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5.对账记录-20170630\"/>
    </mc:Choice>
  </mc:AlternateContent>
  <bookViews>
    <workbookView xWindow="0" yWindow="0" windowWidth="20490" windowHeight="7560" tabRatio="788" activeTab="1"/>
  </bookViews>
  <sheets>
    <sheet name="财务" sheetId="1" r:id="rId1"/>
    <sheet name="转账调节表" sheetId="9" r:id="rId2"/>
    <sheet name="调节明细" sheetId="11" r:id="rId3"/>
    <sheet name="HIS" sheetId="40" r:id="rId4"/>
    <sheet name="自助机" sheetId="41" r:id="rId5"/>
    <sheet name="银行" sheetId="42" r:id="rId6"/>
  </sheets>
  <definedNames>
    <definedName name="_xlnm._FilterDatabase" localSheetId="3" hidden="1">HIS!$A$1:$K$3613</definedName>
    <definedName name="_xlnm._FilterDatabase" localSheetId="5" hidden="1">银行!$A$1:$P$3497</definedName>
    <definedName name="_xlnm._FilterDatabase" localSheetId="4" hidden="1">自助机!$A$1:$P$3498</definedName>
  </definedNames>
  <calcPr calcId="162913" concurrentCalc="0"/>
</workbook>
</file>

<file path=xl/calcChain.xml><?xml version="1.0" encoding="utf-8"?>
<calcChain xmlns="http://schemas.openxmlformats.org/spreadsheetml/2006/main">
  <c r="B10" i="9" l="1"/>
  <c r="P3" i="42"/>
  <c r="P4" i="42"/>
  <c r="P5" i="42"/>
  <c r="P6" i="42"/>
  <c r="P7" i="42"/>
  <c r="P8" i="42"/>
  <c r="P9" i="42"/>
  <c r="P10" i="42"/>
  <c r="P11" i="42"/>
  <c r="P12" i="42"/>
  <c r="P13" i="42"/>
  <c r="P14" i="42"/>
  <c r="P15" i="42"/>
  <c r="P16" i="42"/>
  <c r="P17" i="42"/>
  <c r="P18" i="42"/>
  <c r="P19" i="42"/>
  <c r="P20" i="42"/>
  <c r="P21" i="42"/>
  <c r="P22" i="42"/>
  <c r="P23" i="42"/>
  <c r="P24" i="42"/>
  <c r="P25" i="42"/>
  <c r="P26" i="42"/>
  <c r="P27" i="42"/>
  <c r="P28" i="42"/>
  <c r="P29" i="42"/>
  <c r="P30" i="42"/>
  <c r="P31" i="42"/>
  <c r="P32" i="42"/>
  <c r="P33" i="42"/>
  <c r="P34" i="42"/>
  <c r="P35" i="42"/>
  <c r="P36" i="42"/>
  <c r="P37" i="42"/>
  <c r="P38" i="42"/>
  <c r="P39" i="42"/>
  <c r="P40" i="42"/>
  <c r="P41" i="42"/>
  <c r="P42" i="42"/>
  <c r="P43" i="42"/>
  <c r="P44" i="42"/>
  <c r="P45" i="42"/>
  <c r="P46" i="42"/>
  <c r="P47" i="42"/>
  <c r="P48" i="42"/>
  <c r="P49" i="42"/>
  <c r="P50" i="42"/>
  <c r="P51" i="42"/>
  <c r="P52" i="42"/>
  <c r="P53" i="42"/>
  <c r="P54" i="42"/>
  <c r="P55" i="42"/>
  <c r="P56" i="42"/>
  <c r="P57" i="42"/>
  <c r="P58" i="42"/>
  <c r="P59" i="42"/>
  <c r="P60" i="42"/>
  <c r="P61" i="42"/>
  <c r="P62" i="42"/>
  <c r="P63" i="42"/>
  <c r="P64" i="42"/>
  <c r="P65" i="42"/>
  <c r="P66" i="42"/>
  <c r="P67" i="42"/>
  <c r="P68" i="42"/>
  <c r="P69" i="42"/>
  <c r="P70" i="42"/>
  <c r="P71" i="42"/>
  <c r="P72" i="42"/>
  <c r="P73" i="42"/>
  <c r="P74" i="42"/>
  <c r="P75" i="42"/>
  <c r="P76" i="42"/>
  <c r="P77" i="42"/>
  <c r="P78" i="42"/>
  <c r="P79" i="42"/>
  <c r="P80" i="42"/>
  <c r="P81" i="42"/>
  <c r="P82" i="42"/>
  <c r="P83" i="42"/>
  <c r="P84" i="42"/>
  <c r="P85" i="42"/>
  <c r="P86" i="42"/>
  <c r="P87" i="42"/>
  <c r="P88" i="42"/>
  <c r="P89" i="42"/>
  <c r="P90" i="42"/>
  <c r="P91" i="42"/>
  <c r="P92" i="42"/>
  <c r="P93" i="42"/>
  <c r="P94" i="42"/>
  <c r="P95" i="42"/>
  <c r="P96" i="42"/>
  <c r="P97" i="42"/>
  <c r="P98" i="42"/>
  <c r="P99" i="42"/>
  <c r="P100" i="42"/>
  <c r="P101" i="42"/>
  <c r="P102" i="42"/>
  <c r="P103" i="42"/>
  <c r="P104" i="42"/>
  <c r="P105" i="42"/>
  <c r="P106" i="42"/>
  <c r="P107" i="42"/>
  <c r="P108" i="42"/>
  <c r="P109" i="42"/>
  <c r="P110" i="42"/>
  <c r="P111" i="42"/>
  <c r="P112" i="42"/>
  <c r="P113" i="42"/>
  <c r="P114" i="42"/>
  <c r="P115" i="42"/>
  <c r="P116" i="42"/>
  <c r="P117" i="42"/>
  <c r="P118" i="42"/>
  <c r="P119" i="42"/>
  <c r="P120" i="42"/>
  <c r="P121" i="42"/>
  <c r="P122" i="42"/>
  <c r="P123" i="42"/>
  <c r="P124" i="42"/>
  <c r="P125" i="42"/>
  <c r="P126" i="42"/>
  <c r="P127" i="42"/>
  <c r="P128" i="42"/>
  <c r="P129" i="42"/>
  <c r="P130" i="42"/>
  <c r="P131" i="42"/>
  <c r="P132" i="42"/>
  <c r="P133" i="42"/>
  <c r="P134" i="42"/>
  <c r="P135" i="42"/>
  <c r="P136" i="42"/>
  <c r="P137" i="42"/>
  <c r="P138" i="42"/>
  <c r="P139" i="42"/>
  <c r="P140" i="42"/>
  <c r="P141" i="42"/>
  <c r="P142" i="42"/>
  <c r="P143" i="42"/>
  <c r="P144" i="42"/>
  <c r="P145" i="42"/>
  <c r="P146" i="42"/>
  <c r="P147" i="42"/>
  <c r="P148" i="42"/>
  <c r="P149" i="42"/>
  <c r="P150" i="42"/>
  <c r="P151" i="42"/>
  <c r="P152" i="42"/>
  <c r="P153" i="42"/>
  <c r="P154" i="42"/>
  <c r="P155" i="42"/>
  <c r="P156" i="42"/>
  <c r="P157" i="42"/>
  <c r="P158" i="42"/>
  <c r="P159" i="42"/>
  <c r="P160" i="42"/>
  <c r="P161" i="42"/>
  <c r="P162" i="42"/>
  <c r="P163" i="42"/>
  <c r="P164" i="42"/>
  <c r="P165" i="42"/>
  <c r="P166" i="42"/>
  <c r="P167" i="42"/>
  <c r="P168" i="42"/>
  <c r="P169" i="42"/>
  <c r="P170" i="42"/>
  <c r="P171" i="42"/>
  <c r="P172" i="42"/>
  <c r="P173" i="42"/>
  <c r="P174" i="42"/>
  <c r="P175" i="42"/>
  <c r="P176" i="42"/>
  <c r="P177" i="42"/>
  <c r="P178" i="42"/>
  <c r="P179" i="42"/>
  <c r="P180" i="42"/>
  <c r="P181" i="42"/>
  <c r="P182" i="42"/>
  <c r="P183" i="42"/>
  <c r="P184" i="42"/>
  <c r="P185" i="42"/>
  <c r="P186" i="42"/>
  <c r="P187" i="42"/>
  <c r="P188" i="42"/>
  <c r="P189" i="42"/>
  <c r="P190" i="42"/>
  <c r="P191" i="42"/>
  <c r="P192" i="42"/>
  <c r="P193" i="42"/>
  <c r="P194" i="42"/>
  <c r="P195" i="42"/>
  <c r="P196" i="42"/>
  <c r="P197" i="42"/>
  <c r="P198" i="42"/>
  <c r="P199" i="42"/>
  <c r="P200" i="42"/>
  <c r="P201" i="42"/>
  <c r="P202" i="42"/>
  <c r="P203" i="42"/>
  <c r="P204" i="42"/>
  <c r="P205" i="42"/>
  <c r="P206" i="42"/>
  <c r="P207" i="42"/>
  <c r="P208" i="42"/>
  <c r="P209" i="42"/>
  <c r="P210" i="42"/>
  <c r="P211" i="42"/>
  <c r="P212" i="42"/>
  <c r="P213" i="42"/>
  <c r="P214" i="42"/>
  <c r="P215" i="42"/>
  <c r="P216" i="42"/>
  <c r="P217" i="42"/>
  <c r="P218" i="42"/>
  <c r="P219" i="42"/>
  <c r="P220" i="42"/>
  <c r="P221" i="42"/>
  <c r="P222" i="42"/>
  <c r="P223" i="42"/>
  <c r="P224" i="42"/>
  <c r="P225" i="42"/>
  <c r="P226" i="42"/>
  <c r="P227" i="42"/>
  <c r="P228" i="42"/>
  <c r="P229" i="42"/>
  <c r="P230" i="42"/>
  <c r="P231" i="42"/>
  <c r="P232" i="42"/>
  <c r="P233" i="42"/>
  <c r="P234" i="42"/>
  <c r="P235" i="42"/>
  <c r="P236" i="42"/>
  <c r="P237" i="42"/>
  <c r="P238" i="42"/>
  <c r="P239" i="42"/>
  <c r="P240" i="42"/>
  <c r="P241" i="42"/>
  <c r="P242" i="42"/>
  <c r="P243" i="42"/>
  <c r="P244" i="42"/>
  <c r="P245" i="42"/>
  <c r="P246" i="42"/>
  <c r="P247" i="42"/>
  <c r="P248" i="42"/>
  <c r="P249" i="42"/>
  <c r="P250" i="42"/>
  <c r="P251" i="42"/>
  <c r="P252" i="42"/>
  <c r="P253" i="42"/>
  <c r="P254" i="42"/>
  <c r="P255" i="42"/>
  <c r="P256" i="42"/>
  <c r="P257" i="42"/>
  <c r="P258" i="42"/>
  <c r="P259" i="42"/>
  <c r="P260" i="42"/>
  <c r="P261" i="42"/>
  <c r="P262" i="42"/>
  <c r="P263" i="42"/>
  <c r="P264" i="42"/>
  <c r="P265" i="42"/>
  <c r="P266" i="42"/>
  <c r="P267" i="42"/>
  <c r="P268" i="42"/>
  <c r="P269" i="42"/>
  <c r="P270" i="42"/>
  <c r="P271" i="42"/>
  <c r="P272" i="42"/>
  <c r="P273" i="42"/>
  <c r="P274" i="42"/>
  <c r="P275" i="42"/>
  <c r="P276" i="42"/>
  <c r="P277" i="42"/>
  <c r="P278" i="42"/>
  <c r="P279" i="42"/>
  <c r="P280" i="42"/>
  <c r="P281" i="42"/>
  <c r="P282" i="42"/>
  <c r="P283" i="42"/>
  <c r="P284" i="42"/>
  <c r="P285" i="42"/>
  <c r="P286" i="42"/>
  <c r="P287" i="42"/>
  <c r="P288" i="42"/>
  <c r="P289" i="42"/>
  <c r="P290" i="42"/>
  <c r="P291" i="42"/>
  <c r="P292" i="42"/>
  <c r="P293" i="42"/>
  <c r="P294" i="42"/>
  <c r="P295" i="42"/>
  <c r="P296" i="42"/>
  <c r="P297" i="42"/>
  <c r="P298" i="42"/>
  <c r="P299" i="42"/>
  <c r="P300" i="42"/>
  <c r="P301" i="42"/>
  <c r="P302" i="42"/>
  <c r="P303" i="42"/>
  <c r="P304" i="42"/>
  <c r="P305" i="42"/>
  <c r="P306" i="42"/>
  <c r="P307" i="42"/>
  <c r="P308" i="42"/>
  <c r="P309" i="42"/>
  <c r="P310" i="42"/>
  <c r="P311" i="42"/>
  <c r="P312" i="42"/>
  <c r="P313" i="42"/>
  <c r="P314" i="42"/>
  <c r="P315" i="42"/>
  <c r="P316" i="42"/>
  <c r="P317" i="42"/>
  <c r="P318" i="42"/>
  <c r="P319" i="42"/>
  <c r="P320" i="42"/>
  <c r="P321" i="42"/>
  <c r="P322" i="42"/>
  <c r="P323" i="42"/>
  <c r="P324" i="42"/>
  <c r="P325" i="42"/>
  <c r="P326" i="42"/>
  <c r="P327" i="42"/>
  <c r="P328" i="42"/>
  <c r="P329" i="42"/>
  <c r="P330" i="42"/>
  <c r="P331" i="42"/>
  <c r="P332" i="42"/>
  <c r="P333" i="42"/>
  <c r="P334" i="42"/>
  <c r="P335" i="42"/>
  <c r="P336" i="42"/>
  <c r="P337" i="42"/>
  <c r="P338" i="42"/>
  <c r="P339" i="42"/>
  <c r="P340" i="42"/>
  <c r="P341" i="42"/>
  <c r="P342" i="42"/>
  <c r="P343" i="42"/>
  <c r="P344" i="42"/>
  <c r="P345" i="42"/>
  <c r="P346" i="42"/>
  <c r="P347" i="42"/>
  <c r="P348" i="42"/>
  <c r="P349" i="42"/>
  <c r="P350" i="42"/>
  <c r="P351" i="42"/>
  <c r="P352" i="42"/>
  <c r="P353" i="42"/>
  <c r="P354" i="42"/>
  <c r="P355" i="42"/>
  <c r="P356" i="42"/>
  <c r="P357" i="42"/>
  <c r="P358" i="42"/>
  <c r="P359" i="42"/>
  <c r="P360" i="42"/>
  <c r="P361" i="42"/>
  <c r="P362" i="42"/>
  <c r="P363" i="42"/>
  <c r="P364" i="42"/>
  <c r="P365" i="42"/>
  <c r="P366" i="42"/>
  <c r="P367" i="42"/>
  <c r="P368" i="42"/>
  <c r="P369" i="42"/>
  <c r="P370" i="42"/>
  <c r="P371" i="42"/>
  <c r="P372" i="42"/>
  <c r="P373" i="42"/>
  <c r="P374" i="42"/>
  <c r="P375" i="42"/>
  <c r="P376" i="42"/>
  <c r="P377" i="42"/>
  <c r="P378" i="42"/>
  <c r="P379" i="42"/>
  <c r="P380" i="42"/>
  <c r="P381" i="42"/>
  <c r="P382" i="42"/>
  <c r="P383" i="42"/>
  <c r="P384" i="42"/>
  <c r="P385" i="42"/>
  <c r="P386" i="42"/>
  <c r="P387" i="42"/>
  <c r="P388" i="42"/>
  <c r="P389" i="42"/>
  <c r="P390" i="42"/>
  <c r="P391" i="42"/>
  <c r="P392" i="42"/>
  <c r="P393" i="42"/>
  <c r="P394" i="42"/>
  <c r="P395" i="42"/>
  <c r="P396" i="42"/>
  <c r="P397" i="42"/>
  <c r="P398" i="42"/>
  <c r="P399" i="42"/>
  <c r="P400" i="42"/>
  <c r="P401" i="42"/>
  <c r="P402" i="42"/>
  <c r="P403" i="42"/>
  <c r="P404" i="42"/>
  <c r="P405" i="42"/>
  <c r="P406" i="42"/>
  <c r="P407" i="42"/>
  <c r="P408" i="42"/>
  <c r="P409" i="42"/>
  <c r="P410" i="42"/>
  <c r="P411" i="42"/>
  <c r="P412" i="42"/>
  <c r="P413" i="42"/>
  <c r="P414" i="42"/>
  <c r="P415" i="42"/>
  <c r="P416" i="42"/>
  <c r="P417" i="42"/>
  <c r="P418" i="42"/>
  <c r="P419" i="42"/>
  <c r="P420" i="42"/>
  <c r="P421" i="42"/>
  <c r="P422" i="42"/>
  <c r="P423" i="42"/>
  <c r="P424" i="42"/>
  <c r="P425" i="42"/>
  <c r="P426" i="42"/>
  <c r="P427" i="42"/>
  <c r="P428" i="42"/>
  <c r="P429" i="42"/>
  <c r="P430" i="42"/>
  <c r="P431" i="42"/>
  <c r="P432" i="42"/>
  <c r="P433" i="42"/>
  <c r="P434" i="42"/>
  <c r="P435" i="42"/>
  <c r="P436" i="42"/>
  <c r="P437" i="42"/>
  <c r="P438" i="42"/>
  <c r="P439" i="42"/>
  <c r="P440" i="42"/>
  <c r="P441" i="42"/>
  <c r="P442" i="42"/>
  <c r="P443" i="42"/>
  <c r="P444" i="42"/>
  <c r="P445" i="42"/>
  <c r="P446" i="42"/>
  <c r="P447" i="42"/>
  <c r="P448" i="42"/>
  <c r="P449" i="42"/>
  <c r="P450" i="42"/>
  <c r="P451" i="42"/>
  <c r="P452" i="42"/>
  <c r="P453" i="42"/>
  <c r="P454" i="42"/>
  <c r="P455" i="42"/>
  <c r="P456" i="42"/>
  <c r="P457" i="42"/>
  <c r="P458" i="42"/>
  <c r="P459" i="42"/>
  <c r="P460" i="42"/>
  <c r="P461" i="42"/>
  <c r="P462" i="42"/>
  <c r="P463" i="42"/>
  <c r="P464" i="42"/>
  <c r="P465" i="42"/>
  <c r="P466" i="42"/>
  <c r="P467" i="42"/>
  <c r="P468" i="42"/>
  <c r="P469" i="42"/>
  <c r="P470" i="42"/>
  <c r="P471" i="42"/>
  <c r="P472" i="42"/>
  <c r="P473" i="42"/>
  <c r="P474" i="42"/>
  <c r="P475" i="42"/>
  <c r="P476" i="42"/>
  <c r="P477" i="42"/>
  <c r="P478" i="42"/>
  <c r="P479" i="42"/>
  <c r="P480" i="42"/>
  <c r="P481" i="42"/>
  <c r="P482" i="42"/>
  <c r="P483" i="42"/>
  <c r="P484" i="42"/>
  <c r="P485" i="42"/>
  <c r="P486" i="42"/>
  <c r="P487" i="42"/>
  <c r="P488" i="42"/>
  <c r="P489" i="42"/>
  <c r="P490" i="42"/>
  <c r="P491" i="42"/>
  <c r="P492" i="42"/>
  <c r="P493" i="42"/>
  <c r="P494" i="42"/>
  <c r="P495" i="42"/>
  <c r="P496" i="42"/>
  <c r="P497" i="42"/>
  <c r="P498" i="42"/>
  <c r="P499" i="42"/>
  <c r="P500" i="42"/>
  <c r="P501" i="42"/>
  <c r="P502" i="42"/>
  <c r="P503" i="42"/>
  <c r="P504" i="42"/>
  <c r="P505" i="42"/>
  <c r="P506" i="42"/>
  <c r="P507" i="42"/>
  <c r="P508" i="42"/>
  <c r="P509" i="42"/>
  <c r="P510" i="42"/>
  <c r="P511" i="42"/>
  <c r="P512" i="42"/>
  <c r="P513" i="42"/>
  <c r="P514" i="42"/>
  <c r="P515" i="42"/>
  <c r="P516" i="42"/>
  <c r="P517" i="42"/>
  <c r="P518" i="42"/>
  <c r="P519" i="42"/>
  <c r="P520" i="42"/>
  <c r="P521" i="42"/>
  <c r="P522" i="42"/>
  <c r="P523" i="42"/>
  <c r="P524" i="42"/>
  <c r="P525" i="42"/>
  <c r="P526" i="42"/>
  <c r="P527" i="42"/>
  <c r="P528" i="42"/>
  <c r="P529" i="42"/>
  <c r="P530" i="42"/>
  <c r="P531" i="42"/>
  <c r="P532" i="42"/>
  <c r="P533" i="42"/>
  <c r="P534" i="42"/>
  <c r="P535" i="42"/>
  <c r="P536" i="42"/>
  <c r="P537" i="42"/>
  <c r="P538" i="42"/>
  <c r="P539" i="42"/>
  <c r="P540" i="42"/>
  <c r="P541" i="42"/>
  <c r="P542" i="42"/>
  <c r="P543" i="42"/>
  <c r="P544" i="42"/>
  <c r="P545" i="42"/>
  <c r="P546" i="42"/>
  <c r="P547" i="42"/>
  <c r="P548" i="42"/>
  <c r="P549" i="42"/>
  <c r="P550" i="42"/>
  <c r="P551" i="42"/>
  <c r="P552" i="42"/>
  <c r="P553" i="42"/>
  <c r="P554" i="42"/>
  <c r="P555" i="42"/>
  <c r="P556" i="42"/>
  <c r="P557" i="42"/>
  <c r="P558" i="42"/>
  <c r="P559" i="42"/>
  <c r="P560" i="42"/>
  <c r="P561" i="42"/>
  <c r="P562" i="42"/>
  <c r="P563" i="42"/>
  <c r="P564" i="42"/>
  <c r="P565" i="42"/>
  <c r="P566" i="42"/>
  <c r="P567" i="42"/>
  <c r="P568" i="42"/>
  <c r="P569" i="42"/>
  <c r="P570" i="42"/>
  <c r="P571" i="42"/>
  <c r="P572" i="42"/>
  <c r="P573" i="42"/>
  <c r="P574" i="42"/>
  <c r="P575" i="42"/>
  <c r="P576" i="42"/>
  <c r="P577" i="42"/>
  <c r="P578" i="42"/>
  <c r="P579" i="42"/>
  <c r="P580" i="42"/>
  <c r="P581" i="42"/>
  <c r="P582" i="42"/>
  <c r="P583" i="42"/>
  <c r="P584" i="42"/>
  <c r="P585" i="42"/>
  <c r="P586" i="42"/>
  <c r="P587" i="42"/>
  <c r="P588" i="42"/>
  <c r="P589" i="42"/>
  <c r="P590" i="42"/>
  <c r="P591" i="42"/>
  <c r="P592" i="42"/>
  <c r="P593" i="42"/>
  <c r="P594" i="42"/>
  <c r="P595" i="42"/>
  <c r="P596" i="42"/>
  <c r="P597" i="42"/>
  <c r="P598" i="42"/>
  <c r="P599" i="42"/>
  <c r="P600" i="42"/>
  <c r="P601" i="42"/>
  <c r="P602" i="42"/>
  <c r="P603" i="42"/>
  <c r="P604" i="42"/>
  <c r="P605" i="42"/>
  <c r="P606" i="42"/>
  <c r="P607" i="42"/>
  <c r="P608" i="42"/>
  <c r="P609" i="42"/>
  <c r="P610" i="42"/>
  <c r="P611" i="42"/>
  <c r="P612" i="42"/>
  <c r="P613" i="42"/>
  <c r="P614" i="42"/>
  <c r="P615" i="42"/>
  <c r="P616" i="42"/>
  <c r="P617" i="42"/>
  <c r="P618" i="42"/>
  <c r="P619" i="42"/>
  <c r="P620" i="42"/>
  <c r="P621" i="42"/>
  <c r="P622" i="42"/>
  <c r="P623" i="42"/>
  <c r="P624" i="42"/>
  <c r="P625" i="42"/>
  <c r="P626" i="42"/>
  <c r="P627" i="42"/>
  <c r="P628" i="42"/>
  <c r="P629" i="42"/>
  <c r="P630" i="42"/>
  <c r="P631" i="42"/>
  <c r="P632" i="42"/>
  <c r="P633" i="42"/>
  <c r="P634" i="42"/>
  <c r="P635" i="42"/>
  <c r="P636" i="42"/>
  <c r="P637" i="42"/>
  <c r="P638" i="42"/>
  <c r="P639" i="42"/>
  <c r="P640" i="42"/>
  <c r="P641" i="42"/>
  <c r="P642" i="42"/>
  <c r="P643" i="42"/>
  <c r="P644" i="42"/>
  <c r="P645" i="42"/>
  <c r="P646" i="42"/>
  <c r="P647" i="42"/>
  <c r="P648" i="42"/>
  <c r="P649" i="42"/>
  <c r="P650" i="42"/>
  <c r="P651" i="42"/>
  <c r="P652" i="42"/>
  <c r="P653" i="42"/>
  <c r="P654" i="42"/>
  <c r="P655" i="42"/>
  <c r="P656" i="42"/>
  <c r="P657" i="42"/>
  <c r="P658" i="42"/>
  <c r="P659" i="42"/>
  <c r="P660" i="42"/>
  <c r="P661" i="42"/>
  <c r="P662" i="42"/>
  <c r="P663" i="42"/>
  <c r="P664" i="42"/>
  <c r="P665" i="42"/>
  <c r="P666" i="42"/>
  <c r="P667" i="42"/>
  <c r="P668" i="42"/>
  <c r="P669" i="42"/>
  <c r="P670" i="42"/>
  <c r="P671" i="42"/>
  <c r="P672" i="42"/>
  <c r="P673" i="42"/>
  <c r="P674" i="42"/>
  <c r="P675" i="42"/>
  <c r="P676" i="42"/>
  <c r="P677" i="42"/>
  <c r="P678" i="42"/>
  <c r="P679" i="42"/>
  <c r="P680" i="42"/>
  <c r="P681" i="42"/>
  <c r="P682" i="42"/>
  <c r="P683" i="42"/>
  <c r="P684" i="42"/>
  <c r="P685" i="42"/>
  <c r="P686" i="42"/>
  <c r="P687" i="42"/>
  <c r="P688" i="42"/>
  <c r="P689" i="42"/>
  <c r="P690" i="42"/>
  <c r="P691" i="42"/>
  <c r="P692" i="42"/>
  <c r="P693" i="42"/>
  <c r="P694" i="42"/>
  <c r="P695" i="42"/>
  <c r="P696" i="42"/>
  <c r="P697" i="42"/>
  <c r="P698" i="42"/>
  <c r="P699" i="42"/>
  <c r="P700" i="42"/>
  <c r="P701" i="42"/>
  <c r="P702" i="42"/>
  <c r="P703" i="42"/>
  <c r="P704" i="42"/>
  <c r="P705" i="42"/>
  <c r="P706" i="42"/>
  <c r="P707" i="42"/>
  <c r="P708" i="42"/>
  <c r="P709" i="42"/>
  <c r="P710" i="42"/>
  <c r="P711" i="42"/>
  <c r="P712" i="42"/>
  <c r="P713" i="42"/>
  <c r="P714" i="42"/>
  <c r="P715" i="42"/>
  <c r="P716" i="42"/>
  <c r="P717" i="42"/>
  <c r="P718" i="42"/>
  <c r="P719" i="42"/>
  <c r="P720" i="42"/>
  <c r="P721" i="42"/>
  <c r="P722" i="42"/>
  <c r="P723" i="42"/>
  <c r="P724" i="42"/>
  <c r="P725" i="42"/>
  <c r="P726" i="42"/>
  <c r="P727" i="42"/>
  <c r="P728" i="42"/>
  <c r="P729" i="42"/>
  <c r="P730" i="42"/>
  <c r="P731" i="42"/>
  <c r="P732" i="42"/>
  <c r="P733" i="42"/>
  <c r="P734" i="42"/>
  <c r="P735" i="42"/>
  <c r="P736" i="42"/>
  <c r="P737" i="42"/>
  <c r="P738" i="42"/>
  <c r="P739" i="42"/>
  <c r="P740" i="42"/>
  <c r="P741" i="42"/>
  <c r="P742" i="42"/>
  <c r="P743" i="42"/>
  <c r="P744" i="42"/>
  <c r="P745" i="42"/>
  <c r="P746" i="42"/>
  <c r="P747" i="42"/>
  <c r="P748" i="42"/>
  <c r="P749" i="42"/>
  <c r="P750" i="42"/>
  <c r="P751" i="42"/>
  <c r="P752" i="42"/>
  <c r="P753" i="42"/>
  <c r="P754" i="42"/>
  <c r="P755" i="42"/>
  <c r="P756" i="42"/>
  <c r="P757" i="42"/>
  <c r="P758" i="42"/>
  <c r="P759" i="42"/>
  <c r="P760" i="42"/>
  <c r="P761" i="42"/>
  <c r="P762" i="42"/>
  <c r="P763" i="42"/>
  <c r="P764" i="42"/>
  <c r="P765" i="42"/>
  <c r="P766" i="42"/>
  <c r="P767" i="42"/>
  <c r="P768" i="42"/>
  <c r="P769" i="42"/>
  <c r="P770" i="42"/>
  <c r="P771" i="42"/>
  <c r="P772" i="42"/>
  <c r="P773" i="42"/>
  <c r="P774" i="42"/>
  <c r="P775" i="42"/>
  <c r="P776" i="42"/>
  <c r="P777" i="42"/>
  <c r="P778" i="42"/>
  <c r="P779" i="42"/>
  <c r="P780" i="42"/>
  <c r="P781" i="42"/>
  <c r="P782" i="42"/>
  <c r="P783" i="42"/>
  <c r="P784" i="42"/>
  <c r="P785" i="42"/>
  <c r="P786" i="42"/>
  <c r="P787" i="42"/>
  <c r="P788" i="42"/>
  <c r="P789" i="42"/>
  <c r="P790" i="42"/>
  <c r="P791" i="42"/>
  <c r="P792" i="42"/>
  <c r="P793" i="42"/>
  <c r="P794" i="42"/>
  <c r="P795" i="42"/>
  <c r="P796" i="42"/>
  <c r="P797" i="42"/>
  <c r="P798" i="42"/>
  <c r="P799" i="42"/>
  <c r="P800" i="42"/>
  <c r="P801" i="42"/>
  <c r="P802" i="42"/>
  <c r="P803" i="42"/>
  <c r="P804" i="42"/>
  <c r="P805" i="42"/>
  <c r="P806" i="42"/>
  <c r="P807" i="42"/>
  <c r="P808" i="42"/>
  <c r="P809" i="42"/>
  <c r="P810" i="42"/>
  <c r="P811" i="42"/>
  <c r="P812" i="42"/>
  <c r="P813" i="42"/>
  <c r="P814" i="42"/>
  <c r="P815" i="42"/>
  <c r="P816" i="42"/>
  <c r="P817" i="42"/>
  <c r="P818" i="42"/>
  <c r="P819" i="42"/>
  <c r="P820" i="42"/>
  <c r="P821" i="42"/>
  <c r="P822" i="42"/>
  <c r="P823" i="42"/>
  <c r="P824" i="42"/>
  <c r="P825" i="42"/>
  <c r="P826" i="42"/>
  <c r="P827" i="42"/>
  <c r="P828" i="42"/>
  <c r="P829" i="42"/>
  <c r="P830" i="42"/>
  <c r="P831" i="42"/>
  <c r="P832" i="42"/>
  <c r="P833" i="42"/>
  <c r="P834" i="42"/>
  <c r="P835" i="42"/>
  <c r="P836" i="42"/>
  <c r="P837" i="42"/>
  <c r="P838" i="42"/>
  <c r="P839" i="42"/>
  <c r="P840" i="42"/>
  <c r="P841" i="42"/>
  <c r="P842" i="42"/>
  <c r="P843" i="42"/>
  <c r="P844" i="42"/>
  <c r="P845" i="42"/>
  <c r="P846" i="42"/>
  <c r="P847" i="42"/>
  <c r="P848" i="42"/>
  <c r="P849" i="42"/>
  <c r="P850" i="42"/>
  <c r="P851" i="42"/>
  <c r="P852" i="42"/>
  <c r="P853" i="42"/>
  <c r="P854" i="42"/>
  <c r="P855" i="42"/>
  <c r="P856" i="42"/>
  <c r="P857" i="42"/>
  <c r="P858" i="42"/>
  <c r="P859" i="42"/>
  <c r="P860" i="42"/>
  <c r="P861" i="42"/>
  <c r="P862" i="42"/>
  <c r="P863" i="42"/>
  <c r="P864" i="42"/>
  <c r="P865" i="42"/>
  <c r="P866" i="42"/>
  <c r="P867" i="42"/>
  <c r="P868" i="42"/>
  <c r="P869" i="42"/>
  <c r="P870" i="42"/>
  <c r="P871" i="42"/>
  <c r="P872" i="42"/>
  <c r="P873" i="42"/>
  <c r="P874" i="42"/>
  <c r="P875" i="42"/>
  <c r="P876" i="42"/>
  <c r="P877" i="42"/>
  <c r="P878" i="42"/>
  <c r="P879" i="42"/>
  <c r="P880" i="42"/>
  <c r="P881" i="42"/>
  <c r="P882" i="42"/>
  <c r="P883" i="42"/>
  <c r="P884" i="42"/>
  <c r="P885" i="42"/>
  <c r="P886" i="42"/>
  <c r="P887" i="42"/>
  <c r="P888" i="42"/>
  <c r="P889" i="42"/>
  <c r="P890" i="42"/>
  <c r="P891" i="42"/>
  <c r="P892" i="42"/>
  <c r="P893" i="42"/>
  <c r="P894" i="42"/>
  <c r="P895" i="42"/>
  <c r="P896" i="42"/>
  <c r="P897" i="42"/>
  <c r="P898" i="42"/>
  <c r="P899" i="42"/>
  <c r="P900" i="42"/>
  <c r="P901" i="42"/>
  <c r="P902" i="42"/>
  <c r="P903" i="42"/>
  <c r="P904" i="42"/>
  <c r="P905" i="42"/>
  <c r="P906" i="42"/>
  <c r="P907" i="42"/>
  <c r="P908" i="42"/>
  <c r="P909" i="42"/>
  <c r="P910" i="42"/>
  <c r="P911" i="42"/>
  <c r="P912" i="42"/>
  <c r="P913" i="42"/>
  <c r="P914" i="42"/>
  <c r="P915" i="42"/>
  <c r="P916" i="42"/>
  <c r="P917" i="42"/>
  <c r="P918" i="42"/>
  <c r="P919" i="42"/>
  <c r="P920" i="42"/>
  <c r="P921" i="42"/>
  <c r="P922" i="42"/>
  <c r="P923" i="42"/>
  <c r="P924" i="42"/>
  <c r="P925" i="42"/>
  <c r="P926" i="42"/>
  <c r="P927" i="42"/>
  <c r="P928" i="42"/>
  <c r="P929" i="42"/>
  <c r="P930" i="42"/>
  <c r="P931" i="42"/>
  <c r="P932" i="42"/>
  <c r="P933" i="42"/>
  <c r="P934" i="42"/>
  <c r="P935" i="42"/>
  <c r="P936" i="42"/>
  <c r="P937" i="42"/>
  <c r="P938" i="42"/>
  <c r="P939" i="42"/>
  <c r="P940" i="42"/>
  <c r="P941" i="42"/>
  <c r="P942" i="42"/>
  <c r="P943" i="42"/>
  <c r="P944" i="42"/>
  <c r="P945" i="42"/>
  <c r="P946" i="42"/>
  <c r="P947" i="42"/>
  <c r="P948" i="42"/>
  <c r="P949" i="42"/>
  <c r="P950" i="42"/>
  <c r="P951" i="42"/>
  <c r="P952" i="42"/>
  <c r="P953" i="42"/>
  <c r="P954" i="42"/>
  <c r="P955" i="42"/>
  <c r="P956" i="42"/>
  <c r="P957" i="42"/>
  <c r="P958" i="42"/>
  <c r="P959" i="42"/>
  <c r="P960" i="42"/>
  <c r="P961" i="42"/>
  <c r="P962" i="42"/>
  <c r="P963" i="42"/>
  <c r="P964" i="42"/>
  <c r="P965" i="42"/>
  <c r="P966" i="42"/>
  <c r="P967" i="42"/>
  <c r="P968" i="42"/>
  <c r="P969" i="42"/>
  <c r="P970" i="42"/>
  <c r="P971" i="42"/>
  <c r="P972" i="42"/>
  <c r="P973" i="42"/>
  <c r="P974" i="42"/>
  <c r="P975" i="42"/>
  <c r="P976" i="42"/>
  <c r="P977" i="42"/>
  <c r="P978" i="42"/>
  <c r="P979" i="42"/>
  <c r="P980" i="42"/>
  <c r="P981" i="42"/>
  <c r="P982" i="42"/>
  <c r="P983" i="42"/>
  <c r="P984" i="42"/>
  <c r="P985" i="42"/>
  <c r="P986" i="42"/>
  <c r="P987" i="42"/>
  <c r="P988" i="42"/>
  <c r="P989" i="42"/>
  <c r="P990" i="42"/>
  <c r="P991" i="42"/>
  <c r="P992" i="42"/>
  <c r="P993" i="42"/>
  <c r="P994" i="42"/>
  <c r="P995" i="42"/>
  <c r="P996" i="42"/>
  <c r="P997" i="42"/>
  <c r="P998" i="42"/>
  <c r="P999" i="42"/>
  <c r="P1000" i="42"/>
  <c r="P1001" i="42"/>
  <c r="P1002" i="42"/>
  <c r="P1003" i="42"/>
  <c r="P1004" i="42"/>
  <c r="P1005" i="42"/>
  <c r="P1006" i="42"/>
  <c r="P1007" i="42"/>
  <c r="P1008" i="42"/>
  <c r="P1009" i="42"/>
  <c r="P1010" i="42"/>
  <c r="P1011" i="42"/>
  <c r="P1012" i="42"/>
  <c r="P1013" i="42"/>
  <c r="P1014" i="42"/>
  <c r="P1015" i="42"/>
  <c r="P1016" i="42"/>
  <c r="P1017" i="42"/>
  <c r="P1018" i="42"/>
  <c r="P1019" i="42"/>
  <c r="P1020" i="42"/>
  <c r="P1021" i="42"/>
  <c r="P1022" i="42"/>
  <c r="P1023" i="42"/>
  <c r="P1024" i="42"/>
  <c r="P1025" i="42"/>
  <c r="P1026" i="42"/>
  <c r="P1027" i="42"/>
  <c r="P1028" i="42"/>
  <c r="P1029" i="42"/>
  <c r="P1030" i="42"/>
  <c r="P1031" i="42"/>
  <c r="P1032" i="42"/>
  <c r="P1033" i="42"/>
  <c r="P1034" i="42"/>
  <c r="P1035" i="42"/>
  <c r="P1036" i="42"/>
  <c r="P1037" i="42"/>
  <c r="P1038" i="42"/>
  <c r="P1039" i="42"/>
  <c r="P1040" i="42"/>
  <c r="P1041" i="42"/>
  <c r="P1042" i="42"/>
  <c r="P1043" i="42"/>
  <c r="P1044" i="42"/>
  <c r="P1045" i="42"/>
  <c r="P1046" i="42"/>
  <c r="P1047" i="42"/>
  <c r="P1048" i="42"/>
  <c r="P1049" i="42"/>
  <c r="P1050" i="42"/>
  <c r="P1051" i="42"/>
  <c r="P1052" i="42"/>
  <c r="P1053" i="42"/>
  <c r="P1054" i="42"/>
  <c r="P1055" i="42"/>
  <c r="P1056" i="42"/>
  <c r="P1057" i="42"/>
  <c r="P1058" i="42"/>
  <c r="P1059" i="42"/>
  <c r="P1060" i="42"/>
  <c r="P1061" i="42"/>
  <c r="P1062" i="42"/>
  <c r="P1063" i="42"/>
  <c r="P1064" i="42"/>
  <c r="P1065" i="42"/>
  <c r="P1066" i="42"/>
  <c r="P1067" i="42"/>
  <c r="P1068" i="42"/>
  <c r="P1069" i="42"/>
  <c r="P1070" i="42"/>
  <c r="P1071" i="42"/>
  <c r="P1072" i="42"/>
  <c r="P1073" i="42"/>
  <c r="P1074" i="42"/>
  <c r="P1075" i="42"/>
  <c r="P1076" i="42"/>
  <c r="P1077" i="42"/>
  <c r="P1078" i="42"/>
  <c r="P1079" i="42"/>
  <c r="P1080" i="42"/>
  <c r="P1081" i="42"/>
  <c r="P1082" i="42"/>
  <c r="P1083" i="42"/>
  <c r="P1084" i="42"/>
  <c r="P1085" i="42"/>
  <c r="P1086" i="42"/>
  <c r="P1087" i="42"/>
  <c r="P1088" i="42"/>
  <c r="P1089" i="42"/>
  <c r="P1090" i="42"/>
  <c r="P1091" i="42"/>
  <c r="P1092" i="42"/>
  <c r="P1093" i="42"/>
  <c r="P1094" i="42"/>
  <c r="P1095" i="42"/>
  <c r="P1096" i="42"/>
  <c r="P1097" i="42"/>
  <c r="P1098" i="42"/>
  <c r="P1099" i="42"/>
  <c r="P1100" i="42"/>
  <c r="P1101" i="42"/>
  <c r="P1102" i="42"/>
  <c r="P1103" i="42"/>
  <c r="P1104" i="42"/>
  <c r="P1105" i="42"/>
  <c r="P1106" i="42"/>
  <c r="P1107" i="42"/>
  <c r="P1108" i="42"/>
  <c r="P1109" i="42"/>
  <c r="P1110" i="42"/>
  <c r="P1111" i="42"/>
  <c r="P1112" i="42"/>
  <c r="P1113" i="42"/>
  <c r="P1114" i="42"/>
  <c r="P1115" i="42"/>
  <c r="P1116" i="42"/>
  <c r="P1117" i="42"/>
  <c r="P1118" i="42"/>
  <c r="P1119" i="42"/>
  <c r="P1120" i="42"/>
  <c r="P1121" i="42"/>
  <c r="P1122" i="42"/>
  <c r="P1123" i="42"/>
  <c r="P1124" i="42"/>
  <c r="P1125" i="42"/>
  <c r="P1126" i="42"/>
  <c r="P1127" i="42"/>
  <c r="P1128" i="42"/>
  <c r="P1129" i="42"/>
  <c r="P1130" i="42"/>
  <c r="P1131" i="42"/>
  <c r="P1132" i="42"/>
  <c r="P1133" i="42"/>
  <c r="P1134" i="42"/>
  <c r="P1135" i="42"/>
  <c r="P1136" i="42"/>
  <c r="P1137" i="42"/>
  <c r="P1138" i="42"/>
  <c r="P1139" i="42"/>
  <c r="P1140" i="42"/>
  <c r="P1141" i="42"/>
  <c r="P1142" i="42"/>
  <c r="P1143" i="42"/>
  <c r="P1144" i="42"/>
  <c r="P1145" i="42"/>
  <c r="P1146" i="42"/>
  <c r="P1147" i="42"/>
  <c r="P1148" i="42"/>
  <c r="P1149" i="42"/>
  <c r="P1150" i="42"/>
  <c r="P1151" i="42"/>
  <c r="P1152" i="42"/>
  <c r="P1153" i="42"/>
  <c r="P1154" i="42"/>
  <c r="P1155" i="42"/>
  <c r="P1156" i="42"/>
  <c r="P1157" i="42"/>
  <c r="P1158" i="42"/>
  <c r="P1159" i="42"/>
  <c r="P1160" i="42"/>
  <c r="P1161" i="42"/>
  <c r="P1162" i="42"/>
  <c r="P1163" i="42"/>
  <c r="P1164" i="42"/>
  <c r="P1165" i="42"/>
  <c r="P1166" i="42"/>
  <c r="P1167" i="42"/>
  <c r="P1168" i="42"/>
  <c r="P1169" i="42"/>
  <c r="P1170" i="42"/>
  <c r="P1171" i="42"/>
  <c r="P1172" i="42"/>
  <c r="P1173" i="42"/>
  <c r="P1174" i="42"/>
  <c r="P1175" i="42"/>
  <c r="P1176" i="42"/>
  <c r="P1177" i="42"/>
  <c r="P1178" i="42"/>
  <c r="P1179" i="42"/>
  <c r="P1180" i="42"/>
  <c r="P1181" i="42"/>
  <c r="P1182" i="42"/>
  <c r="P1183" i="42"/>
  <c r="P1184" i="42"/>
  <c r="P1185" i="42"/>
  <c r="P1186" i="42"/>
  <c r="P1187" i="42"/>
  <c r="P1188" i="42"/>
  <c r="P1189" i="42"/>
  <c r="P1190" i="42"/>
  <c r="P1191" i="42"/>
  <c r="P1192" i="42"/>
  <c r="P1193" i="42"/>
  <c r="P1194" i="42"/>
  <c r="P1195" i="42"/>
  <c r="P1196" i="42"/>
  <c r="P1197" i="42"/>
  <c r="P1198" i="42"/>
  <c r="P1199" i="42"/>
  <c r="P1200" i="42"/>
  <c r="P1201" i="42"/>
  <c r="P1202" i="42"/>
  <c r="P1203" i="42"/>
  <c r="P1204" i="42"/>
  <c r="P1205" i="42"/>
  <c r="P1206" i="42"/>
  <c r="P1207" i="42"/>
  <c r="P1208" i="42"/>
  <c r="P1209" i="42"/>
  <c r="P1210" i="42"/>
  <c r="P1211" i="42"/>
  <c r="P1212" i="42"/>
  <c r="P1213" i="42"/>
  <c r="P1214" i="42"/>
  <c r="P1215" i="42"/>
  <c r="P1216" i="42"/>
  <c r="P1217" i="42"/>
  <c r="P1218" i="42"/>
  <c r="P1219" i="42"/>
  <c r="P1220" i="42"/>
  <c r="P1221" i="42"/>
  <c r="P1222" i="42"/>
  <c r="P1223" i="42"/>
  <c r="P1224" i="42"/>
  <c r="P1225" i="42"/>
  <c r="P1226" i="42"/>
  <c r="P1227" i="42"/>
  <c r="P1228" i="42"/>
  <c r="P1229" i="42"/>
  <c r="P1230" i="42"/>
  <c r="P1231" i="42"/>
  <c r="P1232" i="42"/>
  <c r="P1233" i="42"/>
  <c r="P1234" i="42"/>
  <c r="P1235" i="42"/>
  <c r="P1236" i="42"/>
  <c r="P1237" i="42"/>
  <c r="P1238" i="42"/>
  <c r="P1239" i="42"/>
  <c r="P1240" i="42"/>
  <c r="P1241" i="42"/>
  <c r="P1242" i="42"/>
  <c r="P1243" i="42"/>
  <c r="P1244" i="42"/>
  <c r="P1245" i="42"/>
  <c r="P1246" i="42"/>
  <c r="P1247" i="42"/>
  <c r="P1248" i="42"/>
  <c r="P1249" i="42"/>
  <c r="P1250" i="42"/>
  <c r="P1251" i="42"/>
  <c r="P1252" i="42"/>
  <c r="P1253" i="42"/>
  <c r="P1254" i="42"/>
  <c r="P1255" i="42"/>
  <c r="P1256" i="42"/>
  <c r="P1257" i="42"/>
  <c r="P1258" i="42"/>
  <c r="P1259" i="42"/>
  <c r="P1260" i="42"/>
  <c r="P1261" i="42"/>
  <c r="P1262" i="42"/>
  <c r="P1263" i="42"/>
  <c r="P1264" i="42"/>
  <c r="P1265" i="42"/>
  <c r="P1266" i="42"/>
  <c r="P1267" i="42"/>
  <c r="P1268" i="42"/>
  <c r="P1269" i="42"/>
  <c r="P1270" i="42"/>
  <c r="P1271" i="42"/>
  <c r="P1272" i="42"/>
  <c r="P1273" i="42"/>
  <c r="P1274" i="42"/>
  <c r="P1275" i="42"/>
  <c r="P1276" i="42"/>
  <c r="P1277" i="42"/>
  <c r="P1278" i="42"/>
  <c r="P1279" i="42"/>
  <c r="P1280" i="42"/>
  <c r="P1281" i="42"/>
  <c r="P1282" i="42"/>
  <c r="P1283" i="42"/>
  <c r="P1284" i="42"/>
  <c r="P1285" i="42"/>
  <c r="P1286" i="42"/>
  <c r="P1287" i="42"/>
  <c r="P1288" i="42"/>
  <c r="P1289" i="42"/>
  <c r="P1290" i="42"/>
  <c r="P1291" i="42"/>
  <c r="P1292" i="42"/>
  <c r="P1293" i="42"/>
  <c r="P1294" i="42"/>
  <c r="P1295" i="42"/>
  <c r="P1296" i="42"/>
  <c r="P1297" i="42"/>
  <c r="P1298" i="42"/>
  <c r="P1299" i="42"/>
  <c r="P1300" i="42"/>
  <c r="P1301" i="42"/>
  <c r="P1302" i="42"/>
  <c r="P1303" i="42"/>
  <c r="P1304" i="42"/>
  <c r="P1305" i="42"/>
  <c r="P1306" i="42"/>
  <c r="P1307" i="42"/>
  <c r="P1308" i="42"/>
  <c r="P1309" i="42"/>
  <c r="P1310" i="42"/>
  <c r="P1311" i="42"/>
  <c r="P1312" i="42"/>
  <c r="P1313" i="42"/>
  <c r="P1314" i="42"/>
  <c r="P1315" i="42"/>
  <c r="P1316" i="42"/>
  <c r="P1317" i="42"/>
  <c r="P1318" i="42"/>
  <c r="P1319" i="42"/>
  <c r="P1320" i="42"/>
  <c r="P1321" i="42"/>
  <c r="P1322" i="42"/>
  <c r="P1323" i="42"/>
  <c r="P1324" i="42"/>
  <c r="P1325" i="42"/>
  <c r="P1326" i="42"/>
  <c r="P1327" i="42"/>
  <c r="P1328" i="42"/>
  <c r="P1329" i="42"/>
  <c r="P1330" i="42"/>
  <c r="P1331" i="42"/>
  <c r="P1332" i="42"/>
  <c r="P1333" i="42"/>
  <c r="P1334" i="42"/>
  <c r="P1335" i="42"/>
  <c r="P1336" i="42"/>
  <c r="P1337" i="42"/>
  <c r="P1338" i="42"/>
  <c r="P1339" i="42"/>
  <c r="P1340" i="42"/>
  <c r="P1341" i="42"/>
  <c r="P1342" i="42"/>
  <c r="P1343" i="42"/>
  <c r="P1344" i="42"/>
  <c r="P1345" i="42"/>
  <c r="P1346" i="42"/>
  <c r="P1347" i="42"/>
  <c r="P1348" i="42"/>
  <c r="P1349" i="42"/>
  <c r="P1350" i="42"/>
  <c r="P1351" i="42"/>
  <c r="P1352" i="42"/>
  <c r="P1353" i="42"/>
  <c r="P1354" i="42"/>
  <c r="P1355" i="42"/>
  <c r="P1356" i="42"/>
  <c r="P1357" i="42"/>
  <c r="P1358" i="42"/>
  <c r="P1359" i="42"/>
  <c r="P1360" i="42"/>
  <c r="P1361" i="42"/>
  <c r="P1362" i="42"/>
  <c r="P1363" i="42"/>
  <c r="P1364" i="42"/>
  <c r="P1365" i="42"/>
  <c r="P1366" i="42"/>
  <c r="P1367" i="42"/>
  <c r="P1368" i="42"/>
  <c r="P1369" i="42"/>
  <c r="P1370" i="42"/>
  <c r="P1371" i="42"/>
  <c r="P1372" i="42"/>
  <c r="P1373" i="42"/>
  <c r="P1374" i="42"/>
  <c r="P1375" i="42"/>
  <c r="P1376" i="42"/>
  <c r="P1377" i="42"/>
  <c r="P1378" i="42"/>
  <c r="P1379" i="42"/>
  <c r="P1380" i="42"/>
  <c r="P1381" i="42"/>
  <c r="P1382" i="42"/>
  <c r="P1383" i="42"/>
  <c r="P1384" i="42"/>
  <c r="P1385" i="42"/>
  <c r="P1386" i="42"/>
  <c r="P1387" i="42"/>
  <c r="P1388" i="42"/>
  <c r="P1389" i="42"/>
  <c r="P1390" i="42"/>
  <c r="P1391" i="42"/>
  <c r="P1392" i="42"/>
  <c r="P1393" i="42"/>
  <c r="P1394" i="42"/>
  <c r="P1395" i="42"/>
  <c r="P1396" i="42"/>
  <c r="P1397" i="42"/>
  <c r="P1398" i="42"/>
  <c r="P1399" i="42"/>
  <c r="P1400" i="42"/>
  <c r="P1401" i="42"/>
  <c r="P1402" i="42"/>
  <c r="P1403" i="42"/>
  <c r="P1404" i="42"/>
  <c r="P1405" i="42"/>
  <c r="P1406" i="42"/>
  <c r="P1407" i="42"/>
  <c r="P1408" i="42"/>
  <c r="P1409" i="42"/>
  <c r="P1410" i="42"/>
  <c r="P1411" i="42"/>
  <c r="P1412" i="42"/>
  <c r="P1413" i="42"/>
  <c r="P1414" i="42"/>
  <c r="P1415" i="42"/>
  <c r="P1416" i="42"/>
  <c r="P1417" i="42"/>
  <c r="P1418" i="42"/>
  <c r="P1419" i="42"/>
  <c r="P1420" i="42"/>
  <c r="P1421" i="42"/>
  <c r="P1422" i="42"/>
  <c r="P1423" i="42"/>
  <c r="P1424" i="42"/>
  <c r="P1425" i="42"/>
  <c r="P1426" i="42"/>
  <c r="P1427" i="42"/>
  <c r="P1428" i="42"/>
  <c r="P1429" i="42"/>
  <c r="P1430" i="42"/>
  <c r="P1431" i="42"/>
  <c r="P1432" i="42"/>
  <c r="P1433" i="42"/>
  <c r="P1434" i="42"/>
  <c r="P1435" i="42"/>
  <c r="P1436" i="42"/>
  <c r="P1437" i="42"/>
  <c r="P1438" i="42"/>
  <c r="P1439" i="42"/>
  <c r="P1440" i="42"/>
  <c r="P1441" i="42"/>
  <c r="P1442" i="42"/>
  <c r="P1443" i="42"/>
  <c r="P1444" i="42"/>
  <c r="P1445" i="42"/>
  <c r="P1446" i="42"/>
  <c r="P1447" i="42"/>
  <c r="P1448" i="42"/>
  <c r="P1449" i="42"/>
  <c r="P1450" i="42"/>
  <c r="P1451" i="42"/>
  <c r="P1452" i="42"/>
  <c r="P1453" i="42"/>
  <c r="P1454" i="42"/>
  <c r="P1455" i="42"/>
  <c r="P1456" i="42"/>
  <c r="P1457" i="42"/>
  <c r="P1458" i="42"/>
  <c r="P1459" i="42"/>
  <c r="P1460" i="42"/>
  <c r="P1461" i="42"/>
  <c r="P1462" i="42"/>
  <c r="P1463" i="42"/>
  <c r="P1464" i="42"/>
  <c r="P1465" i="42"/>
  <c r="P1466" i="42"/>
  <c r="P1467" i="42"/>
  <c r="P1468" i="42"/>
  <c r="P1469" i="42"/>
  <c r="P1470" i="42"/>
  <c r="P1471" i="42"/>
  <c r="P1472" i="42"/>
  <c r="P1473" i="42"/>
  <c r="P1474" i="42"/>
  <c r="P1475" i="42"/>
  <c r="P1476" i="42"/>
  <c r="P1477" i="42"/>
  <c r="P1478" i="42"/>
  <c r="P1479" i="42"/>
  <c r="P1480" i="42"/>
  <c r="P1481" i="42"/>
  <c r="P1482" i="42"/>
  <c r="P1483" i="42"/>
  <c r="P1484" i="42"/>
  <c r="P1485" i="42"/>
  <c r="P1486" i="42"/>
  <c r="P1487" i="42"/>
  <c r="P1488" i="42"/>
  <c r="P1489" i="42"/>
  <c r="P1490" i="42"/>
  <c r="P1491" i="42"/>
  <c r="P1492" i="42"/>
  <c r="P1493" i="42"/>
  <c r="P1494" i="42"/>
  <c r="P1495" i="42"/>
  <c r="P1496" i="42"/>
  <c r="P1497" i="42"/>
  <c r="P1498" i="42"/>
  <c r="P1499" i="42"/>
  <c r="P1500" i="42"/>
  <c r="P1501" i="42"/>
  <c r="P1502" i="42"/>
  <c r="P1503" i="42"/>
  <c r="P1504" i="42"/>
  <c r="P1505" i="42"/>
  <c r="P1506" i="42"/>
  <c r="P1507" i="42"/>
  <c r="P1508" i="42"/>
  <c r="P1509" i="42"/>
  <c r="P1510" i="42"/>
  <c r="P1511" i="42"/>
  <c r="P1512" i="42"/>
  <c r="P1513" i="42"/>
  <c r="P1514" i="42"/>
  <c r="P1515" i="42"/>
  <c r="P1516" i="42"/>
  <c r="P1517" i="42"/>
  <c r="P1518" i="42"/>
  <c r="P1519" i="42"/>
  <c r="P1520" i="42"/>
  <c r="P1521" i="42"/>
  <c r="P1522" i="42"/>
  <c r="P1523" i="42"/>
  <c r="P1524" i="42"/>
  <c r="P1525" i="42"/>
  <c r="P1526" i="42"/>
  <c r="P1527" i="42"/>
  <c r="P1528" i="42"/>
  <c r="P1529" i="42"/>
  <c r="P1530" i="42"/>
  <c r="P1531" i="42"/>
  <c r="P1532" i="42"/>
  <c r="P1533" i="42"/>
  <c r="P1534" i="42"/>
  <c r="P1535" i="42"/>
  <c r="P1536" i="42"/>
  <c r="P1537" i="42"/>
  <c r="P1538" i="42"/>
  <c r="P1539" i="42"/>
  <c r="P1540" i="42"/>
  <c r="P1541" i="42"/>
  <c r="P1542" i="42"/>
  <c r="P1543" i="42"/>
  <c r="P1544" i="42"/>
  <c r="P1545" i="42"/>
  <c r="P1546" i="42"/>
  <c r="P1547" i="42"/>
  <c r="P1548" i="42"/>
  <c r="P1549" i="42"/>
  <c r="P1550" i="42"/>
  <c r="P1551" i="42"/>
  <c r="P1552" i="42"/>
  <c r="P1553" i="42"/>
  <c r="P1554" i="42"/>
  <c r="P1555" i="42"/>
  <c r="P1556" i="42"/>
  <c r="P1557" i="42"/>
  <c r="P1558" i="42"/>
  <c r="P1559" i="42"/>
  <c r="P1560" i="42"/>
  <c r="P1561" i="42"/>
  <c r="P1562" i="42"/>
  <c r="P1563" i="42"/>
  <c r="P1564" i="42"/>
  <c r="P1565" i="42"/>
  <c r="P1566" i="42"/>
  <c r="P1567" i="42"/>
  <c r="P1568" i="42"/>
  <c r="P1569" i="42"/>
  <c r="P1570" i="42"/>
  <c r="P1571" i="42"/>
  <c r="P1572" i="42"/>
  <c r="P1573" i="42"/>
  <c r="P1574" i="42"/>
  <c r="P1575" i="42"/>
  <c r="P1576" i="42"/>
  <c r="P1577" i="42"/>
  <c r="P1578" i="42"/>
  <c r="P1579" i="42"/>
  <c r="P1580" i="42"/>
  <c r="P1581" i="42"/>
  <c r="P1582" i="42"/>
  <c r="P1583" i="42"/>
  <c r="P1584" i="42"/>
  <c r="P1585" i="42"/>
  <c r="P1586" i="42"/>
  <c r="P1587" i="42"/>
  <c r="P1588" i="42"/>
  <c r="P1589" i="42"/>
  <c r="P1590" i="42"/>
  <c r="P1591" i="42"/>
  <c r="P1592" i="42"/>
  <c r="P1593" i="42"/>
  <c r="P1594" i="42"/>
  <c r="P1595" i="42"/>
  <c r="P1596" i="42"/>
  <c r="P1597" i="42"/>
  <c r="P1598" i="42"/>
  <c r="P1599" i="42"/>
  <c r="P1600" i="42"/>
  <c r="P1601" i="42"/>
  <c r="P1602" i="42"/>
  <c r="P1603" i="42"/>
  <c r="P1604" i="42"/>
  <c r="P1605" i="42"/>
  <c r="P1606" i="42"/>
  <c r="P1607" i="42"/>
  <c r="P1608" i="42"/>
  <c r="P1609" i="42"/>
  <c r="P1610" i="42"/>
  <c r="P1611" i="42"/>
  <c r="P1612" i="42"/>
  <c r="P1613" i="42"/>
  <c r="P1614" i="42"/>
  <c r="P1615" i="42"/>
  <c r="P1616" i="42"/>
  <c r="P1617" i="42"/>
  <c r="P1618" i="42"/>
  <c r="P1619" i="42"/>
  <c r="P1620" i="42"/>
  <c r="P1621" i="42"/>
  <c r="P1622" i="42"/>
  <c r="P1623" i="42"/>
  <c r="P1624" i="42"/>
  <c r="P1625" i="42"/>
  <c r="P1626" i="42"/>
  <c r="P1627" i="42"/>
  <c r="P1628" i="42"/>
  <c r="P1629" i="42"/>
  <c r="P1630" i="42"/>
  <c r="P1631" i="42"/>
  <c r="P1632" i="42"/>
  <c r="P1633" i="42"/>
  <c r="P1634" i="42"/>
  <c r="P1635" i="42"/>
  <c r="P1636" i="42"/>
  <c r="P1637" i="42"/>
  <c r="P1638" i="42"/>
  <c r="P1639" i="42"/>
  <c r="P1640" i="42"/>
  <c r="P1641" i="42"/>
  <c r="P1642" i="42"/>
  <c r="P1643" i="42"/>
  <c r="P1644" i="42"/>
  <c r="P1645" i="42"/>
  <c r="P1646" i="42"/>
  <c r="P1647" i="42"/>
  <c r="P1648" i="42"/>
  <c r="P1649" i="42"/>
  <c r="P1650" i="42"/>
  <c r="P1651" i="42"/>
  <c r="P1652" i="42"/>
  <c r="P1653" i="42"/>
  <c r="P1654" i="42"/>
  <c r="P1655" i="42"/>
  <c r="P1656" i="42"/>
  <c r="P1657" i="42"/>
  <c r="P1658" i="42"/>
  <c r="P1659" i="42"/>
  <c r="P1660" i="42"/>
  <c r="P1661" i="42"/>
  <c r="P1662" i="42"/>
  <c r="P1663" i="42"/>
  <c r="P1664" i="42"/>
  <c r="P1665" i="42"/>
  <c r="P1666" i="42"/>
  <c r="P1667" i="42"/>
  <c r="P1668" i="42"/>
  <c r="P1669" i="42"/>
  <c r="P1670" i="42"/>
  <c r="P1671" i="42"/>
  <c r="P1672" i="42"/>
  <c r="P1673" i="42"/>
  <c r="P1674" i="42"/>
  <c r="P1675" i="42"/>
  <c r="P1676" i="42"/>
  <c r="P1677" i="42"/>
  <c r="P1678" i="42"/>
  <c r="P1679" i="42"/>
  <c r="P1680" i="42"/>
  <c r="P1681" i="42"/>
  <c r="P1682" i="42"/>
  <c r="P1683" i="42"/>
  <c r="P1684" i="42"/>
  <c r="P1685" i="42"/>
  <c r="P1686" i="42"/>
  <c r="P1687" i="42"/>
  <c r="P1688" i="42"/>
  <c r="P1689" i="42"/>
  <c r="P1690" i="42"/>
  <c r="P1691" i="42"/>
  <c r="P1692" i="42"/>
  <c r="P1693" i="42"/>
  <c r="P1694" i="42"/>
  <c r="P1695" i="42"/>
  <c r="P1696" i="42"/>
  <c r="P1697" i="42"/>
  <c r="P1698" i="42"/>
  <c r="P1699" i="42"/>
  <c r="P1700" i="42"/>
  <c r="P1701" i="42"/>
  <c r="P1702" i="42"/>
  <c r="P1703" i="42"/>
  <c r="P1704" i="42"/>
  <c r="P1705" i="42"/>
  <c r="P1706" i="42"/>
  <c r="P1707" i="42"/>
  <c r="P1708" i="42"/>
  <c r="P1709" i="42"/>
  <c r="P1710" i="42"/>
  <c r="P1711" i="42"/>
  <c r="P1712" i="42"/>
  <c r="P1713" i="42"/>
  <c r="P1714" i="42"/>
  <c r="P1715" i="42"/>
  <c r="P1716" i="42"/>
  <c r="P1717" i="42"/>
  <c r="P1718" i="42"/>
  <c r="P1719" i="42"/>
  <c r="P1720" i="42"/>
  <c r="P1721" i="42"/>
  <c r="P1722" i="42"/>
  <c r="P1723" i="42"/>
  <c r="P1724" i="42"/>
  <c r="P1725" i="42"/>
  <c r="P1726" i="42"/>
  <c r="P1727" i="42"/>
  <c r="P1728" i="42"/>
  <c r="P1729" i="42"/>
  <c r="P1730" i="42"/>
  <c r="P1731" i="42"/>
  <c r="P1732" i="42"/>
  <c r="P1733" i="42"/>
  <c r="P1734" i="42"/>
  <c r="P1735" i="42"/>
  <c r="P1736" i="42"/>
  <c r="P1737" i="42"/>
  <c r="P1738" i="42"/>
  <c r="P1739" i="42"/>
  <c r="P1740" i="42"/>
  <c r="P1741" i="42"/>
  <c r="P1742" i="42"/>
  <c r="P1743" i="42"/>
  <c r="P1744" i="42"/>
  <c r="P1745" i="42"/>
  <c r="P1746" i="42"/>
  <c r="P1747" i="42"/>
  <c r="P1748" i="42"/>
  <c r="P1749" i="42"/>
  <c r="P1750" i="42"/>
  <c r="P1751" i="42"/>
  <c r="P1752" i="42"/>
  <c r="P1753" i="42"/>
  <c r="P1754" i="42"/>
  <c r="P1755" i="42"/>
  <c r="P1756" i="42"/>
  <c r="P1757" i="42"/>
  <c r="P1758" i="42"/>
  <c r="P1759" i="42"/>
  <c r="P1760" i="42"/>
  <c r="P1761" i="42"/>
  <c r="P1762" i="42"/>
  <c r="P1763" i="42"/>
  <c r="P1764" i="42"/>
  <c r="P1765" i="42"/>
  <c r="P1766" i="42"/>
  <c r="P1767" i="42"/>
  <c r="P1768" i="42"/>
  <c r="P1769" i="42"/>
  <c r="P1770" i="42"/>
  <c r="P1771" i="42"/>
  <c r="P1772" i="42"/>
  <c r="P1773" i="42"/>
  <c r="P1774" i="42"/>
  <c r="P1775" i="42"/>
  <c r="P1776" i="42"/>
  <c r="P1777" i="42"/>
  <c r="P1778" i="42"/>
  <c r="P1779" i="42"/>
  <c r="P1780" i="42"/>
  <c r="P1781" i="42"/>
  <c r="P1782" i="42"/>
  <c r="P1783" i="42"/>
  <c r="P1784" i="42"/>
  <c r="P1785" i="42"/>
  <c r="P1786" i="42"/>
  <c r="P1787" i="42"/>
  <c r="P1788" i="42"/>
  <c r="P1789" i="42"/>
  <c r="P1790" i="42"/>
  <c r="P1791" i="42"/>
  <c r="P1792" i="42"/>
  <c r="P1793" i="42"/>
  <c r="P1794" i="42"/>
  <c r="P1795" i="42"/>
  <c r="P1796" i="42"/>
  <c r="P1797" i="42"/>
  <c r="P1798" i="42"/>
  <c r="P1799" i="42"/>
  <c r="P1800" i="42"/>
  <c r="P1801" i="42"/>
  <c r="P1802" i="42"/>
  <c r="P1803" i="42"/>
  <c r="P1804" i="42"/>
  <c r="P1805" i="42"/>
  <c r="P1806" i="42"/>
  <c r="P1807" i="42"/>
  <c r="P1808" i="42"/>
  <c r="P1809" i="42"/>
  <c r="P1810" i="42"/>
  <c r="P1811" i="42"/>
  <c r="P1812" i="42"/>
  <c r="P1813" i="42"/>
  <c r="P1814" i="42"/>
  <c r="P1815" i="42"/>
  <c r="P1816" i="42"/>
  <c r="P1817" i="42"/>
  <c r="P1818" i="42"/>
  <c r="P1819" i="42"/>
  <c r="P1820" i="42"/>
  <c r="P1821" i="42"/>
  <c r="P1822" i="42"/>
  <c r="P1823" i="42"/>
  <c r="P1824" i="42"/>
  <c r="P1825" i="42"/>
  <c r="P1826" i="42"/>
  <c r="P1827" i="42"/>
  <c r="P1828" i="42"/>
  <c r="P1829" i="42"/>
  <c r="P1830" i="42"/>
  <c r="P1831" i="42"/>
  <c r="P1832" i="42"/>
  <c r="P1833" i="42"/>
  <c r="P1834" i="42"/>
  <c r="P1835" i="42"/>
  <c r="P1836" i="42"/>
  <c r="P1837" i="42"/>
  <c r="P1838" i="42"/>
  <c r="P1839" i="42"/>
  <c r="P1840" i="42"/>
  <c r="P1841" i="42"/>
  <c r="P1842" i="42"/>
  <c r="P1843" i="42"/>
  <c r="P1844" i="42"/>
  <c r="P1845" i="42"/>
  <c r="P1846" i="42"/>
  <c r="P1847" i="42"/>
  <c r="P1848" i="42"/>
  <c r="P1849" i="42"/>
  <c r="P1850" i="42"/>
  <c r="P1851" i="42"/>
  <c r="P1852" i="42"/>
  <c r="P1853" i="42"/>
  <c r="P1854" i="42"/>
  <c r="P1855" i="42"/>
  <c r="P1856" i="42"/>
  <c r="P1857" i="42"/>
  <c r="P1858" i="42"/>
  <c r="P1859" i="42"/>
  <c r="P1860" i="42"/>
  <c r="P1861" i="42"/>
  <c r="P1862" i="42"/>
  <c r="P1863" i="42"/>
  <c r="P1864" i="42"/>
  <c r="P1865" i="42"/>
  <c r="P1866" i="42"/>
  <c r="P1867" i="42"/>
  <c r="P1868" i="42"/>
  <c r="P1869" i="42"/>
  <c r="P1870" i="42"/>
  <c r="P1871" i="42"/>
  <c r="P1872" i="42"/>
  <c r="P1873" i="42"/>
  <c r="P1874" i="42"/>
  <c r="P1875" i="42"/>
  <c r="P1876" i="42"/>
  <c r="P1877" i="42"/>
  <c r="P1878" i="42"/>
  <c r="P1879" i="42"/>
  <c r="P1880" i="42"/>
  <c r="P1881" i="42"/>
  <c r="P1882" i="42"/>
  <c r="P1883" i="42"/>
  <c r="P1884" i="42"/>
  <c r="P1885" i="42"/>
  <c r="P1886" i="42"/>
  <c r="P1887" i="42"/>
  <c r="P1888" i="42"/>
  <c r="P1889" i="42"/>
  <c r="P1890" i="42"/>
  <c r="P1891" i="42"/>
  <c r="P1892" i="42"/>
  <c r="P1893" i="42"/>
  <c r="P1894" i="42"/>
  <c r="P1895" i="42"/>
  <c r="P1896" i="42"/>
  <c r="P1897" i="42"/>
  <c r="P1898" i="42"/>
  <c r="P1899" i="42"/>
  <c r="P1900" i="42"/>
  <c r="P1901" i="42"/>
  <c r="P1902" i="42"/>
  <c r="P1903" i="42"/>
  <c r="P1904" i="42"/>
  <c r="P1905" i="42"/>
  <c r="P1906" i="42"/>
  <c r="P1907" i="42"/>
  <c r="P1908" i="42"/>
  <c r="P1909" i="42"/>
  <c r="P1910" i="42"/>
  <c r="P1911" i="42"/>
  <c r="P1912" i="42"/>
  <c r="P1913" i="42"/>
  <c r="P1914" i="42"/>
  <c r="P1915" i="42"/>
  <c r="P1916" i="42"/>
  <c r="P1917" i="42"/>
  <c r="P1918" i="42"/>
  <c r="P1919" i="42"/>
  <c r="P1920" i="42"/>
  <c r="P1921" i="42"/>
  <c r="P1922" i="42"/>
  <c r="P1923" i="42"/>
  <c r="P1924" i="42"/>
  <c r="P1925" i="42"/>
  <c r="P1926" i="42"/>
  <c r="P1927" i="42"/>
  <c r="P1928" i="42"/>
  <c r="P1929" i="42"/>
  <c r="P1930" i="42"/>
  <c r="P1931" i="42"/>
  <c r="P1932" i="42"/>
  <c r="P1933" i="42"/>
  <c r="P1934" i="42"/>
  <c r="P1935" i="42"/>
  <c r="P1936" i="42"/>
  <c r="P1937" i="42"/>
  <c r="P1938" i="42"/>
  <c r="P1939" i="42"/>
  <c r="P1940" i="42"/>
  <c r="P1941" i="42"/>
  <c r="P1942" i="42"/>
  <c r="P1943" i="42"/>
  <c r="P1944" i="42"/>
  <c r="P1945" i="42"/>
  <c r="P1946" i="42"/>
  <c r="P1947" i="42"/>
  <c r="P1948" i="42"/>
  <c r="P1949" i="42"/>
  <c r="P1950" i="42"/>
  <c r="P1951" i="42"/>
  <c r="P1952" i="42"/>
  <c r="P1953" i="42"/>
  <c r="P1954" i="42"/>
  <c r="P1955" i="42"/>
  <c r="P1956" i="42"/>
  <c r="P1957" i="42"/>
  <c r="P1958" i="42"/>
  <c r="P1959" i="42"/>
  <c r="P1960" i="42"/>
  <c r="P1961" i="42"/>
  <c r="P1962" i="42"/>
  <c r="P1963" i="42"/>
  <c r="P1964" i="42"/>
  <c r="P1965" i="42"/>
  <c r="P1966" i="42"/>
  <c r="P1967" i="42"/>
  <c r="P1968" i="42"/>
  <c r="P1969" i="42"/>
  <c r="P1970" i="42"/>
  <c r="P1971" i="42"/>
  <c r="P1972" i="42"/>
  <c r="P1973" i="42"/>
  <c r="P1974" i="42"/>
  <c r="P1975" i="42"/>
  <c r="P1976" i="42"/>
  <c r="P1977" i="42"/>
  <c r="P1978" i="42"/>
  <c r="P1979" i="42"/>
  <c r="P1980" i="42"/>
  <c r="P1981" i="42"/>
  <c r="P1982" i="42"/>
  <c r="P1983" i="42"/>
  <c r="P1984" i="42"/>
  <c r="P1985" i="42"/>
  <c r="P1986" i="42"/>
  <c r="P1987" i="42"/>
  <c r="P1988" i="42"/>
  <c r="P1989" i="42"/>
  <c r="P1990" i="42"/>
  <c r="P1991" i="42"/>
  <c r="P1992" i="42"/>
  <c r="P1993" i="42"/>
  <c r="P1994" i="42"/>
  <c r="P1995" i="42"/>
  <c r="P1996" i="42"/>
  <c r="P1997" i="42"/>
  <c r="P1998" i="42"/>
  <c r="P1999" i="42"/>
  <c r="P2000" i="42"/>
  <c r="P2001" i="42"/>
  <c r="P2002" i="42"/>
  <c r="P2003" i="42"/>
  <c r="P2004" i="42"/>
  <c r="P2005" i="42"/>
  <c r="P2006" i="42"/>
  <c r="P2007" i="42"/>
  <c r="P2008" i="42"/>
  <c r="P2009" i="42"/>
  <c r="P2010" i="42"/>
  <c r="P2011" i="42"/>
  <c r="P2012" i="42"/>
  <c r="P2013" i="42"/>
  <c r="P2014" i="42"/>
  <c r="P2015" i="42"/>
  <c r="P2016" i="42"/>
  <c r="P2017" i="42"/>
  <c r="P2018" i="42"/>
  <c r="P2019" i="42"/>
  <c r="P2020" i="42"/>
  <c r="P2021" i="42"/>
  <c r="P2022" i="42"/>
  <c r="P2023" i="42"/>
  <c r="P2024" i="42"/>
  <c r="P2025" i="42"/>
  <c r="P2026" i="42"/>
  <c r="P2027" i="42"/>
  <c r="P2028" i="42"/>
  <c r="P2029" i="42"/>
  <c r="P2030" i="42"/>
  <c r="P2031" i="42"/>
  <c r="P2032" i="42"/>
  <c r="P2033" i="42"/>
  <c r="P2034" i="42"/>
  <c r="P2035" i="42"/>
  <c r="P2036" i="42"/>
  <c r="P2037" i="42"/>
  <c r="P2038" i="42"/>
  <c r="P2039" i="42"/>
  <c r="P2040" i="42"/>
  <c r="P2041" i="42"/>
  <c r="P2042" i="42"/>
  <c r="P2043" i="42"/>
  <c r="P2044" i="42"/>
  <c r="P2045" i="42"/>
  <c r="P2046" i="42"/>
  <c r="P2047" i="42"/>
  <c r="P2048" i="42"/>
  <c r="P2049" i="42"/>
  <c r="P2050" i="42"/>
  <c r="P2051" i="42"/>
  <c r="P2052" i="42"/>
  <c r="P2053" i="42"/>
  <c r="P2054" i="42"/>
  <c r="P2055" i="42"/>
  <c r="P2056" i="42"/>
  <c r="P2057" i="42"/>
  <c r="P2058" i="42"/>
  <c r="P2059" i="42"/>
  <c r="P2060" i="42"/>
  <c r="P2061" i="42"/>
  <c r="P2062" i="42"/>
  <c r="P2063" i="42"/>
  <c r="P2064" i="42"/>
  <c r="P2065" i="42"/>
  <c r="P2066" i="42"/>
  <c r="P2067" i="42"/>
  <c r="P2068" i="42"/>
  <c r="P2069" i="42"/>
  <c r="P2070" i="42"/>
  <c r="P2071" i="42"/>
  <c r="P2072" i="42"/>
  <c r="P2073" i="42"/>
  <c r="P2074" i="42"/>
  <c r="P2075" i="42"/>
  <c r="P2076" i="42"/>
  <c r="P2077" i="42"/>
  <c r="P2078" i="42"/>
  <c r="P2079" i="42"/>
  <c r="P2080" i="42"/>
  <c r="P2081" i="42"/>
  <c r="P2082" i="42"/>
  <c r="P2083" i="42"/>
  <c r="P2084" i="42"/>
  <c r="P2085" i="42"/>
  <c r="P2086" i="42"/>
  <c r="P2087" i="42"/>
  <c r="P2088" i="42"/>
  <c r="P2089" i="42"/>
  <c r="P2090" i="42"/>
  <c r="P2091" i="42"/>
  <c r="P2092" i="42"/>
  <c r="P2093" i="42"/>
  <c r="P2094" i="42"/>
  <c r="P2095" i="42"/>
  <c r="P2096" i="42"/>
  <c r="P2097" i="42"/>
  <c r="P2098" i="42"/>
  <c r="P2099" i="42"/>
  <c r="P2100" i="42"/>
  <c r="P2101" i="42"/>
  <c r="P2102" i="42"/>
  <c r="P2103" i="42"/>
  <c r="P2104" i="42"/>
  <c r="P2105" i="42"/>
  <c r="P2106" i="42"/>
  <c r="P2107" i="42"/>
  <c r="P2108" i="42"/>
  <c r="P2109" i="42"/>
  <c r="P2110" i="42"/>
  <c r="P2111" i="42"/>
  <c r="P2112" i="42"/>
  <c r="P2113" i="42"/>
  <c r="P2114" i="42"/>
  <c r="P2115" i="42"/>
  <c r="P2116" i="42"/>
  <c r="P2117" i="42"/>
  <c r="P2118" i="42"/>
  <c r="P2119" i="42"/>
  <c r="P2120" i="42"/>
  <c r="P2121" i="42"/>
  <c r="P2122" i="42"/>
  <c r="P2123" i="42"/>
  <c r="P2124" i="42"/>
  <c r="P2125" i="42"/>
  <c r="P2126" i="42"/>
  <c r="P2127" i="42"/>
  <c r="P2128" i="42"/>
  <c r="P2129" i="42"/>
  <c r="P2130" i="42"/>
  <c r="P2131" i="42"/>
  <c r="P2132" i="42"/>
  <c r="P2133" i="42"/>
  <c r="P2134" i="42"/>
  <c r="P2135" i="42"/>
  <c r="P2136" i="42"/>
  <c r="P2137" i="42"/>
  <c r="P2138" i="42"/>
  <c r="P2139" i="42"/>
  <c r="P2140" i="42"/>
  <c r="P2141" i="42"/>
  <c r="P2142" i="42"/>
  <c r="P2143" i="42"/>
  <c r="P2144" i="42"/>
  <c r="P2145" i="42"/>
  <c r="P2146" i="42"/>
  <c r="P2147" i="42"/>
  <c r="P2148" i="42"/>
  <c r="P2149" i="42"/>
  <c r="P2150" i="42"/>
  <c r="P2151" i="42"/>
  <c r="P2152" i="42"/>
  <c r="P2153" i="42"/>
  <c r="P2154" i="42"/>
  <c r="P2155" i="42"/>
  <c r="P2156" i="42"/>
  <c r="P2157" i="42"/>
  <c r="P2158" i="42"/>
  <c r="P2159" i="42"/>
  <c r="P2160" i="42"/>
  <c r="P2161" i="42"/>
  <c r="P2162" i="42"/>
  <c r="P2163" i="42"/>
  <c r="P2164" i="42"/>
  <c r="P2165" i="42"/>
  <c r="P2166" i="42"/>
  <c r="P2167" i="42"/>
  <c r="P2168" i="42"/>
  <c r="P2169" i="42"/>
  <c r="P2170" i="42"/>
  <c r="P2171" i="42"/>
  <c r="P2172" i="42"/>
  <c r="P2173" i="42"/>
  <c r="P2174" i="42"/>
  <c r="P2175" i="42"/>
  <c r="P2176" i="42"/>
  <c r="P2177" i="42"/>
  <c r="P2178" i="42"/>
  <c r="P2179" i="42"/>
  <c r="P2180" i="42"/>
  <c r="P2181" i="42"/>
  <c r="P2182" i="42"/>
  <c r="P2183" i="42"/>
  <c r="P2184" i="42"/>
  <c r="P2185" i="42"/>
  <c r="P2186" i="42"/>
  <c r="P2187" i="42"/>
  <c r="P2188" i="42"/>
  <c r="P2189" i="42"/>
  <c r="P2190" i="42"/>
  <c r="P2191" i="42"/>
  <c r="P2192" i="42"/>
  <c r="P2193" i="42"/>
  <c r="P2194" i="42"/>
  <c r="P2195" i="42"/>
  <c r="P2196" i="42"/>
  <c r="P2197" i="42"/>
  <c r="P2198" i="42"/>
  <c r="P2199" i="42"/>
  <c r="P2200" i="42"/>
  <c r="P2201" i="42"/>
  <c r="P2202" i="42"/>
  <c r="P2203" i="42"/>
  <c r="P2204" i="42"/>
  <c r="P2205" i="42"/>
  <c r="P2206" i="42"/>
  <c r="P2207" i="42"/>
  <c r="P2208" i="42"/>
  <c r="P2209" i="42"/>
  <c r="P2210" i="42"/>
  <c r="P2211" i="42"/>
  <c r="P2212" i="42"/>
  <c r="P2213" i="42"/>
  <c r="P2214" i="42"/>
  <c r="P2215" i="42"/>
  <c r="P2216" i="42"/>
  <c r="P2217" i="42"/>
  <c r="P2218" i="42"/>
  <c r="P2219" i="42"/>
  <c r="P2220" i="42"/>
  <c r="P2221" i="42"/>
  <c r="P2222" i="42"/>
  <c r="P2223" i="42"/>
  <c r="P2224" i="42"/>
  <c r="P2225" i="42"/>
  <c r="P2226" i="42"/>
  <c r="P2227" i="42"/>
  <c r="P2228" i="42"/>
  <c r="P2229" i="42"/>
  <c r="P2230" i="42"/>
  <c r="P2231" i="42"/>
  <c r="P2232" i="42"/>
  <c r="P2233" i="42"/>
  <c r="P2234" i="42"/>
  <c r="P2235" i="42"/>
  <c r="P2236" i="42"/>
  <c r="P2237" i="42"/>
  <c r="P2238" i="42"/>
  <c r="P2239" i="42"/>
  <c r="P2240" i="42"/>
  <c r="P2241" i="42"/>
  <c r="P2242" i="42"/>
  <c r="P2243" i="42"/>
  <c r="P2244" i="42"/>
  <c r="P2245" i="42"/>
  <c r="P2246" i="42"/>
  <c r="P2247" i="42"/>
  <c r="P2248" i="42"/>
  <c r="P2249" i="42"/>
  <c r="P2250" i="42"/>
  <c r="P2251" i="42"/>
  <c r="P2252" i="42"/>
  <c r="P2253" i="42"/>
  <c r="P2254" i="42"/>
  <c r="P2255" i="42"/>
  <c r="P2256" i="42"/>
  <c r="P2257" i="42"/>
  <c r="P2258" i="42"/>
  <c r="P2259" i="42"/>
  <c r="P2260" i="42"/>
  <c r="P2261" i="42"/>
  <c r="P2262" i="42"/>
  <c r="P2263" i="42"/>
  <c r="P2264" i="42"/>
  <c r="P2265" i="42"/>
  <c r="P2266" i="42"/>
  <c r="P2267" i="42"/>
  <c r="P2268" i="42"/>
  <c r="P2269" i="42"/>
  <c r="P2270" i="42"/>
  <c r="P2271" i="42"/>
  <c r="P2272" i="42"/>
  <c r="P2273" i="42"/>
  <c r="P2274" i="42"/>
  <c r="P2275" i="42"/>
  <c r="P2276" i="42"/>
  <c r="P2277" i="42"/>
  <c r="P2278" i="42"/>
  <c r="P2279" i="42"/>
  <c r="P2280" i="42"/>
  <c r="P2281" i="42"/>
  <c r="P2282" i="42"/>
  <c r="P2283" i="42"/>
  <c r="P2284" i="42"/>
  <c r="P2285" i="42"/>
  <c r="P2286" i="42"/>
  <c r="P2287" i="42"/>
  <c r="P2288" i="42"/>
  <c r="P2289" i="42"/>
  <c r="P2290" i="42"/>
  <c r="P2291" i="42"/>
  <c r="P2292" i="42"/>
  <c r="P2293" i="42"/>
  <c r="P2294" i="42"/>
  <c r="P2295" i="42"/>
  <c r="P2296" i="42"/>
  <c r="P2297" i="42"/>
  <c r="P2298" i="42"/>
  <c r="P2299" i="42"/>
  <c r="P2300" i="42"/>
  <c r="P2301" i="42"/>
  <c r="P2302" i="42"/>
  <c r="P2303" i="42"/>
  <c r="P2304" i="42"/>
  <c r="P2305" i="42"/>
  <c r="P2306" i="42"/>
  <c r="P2307" i="42"/>
  <c r="P2308" i="42"/>
  <c r="P2309" i="42"/>
  <c r="P2310" i="42"/>
  <c r="P2311" i="42"/>
  <c r="P2312" i="42"/>
  <c r="P2313" i="42"/>
  <c r="P2314" i="42"/>
  <c r="P2315" i="42"/>
  <c r="P2316" i="42"/>
  <c r="P2317" i="42"/>
  <c r="P2318" i="42"/>
  <c r="P2319" i="42"/>
  <c r="P2320" i="42"/>
  <c r="P2321" i="42"/>
  <c r="P2322" i="42"/>
  <c r="P2323" i="42"/>
  <c r="P2324" i="42"/>
  <c r="P2325" i="42"/>
  <c r="P2326" i="42"/>
  <c r="P2327" i="42"/>
  <c r="P2328" i="42"/>
  <c r="P2329" i="42"/>
  <c r="P2330" i="42"/>
  <c r="P2331" i="42"/>
  <c r="P2332" i="42"/>
  <c r="P2333" i="42"/>
  <c r="P2334" i="42"/>
  <c r="P2335" i="42"/>
  <c r="P2336" i="42"/>
  <c r="P2337" i="42"/>
  <c r="P2338" i="42"/>
  <c r="P2339" i="42"/>
  <c r="P2340" i="42"/>
  <c r="P2341" i="42"/>
  <c r="P2342" i="42"/>
  <c r="P2343" i="42"/>
  <c r="P2344" i="42"/>
  <c r="P2345" i="42"/>
  <c r="P2346" i="42"/>
  <c r="P2347" i="42"/>
  <c r="P2348" i="42"/>
  <c r="P2349" i="42"/>
  <c r="P2350" i="42"/>
  <c r="P2351" i="42"/>
  <c r="P2352" i="42"/>
  <c r="P2353" i="42"/>
  <c r="P2354" i="42"/>
  <c r="P2355" i="42"/>
  <c r="P2356" i="42"/>
  <c r="P2357" i="42"/>
  <c r="P2358" i="42"/>
  <c r="P2359" i="42"/>
  <c r="P2360" i="42"/>
  <c r="P2361" i="42"/>
  <c r="P2362" i="42"/>
  <c r="P2363" i="42"/>
  <c r="P2364" i="42"/>
  <c r="P2365" i="42"/>
  <c r="P2366" i="42"/>
  <c r="P2367" i="42"/>
  <c r="P2368" i="42"/>
  <c r="P2369" i="42"/>
  <c r="P2370" i="42"/>
  <c r="P2371" i="42"/>
  <c r="P2372" i="42"/>
  <c r="P2373" i="42"/>
  <c r="P2374" i="42"/>
  <c r="P2375" i="42"/>
  <c r="P2376" i="42"/>
  <c r="P2377" i="42"/>
  <c r="P2378" i="42"/>
  <c r="P2379" i="42"/>
  <c r="P2380" i="42"/>
  <c r="P2381" i="42"/>
  <c r="P2382" i="42"/>
  <c r="P2383" i="42"/>
  <c r="P2384" i="42"/>
  <c r="P2385" i="42"/>
  <c r="P2386" i="42"/>
  <c r="P2387" i="42"/>
  <c r="P2388" i="42"/>
  <c r="P2389" i="42"/>
  <c r="P2390" i="42"/>
  <c r="P2391" i="42"/>
  <c r="P2392" i="42"/>
  <c r="P2393" i="42"/>
  <c r="P2394" i="42"/>
  <c r="P2395" i="42"/>
  <c r="P2396" i="42"/>
  <c r="P2397" i="42"/>
  <c r="P2398" i="42"/>
  <c r="P2399" i="42"/>
  <c r="P2400" i="42"/>
  <c r="P2401" i="42"/>
  <c r="P2402" i="42"/>
  <c r="P2403" i="42"/>
  <c r="P2404" i="42"/>
  <c r="P2405" i="42"/>
  <c r="P2406" i="42"/>
  <c r="P2407" i="42"/>
  <c r="P2408" i="42"/>
  <c r="P2409" i="42"/>
  <c r="P2410" i="42"/>
  <c r="P2411" i="42"/>
  <c r="P2412" i="42"/>
  <c r="P2413" i="42"/>
  <c r="P2414" i="42"/>
  <c r="P2415" i="42"/>
  <c r="P2416" i="42"/>
  <c r="P2417" i="42"/>
  <c r="P2418" i="42"/>
  <c r="P2419" i="42"/>
  <c r="P2420" i="42"/>
  <c r="P2421" i="42"/>
  <c r="P2422" i="42"/>
  <c r="P2423" i="42"/>
  <c r="P2424" i="42"/>
  <c r="P2425" i="42"/>
  <c r="P2426" i="42"/>
  <c r="P2427" i="42"/>
  <c r="P2428" i="42"/>
  <c r="P2429" i="42"/>
  <c r="P2430" i="42"/>
  <c r="P2431" i="42"/>
  <c r="P2432" i="42"/>
  <c r="P2433" i="42"/>
  <c r="P2434" i="42"/>
  <c r="P2435" i="42"/>
  <c r="P2436" i="42"/>
  <c r="P2437" i="42"/>
  <c r="P2438" i="42"/>
  <c r="P2439" i="42"/>
  <c r="P2440" i="42"/>
  <c r="P2441" i="42"/>
  <c r="P2442" i="42"/>
  <c r="P2443" i="42"/>
  <c r="P2444" i="42"/>
  <c r="P2445" i="42"/>
  <c r="P2446" i="42"/>
  <c r="P2447" i="42"/>
  <c r="P2448" i="42"/>
  <c r="P2449" i="42"/>
  <c r="P2450" i="42"/>
  <c r="P2451" i="42"/>
  <c r="P2452" i="42"/>
  <c r="P2453" i="42"/>
  <c r="P2454" i="42"/>
  <c r="P2455" i="42"/>
  <c r="P2456" i="42"/>
  <c r="P2457" i="42"/>
  <c r="P2458" i="42"/>
  <c r="P2459" i="42"/>
  <c r="P2460" i="42"/>
  <c r="P2461" i="42"/>
  <c r="P2462" i="42"/>
  <c r="P2463" i="42"/>
  <c r="P2464" i="42"/>
  <c r="P2465" i="42"/>
  <c r="P2466" i="42"/>
  <c r="P2467" i="42"/>
  <c r="P2468" i="42"/>
  <c r="P2469" i="42"/>
  <c r="P2470" i="42"/>
  <c r="P2471" i="42"/>
  <c r="P2472" i="42"/>
  <c r="P2473" i="42"/>
  <c r="P2474" i="42"/>
  <c r="P2475" i="42"/>
  <c r="P2476" i="42"/>
  <c r="P2477" i="42"/>
  <c r="P2478" i="42"/>
  <c r="P2479" i="42"/>
  <c r="P2480" i="42"/>
  <c r="P2481" i="42"/>
  <c r="P2482" i="42"/>
  <c r="P2483" i="42"/>
  <c r="P2484" i="42"/>
  <c r="P2485" i="42"/>
  <c r="P2486" i="42"/>
  <c r="P2487" i="42"/>
  <c r="P2488" i="42"/>
  <c r="P2489" i="42"/>
  <c r="P2490" i="42"/>
  <c r="P2491" i="42"/>
  <c r="P2492" i="42"/>
  <c r="P2493" i="42"/>
  <c r="P2494" i="42"/>
  <c r="P2495" i="42"/>
  <c r="P2496" i="42"/>
  <c r="P2497" i="42"/>
  <c r="P2498" i="42"/>
  <c r="P2499" i="42"/>
  <c r="P2500" i="42"/>
  <c r="P2501" i="42"/>
  <c r="P2502" i="42"/>
  <c r="P2503" i="42"/>
  <c r="P2504" i="42"/>
  <c r="P2505" i="42"/>
  <c r="P2506" i="42"/>
  <c r="P2507" i="42"/>
  <c r="P2508" i="42"/>
  <c r="P2509" i="42"/>
  <c r="P2510" i="42"/>
  <c r="P2511" i="42"/>
  <c r="P2512" i="42"/>
  <c r="P2513" i="42"/>
  <c r="P2514" i="42"/>
  <c r="P2515" i="42"/>
  <c r="P2516" i="42"/>
  <c r="P2517" i="42"/>
  <c r="P2518" i="42"/>
  <c r="P2519" i="42"/>
  <c r="P2520" i="42"/>
  <c r="P2521" i="42"/>
  <c r="P2522" i="42"/>
  <c r="P2523" i="42"/>
  <c r="P2524" i="42"/>
  <c r="P2525" i="42"/>
  <c r="P2526" i="42"/>
  <c r="P2527" i="42"/>
  <c r="P2528" i="42"/>
  <c r="P2529" i="42"/>
  <c r="P2530" i="42"/>
  <c r="P2531" i="42"/>
  <c r="P2532" i="42"/>
  <c r="P2533" i="42"/>
  <c r="P2534" i="42"/>
  <c r="P2535" i="42"/>
  <c r="P2536" i="42"/>
  <c r="P2537" i="42"/>
  <c r="P2538" i="42"/>
  <c r="P2539" i="42"/>
  <c r="P2540" i="42"/>
  <c r="P2541" i="42"/>
  <c r="P2542" i="42"/>
  <c r="P2543" i="42"/>
  <c r="P2544" i="42"/>
  <c r="P2545" i="42"/>
  <c r="P2546" i="42"/>
  <c r="P2547" i="42"/>
  <c r="P2548" i="42"/>
  <c r="P2549" i="42"/>
  <c r="P2550" i="42"/>
  <c r="P2551" i="42"/>
  <c r="P2552" i="42"/>
  <c r="P2553" i="42"/>
  <c r="P2554" i="42"/>
  <c r="P2555" i="42"/>
  <c r="P2556" i="42"/>
  <c r="P2557" i="42"/>
  <c r="P2558" i="42"/>
  <c r="P2559" i="42"/>
  <c r="P2560" i="42"/>
  <c r="P2561" i="42"/>
  <c r="P2562" i="42"/>
  <c r="P2563" i="42"/>
  <c r="P2564" i="42"/>
  <c r="P2565" i="42"/>
  <c r="P2566" i="42"/>
  <c r="P2567" i="42"/>
  <c r="P2568" i="42"/>
  <c r="P2569" i="42"/>
  <c r="P2570" i="42"/>
  <c r="P2571" i="42"/>
  <c r="P2572" i="42"/>
  <c r="P2573" i="42"/>
  <c r="P2574" i="42"/>
  <c r="P2575" i="42"/>
  <c r="P2576" i="42"/>
  <c r="P2577" i="42"/>
  <c r="P2578" i="42"/>
  <c r="P2579" i="42"/>
  <c r="P2580" i="42"/>
  <c r="P2581" i="42"/>
  <c r="P2582" i="42"/>
  <c r="P2583" i="42"/>
  <c r="P2584" i="42"/>
  <c r="P2585" i="42"/>
  <c r="P2586" i="42"/>
  <c r="P2587" i="42"/>
  <c r="P2588" i="42"/>
  <c r="P2589" i="42"/>
  <c r="P2590" i="42"/>
  <c r="P2591" i="42"/>
  <c r="P2592" i="42"/>
  <c r="P2593" i="42"/>
  <c r="P2594" i="42"/>
  <c r="P2595" i="42"/>
  <c r="P2596" i="42"/>
  <c r="P2597" i="42"/>
  <c r="P2598" i="42"/>
  <c r="P2599" i="42"/>
  <c r="P2600" i="42"/>
  <c r="P2601" i="42"/>
  <c r="P2602" i="42"/>
  <c r="P2603" i="42"/>
  <c r="P2604" i="42"/>
  <c r="P2605" i="42"/>
  <c r="P2606" i="42"/>
  <c r="P2607" i="42"/>
  <c r="P2608" i="42"/>
  <c r="P2609" i="42"/>
  <c r="P2610" i="42"/>
  <c r="P2611" i="42"/>
  <c r="P2612" i="42"/>
  <c r="P2613" i="42"/>
  <c r="P2614" i="42"/>
  <c r="P2615" i="42"/>
  <c r="P2616" i="42"/>
  <c r="P2617" i="42"/>
  <c r="P2618" i="42"/>
  <c r="P2619" i="42"/>
  <c r="P2620" i="42"/>
  <c r="P2621" i="42"/>
  <c r="P2622" i="42"/>
  <c r="P2623" i="42"/>
  <c r="P2624" i="42"/>
  <c r="P2625" i="42"/>
  <c r="P2626" i="42"/>
  <c r="P2627" i="42"/>
  <c r="P2628" i="42"/>
  <c r="P2629" i="42"/>
  <c r="P2630" i="42"/>
  <c r="P2631" i="42"/>
  <c r="P2632" i="42"/>
  <c r="P2633" i="42"/>
  <c r="P2634" i="42"/>
  <c r="P2635" i="42"/>
  <c r="P2636" i="42"/>
  <c r="P2637" i="42"/>
  <c r="P2638" i="42"/>
  <c r="P2639" i="42"/>
  <c r="P2640" i="42"/>
  <c r="P2641" i="42"/>
  <c r="P2642" i="42"/>
  <c r="P2643" i="42"/>
  <c r="P2644" i="42"/>
  <c r="P2645" i="42"/>
  <c r="P2646" i="42"/>
  <c r="P2647" i="42"/>
  <c r="P2648" i="42"/>
  <c r="P2649" i="42"/>
  <c r="P2650" i="42"/>
  <c r="P2651" i="42"/>
  <c r="P2652" i="42"/>
  <c r="P2653" i="42"/>
  <c r="P2654" i="42"/>
  <c r="P2655" i="42"/>
  <c r="P2656" i="42"/>
  <c r="P2657" i="42"/>
  <c r="P2658" i="42"/>
  <c r="P2659" i="42"/>
  <c r="P2660" i="42"/>
  <c r="P2661" i="42"/>
  <c r="P2662" i="42"/>
  <c r="P2663" i="42"/>
  <c r="P2664" i="42"/>
  <c r="P2665" i="42"/>
  <c r="P2666" i="42"/>
  <c r="P2667" i="42"/>
  <c r="P2668" i="42"/>
  <c r="P2669" i="42"/>
  <c r="P2670" i="42"/>
  <c r="P2671" i="42"/>
  <c r="P2672" i="42"/>
  <c r="P2673" i="42"/>
  <c r="P2674" i="42"/>
  <c r="P2675" i="42"/>
  <c r="P2676" i="42"/>
  <c r="P2677" i="42"/>
  <c r="P2678" i="42"/>
  <c r="P2679" i="42"/>
  <c r="P2680" i="42"/>
  <c r="P2681" i="42"/>
  <c r="P2682" i="42"/>
  <c r="P2683" i="42"/>
  <c r="P2684" i="42"/>
  <c r="P2685" i="42"/>
  <c r="P2686" i="42"/>
  <c r="P2687" i="42"/>
  <c r="P2688" i="42"/>
  <c r="P2689" i="42"/>
  <c r="P2690" i="42"/>
  <c r="P2691" i="42"/>
  <c r="P2692" i="42"/>
  <c r="P2693" i="42"/>
  <c r="P2694" i="42"/>
  <c r="P2695" i="42"/>
  <c r="P2696" i="42"/>
  <c r="P2697" i="42"/>
  <c r="P2698" i="42"/>
  <c r="P2699" i="42"/>
  <c r="P2700" i="42"/>
  <c r="P2701" i="42"/>
  <c r="P2702" i="42"/>
  <c r="P2703" i="42"/>
  <c r="P2704" i="42"/>
  <c r="P2705" i="42"/>
  <c r="P2706" i="42"/>
  <c r="P2707" i="42"/>
  <c r="P2708" i="42"/>
  <c r="P2709" i="42"/>
  <c r="P2710" i="42"/>
  <c r="P2711" i="42"/>
  <c r="P2712" i="42"/>
  <c r="P2713" i="42"/>
  <c r="P2714" i="42"/>
  <c r="P2715" i="42"/>
  <c r="P2716" i="42"/>
  <c r="P2717" i="42"/>
  <c r="P2718" i="42"/>
  <c r="P2719" i="42"/>
  <c r="P2720" i="42"/>
  <c r="P2721" i="42"/>
  <c r="P2722" i="42"/>
  <c r="P2723" i="42"/>
  <c r="P2724" i="42"/>
  <c r="P2725" i="42"/>
  <c r="P2726" i="42"/>
  <c r="P2727" i="42"/>
  <c r="P2728" i="42"/>
  <c r="P2729" i="42"/>
  <c r="P2730" i="42"/>
  <c r="P2731" i="42"/>
  <c r="P2732" i="42"/>
  <c r="P2733" i="42"/>
  <c r="P2734" i="42"/>
  <c r="P2735" i="42"/>
  <c r="P2736" i="42"/>
  <c r="P2737" i="42"/>
  <c r="P2738" i="42"/>
  <c r="P2739" i="42"/>
  <c r="P2740" i="42"/>
  <c r="P2741" i="42"/>
  <c r="P2742" i="42"/>
  <c r="P2743" i="42"/>
  <c r="P2744" i="42"/>
  <c r="P2745" i="42"/>
  <c r="P2746" i="42"/>
  <c r="P2747" i="42"/>
  <c r="P2748" i="42"/>
  <c r="P2749" i="42"/>
  <c r="P2750" i="42"/>
  <c r="P2751" i="42"/>
  <c r="P2752" i="42"/>
  <c r="P2753" i="42"/>
  <c r="P2754" i="42"/>
  <c r="P2755" i="42"/>
  <c r="P2756" i="42"/>
  <c r="P2757" i="42"/>
  <c r="P2758" i="42"/>
  <c r="P2759" i="42"/>
  <c r="P2760" i="42"/>
  <c r="P2761" i="42"/>
  <c r="P2762" i="42"/>
  <c r="P2763" i="42"/>
  <c r="P2764" i="42"/>
  <c r="P2765" i="42"/>
  <c r="P2766" i="42"/>
  <c r="P2767" i="42"/>
  <c r="P2768" i="42"/>
  <c r="P2769" i="42"/>
  <c r="P2770" i="42"/>
  <c r="P2771" i="42"/>
  <c r="P2772" i="42"/>
  <c r="P2773" i="42"/>
  <c r="P2774" i="42"/>
  <c r="P2775" i="42"/>
  <c r="P2776" i="42"/>
  <c r="P2777" i="42"/>
  <c r="P2778" i="42"/>
  <c r="P2779" i="42"/>
  <c r="P2780" i="42"/>
  <c r="P2781" i="42"/>
  <c r="P2782" i="42"/>
  <c r="P2783" i="42"/>
  <c r="P2784" i="42"/>
  <c r="P2785" i="42"/>
  <c r="P2786" i="42"/>
  <c r="P2787" i="42"/>
  <c r="P2788" i="42"/>
  <c r="P2789" i="42"/>
  <c r="P2790" i="42"/>
  <c r="P2791" i="42"/>
  <c r="P2792" i="42"/>
  <c r="P2793" i="42"/>
  <c r="P2794" i="42"/>
  <c r="P2795" i="42"/>
  <c r="P2796" i="42"/>
  <c r="P2797" i="42"/>
  <c r="P2798" i="42"/>
  <c r="P2799" i="42"/>
  <c r="P2800" i="42"/>
  <c r="P2801" i="42"/>
  <c r="P2802" i="42"/>
  <c r="P2803" i="42"/>
  <c r="P2804" i="42"/>
  <c r="P2805" i="42"/>
  <c r="P2806" i="42"/>
  <c r="P2807" i="42"/>
  <c r="P2808" i="42"/>
  <c r="P2809" i="42"/>
  <c r="P2810" i="42"/>
  <c r="P2811" i="42"/>
  <c r="P2812" i="42"/>
  <c r="P2813" i="42"/>
  <c r="P2814" i="42"/>
  <c r="P2815" i="42"/>
  <c r="P2816" i="42"/>
  <c r="P2817" i="42"/>
  <c r="P2818" i="42"/>
  <c r="P2819" i="42"/>
  <c r="P2820" i="42"/>
  <c r="P2821" i="42"/>
  <c r="P2822" i="42"/>
  <c r="P2823" i="42"/>
  <c r="P2824" i="42"/>
  <c r="P2825" i="42"/>
  <c r="P2826" i="42"/>
  <c r="P2827" i="42"/>
  <c r="P2828" i="42"/>
  <c r="P2829" i="42"/>
  <c r="P2830" i="42"/>
  <c r="P2831" i="42"/>
  <c r="P2832" i="42"/>
  <c r="P2833" i="42"/>
  <c r="P2834" i="42"/>
  <c r="P2835" i="42"/>
  <c r="P2836" i="42"/>
  <c r="P2837" i="42"/>
  <c r="P2838" i="42"/>
  <c r="P2839" i="42"/>
  <c r="P2840" i="42"/>
  <c r="P2841" i="42"/>
  <c r="P2842" i="42"/>
  <c r="P2843" i="42"/>
  <c r="P2844" i="42"/>
  <c r="P2845" i="42"/>
  <c r="P2846" i="42"/>
  <c r="P2847" i="42"/>
  <c r="P2848" i="42"/>
  <c r="P2849" i="42"/>
  <c r="P2850" i="42"/>
  <c r="P2851" i="42"/>
  <c r="P2852" i="42"/>
  <c r="P2853" i="42"/>
  <c r="P2854" i="42"/>
  <c r="P2855" i="42"/>
  <c r="P2856" i="42"/>
  <c r="P2857" i="42"/>
  <c r="P2858" i="42"/>
  <c r="P2859" i="42"/>
  <c r="P2860" i="42"/>
  <c r="P2861" i="42"/>
  <c r="P2862" i="42"/>
  <c r="P2863" i="42"/>
  <c r="P2864" i="42"/>
  <c r="P2865" i="42"/>
  <c r="P2866" i="42"/>
  <c r="P2867" i="42"/>
  <c r="P2868" i="42"/>
  <c r="P2869" i="42"/>
  <c r="P2870" i="42"/>
  <c r="P2871" i="42"/>
  <c r="P2872" i="42"/>
  <c r="P2873" i="42"/>
  <c r="P2874" i="42"/>
  <c r="P2875" i="42"/>
  <c r="P2876" i="42"/>
  <c r="P2877" i="42"/>
  <c r="P2878" i="42"/>
  <c r="P2879" i="42"/>
  <c r="P2880" i="42"/>
  <c r="P2881" i="42"/>
  <c r="P2882" i="42"/>
  <c r="P2883" i="42"/>
  <c r="P2884" i="42"/>
  <c r="P2885" i="42"/>
  <c r="P2886" i="42"/>
  <c r="P2887" i="42"/>
  <c r="P2888" i="42"/>
  <c r="P2889" i="42"/>
  <c r="P2890" i="42"/>
  <c r="P2891" i="42"/>
  <c r="P2892" i="42"/>
  <c r="P2893" i="42"/>
  <c r="P2894" i="42"/>
  <c r="P2895" i="42"/>
  <c r="P2896" i="42"/>
  <c r="P2897" i="42"/>
  <c r="P2898" i="42"/>
  <c r="P2899" i="42"/>
  <c r="P2900" i="42"/>
  <c r="P2901" i="42"/>
  <c r="P2902" i="42"/>
  <c r="P2903" i="42"/>
  <c r="P2904" i="42"/>
  <c r="P2905" i="42"/>
  <c r="P2906" i="42"/>
  <c r="P2907" i="42"/>
  <c r="P2908" i="42"/>
  <c r="P2909" i="42"/>
  <c r="P2910" i="42"/>
  <c r="P2911" i="42"/>
  <c r="P2912" i="42"/>
  <c r="P2913" i="42"/>
  <c r="P2914" i="42"/>
  <c r="P2915" i="42"/>
  <c r="P2916" i="42"/>
  <c r="P2917" i="42"/>
  <c r="P2918" i="42"/>
  <c r="P2919" i="42"/>
  <c r="P2920" i="42"/>
  <c r="P2921" i="42"/>
  <c r="P2922" i="42"/>
  <c r="P2923" i="42"/>
  <c r="P2924" i="42"/>
  <c r="P2925" i="42"/>
  <c r="P2926" i="42"/>
  <c r="P2927" i="42"/>
  <c r="P2928" i="42"/>
  <c r="P2929" i="42"/>
  <c r="P2930" i="42"/>
  <c r="P2931" i="42"/>
  <c r="P2932" i="42"/>
  <c r="P2933" i="42"/>
  <c r="P2934" i="42"/>
  <c r="P2935" i="42"/>
  <c r="P2936" i="42"/>
  <c r="P2937" i="42"/>
  <c r="P2938" i="42"/>
  <c r="P2939" i="42"/>
  <c r="P2940" i="42"/>
  <c r="P2941" i="42"/>
  <c r="P2942" i="42"/>
  <c r="P2943" i="42"/>
  <c r="P2944" i="42"/>
  <c r="P2945" i="42"/>
  <c r="P2946" i="42"/>
  <c r="P2947" i="42"/>
  <c r="P2948" i="42"/>
  <c r="P2949" i="42"/>
  <c r="P2950" i="42"/>
  <c r="P2951" i="42"/>
  <c r="P2952" i="42"/>
  <c r="P2953" i="42"/>
  <c r="P2954" i="42"/>
  <c r="P2955" i="42"/>
  <c r="P2956" i="42"/>
  <c r="P2957" i="42"/>
  <c r="P2958" i="42"/>
  <c r="P2959" i="42"/>
  <c r="P2960" i="42"/>
  <c r="P2961" i="42"/>
  <c r="P2962" i="42"/>
  <c r="P2963" i="42"/>
  <c r="P2964" i="42"/>
  <c r="P2965" i="42"/>
  <c r="P2966" i="42"/>
  <c r="P2967" i="42"/>
  <c r="P2968" i="42"/>
  <c r="P2969" i="42"/>
  <c r="P2970" i="42"/>
  <c r="P2971" i="42"/>
  <c r="P2972" i="42"/>
  <c r="P2973" i="42"/>
  <c r="P2974" i="42"/>
  <c r="P2975" i="42"/>
  <c r="P2976" i="42"/>
  <c r="P2977" i="42"/>
  <c r="P2978" i="42"/>
  <c r="P2979" i="42"/>
  <c r="P2980" i="42"/>
  <c r="P2981" i="42"/>
  <c r="P2982" i="42"/>
  <c r="P2983" i="42"/>
  <c r="P2984" i="42"/>
  <c r="P2985" i="42"/>
  <c r="P2986" i="42"/>
  <c r="P2987" i="42"/>
  <c r="P2988" i="42"/>
  <c r="P2989" i="42"/>
  <c r="P2990" i="42"/>
  <c r="P2991" i="42"/>
  <c r="P2992" i="42"/>
  <c r="P2993" i="42"/>
  <c r="P2994" i="42"/>
  <c r="P2995" i="42"/>
  <c r="P2996" i="42"/>
  <c r="P2997" i="42"/>
  <c r="P2998" i="42"/>
  <c r="P2999" i="42"/>
  <c r="P3000" i="42"/>
  <c r="P3001" i="42"/>
  <c r="P3002" i="42"/>
  <c r="P3003" i="42"/>
  <c r="P3004" i="42"/>
  <c r="P3005" i="42"/>
  <c r="P3006" i="42"/>
  <c r="P3007" i="42"/>
  <c r="P3008" i="42"/>
  <c r="P3009" i="42"/>
  <c r="P3010" i="42"/>
  <c r="P3011" i="42"/>
  <c r="P3012" i="42"/>
  <c r="P3013" i="42"/>
  <c r="P3014" i="42"/>
  <c r="P3015" i="42"/>
  <c r="P3016" i="42"/>
  <c r="P3017" i="42"/>
  <c r="P3018" i="42"/>
  <c r="P3019" i="42"/>
  <c r="P3020" i="42"/>
  <c r="P3021" i="42"/>
  <c r="P3022" i="42"/>
  <c r="P3023" i="42"/>
  <c r="P3024" i="42"/>
  <c r="P3025" i="42"/>
  <c r="P3026" i="42"/>
  <c r="P3027" i="42"/>
  <c r="P3028" i="42"/>
  <c r="P3029" i="42"/>
  <c r="P3030" i="42"/>
  <c r="P3031" i="42"/>
  <c r="P3032" i="42"/>
  <c r="P3033" i="42"/>
  <c r="P3034" i="42"/>
  <c r="P3035" i="42"/>
  <c r="P3036" i="42"/>
  <c r="P3037" i="42"/>
  <c r="P3038" i="42"/>
  <c r="P3039" i="42"/>
  <c r="P3040" i="42"/>
  <c r="P3041" i="42"/>
  <c r="P3042" i="42"/>
  <c r="P3043" i="42"/>
  <c r="P3044" i="42"/>
  <c r="P3045" i="42"/>
  <c r="P3046" i="42"/>
  <c r="P3047" i="42"/>
  <c r="P3048" i="42"/>
  <c r="P3049" i="42"/>
  <c r="P3050" i="42"/>
  <c r="P3051" i="42"/>
  <c r="P3052" i="42"/>
  <c r="P3053" i="42"/>
  <c r="P3054" i="42"/>
  <c r="P3055" i="42"/>
  <c r="P3056" i="42"/>
  <c r="P3057" i="42"/>
  <c r="P3058" i="42"/>
  <c r="P3059" i="42"/>
  <c r="P3060" i="42"/>
  <c r="P3061" i="42"/>
  <c r="P3062" i="42"/>
  <c r="P3063" i="42"/>
  <c r="P3064" i="42"/>
  <c r="P3065" i="42"/>
  <c r="P3066" i="42"/>
  <c r="P3067" i="42"/>
  <c r="P3068" i="42"/>
  <c r="P3069" i="42"/>
  <c r="P3070" i="42"/>
  <c r="P3071" i="42"/>
  <c r="P3072" i="42"/>
  <c r="P3073" i="42"/>
  <c r="P3074" i="42"/>
  <c r="P3075" i="42"/>
  <c r="P3076" i="42"/>
  <c r="P3077" i="42"/>
  <c r="P3078" i="42"/>
  <c r="P3079" i="42"/>
  <c r="P3080" i="42"/>
  <c r="P3081" i="42"/>
  <c r="P3082" i="42"/>
  <c r="P3083" i="42"/>
  <c r="P3084" i="42"/>
  <c r="P3085" i="42"/>
  <c r="P3086" i="42"/>
  <c r="P3087" i="42"/>
  <c r="P3088" i="42"/>
  <c r="P3089" i="42"/>
  <c r="P3090" i="42"/>
  <c r="P3091" i="42"/>
  <c r="P3092" i="42"/>
  <c r="P3093" i="42"/>
  <c r="P3094" i="42"/>
  <c r="P3095" i="42"/>
  <c r="P3096" i="42"/>
  <c r="P3097" i="42"/>
  <c r="P3098" i="42"/>
  <c r="P3099" i="42"/>
  <c r="P3100" i="42"/>
  <c r="P3101" i="42"/>
  <c r="P3102" i="42"/>
  <c r="P3103" i="42"/>
  <c r="P3104" i="42"/>
  <c r="P3105" i="42"/>
  <c r="P3106" i="42"/>
  <c r="P3107" i="42"/>
  <c r="P3108" i="42"/>
  <c r="P3109" i="42"/>
  <c r="P3110" i="42"/>
  <c r="P3111" i="42"/>
  <c r="P3112" i="42"/>
  <c r="P3113" i="42"/>
  <c r="P3114" i="42"/>
  <c r="P3115" i="42"/>
  <c r="P3116" i="42"/>
  <c r="P3117" i="42"/>
  <c r="P3118" i="42"/>
  <c r="P3119" i="42"/>
  <c r="P3120" i="42"/>
  <c r="P3121" i="42"/>
  <c r="P3122" i="42"/>
  <c r="P3123" i="42"/>
  <c r="P3124" i="42"/>
  <c r="P3125" i="42"/>
  <c r="P3126" i="42"/>
  <c r="P3127" i="42"/>
  <c r="P3128" i="42"/>
  <c r="P3129" i="42"/>
  <c r="P3130" i="42"/>
  <c r="P3131" i="42"/>
  <c r="P3132" i="42"/>
  <c r="P3133" i="42"/>
  <c r="P3134" i="42"/>
  <c r="P3135" i="42"/>
  <c r="P3136" i="42"/>
  <c r="P3137" i="42"/>
  <c r="P3138" i="42"/>
  <c r="P3139" i="42"/>
  <c r="P3140" i="42"/>
  <c r="P3141" i="42"/>
  <c r="P3142" i="42"/>
  <c r="P3143" i="42"/>
  <c r="P3144" i="42"/>
  <c r="P3145" i="42"/>
  <c r="P3146" i="42"/>
  <c r="P3147" i="42"/>
  <c r="P3148" i="42"/>
  <c r="P3149" i="42"/>
  <c r="P3150" i="42"/>
  <c r="P3151" i="42"/>
  <c r="P3152" i="42"/>
  <c r="P3153" i="42"/>
  <c r="P3154" i="42"/>
  <c r="P3155" i="42"/>
  <c r="P3156" i="42"/>
  <c r="P3157" i="42"/>
  <c r="P3158" i="42"/>
  <c r="P3159" i="42"/>
  <c r="P3160" i="42"/>
  <c r="P3161" i="42"/>
  <c r="P3162" i="42"/>
  <c r="P3163" i="42"/>
  <c r="P3164" i="42"/>
  <c r="P3165" i="42"/>
  <c r="P3166" i="42"/>
  <c r="P3167" i="42"/>
  <c r="P3168" i="42"/>
  <c r="P3169" i="42"/>
  <c r="P3170" i="42"/>
  <c r="P3171" i="42"/>
  <c r="P3172" i="42"/>
  <c r="P3173" i="42"/>
  <c r="P3174" i="42"/>
  <c r="P3175" i="42"/>
  <c r="P3176" i="42"/>
  <c r="P3177" i="42"/>
  <c r="P3178" i="42"/>
  <c r="P3179" i="42"/>
  <c r="P3180" i="42"/>
  <c r="P3181" i="42"/>
  <c r="P3182" i="42"/>
  <c r="P3183" i="42"/>
  <c r="P3184" i="42"/>
  <c r="P3185" i="42"/>
  <c r="P3186" i="42"/>
  <c r="P3187" i="42"/>
  <c r="P3188" i="42"/>
  <c r="P3189" i="42"/>
  <c r="P3190" i="42"/>
  <c r="P3191" i="42"/>
  <c r="P3192" i="42"/>
  <c r="P3193" i="42"/>
  <c r="P3194" i="42"/>
  <c r="P3195" i="42"/>
  <c r="P3196" i="42"/>
  <c r="P3197" i="42"/>
  <c r="P3198" i="42"/>
  <c r="P3199" i="42"/>
  <c r="P3200" i="42"/>
  <c r="P3201" i="42"/>
  <c r="P3202" i="42"/>
  <c r="P3203" i="42"/>
  <c r="P3204" i="42"/>
  <c r="P3205" i="42"/>
  <c r="P3206" i="42"/>
  <c r="P3207" i="42"/>
  <c r="P3208" i="42"/>
  <c r="P3209" i="42"/>
  <c r="P3210" i="42"/>
  <c r="P3211" i="42"/>
  <c r="P3212" i="42"/>
  <c r="P3213" i="42"/>
  <c r="P3214" i="42"/>
  <c r="P3215" i="42"/>
  <c r="P3216" i="42"/>
  <c r="P3217" i="42"/>
  <c r="P3218" i="42"/>
  <c r="P3219" i="42"/>
  <c r="P3220" i="42"/>
  <c r="P3221" i="42"/>
  <c r="P3222" i="42"/>
  <c r="P3223" i="42"/>
  <c r="P3224" i="42"/>
  <c r="P3225" i="42"/>
  <c r="P3226" i="42"/>
  <c r="P3227" i="42"/>
  <c r="P3228" i="42"/>
  <c r="P3229" i="42"/>
  <c r="P3230" i="42"/>
  <c r="P3231" i="42"/>
  <c r="P3232" i="42"/>
  <c r="P3233" i="42"/>
  <c r="P3234" i="42"/>
  <c r="P3235" i="42"/>
  <c r="P3236" i="42"/>
  <c r="P3237" i="42"/>
  <c r="P3238" i="42"/>
  <c r="P3239" i="42"/>
  <c r="P3240" i="42"/>
  <c r="P3241" i="42"/>
  <c r="P3242" i="42"/>
  <c r="P3243" i="42"/>
  <c r="P3244" i="42"/>
  <c r="P3245" i="42"/>
  <c r="P3246" i="42"/>
  <c r="P3247" i="42"/>
  <c r="P3248" i="42"/>
  <c r="P3249" i="42"/>
  <c r="P3250" i="42"/>
  <c r="P3251" i="42"/>
  <c r="P3252" i="42"/>
  <c r="P3253" i="42"/>
  <c r="P3254" i="42"/>
  <c r="P3255" i="42"/>
  <c r="P3256" i="42"/>
  <c r="P3257" i="42"/>
  <c r="P3258" i="42"/>
  <c r="P3259" i="42"/>
  <c r="P3260" i="42"/>
  <c r="P3261" i="42"/>
  <c r="P3262" i="42"/>
  <c r="P3263" i="42"/>
  <c r="P3264" i="42"/>
  <c r="P3265" i="42"/>
  <c r="P3266" i="42"/>
  <c r="P3267" i="42"/>
  <c r="P3268" i="42"/>
  <c r="P3269" i="42"/>
  <c r="P3270" i="42"/>
  <c r="P3271" i="42"/>
  <c r="P3272" i="42"/>
  <c r="P3273" i="42"/>
  <c r="P3274" i="42"/>
  <c r="P3275" i="42"/>
  <c r="P3276" i="42"/>
  <c r="P3277" i="42"/>
  <c r="P3278" i="42"/>
  <c r="P3279" i="42"/>
  <c r="P3280" i="42"/>
  <c r="P3281" i="42"/>
  <c r="P3282" i="42"/>
  <c r="P3283" i="42"/>
  <c r="P3284" i="42"/>
  <c r="P3285" i="42"/>
  <c r="P3286" i="42"/>
  <c r="P3287" i="42"/>
  <c r="P3288" i="42"/>
  <c r="P3289" i="42"/>
  <c r="P3290" i="42"/>
  <c r="P3291" i="42"/>
  <c r="P3292" i="42"/>
  <c r="P3293" i="42"/>
  <c r="P3294" i="42"/>
  <c r="P3295" i="42"/>
  <c r="P3296" i="42"/>
  <c r="P3297" i="42"/>
  <c r="P3298" i="42"/>
  <c r="P3299" i="42"/>
  <c r="P3300" i="42"/>
  <c r="P3301" i="42"/>
  <c r="P3302" i="42"/>
  <c r="P3303" i="42"/>
  <c r="P3304" i="42"/>
  <c r="P3305" i="42"/>
  <c r="P3306" i="42"/>
  <c r="P3307" i="42"/>
  <c r="P3308" i="42"/>
  <c r="P3309" i="42"/>
  <c r="P3310" i="42"/>
  <c r="P3311" i="42"/>
  <c r="P3312" i="42"/>
  <c r="P3313" i="42"/>
  <c r="P3314" i="42"/>
  <c r="P3315" i="42"/>
  <c r="P3316" i="42"/>
  <c r="P3317" i="42"/>
  <c r="P3318" i="42"/>
  <c r="P3319" i="42"/>
  <c r="P3320" i="42"/>
  <c r="P3321" i="42"/>
  <c r="P3322" i="42"/>
  <c r="P3323" i="42"/>
  <c r="P3324" i="42"/>
  <c r="P3325" i="42"/>
  <c r="P3326" i="42"/>
  <c r="P3327" i="42"/>
  <c r="P3328" i="42"/>
  <c r="P3329" i="42"/>
  <c r="P3330" i="42"/>
  <c r="P3331" i="42"/>
  <c r="P3332" i="42"/>
  <c r="P3333" i="42"/>
  <c r="P3334" i="42"/>
  <c r="P3335" i="42"/>
  <c r="P3336" i="42"/>
  <c r="P3337" i="42"/>
  <c r="P3338" i="42"/>
  <c r="P3339" i="42"/>
  <c r="P3340" i="42"/>
  <c r="P3341" i="42"/>
  <c r="P3342" i="42"/>
  <c r="P3343" i="42"/>
  <c r="P3344" i="42"/>
  <c r="P3345" i="42"/>
  <c r="P3346" i="42"/>
  <c r="P3347" i="42"/>
  <c r="P3348" i="42"/>
  <c r="P3349" i="42"/>
  <c r="P3350" i="42"/>
  <c r="P3351" i="42"/>
  <c r="P3352" i="42"/>
  <c r="P3353" i="42"/>
  <c r="P3354" i="42"/>
  <c r="P3355" i="42"/>
  <c r="P3356" i="42"/>
  <c r="P3357" i="42"/>
  <c r="P3358" i="42"/>
  <c r="P3359" i="42"/>
  <c r="P3360" i="42"/>
  <c r="P3361" i="42"/>
  <c r="P3362" i="42"/>
  <c r="P3363" i="42"/>
  <c r="P3364" i="42"/>
  <c r="P3365" i="42"/>
  <c r="P3366" i="42"/>
  <c r="P3367" i="42"/>
  <c r="P3368" i="42"/>
  <c r="P3369" i="42"/>
  <c r="P3370" i="42"/>
  <c r="P3371" i="42"/>
  <c r="P3372" i="42"/>
  <c r="P3373" i="42"/>
  <c r="P3374" i="42"/>
  <c r="P3375" i="42"/>
  <c r="P3376" i="42"/>
  <c r="P3377" i="42"/>
  <c r="P3378" i="42"/>
  <c r="P3379" i="42"/>
  <c r="P3380" i="42"/>
  <c r="P3381" i="42"/>
  <c r="P3382" i="42"/>
  <c r="P3383" i="42"/>
  <c r="P3384" i="42"/>
  <c r="P3385" i="42"/>
  <c r="P3386" i="42"/>
  <c r="P3387" i="42"/>
  <c r="P3388" i="42"/>
  <c r="P3389" i="42"/>
  <c r="P3390" i="42"/>
  <c r="P3391" i="42"/>
  <c r="P3392" i="42"/>
  <c r="P3393" i="42"/>
  <c r="P3394" i="42"/>
  <c r="P3395" i="42"/>
  <c r="P3396" i="42"/>
  <c r="P3397" i="42"/>
  <c r="P3398" i="42"/>
  <c r="P3399" i="42"/>
  <c r="P3400" i="42"/>
  <c r="P3401" i="42"/>
  <c r="P3402" i="42"/>
  <c r="P3403" i="42"/>
  <c r="P3404" i="42"/>
  <c r="P3405" i="42"/>
  <c r="P3406" i="42"/>
  <c r="P3407" i="42"/>
  <c r="P3408" i="42"/>
  <c r="P3409" i="42"/>
  <c r="P3410" i="42"/>
  <c r="P3411" i="42"/>
  <c r="P3412" i="42"/>
  <c r="P3413" i="42"/>
  <c r="P3414" i="42"/>
  <c r="P3415" i="42"/>
  <c r="P3416" i="42"/>
  <c r="P3417" i="42"/>
  <c r="P3418" i="42"/>
  <c r="P3419" i="42"/>
  <c r="P3420" i="42"/>
  <c r="P3421" i="42"/>
  <c r="P3422" i="42"/>
  <c r="P3423" i="42"/>
  <c r="P3424" i="42"/>
  <c r="P3425" i="42"/>
  <c r="P3426" i="42"/>
  <c r="P3427" i="42"/>
  <c r="P3428" i="42"/>
  <c r="P3429" i="42"/>
  <c r="P3430" i="42"/>
  <c r="P3431" i="42"/>
  <c r="P3432" i="42"/>
  <c r="P3433" i="42"/>
  <c r="P3434" i="42"/>
  <c r="P3435" i="42"/>
  <c r="P3436" i="42"/>
  <c r="P3437" i="42"/>
  <c r="P3438" i="42"/>
  <c r="P3439" i="42"/>
  <c r="P3440" i="42"/>
  <c r="P3441" i="42"/>
  <c r="P3442" i="42"/>
  <c r="P3443" i="42"/>
  <c r="P3444" i="42"/>
  <c r="P3445" i="42"/>
  <c r="P3446" i="42"/>
  <c r="P3447" i="42"/>
  <c r="P3448" i="42"/>
  <c r="P3449" i="42"/>
  <c r="P3450" i="42"/>
  <c r="P3451" i="42"/>
  <c r="P3452" i="42"/>
  <c r="P3453" i="42"/>
  <c r="P3454" i="42"/>
  <c r="P3455" i="42"/>
  <c r="P3456" i="42"/>
  <c r="P3457" i="42"/>
  <c r="P3458" i="42"/>
  <c r="P3459" i="42"/>
  <c r="P3460" i="42"/>
  <c r="P3461" i="42"/>
  <c r="P3462" i="42"/>
  <c r="P3463" i="42"/>
  <c r="P3464" i="42"/>
  <c r="P3465" i="42"/>
  <c r="P3466" i="42"/>
  <c r="P3467" i="42"/>
  <c r="P3468" i="42"/>
  <c r="P3469" i="42"/>
  <c r="P3470" i="42"/>
  <c r="P3471" i="42"/>
  <c r="P3472" i="42"/>
  <c r="P3473" i="42"/>
  <c r="P3474" i="42"/>
  <c r="P3475" i="42"/>
  <c r="P3476" i="42"/>
  <c r="P3477" i="42"/>
  <c r="P3478" i="42"/>
  <c r="P3479" i="42"/>
  <c r="P3480" i="42"/>
  <c r="P3481" i="42"/>
  <c r="P3482" i="42"/>
  <c r="P3483" i="42"/>
  <c r="P3484" i="42"/>
  <c r="P3485" i="42"/>
  <c r="P3486" i="42"/>
  <c r="P3487" i="42"/>
  <c r="P3488" i="42"/>
  <c r="P3489" i="42"/>
  <c r="P3490" i="42"/>
  <c r="P3491" i="42"/>
  <c r="P3492" i="42"/>
  <c r="P3493" i="42"/>
  <c r="P3494" i="42"/>
  <c r="P3495" i="42"/>
  <c r="P3496" i="42"/>
  <c r="P3497" i="42"/>
  <c r="P2" i="42"/>
  <c r="P3278" i="41"/>
  <c r="P3279" i="41"/>
  <c r="P3280" i="41"/>
  <c r="P3281" i="41"/>
  <c r="P3282" i="41"/>
  <c r="P3283" i="41"/>
  <c r="P3284" i="41"/>
  <c r="P3285" i="41"/>
  <c r="P3286" i="41"/>
  <c r="P3287" i="41"/>
  <c r="P3288" i="41"/>
  <c r="P3289" i="41"/>
  <c r="P3290" i="41"/>
  <c r="P3291" i="41"/>
  <c r="P3292" i="41"/>
  <c r="P3293" i="41"/>
  <c r="P3294" i="41"/>
  <c r="P3295" i="41"/>
  <c r="P3296" i="41"/>
  <c r="P3297" i="41"/>
  <c r="P3298" i="41"/>
  <c r="P3299" i="41"/>
  <c r="P3300" i="41"/>
  <c r="P3301" i="41"/>
  <c r="P3302" i="41"/>
  <c r="P3303" i="41"/>
  <c r="P3304" i="41"/>
  <c r="P3305" i="41"/>
  <c r="P3306" i="41"/>
  <c r="P3307" i="41"/>
  <c r="P3308" i="41"/>
  <c r="P3309" i="41"/>
  <c r="P3310" i="41"/>
  <c r="P3311" i="41"/>
  <c r="P3312" i="41"/>
  <c r="P3313" i="41"/>
  <c r="P3314" i="41"/>
  <c r="P3315" i="41"/>
  <c r="P3316" i="41"/>
  <c r="P3317" i="41"/>
  <c r="P3318" i="41"/>
  <c r="P3319" i="41"/>
  <c r="P3320" i="41"/>
  <c r="P3321" i="41"/>
  <c r="P3322" i="41"/>
  <c r="P3323" i="41"/>
  <c r="P3324" i="41"/>
  <c r="P3325" i="41"/>
  <c r="P3326" i="41"/>
  <c r="P3327" i="41"/>
  <c r="P3328" i="41"/>
  <c r="P3329" i="41"/>
  <c r="P3330" i="41"/>
  <c r="P3331" i="41"/>
  <c r="P3332" i="41"/>
  <c r="P3333" i="41"/>
  <c r="P3334" i="41"/>
  <c r="P3335" i="41"/>
  <c r="P3336" i="41"/>
  <c r="P3337" i="41"/>
  <c r="P3338" i="41"/>
  <c r="P3339" i="41"/>
  <c r="P3340" i="41"/>
  <c r="P3341" i="41"/>
  <c r="P3342" i="41"/>
  <c r="P3343" i="41"/>
  <c r="P3344" i="41"/>
  <c r="P3345" i="41"/>
  <c r="P3346" i="41"/>
  <c r="P3347" i="41"/>
  <c r="P3348" i="41"/>
  <c r="P3349" i="41"/>
  <c r="P3350" i="41"/>
  <c r="P3351" i="41"/>
  <c r="P3352" i="41"/>
  <c r="P3353" i="41"/>
  <c r="P3354" i="41"/>
  <c r="P3355" i="41"/>
  <c r="P3356" i="41"/>
  <c r="P3357" i="41"/>
  <c r="P3358" i="41"/>
  <c r="P3359" i="41"/>
  <c r="P3360" i="41"/>
  <c r="P3361" i="41"/>
  <c r="P3362" i="41"/>
  <c r="P3363" i="41"/>
  <c r="P3364" i="41"/>
  <c r="P3365" i="41"/>
  <c r="P3366" i="41"/>
  <c r="P3367" i="41"/>
  <c r="P3368" i="41"/>
  <c r="P3369" i="41"/>
  <c r="P3370" i="41"/>
  <c r="P3371" i="41"/>
  <c r="P3372" i="41"/>
  <c r="P3373" i="41"/>
  <c r="P3374" i="41"/>
  <c r="P3375" i="41"/>
  <c r="P3376" i="41"/>
  <c r="P3377" i="41"/>
  <c r="P3378" i="41"/>
  <c r="P3379" i="41"/>
  <c r="P3380" i="41"/>
  <c r="P3381" i="41"/>
  <c r="P3382" i="41"/>
  <c r="P3383" i="41"/>
  <c r="P3384" i="41"/>
  <c r="P3385" i="41"/>
  <c r="P3386" i="41"/>
  <c r="P3387" i="41"/>
  <c r="P3388" i="41"/>
  <c r="P3389" i="41"/>
  <c r="P3390" i="41"/>
  <c r="P3391" i="41"/>
  <c r="P3392" i="41"/>
  <c r="P3393" i="41"/>
  <c r="P3394" i="41"/>
  <c r="P3395" i="41"/>
  <c r="P3396" i="41"/>
  <c r="P3397" i="41"/>
  <c r="P3398" i="41"/>
  <c r="P3399" i="41"/>
  <c r="P3400" i="41"/>
  <c r="P3401" i="41"/>
  <c r="P3402" i="41"/>
  <c r="P3403" i="41"/>
  <c r="P3404" i="41"/>
  <c r="P3405" i="41"/>
  <c r="P3406" i="41"/>
  <c r="P3407" i="41"/>
  <c r="P3408" i="41"/>
  <c r="P3409" i="41"/>
  <c r="P3410" i="41"/>
  <c r="P3411" i="41"/>
  <c r="P3412" i="41"/>
  <c r="P3413" i="41"/>
  <c r="P3414" i="41"/>
  <c r="P3415" i="41"/>
  <c r="P3416" i="41"/>
  <c r="P3417" i="41"/>
  <c r="P3418" i="41"/>
  <c r="P3419" i="41"/>
  <c r="P3420" i="41"/>
  <c r="P3421" i="41"/>
  <c r="P3422" i="41"/>
  <c r="P3423" i="41"/>
  <c r="P3424" i="41"/>
  <c r="P3425" i="41"/>
  <c r="P3426" i="41"/>
  <c r="P3427" i="41"/>
  <c r="P3428" i="41"/>
  <c r="P3429" i="41"/>
  <c r="P3430" i="41"/>
  <c r="P3431" i="41"/>
  <c r="P3432" i="41"/>
  <c r="P3433" i="41"/>
  <c r="P3434" i="41"/>
  <c r="P3435" i="41"/>
  <c r="P3436" i="41"/>
  <c r="P3437" i="41"/>
  <c r="P3438" i="41"/>
  <c r="P3439" i="41"/>
  <c r="P3440" i="41"/>
  <c r="P3441" i="41"/>
  <c r="P3442" i="41"/>
  <c r="P3443" i="41"/>
  <c r="P3444" i="41"/>
  <c r="P3445" i="41"/>
  <c r="P3446" i="41"/>
  <c r="P3447" i="41"/>
  <c r="P3448" i="41"/>
  <c r="P3449" i="41"/>
  <c r="P3450" i="41"/>
  <c r="P3451" i="41"/>
  <c r="P3452" i="41"/>
  <c r="P3453" i="41"/>
  <c r="P3454" i="41"/>
  <c r="P3455" i="41"/>
  <c r="P3456" i="41"/>
  <c r="P3457" i="41"/>
  <c r="P3458" i="41"/>
  <c r="P3459" i="41"/>
  <c r="P3460" i="41"/>
  <c r="P3461" i="41"/>
  <c r="P3462" i="41"/>
  <c r="P3463" i="41"/>
  <c r="P3464" i="41"/>
  <c r="P3465" i="41"/>
  <c r="P3466" i="41"/>
  <c r="P3467" i="41"/>
  <c r="P3468" i="41"/>
  <c r="P3469" i="41"/>
  <c r="P3470" i="41"/>
  <c r="P3471" i="41"/>
  <c r="P3472" i="41"/>
  <c r="P3473" i="41"/>
  <c r="P3474" i="41"/>
  <c r="P3475" i="41"/>
  <c r="P3476" i="41"/>
  <c r="P3477" i="41"/>
  <c r="P3478" i="41"/>
  <c r="P3479" i="41"/>
  <c r="P3480" i="41"/>
  <c r="P3481" i="41"/>
  <c r="P3482" i="41"/>
  <c r="P3483" i="41"/>
  <c r="P3484" i="41"/>
  <c r="P3485" i="41"/>
  <c r="P3486" i="41"/>
  <c r="P3487" i="41"/>
  <c r="P3488" i="41"/>
  <c r="P3489" i="41"/>
  <c r="P3490" i="41"/>
  <c r="P3491" i="41"/>
  <c r="P3492" i="41"/>
  <c r="P3493" i="41"/>
  <c r="P3494" i="41"/>
  <c r="P3495" i="41"/>
  <c r="P3496" i="41"/>
  <c r="P3497" i="41"/>
  <c r="P3498" i="41"/>
  <c r="H3" i="41"/>
  <c r="H4" i="41"/>
  <c r="H5" i="41"/>
  <c r="H6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H41" i="41"/>
  <c r="H42" i="41"/>
  <c r="H43" i="41"/>
  <c r="H44" i="41"/>
  <c r="H45" i="41"/>
  <c r="H46" i="41"/>
  <c r="H47" i="41"/>
  <c r="H48" i="41"/>
  <c r="H49" i="41"/>
  <c r="H50" i="41"/>
  <c r="H51" i="41"/>
  <c r="H52" i="41"/>
  <c r="H53" i="41"/>
  <c r="H54" i="41"/>
  <c r="H55" i="41"/>
  <c r="H56" i="41"/>
  <c r="H57" i="41"/>
  <c r="H58" i="41"/>
  <c r="H59" i="41"/>
  <c r="H60" i="41"/>
  <c r="H61" i="41"/>
  <c r="H62" i="41"/>
  <c r="H63" i="41"/>
  <c r="H64" i="41"/>
  <c r="H65" i="41"/>
  <c r="H66" i="41"/>
  <c r="H67" i="41"/>
  <c r="H68" i="41"/>
  <c r="H69" i="41"/>
  <c r="H70" i="41"/>
  <c r="H71" i="41"/>
  <c r="H72" i="41"/>
  <c r="H73" i="41"/>
  <c r="H74" i="41"/>
  <c r="H75" i="41"/>
  <c r="H76" i="41"/>
  <c r="H77" i="41"/>
  <c r="H78" i="41"/>
  <c r="H79" i="41"/>
  <c r="H80" i="41"/>
  <c r="H81" i="41"/>
  <c r="H82" i="41"/>
  <c r="H83" i="41"/>
  <c r="H84" i="41"/>
  <c r="H85" i="41"/>
  <c r="H86" i="41"/>
  <c r="H87" i="41"/>
  <c r="H88" i="41"/>
  <c r="H89" i="41"/>
  <c r="H90" i="41"/>
  <c r="H91" i="41"/>
  <c r="H92" i="41"/>
  <c r="H93" i="41"/>
  <c r="H94" i="41"/>
  <c r="H95" i="41"/>
  <c r="H96" i="41"/>
  <c r="H97" i="41"/>
  <c r="H98" i="41"/>
  <c r="H99" i="41"/>
  <c r="H100" i="41"/>
  <c r="H101" i="41"/>
  <c r="H102" i="41"/>
  <c r="H103" i="41"/>
  <c r="H104" i="41"/>
  <c r="H105" i="41"/>
  <c r="H106" i="41"/>
  <c r="H107" i="41"/>
  <c r="H108" i="41"/>
  <c r="H109" i="41"/>
  <c r="H110" i="41"/>
  <c r="H111" i="41"/>
  <c r="H112" i="41"/>
  <c r="H113" i="41"/>
  <c r="H114" i="41"/>
  <c r="H115" i="41"/>
  <c r="H116" i="41"/>
  <c r="H117" i="41"/>
  <c r="H118" i="41"/>
  <c r="H119" i="41"/>
  <c r="H120" i="41"/>
  <c r="H121" i="41"/>
  <c r="H122" i="41"/>
  <c r="H123" i="41"/>
  <c r="H124" i="41"/>
  <c r="H125" i="41"/>
  <c r="H126" i="41"/>
  <c r="H127" i="41"/>
  <c r="H128" i="41"/>
  <c r="H129" i="41"/>
  <c r="H130" i="41"/>
  <c r="H131" i="41"/>
  <c r="H132" i="41"/>
  <c r="H133" i="41"/>
  <c r="H134" i="41"/>
  <c r="H135" i="41"/>
  <c r="H136" i="41"/>
  <c r="H137" i="41"/>
  <c r="H138" i="41"/>
  <c r="H139" i="41"/>
  <c r="H140" i="41"/>
  <c r="H141" i="41"/>
  <c r="H142" i="41"/>
  <c r="H143" i="41"/>
  <c r="H144" i="41"/>
  <c r="H145" i="41"/>
  <c r="H146" i="41"/>
  <c r="H147" i="41"/>
  <c r="H148" i="41"/>
  <c r="H149" i="41"/>
  <c r="H150" i="41"/>
  <c r="H151" i="41"/>
  <c r="H152" i="41"/>
  <c r="H153" i="41"/>
  <c r="H154" i="41"/>
  <c r="H155" i="41"/>
  <c r="H156" i="41"/>
  <c r="H157" i="41"/>
  <c r="H158" i="41"/>
  <c r="H159" i="41"/>
  <c r="H160" i="41"/>
  <c r="H161" i="41"/>
  <c r="H162" i="41"/>
  <c r="H163" i="41"/>
  <c r="H164" i="41"/>
  <c r="H165" i="41"/>
  <c r="H166" i="41"/>
  <c r="H167" i="41"/>
  <c r="H168" i="41"/>
  <c r="H169" i="41"/>
  <c r="H170" i="41"/>
  <c r="H171" i="41"/>
  <c r="H172" i="41"/>
  <c r="H173" i="41"/>
  <c r="H174" i="41"/>
  <c r="H175" i="41"/>
  <c r="H176" i="41"/>
  <c r="H177" i="41"/>
  <c r="H178" i="41"/>
  <c r="H179" i="41"/>
  <c r="H180" i="41"/>
  <c r="H181" i="41"/>
  <c r="H182" i="41"/>
  <c r="H183" i="41"/>
  <c r="H184" i="41"/>
  <c r="H185" i="41"/>
  <c r="H186" i="41"/>
  <c r="H187" i="41"/>
  <c r="H188" i="41"/>
  <c r="H189" i="41"/>
  <c r="H190" i="41"/>
  <c r="H191" i="41"/>
  <c r="H192" i="41"/>
  <c r="H193" i="41"/>
  <c r="H194" i="41"/>
  <c r="H195" i="41"/>
  <c r="H196" i="41"/>
  <c r="H197" i="41"/>
  <c r="H198" i="41"/>
  <c r="H199" i="41"/>
  <c r="H200" i="41"/>
  <c r="H201" i="41"/>
  <c r="H202" i="41"/>
  <c r="H203" i="41"/>
  <c r="H204" i="41"/>
  <c r="H205" i="41"/>
  <c r="H206" i="41"/>
  <c r="H207" i="41"/>
  <c r="H208" i="41"/>
  <c r="H209" i="41"/>
  <c r="H210" i="41"/>
  <c r="H211" i="41"/>
  <c r="H212" i="41"/>
  <c r="H213" i="41"/>
  <c r="H214" i="41"/>
  <c r="H215" i="41"/>
  <c r="H216" i="41"/>
  <c r="H217" i="41"/>
  <c r="H218" i="41"/>
  <c r="H219" i="41"/>
  <c r="H220" i="41"/>
  <c r="H221" i="41"/>
  <c r="H222" i="41"/>
  <c r="H223" i="41"/>
  <c r="H224" i="41"/>
  <c r="H225" i="41"/>
  <c r="H226" i="41"/>
  <c r="H227" i="41"/>
  <c r="H228" i="41"/>
  <c r="H229" i="41"/>
  <c r="H230" i="41"/>
  <c r="H231" i="41"/>
  <c r="H232" i="41"/>
  <c r="H233" i="41"/>
  <c r="H234" i="41"/>
  <c r="H235" i="41"/>
  <c r="H236" i="41"/>
  <c r="H237" i="41"/>
  <c r="H238" i="41"/>
  <c r="H239" i="41"/>
  <c r="H240" i="41"/>
  <c r="H241" i="41"/>
  <c r="H242" i="41"/>
  <c r="H243" i="41"/>
  <c r="H244" i="41"/>
  <c r="H245" i="41"/>
  <c r="H246" i="41"/>
  <c r="H247" i="41"/>
  <c r="H248" i="41"/>
  <c r="H249" i="41"/>
  <c r="H250" i="41"/>
  <c r="H251" i="41"/>
  <c r="H252" i="41"/>
  <c r="H253" i="41"/>
  <c r="H254" i="41"/>
  <c r="H255" i="41"/>
  <c r="H256" i="41"/>
  <c r="H257" i="41"/>
  <c r="H258" i="41"/>
  <c r="H259" i="41"/>
  <c r="H260" i="41"/>
  <c r="H261" i="41"/>
  <c r="H262" i="41"/>
  <c r="H263" i="41"/>
  <c r="H264" i="41"/>
  <c r="H265" i="41"/>
  <c r="H266" i="41"/>
  <c r="H267" i="41"/>
  <c r="H268" i="41"/>
  <c r="H269" i="41"/>
  <c r="H270" i="41"/>
  <c r="H271" i="41"/>
  <c r="H272" i="41"/>
  <c r="H273" i="41"/>
  <c r="H274" i="41"/>
  <c r="H275" i="41"/>
  <c r="H276" i="41"/>
  <c r="H277" i="41"/>
  <c r="H278" i="41"/>
  <c r="H279" i="41"/>
  <c r="H280" i="41"/>
  <c r="H281" i="41"/>
  <c r="H282" i="41"/>
  <c r="H283" i="41"/>
  <c r="H284" i="41"/>
  <c r="H285" i="41"/>
  <c r="H286" i="41"/>
  <c r="H287" i="41"/>
  <c r="H288" i="41"/>
  <c r="H289" i="41"/>
  <c r="H290" i="41"/>
  <c r="H291" i="41"/>
  <c r="H292" i="41"/>
  <c r="H293" i="41"/>
  <c r="H294" i="41"/>
  <c r="H295" i="41"/>
  <c r="H296" i="41"/>
  <c r="H297" i="41"/>
  <c r="H298" i="41"/>
  <c r="H299" i="41"/>
  <c r="H300" i="41"/>
  <c r="H301" i="41"/>
  <c r="H302" i="41"/>
  <c r="H303" i="41"/>
  <c r="H304" i="41"/>
  <c r="H305" i="41"/>
  <c r="H306" i="41"/>
  <c r="H307" i="41"/>
  <c r="H308" i="41"/>
  <c r="H309" i="41"/>
  <c r="H310" i="41"/>
  <c r="H311" i="41"/>
  <c r="H312" i="41"/>
  <c r="H313" i="41"/>
  <c r="H314" i="41"/>
  <c r="H315" i="41"/>
  <c r="H316" i="41"/>
  <c r="H317" i="41"/>
  <c r="H318" i="41"/>
  <c r="H319" i="41"/>
  <c r="H320" i="41"/>
  <c r="H321" i="41"/>
  <c r="H322" i="41"/>
  <c r="H323" i="41"/>
  <c r="H324" i="41"/>
  <c r="H325" i="41"/>
  <c r="H326" i="41"/>
  <c r="H327" i="41"/>
  <c r="H328" i="41"/>
  <c r="H329" i="41"/>
  <c r="H330" i="41"/>
  <c r="H331" i="41"/>
  <c r="H332" i="41"/>
  <c r="H333" i="41"/>
  <c r="H334" i="41"/>
  <c r="H335" i="41"/>
  <c r="H336" i="41"/>
  <c r="H337" i="41"/>
  <c r="H338" i="41"/>
  <c r="H339" i="41"/>
  <c r="H340" i="41"/>
  <c r="H341" i="41"/>
  <c r="H342" i="41"/>
  <c r="H343" i="41"/>
  <c r="H344" i="41"/>
  <c r="H345" i="41"/>
  <c r="H346" i="41"/>
  <c r="H347" i="41"/>
  <c r="H348" i="41"/>
  <c r="H349" i="41"/>
  <c r="H350" i="41"/>
  <c r="H351" i="41"/>
  <c r="H352" i="41"/>
  <c r="H353" i="41"/>
  <c r="H354" i="41"/>
  <c r="H355" i="41"/>
  <c r="H356" i="41"/>
  <c r="H357" i="41"/>
  <c r="H358" i="41"/>
  <c r="H359" i="41"/>
  <c r="H360" i="41"/>
  <c r="H361" i="41"/>
  <c r="H362" i="41"/>
  <c r="H363" i="41"/>
  <c r="H364" i="41"/>
  <c r="H365" i="41"/>
  <c r="H366" i="41"/>
  <c r="H367" i="41"/>
  <c r="H368" i="41"/>
  <c r="H369" i="41"/>
  <c r="H370" i="41"/>
  <c r="H371" i="41"/>
  <c r="H372" i="41"/>
  <c r="H373" i="41"/>
  <c r="H374" i="41"/>
  <c r="H375" i="41"/>
  <c r="H376" i="41"/>
  <c r="H377" i="41"/>
  <c r="H378" i="41"/>
  <c r="H379" i="41"/>
  <c r="H380" i="41"/>
  <c r="H381" i="41"/>
  <c r="H382" i="41"/>
  <c r="H383" i="41"/>
  <c r="H384" i="41"/>
  <c r="H385" i="41"/>
  <c r="H386" i="41"/>
  <c r="H387" i="41"/>
  <c r="H388" i="41"/>
  <c r="H389" i="41"/>
  <c r="H390" i="41"/>
  <c r="H391" i="41"/>
  <c r="H392" i="41"/>
  <c r="H393" i="41"/>
  <c r="H394" i="41"/>
  <c r="H395" i="41"/>
  <c r="H396" i="41"/>
  <c r="H397" i="41"/>
  <c r="H398" i="41"/>
  <c r="H399" i="41"/>
  <c r="H400" i="41"/>
  <c r="H401" i="41"/>
  <c r="H402" i="41"/>
  <c r="H403" i="41"/>
  <c r="H404" i="41"/>
  <c r="H405" i="41"/>
  <c r="H406" i="41"/>
  <c r="H407" i="41"/>
  <c r="H408" i="41"/>
  <c r="H409" i="41"/>
  <c r="H410" i="41"/>
  <c r="H411" i="41"/>
  <c r="H412" i="41"/>
  <c r="H413" i="41"/>
  <c r="H414" i="41"/>
  <c r="H415" i="41"/>
  <c r="H416" i="41"/>
  <c r="H417" i="41"/>
  <c r="H418" i="41"/>
  <c r="H419" i="41"/>
  <c r="H420" i="41"/>
  <c r="H421" i="41"/>
  <c r="H422" i="41"/>
  <c r="H423" i="41"/>
  <c r="H424" i="41"/>
  <c r="H425" i="41"/>
  <c r="H426" i="41"/>
  <c r="H427" i="41"/>
  <c r="H428" i="41"/>
  <c r="H429" i="41"/>
  <c r="H430" i="41"/>
  <c r="H431" i="41"/>
  <c r="H432" i="41"/>
  <c r="H433" i="41"/>
  <c r="H434" i="41"/>
  <c r="H435" i="41"/>
  <c r="H436" i="41"/>
  <c r="H437" i="41"/>
  <c r="H438" i="41"/>
  <c r="H439" i="41"/>
  <c r="H440" i="41"/>
  <c r="H441" i="41"/>
  <c r="H442" i="41"/>
  <c r="H443" i="41"/>
  <c r="H444" i="41"/>
  <c r="H445" i="41"/>
  <c r="H446" i="41"/>
  <c r="H447" i="41"/>
  <c r="H448" i="41"/>
  <c r="H449" i="41"/>
  <c r="H450" i="41"/>
  <c r="H451" i="41"/>
  <c r="H452" i="41"/>
  <c r="H453" i="41"/>
  <c r="H454" i="41"/>
  <c r="H455" i="41"/>
  <c r="H456" i="41"/>
  <c r="H457" i="41"/>
  <c r="H458" i="41"/>
  <c r="H459" i="41"/>
  <c r="H460" i="41"/>
  <c r="H461" i="41"/>
  <c r="H462" i="41"/>
  <c r="H463" i="41"/>
  <c r="H464" i="41"/>
  <c r="H465" i="41"/>
  <c r="H466" i="41"/>
  <c r="H467" i="41"/>
  <c r="H468" i="41"/>
  <c r="H469" i="41"/>
  <c r="H470" i="41"/>
  <c r="H471" i="41"/>
  <c r="H472" i="41"/>
  <c r="H473" i="41"/>
  <c r="H474" i="41"/>
  <c r="H475" i="41"/>
  <c r="H476" i="41"/>
  <c r="H477" i="41"/>
  <c r="H478" i="41"/>
  <c r="H479" i="41"/>
  <c r="H480" i="41"/>
  <c r="H481" i="41"/>
  <c r="H482" i="41"/>
  <c r="H483" i="41"/>
  <c r="H484" i="41"/>
  <c r="H485" i="41"/>
  <c r="H486" i="41"/>
  <c r="H487" i="41"/>
  <c r="H488" i="41"/>
  <c r="H489" i="41"/>
  <c r="H490" i="41"/>
  <c r="H491" i="41"/>
  <c r="H492" i="41"/>
  <c r="H493" i="41"/>
  <c r="H494" i="41"/>
  <c r="H495" i="41"/>
  <c r="H496" i="41"/>
  <c r="H497" i="41"/>
  <c r="H498" i="41"/>
  <c r="H499" i="41"/>
  <c r="H500" i="41"/>
  <c r="H501" i="41"/>
  <c r="H502" i="41"/>
  <c r="H503" i="41"/>
  <c r="H504" i="41"/>
  <c r="H505" i="41"/>
  <c r="H506" i="41"/>
  <c r="H507" i="41"/>
  <c r="H508" i="41"/>
  <c r="H509" i="41"/>
  <c r="H510" i="41"/>
  <c r="H511" i="41"/>
  <c r="H512" i="41"/>
  <c r="H513" i="41"/>
  <c r="H514" i="41"/>
  <c r="H515" i="41"/>
  <c r="H516" i="41"/>
  <c r="H517" i="41"/>
  <c r="H518" i="41"/>
  <c r="H519" i="41"/>
  <c r="H520" i="41"/>
  <c r="H521" i="41"/>
  <c r="H522" i="41"/>
  <c r="H523" i="41"/>
  <c r="H524" i="41"/>
  <c r="H525" i="41"/>
  <c r="H526" i="41"/>
  <c r="H527" i="41"/>
  <c r="H528" i="41"/>
  <c r="H529" i="41"/>
  <c r="H530" i="41"/>
  <c r="H531" i="41"/>
  <c r="H532" i="41"/>
  <c r="H533" i="41"/>
  <c r="H534" i="41"/>
  <c r="H535" i="41"/>
  <c r="H536" i="41"/>
  <c r="H537" i="41"/>
  <c r="H538" i="41"/>
  <c r="H539" i="41"/>
  <c r="H540" i="41"/>
  <c r="H541" i="41"/>
  <c r="H542" i="41"/>
  <c r="H543" i="41"/>
  <c r="H544" i="41"/>
  <c r="H545" i="41"/>
  <c r="H546" i="41"/>
  <c r="H547" i="41"/>
  <c r="H548" i="41"/>
  <c r="H549" i="41"/>
  <c r="H550" i="41"/>
  <c r="H551" i="41"/>
  <c r="H552" i="41"/>
  <c r="H553" i="41"/>
  <c r="H554" i="41"/>
  <c r="H555" i="41"/>
  <c r="H556" i="41"/>
  <c r="H557" i="41"/>
  <c r="H558" i="41"/>
  <c r="H559" i="41"/>
  <c r="H560" i="41"/>
  <c r="H561" i="41"/>
  <c r="H562" i="41"/>
  <c r="H563" i="41"/>
  <c r="H564" i="41"/>
  <c r="H565" i="41"/>
  <c r="H566" i="41"/>
  <c r="H567" i="41"/>
  <c r="H568" i="41"/>
  <c r="H569" i="41"/>
  <c r="H570" i="41"/>
  <c r="H571" i="41"/>
  <c r="H572" i="41"/>
  <c r="H573" i="41"/>
  <c r="H574" i="41"/>
  <c r="H575" i="41"/>
  <c r="H576" i="41"/>
  <c r="H577" i="41"/>
  <c r="H578" i="41"/>
  <c r="H579" i="41"/>
  <c r="H580" i="41"/>
  <c r="H581" i="41"/>
  <c r="H582" i="41"/>
  <c r="H583" i="41"/>
  <c r="H584" i="41"/>
  <c r="H585" i="41"/>
  <c r="H586" i="41"/>
  <c r="H587" i="41"/>
  <c r="H588" i="41"/>
  <c r="H589" i="41"/>
  <c r="H590" i="41"/>
  <c r="H591" i="41"/>
  <c r="H592" i="41"/>
  <c r="H593" i="41"/>
  <c r="H594" i="41"/>
  <c r="H595" i="41"/>
  <c r="H596" i="41"/>
  <c r="H597" i="41"/>
  <c r="H598" i="41"/>
  <c r="H599" i="41"/>
  <c r="H600" i="41"/>
  <c r="H601" i="41"/>
  <c r="H602" i="41"/>
  <c r="H603" i="41"/>
  <c r="H604" i="41"/>
  <c r="H605" i="41"/>
  <c r="H606" i="41"/>
  <c r="H607" i="41"/>
  <c r="H608" i="41"/>
  <c r="H609" i="41"/>
  <c r="H610" i="41"/>
  <c r="H611" i="41"/>
  <c r="H612" i="41"/>
  <c r="H613" i="41"/>
  <c r="H614" i="41"/>
  <c r="H615" i="41"/>
  <c r="H616" i="41"/>
  <c r="H617" i="41"/>
  <c r="H618" i="41"/>
  <c r="H619" i="41"/>
  <c r="H620" i="41"/>
  <c r="H621" i="41"/>
  <c r="H622" i="41"/>
  <c r="H623" i="41"/>
  <c r="H624" i="41"/>
  <c r="H625" i="41"/>
  <c r="H626" i="41"/>
  <c r="H627" i="41"/>
  <c r="H628" i="41"/>
  <c r="H629" i="41"/>
  <c r="H630" i="41"/>
  <c r="H631" i="41"/>
  <c r="H632" i="41"/>
  <c r="H633" i="41"/>
  <c r="H634" i="41"/>
  <c r="H635" i="41"/>
  <c r="H636" i="41"/>
  <c r="H637" i="41"/>
  <c r="H638" i="41"/>
  <c r="H639" i="41"/>
  <c r="H640" i="41"/>
  <c r="H641" i="41"/>
  <c r="H642" i="41"/>
  <c r="H643" i="41"/>
  <c r="H644" i="41"/>
  <c r="H645" i="41"/>
  <c r="H646" i="41"/>
  <c r="H647" i="41"/>
  <c r="H648" i="41"/>
  <c r="H649" i="41"/>
  <c r="H650" i="41"/>
  <c r="H651" i="41"/>
  <c r="H652" i="41"/>
  <c r="H653" i="41"/>
  <c r="H654" i="41"/>
  <c r="H655" i="41"/>
  <c r="H656" i="41"/>
  <c r="H657" i="41"/>
  <c r="H658" i="41"/>
  <c r="H659" i="41"/>
  <c r="H660" i="41"/>
  <c r="H661" i="41"/>
  <c r="H662" i="41"/>
  <c r="H663" i="41"/>
  <c r="H664" i="41"/>
  <c r="H665" i="41"/>
  <c r="H666" i="41"/>
  <c r="H667" i="41"/>
  <c r="H668" i="41"/>
  <c r="H669" i="41"/>
  <c r="H670" i="41"/>
  <c r="H671" i="41"/>
  <c r="H672" i="41"/>
  <c r="H673" i="41"/>
  <c r="H674" i="41"/>
  <c r="H675" i="41"/>
  <c r="H676" i="41"/>
  <c r="H677" i="41"/>
  <c r="H678" i="41"/>
  <c r="H679" i="41"/>
  <c r="H680" i="41"/>
  <c r="H681" i="41"/>
  <c r="H682" i="41"/>
  <c r="H683" i="41"/>
  <c r="H684" i="41"/>
  <c r="H685" i="41"/>
  <c r="H686" i="41"/>
  <c r="H687" i="41"/>
  <c r="H688" i="41"/>
  <c r="H689" i="41"/>
  <c r="H690" i="41"/>
  <c r="H691" i="41"/>
  <c r="H692" i="41"/>
  <c r="H693" i="41"/>
  <c r="H694" i="41"/>
  <c r="H695" i="41"/>
  <c r="H696" i="41"/>
  <c r="H697" i="41"/>
  <c r="H698" i="41"/>
  <c r="H699" i="41"/>
  <c r="H700" i="41"/>
  <c r="H701" i="41"/>
  <c r="H702" i="41"/>
  <c r="H703" i="41"/>
  <c r="H704" i="41"/>
  <c r="H705" i="41"/>
  <c r="H706" i="41"/>
  <c r="H707" i="41"/>
  <c r="H708" i="41"/>
  <c r="H709" i="41"/>
  <c r="H710" i="41"/>
  <c r="H711" i="41"/>
  <c r="H712" i="41"/>
  <c r="H713" i="41"/>
  <c r="H714" i="41"/>
  <c r="H715" i="41"/>
  <c r="H716" i="41"/>
  <c r="H717" i="41"/>
  <c r="H718" i="41"/>
  <c r="H719" i="41"/>
  <c r="H720" i="41"/>
  <c r="H721" i="41"/>
  <c r="H722" i="41"/>
  <c r="H723" i="41"/>
  <c r="H724" i="41"/>
  <c r="H725" i="41"/>
  <c r="H726" i="41"/>
  <c r="H727" i="41"/>
  <c r="H728" i="41"/>
  <c r="H729" i="41"/>
  <c r="H730" i="41"/>
  <c r="H731" i="41"/>
  <c r="H732" i="41"/>
  <c r="H733" i="41"/>
  <c r="H734" i="41"/>
  <c r="H735" i="41"/>
  <c r="H736" i="41"/>
  <c r="H737" i="41"/>
  <c r="H738" i="41"/>
  <c r="H739" i="41"/>
  <c r="H740" i="41"/>
  <c r="H741" i="41"/>
  <c r="H742" i="41"/>
  <c r="H743" i="41"/>
  <c r="H744" i="41"/>
  <c r="H745" i="41"/>
  <c r="H746" i="41"/>
  <c r="H747" i="41"/>
  <c r="H748" i="41"/>
  <c r="H749" i="41"/>
  <c r="H750" i="41"/>
  <c r="H751" i="41"/>
  <c r="H752" i="41"/>
  <c r="H753" i="41"/>
  <c r="H754" i="41"/>
  <c r="H755" i="41"/>
  <c r="H756" i="41"/>
  <c r="H757" i="41"/>
  <c r="H758" i="41"/>
  <c r="H759" i="41"/>
  <c r="H760" i="41"/>
  <c r="H761" i="41"/>
  <c r="H762" i="41"/>
  <c r="H763" i="41"/>
  <c r="H764" i="41"/>
  <c r="H765" i="41"/>
  <c r="H766" i="41"/>
  <c r="H767" i="41"/>
  <c r="H768" i="41"/>
  <c r="H769" i="41"/>
  <c r="H770" i="41"/>
  <c r="H771" i="41"/>
  <c r="H772" i="41"/>
  <c r="H773" i="41"/>
  <c r="H774" i="41"/>
  <c r="H775" i="41"/>
  <c r="H776" i="41"/>
  <c r="H777" i="41"/>
  <c r="H778" i="41"/>
  <c r="H779" i="41"/>
  <c r="H780" i="41"/>
  <c r="H781" i="41"/>
  <c r="H782" i="41"/>
  <c r="H783" i="41"/>
  <c r="H784" i="41"/>
  <c r="H785" i="41"/>
  <c r="H786" i="41"/>
  <c r="H787" i="41"/>
  <c r="H788" i="41"/>
  <c r="H789" i="41"/>
  <c r="H790" i="41"/>
  <c r="H791" i="41"/>
  <c r="H792" i="41"/>
  <c r="H793" i="41"/>
  <c r="H794" i="41"/>
  <c r="H795" i="41"/>
  <c r="H796" i="41"/>
  <c r="H797" i="41"/>
  <c r="H798" i="41"/>
  <c r="H799" i="41"/>
  <c r="H800" i="41"/>
  <c r="H801" i="41"/>
  <c r="H802" i="41"/>
  <c r="H803" i="41"/>
  <c r="H804" i="41"/>
  <c r="H805" i="41"/>
  <c r="H806" i="41"/>
  <c r="H807" i="41"/>
  <c r="H808" i="41"/>
  <c r="H809" i="41"/>
  <c r="H810" i="41"/>
  <c r="H811" i="41"/>
  <c r="H812" i="41"/>
  <c r="H813" i="41"/>
  <c r="H814" i="41"/>
  <c r="H815" i="41"/>
  <c r="H816" i="41"/>
  <c r="H817" i="41"/>
  <c r="H818" i="41"/>
  <c r="H819" i="41"/>
  <c r="H820" i="41"/>
  <c r="H821" i="41"/>
  <c r="H822" i="41"/>
  <c r="H823" i="41"/>
  <c r="H824" i="41"/>
  <c r="H825" i="41"/>
  <c r="H826" i="41"/>
  <c r="H827" i="41"/>
  <c r="H828" i="41"/>
  <c r="H829" i="41"/>
  <c r="H830" i="41"/>
  <c r="H831" i="41"/>
  <c r="H832" i="41"/>
  <c r="H833" i="41"/>
  <c r="H834" i="41"/>
  <c r="H835" i="41"/>
  <c r="H836" i="41"/>
  <c r="H837" i="41"/>
  <c r="H838" i="41"/>
  <c r="H839" i="41"/>
  <c r="H840" i="41"/>
  <c r="H841" i="41"/>
  <c r="H842" i="41"/>
  <c r="H843" i="41"/>
  <c r="H844" i="41"/>
  <c r="H845" i="41"/>
  <c r="H846" i="41"/>
  <c r="H847" i="41"/>
  <c r="H848" i="41"/>
  <c r="H849" i="41"/>
  <c r="H850" i="41"/>
  <c r="H851" i="41"/>
  <c r="H852" i="41"/>
  <c r="H853" i="41"/>
  <c r="H854" i="41"/>
  <c r="H855" i="41"/>
  <c r="H856" i="41"/>
  <c r="H857" i="41"/>
  <c r="H858" i="41"/>
  <c r="H859" i="41"/>
  <c r="H860" i="41"/>
  <c r="H861" i="41"/>
  <c r="H862" i="41"/>
  <c r="H863" i="41"/>
  <c r="H864" i="41"/>
  <c r="H865" i="41"/>
  <c r="H866" i="41"/>
  <c r="H867" i="41"/>
  <c r="H868" i="41"/>
  <c r="H869" i="41"/>
  <c r="H870" i="41"/>
  <c r="H871" i="41"/>
  <c r="H872" i="41"/>
  <c r="H873" i="41"/>
  <c r="H874" i="41"/>
  <c r="H875" i="41"/>
  <c r="H876" i="41"/>
  <c r="H877" i="41"/>
  <c r="H878" i="41"/>
  <c r="H879" i="41"/>
  <c r="H880" i="41"/>
  <c r="H881" i="41"/>
  <c r="H882" i="41"/>
  <c r="H883" i="41"/>
  <c r="H884" i="41"/>
  <c r="H885" i="41"/>
  <c r="H886" i="41"/>
  <c r="H887" i="41"/>
  <c r="H888" i="41"/>
  <c r="H889" i="41"/>
  <c r="H890" i="41"/>
  <c r="H891" i="41"/>
  <c r="H892" i="41"/>
  <c r="H893" i="41"/>
  <c r="H894" i="41"/>
  <c r="H895" i="41"/>
  <c r="H896" i="41"/>
  <c r="H897" i="41"/>
  <c r="H898" i="41"/>
  <c r="H899" i="41"/>
  <c r="H900" i="41"/>
  <c r="H901" i="41"/>
  <c r="H902" i="41"/>
  <c r="H903" i="41"/>
  <c r="H904" i="41"/>
  <c r="H905" i="41"/>
  <c r="H906" i="41"/>
  <c r="H907" i="41"/>
  <c r="H908" i="41"/>
  <c r="H909" i="41"/>
  <c r="H910" i="41"/>
  <c r="H911" i="41"/>
  <c r="H912" i="41"/>
  <c r="H913" i="41"/>
  <c r="H914" i="41"/>
  <c r="H915" i="41"/>
  <c r="H916" i="41"/>
  <c r="H917" i="41"/>
  <c r="H918" i="41"/>
  <c r="H919" i="41"/>
  <c r="H920" i="41"/>
  <c r="H921" i="41"/>
  <c r="H922" i="41"/>
  <c r="H923" i="41"/>
  <c r="H924" i="41"/>
  <c r="H925" i="41"/>
  <c r="H926" i="41"/>
  <c r="H927" i="41"/>
  <c r="H928" i="41"/>
  <c r="H929" i="41"/>
  <c r="H930" i="41"/>
  <c r="H931" i="41"/>
  <c r="H932" i="41"/>
  <c r="H933" i="41"/>
  <c r="H934" i="41"/>
  <c r="H935" i="41"/>
  <c r="H936" i="41"/>
  <c r="H937" i="41"/>
  <c r="H938" i="41"/>
  <c r="H939" i="41"/>
  <c r="H940" i="41"/>
  <c r="H941" i="41"/>
  <c r="H942" i="41"/>
  <c r="H943" i="41"/>
  <c r="H944" i="41"/>
  <c r="H945" i="41"/>
  <c r="H946" i="41"/>
  <c r="H947" i="41"/>
  <c r="H948" i="41"/>
  <c r="H949" i="41"/>
  <c r="H950" i="41"/>
  <c r="H951" i="41"/>
  <c r="H952" i="41"/>
  <c r="H953" i="41"/>
  <c r="H954" i="41"/>
  <c r="H955" i="41"/>
  <c r="H956" i="41"/>
  <c r="H957" i="41"/>
  <c r="H958" i="41"/>
  <c r="H959" i="41"/>
  <c r="H960" i="41"/>
  <c r="H961" i="41"/>
  <c r="H962" i="41"/>
  <c r="H963" i="41"/>
  <c r="H964" i="41"/>
  <c r="H965" i="41"/>
  <c r="H966" i="41"/>
  <c r="H967" i="41"/>
  <c r="H968" i="41"/>
  <c r="H969" i="41"/>
  <c r="H970" i="41"/>
  <c r="H971" i="41"/>
  <c r="H972" i="41"/>
  <c r="H973" i="41"/>
  <c r="H974" i="41"/>
  <c r="H975" i="41"/>
  <c r="H976" i="41"/>
  <c r="H977" i="41"/>
  <c r="H978" i="41"/>
  <c r="H979" i="41"/>
  <c r="H980" i="41"/>
  <c r="H981" i="41"/>
  <c r="H982" i="41"/>
  <c r="H983" i="41"/>
  <c r="H984" i="41"/>
  <c r="H985" i="41"/>
  <c r="H986" i="41"/>
  <c r="H987" i="41"/>
  <c r="H988" i="41"/>
  <c r="H989" i="41"/>
  <c r="H990" i="41"/>
  <c r="H991" i="41"/>
  <c r="H992" i="41"/>
  <c r="H993" i="41"/>
  <c r="H994" i="41"/>
  <c r="H995" i="41"/>
  <c r="H996" i="41"/>
  <c r="H997" i="41"/>
  <c r="H998" i="41"/>
  <c r="H999" i="41"/>
  <c r="H1000" i="41"/>
  <c r="H1001" i="41"/>
  <c r="H1002" i="41"/>
  <c r="H1003" i="41"/>
  <c r="H1004" i="41"/>
  <c r="H1005" i="41"/>
  <c r="H1006" i="41"/>
  <c r="H1007" i="41"/>
  <c r="H1008" i="41"/>
  <c r="H1009" i="41"/>
  <c r="H1010" i="41"/>
  <c r="H1011" i="41"/>
  <c r="H1012" i="41"/>
  <c r="H1013" i="41"/>
  <c r="H1014" i="41"/>
  <c r="H1015" i="41"/>
  <c r="H1016" i="41"/>
  <c r="H1017" i="41"/>
  <c r="H1018" i="41"/>
  <c r="H1019" i="41"/>
  <c r="H1020" i="41"/>
  <c r="H1021" i="41"/>
  <c r="H1022" i="41"/>
  <c r="H1023" i="41"/>
  <c r="H1024" i="41"/>
  <c r="H1025" i="41"/>
  <c r="H1026" i="41"/>
  <c r="H1027" i="41"/>
  <c r="H1028" i="41"/>
  <c r="H1029" i="41"/>
  <c r="H1030" i="41"/>
  <c r="H1031" i="41"/>
  <c r="H1032" i="41"/>
  <c r="H1033" i="41"/>
  <c r="H1034" i="41"/>
  <c r="H1035" i="41"/>
  <c r="H1036" i="41"/>
  <c r="H1037" i="41"/>
  <c r="H1038" i="41"/>
  <c r="H1039" i="41"/>
  <c r="H1040" i="41"/>
  <c r="H1041" i="41"/>
  <c r="H1042" i="41"/>
  <c r="H1043" i="41"/>
  <c r="H1044" i="41"/>
  <c r="H1045" i="41"/>
  <c r="H1046" i="41"/>
  <c r="H1047" i="41"/>
  <c r="H1048" i="41"/>
  <c r="H1049" i="41"/>
  <c r="H1050" i="41"/>
  <c r="H1051" i="41"/>
  <c r="H1052" i="41"/>
  <c r="H1053" i="41"/>
  <c r="H1054" i="41"/>
  <c r="H1055" i="41"/>
  <c r="H1056" i="41"/>
  <c r="H1057" i="41"/>
  <c r="H1058" i="41"/>
  <c r="H1059" i="41"/>
  <c r="H1060" i="41"/>
  <c r="H1061" i="41"/>
  <c r="H1062" i="41"/>
  <c r="H1063" i="41"/>
  <c r="H1064" i="41"/>
  <c r="H1065" i="41"/>
  <c r="H1066" i="41"/>
  <c r="H1067" i="41"/>
  <c r="H1068" i="41"/>
  <c r="H1069" i="41"/>
  <c r="H1070" i="41"/>
  <c r="H1071" i="41"/>
  <c r="H1072" i="41"/>
  <c r="H1073" i="41"/>
  <c r="H1074" i="41"/>
  <c r="H1075" i="41"/>
  <c r="H1076" i="41"/>
  <c r="H1077" i="41"/>
  <c r="H1078" i="41"/>
  <c r="H1079" i="41"/>
  <c r="H1080" i="41"/>
  <c r="H1081" i="41"/>
  <c r="H1082" i="41"/>
  <c r="H1083" i="41"/>
  <c r="H1084" i="41"/>
  <c r="H1085" i="41"/>
  <c r="H1086" i="41"/>
  <c r="H1087" i="41"/>
  <c r="H1088" i="41"/>
  <c r="H1089" i="41"/>
  <c r="H1090" i="41"/>
  <c r="H1091" i="41"/>
  <c r="H1092" i="41"/>
  <c r="H1093" i="41"/>
  <c r="H1094" i="41"/>
  <c r="H1095" i="41"/>
  <c r="H1096" i="41"/>
  <c r="H1097" i="41"/>
  <c r="H1098" i="41"/>
  <c r="H1099" i="41"/>
  <c r="H1100" i="41"/>
  <c r="H1101" i="41"/>
  <c r="H1102" i="41"/>
  <c r="H1103" i="41"/>
  <c r="H1104" i="41"/>
  <c r="H1105" i="41"/>
  <c r="H1106" i="41"/>
  <c r="H1107" i="41"/>
  <c r="H1108" i="41"/>
  <c r="H1109" i="41"/>
  <c r="H1110" i="41"/>
  <c r="H1111" i="41"/>
  <c r="H1112" i="41"/>
  <c r="H1113" i="41"/>
  <c r="H1114" i="41"/>
  <c r="H1115" i="41"/>
  <c r="H1116" i="41"/>
  <c r="H1117" i="41"/>
  <c r="H1118" i="41"/>
  <c r="H1119" i="41"/>
  <c r="H1120" i="41"/>
  <c r="H1121" i="41"/>
  <c r="H1122" i="41"/>
  <c r="H1123" i="41"/>
  <c r="H1124" i="41"/>
  <c r="H1125" i="41"/>
  <c r="H1126" i="41"/>
  <c r="H1127" i="41"/>
  <c r="H1128" i="41"/>
  <c r="H1129" i="41"/>
  <c r="H1130" i="41"/>
  <c r="H1131" i="41"/>
  <c r="H1132" i="41"/>
  <c r="H1133" i="41"/>
  <c r="H1134" i="41"/>
  <c r="H1135" i="41"/>
  <c r="H1136" i="41"/>
  <c r="H1137" i="41"/>
  <c r="H1138" i="41"/>
  <c r="H1139" i="41"/>
  <c r="H1140" i="41"/>
  <c r="H1141" i="41"/>
  <c r="H1142" i="41"/>
  <c r="H1143" i="41"/>
  <c r="H1144" i="41"/>
  <c r="H1145" i="41"/>
  <c r="H1146" i="41"/>
  <c r="H1147" i="41"/>
  <c r="H1148" i="41"/>
  <c r="H1149" i="41"/>
  <c r="H1150" i="41"/>
  <c r="H1151" i="41"/>
  <c r="H1152" i="41"/>
  <c r="H1153" i="41"/>
  <c r="H1154" i="41"/>
  <c r="H1155" i="41"/>
  <c r="H1156" i="41"/>
  <c r="H1157" i="41"/>
  <c r="H1158" i="41"/>
  <c r="H1159" i="41"/>
  <c r="H1160" i="41"/>
  <c r="H1161" i="41"/>
  <c r="H1162" i="41"/>
  <c r="H1163" i="41"/>
  <c r="H1164" i="41"/>
  <c r="H1165" i="41"/>
  <c r="H1166" i="41"/>
  <c r="H1167" i="41"/>
  <c r="H1168" i="41"/>
  <c r="H1169" i="41"/>
  <c r="H1170" i="41"/>
  <c r="H1171" i="41"/>
  <c r="H1172" i="41"/>
  <c r="H1173" i="41"/>
  <c r="H1174" i="41"/>
  <c r="H1175" i="41"/>
  <c r="H1176" i="41"/>
  <c r="H1177" i="41"/>
  <c r="H1178" i="41"/>
  <c r="H1179" i="41"/>
  <c r="H1180" i="41"/>
  <c r="H1181" i="41"/>
  <c r="H1182" i="41"/>
  <c r="H1183" i="41"/>
  <c r="H1184" i="41"/>
  <c r="H1185" i="41"/>
  <c r="H1186" i="41"/>
  <c r="H1187" i="41"/>
  <c r="H1188" i="41"/>
  <c r="H1189" i="41"/>
  <c r="H1190" i="41"/>
  <c r="H1191" i="41"/>
  <c r="H1192" i="41"/>
  <c r="H1193" i="41"/>
  <c r="H1194" i="41"/>
  <c r="H1195" i="41"/>
  <c r="H1196" i="41"/>
  <c r="H1197" i="41"/>
  <c r="H1198" i="41"/>
  <c r="H1199" i="41"/>
  <c r="H1200" i="41"/>
  <c r="H1201" i="41"/>
  <c r="H1202" i="41"/>
  <c r="H1203" i="41"/>
  <c r="H1204" i="41"/>
  <c r="H1205" i="41"/>
  <c r="H1206" i="41"/>
  <c r="H1207" i="41"/>
  <c r="H1208" i="41"/>
  <c r="H1209" i="41"/>
  <c r="H1210" i="41"/>
  <c r="H1211" i="41"/>
  <c r="H1212" i="41"/>
  <c r="H1213" i="41"/>
  <c r="H1214" i="41"/>
  <c r="H1215" i="41"/>
  <c r="H1216" i="41"/>
  <c r="H1217" i="41"/>
  <c r="H1218" i="41"/>
  <c r="H1219" i="41"/>
  <c r="H1220" i="41"/>
  <c r="H1221" i="41"/>
  <c r="H1222" i="41"/>
  <c r="H1223" i="41"/>
  <c r="H1224" i="41"/>
  <c r="H1225" i="41"/>
  <c r="H1226" i="41"/>
  <c r="H1227" i="41"/>
  <c r="H1228" i="41"/>
  <c r="H1229" i="41"/>
  <c r="H1230" i="41"/>
  <c r="H1231" i="41"/>
  <c r="H1232" i="41"/>
  <c r="H1233" i="41"/>
  <c r="H1234" i="41"/>
  <c r="H1235" i="41"/>
  <c r="H1236" i="41"/>
  <c r="H1237" i="41"/>
  <c r="H1238" i="41"/>
  <c r="H1239" i="41"/>
  <c r="H1240" i="41"/>
  <c r="H1241" i="41"/>
  <c r="H1242" i="41"/>
  <c r="H1243" i="41"/>
  <c r="H1244" i="41"/>
  <c r="H1245" i="41"/>
  <c r="H1246" i="41"/>
  <c r="H1247" i="41"/>
  <c r="H1248" i="41"/>
  <c r="H1249" i="41"/>
  <c r="H1250" i="41"/>
  <c r="H1251" i="41"/>
  <c r="H1252" i="41"/>
  <c r="H1253" i="41"/>
  <c r="H1254" i="41"/>
  <c r="H1255" i="41"/>
  <c r="H1256" i="41"/>
  <c r="H1257" i="41"/>
  <c r="H1258" i="41"/>
  <c r="H1259" i="41"/>
  <c r="H1260" i="41"/>
  <c r="H1261" i="41"/>
  <c r="H1262" i="41"/>
  <c r="H1263" i="41"/>
  <c r="H1264" i="41"/>
  <c r="H1265" i="41"/>
  <c r="H1266" i="41"/>
  <c r="H1267" i="41"/>
  <c r="H1268" i="41"/>
  <c r="H1269" i="41"/>
  <c r="H1270" i="41"/>
  <c r="H1271" i="41"/>
  <c r="H1272" i="41"/>
  <c r="H1273" i="41"/>
  <c r="H1274" i="41"/>
  <c r="H1275" i="41"/>
  <c r="H1276" i="41"/>
  <c r="H1277" i="41"/>
  <c r="H1278" i="41"/>
  <c r="H1279" i="41"/>
  <c r="H1280" i="41"/>
  <c r="H1281" i="41"/>
  <c r="H1282" i="41"/>
  <c r="H1283" i="41"/>
  <c r="H1284" i="41"/>
  <c r="H1285" i="41"/>
  <c r="H1286" i="41"/>
  <c r="H1287" i="41"/>
  <c r="H1288" i="41"/>
  <c r="H1289" i="41"/>
  <c r="H1290" i="41"/>
  <c r="H1291" i="41"/>
  <c r="H1292" i="41"/>
  <c r="H1293" i="41"/>
  <c r="H1294" i="41"/>
  <c r="H1295" i="41"/>
  <c r="H1296" i="41"/>
  <c r="H1297" i="41"/>
  <c r="H1298" i="41"/>
  <c r="H1299" i="41"/>
  <c r="H1300" i="41"/>
  <c r="H1301" i="41"/>
  <c r="H1302" i="41"/>
  <c r="H1303" i="41"/>
  <c r="H1304" i="41"/>
  <c r="H1305" i="41"/>
  <c r="H1306" i="41"/>
  <c r="H1307" i="41"/>
  <c r="H1308" i="41"/>
  <c r="H1309" i="41"/>
  <c r="H1310" i="41"/>
  <c r="H1311" i="41"/>
  <c r="H1312" i="41"/>
  <c r="H1313" i="41"/>
  <c r="H1314" i="41"/>
  <c r="H1315" i="41"/>
  <c r="H1316" i="41"/>
  <c r="H1317" i="41"/>
  <c r="H1318" i="41"/>
  <c r="H1319" i="41"/>
  <c r="H1320" i="41"/>
  <c r="H1321" i="41"/>
  <c r="H1322" i="41"/>
  <c r="H1323" i="41"/>
  <c r="H1324" i="41"/>
  <c r="H1325" i="41"/>
  <c r="H1326" i="41"/>
  <c r="H1327" i="41"/>
  <c r="H1328" i="41"/>
  <c r="H1329" i="41"/>
  <c r="H1330" i="41"/>
  <c r="H1331" i="41"/>
  <c r="H1332" i="41"/>
  <c r="H1333" i="41"/>
  <c r="H1334" i="41"/>
  <c r="H1335" i="41"/>
  <c r="H1336" i="41"/>
  <c r="H1337" i="41"/>
  <c r="H1338" i="41"/>
  <c r="H1339" i="41"/>
  <c r="H1340" i="41"/>
  <c r="H1341" i="41"/>
  <c r="H1342" i="41"/>
  <c r="H1343" i="41"/>
  <c r="H1344" i="41"/>
  <c r="H1345" i="41"/>
  <c r="H1346" i="41"/>
  <c r="H1347" i="41"/>
  <c r="H1348" i="41"/>
  <c r="H1349" i="41"/>
  <c r="H1350" i="41"/>
  <c r="H1351" i="41"/>
  <c r="H1352" i="41"/>
  <c r="H1353" i="41"/>
  <c r="H1354" i="41"/>
  <c r="H1355" i="41"/>
  <c r="H1356" i="41"/>
  <c r="H1357" i="41"/>
  <c r="H1358" i="41"/>
  <c r="H1359" i="41"/>
  <c r="H1360" i="41"/>
  <c r="H1361" i="41"/>
  <c r="H1362" i="41"/>
  <c r="H1363" i="41"/>
  <c r="H1364" i="41"/>
  <c r="H1365" i="41"/>
  <c r="H1366" i="41"/>
  <c r="H1367" i="41"/>
  <c r="H1368" i="41"/>
  <c r="H1369" i="41"/>
  <c r="H1370" i="41"/>
  <c r="H1371" i="41"/>
  <c r="H1372" i="41"/>
  <c r="H1373" i="41"/>
  <c r="H1374" i="41"/>
  <c r="H1375" i="41"/>
  <c r="H1376" i="41"/>
  <c r="H1377" i="41"/>
  <c r="H1378" i="41"/>
  <c r="H1379" i="41"/>
  <c r="H1380" i="41"/>
  <c r="H1381" i="41"/>
  <c r="H1382" i="41"/>
  <c r="H1383" i="41"/>
  <c r="H1384" i="41"/>
  <c r="H1385" i="41"/>
  <c r="H1386" i="41"/>
  <c r="H1387" i="41"/>
  <c r="H1388" i="41"/>
  <c r="H1389" i="41"/>
  <c r="H1390" i="41"/>
  <c r="H1391" i="41"/>
  <c r="H1392" i="41"/>
  <c r="H1393" i="41"/>
  <c r="H1394" i="41"/>
  <c r="H1395" i="41"/>
  <c r="H1396" i="41"/>
  <c r="H1397" i="41"/>
  <c r="H1398" i="41"/>
  <c r="H1399" i="41"/>
  <c r="H1400" i="41"/>
  <c r="H1401" i="41"/>
  <c r="H1402" i="41"/>
  <c r="H1403" i="41"/>
  <c r="H1404" i="41"/>
  <c r="H1405" i="41"/>
  <c r="H1406" i="41"/>
  <c r="H1407" i="41"/>
  <c r="H1408" i="41"/>
  <c r="H1409" i="41"/>
  <c r="H1410" i="41"/>
  <c r="H1411" i="41"/>
  <c r="H1412" i="41"/>
  <c r="H1413" i="41"/>
  <c r="H1414" i="41"/>
  <c r="H1415" i="41"/>
  <c r="H1416" i="41"/>
  <c r="H1417" i="41"/>
  <c r="H1418" i="41"/>
  <c r="H1419" i="41"/>
  <c r="H1420" i="41"/>
  <c r="H1421" i="41"/>
  <c r="H1422" i="41"/>
  <c r="H1423" i="41"/>
  <c r="H1424" i="41"/>
  <c r="H1425" i="41"/>
  <c r="H1426" i="41"/>
  <c r="H1427" i="41"/>
  <c r="H1428" i="41"/>
  <c r="H1429" i="41"/>
  <c r="H1430" i="41"/>
  <c r="H1431" i="41"/>
  <c r="H1432" i="41"/>
  <c r="H1433" i="41"/>
  <c r="H1434" i="41"/>
  <c r="H1435" i="41"/>
  <c r="H1436" i="41"/>
  <c r="H1437" i="41"/>
  <c r="H1438" i="41"/>
  <c r="H1439" i="41"/>
  <c r="H1440" i="41"/>
  <c r="H1441" i="41"/>
  <c r="H1442" i="41"/>
  <c r="H1443" i="41"/>
  <c r="H1444" i="41"/>
  <c r="H1445" i="41"/>
  <c r="H1446" i="41"/>
  <c r="H1447" i="41"/>
  <c r="H1448" i="41"/>
  <c r="H1449" i="41"/>
  <c r="H1450" i="41"/>
  <c r="H1451" i="41"/>
  <c r="H1452" i="41"/>
  <c r="H1453" i="41"/>
  <c r="H1454" i="41"/>
  <c r="H1455" i="41"/>
  <c r="H1456" i="41"/>
  <c r="H1457" i="41"/>
  <c r="H1458" i="41"/>
  <c r="H1459" i="41"/>
  <c r="H1460" i="41"/>
  <c r="H1461" i="41"/>
  <c r="H1462" i="41"/>
  <c r="H1463" i="41"/>
  <c r="H1464" i="41"/>
  <c r="H1465" i="41"/>
  <c r="H1466" i="41"/>
  <c r="H1467" i="41"/>
  <c r="H1468" i="41"/>
  <c r="H1469" i="41"/>
  <c r="H1470" i="41"/>
  <c r="H1471" i="41"/>
  <c r="H1472" i="41"/>
  <c r="H1473" i="41"/>
  <c r="H1474" i="41"/>
  <c r="H1475" i="41"/>
  <c r="H1476" i="41"/>
  <c r="H1477" i="41"/>
  <c r="H1478" i="41"/>
  <c r="H1479" i="41"/>
  <c r="H1480" i="41"/>
  <c r="H1481" i="41"/>
  <c r="H1482" i="41"/>
  <c r="H1483" i="41"/>
  <c r="H1484" i="41"/>
  <c r="H1485" i="41"/>
  <c r="H1486" i="41"/>
  <c r="H1487" i="41"/>
  <c r="H1488" i="41"/>
  <c r="H1489" i="41"/>
  <c r="H1490" i="41"/>
  <c r="H1491" i="41"/>
  <c r="H1492" i="41"/>
  <c r="H1493" i="41"/>
  <c r="H1494" i="41"/>
  <c r="H1495" i="41"/>
  <c r="H1496" i="41"/>
  <c r="H1497" i="41"/>
  <c r="H1498" i="41"/>
  <c r="H1499" i="41"/>
  <c r="H1500" i="41"/>
  <c r="H1501" i="41"/>
  <c r="H1502" i="41"/>
  <c r="H1503" i="41"/>
  <c r="H1504" i="41"/>
  <c r="H1505" i="41"/>
  <c r="H1506" i="41"/>
  <c r="H1507" i="41"/>
  <c r="H1508" i="41"/>
  <c r="H1509" i="41"/>
  <c r="H1510" i="41"/>
  <c r="H1511" i="41"/>
  <c r="H1512" i="41"/>
  <c r="H1513" i="41"/>
  <c r="H1514" i="41"/>
  <c r="H1515" i="41"/>
  <c r="H1516" i="41"/>
  <c r="H1517" i="41"/>
  <c r="H1518" i="41"/>
  <c r="H1519" i="41"/>
  <c r="H1520" i="41"/>
  <c r="H1521" i="41"/>
  <c r="H1522" i="41"/>
  <c r="H1523" i="41"/>
  <c r="H1524" i="41"/>
  <c r="H1525" i="41"/>
  <c r="H1526" i="41"/>
  <c r="H1527" i="41"/>
  <c r="H1528" i="41"/>
  <c r="H1529" i="41"/>
  <c r="H1530" i="41"/>
  <c r="H1531" i="41"/>
  <c r="H1532" i="41"/>
  <c r="H1533" i="41"/>
  <c r="H1534" i="41"/>
  <c r="H1535" i="41"/>
  <c r="H1536" i="41"/>
  <c r="H1537" i="41"/>
  <c r="H1538" i="41"/>
  <c r="H1539" i="41"/>
  <c r="H1540" i="41"/>
  <c r="H1541" i="41"/>
  <c r="H1542" i="41"/>
  <c r="H1543" i="41"/>
  <c r="H1544" i="41"/>
  <c r="H1545" i="41"/>
  <c r="H1546" i="41"/>
  <c r="H1547" i="41"/>
  <c r="H1548" i="41"/>
  <c r="H1549" i="41"/>
  <c r="H1550" i="41"/>
  <c r="H1551" i="41"/>
  <c r="H1552" i="41"/>
  <c r="H1553" i="41"/>
  <c r="H1554" i="41"/>
  <c r="H1555" i="41"/>
  <c r="H1556" i="41"/>
  <c r="H1557" i="41"/>
  <c r="H1558" i="41"/>
  <c r="H1559" i="41"/>
  <c r="H1560" i="41"/>
  <c r="H1561" i="41"/>
  <c r="H1562" i="41"/>
  <c r="H1563" i="41"/>
  <c r="H1564" i="41"/>
  <c r="H1565" i="41"/>
  <c r="H1566" i="41"/>
  <c r="H1567" i="41"/>
  <c r="H1568" i="41"/>
  <c r="H1569" i="41"/>
  <c r="H1570" i="41"/>
  <c r="H1571" i="41"/>
  <c r="H1572" i="41"/>
  <c r="H1573" i="41"/>
  <c r="H1574" i="41"/>
  <c r="H1575" i="41"/>
  <c r="H1576" i="41"/>
  <c r="H1577" i="41"/>
  <c r="H1578" i="41"/>
  <c r="H1579" i="41"/>
  <c r="H1580" i="41"/>
  <c r="H1581" i="41"/>
  <c r="H1582" i="41"/>
  <c r="H1583" i="41"/>
  <c r="H1584" i="41"/>
  <c r="H1585" i="41"/>
  <c r="H1586" i="41"/>
  <c r="H1587" i="41"/>
  <c r="H1588" i="41"/>
  <c r="H1589" i="41"/>
  <c r="H1590" i="41"/>
  <c r="H1591" i="41"/>
  <c r="H1592" i="41"/>
  <c r="H1593" i="41"/>
  <c r="H1594" i="41"/>
  <c r="H1595" i="41"/>
  <c r="H1596" i="41"/>
  <c r="H1597" i="41"/>
  <c r="H1598" i="41"/>
  <c r="H1599" i="41"/>
  <c r="H1600" i="41"/>
  <c r="H1601" i="41"/>
  <c r="H1602" i="41"/>
  <c r="H1603" i="41"/>
  <c r="H1604" i="41"/>
  <c r="H1605" i="41"/>
  <c r="H1606" i="41"/>
  <c r="H1607" i="41"/>
  <c r="H1608" i="41"/>
  <c r="H1609" i="41"/>
  <c r="H1610" i="41"/>
  <c r="H1611" i="41"/>
  <c r="H1612" i="41"/>
  <c r="H1613" i="41"/>
  <c r="H1614" i="41"/>
  <c r="H1615" i="41"/>
  <c r="H1616" i="41"/>
  <c r="H1617" i="41"/>
  <c r="H1618" i="41"/>
  <c r="H1619" i="41"/>
  <c r="H1620" i="41"/>
  <c r="H1621" i="41"/>
  <c r="H1622" i="41"/>
  <c r="H1623" i="41"/>
  <c r="H1624" i="41"/>
  <c r="H1625" i="41"/>
  <c r="H1626" i="41"/>
  <c r="H1627" i="41"/>
  <c r="H1628" i="41"/>
  <c r="H1629" i="41"/>
  <c r="H1630" i="41"/>
  <c r="H1631" i="41"/>
  <c r="H1632" i="41"/>
  <c r="H1633" i="41"/>
  <c r="H1634" i="41"/>
  <c r="H1635" i="41"/>
  <c r="H1636" i="41"/>
  <c r="H1637" i="41"/>
  <c r="H1638" i="41"/>
  <c r="H1639" i="41"/>
  <c r="H1640" i="41"/>
  <c r="H1641" i="41"/>
  <c r="H1642" i="41"/>
  <c r="H1643" i="41"/>
  <c r="H1644" i="41"/>
  <c r="H1645" i="41"/>
  <c r="H1646" i="41"/>
  <c r="H1647" i="41"/>
  <c r="H1648" i="41"/>
  <c r="H1649" i="41"/>
  <c r="H1650" i="41"/>
  <c r="H1651" i="41"/>
  <c r="H1652" i="41"/>
  <c r="H1653" i="41"/>
  <c r="H1654" i="41"/>
  <c r="H1655" i="41"/>
  <c r="H1656" i="41"/>
  <c r="H1657" i="41"/>
  <c r="H1658" i="41"/>
  <c r="H1659" i="41"/>
  <c r="H1660" i="41"/>
  <c r="H1661" i="41"/>
  <c r="H1662" i="41"/>
  <c r="H1663" i="41"/>
  <c r="H1664" i="41"/>
  <c r="H1665" i="41"/>
  <c r="H1666" i="41"/>
  <c r="H1667" i="41"/>
  <c r="H1668" i="41"/>
  <c r="H1669" i="41"/>
  <c r="H1670" i="41"/>
  <c r="H1671" i="41"/>
  <c r="H1672" i="41"/>
  <c r="H1673" i="41"/>
  <c r="H1674" i="41"/>
  <c r="H1675" i="41"/>
  <c r="H1676" i="41"/>
  <c r="H1677" i="41"/>
  <c r="H1678" i="41"/>
  <c r="H1679" i="41"/>
  <c r="H1680" i="41"/>
  <c r="H1681" i="41"/>
  <c r="H1682" i="41"/>
  <c r="H1683" i="41"/>
  <c r="H1684" i="41"/>
  <c r="H1685" i="41"/>
  <c r="H1686" i="41"/>
  <c r="H1687" i="41"/>
  <c r="H1688" i="41"/>
  <c r="H1689" i="41"/>
  <c r="H1690" i="41"/>
  <c r="H1691" i="41"/>
  <c r="H1692" i="41"/>
  <c r="H1693" i="41"/>
  <c r="H1694" i="41"/>
  <c r="H1695" i="41"/>
  <c r="H1696" i="41"/>
  <c r="H1697" i="41"/>
  <c r="H1698" i="41"/>
  <c r="H1699" i="41"/>
  <c r="H1700" i="41"/>
  <c r="H1701" i="41"/>
  <c r="H1702" i="41"/>
  <c r="H1703" i="41"/>
  <c r="H1704" i="41"/>
  <c r="H1705" i="41"/>
  <c r="H1706" i="41"/>
  <c r="H1707" i="41"/>
  <c r="H1708" i="41"/>
  <c r="H1709" i="41"/>
  <c r="H1710" i="41"/>
  <c r="H1711" i="41"/>
  <c r="H1712" i="41"/>
  <c r="H1713" i="41"/>
  <c r="H1714" i="41"/>
  <c r="H1715" i="41"/>
  <c r="H1716" i="41"/>
  <c r="H1717" i="41"/>
  <c r="H1718" i="41"/>
  <c r="H1719" i="41"/>
  <c r="H1720" i="41"/>
  <c r="H1721" i="41"/>
  <c r="H1722" i="41"/>
  <c r="H1723" i="41"/>
  <c r="H1724" i="41"/>
  <c r="H1725" i="41"/>
  <c r="H1726" i="41"/>
  <c r="H1727" i="41"/>
  <c r="H1728" i="41"/>
  <c r="H1729" i="41"/>
  <c r="H1730" i="41"/>
  <c r="H1731" i="41"/>
  <c r="H1732" i="41"/>
  <c r="H1733" i="41"/>
  <c r="H1734" i="41"/>
  <c r="H1735" i="41"/>
  <c r="H1736" i="41"/>
  <c r="H1737" i="41"/>
  <c r="H1738" i="41"/>
  <c r="H1739" i="41"/>
  <c r="H1740" i="41"/>
  <c r="H1741" i="41"/>
  <c r="H1742" i="41"/>
  <c r="H1743" i="41"/>
  <c r="H1744" i="41"/>
  <c r="H1745" i="41"/>
  <c r="H1746" i="41"/>
  <c r="H1747" i="41"/>
  <c r="H1748" i="41"/>
  <c r="H1749" i="41"/>
  <c r="H1750" i="41"/>
  <c r="H1751" i="41"/>
  <c r="H1752" i="41"/>
  <c r="H1753" i="41"/>
  <c r="H1754" i="41"/>
  <c r="H1755" i="41"/>
  <c r="H1756" i="41"/>
  <c r="H1757" i="41"/>
  <c r="H1758" i="41"/>
  <c r="H1759" i="41"/>
  <c r="H1760" i="41"/>
  <c r="H1761" i="41"/>
  <c r="H1762" i="41"/>
  <c r="H1763" i="41"/>
  <c r="H1764" i="41"/>
  <c r="H1765" i="41"/>
  <c r="H1766" i="41"/>
  <c r="H1767" i="41"/>
  <c r="H1768" i="41"/>
  <c r="H1769" i="41"/>
  <c r="H1770" i="41"/>
  <c r="H1771" i="41"/>
  <c r="H1772" i="41"/>
  <c r="H1773" i="41"/>
  <c r="H1774" i="41"/>
  <c r="H1775" i="41"/>
  <c r="H1776" i="41"/>
  <c r="H1777" i="41"/>
  <c r="H1778" i="41"/>
  <c r="H1779" i="41"/>
  <c r="H1780" i="41"/>
  <c r="H1781" i="41"/>
  <c r="H1782" i="41"/>
  <c r="H1783" i="41"/>
  <c r="H1784" i="41"/>
  <c r="H1785" i="41"/>
  <c r="H1786" i="41"/>
  <c r="H1787" i="41"/>
  <c r="H1788" i="41"/>
  <c r="H1789" i="41"/>
  <c r="H1790" i="41"/>
  <c r="H1791" i="41"/>
  <c r="H1792" i="41"/>
  <c r="H1793" i="41"/>
  <c r="H1794" i="41"/>
  <c r="H1795" i="41"/>
  <c r="H1796" i="41"/>
  <c r="H1797" i="41"/>
  <c r="H1798" i="41"/>
  <c r="H1799" i="41"/>
  <c r="H1800" i="41"/>
  <c r="H1801" i="41"/>
  <c r="H1802" i="41"/>
  <c r="H1803" i="41"/>
  <c r="H1804" i="41"/>
  <c r="H1805" i="41"/>
  <c r="H1806" i="41"/>
  <c r="H1807" i="41"/>
  <c r="H1808" i="41"/>
  <c r="H1809" i="41"/>
  <c r="H1810" i="41"/>
  <c r="H1811" i="41"/>
  <c r="H1812" i="41"/>
  <c r="H1813" i="41"/>
  <c r="H1814" i="41"/>
  <c r="H1815" i="41"/>
  <c r="H1816" i="41"/>
  <c r="H1817" i="41"/>
  <c r="H1818" i="41"/>
  <c r="H1819" i="41"/>
  <c r="H1820" i="41"/>
  <c r="H1821" i="41"/>
  <c r="H1822" i="41"/>
  <c r="H1823" i="41"/>
  <c r="H1824" i="41"/>
  <c r="H1825" i="41"/>
  <c r="H1826" i="41"/>
  <c r="H1827" i="41"/>
  <c r="H1828" i="41"/>
  <c r="H1829" i="41"/>
  <c r="H1830" i="41"/>
  <c r="H1831" i="41"/>
  <c r="H1832" i="41"/>
  <c r="H1833" i="41"/>
  <c r="H1834" i="41"/>
  <c r="H1835" i="41"/>
  <c r="H1836" i="41"/>
  <c r="H1837" i="41"/>
  <c r="H1838" i="41"/>
  <c r="H1839" i="41"/>
  <c r="H1840" i="41"/>
  <c r="H1841" i="41"/>
  <c r="H1842" i="41"/>
  <c r="H1843" i="41"/>
  <c r="H1844" i="41"/>
  <c r="H1845" i="41"/>
  <c r="H1846" i="41"/>
  <c r="H1847" i="41"/>
  <c r="H1848" i="41"/>
  <c r="H1849" i="41"/>
  <c r="H1850" i="41"/>
  <c r="H1851" i="41"/>
  <c r="H1852" i="41"/>
  <c r="H1853" i="41"/>
  <c r="H1854" i="41"/>
  <c r="H1855" i="41"/>
  <c r="H1856" i="41"/>
  <c r="H1857" i="41"/>
  <c r="H1858" i="41"/>
  <c r="H1859" i="41"/>
  <c r="H1860" i="41"/>
  <c r="H1861" i="41"/>
  <c r="H1862" i="41"/>
  <c r="H1863" i="41"/>
  <c r="H1864" i="41"/>
  <c r="H1865" i="41"/>
  <c r="H1866" i="41"/>
  <c r="H1867" i="41"/>
  <c r="H1868" i="41"/>
  <c r="H1869" i="41"/>
  <c r="H1870" i="41"/>
  <c r="H1871" i="41"/>
  <c r="H1872" i="41"/>
  <c r="H1873" i="41"/>
  <c r="H1874" i="41"/>
  <c r="H1875" i="41"/>
  <c r="H1876" i="41"/>
  <c r="H1877" i="41"/>
  <c r="H1878" i="41"/>
  <c r="H1879" i="41"/>
  <c r="H1880" i="41"/>
  <c r="H1881" i="41"/>
  <c r="H1882" i="41"/>
  <c r="H1883" i="41"/>
  <c r="H1884" i="41"/>
  <c r="H1885" i="41"/>
  <c r="H1886" i="41"/>
  <c r="H1887" i="41"/>
  <c r="H1888" i="41"/>
  <c r="H1889" i="41"/>
  <c r="H1890" i="41"/>
  <c r="H1891" i="41"/>
  <c r="H1892" i="41"/>
  <c r="H1893" i="41"/>
  <c r="H1894" i="41"/>
  <c r="H1895" i="41"/>
  <c r="H1896" i="41"/>
  <c r="H1897" i="41"/>
  <c r="H1898" i="41"/>
  <c r="H1899" i="41"/>
  <c r="H1900" i="41"/>
  <c r="H1901" i="41"/>
  <c r="H1902" i="41"/>
  <c r="H1903" i="41"/>
  <c r="H1904" i="41"/>
  <c r="H1905" i="41"/>
  <c r="H1906" i="41"/>
  <c r="H1907" i="41"/>
  <c r="H1908" i="41"/>
  <c r="H1909" i="41"/>
  <c r="H1910" i="41"/>
  <c r="H1911" i="41"/>
  <c r="H1912" i="41"/>
  <c r="H1913" i="41"/>
  <c r="H1914" i="41"/>
  <c r="H1915" i="41"/>
  <c r="H1916" i="41"/>
  <c r="H1917" i="41"/>
  <c r="H1918" i="41"/>
  <c r="H1919" i="41"/>
  <c r="H1920" i="41"/>
  <c r="H1921" i="41"/>
  <c r="H1922" i="41"/>
  <c r="H1923" i="41"/>
  <c r="H1924" i="41"/>
  <c r="H1925" i="41"/>
  <c r="H1926" i="41"/>
  <c r="H1927" i="41"/>
  <c r="H1928" i="41"/>
  <c r="H1929" i="41"/>
  <c r="H1930" i="41"/>
  <c r="H1931" i="41"/>
  <c r="H1932" i="41"/>
  <c r="H1933" i="41"/>
  <c r="H1934" i="41"/>
  <c r="H1935" i="41"/>
  <c r="H1936" i="41"/>
  <c r="H1937" i="41"/>
  <c r="H1938" i="41"/>
  <c r="H1939" i="41"/>
  <c r="H1940" i="41"/>
  <c r="H1941" i="41"/>
  <c r="H1942" i="41"/>
  <c r="H1943" i="41"/>
  <c r="H1944" i="41"/>
  <c r="H1945" i="41"/>
  <c r="H1946" i="41"/>
  <c r="H1947" i="41"/>
  <c r="H1948" i="41"/>
  <c r="H1949" i="41"/>
  <c r="H1950" i="41"/>
  <c r="H1951" i="41"/>
  <c r="H1952" i="41"/>
  <c r="H1953" i="41"/>
  <c r="H1954" i="41"/>
  <c r="H1955" i="41"/>
  <c r="H1956" i="41"/>
  <c r="H1957" i="41"/>
  <c r="H1958" i="41"/>
  <c r="H1959" i="41"/>
  <c r="H1960" i="41"/>
  <c r="H1961" i="41"/>
  <c r="H1962" i="41"/>
  <c r="H1963" i="41"/>
  <c r="H1964" i="41"/>
  <c r="H1965" i="41"/>
  <c r="H1966" i="41"/>
  <c r="H1967" i="41"/>
  <c r="H1968" i="41"/>
  <c r="H1969" i="41"/>
  <c r="H1970" i="41"/>
  <c r="H1971" i="41"/>
  <c r="H1972" i="41"/>
  <c r="H1973" i="41"/>
  <c r="H1974" i="41"/>
  <c r="H1975" i="41"/>
  <c r="H1976" i="41"/>
  <c r="H1977" i="41"/>
  <c r="H1978" i="41"/>
  <c r="H1979" i="41"/>
  <c r="H1980" i="41"/>
  <c r="H1981" i="41"/>
  <c r="H1982" i="41"/>
  <c r="H1983" i="41"/>
  <c r="H1984" i="41"/>
  <c r="H1985" i="41"/>
  <c r="H1986" i="41"/>
  <c r="H1987" i="41"/>
  <c r="H1988" i="41"/>
  <c r="H1989" i="41"/>
  <c r="H1990" i="41"/>
  <c r="H1991" i="41"/>
  <c r="H1992" i="41"/>
  <c r="H1993" i="41"/>
  <c r="H1994" i="41"/>
  <c r="H1995" i="41"/>
  <c r="H1996" i="41"/>
  <c r="H1997" i="41"/>
  <c r="H1998" i="41"/>
  <c r="H1999" i="41"/>
  <c r="H2000" i="41"/>
  <c r="H2001" i="41"/>
  <c r="H2002" i="41"/>
  <c r="H2003" i="41"/>
  <c r="H2004" i="41"/>
  <c r="H2005" i="41"/>
  <c r="H2006" i="41"/>
  <c r="H2007" i="41"/>
  <c r="H2008" i="41"/>
  <c r="H2009" i="41"/>
  <c r="H2010" i="41"/>
  <c r="H2011" i="41"/>
  <c r="H2012" i="41"/>
  <c r="H2013" i="41"/>
  <c r="H2014" i="41"/>
  <c r="H2015" i="41"/>
  <c r="H2016" i="41"/>
  <c r="H2017" i="41"/>
  <c r="H2018" i="41"/>
  <c r="H2019" i="41"/>
  <c r="H2020" i="41"/>
  <c r="H2021" i="41"/>
  <c r="H2022" i="41"/>
  <c r="H2023" i="41"/>
  <c r="H2024" i="41"/>
  <c r="H2025" i="41"/>
  <c r="H2026" i="41"/>
  <c r="H2027" i="41"/>
  <c r="H2028" i="41"/>
  <c r="H2029" i="41"/>
  <c r="H2030" i="41"/>
  <c r="H2031" i="41"/>
  <c r="H2032" i="41"/>
  <c r="H2033" i="41"/>
  <c r="H2034" i="41"/>
  <c r="H2035" i="41"/>
  <c r="H2036" i="41"/>
  <c r="H2037" i="41"/>
  <c r="H2038" i="41"/>
  <c r="H2039" i="41"/>
  <c r="H2040" i="41"/>
  <c r="H2041" i="41"/>
  <c r="H2042" i="41"/>
  <c r="H2043" i="41"/>
  <c r="H2044" i="41"/>
  <c r="H2045" i="41"/>
  <c r="H2046" i="41"/>
  <c r="H2047" i="41"/>
  <c r="H2048" i="41"/>
  <c r="H2049" i="41"/>
  <c r="H2050" i="41"/>
  <c r="H2051" i="41"/>
  <c r="H2052" i="41"/>
  <c r="H2053" i="41"/>
  <c r="H2054" i="41"/>
  <c r="H2055" i="41"/>
  <c r="H2056" i="41"/>
  <c r="H2057" i="41"/>
  <c r="H2058" i="41"/>
  <c r="H2059" i="41"/>
  <c r="H2060" i="41"/>
  <c r="H2061" i="41"/>
  <c r="H2062" i="41"/>
  <c r="H2063" i="41"/>
  <c r="H2064" i="41"/>
  <c r="H2065" i="41"/>
  <c r="H2066" i="41"/>
  <c r="H2067" i="41"/>
  <c r="H2068" i="41"/>
  <c r="H2069" i="41"/>
  <c r="H2070" i="41"/>
  <c r="H2071" i="41"/>
  <c r="H2072" i="41"/>
  <c r="H2073" i="41"/>
  <c r="H2074" i="41"/>
  <c r="H2075" i="41"/>
  <c r="H2076" i="41"/>
  <c r="H2077" i="41"/>
  <c r="H2078" i="41"/>
  <c r="H2079" i="41"/>
  <c r="H2080" i="41"/>
  <c r="H2081" i="41"/>
  <c r="H2082" i="41"/>
  <c r="H2083" i="41"/>
  <c r="H2084" i="41"/>
  <c r="H2085" i="41"/>
  <c r="H2086" i="41"/>
  <c r="H2087" i="41"/>
  <c r="H2088" i="41"/>
  <c r="H2089" i="41"/>
  <c r="H2090" i="41"/>
  <c r="H2091" i="41"/>
  <c r="H2092" i="41"/>
  <c r="H2093" i="41"/>
  <c r="H2094" i="41"/>
  <c r="H2095" i="41"/>
  <c r="H2096" i="41"/>
  <c r="H2097" i="41"/>
  <c r="H2098" i="41"/>
  <c r="H2099" i="41"/>
  <c r="H2100" i="41"/>
  <c r="H2101" i="41"/>
  <c r="H2102" i="41"/>
  <c r="H2103" i="41"/>
  <c r="H2104" i="41"/>
  <c r="H2105" i="41"/>
  <c r="H2106" i="41"/>
  <c r="H2107" i="41"/>
  <c r="H2108" i="41"/>
  <c r="H2109" i="41"/>
  <c r="H2110" i="41"/>
  <c r="H2111" i="41"/>
  <c r="H2112" i="41"/>
  <c r="H2113" i="41"/>
  <c r="H2114" i="41"/>
  <c r="H2115" i="41"/>
  <c r="H2116" i="41"/>
  <c r="H2117" i="41"/>
  <c r="H2118" i="41"/>
  <c r="H2119" i="41"/>
  <c r="H2120" i="41"/>
  <c r="H2121" i="41"/>
  <c r="H2122" i="41"/>
  <c r="H2123" i="41"/>
  <c r="H2124" i="41"/>
  <c r="H2125" i="41"/>
  <c r="H2126" i="41"/>
  <c r="H2127" i="41"/>
  <c r="H2128" i="41"/>
  <c r="H2129" i="41"/>
  <c r="H2130" i="41"/>
  <c r="H2131" i="41"/>
  <c r="H2132" i="41"/>
  <c r="H2133" i="41"/>
  <c r="H2134" i="41"/>
  <c r="H2135" i="41"/>
  <c r="H2136" i="41"/>
  <c r="H2137" i="41"/>
  <c r="H2138" i="41"/>
  <c r="H2139" i="41"/>
  <c r="H2140" i="41"/>
  <c r="H2141" i="41"/>
  <c r="H2142" i="41"/>
  <c r="H2143" i="41"/>
  <c r="H2144" i="41"/>
  <c r="H2145" i="41"/>
  <c r="H2146" i="41"/>
  <c r="H2147" i="41"/>
  <c r="H2148" i="41"/>
  <c r="H2149" i="41"/>
  <c r="H2150" i="41"/>
  <c r="H2151" i="41"/>
  <c r="H2152" i="41"/>
  <c r="H2153" i="41"/>
  <c r="H2154" i="41"/>
  <c r="H2155" i="41"/>
  <c r="H2156" i="41"/>
  <c r="H2157" i="41"/>
  <c r="H2158" i="41"/>
  <c r="H2159" i="41"/>
  <c r="H2160" i="41"/>
  <c r="H2161" i="41"/>
  <c r="H2162" i="41"/>
  <c r="H2163" i="41"/>
  <c r="H2164" i="41"/>
  <c r="H2165" i="41"/>
  <c r="H2166" i="41"/>
  <c r="H2167" i="41"/>
  <c r="H2168" i="41"/>
  <c r="H2169" i="41"/>
  <c r="H2170" i="41"/>
  <c r="H2171" i="41"/>
  <c r="H2172" i="41"/>
  <c r="H2173" i="41"/>
  <c r="H2174" i="41"/>
  <c r="H2175" i="41"/>
  <c r="H2176" i="41"/>
  <c r="H2177" i="41"/>
  <c r="H2178" i="41"/>
  <c r="H2179" i="41"/>
  <c r="H2180" i="41"/>
  <c r="H2181" i="41"/>
  <c r="H2182" i="41"/>
  <c r="H2183" i="41"/>
  <c r="H2184" i="41"/>
  <c r="H2185" i="41"/>
  <c r="H2186" i="41"/>
  <c r="H2187" i="41"/>
  <c r="H2188" i="41"/>
  <c r="H2189" i="41"/>
  <c r="H2190" i="41"/>
  <c r="H2191" i="41"/>
  <c r="H2192" i="41"/>
  <c r="H2193" i="41"/>
  <c r="H2194" i="41"/>
  <c r="H2195" i="41"/>
  <c r="H2196" i="41"/>
  <c r="H2197" i="41"/>
  <c r="H2198" i="41"/>
  <c r="H2199" i="41"/>
  <c r="H2200" i="41"/>
  <c r="H2201" i="41"/>
  <c r="H2202" i="41"/>
  <c r="H2203" i="41"/>
  <c r="H2204" i="41"/>
  <c r="H2205" i="41"/>
  <c r="H2206" i="41"/>
  <c r="H2207" i="41"/>
  <c r="H2208" i="41"/>
  <c r="H2209" i="41"/>
  <c r="H2210" i="41"/>
  <c r="H2211" i="41"/>
  <c r="H2212" i="41"/>
  <c r="H2213" i="41"/>
  <c r="H2214" i="41"/>
  <c r="H2215" i="41"/>
  <c r="H2216" i="41"/>
  <c r="H2217" i="41"/>
  <c r="H2218" i="41"/>
  <c r="H2219" i="41"/>
  <c r="H2220" i="41"/>
  <c r="H2221" i="41"/>
  <c r="H2222" i="41"/>
  <c r="H2223" i="41"/>
  <c r="H2224" i="41"/>
  <c r="H2225" i="41"/>
  <c r="H2226" i="41"/>
  <c r="H2227" i="41"/>
  <c r="H2228" i="41"/>
  <c r="H2229" i="41"/>
  <c r="H2230" i="41"/>
  <c r="H2231" i="41"/>
  <c r="H2232" i="41"/>
  <c r="H2233" i="41"/>
  <c r="H2234" i="41"/>
  <c r="H2235" i="41"/>
  <c r="H2236" i="41"/>
  <c r="H2237" i="41"/>
  <c r="H2238" i="41"/>
  <c r="H2239" i="41"/>
  <c r="H2240" i="41"/>
  <c r="H2241" i="41"/>
  <c r="H2242" i="41"/>
  <c r="H2243" i="41"/>
  <c r="H2244" i="41"/>
  <c r="H2245" i="41"/>
  <c r="H2246" i="41"/>
  <c r="H2247" i="41"/>
  <c r="H2248" i="41"/>
  <c r="H2249" i="41"/>
  <c r="H2250" i="41"/>
  <c r="H2251" i="41"/>
  <c r="H2252" i="41"/>
  <c r="H2253" i="41"/>
  <c r="H2254" i="41"/>
  <c r="H2255" i="41"/>
  <c r="H2256" i="41"/>
  <c r="H2257" i="41"/>
  <c r="H2258" i="41"/>
  <c r="H2259" i="41"/>
  <c r="H2260" i="41"/>
  <c r="H2261" i="41"/>
  <c r="H2262" i="41"/>
  <c r="H2263" i="41"/>
  <c r="H2264" i="41"/>
  <c r="H2265" i="41"/>
  <c r="H2266" i="41"/>
  <c r="H2267" i="41"/>
  <c r="H2268" i="41"/>
  <c r="H2269" i="41"/>
  <c r="H2270" i="41"/>
  <c r="H2271" i="41"/>
  <c r="H2272" i="41"/>
  <c r="H2273" i="41"/>
  <c r="H2274" i="41"/>
  <c r="H2275" i="41"/>
  <c r="H2276" i="41"/>
  <c r="H2277" i="41"/>
  <c r="H2278" i="41"/>
  <c r="H2279" i="41"/>
  <c r="H2280" i="41"/>
  <c r="H2281" i="41"/>
  <c r="H2282" i="41"/>
  <c r="H2283" i="41"/>
  <c r="H2284" i="41"/>
  <c r="H2285" i="41"/>
  <c r="H2286" i="41"/>
  <c r="H2287" i="41"/>
  <c r="H2288" i="41"/>
  <c r="H2289" i="41"/>
  <c r="H2290" i="41"/>
  <c r="H2291" i="41"/>
  <c r="H2292" i="41"/>
  <c r="H2293" i="41"/>
  <c r="H2294" i="41"/>
  <c r="H2295" i="41"/>
  <c r="H2296" i="41"/>
  <c r="H2297" i="41"/>
  <c r="H2298" i="41"/>
  <c r="H2299" i="41"/>
  <c r="H2300" i="41"/>
  <c r="H2301" i="41"/>
  <c r="H2302" i="41"/>
  <c r="H2303" i="41"/>
  <c r="H2304" i="41"/>
  <c r="H2305" i="41"/>
  <c r="H2306" i="41"/>
  <c r="H2307" i="41"/>
  <c r="H2308" i="41"/>
  <c r="H2309" i="41"/>
  <c r="H2310" i="41"/>
  <c r="H2311" i="41"/>
  <c r="H2312" i="41"/>
  <c r="H2313" i="41"/>
  <c r="H2314" i="41"/>
  <c r="H2315" i="41"/>
  <c r="H2316" i="41"/>
  <c r="H2317" i="41"/>
  <c r="H2318" i="41"/>
  <c r="H2319" i="41"/>
  <c r="H2320" i="41"/>
  <c r="H2321" i="41"/>
  <c r="H2322" i="41"/>
  <c r="H2323" i="41"/>
  <c r="H2324" i="41"/>
  <c r="H2325" i="41"/>
  <c r="H2326" i="41"/>
  <c r="H2327" i="41"/>
  <c r="H2328" i="41"/>
  <c r="H2329" i="41"/>
  <c r="H2330" i="41"/>
  <c r="H2331" i="41"/>
  <c r="H2332" i="41"/>
  <c r="H2333" i="41"/>
  <c r="H2334" i="41"/>
  <c r="H2335" i="41"/>
  <c r="H2336" i="41"/>
  <c r="H2337" i="41"/>
  <c r="H2338" i="41"/>
  <c r="H2339" i="41"/>
  <c r="H2340" i="41"/>
  <c r="H2341" i="41"/>
  <c r="H2342" i="41"/>
  <c r="H2343" i="41"/>
  <c r="H2344" i="41"/>
  <c r="H2345" i="41"/>
  <c r="H2346" i="41"/>
  <c r="H2347" i="41"/>
  <c r="H2348" i="41"/>
  <c r="H2349" i="41"/>
  <c r="H2350" i="41"/>
  <c r="H2351" i="41"/>
  <c r="H2352" i="41"/>
  <c r="H2353" i="41"/>
  <c r="H2354" i="41"/>
  <c r="H2355" i="41"/>
  <c r="H2356" i="41"/>
  <c r="H2357" i="41"/>
  <c r="H2358" i="41"/>
  <c r="H2359" i="41"/>
  <c r="H2360" i="41"/>
  <c r="H2361" i="41"/>
  <c r="H2362" i="41"/>
  <c r="H2363" i="41"/>
  <c r="H2364" i="41"/>
  <c r="H2365" i="41"/>
  <c r="H2366" i="41"/>
  <c r="H2367" i="41"/>
  <c r="H2368" i="41"/>
  <c r="H2369" i="41"/>
  <c r="H2370" i="41"/>
  <c r="H2371" i="41"/>
  <c r="H2372" i="41"/>
  <c r="H2373" i="41"/>
  <c r="H2374" i="41"/>
  <c r="H2375" i="41"/>
  <c r="H2376" i="41"/>
  <c r="H2377" i="41"/>
  <c r="H2378" i="41"/>
  <c r="H2379" i="41"/>
  <c r="H2380" i="41"/>
  <c r="H2381" i="41"/>
  <c r="H2382" i="41"/>
  <c r="H2383" i="41"/>
  <c r="H2384" i="41"/>
  <c r="H2385" i="41"/>
  <c r="H2386" i="41"/>
  <c r="H2387" i="41"/>
  <c r="H2388" i="41"/>
  <c r="H2389" i="41"/>
  <c r="H2390" i="41"/>
  <c r="H2391" i="41"/>
  <c r="H2392" i="41"/>
  <c r="H2393" i="41"/>
  <c r="H2394" i="41"/>
  <c r="H2395" i="41"/>
  <c r="H2396" i="41"/>
  <c r="H2397" i="41"/>
  <c r="H2398" i="41"/>
  <c r="H2399" i="41"/>
  <c r="H2400" i="41"/>
  <c r="H2401" i="41"/>
  <c r="H2402" i="41"/>
  <c r="H2403" i="41"/>
  <c r="H2404" i="41"/>
  <c r="H2405" i="41"/>
  <c r="H2406" i="41"/>
  <c r="H2407" i="41"/>
  <c r="H2408" i="41"/>
  <c r="H2409" i="41"/>
  <c r="H2410" i="41"/>
  <c r="H2411" i="41"/>
  <c r="H2412" i="41"/>
  <c r="H2413" i="41"/>
  <c r="H2414" i="41"/>
  <c r="H2415" i="41"/>
  <c r="H2416" i="41"/>
  <c r="H2417" i="41"/>
  <c r="H2418" i="41"/>
  <c r="H2419" i="41"/>
  <c r="H2420" i="41"/>
  <c r="H2421" i="41"/>
  <c r="H2422" i="41"/>
  <c r="H2423" i="41"/>
  <c r="H2424" i="41"/>
  <c r="H2425" i="41"/>
  <c r="H2426" i="41"/>
  <c r="H2427" i="41"/>
  <c r="H2428" i="41"/>
  <c r="H2429" i="41"/>
  <c r="H2430" i="41"/>
  <c r="H2431" i="41"/>
  <c r="H2432" i="41"/>
  <c r="H2433" i="41"/>
  <c r="H2434" i="41"/>
  <c r="H2435" i="41"/>
  <c r="H2436" i="41"/>
  <c r="H2437" i="41"/>
  <c r="H2438" i="41"/>
  <c r="H2439" i="41"/>
  <c r="H2440" i="41"/>
  <c r="H2441" i="41"/>
  <c r="H2442" i="41"/>
  <c r="H2443" i="41"/>
  <c r="H2444" i="41"/>
  <c r="H2445" i="41"/>
  <c r="H2446" i="41"/>
  <c r="H2447" i="41"/>
  <c r="H2448" i="41"/>
  <c r="H2449" i="41"/>
  <c r="H2450" i="41"/>
  <c r="H2451" i="41"/>
  <c r="H2452" i="41"/>
  <c r="H2453" i="41"/>
  <c r="H2454" i="41"/>
  <c r="H2455" i="41"/>
  <c r="H2456" i="41"/>
  <c r="H2457" i="41"/>
  <c r="H2458" i="41"/>
  <c r="H2459" i="41"/>
  <c r="H2460" i="41"/>
  <c r="H2461" i="41"/>
  <c r="H2462" i="41"/>
  <c r="H2463" i="41"/>
  <c r="H2464" i="41"/>
  <c r="H2465" i="41"/>
  <c r="H2466" i="41"/>
  <c r="H2467" i="41"/>
  <c r="H2468" i="41"/>
  <c r="H2469" i="41"/>
  <c r="H2470" i="41"/>
  <c r="H2471" i="41"/>
  <c r="H2472" i="41"/>
  <c r="H2473" i="41"/>
  <c r="H2474" i="41"/>
  <c r="H2475" i="41"/>
  <c r="H2476" i="41"/>
  <c r="H2477" i="41"/>
  <c r="H2478" i="41"/>
  <c r="H2479" i="41"/>
  <c r="H2480" i="41"/>
  <c r="H2481" i="41"/>
  <c r="H2482" i="41"/>
  <c r="H2483" i="41"/>
  <c r="H2484" i="41"/>
  <c r="H2485" i="41"/>
  <c r="H2486" i="41"/>
  <c r="H2487" i="41"/>
  <c r="H2488" i="41"/>
  <c r="H2489" i="41"/>
  <c r="H2490" i="41"/>
  <c r="H2491" i="41"/>
  <c r="H2492" i="41"/>
  <c r="H2493" i="41"/>
  <c r="H2494" i="41"/>
  <c r="H2495" i="41"/>
  <c r="H2496" i="41"/>
  <c r="H2497" i="41"/>
  <c r="H2498" i="41"/>
  <c r="H2499" i="41"/>
  <c r="H2500" i="41"/>
  <c r="H2501" i="41"/>
  <c r="H2502" i="41"/>
  <c r="H2503" i="41"/>
  <c r="H2504" i="41"/>
  <c r="H2505" i="41"/>
  <c r="H2506" i="41"/>
  <c r="H2507" i="41"/>
  <c r="H2508" i="41"/>
  <c r="H2509" i="41"/>
  <c r="H2510" i="41"/>
  <c r="H2511" i="41"/>
  <c r="H2512" i="41"/>
  <c r="H2513" i="41"/>
  <c r="H2514" i="41"/>
  <c r="H2515" i="41"/>
  <c r="H2516" i="41"/>
  <c r="H2517" i="41"/>
  <c r="H2518" i="41"/>
  <c r="H2519" i="41"/>
  <c r="H2520" i="41"/>
  <c r="H2521" i="41"/>
  <c r="H2522" i="41"/>
  <c r="H2523" i="41"/>
  <c r="H2524" i="41"/>
  <c r="H2525" i="41"/>
  <c r="H2526" i="41"/>
  <c r="H2527" i="41"/>
  <c r="H2528" i="41"/>
  <c r="H2529" i="41"/>
  <c r="H2530" i="41"/>
  <c r="H2531" i="41"/>
  <c r="H2532" i="41"/>
  <c r="H2533" i="41"/>
  <c r="H2534" i="41"/>
  <c r="H2535" i="41"/>
  <c r="H2536" i="41"/>
  <c r="H2537" i="41"/>
  <c r="H2538" i="41"/>
  <c r="H2539" i="41"/>
  <c r="H2540" i="41"/>
  <c r="H2541" i="41"/>
  <c r="H2542" i="41"/>
  <c r="H2543" i="41"/>
  <c r="H2544" i="41"/>
  <c r="H2545" i="41"/>
  <c r="H2546" i="41"/>
  <c r="H2547" i="41"/>
  <c r="H2548" i="41"/>
  <c r="H2549" i="41"/>
  <c r="H2550" i="41"/>
  <c r="H2551" i="41"/>
  <c r="H2552" i="41"/>
  <c r="H2553" i="41"/>
  <c r="H2554" i="41"/>
  <c r="H2555" i="41"/>
  <c r="H2556" i="41"/>
  <c r="H2557" i="41"/>
  <c r="H2558" i="41"/>
  <c r="H2559" i="41"/>
  <c r="H2560" i="41"/>
  <c r="H2561" i="41"/>
  <c r="H2562" i="41"/>
  <c r="H2563" i="41"/>
  <c r="H2564" i="41"/>
  <c r="H2565" i="41"/>
  <c r="H2566" i="41"/>
  <c r="H2567" i="41"/>
  <c r="H2568" i="41"/>
  <c r="H2569" i="41"/>
  <c r="H2570" i="41"/>
  <c r="H2571" i="41"/>
  <c r="H2572" i="41"/>
  <c r="H2573" i="41"/>
  <c r="H2574" i="41"/>
  <c r="H2575" i="41"/>
  <c r="H2576" i="41"/>
  <c r="H2577" i="41"/>
  <c r="H2578" i="41"/>
  <c r="H2579" i="41"/>
  <c r="H2580" i="41"/>
  <c r="H2581" i="41"/>
  <c r="H2582" i="41"/>
  <c r="H2583" i="41"/>
  <c r="H2584" i="41"/>
  <c r="H2585" i="41"/>
  <c r="H2586" i="41"/>
  <c r="H2587" i="41"/>
  <c r="H2588" i="41"/>
  <c r="H2589" i="41"/>
  <c r="H2590" i="41"/>
  <c r="H2591" i="41"/>
  <c r="H2592" i="41"/>
  <c r="H2593" i="41"/>
  <c r="H2594" i="41"/>
  <c r="H2595" i="41"/>
  <c r="H2596" i="41"/>
  <c r="H2597" i="41"/>
  <c r="H2598" i="41"/>
  <c r="H2599" i="41"/>
  <c r="H2600" i="41"/>
  <c r="H2601" i="41"/>
  <c r="H2602" i="41"/>
  <c r="H2603" i="41"/>
  <c r="H2604" i="41"/>
  <c r="H2605" i="41"/>
  <c r="H2606" i="41"/>
  <c r="H2607" i="41"/>
  <c r="H2608" i="41"/>
  <c r="H2609" i="41"/>
  <c r="H2610" i="41"/>
  <c r="H2611" i="41"/>
  <c r="H2612" i="41"/>
  <c r="H2613" i="41"/>
  <c r="H2614" i="41"/>
  <c r="H2615" i="41"/>
  <c r="H2616" i="41"/>
  <c r="H2617" i="41"/>
  <c r="H2618" i="41"/>
  <c r="H2619" i="41"/>
  <c r="H2620" i="41"/>
  <c r="H2621" i="41"/>
  <c r="H2622" i="41"/>
  <c r="H2623" i="41"/>
  <c r="H2624" i="41"/>
  <c r="H2625" i="41"/>
  <c r="H2626" i="41"/>
  <c r="H2627" i="41"/>
  <c r="H2628" i="41"/>
  <c r="H2629" i="41"/>
  <c r="H2630" i="41"/>
  <c r="H2631" i="41"/>
  <c r="H2632" i="41"/>
  <c r="H2633" i="41"/>
  <c r="H2634" i="41"/>
  <c r="H2635" i="41"/>
  <c r="H2636" i="41"/>
  <c r="H2637" i="41"/>
  <c r="H2638" i="41"/>
  <c r="H2639" i="41"/>
  <c r="H2640" i="41"/>
  <c r="H2641" i="41"/>
  <c r="H2642" i="41"/>
  <c r="H2643" i="41"/>
  <c r="H2644" i="41"/>
  <c r="H2645" i="41"/>
  <c r="H2646" i="41"/>
  <c r="H2647" i="41"/>
  <c r="H2648" i="41"/>
  <c r="H2649" i="41"/>
  <c r="H2650" i="41"/>
  <c r="H2651" i="41"/>
  <c r="H2652" i="41"/>
  <c r="H2653" i="41"/>
  <c r="H2654" i="41"/>
  <c r="H2655" i="41"/>
  <c r="H2656" i="41"/>
  <c r="H2657" i="41"/>
  <c r="H2658" i="41"/>
  <c r="H2659" i="41"/>
  <c r="H2660" i="41"/>
  <c r="H2661" i="41"/>
  <c r="H2662" i="41"/>
  <c r="H2663" i="41"/>
  <c r="H2664" i="41"/>
  <c r="H2665" i="41"/>
  <c r="H2666" i="41"/>
  <c r="H2667" i="41"/>
  <c r="H2668" i="41"/>
  <c r="H2669" i="41"/>
  <c r="H2670" i="41"/>
  <c r="H2671" i="41"/>
  <c r="H2672" i="41"/>
  <c r="H2673" i="41"/>
  <c r="H2674" i="41"/>
  <c r="H2675" i="41"/>
  <c r="H2676" i="41"/>
  <c r="H2677" i="41"/>
  <c r="H2678" i="41"/>
  <c r="H2679" i="41"/>
  <c r="H2680" i="41"/>
  <c r="H2681" i="41"/>
  <c r="H2682" i="41"/>
  <c r="H2683" i="41"/>
  <c r="H2684" i="41"/>
  <c r="H2685" i="41"/>
  <c r="H2686" i="41"/>
  <c r="H2687" i="41"/>
  <c r="H2688" i="41"/>
  <c r="H2689" i="41"/>
  <c r="H2690" i="41"/>
  <c r="H2691" i="41"/>
  <c r="H2692" i="41"/>
  <c r="H2693" i="41"/>
  <c r="H2694" i="41"/>
  <c r="H2695" i="41"/>
  <c r="H2696" i="41"/>
  <c r="H2697" i="41"/>
  <c r="H2698" i="41"/>
  <c r="H2699" i="41"/>
  <c r="H2700" i="41"/>
  <c r="H2701" i="41"/>
  <c r="H2702" i="41"/>
  <c r="H2703" i="41"/>
  <c r="H2704" i="41"/>
  <c r="H2705" i="41"/>
  <c r="H2706" i="41"/>
  <c r="H2707" i="41"/>
  <c r="H2708" i="41"/>
  <c r="H2709" i="41"/>
  <c r="H2710" i="41"/>
  <c r="H2711" i="41"/>
  <c r="H2712" i="41"/>
  <c r="H2713" i="41"/>
  <c r="H2714" i="41"/>
  <c r="H2715" i="41"/>
  <c r="H2716" i="41"/>
  <c r="H2717" i="41"/>
  <c r="H2718" i="41"/>
  <c r="H2719" i="41"/>
  <c r="H2720" i="41"/>
  <c r="H2721" i="41"/>
  <c r="H2722" i="41"/>
  <c r="H2723" i="41"/>
  <c r="H2724" i="41"/>
  <c r="H2725" i="41"/>
  <c r="H2726" i="41"/>
  <c r="H2727" i="41"/>
  <c r="H2728" i="41"/>
  <c r="H2729" i="41"/>
  <c r="H2730" i="41"/>
  <c r="H2731" i="41"/>
  <c r="H2732" i="41"/>
  <c r="H2733" i="41"/>
  <c r="H2734" i="41"/>
  <c r="H2735" i="41"/>
  <c r="H2736" i="41"/>
  <c r="H2737" i="41"/>
  <c r="H2738" i="41"/>
  <c r="H2739" i="41"/>
  <c r="H2740" i="41"/>
  <c r="H2741" i="41"/>
  <c r="H2742" i="41"/>
  <c r="H2743" i="41"/>
  <c r="H2744" i="41"/>
  <c r="H2745" i="41"/>
  <c r="H2746" i="41"/>
  <c r="H2747" i="41"/>
  <c r="H2748" i="41"/>
  <c r="H2749" i="41"/>
  <c r="H2750" i="41"/>
  <c r="H2751" i="41"/>
  <c r="H2752" i="41"/>
  <c r="H2753" i="41"/>
  <c r="H2754" i="41"/>
  <c r="H2755" i="41"/>
  <c r="H2756" i="41"/>
  <c r="H2757" i="41"/>
  <c r="H2758" i="41"/>
  <c r="H2759" i="41"/>
  <c r="H2760" i="41"/>
  <c r="H2761" i="41"/>
  <c r="H2762" i="41"/>
  <c r="H2763" i="41"/>
  <c r="H2764" i="41"/>
  <c r="H2765" i="41"/>
  <c r="H2766" i="41"/>
  <c r="H2767" i="41"/>
  <c r="H2768" i="41"/>
  <c r="H2769" i="41"/>
  <c r="H2770" i="41"/>
  <c r="H2771" i="41"/>
  <c r="H2772" i="41"/>
  <c r="H2773" i="41"/>
  <c r="H2774" i="41"/>
  <c r="H2775" i="41"/>
  <c r="H2776" i="41"/>
  <c r="H2777" i="41"/>
  <c r="H2778" i="41"/>
  <c r="H2779" i="41"/>
  <c r="H2780" i="41"/>
  <c r="H2781" i="41"/>
  <c r="H2782" i="41"/>
  <c r="H2783" i="41"/>
  <c r="H2784" i="41"/>
  <c r="H2785" i="41"/>
  <c r="H2786" i="41"/>
  <c r="H2787" i="41"/>
  <c r="H2788" i="41"/>
  <c r="H2789" i="41"/>
  <c r="H2790" i="41"/>
  <c r="H2791" i="41"/>
  <c r="H2792" i="41"/>
  <c r="H2793" i="41"/>
  <c r="H2794" i="41"/>
  <c r="H2795" i="41"/>
  <c r="H2796" i="41"/>
  <c r="H2797" i="41"/>
  <c r="H2798" i="41"/>
  <c r="H2799" i="41"/>
  <c r="H2800" i="41"/>
  <c r="H2801" i="41"/>
  <c r="H2802" i="41"/>
  <c r="H2803" i="41"/>
  <c r="H2804" i="41"/>
  <c r="H2805" i="41"/>
  <c r="H2806" i="41"/>
  <c r="H2807" i="41"/>
  <c r="H2808" i="41"/>
  <c r="H2809" i="41"/>
  <c r="H2810" i="41"/>
  <c r="H2811" i="41"/>
  <c r="H2812" i="41"/>
  <c r="H2813" i="41"/>
  <c r="H2814" i="41"/>
  <c r="H2815" i="41"/>
  <c r="H2816" i="41"/>
  <c r="H2817" i="41"/>
  <c r="H2818" i="41"/>
  <c r="H2819" i="41"/>
  <c r="H2820" i="41"/>
  <c r="H2821" i="41"/>
  <c r="H2822" i="41"/>
  <c r="H2823" i="41"/>
  <c r="H2824" i="41"/>
  <c r="H2825" i="41"/>
  <c r="H2826" i="41"/>
  <c r="H2827" i="41"/>
  <c r="H2828" i="41"/>
  <c r="H2829" i="41"/>
  <c r="H2830" i="41"/>
  <c r="H2831" i="41"/>
  <c r="H2832" i="41"/>
  <c r="H2833" i="41"/>
  <c r="H2834" i="41"/>
  <c r="H2835" i="41"/>
  <c r="H2836" i="41"/>
  <c r="H2837" i="41"/>
  <c r="H2838" i="41"/>
  <c r="H2839" i="41"/>
  <c r="H2840" i="41"/>
  <c r="H2841" i="41"/>
  <c r="H2842" i="41"/>
  <c r="H2843" i="41"/>
  <c r="H2844" i="41"/>
  <c r="H2845" i="41"/>
  <c r="H2846" i="41"/>
  <c r="H2847" i="41"/>
  <c r="H2848" i="41"/>
  <c r="H2849" i="41"/>
  <c r="H2850" i="41"/>
  <c r="H2851" i="41"/>
  <c r="H2852" i="41"/>
  <c r="H2853" i="41"/>
  <c r="H2854" i="41"/>
  <c r="H2855" i="41"/>
  <c r="H2856" i="41"/>
  <c r="H2857" i="41"/>
  <c r="H2858" i="41"/>
  <c r="H2859" i="41"/>
  <c r="H2860" i="41"/>
  <c r="H2861" i="41"/>
  <c r="H2862" i="41"/>
  <c r="H2863" i="41"/>
  <c r="H2864" i="41"/>
  <c r="H2865" i="41"/>
  <c r="H2866" i="41"/>
  <c r="H2867" i="41"/>
  <c r="H2868" i="41"/>
  <c r="H2869" i="41"/>
  <c r="H2870" i="41"/>
  <c r="H2871" i="41"/>
  <c r="H2872" i="41"/>
  <c r="H2873" i="41"/>
  <c r="H2874" i="41"/>
  <c r="H2875" i="41"/>
  <c r="H2876" i="41"/>
  <c r="H2877" i="41"/>
  <c r="H2878" i="41"/>
  <c r="H2879" i="41"/>
  <c r="H2880" i="41"/>
  <c r="H2881" i="41"/>
  <c r="H2882" i="41"/>
  <c r="H2883" i="41"/>
  <c r="H2884" i="41"/>
  <c r="H2885" i="41"/>
  <c r="H2886" i="41"/>
  <c r="H2887" i="41"/>
  <c r="H2888" i="41"/>
  <c r="H2889" i="41"/>
  <c r="H2890" i="41"/>
  <c r="H2891" i="41"/>
  <c r="H2892" i="41"/>
  <c r="H2893" i="41"/>
  <c r="H2894" i="41"/>
  <c r="H2895" i="41"/>
  <c r="H2896" i="41"/>
  <c r="H2897" i="41"/>
  <c r="H2898" i="41"/>
  <c r="H2899" i="41"/>
  <c r="H2900" i="41"/>
  <c r="H2901" i="41"/>
  <c r="H2902" i="41"/>
  <c r="H2903" i="41"/>
  <c r="H2904" i="41"/>
  <c r="H2905" i="41"/>
  <c r="H2906" i="41"/>
  <c r="H2907" i="41"/>
  <c r="H2908" i="41"/>
  <c r="H2909" i="41"/>
  <c r="H2910" i="41"/>
  <c r="H2911" i="41"/>
  <c r="H2912" i="41"/>
  <c r="H2913" i="41"/>
  <c r="H2914" i="41"/>
  <c r="H2915" i="41"/>
  <c r="H2916" i="41"/>
  <c r="H2917" i="41"/>
  <c r="H2918" i="41"/>
  <c r="H2919" i="41"/>
  <c r="H2920" i="41"/>
  <c r="H2921" i="41"/>
  <c r="H2922" i="41"/>
  <c r="H2923" i="41"/>
  <c r="H2924" i="41"/>
  <c r="H2925" i="41"/>
  <c r="H2926" i="41"/>
  <c r="H2927" i="41"/>
  <c r="H2928" i="41"/>
  <c r="H2929" i="41"/>
  <c r="H2930" i="41"/>
  <c r="H2931" i="41"/>
  <c r="H2932" i="41"/>
  <c r="H2933" i="41"/>
  <c r="H2934" i="41"/>
  <c r="H2935" i="41"/>
  <c r="H2936" i="41"/>
  <c r="H2937" i="41"/>
  <c r="H2938" i="41"/>
  <c r="H2939" i="41"/>
  <c r="H2940" i="41"/>
  <c r="H2941" i="41"/>
  <c r="H2942" i="41"/>
  <c r="H2943" i="41"/>
  <c r="H2944" i="41"/>
  <c r="H2945" i="41"/>
  <c r="H2946" i="41"/>
  <c r="H2947" i="41"/>
  <c r="H2948" i="41"/>
  <c r="H2949" i="41"/>
  <c r="H2950" i="41"/>
  <c r="H2951" i="41"/>
  <c r="H2952" i="41"/>
  <c r="H2953" i="41"/>
  <c r="H2954" i="41"/>
  <c r="H2955" i="41"/>
  <c r="H2956" i="41"/>
  <c r="H2957" i="41"/>
  <c r="H2958" i="41"/>
  <c r="H2959" i="41"/>
  <c r="H2960" i="41"/>
  <c r="H2961" i="41"/>
  <c r="H2962" i="41"/>
  <c r="H2963" i="41"/>
  <c r="H2964" i="41"/>
  <c r="H2965" i="41"/>
  <c r="H2966" i="41"/>
  <c r="H2967" i="41"/>
  <c r="H2968" i="41"/>
  <c r="H2969" i="41"/>
  <c r="H2970" i="41"/>
  <c r="H2971" i="41"/>
  <c r="H2972" i="41"/>
  <c r="H2973" i="41"/>
  <c r="H2974" i="41"/>
  <c r="H2975" i="41"/>
  <c r="H2976" i="41"/>
  <c r="H2977" i="41"/>
  <c r="H2978" i="41"/>
  <c r="H2979" i="41"/>
  <c r="H2980" i="41"/>
  <c r="H2981" i="41"/>
  <c r="H2982" i="41"/>
  <c r="H2983" i="41"/>
  <c r="H2984" i="41"/>
  <c r="H2985" i="41"/>
  <c r="H2986" i="41"/>
  <c r="H2987" i="41"/>
  <c r="H2988" i="41"/>
  <c r="H2989" i="41"/>
  <c r="H2990" i="41"/>
  <c r="H2991" i="41"/>
  <c r="H2992" i="41"/>
  <c r="H2993" i="41"/>
  <c r="H2994" i="41"/>
  <c r="H2995" i="41"/>
  <c r="H2996" i="41"/>
  <c r="H2997" i="41"/>
  <c r="H2998" i="41"/>
  <c r="H2999" i="41"/>
  <c r="H3000" i="41"/>
  <c r="H3001" i="41"/>
  <c r="H3002" i="41"/>
  <c r="H3003" i="41"/>
  <c r="H3004" i="41"/>
  <c r="H3005" i="41"/>
  <c r="H3006" i="41"/>
  <c r="H3007" i="41"/>
  <c r="H3008" i="41"/>
  <c r="H3009" i="41"/>
  <c r="H3010" i="41"/>
  <c r="H3011" i="41"/>
  <c r="H3012" i="41"/>
  <c r="H3013" i="41"/>
  <c r="H3014" i="41"/>
  <c r="H3015" i="41"/>
  <c r="H3016" i="41"/>
  <c r="H3017" i="41"/>
  <c r="H3018" i="41"/>
  <c r="H3019" i="41"/>
  <c r="H3020" i="41"/>
  <c r="H3021" i="41"/>
  <c r="H3022" i="41"/>
  <c r="H3023" i="41"/>
  <c r="H3024" i="41"/>
  <c r="H3025" i="41"/>
  <c r="H3026" i="41"/>
  <c r="H3027" i="41"/>
  <c r="H3028" i="41"/>
  <c r="H3029" i="41"/>
  <c r="H3030" i="41"/>
  <c r="H3031" i="41"/>
  <c r="H3032" i="41"/>
  <c r="H3033" i="41"/>
  <c r="H3034" i="41"/>
  <c r="H3035" i="41"/>
  <c r="H3036" i="41"/>
  <c r="H3037" i="41"/>
  <c r="H3038" i="41"/>
  <c r="H3039" i="41"/>
  <c r="H3040" i="41"/>
  <c r="H3041" i="41"/>
  <c r="H3042" i="41"/>
  <c r="H3043" i="41"/>
  <c r="H3044" i="41"/>
  <c r="H3045" i="41"/>
  <c r="H3046" i="41"/>
  <c r="H3047" i="41"/>
  <c r="H3048" i="41"/>
  <c r="H3049" i="41"/>
  <c r="H3050" i="41"/>
  <c r="H3051" i="41"/>
  <c r="H3052" i="41"/>
  <c r="H3053" i="41"/>
  <c r="H3054" i="41"/>
  <c r="H3055" i="41"/>
  <c r="H3056" i="41"/>
  <c r="H3057" i="41"/>
  <c r="H3058" i="41"/>
  <c r="H3059" i="41"/>
  <c r="H3060" i="41"/>
  <c r="H3061" i="41"/>
  <c r="H3062" i="41"/>
  <c r="H3063" i="41"/>
  <c r="H3064" i="41"/>
  <c r="H3065" i="41"/>
  <c r="H3066" i="41"/>
  <c r="H3067" i="41"/>
  <c r="H3068" i="41"/>
  <c r="H3069" i="41"/>
  <c r="H3070" i="41"/>
  <c r="H3071" i="41"/>
  <c r="H3072" i="41"/>
  <c r="H3073" i="41"/>
  <c r="H3074" i="41"/>
  <c r="H3075" i="41"/>
  <c r="H3076" i="41"/>
  <c r="H3077" i="41"/>
  <c r="H3078" i="41"/>
  <c r="H3079" i="41"/>
  <c r="H3080" i="41"/>
  <c r="H3081" i="41"/>
  <c r="H3082" i="41"/>
  <c r="H3083" i="41"/>
  <c r="H3084" i="41"/>
  <c r="H3085" i="41"/>
  <c r="H3086" i="41"/>
  <c r="H3087" i="41"/>
  <c r="H3088" i="41"/>
  <c r="H3089" i="41"/>
  <c r="H3090" i="41"/>
  <c r="H3091" i="41"/>
  <c r="H3092" i="41"/>
  <c r="H3093" i="41"/>
  <c r="H3094" i="41"/>
  <c r="H3095" i="41"/>
  <c r="H3096" i="41"/>
  <c r="H3097" i="41"/>
  <c r="H3098" i="41"/>
  <c r="H3099" i="41"/>
  <c r="H3100" i="41"/>
  <c r="H3101" i="41"/>
  <c r="H3102" i="41"/>
  <c r="H3103" i="41"/>
  <c r="H3104" i="41"/>
  <c r="H3105" i="41"/>
  <c r="H3106" i="41"/>
  <c r="H3107" i="41"/>
  <c r="H3108" i="41"/>
  <c r="H3109" i="41"/>
  <c r="H3110" i="41"/>
  <c r="H3111" i="41"/>
  <c r="H3112" i="41"/>
  <c r="H3113" i="41"/>
  <c r="H3114" i="41"/>
  <c r="H3115" i="41"/>
  <c r="H3116" i="41"/>
  <c r="H3117" i="41"/>
  <c r="H3118" i="41"/>
  <c r="H3119" i="41"/>
  <c r="H3120" i="41"/>
  <c r="H3121" i="41"/>
  <c r="H3122" i="41"/>
  <c r="H3123" i="41"/>
  <c r="H3124" i="41"/>
  <c r="H3125" i="41"/>
  <c r="H3126" i="41"/>
  <c r="H3127" i="41"/>
  <c r="H3128" i="41"/>
  <c r="H3129" i="41"/>
  <c r="H3130" i="41"/>
  <c r="H3131" i="41"/>
  <c r="H3132" i="41"/>
  <c r="H3133" i="41"/>
  <c r="H3134" i="41"/>
  <c r="H3135" i="41"/>
  <c r="H3136" i="41"/>
  <c r="H3137" i="41"/>
  <c r="H3138" i="41"/>
  <c r="H3139" i="41"/>
  <c r="H3140" i="41"/>
  <c r="H3141" i="41"/>
  <c r="H3142" i="41"/>
  <c r="H3143" i="41"/>
  <c r="H3144" i="41"/>
  <c r="H3145" i="41"/>
  <c r="H3146" i="41"/>
  <c r="H3147" i="41"/>
  <c r="H3148" i="41"/>
  <c r="H3149" i="41"/>
  <c r="H3150" i="41"/>
  <c r="H3151" i="41"/>
  <c r="H3152" i="41"/>
  <c r="H3153" i="41"/>
  <c r="H3154" i="41"/>
  <c r="H3155" i="41"/>
  <c r="H3156" i="41"/>
  <c r="H3157" i="41"/>
  <c r="H3158" i="41"/>
  <c r="H3159" i="41"/>
  <c r="H3160" i="41"/>
  <c r="H3161" i="41"/>
  <c r="H3162" i="41"/>
  <c r="H3163" i="41"/>
  <c r="H3164" i="41"/>
  <c r="H3165" i="41"/>
  <c r="H3166" i="41"/>
  <c r="H3167" i="41"/>
  <c r="H3168" i="41"/>
  <c r="H3169" i="41"/>
  <c r="H3170" i="41"/>
  <c r="H3171" i="41"/>
  <c r="H3172" i="41"/>
  <c r="H3173" i="41"/>
  <c r="H3174" i="41"/>
  <c r="H3175" i="41"/>
  <c r="H3176" i="41"/>
  <c r="H3177" i="41"/>
  <c r="H3178" i="41"/>
  <c r="H3179" i="41"/>
  <c r="H3180" i="41"/>
  <c r="H3181" i="41"/>
  <c r="H3182" i="41"/>
  <c r="H3183" i="41"/>
  <c r="H3184" i="41"/>
  <c r="H3185" i="41"/>
  <c r="H3186" i="41"/>
  <c r="H3187" i="41"/>
  <c r="H3188" i="41"/>
  <c r="H3189" i="41"/>
  <c r="H3190" i="41"/>
  <c r="H3191" i="41"/>
  <c r="H3192" i="41"/>
  <c r="H3193" i="41"/>
  <c r="H3194" i="41"/>
  <c r="K3413" i="40"/>
  <c r="H3195" i="41"/>
  <c r="H3196" i="41"/>
  <c r="H2" i="41"/>
  <c r="H3198" i="41"/>
  <c r="K3373" i="40"/>
  <c r="H3199" i="41"/>
  <c r="K3380" i="40"/>
  <c r="H3200" i="41"/>
  <c r="K3503" i="40"/>
  <c r="H3201" i="41"/>
  <c r="K3504" i="40"/>
  <c r="H3202" i="41"/>
  <c r="K3526" i="40"/>
  <c r="H3203" i="41"/>
  <c r="K3527" i="40"/>
  <c r="H3204" i="41"/>
  <c r="K3528" i="40"/>
  <c r="H3205" i="41"/>
  <c r="K3482" i="40"/>
  <c r="H3206" i="41"/>
  <c r="K3344" i="40"/>
  <c r="H3207" i="41"/>
  <c r="K3332" i="40"/>
  <c r="H3208" i="41"/>
  <c r="K3312" i="40"/>
  <c r="H3209" i="41"/>
  <c r="K3333" i="40"/>
  <c r="H3210" i="41"/>
  <c r="K3549" i="40"/>
  <c r="H3211" i="41"/>
  <c r="K3390" i="40"/>
  <c r="H3212" i="41"/>
  <c r="K3381" i="40"/>
  <c r="H3213" i="41"/>
  <c r="K3342" i="40"/>
  <c r="H3214" i="41"/>
  <c r="K3529" i="40"/>
  <c r="H3215" i="41"/>
  <c r="K3385" i="40"/>
  <c r="H3216" i="41"/>
  <c r="K3517" i="40"/>
  <c r="H3217" i="41"/>
  <c r="K3530" i="40"/>
  <c r="H3218" i="41"/>
  <c r="K3531" i="40"/>
  <c r="H3219" i="41"/>
  <c r="K3532" i="40"/>
  <c r="H3220" i="41"/>
  <c r="K3483" i="40"/>
  <c r="H3221" i="41"/>
  <c r="K3590" i="40"/>
  <c r="H3222" i="41"/>
  <c r="K3539" i="40"/>
  <c r="H3223" i="41"/>
  <c r="K3456" i="40"/>
  <c r="H3224" i="41"/>
  <c r="K3334" i="40"/>
  <c r="H3225" i="41"/>
  <c r="K3480" i="40"/>
  <c r="H3226" i="41"/>
  <c r="K3591" i="40"/>
  <c r="H3227" i="41"/>
  <c r="K3540" i="40"/>
  <c r="H3228" i="41"/>
  <c r="K3325" i="40"/>
  <c r="H3229" i="41"/>
  <c r="K3382" i="40"/>
  <c r="H3230" i="41"/>
  <c r="K3518" i="40"/>
  <c r="H3231" i="41"/>
  <c r="K3485" i="40"/>
  <c r="H3232" i="41"/>
  <c r="K3383" i="40"/>
  <c r="H3233" i="41"/>
  <c r="K3335" i="40"/>
  <c r="H3234" i="41"/>
  <c r="K3336" i="40"/>
  <c r="H3235" i="41"/>
  <c r="K3384" i="40"/>
  <c r="H3236" i="41"/>
  <c r="K3546" i="40"/>
  <c r="H3237" i="41"/>
  <c r="K3547" i="40"/>
  <c r="H3238" i="41"/>
  <c r="K3392" i="40"/>
  <c r="H3239" i="41"/>
  <c r="K3536" i="40"/>
  <c r="H3240" i="41"/>
  <c r="K3393" i="40"/>
  <c r="H3241" i="41"/>
  <c r="K3519" i="40"/>
  <c r="H3242" i="41"/>
  <c r="K3394" i="40"/>
  <c r="H3243" i="41"/>
  <c r="K3386" i="40"/>
  <c r="H3244" i="41"/>
  <c r="K3541" i="40"/>
  <c r="H3245" i="41"/>
  <c r="K3520" i="40"/>
  <c r="H3246" i="41"/>
  <c r="K3395" i="40"/>
  <c r="H3247" i="41"/>
  <c r="K3500" i="40"/>
  <c r="H3248" i="41"/>
  <c r="K3464" i="40"/>
  <c r="H3249" i="41"/>
  <c r="K3396" i="40"/>
  <c r="H3250" i="41"/>
  <c r="K3542" i="40"/>
  <c r="H3251" i="41"/>
  <c r="K3488" i="40"/>
  <c r="H3252" i="41"/>
  <c r="K3543" i="40"/>
  <c r="H3253" i="41"/>
  <c r="K3370" i="40"/>
  <c r="H3254" i="41"/>
  <c r="K3603" i="40"/>
  <c r="H3255" i="41"/>
  <c r="K3424" i="40"/>
  <c r="H3256" i="41"/>
  <c r="K3544" i="40"/>
  <c r="H3257" i="41"/>
  <c r="K3315" i="40"/>
  <c r="H3258" i="41"/>
  <c r="K3521" i="40"/>
  <c r="H3259" i="41"/>
  <c r="K3398" i="40"/>
  <c r="H3260" i="41"/>
  <c r="K3397" i="40"/>
  <c r="H3261" i="41"/>
  <c r="K3403" i="40"/>
  <c r="H3262" i="41"/>
  <c r="K3337" i="40"/>
  <c r="H3263" i="41"/>
  <c r="K3404" i="40"/>
  <c r="H3264" i="41"/>
  <c r="K3550" i="40"/>
  <c r="H3265" i="41"/>
  <c r="K3338" i="40"/>
  <c r="H3266" i="41"/>
  <c r="K3501" i="40"/>
  <c r="H3267" i="41"/>
  <c r="K3502" i="40"/>
  <c r="H3268" i="41"/>
  <c r="K3441" i="40"/>
  <c r="H3269" i="41"/>
  <c r="K3405" i="40"/>
  <c r="H3270" i="41"/>
  <c r="K3406" i="40"/>
  <c r="H3271" i="41"/>
  <c r="K3345" i="40"/>
  <c r="H3272" i="41"/>
  <c r="K3552" i="40"/>
  <c r="H3273" i="41"/>
  <c r="K3551" i="40"/>
  <c r="H3274" i="41"/>
  <c r="K3407" i="40"/>
  <c r="H3275" i="41"/>
  <c r="K3553" i="40"/>
  <c r="H3276" i="41"/>
  <c r="K3408" i="40"/>
  <c r="H3277" i="41"/>
  <c r="K3346" i="40"/>
  <c r="H3278" i="41"/>
  <c r="K3554" i="40"/>
  <c r="H3279" i="41"/>
  <c r="K3555" i="40"/>
  <c r="H3280" i="41"/>
  <c r="K3347" i="40"/>
  <c r="H3281" i="41"/>
  <c r="K3425" i="40"/>
  <c r="H3282" i="41"/>
  <c r="K3426" i="40"/>
  <c r="H3283" i="41"/>
  <c r="K3457" i="40"/>
  <c r="H3284" i="41"/>
  <c r="K3514" i="40"/>
  <c r="H3285" i="41"/>
  <c r="K3458" i="40"/>
  <c r="H3286" i="41"/>
  <c r="K3351" i="40"/>
  <c r="H3287" i="41"/>
  <c r="K3442" i="40"/>
  <c r="H3288" i="41"/>
  <c r="K3427" i="40"/>
  <c r="H3289" i="41"/>
  <c r="K3515" i="40"/>
  <c r="H3290" i="41"/>
  <c r="K3583" i="40"/>
  <c r="H3291" i="41"/>
  <c r="K3486" i="40"/>
  <c r="H3292" i="41"/>
  <c r="K3487" i="40"/>
  <c r="H3293" i="41"/>
  <c r="K3584" i="40"/>
  <c r="H3294" i="41"/>
  <c r="K3595" i="40"/>
  <c r="H3295" i="41"/>
  <c r="K3352" i="40"/>
  <c r="H3296" i="41"/>
  <c r="K3391" i="40"/>
  <c r="H3297" i="41"/>
  <c r="K3556" i="40"/>
  <c r="H3298" i="41"/>
  <c r="K3353" i="40"/>
  <c r="H3299" i="41"/>
  <c r="K3434" i="40"/>
  <c r="H3300" i="41"/>
  <c r="K3354" i="40"/>
  <c r="H3301" i="41"/>
  <c r="K3428" i="40"/>
  <c r="H3302" i="41"/>
  <c r="K3557" i="40"/>
  <c r="H3303" i="41"/>
  <c r="K3422" i="40"/>
  <c r="H3304" i="41"/>
  <c r="K3435" i="40"/>
  <c r="H3305" i="41"/>
  <c r="K3592" i="40"/>
  <c r="H3306" i="41"/>
  <c r="K3436" i="40"/>
  <c r="H3307" i="41"/>
  <c r="K3545" i="40"/>
  <c r="H3308" i="41"/>
  <c r="K3355" i="40"/>
  <c r="H3309" i="41"/>
  <c r="K3567" i="40"/>
  <c r="H3310" i="41"/>
  <c r="K3522" i="40"/>
  <c r="H3311" i="41"/>
  <c r="K3558" i="40"/>
  <c r="H3312" i="41"/>
  <c r="K3437" i="40"/>
  <c r="H3313" i="41"/>
  <c r="K3559" i="40"/>
  <c r="H3314" i="41"/>
  <c r="K3415" i="40"/>
  <c r="H3315" i="41"/>
  <c r="K3443" i="40"/>
  <c r="H3316" i="41"/>
  <c r="K3438" i="40"/>
  <c r="H3317" i="41"/>
  <c r="K3339" i="40"/>
  <c r="H3318" i="41"/>
  <c r="K3439" i="40"/>
  <c r="H3319" i="41"/>
  <c r="K3444" i="40"/>
  <c r="H3320" i="41"/>
  <c r="K3362" i="40"/>
  <c r="H3321" i="41"/>
  <c r="K3446" i="40"/>
  <c r="H3322" i="41"/>
  <c r="K3445" i="40"/>
  <c r="H3323" i="41"/>
  <c r="K3537" i="40"/>
  <c r="H3324" i="41"/>
  <c r="K3604" i="40"/>
  <c r="H3325" i="41"/>
  <c r="K3409" i="40"/>
  <c r="H3326" i="41"/>
  <c r="K3596" i="40"/>
  <c r="H3327" i="41"/>
  <c r="K3560" i="40"/>
  <c r="H3328" i="41"/>
  <c r="K3447" i="40"/>
  <c r="H3329" i="41"/>
  <c r="K3505" i="40"/>
  <c r="H3330" i="41"/>
  <c r="K3492" i="40"/>
  <c r="H3331" i="41"/>
  <c r="K3448" i="40"/>
  <c r="H3332" i="41"/>
  <c r="K3313" i="40"/>
  <c r="H3333" i="41"/>
  <c r="K3506" i="40"/>
  <c r="H3334" i="41"/>
  <c r="K3363" i="40"/>
  <c r="H3335" i="41"/>
  <c r="K3593" i="40"/>
  <c r="H3336" i="41"/>
  <c r="K3594" i="40"/>
  <c r="H3337" i="41"/>
  <c r="K3410" i="40"/>
  <c r="H3338" i="41"/>
  <c r="K3440" i="40"/>
  <c r="H3339" i="41"/>
  <c r="K3493" i="40"/>
  <c r="H3340" i="41"/>
  <c r="K3507" i="40"/>
  <c r="H3341" i="41"/>
  <c r="K3508" i="40"/>
  <c r="H3342" i="41"/>
  <c r="K3509" i="40"/>
  <c r="H3343" i="41"/>
  <c r="K3318" i="40"/>
  <c r="H3344" i="41"/>
  <c r="K3481" i="40"/>
  <c r="H3345" i="41"/>
  <c r="K3319" i="40"/>
  <c r="H3346" i="41"/>
  <c r="K3399" i="40"/>
  <c r="H3347" i="41"/>
  <c r="K3320" i="40"/>
  <c r="H3348" i="41"/>
  <c r="K3494" i="40"/>
  <c r="H3349" i="41"/>
  <c r="K3495" i="40"/>
  <c r="H3350" i="41"/>
  <c r="K3496" i="40"/>
  <c r="H3351" i="41"/>
  <c r="K3411" i="40"/>
  <c r="H3352" i="41"/>
  <c r="K3374" i="40"/>
  <c r="H3353" i="41"/>
  <c r="K3497" i="40"/>
  <c r="H3354" i="41"/>
  <c r="K3568" i="40"/>
  <c r="H3355" i="41"/>
  <c r="K3498" i="40"/>
  <c r="H3356" i="41"/>
  <c r="K3499" i="40"/>
  <c r="H3357" i="41"/>
  <c r="K3569" i="40"/>
  <c r="H3358" i="41"/>
  <c r="K3510" i="40"/>
  <c r="H3359" i="41"/>
  <c r="K3570" i="40"/>
  <c r="H3360" i="41"/>
  <c r="K3511" i="40"/>
  <c r="H3361" i="41"/>
  <c r="K3321" i="40"/>
  <c r="H3362" i="41"/>
  <c r="K3477" i="40"/>
  <c r="H3363" i="41"/>
  <c r="K3322" i="40"/>
  <c r="H3364" i="41"/>
  <c r="K3453" i="40"/>
  <c r="H3365" i="41"/>
  <c r="K3454" i="40"/>
  <c r="H3366" i="41"/>
  <c r="K3512" i="40"/>
  <c r="H3367" i="41"/>
  <c r="K3375" i="40"/>
  <c r="H3368" i="41"/>
  <c r="K3376" i="40"/>
  <c r="H3369" i="41"/>
  <c r="K3471" i="40"/>
  <c r="H3370" i="41"/>
  <c r="K3581" i="40"/>
  <c r="H3371" i="41"/>
  <c r="K3455" i="40"/>
  <c r="H3372" i="41"/>
  <c r="K3582" i="40"/>
  <c r="H3373" i="41"/>
  <c r="K3513" i="40"/>
  <c r="H3374" i="41"/>
  <c r="K3331" i="40"/>
  <c r="H3375" i="41"/>
  <c r="K3605" i="40"/>
  <c r="H3376" i="41"/>
  <c r="K3606" i="40"/>
  <c r="H3377" i="41"/>
  <c r="K3467" i="40"/>
  <c r="H3378" i="41"/>
  <c r="K3340" i="40"/>
  <c r="H3379" i="41"/>
  <c r="K3341" i="40"/>
  <c r="H3380" i="41"/>
  <c r="K3400" i="40"/>
  <c r="H3381" i="41"/>
  <c r="K3538" i="40"/>
  <c r="H3382" i="41"/>
  <c r="K3607" i="40"/>
  <c r="H3383" i="41"/>
  <c r="K3468" i="40"/>
  <c r="H3384" i="41"/>
  <c r="K3469" i="40"/>
  <c r="H3385" i="41"/>
  <c r="K3523" i="40"/>
  <c r="H3386" i="41"/>
  <c r="K3597" i="40"/>
  <c r="H3387" i="41"/>
  <c r="K3548" i="40"/>
  <c r="H3388" i="41"/>
  <c r="K3364" i="40"/>
  <c r="H3389" i="41"/>
  <c r="K3524" i="40"/>
  <c r="H3390" i="41"/>
  <c r="K3459" i="40"/>
  <c r="H3391" i="41"/>
  <c r="K3573" i="40"/>
  <c r="H3392" i="41"/>
  <c r="K3401" i="40"/>
  <c r="H3393" i="41"/>
  <c r="K3489" i="40"/>
  <c r="H3394" i="41"/>
  <c r="K3571" i="40"/>
  <c r="H3395" i="41"/>
  <c r="K3574" i="40"/>
  <c r="H3396" i="41"/>
  <c r="K3387" i="40"/>
  <c r="H3397" i="41"/>
  <c r="K3589" i="40"/>
  <c r="H3398" i="41"/>
  <c r="K3608" i="40"/>
  <c r="H3399" i="41"/>
  <c r="K3490" i="40"/>
  <c r="H3400" i="41"/>
  <c r="K3423" i="40"/>
  <c r="H3401" i="41"/>
  <c r="K3357" i="40"/>
  <c r="H3402" i="41"/>
  <c r="K3356" i="40"/>
  <c r="H3403" i="41"/>
  <c r="K3525" i="40"/>
  <c r="H3404" i="41"/>
  <c r="K3358" i="40"/>
  <c r="H3405" i="41"/>
  <c r="K3359" i="40"/>
  <c r="H3406" i="41"/>
  <c r="K3561" i="40"/>
  <c r="H3407" i="41"/>
  <c r="K3491" i="40"/>
  <c r="H3408" i="41"/>
  <c r="K3360" i="40"/>
  <c r="H3409" i="41"/>
  <c r="K3472" i="40"/>
  <c r="H3410" i="41"/>
  <c r="K3365" i="40"/>
  <c r="H3411" i="41"/>
  <c r="K3470" i="40"/>
  <c r="H3412" i="41"/>
  <c r="K3533" i="40"/>
  <c r="H3413" i="41"/>
  <c r="K3585" i="40"/>
  <c r="H3414" i="41"/>
  <c r="K3366" i="40"/>
  <c r="H3415" i="41"/>
  <c r="K3361" i="40"/>
  <c r="H3416" i="41"/>
  <c r="K3316" i="40"/>
  <c r="H3417" i="41"/>
  <c r="K3588" i="40"/>
  <c r="H3418" i="41"/>
  <c r="K3317" i="40"/>
  <c r="H3419" i="41"/>
  <c r="K3534" i="40"/>
  <c r="H3420" i="41"/>
  <c r="K3473" i="40"/>
  <c r="H3421" i="41"/>
  <c r="K3562" i="40"/>
  <c r="H3422" i="41"/>
  <c r="K3535" i="40"/>
  <c r="H3423" i="41"/>
  <c r="K3326" i="40"/>
  <c r="H3424" i="41"/>
  <c r="K3402" i="40"/>
  <c r="H3425" i="41"/>
  <c r="K3598" i="40"/>
  <c r="H3426" i="41"/>
  <c r="K3327" i="40"/>
  <c r="H3427" i="41"/>
  <c r="K3367" i="40"/>
  <c r="H3428" i="41"/>
  <c r="K3599" i="40"/>
  <c r="H3429" i="41"/>
  <c r="K3328" i="40"/>
  <c r="H3430" i="41"/>
  <c r="K3563" i="40"/>
  <c r="H3431" i="41"/>
  <c r="K3474" i="40"/>
  <c r="H3432" i="41"/>
  <c r="K3368" i="40"/>
  <c r="H3433" i="41"/>
  <c r="K3324" i="40"/>
  <c r="H3434" i="41"/>
  <c r="K3369" i="40"/>
  <c r="H3435" i="41"/>
  <c r="K3475" i="40"/>
  <c r="H3436" i="41"/>
  <c r="K3311" i="40"/>
  <c r="H3437" i="41"/>
  <c r="K3564" i="40"/>
  <c r="H3438" i="41"/>
  <c r="K3329" i="40"/>
  <c r="H3439" i="41"/>
  <c r="K3600" i="40"/>
  <c r="H3440" i="41"/>
  <c r="K3412" i="40"/>
  <c r="H3441" i="41"/>
  <c r="K3565" i="40"/>
  <c r="H3442" i="41"/>
  <c r="K3348" i="40"/>
  <c r="H3443" i="41"/>
  <c r="K3601" i="40"/>
  <c r="H3444" i="41"/>
  <c r="K3602" i="40"/>
  <c r="H3445" i="41"/>
  <c r="K3377" i="40"/>
  <c r="H3446" i="41"/>
  <c r="K3330" i="40"/>
  <c r="H3447" i="41"/>
  <c r="K3349" i="40"/>
  <c r="H3448" i="41"/>
  <c r="K3378" i="40"/>
  <c r="H3449" i="41"/>
  <c r="K3350" i="40"/>
  <c r="H3450" i="41"/>
  <c r="K3379" i="40"/>
  <c r="H3451" i="41"/>
  <c r="K3343" i="40"/>
  <c r="H3452" i="41"/>
  <c r="K3388" i="40"/>
  <c r="H3453" i="41"/>
  <c r="K3389" i="40"/>
  <c r="H3454" i="41"/>
  <c r="K3323" i="40"/>
  <c r="H3455" i="41"/>
  <c r="K3416" i="40"/>
  <c r="H3456" i="41"/>
  <c r="K3417" i="40"/>
  <c r="H3457" i="41"/>
  <c r="K3476" i="40"/>
  <c r="H3458" i="41"/>
  <c r="K3418" i="40"/>
  <c r="H3459" i="41"/>
  <c r="K3609" i="40"/>
  <c r="H3460" i="41"/>
  <c r="K3610" i="40"/>
  <c r="H3461" i="41"/>
  <c r="K3478" i="40"/>
  <c r="H3462" i="41"/>
  <c r="K3419" i="40"/>
  <c r="H3463" i="41"/>
  <c r="K3566" i="40"/>
  <c r="H3464" i="41"/>
  <c r="K3611" i="40"/>
  <c r="H3465" i="41"/>
  <c r="K3420" i="40"/>
  <c r="H3466" i="41"/>
  <c r="K3421" i="40"/>
  <c r="H3467" i="41"/>
  <c r="K3429" i="40"/>
  <c r="H3468" i="41"/>
  <c r="K3575" i="40"/>
  <c r="H3469" i="41"/>
  <c r="K3371" i="40"/>
  <c r="H3470" i="41"/>
  <c r="K3576" i="40"/>
  <c r="H3471" i="41"/>
  <c r="K3479" i="40"/>
  <c r="H3472" i="41"/>
  <c r="K3430" i="40"/>
  <c r="H3473" i="41"/>
  <c r="K3572" i="40"/>
  <c r="H3474" i="41"/>
  <c r="K3577" i="40"/>
  <c r="H3475" i="41"/>
  <c r="K3431" i="40"/>
  <c r="H3476" i="41"/>
  <c r="K3372" i="40"/>
  <c r="H3477" i="41"/>
  <c r="K3578" i="40"/>
  <c r="H3478" i="41"/>
  <c r="K3432" i="40"/>
  <c r="H3479" i="41"/>
  <c r="K3579" i="40"/>
  <c r="H3480" i="41"/>
  <c r="K3484" i="40"/>
  <c r="H3481" i="41"/>
  <c r="K3612" i="40"/>
  <c r="H3482" i="41"/>
  <c r="K3433" i="40"/>
  <c r="H3483" i="41"/>
  <c r="K3613" i="40"/>
  <c r="H3484" i="41"/>
  <c r="K3449" i="40"/>
  <c r="H3485" i="41"/>
  <c r="K3580" i="40"/>
  <c r="H3486" i="41"/>
  <c r="K3450" i="40"/>
  <c r="H3487" i="41"/>
  <c r="K3516" i="40"/>
  <c r="H3488" i="41"/>
  <c r="K3451" i="40"/>
  <c r="H3489" i="41"/>
  <c r="K3314" i="40"/>
  <c r="H3490" i="41"/>
  <c r="K3586" i="40"/>
  <c r="H3491" i="41"/>
  <c r="K3460" i="40"/>
  <c r="H3492" i="41"/>
  <c r="K3461" i="40"/>
  <c r="H3493" i="41"/>
  <c r="K3462" i="40"/>
  <c r="H3494" i="41"/>
  <c r="K3587" i="40"/>
  <c r="H3495" i="41"/>
  <c r="K3452" i="40"/>
  <c r="H3496" i="41"/>
  <c r="K3463" i="40"/>
  <c r="H3497" i="41"/>
  <c r="K3465" i="40"/>
  <c r="H3498" i="41"/>
  <c r="K3466" i="40"/>
  <c r="H3197" i="41"/>
  <c r="K3414" i="40"/>
  <c r="O3197" i="41"/>
  <c r="O3198" i="41"/>
  <c r="O3199" i="41"/>
  <c r="O3200" i="41"/>
  <c r="O3201" i="41"/>
  <c r="O3202" i="41"/>
  <c r="O3203" i="41"/>
  <c r="O3204" i="41"/>
  <c r="O3205" i="41"/>
  <c r="O3206" i="41"/>
  <c r="O3207" i="41"/>
  <c r="O3208" i="41"/>
  <c r="O3209" i="41"/>
  <c r="O3210" i="41"/>
  <c r="O3211" i="41"/>
  <c r="O3212" i="41"/>
  <c r="O3213" i="41"/>
  <c r="O3214" i="41"/>
  <c r="O3215" i="41"/>
  <c r="O3216" i="41"/>
  <c r="O3217" i="41"/>
  <c r="O3218" i="41"/>
  <c r="O3219" i="41"/>
  <c r="O3220" i="41"/>
  <c r="O3221" i="41"/>
  <c r="O3222" i="41"/>
  <c r="O3223" i="41"/>
  <c r="O3224" i="41"/>
  <c r="O3225" i="41"/>
  <c r="O3226" i="41"/>
  <c r="O3227" i="41"/>
  <c r="O3228" i="41"/>
  <c r="O3229" i="41"/>
  <c r="O3230" i="41"/>
  <c r="O3231" i="41"/>
  <c r="O3232" i="41"/>
  <c r="O3233" i="41"/>
  <c r="O3234" i="41"/>
  <c r="O3235" i="41"/>
  <c r="O3236" i="41"/>
  <c r="O3237" i="41"/>
  <c r="O3238" i="41"/>
  <c r="O3239" i="41"/>
  <c r="O3240" i="41"/>
  <c r="O3241" i="41"/>
  <c r="O3242" i="41"/>
  <c r="O3243" i="41"/>
  <c r="O3244" i="41"/>
  <c r="O3245" i="41"/>
  <c r="O3246" i="41"/>
  <c r="O3247" i="41"/>
  <c r="O3248" i="41"/>
  <c r="O3249" i="41"/>
  <c r="O3250" i="41"/>
  <c r="O3251" i="41"/>
  <c r="O3252" i="41"/>
  <c r="O3253" i="41"/>
  <c r="O3254" i="41"/>
  <c r="O3255" i="41"/>
  <c r="O3256" i="41"/>
  <c r="O3257" i="41"/>
  <c r="O3258" i="41"/>
  <c r="O3259" i="41"/>
  <c r="O3260" i="41"/>
  <c r="O3261" i="41"/>
  <c r="O3262" i="41"/>
  <c r="O3263" i="41"/>
  <c r="O3264" i="41"/>
  <c r="O3265" i="41"/>
  <c r="O3266" i="41"/>
  <c r="O3267" i="41"/>
  <c r="O3268" i="41"/>
  <c r="O3269" i="41"/>
  <c r="O3270" i="41"/>
  <c r="O3271" i="41"/>
  <c r="O3272" i="41"/>
  <c r="O3273" i="41"/>
  <c r="O3274" i="41"/>
  <c r="O3275" i="41"/>
  <c r="O3276" i="41"/>
  <c r="O3277" i="41"/>
  <c r="O3278" i="41"/>
  <c r="O3279" i="41"/>
  <c r="O3280" i="41"/>
  <c r="O3281" i="41"/>
  <c r="O3282" i="41"/>
  <c r="O3283" i="41"/>
  <c r="O3284" i="41"/>
  <c r="O3285" i="41"/>
  <c r="O3286" i="41"/>
  <c r="O3287" i="41"/>
  <c r="O3288" i="41"/>
  <c r="O3289" i="41"/>
  <c r="O3290" i="41"/>
  <c r="O3291" i="41"/>
  <c r="O3292" i="41"/>
  <c r="O3293" i="41"/>
  <c r="O3294" i="41"/>
  <c r="O3295" i="41"/>
  <c r="O3296" i="41"/>
  <c r="O3297" i="41"/>
  <c r="O3298" i="41"/>
  <c r="O3299" i="41"/>
  <c r="O3300" i="41"/>
  <c r="O3301" i="41"/>
  <c r="O3302" i="41"/>
  <c r="O3303" i="41"/>
  <c r="O3304" i="41"/>
  <c r="O3305" i="41"/>
  <c r="O3306" i="41"/>
  <c r="O3307" i="41"/>
  <c r="O3308" i="41"/>
  <c r="O3309" i="41"/>
  <c r="O3310" i="41"/>
  <c r="O3311" i="41"/>
  <c r="O3312" i="41"/>
  <c r="O3313" i="41"/>
  <c r="O3314" i="41"/>
  <c r="O3315" i="41"/>
  <c r="O3316" i="41"/>
  <c r="O3317" i="41"/>
  <c r="O3318" i="41"/>
  <c r="O3319" i="41"/>
  <c r="O3320" i="41"/>
  <c r="O3321" i="41"/>
  <c r="O3322" i="41"/>
  <c r="O3323" i="41"/>
  <c r="O3324" i="41"/>
  <c r="O3325" i="41"/>
  <c r="O3326" i="41"/>
  <c r="O3327" i="41"/>
  <c r="O3328" i="41"/>
  <c r="O3329" i="41"/>
  <c r="O3330" i="41"/>
  <c r="O3331" i="41"/>
  <c r="O3332" i="41"/>
  <c r="O3333" i="41"/>
  <c r="O3334" i="41"/>
  <c r="O3335" i="41"/>
  <c r="O3336" i="41"/>
  <c r="O3337" i="41"/>
  <c r="O3338" i="41"/>
  <c r="O3339" i="41"/>
  <c r="O3340" i="41"/>
  <c r="O3341" i="41"/>
  <c r="O3342" i="41"/>
  <c r="O3343" i="41"/>
  <c r="O3344" i="41"/>
  <c r="O3345" i="41"/>
  <c r="O3346" i="41"/>
  <c r="O3347" i="41"/>
  <c r="O3348" i="41"/>
  <c r="O3349" i="41"/>
  <c r="O3350" i="41"/>
  <c r="O3351" i="41"/>
  <c r="O3352" i="41"/>
  <c r="O3353" i="41"/>
  <c r="O3354" i="41"/>
  <c r="O3355" i="41"/>
  <c r="O3356" i="41"/>
  <c r="O3357" i="41"/>
  <c r="O3358" i="41"/>
  <c r="O3359" i="41"/>
  <c r="O3360" i="41"/>
  <c r="O3361" i="41"/>
  <c r="O3362" i="41"/>
  <c r="O3363" i="41"/>
  <c r="O3364" i="41"/>
  <c r="O3365" i="41"/>
  <c r="O3366" i="41"/>
  <c r="O3367" i="41"/>
  <c r="O3368" i="41"/>
  <c r="O3369" i="41"/>
  <c r="O3370" i="41"/>
  <c r="O3371" i="41"/>
  <c r="O3372" i="41"/>
  <c r="O3373" i="41"/>
  <c r="O3374" i="41"/>
  <c r="O3375" i="41"/>
  <c r="O3376" i="41"/>
  <c r="O3377" i="41"/>
  <c r="O3378" i="41"/>
  <c r="O3379" i="41"/>
  <c r="O3380" i="41"/>
  <c r="O3381" i="41"/>
  <c r="O3382" i="41"/>
  <c r="O3383" i="41"/>
  <c r="O3384" i="41"/>
  <c r="O3385" i="41"/>
  <c r="O3386" i="41"/>
  <c r="O3387" i="41"/>
  <c r="O3388" i="41"/>
  <c r="O3389" i="41"/>
  <c r="O3390" i="41"/>
  <c r="O3391" i="41"/>
  <c r="O3392" i="41"/>
  <c r="O3393" i="41"/>
  <c r="O3394" i="41"/>
  <c r="O3395" i="41"/>
  <c r="O3396" i="41"/>
  <c r="O3397" i="41"/>
  <c r="O3398" i="41"/>
  <c r="O3399" i="41"/>
  <c r="O3400" i="41"/>
  <c r="O3401" i="41"/>
  <c r="O3402" i="41"/>
  <c r="O3403" i="41"/>
  <c r="O3404" i="41"/>
  <c r="O3405" i="41"/>
  <c r="O3406" i="41"/>
  <c r="O3407" i="41"/>
  <c r="O3408" i="41"/>
  <c r="O3409" i="41"/>
  <c r="O3410" i="41"/>
  <c r="O3411" i="41"/>
  <c r="O3412" i="41"/>
  <c r="O3413" i="41"/>
  <c r="O3414" i="41"/>
  <c r="O3415" i="41"/>
  <c r="O3416" i="41"/>
  <c r="O3417" i="41"/>
  <c r="O3418" i="41"/>
  <c r="O3419" i="41"/>
  <c r="O3420" i="41"/>
  <c r="O3421" i="41"/>
  <c r="O3422" i="41"/>
  <c r="O3423" i="41"/>
  <c r="O3424" i="41"/>
  <c r="O3425" i="41"/>
  <c r="O3426" i="41"/>
  <c r="O3427" i="41"/>
  <c r="O3428" i="41"/>
  <c r="O3429" i="41"/>
  <c r="O3430" i="41"/>
  <c r="O3431" i="41"/>
  <c r="O3432" i="41"/>
  <c r="O3433" i="41"/>
  <c r="O3434" i="41"/>
  <c r="O3435" i="41"/>
  <c r="O3436" i="41"/>
  <c r="O3437" i="41"/>
  <c r="O3438" i="41"/>
  <c r="O3439" i="41"/>
  <c r="O3440" i="41"/>
  <c r="O3441" i="41"/>
  <c r="O3442" i="41"/>
  <c r="O3443" i="41"/>
  <c r="O3444" i="41"/>
  <c r="O3445" i="41"/>
  <c r="O3446" i="41"/>
  <c r="O3447" i="41"/>
  <c r="O3448" i="41"/>
  <c r="O3449" i="41"/>
  <c r="O3450" i="41"/>
  <c r="O3451" i="41"/>
  <c r="O3452" i="41"/>
  <c r="O3453" i="41"/>
  <c r="O3454" i="41"/>
  <c r="O3455" i="41"/>
  <c r="O3456" i="41"/>
  <c r="O3457" i="41"/>
  <c r="O3458" i="41"/>
  <c r="O3459" i="41"/>
  <c r="O3460" i="41"/>
  <c r="O3461" i="41"/>
  <c r="O3462" i="41"/>
  <c r="O3463" i="41"/>
  <c r="O3464" i="41"/>
  <c r="O3465" i="41"/>
  <c r="O3466" i="41"/>
  <c r="O3467" i="41"/>
  <c r="O3468" i="41"/>
  <c r="O3469" i="41"/>
  <c r="O3470" i="41"/>
  <c r="O3471" i="41"/>
  <c r="O3472" i="41"/>
  <c r="O3473" i="41"/>
  <c r="O3474" i="41"/>
  <c r="O3475" i="41"/>
  <c r="O3476" i="41"/>
  <c r="O3477" i="41"/>
  <c r="O3478" i="41"/>
  <c r="O3479" i="41"/>
  <c r="O3480" i="41"/>
  <c r="O3481" i="41"/>
  <c r="O3482" i="41"/>
  <c r="O3483" i="41"/>
  <c r="O3484" i="41"/>
  <c r="O3485" i="41"/>
  <c r="O3486" i="41"/>
  <c r="O3487" i="41"/>
  <c r="O3488" i="41"/>
  <c r="O3489" i="41"/>
  <c r="O3490" i="41"/>
  <c r="O3491" i="41"/>
  <c r="O3492" i="41"/>
  <c r="O3493" i="41"/>
  <c r="O3494" i="41"/>
  <c r="O3495" i="41"/>
  <c r="O3496" i="41"/>
  <c r="O3497" i="41"/>
  <c r="O3498" i="41"/>
  <c r="J3311" i="40"/>
  <c r="J3312" i="40"/>
  <c r="J3313" i="40"/>
  <c r="J3314" i="40"/>
  <c r="J3315" i="40"/>
  <c r="J3316" i="40"/>
  <c r="J3317" i="40"/>
  <c r="J3318" i="40"/>
  <c r="J3319" i="40"/>
  <c r="J3320" i="40"/>
  <c r="J3321" i="40"/>
  <c r="J3322" i="40"/>
  <c r="J3323" i="40"/>
  <c r="J3324" i="40"/>
  <c r="J3325" i="40"/>
  <c r="J3326" i="40"/>
  <c r="J3327" i="40"/>
  <c r="J3328" i="40"/>
  <c r="J3329" i="40"/>
  <c r="J3330" i="40"/>
  <c r="J3331" i="40"/>
  <c r="J3332" i="40"/>
  <c r="J3333" i="40"/>
  <c r="J3334" i="40"/>
  <c r="J3335" i="40"/>
  <c r="J3336" i="40"/>
  <c r="J3337" i="40"/>
  <c r="J3338" i="40"/>
  <c r="J3339" i="40"/>
  <c r="J3340" i="40"/>
  <c r="J3341" i="40"/>
  <c r="J3342" i="40"/>
  <c r="J3343" i="40"/>
  <c r="J3344" i="40"/>
  <c r="J3345" i="40"/>
  <c r="J3346" i="40"/>
  <c r="J3347" i="40"/>
  <c r="J3348" i="40"/>
  <c r="J3349" i="40"/>
  <c r="J3350" i="40"/>
  <c r="J3351" i="40"/>
  <c r="J3352" i="40"/>
  <c r="J3353" i="40"/>
  <c r="J3354" i="40"/>
  <c r="J3355" i="40"/>
  <c r="J3356" i="40"/>
  <c r="J3357" i="40"/>
  <c r="J3358" i="40"/>
  <c r="J3359" i="40"/>
  <c r="J3360" i="40"/>
  <c r="J3361" i="40"/>
  <c r="J3362" i="40"/>
  <c r="J3363" i="40"/>
  <c r="J3364" i="40"/>
  <c r="J3365" i="40"/>
  <c r="J3366" i="40"/>
  <c r="J3367" i="40"/>
  <c r="J3368" i="40"/>
  <c r="J3369" i="40"/>
  <c r="J3370" i="40"/>
  <c r="J3371" i="40"/>
  <c r="J3372" i="40"/>
  <c r="J3373" i="40"/>
  <c r="J3374" i="40"/>
  <c r="J3375" i="40"/>
  <c r="J3376" i="40"/>
  <c r="J3377" i="40"/>
  <c r="J3378" i="40"/>
  <c r="J3379" i="40"/>
  <c r="J3380" i="40"/>
  <c r="J3381" i="40"/>
  <c r="J3382" i="40"/>
  <c r="J3383" i="40"/>
  <c r="J3384" i="40"/>
  <c r="J3385" i="40"/>
  <c r="J3386" i="40"/>
  <c r="J3387" i="40"/>
  <c r="J3388" i="40"/>
  <c r="J3389" i="40"/>
  <c r="J3390" i="40"/>
  <c r="J3391" i="40"/>
  <c r="J3392" i="40"/>
  <c r="J3393" i="40"/>
  <c r="J3394" i="40"/>
  <c r="J3395" i="40"/>
  <c r="J3396" i="40"/>
  <c r="J3397" i="40"/>
  <c r="J3398" i="40"/>
  <c r="J3399" i="40"/>
  <c r="J3400" i="40"/>
  <c r="J3401" i="40"/>
  <c r="J3402" i="40"/>
  <c r="J3403" i="40"/>
  <c r="J3404" i="40"/>
  <c r="J3405" i="40"/>
  <c r="J3406" i="40"/>
  <c r="J3407" i="40"/>
  <c r="J3408" i="40"/>
  <c r="J3409" i="40"/>
  <c r="J3410" i="40"/>
  <c r="J3411" i="40"/>
  <c r="J3412" i="40"/>
  <c r="J3413" i="40"/>
  <c r="J3414" i="40"/>
  <c r="J3415" i="40"/>
  <c r="J3416" i="40"/>
  <c r="J3417" i="40"/>
  <c r="J3418" i="40"/>
  <c r="J3419" i="40"/>
  <c r="J3420" i="40"/>
  <c r="J3421" i="40"/>
  <c r="J3422" i="40"/>
  <c r="J3423" i="40"/>
  <c r="J3424" i="40"/>
  <c r="J3425" i="40"/>
  <c r="J3426" i="40"/>
  <c r="J3427" i="40"/>
  <c r="J3428" i="40"/>
  <c r="J3429" i="40"/>
  <c r="J3430" i="40"/>
  <c r="J3431" i="40"/>
  <c r="J3432" i="40"/>
  <c r="J3433" i="40"/>
  <c r="J3434" i="40"/>
  <c r="J3435" i="40"/>
  <c r="J3436" i="40"/>
  <c r="J3437" i="40"/>
  <c r="J3438" i="40"/>
  <c r="J3439" i="40"/>
  <c r="J3440" i="40"/>
  <c r="J3441" i="40"/>
  <c r="J3442" i="40"/>
  <c r="J3443" i="40"/>
  <c r="J3444" i="40"/>
  <c r="J3445" i="40"/>
  <c r="J3446" i="40"/>
  <c r="J3447" i="40"/>
  <c r="J3448" i="40"/>
  <c r="J3449" i="40"/>
  <c r="J3450" i="40"/>
  <c r="J3451" i="40"/>
  <c r="J3452" i="40"/>
  <c r="J3453" i="40"/>
  <c r="J3454" i="40"/>
  <c r="J3455" i="40"/>
  <c r="J3456" i="40"/>
  <c r="J3457" i="40"/>
  <c r="J3458" i="40"/>
  <c r="J3459" i="40"/>
  <c r="J3460" i="40"/>
  <c r="J3461" i="40"/>
  <c r="J3462" i="40"/>
  <c r="J3463" i="40"/>
  <c r="J3464" i="40"/>
  <c r="J3465" i="40"/>
  <c r="J3466" i="40"/>
  <c r="J3467" i="40"/>
  <c r="J3468" i="40"/>
  <c r="J3469" i="40"/>
  <c r="J3470" i="40"/>
  <c r="J3471" i="40"/>
  <c r="J3472" i="40"/>
  <c r="J3473" i="40"/>
  <c r="J3474" i="40"/>
  <c r="J3475" i="40"/>
  <c r="J3476" i="40"/>
  <c r="J3477" i="40"/>
  <c r="J3478" i="40"/>
  <c r="J3479" i="40"/>
  <c r="J3480" i="40"/>
  <c r="J3481" i="40"/>
  <c r="J3482" i="40"/>
  <c r="J3483" i="40"/>
  <c r="J3484" i="40"/>
  <c r="J3485" i="40"/>
  <c r="J3486" i="40"/>
  <c r="J3487" i="40"/>
  <c r="J3488" i="40"/>
  <c r="J3489" i="40"/>
  <c r="J3490" i="40"/>
  <c r="J3491" i="40"/>
  <c r="J3492" i="40"/>
  <c r="J3493" i="40"/>
  <c r="J3494" i="40"/>
  <c r="J3495" i="40"/>
  <c r="J3496" i="40"/>
  <c r="J3497" i="40"/>
  <c r="J3498" i="40"/>
  <c r="J3499" i="40"/>
  <c r="J3500" i="40"/>
  <c r="J3501" i="40"/>
  <c r="J3502" i="40"/>
  <c r="J3503" i="40"/>
  <c r="J3504" i="40"/>
  <c r="J3505" i="40"/>
  <c r="J3506" i="40"/>
  <c r="J3507" i="40"/>
  <c r="J3508" i="40"/>
  <c r="J3509" i="40"/>
  <c r="J3510" i="40"/>
  <c r="J3511" i="40"/>
  <c r="J3512" i="40"/>
  <c r="J3513" i="40"/>
  <c r="J3514" i="40"/>
  <c r="J3515" i="40"/>
  <c r="J3516" i="40"/>
  <c r="J3517" i="40"/>
  <c r="J3518" i="40"/>
  <c r="J3519" i="40"/>
  <c r="J3520" i="40"/>
  <c r="J3521" i="40"/>
  <c r="J3522" i="40"/>
  <c r="J3523" i="40"/>
  <c r="J3524" i="40"/>
  <c r="J3525" i="40"/>
  <c r="J3526" i="40"/>
  <c r="J3527" i="40"/>
  <c r="J3528" i="40"/>
  <c r="J3529" i="40"/>
  <c r="J3530" i="40"/>
  <c r="J3531" i="40"/>
  <c r="J3532" i="40"/>
  <c r="J3533" i="40"/>
  <c r="J3534" i="40"/>
  <c r="J3535" i="40"/>
  <c r="J3536" i="40"/>
  <c r="J3537" i="40"/>
  <c r="J3538" i="40"/>
  <c r="J3539" i="40"/>
  <c r="J3540" i="40"/>
  <c r="J3541" i="40"/>
  <c r="J3542" i="40"/>
  <c r="J3543" i="40"/>
  <c r="J3544" i="40"/>
  <c r="J3545" i="40"/>
  <c r="J3546" i="40"/>
  <c r="J3547" i="40"/>
  <c r="J3548" i="40"/>
  <c r="J3549" i="40"/>
  <c r="J3550" i="40"/>
  <c r="J3551" i="40"/>
  <c r="J3552" i="40"/>
  <c r="J3553" i="40"/>
  <c r="J3554" i="40"/>
  <c r="J3555" i="40"/>
  <c r="J3556" i="40"/>
  <c r="J3557" i="40"/>
  <c r="J3558" i="40"/>
  <c r="J3559" i="40"/>
  <c r="J3560" i="40"/>
  <c r="J3561" i="40"/>
  <c r="J3562" i="40"/>
  <c r="J3563" i="40"/>
  <c r="J3564" i="40"/>
  <c r="J3565" i="40"/>
  <c r="J3566" i="40"/>
  <c r="J3567" i="40"/>
  <c r="J3568" i="40"/>
  <c r="J3569" i="40"/>
  <c r="J3570" i="40"/>
  <c r="J3571" i="40"/>
  <c r="J3572" i="40"/>
  <c r="J3573" i="40"/>
  <c r="J3574" i="40"/>
  <c r="J3575" i="40"/>
  <c r="J3576" i="40"/>
  <c r="J3577" i="40"/>
  <c r="J3578" i="40"/>
  <c r="J3579" i="40"/>
  <c r="J3580" i="40"/>
  <c r="J3581" i="40"/>
  <c r="J3582" i="40"/>
  <c r="J3583" i="40"/>
  <c r="J3584" i="40"/>
  <c r="J3585" i="40"/>
  <c r="J3586" i="40"/>
  <c r="J3587" i="40"/>
  <c r="J3588" i="40"/>
  <c r="J3589" i="40"/>
  <c r="J3590" i="40"/>
  <c r="J3591" i="40"/>
  <c r="J3592" i="40"/>
  <c r="J3593" i="40"/>
  <c r="J3594" i="40"/>
  <c r="J3595" i="40"/>
  <c r="J3596" i="40"/>
  <c r="J3597" i="40"/>
  <c r="J3598" i="40"/>
  <c r="J3599" i="40"/>
  <c r="J3600" i="40"/>
  <c r="J3601" i="40"/>
  <c r="J3602" i="40"/>
  <c r="J3603" i="40"/>
  <c r="J3604" i="40"/>
  <c r="J3605" i="40"/>
  <c r="J3606" i="40"/>
  <c r="J3607" i="40"/>
  <c r="J3608" i="40"/>
  <c r="J3609" i="40"/>
  <c r="J3610" i="40"/>
  <c r="J3611" i="40"/>
  <c r="J3612" i="40"/>
  <c r="J3613" i="40"/>
  <c r="J3296" i="40"/>
  <c r="K3296" i="40"/>
  <c r="J3297" i="40"/>
  <c r="K3297" i="40"/>
  <c r="J3298" i="40"/>
  <c r="K3298" i="40"/>
  <c r="J3299" i="40"/>
  <c r="K3299" i="40"/>
  <c r="J3300" i="40"/>
  <c r="K3300" i="40"/>
  <c r="J3301" i="40"/>
  <c r="K3301" i="40"/>
  <c r="J3302" i="40"/>
  <c r="K3302" i="40"/>
  <c r="J3303" i="40"/>
  <c r="K3303" i="40"/>
  <c r="J3304" i="40"/>
  <c r="K3304" i="40"/>
  <c r="J3305" i="40"/>
  <c r="K3305" i="40"/>
  <c r="J3306" i="40"/>
  <c r="K3306" i="40"/>
  <c r="J3307" i="40"/>
  <c r="K3307" i="40"/>
  <c r="J3308" i="40"/>
  <c r="K3308" i="40"/>
  <c r="J3309" i="40"/>
  <c r="K3309" i="40"/>
  <c r="J3310" i="40"/>
  <c r="K3310" i="40"/>
  <c r="N3194" i="42"/>
  <c r="O3194" i="42"/>
  <c r="N3195" i="42"/>
  <c r="O3195" i="42"/>
  <c r="N3196" i="42"/>
  <c r="O3196" i="42"/>
  <c r="N3197" i="42"/>
  <c r="O3197" i="42"/>
  <c r="N3198" i="42"/>
  <c r="O3198" i="42"/>
  <c r="N3199" i="42"/>
  <c r="O3199" i="42"/>
  <c r="N3200" i="42"/>
  <c r="O3200" i="42"/>
  <c r="N3201" i="42"/>
  <c r="O3201" i="42"/>
  <c r="N3202" i="42"/>
  <c r="O3202" i="42"/>
  <c r="N3203" i="42"/>
  <c r="O3203" i="42"/>
  <c r="N3204" i="42"/>
  <c r="O3204" i="42"/>
  <c r="N3205" i="42"/>
  <c r="O3205" i="42"/>
  <c r="N3206" i="42"/>
  <c r="O3206" i="42"/>
  <c r="N3207" i="42"/>
  <c r="O3207" i="42"/>
  <c r="N3208" i="42"/>
  <c r="O3208" i="42"/>
  <c r="N3209" i="42"/>
  <c r="O3209" i="42"/>
  <c r="N3210" i="42"/>
  <c r="O3210" i="42"/>
  <c r="N3211" i="42"/>
  <c r="O3211" i="42"/>
  <c r="N3212" i="42"/>
  <c r="O3212" i="42"/>
  <c r="N3213" i="42"/>
  <c r="O3213" i="42"/>
  <c r="N3214" i="42"/>
  <c r="O3214" i="42"/>
  <c r="N3215" i="42"/>
  <c r="O3215" i="42"/>
  <c r="N3216" i="42"/>
  <c r="O3216" i="42"/>
  <c r="N3217" i="42"/>
  <c r="O3217" i="42"/>
  <c r="N3218" i="42"/>
  <c r="O3218" i="42"/>
  <c r="N3219" i="42"/>
  <c r="O3219" i="42"/>
  <c r="N3220" i="42"/>
  <c r="O3220" i="42"/>
  <c r="N3221" i="42"/>
  <c r="O3221" i="42"/>
  <c r="N3222" i="42"/>
  <c r="O3222" i="42"/>
  <c r="N3223" i="42"/>
  <c r="O3223" i="42"/>
  <c r="N3224" i="42"/>
  <c r="O3224" i="42"/>
  <c r="N3225" i="42"/>
  <c r="O3225" i="42"/>
  <c r="N3226" i="42"/>
  <c r="O3226" i="42"/>
  <c r="N3227" i="42"/>
  <c r="O3227" i="42"/>
  <c r="N3228" i="42"/>
  <c r="O3228" i="42"/>
  <c r="N3229" i="42"/>
  <c r="O3229" i="42"/>
  <c r="N3230" i="42"/>
  <c r="O3230" i="42"/>
  <c r="N3231" i="42"/>
  <c r="O3231" i="42"/>
  <c r="N3232" i="42"/>
  <c r="O3232" i="42"/>
  <c r="N3233" i="42"/>
  <c r="O3233" i="42"/>
  <c r="N3234" i="42"/>
  <c r="O3234" i="42"/>
  <c r="N3235" i="42"/>
  <c r="O3235" i="42"/>
  <c r="N3236" i="42"/>
  <c r="O3236" i="42"/>
  <c r="N3237" i="42"/>
  <c r="O3237" i="42"/>
  <c r="N3238" i="42"/>
  <c r="O3238" i="42"/>
  <c r="N3239" i="42"/>
  <c r="O3239" i="42"/>
  <c r="N3240" i="42"/>
  <c r="O3240" i="42"/>
  <c r="N3241" i="42"/>
  <c r="O3241" i="42"/>
  <c r="N3242" i="42"/>
  <c r="O3242" i="42"/>
  <c r="N3243" i="42"/>
  <c r="O3243" i="42"/>
  <c r="N3244" i="42"/>
  <c r="O3244" i="42"/>
  <c r="N3245" i="42"/>
  <c r="O3245" i="42"/>
  <c r="N3246" i="42"/>
  <c r="O3246" i="42"/>
  <c r="N3247" i="42"/>
  <c r="O3247" i="42"/>
  <c r="N3248" i="42"/>
  <c r="O3248" i="42"/>
  <c r="N3249" i="42"/>
  <c r="O3249" i="42"/>
  <c r="N3250" i="42"/>
  <c r="O3250" i="42"/>
  <c r="N3251" i="42"/>
  <c r="O3251" i="42"/>
  <c r="N3252" i="42"/>
  <c r="O3252" i="42"/>
  <c r="N3253" i="42"/>
  <c r="O3253" i="42"/>
  <c r="N3254" i="42"/>
  <c r="O3254" i="42"/>
  <c r="N3255" i="42"/>
  <c r="O3255" i="42"/>
  <c r="N3256" i="42"/>
  <c r="O3256" i="42"/>
  <c r="N3257" i="42"/>
  <c r="O3257" i="42"/>
  <c r="N3258" i="42"/>
  <c r="O3258" i="42"/>
  <c r="N3259" i="42"/>
  <c r="O3259" i="42"/>
  <c r="N3260" i="42"/>
  <c r="O3260" i="42"/>
  <c r="N3261" i="42"/>
  <c r="O3261" i="42"/>
  <c r="N3262" i="42"/>
  <c r="O3262" i="42"/>
  <c r="N3263" i="42"/>
  <c r="O3263" i="42"/>
  <c r="N3264" i="42"/>
  <c r="O3264" i="42"/>
  <c r="N3265" i="42"/>
  <c r="O3265" i="42"/>
  <c r="N3266" i="42"/>
  <c r="O3266" i="42"/>
  <c r="N3267" i="42"/>
  <c r="O3267" i="42"/>
  <c r="N3268" i="42"/>
  <c r="O3268" i="42"/>
  <c r="N3269" i="42"/>
  <c r="O3269" i="42"/>
  <c r="N3270" i="42"/>
  <c r="O3270" i="42"/>
  <c r="N3271" i="42"/>
  <c r="O3271" i="42"/>
  <c r="N3272" i="42"/>
  <c r="O3272" i="42"/>
  <c r="N3273" i="42"/>
  <c r="O3273" i="42"/>
  <c r="N3274" i="42"/>
  <c r="O3274" i="42"/>
  <c r="N3275" i="42"/>
  <c r="O3275" i="42"/>
  <c r="N3276" i="42"/>
  <c r="O3276" i="42"/>
  <c r="N3277" i="42"/>
  <c r="O3277" i="42"/>
  <c r="N3278" i="42"/>
  <c r="O3278" i="42"/>
  <c r="N3279" i="42"/>
  <c r="O3279" i="42"/>
  <c r="N3280" i="42"/>
  <c r="O3280" i="42"/>
  <c r="N3281" i="42"/>
  <c r="O3281" i="42"/>
  <c r="N3282" i="42"/>
  <c r="O3282" i="42"/>
  <c r="N3283" i="42"/>
  <c r="O3283" i="42"/>
  <c r="N3284" i="42"/>
  <c r="O3284" i="42"/>
  <c r="N3285" i="42"/>
  <c r="O3285" i="42"/>
  <c r="N3286" i="42"/>
  <c r="O3286" i="42"/>
  <c r="N3287" i="42"/>
  <c r="O3287" i="42"/>
  <c r="N3288" i="42"/>
  <c r="O3288" i="42"/>
  <c r="N3289" i="42"/>
  <c r="O3289" i="42"/>
  <c r="N3290" i="42"/>
  <c r="O3290" i="42"/>
  <c r="N3291" i="42"/>
  <c r="O3291" i="42"/>
  <c r="N3292" i="42"/>
  <c r="O3292" i="42"/>
  <c r="N3293" i="42"/>
  <c r="O3293" i="42"/>
  <c r="N3294" i="42"/>
  <c r="O3294" i="42"/>
  <c r="N3295" i="42"/>
  <c r="O3295" i="42"/>
  <c r="N3296" i="42"/>
  <c r="O3296" i="42"/>
  <c r="N3297" i="42"/>
  <c r="O3297" i="42"/>
  <c r="N3298" i="42"/>
  <c r="O3298" i="42"/>
  <c r="N3299" i="42"/>
  <c r="O3299" i="42"/>
  <c r="N3300" i="42"/>
  <c r="O3300" i="42"/>
  <c r="N3301" i="42"/>
  <c r="O3301" i="42"/>
  <c r="N3302" i="42"/>
  <c r="O3302" i="42"/>
  <c r="N3303" i="42"/>
  <c r="O3303" i="42"/>
  <c r="N3304" i="42"/>
  <c r="O3304" i="42"/>
  <c r="N3305" i="42"/>
  <c r="O3305" i="42"/>
  <c r="N3306" i="42"/>
  <c r="O3306" i="42"/>
  <c r="N3307" i="42"/>
  <c r="O3307" i="42"/>
  <c r="N3308" i="42"/>
  <c r="O3308" i="42"/>
  <c r="N3309" i="42"/>
  <c r="O3309" i="42"/>
  <c r="N3310" i="42"/>
  <c r="O3310" i="42"/>
  <c r="N3311" i="42"/>
  <c r="O3311" i="42"/>
  <c r="N3312" i="42"/>
  <c r="O3312" i="42"/>
  <c r="N3313" i="42"/>
  <c r="O3313" i="42"/>
  <c r="N3314" i="42"/>
  <c r="O3314" i="42"/>
  <c r="N3315" i="42"/>
  <c r="O3315" i="42"/>
  <c r="N3316" i="42"/>
  <c r="O3316" i="42"/>
  <c r="N3317" i="42"/>
  <c r="O3317" i="42"/>
  <c r="N3318" i="42"/>
  <c r="O3318" i="42"/>
  <c r="N3319" i="42"/>
  <c r="O3319" i="42"/>
  <c r="N3320" i="42"/>
  <c r="O3320" i="42"/>
  <c r="N3321" i="42"/>
  <c r="O3321" i="42"/>
  <c r="N3322" i="42"/>
  <c r="O3322" i="42"/>
  <c r="N3323" i="42"/>
  <c r="O3323" i="42"/>
  <c r="N3324" i="42"/>
  <c r="O3324" i="42"/>
  <c r="N3325" i="42"/>
  <c r="O3325" i="42"/>
  <c r="N3326" i="42"/>
  <c r="O3326" i="42"/>
  <c r="N3327" i="42"/>
  <c r="O3327" i="42"/>
  <c r="N3328" i="42"/>
  <c r="O3328" i="42"/>
  <c r="N3329" i="42"/>
  <c r="O3329" i="42"/>
  <c r="N3330" i="42"/>
  <c r="O3330" i="42"/>
  <c r="N3331" i="42"/>
  <c r="O3331" i="42"/>
  <c r="N3332" i="42"/>
  <c r="O3332" i="42"/>
  <c r="N3333" i="42"/>
  <c r="O3333" i="42"/>
  <c r="N3334" i="42"/>
  <c r="O3334" i="42"/>
  <c r="N3335" i="42"/>
  <c r="O3335" i="42"/>
  <c r="N3336" i="42"/>
  <c r="O3336" i="42"/>
  <c r="N3337" i="42"/>
  <c r="O3337" i="42"/>
  <c r="N3338" i="42"/>
  <c r="O3338" i="42"/>
  <c r="N3339" i="42"/>
  <c r="O3339" i="42"/>
  <c r="N3340" i="42"/>
  <c r="O3340" i="42"/>
  <c r="N3341" i="42"/>
  <c r="O3341" i="42"/>
  <c r="N3342" i="42"/>
  <c r="O3342" i="42"/>
  <c r="N3343" i="42"/>
  <c r="O3343" i="42"/>
  <c r="N3344" i="42"/>
  <c r="O3344" i="42"/>
  <c r="N3345" i="42"/>
  <c r="O3345" i="42"/>
  <c r="N3346" i="42"/>
  <c r="O3346" i="42"/>
  <c r="N3347" i="42"/>
  <c r="O3347" i="42"/>
  <c r="N3348" i="42"/>
  <c r="O3348" i="42"/>
  <c r="N3349" i="42"/>
  <c r="O3349" i="42"/>
  <c r="N3350" i="42"/>
  <c r="O3350" i="42"/>
  <c r="N3351" i="42"/>
  <c r="O3351" i="42"/>
  <c r="N3352" i="42"/>
  <c r="O3352" i="42"/>
  <c r="N3353" i="42"/>
  <c r="O3353" i="42"/>
  <c r="N3354" i="42"/>
  <c r="O3354" i="42"/>
  <c r="N3355" i="42"/>
  <c r="O3355" i="42"/>
  <c r="N3356" i="42"/>
  <c r="O3356" i="42"/>
  <c r="N3357" i="42"/>
  <c r="O3357" i="42"/>
  <c r="N3358" i="42"/>
  <c r="O3358" i="42"/>
  <c r="N3359" i="42"/>
  <c r="O3359" i="42"/>
  <c r="N3360" i="42"/>
  <c r="O3360" i="42"/>
  <c r="N3361" i="42"/>
  <c r="O3361" i="42"/>
  <c r="N3362" i="42"/>
  <c r="O3362" i="42"/>
  <c r="N3363" i="42"/>
  <c r="O3363" i="42"/>
  <c r="N3364" i="42"/>
  <c r="O3364" i="42"/>
  <c r="N3365" i="42"/>
  <c r="O3365" i="42"/>
  <c r="N3366" i="42"/>
  <c r="O3366" i="42"/>
  <c r="N3367" i="42"/>
  <c r="O3367" i="42"/>
  <c r="N3368" i="42"/>
  <c r="O3368" i="42"/>
  <c r="N3369" i="42"/>
  <c r="O3369" i="42"/>
  <c r="N3370" i="42"/>
  <c r="O3370" i="42"/>
  <c r="N3371" i="42"/>
  <c r="O3371" i="42"/>
  <c r="N3372" i="42"/>
  <c r="O3372" i="42"/>
  <c r="N3373" i="42"/>
  <c r="O3373" i="42"/>
  <c r="N3374" i="42"/>
  <c r="O3374" i="42"/>
  <c r="N3375" i="42"/>
  <c r="O3375" i="42"/>
  <c r="N3376" i="42"/>
  <c r="O3376" i="42"/>
  <c r="N3377" i="42"/>
  <c r="O3377" i="42"/>
  <c r="N3378" i="42"/>
  <c r="O3378" i="42"/>
  <c r="N3379" i="42"/>
  <c r="O3379" i="42"/>
  <c r="N3380" i="42"/>
  <c r="O3380" i="42"/>
  <c r="N3381" i="42"/>
  <c r="O3381" i="42"/>
  <c r="N3382" i="42"/>
  <c r="O3382" i="42"/>
  <c r="N3383" i="42"/>
  <c r="O3383" i="42"/>
  <c r="N3384" i="42"/>
  <c r="O3384" i="42"/>
  <c r="N3385" i="42"/>
  <c r="O3385" i="42"/>
  <c r="N3386" i="42"/>
  <c r="O3386" i="42"/>
  <c r="N3387" i="42"/>
  <c r="O3387" i="42"/>
  <c r="N3388" i="42"/>
  <c r="O3388" i="42"/>
  <c r="N3389" i="42"/>
  <c r="O3389" i="42"/>
  <c r="N3390" i="42"/>
  <c r="O3390" i="42"/>
  <c r="N3391" i="42"/>
  <c r="O3391" i="42"/>
  <c r="N3392" i="42"/>
  <c r="O3392" i="42"/>
  <c r="N3393" i="42"/>
  <c r="O3393" i="42"/>
  <c r="N3394" i="42"/>
  <c r="O3394" i="42"/>
  <c r="N3395" i="42"/>
  <c r="O3395" i="42"/>
  <c r="N3396" i="42"/>
  <c r="O3396" i="42"/>
  <c r="N3397" i="42"/>
  <c r="O3397" i="42"/>
  <c r="N3398" i="42"/>
  <c r="O3398" i="42"/>
  <c r="N3399" i="42"/>
  <c r="O3399" i="42"/>
  <c r="N3400" i="42"/>
  <c r="O3400" i="42"/>
  <c r="N3401" i="42"/>
  <c r="O3401" i="42"/>
  <c r="N3402" i="42"/>
  <c r="O3402" i="42"/>
  <c r="N3403" i="42"/>
  <c r="O3403" i="42"/>
  <c r="N3404" i="42"/>
  <c r="O3404" i="42"/>
  <c r="N3405" i="42"/>
  <c r="O3405" i="42"/>
  <c r="N3406" i="42"/>
  <c r="O3406" i="42"/>
  <c r="N3407" i="42"/>
  <c r="O3407" i="42"/>
  <c r="N3408" i="42"/>
  <c r="O3408" i="42"/>
  <c r="N3409" i="42"/>
  <c r="O3409" i="42"/>
  <c r="N3410" i="42"/>
  <c r="O3410" i="42"/>
  <c r="N3411" i="42"/>
  <c r="O3411" i="42"/>
  <c r="N3412" i="42"/>
  <c r="O3412" i="42"/>
  <c r="N3413" i="42"/>
  <c r="O3413" i="42"/>
  <c r="N3414" i="42"/>
  <c r="O3414" i="42"/>
  <c r="N3415" i="42"/>
  <c r="O3415" i="42"/>
  <c r="N3416" i="42"/>
  <c r="O3416" i="42"/>
  <c r="N3417" i="42"/>
  <c r="O3417" i="42"/>
  <c r="N3418" i="42"/>
  <c r="O3418" i="42"/>
  <c r="N3419" i="42"/>
  <c r="O3419" i="42"/>
  <c r="N3420" i="42"/>
  <c r="O3420" i="42"/>
  <c r="N3421" i="42"/>
  <c r="O3421" i="42"/>
  <c r="N3422" i="42"/>
  <c r="O3422" i="42"/>
  <c r="N3423" i="42"/>
  <c r="O3423" i="42"/>
  <c r="N3424" i="42"/>
  <c r="O3424" i="42"/>
  <c r="N3425" i="42"/>
  <c r="O3425" i="42"/>
  <c r="N3426" i="42"/>
  <c r="O3426" i="42"/>
  <c r="N3427" i="42"/>
  <c r="O3427" i="42"/>
  <c r="N3428" i="42"/>
  <c r="O3428" i="42"/>
  <c r="N3429" i="42"/>
  <c r="O3429" i="42"/>
  <c r="N3430" i="42"/>
  <c r="O3430" i="42"/>
  <c r="N3431" i="42"/>
  <c r="O3431" i="42"/>
  <c r="N3432" i="42"/>
  <c r="O3432" i="42"/>
  <c r="N3433" i="42"/>
  <c r="O3433" i="42"/>
  <c r="N3434" i="42"/>
  <c r="O3434" i="42"/>
  <c r="N3435" i="42"/>
  <c r="O3435" i="42"/>
  <c r="N3436" i="42"/>
  <c r="O3436" i="42"/>
  <c r="N3437" i="42"/>
  <c r="O3437" i="42"/>
  <c r="N3438" i="42"/>
  <c r="O3438" i="42"/>
  <c r="N3439" i="42"/>
  <c r="O3439" i="42"/>
  <c r="N3440" i="42"/>
  <c r="O3440" i="42"/>
  <c r="N3441" i="42"/>
  <c r="O3441" i="42"/>
  <c r="N3442" i="42"/>
  <c r="O3442" i="42"/>
  <c r="N3443" i="42"/>
  <c r="O3443" i="42"/>
  <c r="N3444" i="42"/>
  <c r="O3444" i="42"/>
  <c r="N3445" i="42"/>
  <c r="O3445" i="42"/>
  <c r="N3446" i="42"/>
  <c r="O3446" i="42"/>
  <c r="N3447" i="42"/>
  <c r="O3447" i="42"/>
  <c r="N3448" i="42"/>
  <c r="O3448" i="42"/>
  <c r="N3449" i="42"/>
  <c r="O3449" i="42"/>
  <c r="N3450" i="42"/>
  <c r="O3450" i="42"/>
  <c r="N3451" i="42"/>
  <c r="O3451" i="42"/>
  <c r="N3452" i="42"/>
  <c r="O3452" i="42"/>
  <c r="N3453" i="42"/>
  <c r="O3453" i="42"/>
  <c r="N3454" i="42"/>
  <c r="O3454" i="42"/>
  <c r="N3455" i="42"/>
  <c r="O3455" i="42"/>
  <c r="N3456" i="42"/>
  <c r="O3456" i="42"/>
  <c r="N3457" i="42"/>
  <c r="O3457" i="42"/>
  <c r="N3458" i="42"/>
  <c r="O3458" i="42"/>
  <c r="N3459" i="42"/>
  <c r="O3459" i="42"/>
  <c r="N3460" i="42"/>
  <c r="O3460" i="42"/>
  <c r="N3461" i="42"/>
  <c r="O3461" i="42"/>
  <c r="N3462" i="42"/>
  <c r="O3462" i="42"/>
  <c r="N3463" i="42"/>
  <c r="O3463" i="42"/>
  <c r="N3464" i="42"/>
  <c r="O3464" i="42"/>
  <c r="N3465" i="42"/>
  <c r="O3465" i="42"/>
  <c r="N3466" i="42"/>
  <c r="O3466" i="42"/>
  <c r="N3467" i="42"/>
  <c r="O3467" i="42"/>
  <c r="N3468" i="42"/>
  <c r="O3468" i="42"/>
  <c r="N3469" i="42"/>
  <c r="O3469" i="42"/>
  <c r="N3470" i="42"/>
  <c r="O3470" i="42"/>
  <c r="N3471" i="42"/>
  <c r="O3471" i="42"/>
  <c r="N3472" i="42"/>
  <c r="O3472" i="42"/>
  <c r="N3473" i="42"/>
  <c r="O3473" i="42"/>
  <c r="N3474" i="42"/>
  <c r="O3474" i="42"/>
  <c r="N3475" i="42"/>
  <c r="O3475" i="42"/>
  <c r="N3476" i="42"/>
  <c r="O3476" i="42"/>
  <c r="N3477" i="42"/>
  <c r="O3477" i="42"/>
  <c r="N3478" i="42"/>
  <c r="O3478" i="42"/>
  <c r="N3479" i="42"/>
  <c r="O3479" i="42"/>
  <c r="N3480" i="42"/>
  <c r="O3480" i="42"/>
  <c r="N3481" i="42"/>
  <c r="O3481" i="42"/>
  <c r="N3482" i="42"/>
  <c r="O3482" i="42"/>
  <c r="N3483" i="42"/>
  <c r="O3483" i="42"/>
  <c r="N3484" i="42"/>
  <c r="O3484" i="42"/>
  <c r="N3485" i="42"/>
  <c r="O3485" i="42"/>
  <c r="N3486" i="42"/>
  <c r="O3486" i="42"/>
  <c r="N3487" i="42"/>
  <c r="O3487" i="42"/>
  <c r="N3488" i="42"/>
  <c r="O3488" i="42"/>
  <c r="N3489" i="42"/>
  <c r="O3489" i="42"/>
  <c r="N3490" i="42"/>
  <c r="O3490" i="42"/>
  <c r="N3491" i="42"/>
  <c r="O3491" i="42"/>
  <c r="N3492" i="42"/>
  <c r="O3492" i="42"/>
  <c r="N3493" i="42"/>
  <c r="O3493" i="42"/>
  <c r="N3494" i="42"/>
  <c r="O3494" i="42"/>
  <c r="N3495" i="42"/>
  <c r="O3495" i="42"/>
  <c r="N3496" i="42"/>
  <c r="O3496" i="42"/>
  <c r="N3497" i="42"/>
  <c r="O3497" i="42"/>
  <c r="E109" i="9"/>
  <c r="B109" i="9"/>
  <c r="H109" i="9"/>
  <c r="I2" i="42"/>
  <c r="P2" i="41"/>
  <c r="I3" i="42"/>
  <c r="I4" i="42"/>
  <c r="I5" i="42"/>
  <c r="I6" i="42"/>
  <c r="I7" i="42"/>
  <c r="I8" i="42"/>
  <c r="I9" i="42"/>
  <c r="I10" i="42"/>
  <c r="I11" i="42"/>
  <c r="I12" i="42"/>
  <c r="I13" i="42"/>
  <c r="I14" i="42"/>
  <c r="I15" i="42"/>
  <c r="I16" i="42"/>
  <c r="I17" i="42"/>
  <c r="I18" i="42"/>
  <c r="I19" i="42"/>
  <c r="I20" i="42"/>
  <c r="I21" i="42"/>
  <c r="I22" i="42"/>
  <c r="I23" i="42"/>
  <c r="I24" i="42"/>
  <c r="I25" i="42"/>
  <c r="I26" i="42"/>
  <c r="I27" i="42"/>
  <c r="I28" i="42"/>
  <c r="I29" i="42"/>
  <c r="I30" i="42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I50" i="42"/>
  <c r="I51" i="42"/>
  <c r="I52" i="42"/>
  <c r="I53" i="42"/>
  <c r="I54" i="42"/>
  <c r="I55" i="42"/>
  <c r="I56" i="42"/>
  <c r="I57" i="42"/>
  <c r="I58" i="42"/>
  <c r="I59" i="42"/>
  <c r="I60" i="42"/>
  <c r="I61" i="42"/>
  <c r="I62" i="42"/>
  <c r="I63" i="42"/>
  <c r="I64" i="42"/>
  <c r="I65" i="42"/>
  <c r="I66" i="42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09" i="42"/>
  <c r="I110" i="42"/>
  <c r="I111" i="42"/>
  <c r="I112" i="42"/>
  <c r="I113" i="42"/>
  <c r="I114" i="42"/>
  <c r="I115" i="42"/>
  <c r="I116" i="42"/>
  <c r="I117" i="42"/>
  <c r="I118" i="42"/>
  <c r="I119" i="42"/>
  <c r="I120" i="42"/>
  <c r="I121" i="42"/>
  <c r="I122" i="42"/>
  <c r="I123" i="42"/>
  <c r="I124" i="42"/>
  <c r="I125" i="42"/>
  <c r="I126" i="42"/>
  <c r="I127" i="42"/>
  <c r="I128" i="42"/>
  <c r="I129" i="42"/>
  <c r="I130" i="42"/>
  <c r="I131" i="42"/>
  <c r="I132" i="42"/>
  <c r="I133" i="42"/>
  <c r="I134" i="42"/>
  <c r="I135" i="42"/>
  <c r="I136" i="42"/>
  <c r="I137" i="42"/>
  <c r="I138" i="42"/>
  <c r="I139" i="42"/>
  <c r="I140" i="42"/>
  <c r="I141" i="42"/>
  <c r="I142" i="42"/>
  <c r="I143" i="42"/>
  <c r="I144" i="42"/>
  <c r="I145" i="42"/>
  <c r="I146" i="42"/>
  <c r="I147" i="42"/>
  <c r="I148" i="42"/>
  <c r="I149" i="42"/>
  <c r="I150" i="42"/>
  <c r="I151" i="42"/>
  <c r="I152" i="42"/>
  <c r="I153" i="42"/>
  <c r="I154" i="42"/>
  <c r="I155" i="42"/>
  <c r="I156" i="42"/>
  <c r="I157" i="42"/>
  <c r="I158" i="42"/>
  <c r="I159" i="42"/>
  <c r="I160" i="42"/>
  <c r="I161" i="42"/>
  <c r="I162" i="42"/>
  <c r="I163" i="42"/>
  <c r="I164" i="42"/>
  <c r="I165" i="42"/>
  <c r="I166" i="42"/>
  <c r="I167" i="42"/>
  <c r="I168" i="42"/>
  <c r="I169" i="42"/>
  <c r="I170" i="42"/>
  <c r="I171" i="42"/>
  <c r="I172" i="42"/>
  <c r="I173" i="42"/>
  <c r="I174" i="42"/>
  <c r="I175" i="42"/>
  <c r="I176" i="42"/>
  <c r="I177" i="42"/>
  <c r="I178" i="42"/>
  <c r="I179" i="42"/>
  <c r="I180" i="42"/>
  <c r="I181" i="42"/>
  <c r="I182" i="42"/>
  <c r="I183" i="42"/>
  <c r="I184" i="42"/>
  <c r="I185" i="42"/>
  <c r="I186" i="42"/>
  <c r="I187" i="42"/>
  <c r="I188" i="42"/>
  <c r="I189" i="42"/>
  <c r="I190" i="42"/>
  <c r="I191" i="42"/>
  <c r="I192" i="42"/>
  <c r="I193" i="42"/>
  <c r="I194" i="42"/>
  <c r="I195" i="42"/>
  <c r="I196" i="42"/>
  <c r="I197" i="42"/>
  <c r="I198" i="42"/>
  <c r="I199" i="42"/>
  <c r="I200" i="42"/>
  <c r="I201" i="42"/>
  <c r="I202" i="42"/>
  <c r="I203" i="42"/>
  <c r="I204" i="42"/>
  <c r="I205" i="42"/>
  <c r="I206" i="42"/>
  <c r="I207" i="42"/>
  <c r="I208" i="42"/>
  <c r="I209" i="42"/>
  <c r="I210" i="42"/>
  <c r="I211" i="42"/>
  <c r="I212" i="42"/>
  <c r="I213" i="42"/>
  <c r="I214" i="42"/>
  <c r="I215" i="42"/>
  <c r="I216" i="42"/>
  <c r="I217" i="42"/>
  <c r="I218" i="42"/>
  <c r="I219" i="42"/>
  <c r="I220" i="42"/>
  <c r="I221" i="42"/>
  <c r="I222" i="42"/>
  <c r="I223" i="42"/>
  <c r="I224" i="42"/>
  <c r="I225" i="42"/>
  <c r="I226" i="42"/>
  <c r="I227" i="42"/>
  <c r="I228" i="42"/>
  <c r="I229" i="42"/>
  <c r="I230" i="42"/>
  <c r="I231" i="42"/>
  <c r="I232" i="42"/>
  <c r="I233" i="42"/>
  <c r="I234" i="42"/>
  <c r="I235" i="42"/>
  <c r="I236" i="42"/>
  <c r="I237" i="42"/>
  <c r="I238" i="42"/>
  <c r="I239" i="42"/>
  <c r="I240" i="42"/>
  <c r="I241" i="42"/>
  <c r="I242" i="42"/>
  <c r="I243" i="42"/>
  <c r="I244" i="42"/>
  <c r="I245" i="42"/>
  <c r="I246" i="42"/>
  <c r="I247" i="42"/>
  <c r="I248" i="42"/>
  <c r="I249" i="42"/>
  <c r="I250" i="42"/>
  <c r="I251" i="42"/>
  <c r="I252" i="42"/>
  <c r="I253" i="42"/>
  <c r="I254" i="42"/>
  <c r="I255" i="42"/>
  <c r="I256" i="42"/>
  <c r="I257" i="42"/>
  <c r="I258" i="42"/>
  <c r="I259" i="42"/>
  <c r="I260" i="42"/>
  <c r="I261" i="42"/>
  <c r="I262" i="42"/>
  <c r="I263" i="42"/>
  <c r="I264" i="42"/>
  <c r="I265" i="42"/>
  <c r="I266" i="42"/>
  <c r="I267" i="42"/>
  <c r="I268" i="42"/>
  <c r="I269" i="42"/>
  <c r="I270" i="42"/>
  <c r="I271" i="42"/>
  <c r="I272" i="42"/>
  <c r="I273" i="42"/>
  <c r="I274" i="42"/>
  <c r="I275" i="42"/>
  <c r="I276" i="42"/>
  <c r="I277" i="42"/>
  <c r="I278" i="42"/>
  <c r="I279" i="42"/>
  <c r="I280" i="42"/>
  <c r="I281" i="42"/>
  <c r="I282" i="42"/>
  <c r="I283" i="42"/>
  <c r="I284" i="42"/>
  <c r="I285" i="42"/>
  <c r="I286" i="42"/>
  <c r="I287" i="42"/>
  <c r="I288" i="42"/>
  <c r="I289" i="42"/>
  <c r="I290" i="42"/>
  <c r="I291" i="42"/>
  <c r="I292" i="42"/>
  <c r="I293" i="42"/>
  <c r="I294" i="42"/>
  <c r="I295" i="42"/>
  <c r="I296" i="42"/>
  <c r="I297" i="42"/>
  <c r="I298" i="42"/>
  <c r="I299" i="42"/>
  <c r="I300" i="42"/>
  <c r="I301" i="42"/>
  <c r="I302" i="42"/>
  <c r="I303" i="42"/>
  <c r="I304" i="42"/>
  <c r="I305" i="42"/>
  <c r="I306" i="42"/>
  <c r="I307" i="42"/>
  <c r="I308" i="42"/>
  <c r="I309" i="42"/>
  <c r="I310" i="42"/>
  <c r="I311" i="42"/>
  <c r="I312" i="42"/>
  <c r="I313" i="42"/>
  <c r="I314" i="42"/>
  <c r="I315" i="42"/>
  <c r="I316" i="42"/>
  <c r="I317" i="42"/>
  <c r="I318" i="42"/>
  <c r="I319" i="42"/>
  <c r="I320" i="42"/>
  <c r="I321" i="42"/>
  <c r="I322" i="42"/>
  <c r="I323" i="42"/>
  <c r="I324" i="42"/>
  <c r="I325" i="42"/>
  <c r="I326" i="42"/>
  <c r="I327" i="42"/>
  <c r="I328" i="42"/>
  <c r="I329" i="42"/>
  <c r="I330" i="42"/>
  <c r="I331" i="42"/>
  <c r="I332" i="42"/>
  <c r="I333" i="42"/>
  <c r="I334" i="42"/>
  <c r="I335" i="42"/>
  <c r="I336" i="42"/>
  <c r="I337" i="42"/>
  <c r="I338" i="42"/>
  <c r="I339" i="42"/>
  <c r="I340" i="42"/>
  <c r="I341" i="42"/>
  <c r="I342" i="42"/>
  <c r="I343" i="42"/>
  <c r="I344" i="42"/>
  <c r="I345" i="42"/>
  <c r="I346" i="42"/>
  <c r="I347" i="42"/>
  <c r="I348" i="42"/>
  <c r="I349" i="42"/>
  <c r="I350" i="42"/>
  <c r="I351" i="42"/>
  <c r="I352" i="42"/>
  <c r="I353" i="42"/>
  <c r="I354" i="42"/>
  <c r="I355" i="42"/>
  <c r="I356" i="42"/>
  <c r="I357" i="42"/>
  <c r="I358" i="42"/>
  <c r="I359" i="42"/>
  <c r="I360" i="42"/>
  <c r="I361" i="42"/>
  <c r="I362" i="42"/>
  <c r="I363" i="42"/>
  <c r="I364" i="42"/>
  <c r="I365" i="42"/>
  <c r="I366" i="42"/>
  <c r="I367" i="42"/>
  <c r="I368" i="42"/>
  <c r="I369" i="42"/>
  <c r="I370" i="42"/>
  <c r="I371" i="42"/>
  <c r="I372" i="42"/>
  <c r="I373" i="42"/>
  <c r="I374" i="42"/>
  <c r="I375" i="42"/>
  <c r="I376" i="42"/>
  <c r="I377" i="42"/>
  <c r="I378" i="42"/>
  <c r="I379" i="42"/>
  <c r="I380" i="42"/>
  <c r="I381" i="42"/>
  <c r="I382" i="42"/>
  <c r="I383" i="42"/>
  <c r="I384" i="42"/>
  <c r="I385" i="42"/>
  <c r="I386" i="42"/>
  <c r="I387" i="42"/>
  <c r="I388" i="42"/>
  <c r="I389" i="42"/>
  <c r="I390" i="42"/>
  <c r="I391" i="42"/>
  <c r="I392" i="42"/>
  <c r="I393" i="42"/>
  <c r="I394" i="42"/>
  <c r="I395" i="42"/>
  <c r="I396" i="42"/>
  <c r="I397" i="42"/>
  <c r="I398" i="42"/>
  <c r="I399" i="42"/>
  <c r="I400" i="42"/>
  <c r="I401" i="42"/>
  <c r="I402" i="42"/>
  <c r="I403" i="42"/>
  <c r="I404" i="42"/>
  <c r="I405" i="42"/>
  <c r="I406" i="42"/>
  <c r="I407" i="42"/>
  <c r="I408" i="42"/>
  <c r="I409" i="42"/>
  <c r="I410" i="42"/>
  <c r="I411" i="42"/>
  <c r="I412" i="42"/>
  <c r="I413" i="42"/>
  <c r="I414" i="42"/>
  <c r="I415" i="42"/>
  <c r="I416" i="42"/>
  <c r="I417" i="42"/>
  <c r="I418" i="42"/>
  <c r="I419" i="42"/>
  <c r="I420" i="42"/>
  <c r="I421" i="42"/>
  <c r="I422" i="42"/>
  <c r="I423" i="42"/>
  <c r="I424" i="42"/>
  <c r="I425" i="42"/>
  <c r="I426" i="42"/>
  <c r="I427" i="42"/>
  <c r="I428" i="42"/>
  <c r="I429" i="42"/>
  <c r="I430" i="42"/>
  <c r="I431" i="42"/>
  <c r="I432" i="42"/>
  <c r="I433" i="42"/>
  <c r="I434" i="42"/>
  <c r="I435" i="42"/>
  <c r="I436" i="42"/>
  <c r="I437" i="42"/>
  <c r="I438" i="42"/>
  <c r="I439" i="42"/>
  <c r="I440" i="42"/>
  <c r="I441" i="42"/>
  <c r="I442" i="42"/>
  <c r="I443" i="42"/>
  <c r="I444" i="42"/>
  <c r="I445" i="42"/>
  <c r="I446" i="42"/>
  <c r="I447" i="42"/>
  <c r="I448" i="42"/>
  <c r="I449" i="42"/>
  <c r="I450" i="42"/>
  <c r="I451" i="42"/>
  <c r="I452" i="42"/>
  <c r="I453" i="42"/>
  <c r="I454" i="42"/>
  <c r="I455" i="42"/>
  <c r="I456" i="42"/>
  <c r="I457" i="42"/>
  <c r="I458" i="42"/>
  <c r="I459" i="42"/>
  <c r="I460" i="42"/>
  <c r="I461" i="42"/>
  <c r="I462" i="42"/>
  <c r="I463" i="42"/>
  <c r="I464" i="42"/>
  <c r="I465" i="42"/>
  <c r="I466" i="42"/>
  <c r="I467" i="42"/>
  <c r="I468" i="42"/>
  <c r="I469" i="42"/>
  <c r="I470" i="42"/>
  <c r="I471" i="42"/>
  <c r="I472" i="42"/>
  <c r="I473" i="42"/>
  <c r="I474" i="42"/>
  <c r="I475" i="42"/>
  <c r="I476" i="42"/>
  <c r="I477" i="42"/>
  <c r="I478" i="42"/>
  <c r="I479" i="42"/>
  <c r="I480" i="42"/>
  <c r="I481" i="42"/>
  <c r="I482" i="42"/>
  <c r="I483" i="42"/>
  <c r="I484" i="42"/>
  <c r="I485" i="42"/>
  <c r="I486" i="42"/>
  <c r="I487" i="42"/>
  <c r="I488" i="42"/>
  <c r="I489" i="42"/>
  <c r="I490" i="42"/>
  <c r="I491" i="42"/>
  <c r="I492" i="42"/>
  <c r="I493" i="42"/>
  <c r="I494" i="42"/>
  <c r="I495" i="42"/>
  <c r="I496" i="42"/>
  <c r="I497" i="42"/>
  <c r="I498" i="42"/>
  <c r="I499" i="42"/>
  <c r="I500" i="42"/>
  <c r="I501" i="42"/>
  <c r="I502" i="42"/>
  <c r="I503" i="42"/>
  <c r="I504" i="42"/>
  <c r="I505" i="42"/>
  <c r="I506" i="42"/>
  <c r="I507" i="42"/>
  <c r="I508" i="42"/>
  <c r="I509" i="42"/>
  <c r="I510" i="42"/>
  <c r="I511" i="42"/>
  <c r="I512" i="42"/>
  <c r="I513" i="42"/>
  <c r="I514" i="42"/>
  <c r="I515" i="42"/>
  <c r="I516" i="42"/>
  <c r="I517" i="42"/>
  <c r="I518" i="42"/>
  <c r="I519" i="42"/>
  <c r="I520" i="42"/>
  <c r="I521" i="42"/>
  <c r="I522" i="42"/>
  <c r="I523" i="42"/>
  <c r="I524" i="42"/>
  <c r="I525" i="42"/>
  <c r="I526" i="42"/>
  <c r="I527" i="42"/>
  <c r="I528" i="42"/>
  <c r="I529" i="42"/>
  <c r="I530" i="42"/>
  <c r="I531" i="42"/>
  <c r="I532" i="42"/>
  <c r="I533" i="42"/>
  <c r="I534" i="42"/>
  <c r="I535" i="42"/>
  <c r="I536" i="42"/>
  <c r="I537" i="42"/>
  <c r="I538" i="42"/>
  <c r="I539" i="42"/>
  <c r="I540" i="42"/>
  <c r="I541" i="42"/>
  <c r="I542" i="42"/>
  <c r="I543" i="42"/>
  <c r="I544" i="42"/>
  <c r="I545" i="42"/>
  <c r="I546" i="42"/>
  <c r="I547" i="42"/>
  <c r="I548" i="42"/>
  <c r="I549" i="42"/>
  <c r="I550" i="42"/>
  <c r="I551" i="42"/>
  <c r="I552" i="42"/>
  <c r="I553" i="42"/>
  <c r="I554" i="42"/>
  <c r="I555" i="42"/>
  <c r="I556" i="42"/>
  <c r="I557" i="42"/>
  <c r="I558" i="42"/>
  <c r="I559" i="42"/>
  <c r="I560" i="42"/>
  <c r="I561" i="42"/>
  <c r="I562" i="42"/>
  <c r="I563" i="42"/>
  <c r="I564" i="42"/>
  <c r="I565" i="42"/>
  <c r="I566" i="42"/>
  <c r="I567" i="42"/>
  <c r="I568" i="42"/>
  <c r="I569" i="42"/>
  <c r="I570" i="42"/>
  <c r="I571" i="42"/>
  <c r="I572" i="42"/>
  <c r="I573" i="42"/>
  <c r="I574" i="42"/>
  <c r="I575" i="42"/>
  <c r="I576" i="42"/>
  <c r="I577" i="42"/>
  <c r="I578" i="42"/>
  <c r="I579" i="42"/>
  <c r="I580" i="42"/>
  <c r="I581" i="42"/>
  <c r="I582" i="42"/>
  <c r="I583" i="42"/>
  <c r="I584" i="42"/>
  <c r="I585" i="42"/>
  <c r="I586" i="42"/>
  <c r="I587" i="42"/>
  <c r="I588" i="42"/>
  <c r="I589" i="42"/>
  <c r="I590" i="42"/>
  <c r="I591" i="42"/>
  <c r="I592" i="42"/>
  <c r="I593" i="42"/>
  <c r="I594" i="42"/>
  <c r="I595" i="42"/>
  <c r="I596" i="42"/>
  <c r="I597" i="42"/>
  <c r="I598" i="42"/>
  <c r="I599" i="42"/>
  <c r="I600" i="42"/>
  <c r="I601" i="42"/>
  <c r="I602" i="42"/>
  <c r="I603" i="42"/>
  <c r="I604" i="42"/>
  <c r="I605" i="42"/>
  <c r="I606" i="42"/>
  <c r="I607" i="42"/>
  <c r="I608" i="42"/>
  <c r="I609" i="42"/>
  <c r="I610" i="42"/>
  <c r="I611" i="42"/>
  <c r="I612" i="42"/>
  <c r="I613" i="42"/>
  <c r="I614" i="42"/>
  <c r="I615" i="42"/>
  <c r="I616" i="42"/>
  <c r="I617" i="42"/>
  <c r="I618" i="42"/>
  <c r="I619" i="42"/>
  <c r="I620" i="42"/>
  <c r="I621" i="42"/>
  <c r="I622" i="42"/>
  <c r="I623" i="42"/>
  <c r="I624" i="42"/>
  <c r="I625" i="42"/>
  <c r="I626" i="42"/>
  <c r="I627" i="42"/>
  <c r="I628" i="42"/>
  <c r="I629" i="42"/>
  <c r="I630" i="42"/>
  <c r="I631" i="42"/>
  <c r="I632" i="42"/>
  <c r="I633" i="42"/>
  <c r="I634" i="42"/>
  <c r="I635" i="42"/>
  <c r="I636" i="42"/>
  <c r="I637" i="42"/>
  <c r="I638" i="42"/>
  <c r="I639" i="42"/>
  <c r="I640" i="42"/>
  <c r="I641" i="42"/>
  <c r="I642" i="42"/>
  <c r="I643" i="42"/>
  <c r="I644" i="42"/>
  <c r="I645" i="42"/>
  <c r="I646" i="42"/>
  <c r="I647" i="42"/>
  <c r="I648" i="42"/>
  <c r="I649" i="42"/>
  <c r="I650" i="42"/>
  <c r="I651" i="42"/>
  <c r="I652" i="42"/>
  <c r="I653" i="42"/>
  <c r="I654" i="42"/>
  <c r="I655" i="42"/>
  <c r="I656" i="42"/>
  <c r="I657" i="42"/>
  <c r="I658" i="42"/>
  <c r="I659" i="42"/>
  <c r="I660" i="42"/>
  <c r="I661" i="42"/>
  <c r="I662" i="42"/>
  <c r="I663" i="42"/>
  <c r="I664" i="42"/>
  <c r="I665" i="42"/>
  <c r="I666" i="42"/>
  <c r="I667" i="42"/>
  <c r="I668" i="42"/>
  <c r="I669" i="42"/>
  <c r="I670" i="42"/>
  <c r="I671" i="42"/>
  <c r="I672" i="42"/>
  <c r="I673" i="42"/>
  <c r="I674" i="42"/>
  <c r="I675" i="42"/>
  <c r="I676" i="42"/>
  <c r="I677" i="42"/>
  <c r="I678" i="42"/>
  <c r="I679" i="42"/>
  <c r="I680" i="42"/>
  <c r="I681" i="42"/>
  <c r="I682" i="42"/>
  <c r="I683" i="42"/>
  <c r="I684" i="42"/>
  <c r="I685" i="42"/>
  <c r="I686" i="42"/>
  <c r="I687" i="42"/>
  <c r="I688" i="42"/>
  <c r="I689" i="42"/>
  <c r="I690" i="42"/>
  <c r="I691" i="42"/>
  <c r="I692" i="42"/>
  <c r="I693" i="42"/>
  <c r="I694" i="42"/>
  <c r="I695" i="42"/>
  <c r="I696" i="42"/>
  <c r="I697" i="42"/>
  <c r="I698" i="42"/>
  <c r="I699" i="42"/>
  <c r="I700" i="42"/>
  <c r="I701" i="42"/>
  <c r="I702" i="42"/>
  <c r="I703" i="42"/>
  <c r="I704" i="42"/>
  <c r="I705" i="42"/>
  <c r="I706" i="42"/>
  <c r="I707" i="42"/>
  <c r="I708" i="42"/>
  <c r="I709" i="42"/>
  <c r="I710" i="42"/>
  <c r="I711" i="42"/>
  <c r="I712" i="42"/>
  <c r="I713" i="42"/>
  <c r="I714" i="42"/>
  <c r="I715" i="42"/>
  <c r="I716" i="42"/>
  <c r="I717" i="42"/>
  <c r="I718" i="42"/>
  <c r="I719" i="42"/>
  <c r="I720" i="42"/>
  <c r="I721" i="42"/>
  <c r="I722" i="42"/>
  <c r="I723" i="42"/>
  <c r="I724" i="42"/>
  <c r="I725" i="42"/>
  <c r="I726" i="42"/>
  <c r="I727" i="42"/>
  <c r="I728" i="42"/>
  <c r="I729" i="42"/>
  <c r="I730" i="42"/>
  <c r="I731" i="42"/>
  <c r="I732" i="42"/>
  <c r="I733" i="42"/>
  <c r="I734" i="42"/>
  <c r="I735" i="42"/>
  <c r="I736" i="42"/>
  <c r="I737" i="42"/>
  <c r="I738" i="42"/>
  <c r="I739" i="42"/>
  <c r="I740" i="42"/>
  <c r="I741" i="42"/>
  <c r="I742" i="42"/>
  <c r="I743" i="42"/>
  <c r="I744" i="42"/>
  <c r="I745" i="42"/>
  <c r="I746" i="42"/>
  <c r="I747" i="42"/>
  <c r="I748" i="42"/>
  <c r="I749" i="42"/>
  <c r="I750" i="42"/>
  <c r="I751" i="42"/>
  <c r="I752" i="42"/>
  <c r="I753" i="42"/>
  <c r="I754" i="42"/>
  <c r="I755" i="42"/>
  <c r="I756" i="42"/>
  <c r="I757" i="42"/>
  <c r="I758" i="42"/>
  <c r="I759" i="42"/>
  <c r="I760" i="42"/>
  <c r="I761" i="42"/>
  <c r="I762" i="42"/>
  <c r="I763" i="42"/>
  <c r="I764" i="42"/>
  <c r="I765" i="42"/>
  <c r="I766" i="42"/>
  <c r="I767" i="42"/>
  <c r="I768" i="42"/>
  <c r="I769" i="42"/>
  <c r="I770" i="42"/>
  <c r="I771" i="42"/>
  <c r="I772" i="42"/>
  <c r="I773" i="42"/>
  <c r="I774" i="42"/>
  <c r="I775" i="42"/>
  <c r="I776" i="42"/>
  <c r="I777" i="42"/>
  <c r="I778" i="42"/>
  <c r="I779" i="42"/>
  <c r="I780" i="42"/>
  <c r="I781" i="42"/>
  <c r="I782" i="42"/>
  <c r="I783" i="42"/>
  <c r="I784" i="42"/>
  <c r="I785" i="42"/>
  <c r="I786" i="42"/>
  <c r="I787" i="42"/>
  <c r="I788" i="42"/>
  <c r="I789" i="42"/>
  <c r="I790" i="42"/>
  <c r="I791" i="42"/>
  <c r="I792" i="42"/>
  <c r="I793" i="42"/>
  <c r="I794" i="42"/>
  <c r="I795" i="42"/>
  <c r="I796" i="42"/>
  <c r="I797" i="42"/>
  <c r="I798" i="42"/>
  <c r="I799" i="42"/>
  <c r="I800" i="42"/>
  <c r="I801" i="42"/>
  <c r="I802" i="42"/>
  <c r="I803" i="42"/>
  <c r="I804" i="42"/>
  <c r="I805" i="42"/>
  <c r="I806" i="42"/>
  <c r="I807" i="42"/>
  <c r="I808" i="42"/>
  <c r="I809" i="42"/>
  <c r="I810" i="42"/>
  <c r="I811" i="42"/>
  <c r="I812" i="42"/>
  <c r="I813" i="42"/>
  <c r="I814" i="42"/>
  <c r="I815" i="42"/>
  <c r="I816" i="42"/>
  <c r="I817" i="42"/>
  <c r="I818" i="42"/>
  <c r="I819" i="42"/>
  <c r="I820" i="42"/>
  <c r="I821" i="42"/>
  <c r="I822" i="42"/>
  <c r="I823" i="42"/>
  <c r="I824" i="42"/>
  <c r="I825" i="42"/>
  <c r="I826" i="42"/>
  <c r="I827" i="42"/>
  <c r="I828" i="42"/>
  <c r="I829" i="42"/>
  <c r="I830" i="42"/>
  <c r="I831" i="42"/>
  <c r="I832" i="42"/>
  <c r="I833" i="42"/>
  <c r="I834" i="42"/>
  <c r="I835" i="42"/>
  <c r="I836" i="42"/>
  <c r="I837" i="42"/>
  <c r="I838" i="42"/>
  <c r="I839" i="42"/>
  <c r="I840" i="42"/>
  <c r="I841" i="42"/>
  <c r="I842" i="42"/>
  <c r="I843" i="42"/>
  <c r="I844" i="42"/>
  <c r="I845" i="42"/>
  <c r="I846" i="42"/>
  <c r="I847" i="42"/>
  <c r="I848" i="42"/>
  <c r="I849" i="42"/>
  <c r="I850" i="42"/>
  <c r="I851" i="42"/>
  <c r="I852" i="42"/>
  <c r="I853" i="42"/>
  <c r="I854" i="42"/>
  <c r="I855" i="42"/>
  <c r="I856" i="42"/>
  <c r="I857" i="42"/>
  <c r="I858" i="42"/>
  <c r="I859" i="42"/>
  <c r="I860" i="42"/>
  <c r="I861" i="42"/>
  <c r="I862" i="42"/>
  <c r="I863" i="42"/>
  <c r="I864" i="42"/>
  <c r="I865" i="42"/>
  <c r="I866" i="42"/>
  <c r="I867" i="42"/>
  <c r="I868" i="42"/>
  <c r="I869" i="42"/>
  <c r="I870" i="42"/>
  <c r="I871" i="42"/>
  <c r="I872" i="42"/>
  <c r="I873" i="42"/>
  <c r="I874" i="42"/>
  <c r="I875" i="42"/>
  <c r="I876" i="42"/>
  <c r="I877" i="42"/>
  <c r="I878" i="42"/>
  <c r="I879" i="42"/>
  <c r="I880" i="42"/>
  <c r="I881" i="42"/>
  <c r="I882" i="42"/>
  <c r="I883" i="42"/>
  <c r="I884" i="42"/>
  <c r="I885" i="42"/>
  <c r="I886" i="42"/>
  <c r="I887" i="42"/>
  <c r="I888" i="42"/>
  <c r="I889" i="42"/>
  <c r="I890" i="42"/>
  <c r="I891" i="42"/>
  <c r="I892" i="42"/>
  <c r="I893" i="42"/>
  <c r="I894" i="42"/>
  <c r="I895" i="42"/>
  <c r="I896" i="42"/>
  <c r="I897" i="42"/>
  <c r="P897" i="41"/>
  <c r="I898" i="42"/>
  <c r="I899" i="42"/>
  <c r="I900" i="42"/>
  <c r="I901" i="42"/>
  <c r="I902" i="42"/>
  <c r="I903" i="42"/>
  <c r="I904" i="42"/>
  <c r="I905" i="42"/>
  <c r="I906" i="42"/>
  <c r="I907" i="42"/>
  <c r="I908" i="42"/>
  <c r="I909" i="42"/>
  <c r="I910" i="42"/>
  <c r="I911" i="42"/>
  <c r="I912" i="42"/>
  <c r="I913" i="42"/>
  <c r="I914" i="42"/>
  <c r="I915" i="42"/>
  <c r="I916" i="42"/>
  <c r="I917" i="42"/>
  <c r="I918" i="42"/>
  <c r="I919" i="42"/>
  <c r="I920" i="42"/>
  <c r="I921" i="42"/>
  <c r="I922" i="42"/>
  <c r="I923" i="42"/>
  <c r="I924" i="42"/>
  <c r="I925" i="42"/>
  <c r="I926" i="42"/>
  <c r="I927" i="42"/>
  <c r="I928" i="42"/>
  <c r="I929" i="42"/>
  <c r="I930" i="42"/>
  <c r="I931" i="42"/>
  <c r="I932" i="42"/>
  <c r="I933" i="42"/>
  <c r="I934" i="42"/>
  <c r="I935" i="42"/>
  <c r="I936" i="42"/>
  <c r="I937" i="42"/>
  <c r="I938" i="42"/>
  <c r="I939" i="42"/>
  <c r="I940" i="42"/>
  <c r="I941" i="42"/>
  <c r="I942" i="42"/>
  <c r="I943" i="42"/>
  <c r="I944" i="42"/>
  <c r="I945" i="42"/>
  <c r="I946" i="42"/>
  <c r="I947" i="42"/>
  <c r="I948" i="42"/>
  <c r="I949" i="42"/>
  <c r="I950" i="42"/>
  <c r="I951" i="42"/>
  <c r="I952" i="42"/>
  <c r="I953" i="42"/>
  <c r="I954" i="42"/>
  <c r="I955" i="42"/>
  <c r="I956" i="42"/>
  <c r="I957" i="42"/>
  <c r="I958" i="42"/>
  <c r="I959" i="42"/>
  <c r="I960" i="42"/>
  <c r="I961" i="42"/>
  <c r="I962" i="42"/>
  <c r="I963" i="42"/>
  <c r="I964" i="42"/>
  <c r="I965" i="42"/>
  <c r="I966" i="42"/>
  <c r="I967" i="42"/>
  <c r="I968" i="42"/>
  <c r="I969" i="42"/>
  <c r="I970" i="42"/>
  <c r="I971" i="42"/>
  <c r="I972" i="42"/>
  <c r="I973" i="42"/>
  <c r="I974" i="42"/>
  <c r="I975" i="42"/>
  <c r="I976" i="42"/>
  <c r="I977" i="42"/>
  <c r="I978" i="42"/>
  <c r="I979" i="42"/>
  <c r="I980" i="42"/>
  <c r="I981" i="42"/>
  <c r="I982" i="42"/>
  <c r="I983" i="42"/>
  <c r="I984" i="42"/>
  <c r="I985" i="42"/>
  <c r="I986" i="42"/>
  <c r="I987" i="42"/>
  <c r="I988" i="42"/>
  <c r="I989" i="42"/>
  <c r="I990" i="42"/>
  <c r="I991" i="42"/>
  <c r="I992" i="42"/>
  <c r="I993" i="42"/>
  <c r="I994" i="42"/>
  <c r="I995" i="42"/>
  <c r="I996" i="42"/>
  <c r="I997" i="42"/>
  <c r="I998" i="42"/>
  <c r="I999" i="42"/>
  <c r="I1000" i="42"/>
  <c r="I1001" i="42"/>
  <c r="I1002" i="42"/>
  <c r="I1003" i="42"/>
  <c r="I1004" i="42"/>
  <c r="I1005" i="42"/>
  <c r="I1006" i="42"/>
  <c r="I1007" i="42"/>
  <c r="I1008" i="42"/>
  <c r="I1009" i="42"/>
  <c r="I1010" i="42"/>
  <c r="I1011" i="42"/>
  <c r="I1012" i="42"/>
  <c r="I1013" i="42"/>
  <c r="I1014" i="42"/>
  <c r="I1015" i="42"/>
  <c r="I1016" i="42"/>
  <c r="I1017" i="42"/>
  <c r="I1018" i="42"/>
  <c r="I1019" i="42"/>
  <c r="I1020" i="42"/>
  <c r="I1021" i="42"/>
  <c r="I1022" i="42"/>
  <c r="I1023" i="42"/>
  <c r="I1024" i="42"/>
  <c r="I1025" i="42"/>
  <c r="I1026" i="42"/>
  <c r="I1027" i="42"/>
  <c r="I1028" i="42"/>
  <c r="I1029" i="42"/>
  <c r="I1030" i="42"/>
  <c r="I1031" i="42"/>
  <c r="I1032" i="42"/>
  <c r="I1033" i="42"/>
  <c r="I1034" i="42"/>
  <c r="I1035" i="42"/>
  <c r="I1036" i="42"/>
  <c r="I1037" i="42"/>
  <c r="I1038" i="42"/>
  <c r="I1039" i="42"/>
  <c r="I1040" i="42"/>
  <c r="I1041" i="42"/>
  <c r="I1042" i="42"/>
  <c r="I1043" i="42"/>
  <c r="I1044" i="42"/>
  <c r="I1045" i="42"/>
  <c r="I1046" i="42"/>
  <c r="I1047" i="42"/>
  <c r="I1048" i="42"/>
  <c r="I1049" i="42"/>
  <c r="I1050" i="42"/>
  <c r="I1051" i="42"/>
  <c r="I1052" i="42"/>
  <c r="I1053" i="42"/>
  <c r="I1054" i="42"/>
  <c r="I1055" i="42"/>
  <c r="I1056" i="42"/>
  <c r="I1057" i="42"/>
  <c r="I1058" i="42"/>
  <c r="I1059" i="42"/>
  <c r="I1060" i="42"/>
  <c r="I1061" i="42"/>
  <c r="I1062" i="42"/>
  <c r="I1063" i="42"/>
  <c r="I1064" i="42"/>
  <c r="I1065" i="42"/>
  <c r="I1066" i="42"/>
  <c r="I1067" i="42"/>
  <c r="I1068" i="42"/>
  <c r="I1069" i="42"/>
  <c r="I1070" i="42"/>
  <c r="I1071" i="42"/>
  <c r="I1072" i="42"/>
  <c r="I1073" i="42"/>
  <c r="I1074" i="42"/>
  <c r="I1075" i="42"/>
  <c r="I1076" i="42"/>
  <c r="I1077" i="42"/>
  <c r="I1078" i="42"/>
  <c r="I1079" i="42"/>
  <c r="I1080" i="42"/>
  <c r="I1081" i="42"/>
  <c r="I1082" i="42"/>
  <c r="I1083" i="42"/>
  <c r="I1084" i="42"/>
  <c r="I1085" i="42"/>
  <c r="I1086" i="42"/>
  <c r="I1087" i="42"/>
  <c r="I1088" i="42"/>
  <c r="I1089" i="42"/>
  <c r="I1090" i="42"/>
  <c r="I1091" i="42"/>
  <c r="I1092" i="42"/>
  <c r="I1093" i="42"/>
  <c r="I1094" i="42"/>
  <c r="I1095" i="42"/>
  <c r="I1096" i="42"/>
  <c r="I1097" i="42"/>
  <c r="I1098" i="42"/>
  <c r="I1099" i="42"/>
  <c r="I1100" i="42"/>
  <c r="I1101" i="42"/>
  <c r="I1102" i="42"/>
  <c r="I1103" i="42"/>
  <c r="I1104" i="42"/>
  <c r="I1105" i="42"/>
  <c r="I1106" i="42"/>
  <c r="I1107" i="42"/>
  <c r="I1108" i="42"/>
  <c r="I1109" i="42"/>
  <c r="I1110" i="42"/>
  <c r="I1111" i="42"/>
  <c r="I1112" i="42"/>
  <c r="I1113" i="42"/>
  <c r="I1114" i="42"/>
  <c r="I1115" i="42"/>
  <c r="I1116" i="42"/>
  <c r="I1117" i="42"/>
  <c r="I1118" i="42"/>
  <c r="I1119" i="42"/>
  <c r="I1120" i="42"/>
  <c r="I1121" i="42"/>
  <c r="I1122" i="42"/>
  <c r="I1123" i="42"/>
  <c r="I1124" i="42"/>
  <c r="I1125" i="42"/>
  <c r="I1126" i="42"/>
  <c r="I1127" i="42"/>
  <c r="I1128" i="42"/>
  <c r="I1129" i="42"/>
  <c r="I1130" i="42"/>
  <c r="I1131" i="42"/>
  <c r="I1132" i="42"/>
  <c r="I1133" i="42"/>
  <c r="I1134" i="42"/>
  <c r="I1135" i="42"/>
  <c r="I1136" i="42"/>
  <c r="I1137" i="42"/>
  <c r="I1138" i="42"/>
  <c r="I1139" i="42"/>
  <c r="I1140" i="42"/>
  <c r="I1141" i="42"/>
  <c r="I1142" i="42"/>
  <c r="I1143" i="42"/>
  <c r="I1144" i="42"/>
  <c r="I1145" i="42"/>
  <c r="I1146" i="42"/>
  <c r="I1147" i="42"/>
  <c r="I1148" i="42"/>
  <c r="I1149" i="42"/>
  <c r="I1150" i="42"/>
  <c r="I1151" i="42"/>
  <c r="I1152" i="42"/>
  <c r="I1153" i="42"/>
  <c r="I1154" i="42"/>
  <c r="I1155" i="42"/>
  <c r="I1156" i="42"/>
  <c r="I1157" i="42"/>
  <c r="I1158" i="42"/>
  <c r="I1159" i="42"/>
  <c r="I1160" i="42"/>
  <c r="I1161" i="42"/>
  <c r="I1162" i="42"/>
  <c r="I1163" i="42"/>
  <c r="I1164" i="42"/>
  <c r="I1165" i="42"/>
  <c r="I1166" i="42"/>
  <c r="I1167" i="42"/>
  <c r="I1168" i="42"/>
  <c r="I1169" i="42"/>
  <c r="I1170" i="42"/>
  <c r="I1171" i="42"/>
  <c r="I1172" i="42"/>
  <c r="I1173" i="42"/>
  <c r="I1174" i="42"/>
  <c r="I1175" i="42"/>
  <c r="I1176" i="42"/>
  <c r="I1177" i="42"/>
  <c r="I1178" i="42"/>
  <c r="I1179" i="42"/>
  <c r="I1180" i="42"/>
  <c r="I1181" i="42"/>
  <c r="I1182" i="42"/>
  <c r="I1183" i="42"/>
  <c r="I1184" i="42"/>
  <c r="I1185" i="42"/>
  <c r="I1186" i="42"/>
  <c r="I1187" i="42"/>
  <c r="I1188" i="42"/>
  <c r="I1189" i="42"/>
  <c r="I1190" i="42"/>
  <c r="I1191" i="42"/>
  <c r="I1192" i="42"/>
  <c r="I1193" i="42"/>
  <c r="I1194" i="42"/>
  <c r="I1195" i="42"/>
  <c r="I1196" i="42"/>
  <c r="I1197" i="42"/>
  <c r="I1198" i="42"/>
  <c r="I1199" i="42"/>
  <c r="I1200" i="42"/>
  <c r="I1201" i="42"/>
  <c r="I1202" i="42"/>
  <c r="I1203" i="42"/>
  <c r="I1204" i="42"/>
  <c r="I1205" i="42"/>
  <c r="I1206" i="42"/>
  <c r="I1207" i="42"/>
  <c r="I1208" i="42"/>
  <c r="I1209" i="42"/>
  <c r="I1210" i="42"/>
  <c r="I1211" i="42"/>
  <c r="I1212" i="42"/>
  <c r="I1213" i="42"/>
  <c r="I1214" i="42"/>
  <c r="I1215" i="42"/>
  <c r="I1216" i="42"/>
  <c r="I1217" i="42"/>
  <c r="I1218" i="42"/>
  <c r="I1219" i="42"/>
  <c r="I1220" i="42"/>
  <c r="I1221" i="42"/>
  <c r="I1222" i="42"/>
  <c r="I1223" i="42"/>
  <c r="I1224" i="42"/>
  <c r="I1225" i="42"/>
  <c r="I1226" i="42"/>
  <c r="I1227" i="42"/>
  <c r="I1228" i="42"/>
  <c r="I1229" i="42"/>
  <c r="I1230" i="42"/>
  <c r="I1231" i="42"/>
  <c r="I1232" i="42"/>
  <c r="I1233" i="42"/>
  <c r="I1234" i="42"/>
  <c r="I1235" i="42"/>
  <c r="I1236" i="42"/>
  <c r="I1237" i="42"/>
  <c r="I1238" i="42"/>
  <c r="I1239" i="42"/>
  <c r="I1240" i="42"/>
  <c r="I1241" i="42"/>
  <c r="I1242" i="42"/>
  <c r="I1243" i="42"/>
  <c r="I1244" i="42"/>
  <c r="I1245" i="42"/>
  <c r="I1246" i="42"/>
  <c r="I1247" i="42"/>
  <c r="I1248" i="42"/>
  <c r="I1249" i="42"/>
  <c r="I1250" i="42"/>
  <c r="I1251" i="42"/>
  <c r="I1252" i="42"/>
  <c r="I1253" i="42"/>
  <c r="I1254" i="42"/>
  <c r="I1255" i="42"/>
  <c r="I1256" i="42"/>
  <c r="I1257" i="42"/>
  <c r="I1258" i="42"/>
  <c r="I1259" i="42"/>
  <c r="I1260" i="42"/>
  <c r="I1261" i="42"/>
  <c r="I1262" i="42"/>
  <c r="I1263" i="42"/>
  <c r="I1264" i="42"/>
  <c r="I1265" i="42"/>
  <c r="I1266" i="42"/>
  <c r="I1267" i="42"/>
  <c r="I1268" i="42"/>
  <c r="I1269" i="42"/>
  <c r="I1270" i="42"/>
  <c r="I1271" i="42"/>
  <c r="I1272" i="42"/>
  <c r="I1273" i="42"/>
  <c r="I1274" i="42"/>
  <c r="I1275" i="42"/>
  <c r="I1276" i="42"/>
  <c r="I1277" i="42"/>
  <c r="I1278" i="42"/>
  <c r="I1279" i="42"/>
  <c r="I1280" i="42"/>
  <c r="I1281" i="42"/>
  <c r="I1282" i="42"/>
  <c r="I1283" i="42"/>
  <c r="I1284" i="42"/>
  <c r="I1285" i="42"/>
  <c r="I1286" i="42"/>
  <c r="I1287" i="42"/>
  <c r="I1288" i="42"/>
  <c r="I1289" i="42"/>
  <c r="I1290" i="42"/>
  <c r="I1291" i="42"/>
  <c r="I1292" i="42"/>
  <c r="I1293" i="42"/>
  <c r="I1294" i="42"/>
  <c r="I1295" i="42"/>
  <c r="I1296" i="42"/>
  <c r="I1297" i="42"/>
  <c r="I1298" i="42"/>
  <c r="I1299" i="42"/>
  <c r="I1300" i="42"/>
  <c r="I1301" i="42"/>
  <c r="I1302" i="42"/>
  <c r="I1303" i="42"/>
  <c r="I1304" i="42"/>
  <c r="I1305" i="42"/>
  <c r="I1306" i="42"/>
  <c r="I1307" i="42"/>
  <c r="I1308" i="42"/>
  <c r="I1309" i="42"/>
  <c r="I1310" i="42"/>
  <c r="I1311" i="42"/>
  <c r="I1312" i="42"/>
  <c r="I1313" i="42"/>
  <c r="I1314" i="42"/>
  <c r="I1315" i="42"/>
  <c r="I1316" i="42"/>
  <c r="I1317" i="42"/>
  <c r="I1318" i="42"/>
  <c r="I1319" i="42"/>
  <c r="I1320" i="42"/>
  <c r="I1321" i="42"/>
  <c r="I1322" i="42"/>
  <c r="I1323" i="42"/>
  <c r="I1324" i="42"/>
  <c r="I1325" i="42"/>
  <c r="I1326" i="42"/>
  <c r="I1327" i="42"/>
  <c r="I1328" i="42"/>
  <c r="I1329" i="42"/>
  <c r="I1330" i="42"/>
  <c r="I1331" i="42"/>
  <c r="I1332" i="42"/>
  <c r="I1333" i="42"/>
  <c r="I1334" i="42"/>
  <c r="I1335" i="42"/>
  <c r="I1336" i="42"/>
  <c r="I1337" i="42"/>
  <c r="I1338" i="42"/>
  <c r="I1339" i="42"/>
  <c r="I1340" i="42"/>
  <c r="I1341" i="42"/>
  <c r="I1342" i="42"/>
  <c r="I1343" i="42"/>
  <c r="I1344" i="42"/>
  <c r="I1345" i="42"/>
  <c r="I1346" i="42"/>
  <c r="I1347" i="42"/>
  <c r="I1348" i="42"/>
  <c r="I1349" i="42"/>
  <c r="I1350" i="42"/>
  <c r="I1351" i="42"/>
  <c r="I1352" i="42"/>
  <c r="I1353" i="42"/>
  <c r="I1354" i="42"/>
  <c r="I1355" i="42"/>
  <c r="I1356" i="42"/>
  <c r="I1357" i="42"/>
  <c r="I1358" i="42"/>
  <c r="I1359" i="42"/>
  <c r="I1360" i="42"/>
  <c r="I1361" i="42"/>
  <c r="I1362" i="42"/>
  <c r="I1363" i="42"/>
  <c r="I1364" i="42"/>
  <c r="I1365" i="42"/>
  <c r="I1366" i="42"/>
  <c r="I1367" i="42"/>
  <c r="I1368" i="42"/>
  <c r="I1369" i="42"/>
  <c r="I1370" i="42"/>
  <c r="I1371" i="42"/>
  <c r="I1372" i="42"/>
  <c r="I1373" i="42"/>
  <c r="I1374" i="42"/>
  <c r="I1375" i="42"/>
  <c r="I1376" i="42"/>
  <c r="I1377" i="42"/>
  <c r="I1378" i="42"/>
  <c r="I1379" i="42"/>
  <c r="I1380" i="42"/>
  <c r="I1381" i="42"/>
  <c r="I1382" i="42"/>
  <c r="I1383" i="42"/>
  <c r="I1384" i="42"/>
  <c r="I1385" i="42"/>
  <c r="I1386" i="42"/>
  <c r="I1387" i="42"/>
  <c r="I1388" i="42"/>
  <c r="I1389" i="42"/>
  <c r="I1390" i="42"/>
  <c r="I1391" i="42"/>
  <c r="I1392" i="42"/>
  <c r="I1393" i="42"/>
  <c r="I1394" i="42"/>
  <c r="I1395" i="42"/>
  <c r="I1396" i="42"/>
  <c r="I1397" i="42"/>
  <c r="I1398" i="42"/>
  <c r="I1399" i="42"/>
  <c r="I1400" i="42"/>
  <c r="I1401" i="42"/>
  <c r="I1402" i="42"/>
  <c r="I1403" i="42"/>
  <c r="I1404" i="42"/>
  <c r="I1405" i="42"/>
  <c r="I1406" i="42"/>
  <c r="I1407" i="42"/>
  <c r="I1408" i="42"/>
  <c r="I1409" i="42"/>
  <c r="I1410" i="42"/>
  <c r="I1411" i="42"/>
  <c r="I1412" i="42"/>
  <c r="I1413" i="42"/>
  <c r="I1414" i="42"/>
  <c r="I1415" i="42"/>
  <c r="I1416" i="42"/>
  <c r="I1417" i="42"/>
  <c r="I1418" i="42"/>
  <c r="I1419" i="42"/>
  <c r="I1420" i="42"/>
  <c r="I1421" i="42"/>
  <c r="I1422" i="42"/>
  <c r="I1423" i="42"/>
  <c r="I1424" i="42"/>
  <c r="I1425" i="42"/>
  <c r="I1426" i="42"/>
  <c r="I1427" i="42"/>
  <c r="I1428" i="42"/>
  <c r="I1429" i="42"/>
  <c r="I1430" i="42"/>
  <c r="I1431" i="42"/>
  <c r="I1432" i="42"/>
  <c r="I1433" i="42"/>
  <c r="I1434" i="42"/>
  <c r="I1435" i="42"/>
  <c r="I1436" i="42"/>
  <c r="I1437" i="42"/>
  <c r="I1438" i="42"/>
  <c r="I1439" i="42"/>
  <c r="I1440" i="42"/>
  <c r="I1441" i="42"/>
  <c r="I1442" i="42"/>
  <c r="I1443" i="42"/>
  <c r="I1444" i="42"/>
  <c r="I1445" i="42"/>
  <c r="I1446" i="42"/>
  <c r="I1447" i="42"/>
  <c r="I1448" i="42"/>
  <c r="I1449" i="42"/>
  <c r="I1450" i="42"/>
  <c r="I1451" i="42"/>
  <c r="I1452" i="42"/>
  <c r="I1453" i="42"/>
  <c r="I1454" i="42"/>
  <c r="I1455" i="42"/>
  <c r="I1456" i="42"/>
  <c r="I1457" i="42"/>
  <c r="I1458" i="42"/>
  <c r="I1459" i="42"/>
  <c r="I1460" i="42"/>
  <c r="I1461" i="42"/>
  <c r="I1462" i="42"/>
  <c r="I1463" i="42"/>
  <c r="I1464" i="42"/>
  <c r="I1465" i="42"/>
  <c r="I1466" i="42"/>
  <c r="I1467" i="42"/>
  <c r="I1468" i="42"/>
  <c r="I1469" i="42"/>
  <c r="I1470" i="42"/>
  <c r="I1471" i="42"/>
  <c r="I1472" i="42"/>
  <c r="I1473" i="42"/>
  <c r="I1474" i="42"/>
  <c r="I1475" i="42"/>
  <c r="I1476" i="42"/>
  <c r="I1477" i="42"/>
  <c r="I1478" i="42"/>
  <c r="I1479" i="42"/>
  <c r="I1480" i="42"/>
  <c r="I1481" i="42"/>
  <c r="I1482" i="42"/>
  <c r="I1483" i="42"/>
  <c r="I1484" i="42"/>
  <c r="I1485" i="42"/>
  <c r="I1486" i="42"/>
  <c r="I1487" i="42"/>
  <c r="I1488" i="42"/>
  <c r="I1489" i="42"/>
  <c r="I1490" i="42"/>
  <c r="I1491" i="42"/>
  <c r="I1492" i="42"/>
  <c r="I1493" i="42"/>
  <c r="I1494" i="42"/>
  <c r="I1495" i="42"/>
  <c r="I1496" i="42"/>
  <c r="I1497" i="42"/>
  <c r="I1498" i="42"/>
  <c r="I1499" i="42"/>
  <c r="I1500" i="42"/>
  <c r="I1501" i="42"/>
  <c r="I1502" i="42"/>
  <c r="I1503" i="42"/>
  <c r="I1504" i="42"/>
  <c r="I1505" i="42"/>
  <c r="I1506" i="42"/>
  <c r="I1507" i="42"/>
  <c r="I1508" i="42"/>
  <c r="I1509" i="42"/>
  <c r="I1510" i="42"/>
  <c r="I1511" i="42"/>
  <c r="I1512" i="42"/>
  <c r="I1513" i="42"/>
  <c r="I1514" i="42"/>
  <c r="I1515" i="42"/>
  <c r="I1516" i="42"/>
  <c r="I1517" i="42"/>
  <c r="I1518" i="42"/>
  <c r="I1519" i="42"/>
  <c r="I1520" i="42"/>
  <c r="I1521" i="42"/>
  <c r="I1522" i="42"/>
  <c r="I1523" i="42"/>
  <c r="I1524" i="42"/>
  <c r="I1525" i="42"/>
  <c r="I1526" i="42"/>
  <c r="I1527" i="42"/>
  <c r="I1528" i="42"/>
  <c r="I1529" i="42"/>
  <c r="I1530" i="42"/>
  <c r="I1531" i="42"/>
  <c r="I1532" i="42"/>
  <c r="I1533" i="42"/>
  <c r="I1534" i="42"/>
  <c r="I1535" i="42"/>
  <c r="I1536" i="42"/>
  <c r="I1537" i="42"/>
  <c r="I1538" i="42"/>
  <c r="I1539" i="42"/>
  <c r="I1540" i="42"/>
  <c r="I1541" i="42"/>
  <c r="I1542" i="42"/>
  <c r="I1543" i="42"/>
  <c r="I1544" i="42"/>
  <c r="I1545" i="42"/>
  <c r="I1546" i="42"/>
  <c r="I1547" i="42"/>
  <c r="I1548" i="42"/>
  <c r="I1549" i="42"/>
  <c r="I1550" i="42"/>
  <c r="I1551" i="42"/>
  <c r="I1552" i="42"/>
  <c r="I1553" i="42"/>
  <c r="I1554" i="42"/>
  <c r="I1555" i="42"/>
  <c r="I1556" i="42"/>
  <c r="I1557" i="42"/>
  <c r="I1558" i="42"/>
  <c r="I1559" i="42"/>
  <c r="I1560" i="42"/>
  <c r="I1561" i="42"/>
  <c r="I1562" i="42"/>
  <c r="I1563" i="42"/>
  <c r="I1564" i="42"/>
  <c r="I1565" i="42"/>
  <c r="I1566" i="42"/>
  <c r="I1567" i="42"/>
  <c r="I1568" i="42"/>
  <c r="I1569" i="42"/>
  <c r="I1570" i="42"/>
  <c r="I1571" i="42"/>
  <c r="I1572" i="42"/>
  <c r="I1573" i="42"/>
  <c r="I1574" i="42"/>
  <c r="I1575" i="42"/>
  <c r="I1576" i="42"/>
  <c r="I1577" i="42"/>
  <c r="I1578" i="42"/>
  <c r="I1579" i="42"/>
  <c r="I1580" i="42"/>
  <c r="I1581" i="42"/>
  <c r="I1582" i="42"/>
  <c r="I1583" i="42"/>
  <c r="I1584" i="42"/>
  <c r="I1585" i="42"/>
  <c r="I1586" i="42"/>
  <c r="I1587" i="42"/>
  <c r="I1588" i="42"/>
  <c r="I1589" i="42"/>
  <c r="I1590" i="42"/>
  <c r="I1591" i="42"/>
  <c r="I1592" i="42"/>
  <c r="I1593" i="42"/>
  <c r="I1594" i="42"/>
  <c r="I1595" i="42"/>
  <c r="I1596" i="42"/>
  <c r="I1597" i="42"/>
  <c r="I1598" i="42"/>
  <c r="I1599" i="42"/>
  <c r="I1600" i="42"/>
  <c r="I1601" i="42"/>
  <c r="I1602" i="42"/>
  <c r="I1603" i="42"/>
  <c r="I1604" i="42"/>
  <c r="I1605" i="42"/>
  <c r="I1606" i="42"/>
  <c r="I1607" i="42"/>
  <c r="I1608" i="42"/>
  <c r="I1609" i="42"/>
  <c r="I1610" i="42"/>
  <c r="I1611" i="42"/>
  <c r="I1612" i="42"/>
  <c r="I1613" i="42"/>
  <c r="I1614" i="42"/>
  <c r="I1615" i="42"/>
  <c r="I1616" i="42"/>
  <c r="I1617" i="42"/>
  <c r="I1618" i="42"/>
  <c r="I1619" i="42"/>
  <c r="I1620" i="42"/>
  <c r="I1621" i="42"/>
  <c r="I1622" i="42"/>
  <c r="I1623" i="42"/>
  <c r="I1624" i="42"/>
  <c r="I1625" i="42"/>
  <c r="I1626" i="42"/>
  <c r="I1627" i="42"/>
  <c r="I1628" i="42"/>
  <c r="I1629" i="42"/>
  <c r="I1630" i="42"/>
  <c r="I1631" i="42"/>
  <c r="I1632" i="42"/>
  <c r="I1633" i="42"/>
  <c r="I1634" i="42"/>
  <c r="I1635" i="42"/>
  <c r="I1636" i="42"/>
  <c r="I1637" i="42"/>
  <c r="I1638" i="42"/>
  <c r="I1639" i="42"/>
  <c r="I1640" i="42"/>
  <c r="I1641" i="42"/>
  <c r="I1642" i="42"/>
  <c r="I1643" i="42"/>
  <c r="I1644" i="42"/>
  <c r="I1645" i="42"/>
  <c r="I1646" i="42"/>
  <c r="I1647" i="42"/>
  <c r="I1648" i="42"/>
  <c r="I1649" i="42"/>
  <c r="I1650" i="42"/>
  <c r="I1651" i="42"/>
  <c r="I1652" i="42"/>
  <c r="I1653" i="42"/>
  <c r="I1654" i="42"/>
  <c r="I1655" i="42"/>
  <c r="I1656" i="42"/>
  <c r="I1657" i="42"/>
  <c r="I1658" i="42"/>
  <c r="I1659" i="42"/>
  <c r="I1660" i="42"/>
  <c r="I1661" i="42"/>
  <c r="I1662" i="42"/>
  <c r="I1663" i="42"/>
  <c r="I1664" i="42"/>
  <c r="I1665" i="42"/>
  <c r="I1666" i="42"/>
  <c r="I1667" i="42"/>
  <c r="I1668" i="42"/>
  <c r="I1669" i="42"/>
  <c r="I1670" i="42"/>
  <c r="I1671" i="42"/>
  <c r="I1672" i="42"/>
  <c r="I1673" i="42"/>
  <c r="I1674" i="42"/>
  <c r="I1675" i="42"/>
  <c r="I1676" i="42"/>
  <c r="I1677" i="42"/>
  <c r="I1678" i="42"/>
  <c r="I1679" i="42"/>
  <c r="I1680" i="42"/>
  <c r="I1681" i="42"/>
  <c r="I1682" i="42"/>
  <c r="I1683" i="42"/>
  <c r="I1684" i="42"/>
  <c r="I1685" i="42"/>
  <c r="I1686" i="42"/>
  <c r="I1687" i="42"/>
  <c r="I1688" i="42"/>
  <c r="I1689" i="42"/>
  <c r="I1690" i="42"/>
  <c r="I1691" i="42"/>
  <c r="I1692" i="42"/>
  <c r="I1693" i="42"/>
  <c r="I1694" i="42"/>
  <c r="I1695" i="42"/>
  <c r="I1696" i="42"/>
  <c r="I1697" i="42"/>
  <c r="I1698" i="42"/>
  <c r="I1699" i="42"/>
  <c r="I1700" i="42"/>
  <c r="I1701" i="42"/>
  <c r="I1702" i="42"/>
  <c r="I1703" i="42"/>
  <c r="I1704" i="42"/>
  <c r="I1705" i="42"/>
  <c r="I1706" i="42"/>
  <c r="I1707" i="42"/>
  <c r="I1708" i="42"/>
  <c r="I1709" i="42"/>
  <c r="I1710" i="42"/>
  <c r="I1711" i="42"/>
  <c r="I1712" i="42"/>
  <c r="I1713" i="42"/>
  <c r="I1714" i="42"/>
  <c r="I1715" i="42"/>
  <c r="I1716" i="42"/>
  <c r="I1717" i="42"/>
  <c r="I1718" i="42"/>
  <c r="I1719" i="42"/>
  <c r="I1720" i="42"/>
  <c r="I1721" i="42"/>
  <c r="I1722" i="42"/>
  <c r="I1723" i="42"/>
  <c r="I1724" i="42"/>
  <c r="I1725" i="42"/>
  <c r="I1726" i="42"/>
  <c r="I1727" i="42"/>
  <c r="I1728" i="42"/>
  <c r="I1729" i="42"/>
  <c r="I1730" i="42"/>
  <c r="I1731" i="42"/>
  <c r="I1732" i="42"/>
  <c r="I1733" i="42"/>
  <c r="I1734" i="42"/>
  <c r="I1735" i="42"/>
  <c r="I1736" i="42"/>
  <c r="I1737" i="42"/>
  <c r="I1738" i="42"/>
  <c r="I1739" i="42"/>
  <c r="I1740" i="42"/>
  <c r="I1741" i="42"/>
  <c r="I1742" i="42"/>
  <c r="I1743" i="42"/>
  <c r="I1744" i="42"/>
  <c r="I1745" i="42"/>
  <c r="I1746" i="42"/>
  <c r="I1747" i="42"/>
  <c r="I1748" i="42"/>
  <c r="I1749" i="42"/>
  <c r="I1750" i="42"/>
  <c r="I1751" i="42"/>
  <c r="I1752" i="42"/>
  <c r="I1753" i="42"/>
  <c r="I1754" i="42"/>
  <c r="I1755" i="42"/>
  <c r="I1756" i="42"/>
  <c r="I1757" i="42"/>
  <c r="I1758" i="42"/>
  <c r="I1759" i="42"/>
  <c r="I1760" i="42"/>
  <c r="I1761" i="42"/>
  <c r="I1762" i="42"/>
  <c r="I1763" i="42"/>
  <c r="I1764" i="42"/>
  <c r="I1765" i="42"/>
  <c r="I1766" i="42"/>
  <c r="I1767" i="42"/>
  <c r="I1768" i="42"/>
  <c r="I1769" i="42"/>
  <c r="I1770" i="42"/>
  <c r="I1771" i="42"/>
  <c r="I1772" i="42"/>
  <c r="I1773" i="42"/>
  <c r="I1774" i="42"/>
  <c r="I1775" i="42"/>
  <c r="I1776" i="42"/>
  <c r="I1777" i="42"/>
  <c r="I1778" i="42"/>
  <c r="I1779" i="42"/>
  <c r="I1780" i="42"/>
  <c r="I1781" i="42"/>
  <c r="I1782" i="42"/>
  <c r="I1783" i="42"/>
  <c r="I1784" i="42"/>
  <c r="I1785" i="42"/>
  <c r="I1786" i="42"/>
  <c r="I1787" i="42"/>
  <c r="I1788" i="42"/>
  <c r="I1789" i="42"/>
  <c r="I1790" i="42"/>
  <c r="I1791" i="42"/>
  <c r="I1792" i="42"/>
  <c r="I1793" i="42"/>
  <c r="I1794" i="42"/>
  <c r="I1795" i="42"/>
  <c r="I1796" i="42"/>
  <c r="I1797" i="42"/>
  <c r="I1798" i="42"/>
  <c r="I1799" i="42"/>
  <c r="I1800" i="42"/>
  <c r="I1801" i="42"/>
  <c r="I1802" i="42"/>
  <c r="I1803" i="42"/>
  <c r="I1804" i="42"/>
  <c r="I1805" i="42"/>
  <c r="I1806" i="42"/>
  <c r="I1807" i="42"/>
  <c r="I1808" i="42"/>
  <c r="I1809" i="42"/>
  <c r="I1810" i="42"/>
  <c r="I1811" i="42"/>
  <c r="I1812" i="42"/>
  <c r="I1813" i="42"/>
  <c r="I1814" i="42"/>
  <c r="I1815" i="42"/>
  <c r="I1816" i="42"/>
  <c r="I1817" i="42"/>
  <c r="I1818" i="42"/>
  <c r="I1819" i="42"/>
  <c r="I1820" i="42"/>
  <c r="I1821" i="42"/>
  <c r="I1822" i="42"/>
  <c r="I1823" i="42"/>
  <c r="I1824" i="42"/>
  <c r="I1825" i="42"/>
  <c r="I1826" i="42"/>
  <c r="I1827" i="42"/>
  <c r="I1828" i="42"/>
  <c r="I1829" i="42"/>
  <c r="I1830" i="42"/>
  <c r="I1831" i="42"/>
  <c r="I1832" i="42"/>
  <c r="I1833" i="42"/>
  <c r="I1834" i="42"/>
  <c r="I1835" i="42"/>
  <c r="I1836" i="42"/>
  <c r="I1837" i="42"/>
  <c r="I1838" i="42"/>
  <c r="I1839" i="42"/>
  <c r="I1840" i="42"/>
  <c r="I1841" i="42"/>
  <c r="I1842" i="42"/>
  <c r="I1843" i="42"/>
  <c r="I1844" i="42"/>
  <c r="I1845" i="42"/>
  <c r="I1846" i="42"/>
  <c r="I1847" i="42"/>
  <c r="I1848" i="42"/>
  <c r="I1849" i="42"/>
  <c r="I1850" i="42"/>
  <c r="I1851" i="42"/>
  <c r="I1852" i="42"/>
  <c r="I1853" i="42"/>
  <c r="I1854" i="42"/>
  <c r="I1855" i="42"/>
  <c r="I1856" i="42"/>
  <c r="I1857" i="42"/>
  <c r="I1858" i="42"/>
  <c r="I1859" i="42"/>
  <c r="I1860" i="42"/>
  <c r="I1861" i="42"/>
  <c r="I1862" i="42"/>
  <c r="I1863" i="42"/>
  <c r="I1864" i="42"/>
  <c r="I1865" i="42"/>
  <c r="I1866" i="42"/>
  <c r="I1867" i="42"/>
  <c r="I1868" i="42"/>
  <c r="I1869" i="42"/>
  <c r="I1870" i="42"/>
  <c r="I1871" i="42"/>
  <c r="I1872" i="42"/>
  <c r="I1873" i="42"/>
  <c r="I1874" i="42"/>
  <c r="I1875" i="42"/>
  <c r="I1876" i="42"/>
  <c r="I1877" i="42"/>
  <c r="I1878" i="42"/>
  <c r="I1879" i="42"/>
  <c r="I1880" i="42"/>
  <c r="I1881" i="42"/>
  <c r="I1882" i="42"/>
  <c r="I1883" i="42"/>
  <c r="I1884" i="42"/>
  <c r="I1885" i="42"/>
  <c r="I1886" i="42"/>
  <c r="I1887" i="42"/>
  <c r="I1888" i="42"/>
  <c r="I1889" i="42"/>
  <c r="I1890" i="42"/>
  <c r="I1891" i="42"/>
  <c r="I1892" i="42"/>
  <c r="I1893" i="42"/>
  <c r="I1894" i="42"/>
  <c r="I1895" i="42"/>
  <c r="I1896" i="42"/>
  <c r="I1897" i="42"/>
  <c r="I1898" i="42"/>
  <c r="I1899" i="42"/>
  <c r="I1900" i="42"/>
  <c r="I1901" i="42"/>
  <c r="I1902" i="42"/>
  <c r="I1903" i="42"/>
  <c r="I1904" i="42"/>
  <c r="I1905" i="42"/>
  <c r="I1906" i="42"/>
  <c r="I1907" i="42"/>
  <c r="I1908" i="42"/>
  <c r="I1909" i="42"/>
  <c r="I1910" i="42"/>
  <c r="I1911" i="42"/>
  <c r="I1912" i="42"/>
  <c r="I1913" i="42"/>
  <c r="I1914" i="42"/>
  <c r="I1915" i="42"/>
  <c r="I1916" i="42"/>
  <c r="I1917" i="42"/>
  <c r="I1918" i="42"/>
  <c r="I1919" i="42"/>
  <c r="I1920" i="42"/>
  <c r="I1921" i="42"/>
  <c r="I1922" i="42"/>
  <c r="I1923" i="42"/>
  <c r="I1924" i="42"/>
  <c r="I1925" i="42"/>
  <c r="I1926" i="42"/>
  <c r="I1927" i="42"/>
  <c r="I1928" i="42"/>
  <c r="I1929" i="42"/>
  <c r="I1930" i="42"/>
  <c r="I1931" i="42"/>
  <c r="I1932" i="42"/>
  <c r="I1933" i="42"/>
  <c r="I1934" i="42"/>
  <c r="I1935" i="42"/>
  <c r="I1936" i="42"/>
  <c r="I1937" i="42"/>
  <c r="I1938" i="42"/>
  <c r="I1939" i="42"/>
  <c r="I1940" i="42"/>
  <c r="I1941" i="42"/>
  <c r="I1942" i="42"/>
  <c r="I1943" i="42"/>
  <c r="I1944" i="42"/>
  <c r="I1945" i="42"/>
  <c r="I1946" i="42"/>
  <c r="I1947" i="42"/>
  <c r="I1948" i="42"/>
  <c r="I1949" i="42"/>
  <c r="I1950" i="42"/>
  <c r="I1951" i="42"/>
  <c r="I1952" i="42"/>
  <c r="I1953" i="42"/>
  <c r="I1954" i="42"/>
  <c r="I1955" i="42"/>
  <c r="I1956" i="42"/>
  <c r="I1957" i="42"/>
  <c r="I1958" i="42"/>
  <c r="I1959" i="42"/>
  <c r="I1960" i="42"/>
  <c r="I1961" i="42"/>
  <c r="I1962" i="42"/>
  <c r="I1963" i="42"/>
  <c r="I1964" i="42"/>
  <c r="I1965" i="42"/>
  <c r="I1966" i="42"/>
  <c r="I1967" i="42"/>
  <c r="I1968" i="42"/>
  <c r="I1969" i="42"/>
  <c r="I1970" i="42"/>
  <c r="I1971" i="42"/>
  <c r="I1972" i="42"/>
  <c r="I1973" i="42"/>
  <c r="I1974" i="42"/>
  <c r="I1975" i="42"/>
  <c r="I1976" i="42"/>
  <c r="I1977" i="42"/>
  <c r="I1978" i="42"/>
  <c r="I1979" i="42"/>
  <c r="I1980" i="42"/>
  <c r="I1981" i="42"/>
  <c r="I1982" i="42"/>
  <c r="I1983" i="42"/>
  <c r="I1984" i="42"/>
  <c r="I1985" i="42"/>
  <c r="I1986" i="42"/>
  <c r="I1987" i="42"/>
  <c r="I1988" i="42"/>
  <c r="I1989" i="42"/>
  <c r="I1990" i="42"/>
  <c r="I1991" i="42"/>
  <c r="I1992" i="42"/>
  <c r="I1993" i="42"/>
  <c r="I1994" i="42"/>
  <c r="I1995" i="42"/>
  <c r="I1996" i="42"/>
  <c r="I1997" i="42"/>
  <c r="I1998" i="42"/>
  <c r="I1999" i="42"/>
  <c r="I2000" i="42"/>
  <c r="I2001" i="42"/>
  <c r="I2002" i="42"/>
  <c r="I2003" i="42"/>
  <c r="I2004" i="42"/>
  <c r="I2005" i="42"/>
  <c r="I2006" i="42"/>
  <c r="I2007" i="42"/>
  <c r="I2008" i="42"/>
  <c r="I2009" i="42"/>
  <c r="I2010" i="42"/>
  <c r="I2011" i="42"/>
  <c r="I2012" i="42"/>
  <c r="I2013" i="42"/>
  <c r="I2014" i="42"/>
  <c r="I2015" i="42"/>
  <c r="I2016" i="42"/>
  <c r="I2017" i="42"/>
  <c r="I2018" i="42"/>
  <c r="I2019" i="42"/>
  <c r="I2020" i="42"/>
  <c r="I2021" i="42"/>
  <c r="I2022" i="42"/>
  <c r="I2023" i="42"/>
  <c r="I2024" i="42"/>
  <c r="I2025" i="42"/>
  <c r="I2026" i="42"/>
  <c r="I2027" i="42"/>
  <c r="I2028" i="42"/>
  <c r="I2029" i="42"/>
  <c r="I2030" i="42"/>
  <c r="I2031" i="42"/>
  <c r="I2032" i="42"/>
  <c r="I2033" i="42"/>
  <c r="I2034" i="42"/>
  <c r="I2035" i="42"/>
  <c r="I2036" i="42"/>
  <c r="I2037" i="42"/>
  <c r="I2038" i="42"/>
  <c r="I2039" i="42"/>
  <c r="I2040" i="42"/>
  <c r="I2041" i="42"/>
  <c r="I2042" i="42"/>
  <c r="I2043" i="42"/>
  <c r="I2044" i="42"/>
  <c r="I2045" i="42"/>
  <c r="I2046" i="42"/>
  <c r="I2047" i="42"/>
  <c r="I2048" i="42"/>
  <c r="I2049" i="42"/>
  <c r="I2050" i="42"/>
  <c r="I2051" i="42"/>
  <c r="I2052" i="42"/>
  <c r="I2053" i="42"/>
  <c r="I2054" i="42"/>
  <c r="I2055" i="42"/>
  <c r="I2056" i="42"/>
  <c r="I2057" i="42"/>
  <c r="I2058" i="42"/>
  <c r="I2059" i="42"/>
  <c r="I2060" i="42"/>
  <c r="I2061" i="42"/>
  <c r="I2062" i="42"/>
  <c r="I2063" i="42"/>
  <c r="I2064" i="42"/>
  <c r="I2065" i="42"/>
  <c r="I2066" i="42"/>
  <c r="I2067" i="42"/>
  <c r="I2068" i="42"/>
  <c r="I2069" i="42"/>
  <c r="I2070" i="42"/>
  <c r="I2071" i="42"/>
  <c r="I2072" i="42"/>
  <c r="I2073" i="42"/>
  <c r="I2074" i="42"/>
  <c r="I2075" i="42"/>
  <c r="I2076" i="42"/>
  <c r="I2077" i="42"/>
  <c r="I2078" i="42"/>
  <c r="I2079" i="42"/>
  <c r="I2080" i="42"/>
  <c r="I2081" i="42"/>
  <c r="I2082" i="42"/>
  <c r="I2083" i="42"/>
  <c r="I2084" i="42"/>
  <c r="I2085" i="42"/>
  <c r="I2086" i="42"/>
  <c r="I2087" i="42"/>
  <c r="I2088" i="42"/>
  <c r="I2089" i="42"/>
  <c r="I2090" i="42"/>
  <c r="I2091" i="42"/>
  <c r="I2092" i="42"/>
  <c r="I2093" i="42"/>
  <c r="I2094" i="42"/>
  <c r="I2095" i="42"/>
  <c r="I2096" i="42"/>
  <c r="I2097" i="42"/>
  <c r="I2098" i="42"/>
  <c r="I2099" i="42"/>
  <c r="I2100" i="42"/>
  <c r="I2101" i="42"/>
  <c r="I2102" i="42"/>
  <c r="I2103" i="42"/>
  <c r="I2104" i="42"/>
  <c r="I2105" i="42"/>
  <c r="I2106" i="42"/>
  <c r="I2107" i="42"/>
  <c r="I2108" i="42"/>
  <c r="I2109" i="42"/>
  <c r="I2110" i="42"/>
  <c r="I2111" i="42"/>
  <c r="I2112" i="42"/>
  <c r="I2113" i="42"/>
  <c r="I2114" i="42"/>
  <c r="I2115" i="42"/>
  <c r="I2116" i="42"/>
  <c r="I2117" i="42"/>
  <c r="I2118" i="42"/>
  <c r="I2119" i="42"/>
  <c r="I2120" i="42"/>
  <c r="I2121" i="42"/>
  <c r="I2122" i="42"/>
  <c r="I2123" i="42"/>
  <c r="I2124" i="42"/>
  <c r="I2125" i="42"/>
  <c r="I2126" i="42"/>
  <c r="I2127" i="42"/>
  <c r="I2128" i="42"/>
  <c r="I2129" i="42"/>
  <c r="I2130" i="42"/>
  <c r="I2131" i="42"/>
  <c r="I2132" i="42"/>
  <c r="I2133" i="42"/>
  <c r="I2134" i="42"/>
  <c r="I2135" i="42"/>
  <c r="I2136" i="42"/>
  <c r="I2137" i="42"/>
  <c r="I2138" i="42"/>
  <c r="I2139" i="42"/>
  <c r="I2140" i="42"/>
  <c r="I2141" i="42"/>
  <c r="I2142" i="42"/>
  <c r="I2143" i="42"/>
  <c r="I2144" i="42"/>
  <c r="I2145" i="42"/>
  <c r="I2146" i="42"/>
  <c r="I2147" i="42"/>
  <c r="I2148" i="42"/>
  <c r="I2149" i="42"/>
  <c r="I2150" i="42"/>
  <c r="I2151" i="42"/>
  <c r="I2152" i="42"/>
  <c r="I2153" i="42"/>
  <c r="I2154" i="42"/>
  <c r="I2155" i="42"/>
  <c r="I2156" i="42"/>
  <c r="I2157" i="42"/>
  <c r="I2158" i="42"/>
  <c r="I2159" i="42"/>
  <c r="I2160" i="42"/>
  <c r="I2161" i="42"/>
  <c r="I2162" i="42"/>
  <c r="I2163" i="42"/>
  <c r="I2164" i="42"/>
  <c r="I2165" i="42"/>
  <c r="I2166" i="42"/>
  <c r="I2167" i="42"/>
  <c r="I2168" i="42"/>
  <c r="I2169" i="42"/>
  <c r="I2170" i="42"/>
  <c r="I2171" i="42"/>
  <c r="I2172" i="42"/>
  <c r="I2173" i="42"/>
  <c r="I2174" i="42"/>
  <c r="I2175" i="42"/>
  <c r="I2176" i="42"/>
  <c r="I2177" i="42"/>
  <c r="I2178" i="42"/>
  <c r="I2179" i="42"/>
  <c r="I2180" i="42"/>
  <c r="I2181" i="42"/>
  <c r="I2182" i="42"/>
  <c r="I2183" i="42"/>
  <c r="I2184" i="42"/>
  <c r="I2185" i="42"/>
  <c r="I2186" i="42"/>
  <c r="I2187" i="42"/>
  <c r="I2188" i="42"/>
  <c r="I2189" i="42"/>
  <c r="I2190" i="42"/>
  <c r="I2191" i="42"/>
  <c r="I2192" i="42"/>
  <c r="I2193" i="42"/>
  <c r="I2194" i="42"/>
  <c r="I2195" i="42"/>
  <c r="I2196" i="42"/>
  <c r="I2197" i="42"/>
  <c r="I2198" i="42"/>
  <c r="I2199" i="42"/>
  <c r="I2200" i="42"/>
  <c r="I2201" i="42"/>
  <c r="I2202" i="42"/>
  <c r="I2203" i="42"/>
  <c r="I2204" i="42"/>
  <c r="I2205" i="42"/>
  <c r="I2206" i="42"/>
  <c r="I2207" i="42"/>
  <c r="I2208" i="42"/>
  <c r="I2209" i="42"/>
  <c r="I2210" i="42"/>
  <c r="I2211" i="42"/>
  <c r="I2212" i="42"/>
  <c r="I2213" i="42"/>
  <c r="I2214" i="42"/>
  <c r="I2215" i="42"/>
  <c r="I2216" i="42"/>
  <c r="I2217" i="42"/>
  <c r="I2218" i="42"/>
  <c r="I2219" i="42"/>
  <c r="I2220" i="42"/>
  <c r="I2221" i="42"/>
  <c r="I2222" i="42"/>
  <c r="I2223" i="42"/>
  <c r="I2224" i="42"/>
  <c r="I2225" i="42"/>
  <c r="I2226" i="42"/>
  <c r="I2227" i="42"/>
  <c r="I2228" i="42"/>
  <c r="I2229" i="42"/>
  <c r="I2230" i="42"/>
  <c r="I2231" i="42"/>
  <c r="I2232" i="42"/>
  <c r="I2233" i="42"/>
  <c r="I2234" i="42"/>
  <c r="I2235" i="42"/>
  <c r="I2236" i="42"/>
  <c r="I2237" i="42"/>
  <c r="I2238" i="42"/>
  <c r="I2239" i="42"/>
  <c r="I2240" i="42"/>
  <c r="I2241" i="42"/>
  <c r="I2242" i="42"/>
  <c r="I2243" i="42"/>
  <c r="I2244" i="42"/>
  <c r="I2245" i="42"/>
  <c r="I2246" i="42"/>
  <c r="I2247" i="42"/>
  <c r="I2248" i="42"/>
  <c r="I2249" i="42"/>
  <c r="I2250" i="42"/>
  <c r="I2251" i="42"/>
  <c r="I2252" i="42"/>
  <c r="I2253" i="42"/>
  <c r="I2254" i="42"/>
  <c r="I2255" i="42"/>
  <c r="I2256" i="42"/>
  <c r="I2257" i="42"/>
  <c r="I2258" i="42"/>
  <c r="I2259" i="42"/>
  <c r="I2260" i="42"/>
  <c r="I2261" i="42"/>
  <c r="I2262" i="42"/>
  <c r="I2263" i="42"/>
  <c r="I2264" i="42"/>
  <c r="I2265" i="42"/>
  <c r="I2266" i="42"/>
  <c r="I2267" i="42"/>
  <c r="I2268" i="42"/>
  <c r="I2269" i="42"/>
  <c r="I2270" i="42"/>
  <c r="I2271" i="42"/>
  <c r="I2272" i="42"/>
  <c r="I2273" i="42"/>
  <c r="I2274" i="42"/>
  <c r="I2275" i="42"/>
  <c r="I2276" i="42"/>
  <c r="I2277" i="42"/>
  <c r="I2278" i="42"/>
  <c r="I2279" i="42"/>
  <c r="I2280" i="42"/>
  <c r="I2281" i="42"/>
  <c r="I2282" i="42"/>
  <c r="I2283" i="42"/>
  <c r="I2284" i="42"/>
  <c r="I2285" i="42"/>
  <c r="I2286" i="42"/>
  <c r="I2287" i="42"/>
  <c r="I2288" i="42"/>
  <c r="I2289" i="42"/>
  <c r="I2290" i="42"/>
  <c r="I2291" i="42"/>
  <c r="I2292" i="42"/>
  <c r="I2293" i="42"/>
  <c r="I2294" i="42"/>
  <c r="I2295" i="42"/>
  <c r="I2296" i="42"/>
  <c r="I2297" i="42"/>
  <c r="I2298" i="42"/>
  <c r="I2299" i="42"/>
  <c r="I2300" i="42"/>
  <c r="I2301" i="42"/>
  <c r="I2302" i="42"/>
  <c r="I2303" i="42"/>
  <c r="I2304" i="42"/>
  <c r="I2305" i="42"/>
  <c r="I2306" i="42"/>
  <c r="I2307" i="42"/>
  <c r="I2308" i="42"/>
  <c r="I2309" i="42"/>
  <c r="I2310" i="42"/>
  <c r="I2311" i="42"/>
  <c r="I2312" i="42"/>
  <c r="I2313" i="42"/>
  <c r="I2314" i="42"/>
  <c r="I2315" i="42"/>
  <c r="I2316" i="42"/>
  <c r="I2317" i="42"/>
  <c r="I2318" i="42"/>
  <c r="I2319" i="42"/>
  <c r="I2320" i="42"/>
  <c r="I2321" i="42"/>
  <c r="I2322" i="42"/>
  <c r="I2323" i="42"/>
  <c r="I2324" i="42"/>
  <c r="I2325" i="42"/>
  <c r="I2326" i="42"/>
  <c r="I2327" i="42"/>
  <c r="I2328" i="42"/>
  <c r="I2329" i="42"/>
  <c r="I2330" i="42"/>
  <c r="I2331" i="42"/>
  <c r="I2332" i="42"/>
  <c r="I2333" i="42"/>
  <c r="I2334" i="42"/>
  <c r="I2335" i="42"/>
  <c r="I2336" i="42"/>
  <c r="I2337" i="42"/>
  <c r="I2338" i="42"/>
  <c r="I2339" i="42"/>
  <c r="I2340" i="42"/>
  <c r="I2341" i="42"/>
  <c r="I2342" i="42"/>
  <c r="I2343" i="42"/>
  <c r="I2344" i="42"/>
  <c r="I2345" i="42"/>
  <c r="I2346" i="42"/>
  <c r="I2347" i="42"/>
  <c r="I2348" i="42"/>
  <c r="I2349" i="42"/>
  <c r="I2350" i="42"/>
  <c r="I2351" i="42"/>
  <c r="I2352" i="42"/>
  <c r="I2353" i="42"/>
  <c r="I2354" i="42"/>
  <c r="I2355" i="42"/>
  <c r="I2356" i="42"/>
  <c r="I2357" i="42"/>
  <c r="I2358" i="42"/>
  <c r="I2359" i="42"/>
  <c r="I2360" i="42"/>
  <c r="I2361" i="42"/>
  <c r="I2362" i="42"/>
  <c r="I2363" i="42"/>
  <c r="I2364" i="42"/>
  <c r="I2365" i="42"/>
  <c r="I2366" i="42"/>
  <c r="I2367" i="42"/>
  <c r="I2368" i="42"/>
  <c r="I2369" i="42"/>
  <c r="I2370" i="42"/>
  <c r="I2371" i="42"/>
  <c r="I2372" i="42"/>
  <c r="I2373" i="42"/>
  <c r="I2374" i="42"/>
  <c r="I2375" i="42"/>
  <c r="I2376" i="42"/>
  <c r="I2377" i="42"/>
  <c r="I2378" i="42"/>
  <c r="I2379" i="42"/>
  <c r="I2380" i="42"/>
  <c r="I2381" i="42"/>
  <c r="I2382" i="42"/>
  <c r="I2383" i="42"/>
  <c r="I2384" i="42"/>
  <c r="I2385" i="42"/>
  <c r="I2386" i="42"/>
  <c r="I2387" i="42"/>
  <c r="I2388" i="42"/>
  <c r="I2389" i="42"/>
  <c r="I2390" i="42"/>
  <c r="I2391" i="42"/>
  <c r="I2392" i="42"/>
  <c r="I2393" i="42"/>
  <c r="I2394" i="42"/>
  <c r="I2395" i="42"/>
  <c r="I2396" i="42"/>
  <c r="I2397" i="42"/>
  <c r="I2398" i="42"/>
  <c r="I2399" i="42"/>
  <c r="I2400" i="42"/>
  <c r="I2401" i="42"/>
  <c r="I2402" i="42"/>
  <c r="I2403" i="42"/>
  <c r="I2404" i="42"/>
  <c r="I2405" i="42"/>
  <c r="I2406" i="42"/>
  <c r="I2407" i="42"/>
  <c r="I2408" i="42"/>
  <c r="I2409" i="42"/>
  <c r="I2410" i="42"/>
  <c r="I2411" i="42"/>
  <c r="I2412" i="42"/>
  <c r="I2413" i="42"/>
  <c r="I2414" i="42"/>
  <c r="I2415" i="42"/>
  <c r="I2416" i="42"/>
  <c r="I2417" i="42"/>
  <c r="I2418" i="42"/>
  <c r="I2419" i="42"/>
  <c r="I2420" i="42"/>
  <c r="I2421" i="42"/>
  <c r="I2422" i="42"/>
  <c r="I2423" i="42"/>
  <c r="I2424" i="42"/>
  <c r="I2425" i="42"/>
  <c r="I2426" i="42"/>
  <c r="I2427" i="42"/>
  <c r="I2428" i="42"/>
  <c r="I2429" i="42"/>
  <c r="I2430" i="42"/>
  <c r="I2431" i="42"/>
  <c r="I2432" i="42"/>
  <c r="I2433" i="42"/>
  <c r="I2434" i="42"/>
  <c r="I2435" i="42"/>
  <c r="I2436" i="42"/>
  <c r="I2437" i="42"/>
  <c r="I2438" i="42"/>
  <c r="I2439" i="42"/>
  <c r="I2440" i="42"/>
  <c r="I2441" i="42"/>
  <c r="I2442" i="42"/>
  <c r="I2443" i="42"/>
  <c r="I2444" i="42"/>
  <c r="I2445" i="42"/>
  <c r="I2446" i="42"/>
  <c r="I2447" i="42"/>
  <c r="I2448" i="42"/>
  <c r="I2449" i="42"/>
  <c r="I2450" i="42"/>
  <c r="I2451" i="42"/>
  <c r="I2452" i="42"/>
  <c r="I2453" i="42"/>
  <c r="I2454" i="42"/>
  <c r="I2455" i="42"/>
  <c r="I2456" i="42"/>
  <c r="I2457" i="42"/>
  <c r="I2458" i="42"/>
  <c r="I2459" i="42"/>
  <c r="I2460" i="42"/>
  <c r="I2461" i="42"/>
  <c r="I2462" i="42"/>
  <c r="I2463" i="42"/>
  <c r="I2464" i="42"/>
  <c r="I2465" i="42"/>
  <c r="I2466" i="42"/>
  <c r="I2467" i="42"/>
  <c r="I2468" i="42"/>
  <c r="I2469" i="42"/>
  <c r="I2470" i="42"/>
  <c r="I2471" i="42"/>
  <c r="I2472" i="42"/>
  <c r="I2473" i="42"/>
  <c r="I2474" i="42"/>
  <c r="I2475" i="42"/>
  <c r="I2476" i="42"/>
  <c r="I2477" i="42"/>
  <c r="I2478" i="42"/>
  <c r="I2479" i="42"/>
  <c r="I2480" i="42"/>
  <c r="I2481" i="42"/>
  <c r="I2482" i="42"/>
  <c r="I2483" i="42"/>
  <c r="I2484" i="42"/>
  <c r="I2485" i="42"/>
  <c r="I2486" i="42"/>
  <c r="I2487" i="42"/>
  <c r="I2488" i="42"/>
  <c r="I2489" i="42"/>
  <c r="I2490" i="42"/>
  <c r="I2491" i="42"/>
  <c r="I2492" i="42"/>
  <c r="I2493" i="42"/>
  <c r="I2494" i="42"/>
  <c r="I2495" i="42"/>
  <c r="I2496" i="42"/>
  <c r="I2497" i="42"/>
  <c r="I2498" i="42"/>
  <c r="I2499" i="42"/>
  <c r="I2500" i="42"/>
  <c r="I2501" i="42"/>
  <c r="I2502" i="42"/>
  <c r="I2503" i="42"/>
  <c r="I2504" i="42"/>
  <c r="I2505" i="42"/>
  <c r="I2506" i="42"/>
  <c r="I2507" i="42"/>
  <c r="I2508" i="42"/>
  <c r="I2509" i="42"/>
  <c r="I2510" i="42"/>
  <c r="I2511" i="42"/>
  <c r="I2512" i="42"/>
  <c r="I2513" i="42"/>
  <c r="I2514" i="42"/>
  <c r="I2515" i="42"/>
  <c r="I2516" i="42"/>
  <c r="I2517" i="42"/>
  <c r="I2518" i="42"/>
  <c r="I2519" i="42"/>
  <c r="I2520" i="42"/>
  <c r="I2521" i="42"/>
  <c r="I2522" i="42"/>
  <c r="I2523" i="42"/>
  <c r="I2524" i="42"/>
  <c r="I2525" i="42"/>
  <c r="I2526" i="42"/>
  <c r="I2527" i="42"/>
  <c r="I2528" i="42"/>
  <c r="I2529" i="42"/>
  <c r="I2530" i="42"/>
  <c r="I2531" i="42"/>
  <c r="I2532" i="42"/>
  <c r="I2533" i="42"/>
  <c r="I2534" i="42"/>
  <c r="I2535" i="42"/>
  <c r="I2536" i="42"/>
  <c r="I2537" i="42"/>
  <c r="I2538" i="42"/>
  <c r="I2539" i="42"/>
  <c r="I2540" i="42"/>
  <c r="I2541" i="42"/>
  <c r="I2542" i="42"/>
  <c r="I2543" i="42"/>
  <c r="I2544" i="42"/>
  <c r="I2545" i="42"/>
  <c r="I2546" i="42"/>
  <c r="I2547" i="42"/>
  <c r="I2548" i="42"/>
  <c r="I2549" i="42"/>
  <c r="I2550" i="42"/>
  <c r="I2551" i="42"/>
  <c r="I2552" i="42"/>
  <c r="I2553" i="42"/>
  <c r="I2554" i="42"/>
  <c r="I2555" i="42"/>
  <c r="I2556" i="42"/>
  <c r="I2557" i="42"/>
  <c r="I2558" i="42"/>
  <c r="I2559" i="42"/>
  <c r="I2560" i="42"/>
  <c r="I2561" i="42"/>
  <c r="I2562" i="42"/>
  <c r="I2563" i="42"/>
  <c r="I2564" i="42"/>
  <c r="I2565" i="42"/>
  <c r="I2566" i="42"/>
  <c r="I2567" i="42"/>
  <c r="I2568" i="42"/>
  <c r="I2569" i="42"/>
  <c r="I2570" i="42"/>
  <c r="I2571" i="42"/>
  <c r="I2572" i="42"/>
  <c r="I2573" i="42"/>
  <c r="I2574" i="42"/>
  <c r="I2575" i="42"/>
  <c r="I2576" i="42"/>
  <c r="I2577" i="42"/>
  <c r="I2578" i="42"/>
  <c r="I2579" i="42"/>
  <c r="I2580" i="42"/>
  <c r="I2581" i="42"/>
  <c r="I2582" i="42"/>
  <c r="I2583" i="42"/>
  <c r="I2584" i="42"/>
  <c r="I2585" i="42"/>
  <c r="I2586" i="42"/>
  <c r="I2587" i="42"/>
  <c r="I2588" i="42"/>
  <c r="I2589" i="42"/>
  <c r="I2590" i="42"/>
  <c r="I2591" i="42"/>
  <c r="I2592" i="42"/>
  <c r="I2593" i="42"/>
  <c r="I2594" i="42"/>
  <c r="I2595" i="42"/>
  <c r="I2596" i="42"/>
  <c r="I2597" i="42"/>
  <c r="I2598" i="42"/>
  <c r="I2599" i="42"/>
  <c r="I2600" i="42"/>
  <c r="I2601" i="42"/>
  <c r="I2602" i="42"/>
  <c r="I2603" i="42"/>
  <c r="I2604" i="42"/>
  <c r="I2605" i="42"/>
  <c r="I2606" i="42"/>
  <c r="I2607" i="42"/>
  <c r="I2608" i="42"/>
  <c r="I2609" i="42"/>
  <c r="I2610" i="42"/>
  <c r="I2611" i="42"/>
  <c r="I2612" i="42"/>
  <c r="I2613" i="42"/>
  <c r="I2614" i="42"/>
  <c r="I2615" i="42"/>
  <c r="I2616" i="42"/>
  <c r="I2617" i="42"/>
  <c r="I2618" i="42"/>
  <c r="I2619" i="42"/>
  <c r="I2620" i="42"/>
  <c r="I2621" i="42"/>
  <c r="I2622" i="42"/>
  <c r="I2623" i="42"/>
  <c r="I2624" i="42"/>
  <c r="I2625" i="42"/>
  <c r="I2626" i="42"/>
  <c r="I2627" i="42"/>
  <c r="I2628" i="42"/>
  <c r="I2629" i="42"/>
  <c r="I2630" i="42"/>
  <c r="I2631" i="42"/>
  <c r="I2632" i="42"/>
  <c r="I2633" i="42"/>
  <c r="I2634" i="42"/>
  <c r="I2635" i="42"/>
  <c r="I2636" i="42"/>
  <c r="I2637" i="42"/>
  <c r="I2638" i="42"/>
  <c r="I2639" i="42"/>
  <c r="I2640" i="42"/>
  <c r="I2641" i="42"/>
  <c r="I2642" i="42"/>
  <c r="I2643" i="42"/>
  <c r="I2644" i="42"/>
  <c r="I2645" i="42"/>
  <c r="I2646" i="42"/>
  <c r="I2647" i="42"/>
  <c r="I2648" i="42"/>
  <c r="I2649" i="42"/>
  <c r="I2650" i="42"/>
  <c r="I2651" i="42"/>
  <c r="I2652" i="42"/>
  <c r="I2653" i="42"/>
  <c r="I2654" i="42"/>
  <c r="I2655" i="42"/>
  <c r="I2656" i="42"/>
  <c r="I2657" i="42"/>
  <c r="I2658" i="42"/>
  <c r="I2659" i="42"/>
  <c r="I2660" i="42"/>
  <c r="I2661" i="42"/>
  <c r="I2662" i="42"/>
  <c r="I2663" i="42"/>
  <c r="I2664" i="42"/>
  <c r="I2665" i="42"/>
  <c r="I2666" i="42"/>
  <c r="I2667" i="42"/>
  <c r="I2668" i="42"/>
  <c r="I2669" i="42"/>
  <c r="I2670" i="42"/>
  <c r="I2671" i="42"/>
  <c r="I2672" i="42"/>
  <c r="I2673" i="42"/>
  <c r="I2674" i="42"/>
  <c r="I2675" i="42"/>
  <c r="I2676" i="42"/>
  <c r="I2677" i="42"/>
  <c r="I2678" i="42"/>
  <c r="I2679" i="42"/>
  <c r="I2680" i="42"/>
  <c r="I2681" i="42"/>
  <c r="I2682" i="42"/>
  <c r="I2683" i="42"/>
  <c r="I2684" i="42"/>
  <c r="I2685" i="42"/>
  <c r="I2686" i="42"/>
  <c r="I2687" i="42"/>
  <c r="I2688" i="42"/>
  <c r="I2689" i="42"/>
  <c r="I2690" i="42"/>
  <c r="I2691" i="42"/>
  <c r="I2692" i="42"/>
  <c r="I2693" i="42"/>
  <c r="I2694" i="42"/>
  <c r="I2695" i="42"/>
  <c r="I2696" i="42"/>
  <c r="I2697" i="42"/>
  <c r="I2698" i="42"/>
  <c r="I2699" i="42"/>
  <c r="I2700" i="42"/>
  <c r="I2701" i="42"/>
  <c r="I2702" i="42"/>
  <c r="I2703" i="42"/>
  <c r="I2704" i="42"/>
  <c r="I2705" i="42"/>
  <c r="I2706" i="42"/>
  <c r="I2707" i="42"/>
  <c r="I2708" i="42"/>
  <c r="I2709" i="42"/>
  <c r="I2710" i="42"/>
  <c r="I2711" i="42"/>
  <c r="I2712" i="42"/>
  <c r="I2713" i="42"/>
  <c r="I2714" i="42"/>
  <c r="I2715" i="42"/>
  <c r="I2716" i="42"/>
  <c r="I2717" i="42"/>
  <c r="I2718" i="42"/>
  <c r="I2719" i="42"/>
  <c r="I2720" i="42"/>
  <c r="I2721" i="42"/>
  <c r="I2722" i="42"/>
  <c r="I2723" i="42"/>
  <c r="I2724" i="42"/>
  <c r="I2725" i="42"/>
  <c r="I2726" i="42"/>
  <c r="I2727" i="42"/>
  <c r="I2728" i="42"/>
  <c r="I2729" i="42"/>
  <c r="I2730" i="42"/>
  <c r="I2731" i="42"/>
  <c r="I2732" i="42"/>
  <c r="I2733" i="42"/>
  <c r="I2734" i="42"/>
  <c r="I2735" i="42"/>
  <c r="I2736" i="42"/>
  <c r="I2737" i="42"/>
  <c r="I2738" i="42"/>
  <c r="I2739" i="42"/>
  <c r="I2740" i="42"/>
  <c r="I2741" i="42"/>
  <c r="I2742" i="42"/>
  <c r="I2743" i="42"/>
  <c r="I2744" i="42"/>
  <c r="I2745" i="42"/>
  <c r="I2746" i="42"/>
  <c r="I2747" i="42"/>
  <c r="I2748" i="42"/>
  <c r="I2749" i="42"/>
  <c r="I2750" i="42"/>
  <c r="I2751" i="42"/>
  <c r="I2752" i="42"/>
  <c r="I2753" i="42"/>
  <c r="I2754" i="42"/>
  <c r="I2755" i="42"/>
  <c r="I2756" i="42"/>
  <c r="I2757" i="42"/>
  <c r="I2758" i="42"/>
  <c r="I2759" i="42"/>
  <c r="I2760" i="42"/>
  <c r="I2761" i="42"/>
  <c r="I2762" i="42"/>
  <c r="I2763" i="42"/>
  <c r="I2764" i="42"/>
  <c r="I2765" i="42"/>
  <c r="I2766" i="42"/>
  <c r="I2767" i="42"/>
  <c r="I2768" i="42"/>
  <c r="I2769" i="42"/>
  <c r="I2770" i="42"/>
  <c r="I2771" i="42"/>
  <c r="I2772" i="42"/>
  <c r="I2773" i="42"/>
  <c r="I2774" i="42"/>
  <c r="I2775" i="42"/>
  <c r="I2776" i="42"/>
  <c r="I2777" i="42"/>
  <c r="I2778" i="42"/>
  <c r="I2779" i="42"/>
  <c r="I2780" i="42"/>
  <c r="I2781" i="42"/>
  <c r="I2782" i="42"/>
  <c r="I2783" i="42"/>
  <c r="I2784" i="42"/>
  <c r="I2785" i="42"/>
  <c r="I2786" i="42"/>
  <c r="I2787" i="42"/>
  <c r="I2788" i="42"/>
  <c r="I2789" i="42"/>
  <c r="I2790" i="42"/>
  <c r="I2791" i="42"/>
  <c r="I2792" i="42"/>
  <c r="I2793" i="42"/>
  <c r="I2794" i="42"/>
  <c r="I2795" i="42"/>
  <c r="I2796" i="42"/>
  <c r="I2797" i="42"/>
  <c r="I2798" i="42"/>
  <c r="I2799" i="42"/>
  <c r="I2800" i="42"/>
  <c r="I2801" i="42"/>
  <c r="I2802" i="42"/>
  <c r="I2803" i="42"/>
  <c r="I2804" i="42"/>
  <c r="I2805" i="42"/>
  <c r="I2806" i="42"/>
  <c r="I2807" i="42"/>
  <c r="I2808" i="42"/>
  <c r="I2809" i="42"/>
  <c r="I2810" i="42"/>
  <c r="I2811" i="42"/>
  <c r="I2812" i="42"/>
  <c r="O3" i="41"/>
  <c r="P3" i="41"/>
  <c r="O4" i="41"/>
  <c r="P4" i="41"/>
  <c r="O5" i="41"/>
  <c r="P5" i="41"/>
  <c r="O6" i="41"/>
  <c r="P6" i="41"/>
  <c r="O7" i="41"/>
  <c r="P7" i="41"/>
  <c r="O8" i="41"/>
  <c r="P8" i="41"/>
  <c r="O9" i="41"/>
  <c r="P9" i="41"/>
  <c r="O10" i="41"/>
  <c r="P10" i="41"/>
  <c r="O11" i="41"/>
  <c r="P11" i="41"/>
  <c r="O12" i="41"/>
  <c r="P12" i="41"/>
  <c r="O13" i="41"/>
  <c r="P13" i="41"/>
  <c r="O14" i="41"/>
  <c r="P14" i="41"/>
  <c r="O15" i="41"/>
  <c r="P15" i="41"/>
  <c r="O16" i="41"/>
  <c r="P16" i="41"/>
  <c r="O17" i="41"/>
  <c r="P17" i="41"/>
  <c r="O18" i="41"/>
  <c r="P18" i="41"/>
  <c r="O19" i="41"/>
  <c r="P19" i="41"/>
  <c r="O20" i="41"/>
  <c r="P20" i="41"/>
  <c r="O21" i="41"/>
  <c r="P21" i="41"/>
  <c r="O22" i="41"/>
  <c r="P22" i="41"/>
  <c r="O23" i="41"/>
  <c r="P23" i="41"/>
  <c r="O24" i="41"/>
  <c r="P24" i="41"/>
  <c r="O25" i="41"/>
  <c r="P25" i="41"/>
  <c r="O26" i="41"/>
  <c r="P26" i="41"/>
  <c r="O27" i="41"/>
  <c r="P27" i="41"/>
  <c r="O28" i="41"/>
  <c r="P28" i="41"/>
  <c r="O29" i="41"/>
  <c r="P29" i="41"/>
  <c r="O30" i="41"/>
  <c r="P30" i="41"/>
  <c r="O31" i="41"/>
  <c r="P31" i="41"/>
  <c r="O32" i="41"/>
  <c r="P32" i="41"/>
  <c r="O33" i="41"/>
  <c r="P33" i="41"/>
  <c r="O34" i="41"/>
  <c r="P34" i="41"/>
  <c r="O35" i="41"/>
  <c r="P35" i="41"/>
  <c r="O36" i="41"/>
  <c r="P36" i="41"/>
  <c r="O37" i="41"/>
  <c r="P37" i="41"/>
  <c r="O38" i="41"/>
  <c r="P38" i="41"/>
  <c r="O39" i="41"/>
  <c r="P39" i="41"/>
  <c r="O40" i="41"/>
  <c r="P40" i="41"/>
  <c r="O41" i="41"/>
  <c r="P41" i="41"/>
  <c r="O42" i="41"/>
  <c r="P42" i="41"/>
  <c r="O43" i="41"/>
  <c r="P43" i="41"/>
  <c r="O44" i="41"/>
  <c r="P44" i="41"/>
  <c r="O45" i="41"/>
  <c r="P45" i="41"/>
  <c r="O46" i="41"/>
  <c r="P46" i="41"/>
  <c r="O47" i="41"/>
  <c r="P47" i="41"/>
  <c r="O48" i="41"/>
  <c r="P48" i="41"/>
  <c r="O49" i="41"/>
  <c r="P49" i="41"/>
  <c r="O50" i="41"/>
  <c r="P50" i="41"/>
  <c r="O51" i="41"/>
  <c r="P51" i="41"/>
  <c r="O52" i="41"/>
  <c r="P52" i="41"/>
  <c r="O53" i="41"/>
  <c r="P53" i="41"/>
  <c r="O54" i="41"/>
  <c r="P54" i="41"/>
  <c r="O55" i="41"/>
  <c r="P55" i="41"/>
  <c r="O56" i="41"/>
  <c r="P56" i="41"/>
  <c r="O57" i="41"/>
  <c r="P57" i="41"/>
  <c r="O58" i="41"/>
  <c r="P58" i="41"/>
  <c r="O59" i="41"/>
  <c r="P59" i="41"/>
  <c r="O60" i="41"/>
  <c r="P60" i="41"/>
  <c r="O61" i="41"/>
  <c r="P61" i="41"/>
  <c r="O62" i="41"/>
  <c r="P62" i="41"/>
  <c r="O63" i="41"/>
  <c r="P63" i="41"/>
  <c r="O64" i="41"/>
  <c r="P64" i="41"/>
  <c r="O65" i="41"/>
  <c r="P65" i="41"/>
  <c r="O66" i="41"/>
  <c r="P66" i="41"/>
  <c r="O67" i="41"/>
  <c r="P67" i="41"/>
  <c r="O68" i="41"/>
  <c r="P68" i="41"/>
  <c r="O69" i="41"/>
  <c r="P69" i="41"/>
  <c r="O70" i="41"/>
  <c r="P70" i="41"/>
  <c r="O71" i="41"/>
  <c r="P71" i="41"/>
  <c r="O72" i="41"/>
  <c r="P72" i="41"/>
  <c r="O73" i="41"/>
  <c r="P73" i="41"/>
  <c r="O74" i="41"/>
  <c r="P74" i="41"/>
  <c r="O75" i="41"/>
  <c r="P75" i="41"/>
  <c r="O76" i="41"/>
  <c r="P76" i="41"/>
  <c r="O77" i="41"/>
  <c r="P77" i="41"/>
  <c r="O78" i="41"/>
  <c r="P78" i="41"/>
  <c r="O79" i="41"/>
  <c r="P79" i="41"/>
  <c r="O80" i="41"/>
  <c r="P80" i="41"/>
  <c r="O81" i="41"/>
  <c r="P81" i="41"/>
  <c r="O82" i="41"/>
  <c r="P82" i="41"/>
  <c r="O83" i="41"/>
  <c r="P83" i="41"/>
  <c r="O84" i="41"/>
  <c r="P84" i="41"/>
  <c r="O85" i="41"/>
  <c r="P85" i="41"/>
  <c r="O86" i="41"/>
  <c r="P86" i="41"/>
  <c r="O87" i="41"/>
  <c r="P87" i="41"/>
  <c r="O88" i="41"/>
  <c r="P88" i="41"/>
  <c r="O89" i="41"/>
  <c r="P89" i="41"/>
  <c r="O90" i="41"/>
  <c r="P90" i="41"/>
  <c r="O91" i="41"/>
  <c r="P91" i="41"/>
  <c r="O92" i="41"/>
  <c r="P92" i="41"/>
  <c r="O93" i="41"/>
  <c r="P93" i="41"/>
  <c r="O94" i="41"/>
  <c r="P94" i="41"/>
  <c r="O95" i="41"/>
  <c r="P95" i="41"/>
  <c r="O96" i="41"/>
  <c r="P96" i="41"/>
  <c r="O97" i="41"/>
  <c r="P97" i="41"/>
  <c r="O98" i="41"/>
  <c r="P98" i="41"/>
  <c r="O99" i="41"/>
  <c r="P99" i="41"/>
  <c r="O100" i="41"/>
  <c r="P100" i="41"/>
  <c r="O101" i="41"/>
  <c r="P101" i="41"/>
  <c r="O102" i="41"/>
  <c r="P102" i="41"/>
  <c r="O103" i="41"/>
  <c r="P103" i="41"/>
  <c r="O104" i="41"/>
  <c r="P104" i="41"/>
  <c r="O105" i="41"/>
  <c r="P105" i="41"/>
  <c r="O106" i="41"/>
  <c r="P106" i="41"/>
  <c r="O107" i="41"/>
  <c r="P107" i="41"/>
  <c r="O108" i="41"/>
  <c r="P108" i="41"/>
  <c r="O109" i="41"/>
  <c r="P109" i="41"/>
  <c r="O110" i="41"/>
  <c r="P110" i="41"/>
  <c r="O111" i="41"/>
  <c r="P111" i="41"/>
  <c r="O112" i="41"/>
  <c r="P112" i="41"/>
  <c r="O113" i="41"/>
  <c r="P113" i="41"/>
  <c r="O114" i="41"/>
  <c r="P114" i="41"/>
  <c r="O115" i="41"/>
  <c r="P115" i="41"/>
  <c r="O116" i="41"/>
  <c r="P116" i="41"/>
  <c r="O117" i="41"/>
  <c r="P117" i="41"/>
  <c r="O118" i="41"/>
  <c r="P118" i="41"/>
  <c r="O119" i="41"/>
  <c r="P119" i="41"/>
  <c r="O120" i="41"/>
  <c r="P120" i="41"/>
  <c r="O121" i="41"/>
  <c r="P121" i="41"/>
  <c r="O122" i="41"/>
  <c r="P122" i="41"/>
  <c r="O123" i="41"/>
  <c r="P123" i="41"/>
  <c r="O124" i="41"/>
  <c r="P124" i="41"/>
  <c r="O125" i="41"/>
  <c r="P125" i="41"/>
  <c r="O126" i="41"/>
  <c r="P126" i="41"/>
  <c r="O127" i="41"/>
  <c r="P127" i="41"/>
  <c r="O128" i="41"/>
  <c r="P128" i="41"/>
  <c r="O129" i="41"/>
  <c r="P129" i="41"/>
  <c r="O130" i="41"/>
  <c r="P130" i="41"/>
  <c r="O131" i="41"/>
  <c r="P131" i="41"/>
  <c r="O132" i="41"/>
  <c r="P132" i="41"/>
  <c r="O133" i="41"/>
  <c r="P133" i="41"/>
  <c r="O134" i="41"/>
  <c r="P134" i="41"/>
  <c r="O135" i="41"/>
  <c r="P135" i="41"/>
  <c r="O136" i="41"/>
  <c r="P136" i="41"/>
  <c r="O137" i="41"/>
  <c r="P137" i="41"/>
  <c r="O138" i="41"/>
  <c r="P138" i="41"/>
  <c r="O139" i="41"/>
  <c r="P139" i="41"/>
  <c r="O140" i="41"/>
  <c r="P140" i="41"/>
  <c r="O141" i="41"/>
  <c r="P141" i="41"/>
  <c r="O142" i="41"/>
  <c r="P142" i="41"/>
  <c r="O143" i="41"/>
  <c r="P143" i="41"/>
  <c r="O144" i="41"/>
  <c r="P144" i="41"/>
  <c r="O145" i="41"/>
  <c r="P145" i="41"/>
  <c r="O146" i="41"/>
  <c r="P146" i="41"/>
  <c r="O147" i="41"/>
  <c r="P147" i="41"/>
  <c r="O148" i="41"/>
  <c r="P148" i="41"/>
  <c r="O149" i="41"/>
  <c r="P149" i="41"/>
  <c r="O150" i="41"/>
  <c r="P150" i="41"/>
  <c r="O151" i="41"/>
  <c r="P151" i="41"/>
  <c r="O152" i="41"/>
  <c r="P152" i="41"/>
  <c r="O153" i="41"/>
  <c r="P153" i="41"/>
  <c r="O154" i="41"/>
  <c r="P154" i="41"/>
  <c r="O155" i="41"/>
  <c r="P155" i="41"/>
  <c r="O156" i="41"/>
  <c r="P156" i="41"/>
  <c r="O157" i="41"/>
  <c r="P157" i="41"/>
  <c r="O158" i="41"/>
  <c r="P158" i="41"/>
  <c r="O159" i="41"/>
  <c r="P159" i="41"/>
  <c r="O160" i="41"/>
  <c r="P160" i="41"/>
  <c r="O161" i="41"/>
  <c r="P161" i="41"/>
  <c r="O162" i="41"/>
  <c r="P162" i="41"/>
  <c r="O163" i="41"/>
  <c r="P163" i="41"/>
  <c r="O164" i="41"/>
  <c r="P164" i="41"/>
  <c r="O165" i="41"/>
  <c r="P165" i="41"/>
  <c r="O166" i="41"/>
  <c r="P166" i="41"/>
  <c r="O167" i="41"/>
  <c r="P167" i="41"/>
  <c r="O168" i="41"/>
  <c r="P168" i="41"/>
  <c r="O169" i="41"/>
  <c r="P169" i="41"/>
  <c r="O170" i="41"/>
  <c r="P170" i="41"/>
  <c r="O171" i="41"/>
  <c r="P171" i="41"/>
  <c r="O172" i="41"/>
  <c r="P172" i="41"/>
  <c r="O173" i="41"/>
  <c r="P173" i="41"/>
  <c r="O174" i="41"/>
  <c r="P174" i="41"/>
  <c r="O175" i="41"/>
  <c r="P175" i="41"/>
  <c r="O176" i="41"/>
  <c r="P176" i="41"/>
  <c r="O177" i="41"/>
  <c r="P177" i="41"/>
  <c r="O178" i="41"/>
  <c r="P178" i="41"/>
  <c r="O179" i="41"/>
  <c r="P179" i="41"/>
  <c r="O180" i="41"/>
  <c r="P180" i="41"/>
  <c r="O181" i="41"/>
  <c r="P181" i="41"/>
  <c r="O182" i="41"/>
  <c r="P182" i="41"/>
  <c r="O183" i="41"/>
  <c r="P183" i="41"/>
  <c r="O184" i="41"/>
  <c r="P184" i="41"/>
  <c r="O185" i="41"/>
  <c r="P185" i="41"/>
  <c r="O186" i="41"/>
  <c r="P186" i="41"/>
  <c r="O187" i="41"/>
  <c r="P187" i="41"/>
  <c r="O188" i="41"/>
  <c r="P188" i="41"/>
  <c r="O189" i="41"/>
  <c r="P189" i="41"/>
  <c r="O190" i="41"/>
  <c r="P190" i="41"/>
  <c r="O191" i="41"/>
  <c r="P191" i="41"/>
  <c r="O192" i="41"/>
  <c r="P192" i="41"/>
  <c r="O193" i="41"/>
  <c r="P193" i="41"/>
  <c r="O194" i="41"/>
  <c r="P194" i="41"/>
  <c r="O195" i="41"/>
  <c r="P195" i="41"/>
  <c r="O196" i="41"/>
  <c r="P196" i="41"/>
  <c r="O197" i="41"/>
  <c r="P197" i="41"/>
  <c r="O198" i="41"/>
  <c r="P198" i="41"/>
  <c r="O199" i="41"/>
  <c r="P199" i="41"/>
  <c r="O200" i="41"/>
  <c r="P200" i="41"/>
  <c r="O201" i="41"/>
  <c r="P201" i="41"/>
  <c r="O202" i="41"/>
  <c r="P202" i="41"/>
  <c r="O203" i="41"/>
  <c r="P203" i="41"/>
  <c r="O204" i="41"/>
  <c r="P204" i="41"/>
  <c r="O205" i="41"/>
  <c r="P205" i="41"/>
  <c r="O206" i="41"/>
  <c r="P206" i="41"/>
  <c r="O207" i="41"/>
  <c r="P207" i="41"/>
  <c r="O208" i="41"/>
  <c r="P208" i="41"/>
  <c r="O209" i="41"/>
  <c r="P209" i="41"/>
  <c r="O210" i="41"/>
  <c r="P210" i="41"/>
  <c r="O211" i="41"/>
  <c r="P211" i="41"/>
  <c r="O212" i="41"/>
  <c r="P212" i="41"/>
  <c r="O213" i="41"/>
  <c r="P213" i="41"/>
  <c r="O214" i="41"/>
  <c r="P214" i="41"/>
  <c r="O215" i="41"/>
  <c r="P215" i="41"/>
  <c r="O216" i="41"/>
  <c r="P216" i="41"/>
  <c r="O217" i="41"/>
  <c r="P217" i="41"/>
  <c r="O218" i="41"/>
  <c r="P218" i="41"/>
  <c r="O219" i="41"/>
  <c r="P219" i="41"/>
  <c r="O220" i="41"/>
  <c r="P220" i="41"/>
  <c r="O221" i="41"/>
  <c r="P221" i="41"/>
  <c r="O222" i="41"/>
  <c r="P222" i="41"/>
  <c r="O223" i="41"/>
  <c r="P223" i="41"/>
  <c r="O224" i="41"/>
  <c r="P224" i="41"/>
  <c r="O225" i="41"/>
  <c r="P225" i="41"/>
  <c r="O226" i="41"/>
  <c r="P226" i="41"/>
  <c r="O227" i="41"/>
  <c r="P227" i="41"/>
  <c r="O228" i="41"/>
  <c r="P228" i="41"/>
  <c r="O229" i="41"/>
  <c r="P229" i="41"/>
  <c r="O230" i="41"/>
  <c r="P230" i="41"/>
  <c r="O231" i="41"/>
  <c r="P231" i="41"/>
  <c r="O232" i="41"/>
  <c r="P232" i="41"/>
  <c r="O233" i="41"/>
  <c r="P233" i="41"/>
  <c r="O234" i="41"/>
  <c r="P234" i="41"/>
  <c r="O235" i="41"/>
  <c r="P235" i="41"/>
  <c r="O236" i="41"/>
  <c r="P236" i="41"/>
  <c r="O237" i="41"/>
  <c r="P237" i="41"/>
  <c r="O238" i="41"/>
  <c r="P238" i="41"/>
  <c r="O239" i="41"/>
  <c r="P239" i="41"/>
  <c r="O240" i="41"/>
  <c r="P240" i="41"/>
  <c r="O241" i="41"/>
  <c r="P241" i="41"/>
  <c r="O242" i="41"/>
  <c r="P242" i="41"/>
  <c r="O243" i="41"/>
  <c r="P243" i="41"/>
  <c r="O244" i="41"/>
  <c r="P244" i="41"/>
  <c r="O245" i="41"/>
  <c r="P245" i="41"/>
  <c r="O246" i="41"/>
  <c r="P246" i="41"/>
  <c r="O247" i="41"/>
  <c r="P247" i="41"/>
  <c r="O248" i="41"/>
  <c r="P248" i="41"/>
  <c r="O249" i="41"/>
  <c r="P249" i="41"/>
  <c r="O250" i="41"/>
  <c r="P250" i="41"/>
  <c r="O251" i="41"/>
  <c r="P251" i="41"/>
  <c r="O252" i="41"/>
  <c r="P252" i="41"/>
  <c r="O253" i="41"/>
  <c r="P253" i="41"/>
  <c r="O254" i="41"/>
  <c r="P254" i="41"/>
  <c r="O255" i="41"/>
  <c r="P255" i="41"/>
  <c r="O256" i="41"/>
  <c r="P256" i="41"/>
  <c r="O257" i="41"/>
  <c r="P257" i="41"/>
  <c r="O258" i="41"/>
  <c r="P258" i="41"/>
  <c r="O259" i="41"/>
  <c r="P259" i="41"/>
  <c r="O260" i="41"/>
  <c r="P260" i="41"/>
  <c r="O261" i="41"/>
  <c r="P261" i="41"/>
  <c r="O262" i="41"/>
  <c r="P262" i="41"/>
  <c r="O263" i="41"/>
  <c r="P263" i="41"/>
  <c r="O264" i="41"/>
  <c r="P264" i="41"/>
  <c r="O265" i="41"/>
  <c r="P265" i="41"/>
  <c r="O266" i="41"/>
  <c r="P266" i="41"/>
  <c r="O267" i="41"/>
  <c r="P267" i="41"/>
  <c r="O268" i="41"/>
  <c r="P268" i="41"/>
  <c r="O269" i="41"/>
  <c r="P269" i="41"/>
  <c r="O270" i="41"/>
  <c r="P270" i="41"/>
  <c r="O271" i="41"/>
  <c r="P271" i="41"/>
  <c r="O272" i="41"/>
  <c r="P272" i="41"/>
  <c r="O273" i="41"/>
  <c r="P273" i="41"/>
  <c r="O274" i="41"/>
  <c r="P274" i="41"/>
  <c r="O275" i="41"/>
  <c r="P275" i="41"/>
  <c r="O276" i="41"/>
  <c r="P276" i="41"/>
  <c r="O277" i="41"/>
  <c r="P277" i="41"/>
  <c r="O278" i="41"/>
  <c r="P278" i="41"/>
  <c r="O279" i="41"/>
  <c r="P279" i="41"/>
  <c r="O280" i="41"/>
  <c r="P280" i="41"/>
  <c r="O281" i="41"/>
  <c r="P281" i="41"/>
  <c r="O282" i="41"/>
  <c r="P282" i="41"/>
  <c r="O283" i="41"/>
  <c r="P283" i="41"/>
  <c r="O284" i="41"/>
  <c r="P284" i="41"/>
  <c r="O285" i="41"/>
  <c r="P285" i="41"/>
  <c r="O286" i="41"/>
  <c r="P286" i="41"/>
  <c r="O287" i="41"/>
  <c r="P287" i="41"/>
  <c r="O288" i="41"/>
  <c r="P288" i="41"/>
  <c r="O289" i="41"/>
  <c r="P289" i="41"/>
  <c r="O290" i="41"/>
  <c r="P290" i="41"/>
  <c r="O291" i="41"/>
  <c r="P291" i="41"/>
  <c r="O292" i="41"/>
  <c r="P292" i="41"/>
  <c r="O293" i="41"/>
  <c r="P293" i="41"/>
  <c r="O294" i="41"/>
  <c r="P294" i="41"/>
  <c r="O295" i="41"/>
  <c r="P295" i="41"/>
  <c r="O296" i="41"/>
  <c r="P296" i="41"/>
  <c r="O297" i="41"/>
  <c r="P297" i="41"/>
  <c r="O298" i="41"/>
  <c r="P298" i="41"/>
  <c r="O299" i="41"/>
  <c r="P299" i="41"/>
  <c r="O300" i="41"/>
  <c r="P300" i="41"/>
  <c r="O301" i="41"/>
  <c r="P301" i="41"/>
  <c r="O302" i="41"/>
  <c r="P302" i="41"/>
  <c r="O303" i="41"/>
  <c r="P303" i="41"/>
  <c r="O304" i="41"/>
  <c r="P304" i="41"/>
  <c r="O305" i="41"/>
  <c r="P305" i="41"/>
  <c r="O306" i="41"/>
  <c r="P306" i="41"/>
  <c r="O307" i="41"/>
  <c r="P307" i="41"/>
  <c r="O308" i="41"/>
  <c r="P308" i="41"/>
  <c r="O309" i="41"/>
  <c r="P309" i="41"/>
  <c r="O310" i="41"/>
  <c r="P310" i="41"/>
  <c r="O311" i="41"/>
  <c r="P311" i="41"/>
  <c r="O312" i="41"/>
  <c r="P312" i="41"/>
  <c r="O313" i="41"/>
  <c r="P313" i="41"/>
  <c r="O314" i="41"/>
  <c r="P314" i="41"/>
  <c r="O315" i="41"/>
  <c r="P315" i="41"/>
  <c r="O316" i="41"/>
  <c r="P316" i="41"/>
  <c r="O317" i="41"/>
  <c r="P317" i="41"/>
  <c r="O318" i="41"/>
  <c r="P318" i="41"/>
  <c r="O319" i="41"/>
  <c r="P319" i="41"/>
  <c r="O320" i="41"/>
  <c r="P320" i="41"/>
  <c r="O321" i="41"/>
  <c r="P321" i="41"/>
  <c r="O322" i="41"/>
  <c r="P322" i="41"/>
  <c r="O323" i="41"/>
  <c r="P323" i="41"/>
  <c r="O324" i="41"/>
  <c r="P324" i="41"/>
  <c r="O325" i="41"/>
  <c r="P325" i="41"/>
  <c r="O326" i="41"/>
  <c r="P326" i="41"/>
  <c r="O327" i="41"/>
  <c r="P327" i="41"/>
  <c r="O328" i="41"/>
  <c r="P328" i="41"/>
  <c r="O329" i="41"/>
  <c r="P329" i="41"/>
  <c r="O330" i="41"/>
  <c r="P330" i="41"/>
  <c r="O331" i="41"/>
  <c r="P331" i="41"/>
  <c r="O332" i="41"/>
  <c r="P332" i="41"/>
  <c r="O333" i="41"/>
  <c r="P333" i="41"/>
  <c r="O334" i="41"/>
  <c r="P334" i="41"/>
  <c r="O335" i="41"/>
  <c r="P335" i="41"/>
  <c r="O336" i="41"/>
  <c r="P336" i="41"/>
  <c r="O337" i="41"/>
  <c r="P337" i="41"/>
  <c r="O338" i="41"/>
  <c r="P338" i="41"/>
  <c r="O339" i="41"/>
  <c r="P339" i="41"/>
  <c r="O340" i="41"/>
  <c r="P340" i="41"/>
  <c r="O341" i="41"/>
  <c r="P341" i="41"/>
  <c r="O342" i="41"/>
  <c r="P342" i="41"/>
  <c r="O343" i="41"/>
  <c r="P343" i="41"/>
  <c r="O344" i="41"/>
  <c r="P344" i="41"/>
  <c r="O345" i="41"/>
  <c r="P345" i="41"/>
  <c r="O346" i="41"/>
  <c r="P346" i="41"/>
  <c r="O347" i="41"/>
  <c r="P347" i="41"/>
  <c r="O348" i="41"/>
  <c r="P348" i="41"/>
  <c r="O349" i="41"/>
  <c r="P349" i="41"/>
  <c r="O350" i="41"/>
  <c r="P350" i="41"/>
  <c r="O351" i="41"/>
  <c r="P351" i="41"/>
  <c r="O352" i="41"/>
  <c r="P352" i="41"/>
  <c r="O353" i="41"/>
  <c r="P353" i="41"/>
  <c r="O354" i="41"/>
  <c r="P354" i="41"/>
  <c r="O355" i="41"/>
  <c r="P355" i="41"/>
  <c r="O356" i="41"/>
  <c r="P356" i="41"/>
  <c r="O357" i="41"/>
  <c r="P357" i="41"/>
  <c r="O358" i="41"/>
  <c r="P358" i="41"/>
  <c r="O359" i="41"/>
  <c r="P359" i="41"/>
  <c r="O360" i="41"/>
  <c r="P360" i="41"/>
  <c r="O361" i="41"/>
  <c r="P361" i="41"/>
  <c r="O362" i="41"/>
  <c r="P362" i="41"/>
  <c r="O363" i="41"/>
  <c r="P363" i="41"/>
  <c r="O364" i="41"/>
  <c r="P364" i="41"/>
  <c r="O365" i="41"/>
  <c r="P365" i="41"/>
  <c r="O366" i="41"/>
  <c r="P366" i="41"/>
  <c r="O367" i="41"/>
  <c r="P367" i="41"/>
  <c r="O368" i="41"/>
  <c r="P368" i="41"/>
  <c r="O369" i="41"/>
  <c r="P369" i="41"/>
  <c r="O370" i="41"/>
  <c r="P370" i="41"/>
  <c r="O371" i="41"/>
  <c r="P371" i="41"/>
  <c r="O372" i="41"/>
  <c r="P372" i="41"/>
  <c r="O373" i="41"/>
  <c r="P373" i="41"/>
  <c r="O374" i="41"/>
  <c r="P374" i="41"/>
  <c r="O375" i="41"/>
  <c r="P375" i="41"/>
  <c r="O376" i="41"/>
  <c r="P376" i="41"/>
  <c r="O377" i="41"/>
  <c r="P377" i="41"/>
  <c r="O378" i="41"/>
  <c r="P378" i="41"/>
  <c r="O379" i="41"/>
  <c r="P379" i="41"/>
  <c r="O380" i="41"/>
  <c r="P380" i="41"/>
  <c r="O381" i="41"/>
  <c r="P381" i="41"/>
  <c r="O382" i="41"/>
  <c r="P382" i="41"/>
  <c r="O383" i="41"/>
  <c r="P383" i="41"/>
  <c r="O384" i="41"/>
  <c r="P384" i="41"/>
  <c r="O385" i="41"/>
  <c r="P385" i="41"/>
  <c r="O386" i="41"/>
  <c r="P386" i="41"/>
  <c r="O387" i="41"/>
  <c r="P387" i="41"/>
  <c r="O388" i="41"/>
  <c r="P388" i="41"/>
  <c r="O389" i="41"/>
  <c r="P389" i="41"/>
  <c r="O390" i="41"/>
  <c r="P390" i="41"/>
  <c r="O391" i="41"/>
  <c r="P391" i="41"/>
  <c r="O392" i="41"/>
  <c r="P392" i="41"/>
  <c r="O393" i="41"/>
  <c r="P393" i="41"/>
  <c r="O394" i="41"/>
  <c r="P394" i="41"/>
  <c r="O395" i="41"/>
  <c r="P395" i="41"/>
  <c r="O396" i="41"/>
  <c r="P396" i="41"/>
  <c r="O397" i="41"/>
  <c r="P397" i="41"/>
  <c r="O398" i="41"/>
  <c r="P398" i="41"/>
  <c r="O399" i="41"/>
  <c r="P399" i="41"/>
  <c r="O400" i="41"/>
  <c r="P400" i="41"/>
  <c r="O401" i="41"/>
  <c r="P401" i="41"/>
  <c r="O402" i="41"/>
  <c r="P402" i="41"/>
  <c r="O403" i="41"/>
  <c r="P403" i="41"/>
  <c r="O404" i="41"/>
  <c r="P404" i="41"/>
  <c r="O405" i="41"/>
  <c r="P405" i="41"/>
  <c r="O406" i="41"/>
  <c r="P406" i="41"/>
  <c r="O407" i="41"/>
  <c r="P407" i="41"/>
  <c r="O408" i="41"/>
  <c r="P408" i="41"/>
  <c r="O409" i="41"/>
  <c r="P409" i="41"/>
  <c r="O410" i="41"/>
  <c r="P410" i="41"/>
  <c r="O411" i="41"/>
  <c r="P411" i="41"/>
  <c r="O412" i="41"/>
  <c r="P412" i="41"/>
  <c r="O413" i="41"/>
  <c r="P413" i="41"/>
  <c r="O414" i="41"/>
  <c r="P414" i="41"/>
  <c r="O415" i="41"/>
  <c r="P415" i="41"/>
  <c r="O416" i="41"/>
  <c r="P416" i="41"/>
  <c r="O417" i="41"/>
  <c r="P417" i="41"/>
  <c r="O418" i="41"/>
  <c r="P418" i="41"/>
  <c r="O419" i="41"/>
  <c r="P419" i="41"/>
  <c r="O420" i="41"/>
  <c r="P420" i="41"/>
  <c r="O421" i="41"/>
  <c r="P421" i="41"/>
  <c r="O422" i="41"/>
  <c r="P422" i="41"/>
  <c r="O423" i="41"/>
  <c r="P423" i="41"/>
  <c r="O424" i="41"/>
  <c r="P424" i="41"/>
  <c r="O425" i="41"/>
  <c r="P425" i="41"/>
  <c r="O426" i="41"/>
  <c r="P426" i="41"/>
  <c r="O427" i="41"/>
  <c r="P427" i="41"/>
  <c r="O428" i="41"/>
  <c r="P428" i="41"/>
  <c r="O429" i="41"/>
  <c r="P429" i="41"/>
  <c r="O430" i="41"/>
  <c r="P430" i="41"/>
  <c r="O431" i="41"/>
  <c r="P431" i="41"/>
  <c r="O432" i="41"/>
  <c r="P432" i="41"/>
  <c r="O433" i="41"/>
  <c r="P433" i="41"/>
  <c r="O434" i="41"/>
  <c r="P434" i="41"/>
  <c r="O435" i="41"/>
  <c r="P435" i="41"/>
  <c r="O436" i="41"/>
  <c r="P436" i="41"/>
  <c r="O437" i="41"/>
  <c r="P437" i="41"/>
  <c r="O438" i="41"/>
  <c r="P438" i="41"/>
  <c r="O439" i="41"/>
  <c r="P439" i="41"/>
  <c r="O440" i="41"/>
  <c r="P440" i="41"/>
  <c r="O441" i="41"/>
  <c r="P441" i="41"/>
  <c r="O442" i="41"/>
  <c r="P442" i="41"/>
  <c r="O443" i="41"/>
  <c r="P443" i="41"/>
  <c r="O444" i="41"/>
  <c r="P444" i="41"/>
  <c r="O445" i="41"/>
  <c r="P445" i="41"/>
  <c r="O446" i="41"/>
  <c r="P446" i="41"/>
  <c r="O447" i="41"/>
  <c r="P447" i="41"/>
  <c r="O448" i="41"/>
  <c r="P448" i="41"/>
  <c r="O449" i="41"/>
  <c r="P449" i="41"/>
  <c r="O450" i="41"/>
  <c r="P450" i="41"/>
  <c r="O451" i="41"/>
  <c r="P451" i="41"/>
  <c r="O452" i="41"/>
  <c r="P452" i="41"/>
  <c r="O453" i="41"/>
  <c r="P453" i="41"/>
  <c r="O454" i="41"/>
  <c r="P454" i="41"/>
  <c r="O455" i="41"/>
  <c r="P455" i="41"/>
  <c r="O456" i="41"/>
  <c r="P456" i="41"/>
  <c r="O457" i="41"/>
  <c r="P457" i="41"/>
  <c r="O458" i="41"/>
  <c r="P458" i="41"/>
  <c r="O459" i="41"/>
  <c r="P459" i="41"/>
  <c r="O460" i="41"/>
  <c r="P460" i="41"/>
  <c r="O461" i="41"/>
  <c r="P461" i="41"/>
  <c r="O462" i="41"/>
  <c r="P462" i="41"/>
  <c r="O463" i="41"/>
  <c r="P463" i="41"/>
  <c r="O464" i="41"/>
  <c r="P464" i="41"/>
  <c r="O465" i="41"/>
  <c r="P465" i="41"/>
  <c r="O466" i="41"/>
  <c r="P466" i="41"/>
  <c r="O467" i="41"/>
  <c r="P467" i="41"/>
  <c r="O468" i="41"/>
  <c r="P468" i="41"/>
  <c r="O469" i="41"/>
  <c r="P469" i="41"/>
  <c r="O470" i="41"/>
  <c r="P470" i="41"/>
  <c r="O471" i="41"/>
  <c r="P471" i="41"/>
  <c r="O472" i="41"/>
  <c r="P472" i="41"/>
  <c r="O473" i="41"/>
  <c r="P473" i="41"/>
  <c r="O474" i="41"/>
  <c r="P474" i="41"/>
  <c r="O475" i="41"/>
  <c r="P475" i="41"/>
  <c r="O476" i="41"/>
  <c r="P476" i="41"/>
  <c r="O477" i="41"/>
  <c r="P477" i="41"/>
  <c r="O478" i="41"/>
  <c r="P478" i="41"/>
  <c r="O479" i="41"/>
  <c r="P479" i="41"/>
  <c r="O480" i="41"/>
  <c r="P480" i="41"/>
  <c r="O481" i="41"/>
  <c r="P481" i="41"/>
  <c r="O482" i="41"/>
  <c r="P482" i="41"/>
  <c r="O483" i="41"/>
  <c r="P483" i="41"/>
  <c r="O484" i="41"/>
  <c r="P484" i="41"/>
  <c r="O485" i="41"/>
  <c r="P485" i="41"/>
  <c r="O486" i="41"/>
  <c r="P486" i="41"/>
  <c r="O487" i="41"/>
  <c r="P487" i="41"/>
  <c r="O488" i="41"/>
  <c r="P488" i="41"/>
  <c r="O489" i="41"/>
  <c r="P489" i="41"/>
  <c r="O490" i="41"/>
  <c r="P490" i="41"/>
  <c r="O491" i="41"/>
  <c r="P491" i="41"/>
  <c r="O492" i="41"/>
  <c r="P492" i="41"/>
  <c r="O493" i="41"/>
  <c r="P493" i="41"/>
  <c r="O494" i="41"/>
  <c r="P494" i="41"/>
  <c r="O495" i="41"/>
  <c r="P495" i="41"/>
  <c r="O496" i="41"/>
  <c r="P496" i="41"/>
  <c r="O497" i="41"/>
  <c r="P497" i="41"/>
  <c r="O498" i="41"/>
  <c r="P498" i="41"/>
  <c r="O499" i="41"/>
  <c r="P499" i="41"/>
  <c r="O500" i="41"/>
  <c r="P500" i="41"/>
  <c r="O501" i="41"/>
  <c r="P501" i="41"/>
  <c r="O502" i="41"/>
  <c r="P502" i="41"/>
  <c r="O503" i="41"/>
  <c r="P503" i="41"/>
  <c r="O504" i="41"/>
  <c r="P504" i="41"/>
  <c r="O505" i="41"/>
  <c r="P505" i="41"/>
  <c r="O506" i="41"/>
  <c r="P506" i="41"/>
  <c r="O507" i="41"/>
  <c r="P507" i="41"/>
  <c r="O508" i="41"/>
  <c r="P508" i="41"/>
  <c r="O509" i="41"/>
  <c r="P509" i="41"/>
  <c r="O510" i="41"/>
  <c r="P510" i="41"/>
  <c r="O511" i="41"/>
  <c r="P511" i="41"/>
  <c r="O512" i="41"/>
  <c r="P512" i="41"/>
  <c r="O513" i="41"/>
  <c r="P513" i="41"/>
  <c r="O514" i="41"/>
  <c r="P514" i="41"/>
  <c r="O515" i="41"/>
  <c r="P515" i="41"/>
  <c r="O516" i="41"/>
  <c r="P516" i="41"/>
  <c r="O517" i="41"/>
  <c r="P517" i="41"/>
  <c r="O518" i="41"/>
  <c r="P518" i="41"/>
  <c r="O519" i="41"/>
  <c r="P519" i="41"/>
  <c r="O520" i="41"/>
  <c r="P520" i="41"/>
  <c r="O521" i="41"/>
  <c r="P521" i="41"/>
  <c r="O522" i="41"/>
  <c r="P522" i="41"/>
  <c r="O523" i="41"/>
  <c r="P523" i="41"/>
  <c r="O524" i="41"/>
  <c r="P524" i="41"/>
  <c r="O525" i="41"/>
  <c r="P525" i="41"/>
  <c r="O526" i="41"/>
  <c r="P526" i="41"/>
  <c r="O527" i="41"/>
  <c r="P527" i="41"/>
  <c r="O528" i="41"/>
  <c r="P528" i="41"/>
  <c r="O529" i="41"/>
  <c r="P529" i="41"/>
  <c r="O530" i="41"/>
  <c r="P530" i="41"/>
  <c r="O531" i="41"/>
  <c r="P531" i="41"/>
  <c r="O532" i="41"/>
  <c r="P532" i="41"/>
  <c r="O533" i="41"/>
  <c r="P533" i="41"/>
  <c r="O534" i="41"/>
  <c r="P534" i="41"/>
  <c r="O535" i="41"/>
  <c r="P535" i="41"/>
  <c r="O536" i="41"/>
  <c r="P536" i="41"/>
  <c r="O537" i="41"/>
  <c r="P537" i="41"/>
  <c r="O538" i="41"/>
  <c r="P538" i="41"/>
  <c r="O539" i="41"/>
  <c r="P539" i="41"/>
  <c r="O540" i="41"/>
  <c r="P540" i="41"/>
  <c r="O541" i="41"/>
  <c r="P541" i="41"/>
  <c r="O542" i="41"/>
  <c r="P542" i="41"/>
  <c r="O543" i="41"/>
  <c r="P543" i="41"/>
  <c r="O544" i="41"/>
  <c r="P544" i="41"/>
  <c r="O545" i="41"/>
  <c r="P545" i="41"/>
  <c r="O546" i="41"/>
  <c r="P546" i="41"/>
  <c r="O547" i="41"/>
  <c r="P547" i="41"/>
  <c r="O548" i="41"/>
  <c r="P548" i="41"/>
  <c r="O549" i="41"/>
  <c r="P549" i="41"/>
  <c r="O550" i="41"/>
  <c r="P550" i="41"/>
  <c r="O551" i="41"/>
  <c r="P551" i="41"/>
  <c r="O552" i="41"/>
  <c r="P552" i="41"/>
  <c r="O553" i="41"/>
  <c r="P553" i="41"/>
  <c r="O554" i="41"/>
  <c r="P554" i="41"/>
  <c r="O555" i="41"/>
  <c r="P555" i="41"/>
  <c r="O556" i="41"/>
  <c r="P556" i="41"/>
  <c r="O557" i="41"/>
  <c r="P557" i="41"/>
  <c r="O558" i="41"/>
  <c r="P558" i="41"/>
  <c r="O559" i="41"/>
  <c r="P559" i="41"/>
  <c r="O560" i="41"/>
  <c r="P560" i="41"/>
  <c r="O561" i="41"/>
  <c r="P561" i="41"/>
  <c r="O562" i="41"/>
  <c r="P562" i="41"/>
  <c r="O563" i="41"/>
  <c r="P563" i="41"/>
  <c r="O564" i="41"/>
  <c r="P564" i="41"/>
  <c r="O565" i="41"/>
  <c r="P565" i="41"/>
  <c r="O566" i="41"/>
  <c r="P566" i="41"/>
  <c r="O567" i="41"/>
  <c r="P567" i="41"/>
  <c r="O568" i="41"/>
  <c r="P568" i="41"/>
  <c r="O569" i="41"/>
  <c r="P569" i="41"/>
  <c r="O570" i="41"/>
  <c r="P570" i="41"/>
  <c r="O571" i="41"/>
  <c r="P571" i="41"/>
  <c r="O572" i="41"/>
  <c r="P572" i="41"/>
  <c r="O573" i="41"/>
  <c r="P573" i="41"/>
  <c r="O574" i="41"/>
  <c r="P574" i="41"/>
  <c r="O575" i="41"/>
  <c r="P575" i="41"/>
  <c r="O576" i="41"/>
  <c r="P576" i="41"/>
  <c r="O577" i="41"/>
  <c r="P577" i="41"/>
  <c r="O578" i="41"/>
  <c r="P578" i="41"/>
  <c r="O579" i="41"/>
  <c r="P579" i="41"/>
  <c r="O580" i="41"/>
  <c r="P580" i="41"/>
  <c r="O581" i="41"/>
  <c r="P581" i="41"/>
  <c r="O582" i="41"/>
  <c r="P582" i="41"/>
  <c r="O583" i="41"/>
  <c r="P583" i="41"/>
  <c r="O584" i="41"/>
  <c r="P584" i="41"/>
  <c r="O585" i="41"/>
  <c r="P585" i="41"/>
  <c r="O586" i="41"/>
  <c r="P586" i="41"/>
  <c r="O587" i="41"/>
  <c r="P587" i="41"/>
  <c r="O588" i="41"/>
  <c r="P588" i="41"/>
  <c r="O589" i="41"/>
  <c r="P589" i="41"/>
  <c r="O590" i="41"/>
  <c r="P590" i="41"/>
  <c r="O591" i="41"/>
  <c r="P591" i="41"/>
  <c r="O592" i="41"/>
  <c r="P592" i="41"/>
  <c r="O593" i="41"/>
  <c r="P593" i="41"/>
  <c r="O594" i="41"/>
  <c r="P594" i="41"/>
  <c r="O595" i="41"/>
  <c r="P595" i="41"/>
  <c r="O596" i="41"/>
  <c r="P596" i="41"/>
  <c r="O597" i="41"/>
  <c r="P597" i="41"/>
  <c r="O598" i="41"/>
  <c r="P598" i="41"/>
  <c r="O599" i="41"/>
  <c r="P599" i="41"/>
  <c r="O600" i="41"/>
  <c r="P600" i="41"/>
  <c r="O601" i="41"/>
  <c r="P601" i="41"/>
  <c r="O602" i="41"/>
  <c r="P602" i="41"/>
  <c r="O603" i="41"/>
  <c r="P603" i="41"/>
  <c r="O604" i="41"/>
  <c r="P604" i="41"/>
  <c r="O605" i="41"/>
  <c r="P605" i="41"/>
  <c r="O606" i="41"/>
  <c r="P606" i="41"/>
  <c r="O607" i="41"/>
  <c r="P607" i="41"/>
  <c r="O608" i="41"/>
  <c r="P608" i="41"/>
  <c r="O609" i="41"/>
  <c r="P609" i="41"/>
  <c r="O610" i="41"/>
  <c r="P610" i="41"/>
  <c r="O611" i="41"/>
  <c r="P611" i="41"/>
  <c r="O612" i="41"/>
  <c r="P612" i="41"/>
  <c r="O613" i="41"/>
  <c r="P613" i="41"/>
  <c r="O614" i="41"/>
  <c r="P614" i="41"/>
  <c r="O615" i="41"/>
  <c r="P615" i="41"/>
  <c r="O616" i="41"/>
  <c r="P616" i="41"/>
  <c r="O617" i="41"/>
  <c r="P617" i="41"/>
  <c r="O618" i="41"/>
  <c r="P618" i="41"/>
  <c r="O619" i="41"/>
  <c r="P619" i="41"/>
  <c r="O620" i="41"/>
  <c r="P620" i="41"/>
  <c r="O621" i="41"/>
  <c r="P621" i="41"/>
  <c r="O622" i="41"/>
  <c r="P622" i="41"/>
  <c r="O623" i="41"/>
  <c r="P623" i="41"/>
  <c r="O624" i="41"/>
  <c r="P624" i="41"/>
  <c r="O625" i="41"/>
  <c r="P625" i="41"/>
  <c r="O626" i="41"/>
  <c r="P626" i="41"/>
  <c r="O627" i="41"/>
  <c r="P627" i="41"/>
  <c r="O628" i="41"/>
  <c r="P628" i="41"/>
  <c r="O629" i="41"/>
  <c r="P629" i="41"/>
  <c r="O630" i="41"/>
  <c r="P630" i="41"/>
  <c r="O631" i="41"/>
  <c r="P631" i="41"/>
  <c r="O632" i="41"/>
  <c r="P632" i="41"/>
  <c r="O633" i="41"/>
  <c r="P633" i="41"/>
  <c r="O634" i="41"/>
  <c r="P634" i="41"/>
  <c r="O635" i="41"/>
  <c r="P635" i="41"/>
  <c r="O636" i="41"/>
  <c r="P636" i="41"/>
  <c r="O637" i="41"/>
  <c r="P637" i="41"/>
  <c r="O638" i="41"/>
  <c r="P638" i="41"/>
  <c r="O639" i="41"/>
  <c r="P639" i="41"/>
  <c r="O640" i="41"/>
  <c r="P640" i="41"/>
  <c r="O641" i="41"/>
  <c r="P641" i="41"/>
  <c r="O642" i="41"/>
  <c r="P642" i="41"/>
  <c r="O643" i="41"/>
  <c r="P643" i="41"/>
  <c r="O644" i="41"/>
  <c r="P644" i="41"/>
  <c r="O645" i="41"/>
  <c r="P645" i="41"/>
  <c r="O646" i="41"/>
  <c r="P646" i="41"/>
  <c r="O647" i="41"/>
  <c r="P647" i="41"/>
  <c r="O648" i="41"/>
  <c r="P648" i="41"/>
  <c r="O649" i="41"/>
  <c r="P649" i="41"/>
  <c r="O650" i="41"/>
  <c r="P650" i="41"/>
  <c r="O651" i="41"/>
  <c r="P651" i="41"/>
  <c r="O652" i="41"/>
  <c r="P652" i="41"/>
  <c r="O653" i="41"/>
  <c r="P653" i="41"/>
  <c r="O654" i="41"/>
  <c r="P654" i="41"/>
  <c r="O655" i="41"/>
  <c r="P655" i="41"/>
  <c r="O656" i="41"/>
  <c r="P656" i="41"/>
  <c r="O657" i="41"/>
  <c r="P657" i="41"/>
  <c r="O658" i="41"/>
  <c r="P658" i="41"/>
  <c r="O659" i="41"/>
  <c r="P659" i="41"/>
  <c r="O660" i="41"/>
  <c r="P660" i="41"/>
  <c r="O661" i="41"/>
  <c r="P661" i="41"/>
  <c r="O662" i="41"/>
  <c r="P662" i="41"/>
  <c r="O663" i="41"/>
  <c r="P663" i="41"/>
  <c r="O664" i="41"/>
  <c r="P664" i="41"/>
  <c r="O665" i="41"/>
  <c r="P665" i="41"/>
  <c r="O666" i="41"/>
  <c r="P666" i="41"/>
  <c r="O667" i="41"/>
  <c r="P667" i="41"/>
  <c r="O668" i="41"/>
  <c r="P668" i="41"/>
  <c r="O669" i="41"/>
  <c r="P669" i="41"/>
  <c r="O670" i="41"/>
  <c r="P670" i="41"/>
  <c r="O671" i="41"/>
  <c r="P671" i="41"/>
  <c r="O672" i="41"/>
  <c r="P672" i="41"/>
  <c r="O673" i="41"/>
  <c r="P673" i="41"/>
  <c r="O674" i="41"/>
  <c r="P674" i="41"/>
  <c r="O675" i="41"/>
  <c r="P675" i="41"/>
  <c r="O676" i="41"/>
  <c r="P676" i="41"/>
  <c r="O677" i="41"/>
  <c r="P677" i="41"/>
  <c r="O678" i="41"/>
  <c r="P678" i="41"/>
  <c r="O679" i="41"/>
  <c r="P679" i="41"/>
  <c r="O680" i="41"/>
  <c r="P680" i="41"/>
  <c r="O681" i="41"/>
  <c r="P681" i="41"/>
  <c r="O682" i="41"/>
  <c r="P682" i="41"/>
  <c r="O683" i="41"/>
  <c r="P683" i="41"/>
  <c r="O684" i="41"/>
  <c r="P684" i="41"/>
  <c r="O685" i="41"/>
  <c r="P685" i="41"/>
  <c r="O686" i="41"/>
  <c r="P686" i="41"/>
  <c r="O687" i="41"/>
  <c r="P687" i="41"/>
  <c r="O688" i="41"/>
  <c r="P688" i="41"/>
  <c r="O689" i="41"/>
  <c r="P689" i="41"/>
  <c r="O690" i="41"/>
  <c r="P690" i="41"/>
  <c r="O691" i="41"/>
  <c r="P691" i="41"/>
  <c r="O692" i="41"/>
  <c r="P692" i="41"/>
  <c r="O693" i="41"/>
  <c r="P693" i="41"/>
  <c r="O694" i="41"/>
  <c r="P694" i="41"/>
  <c r="O695" i="41"/>
  <c r="P695" i="41"/>
  <c r="O696" i="41"/>
  <c r="P696" i="41"/>
  <c r="O697" i="41"/>
  <c r="P697" i="41"/>
  <c r="O698" i="41"/>
  <c r="P698" i="41"/>
  <c r="O699" i="41"/>
  <c r="P699" i="41"/>
  <c r="O700" i="41"/>
  <c r="P700" i="41"/>
  <c r="O701" i="41"/>
  <c r="P701" i="41"/>
  <c r="O702" i="41"/>
  <c r="P702" i="41"/>
  <c r="O703" i="41"/>
  <c r="P703" i="41"/>
  <c r="O704" i="41"/>
  <c r="P704" i="41"/>
  <c r="O705" i="41"/>
  <c r="P705" i="41"/>
  <c r="O706" i="41"/>
  <c r="P706" i="41"/>
  <c r="O707" i="41"/>
  <c r="P707" i="41"/>
  <c r="O708" i="41"/>
  <c r="P708" i="41"/>
  <c r="O709" i="41"/>
  <c r="P709" i="41"/>
  <c r="O710" i="41"/>
  <c r="P710" i="41"/>
  <c r="O711" i="41"/>
  <c r="P711" i="41"/>
  <c r="O712" i="41"/>
  <c r="P712" i="41"/>
  <c r="O713" i="41"/>
  <c r="P713" i="41"/>
  <c r="O714" i="41"/>
  <c r="P714" i="41"/>
  <c r="O715" i="41"/>
  <c r="P715" i="41"/>
  <c r="O716" i="41"/>
  <c r="P716" i="41"/>
  <c r="O717" i="41"/>
  <c r="P717" i="41"/>
  <c r="O718" i="41"/>
  <c r="P718" i="41"/>
  <c r="O719" i="41"/>
  <c r="P719" i="41"/>
  <c r="O720" i="41"/>
  <c r="P720" i="41"/>
  <c r="O721" i="41"/>
  <c r="P721" i="41"/>
  <c r="O722" i="41"/>
  <c r="P722" i="41"/>
  <c r="O723" i="41"/>
  <c r="P723" i="41"/>
  <c r="O724" i="41"/>
  <c r="P724" i="41"/>
  <c r="O725" i="41"/>
  <c r="P725" i="41"/>
  <c r="O726" i="41"/>
  <c r="P726" i="41"/>
  <c r="O727" i="41"/>
  <c r="P727" i="41"/>
  <c r="O728" i="41"/>
  <c r="P728" i="41"/>
  <c r="O729" i="41"/>
  <c r="P729" i="41"/>
  <c r="O730" i="41"/>
  <c r="P730" i="41"/>
  <c r="O731" i="41"/>
  <c r="P731" i="41"/>
  <c r="O732" i="41"/>
  <c r="P732" i="41"/>
  <c r="O733" i="41"/>
  <c r="P733" i="41"/>
  <c r="O734" i="41"/>
  <c r="P734" i="41"/>
  <c r="O735" i="41"/>
  <c r="P735" i="41"/>
  <c r="O736" i="41"/>
  <c r="P736" i="41"/>
  <c r="O737" i="41"/>
  <c r="P737" i="41"/>
  <c r="O738" i="41"/>
  <c r="P738" i="41"/>
  <c r="O739" i="41"/>
  <c r="P739" i="41"/>
  <c r="O740" i="41"/>
  <c r="P740" i="41"/>
  <c r="O741" i="41"/>
  <c r="P741" i="41"/>
  <c r="O742" i="41"/>
  <c r="P742" i="41"/>
  <c r="O743" i="41"/>
  <c r="P743" i="41"/>
  <c r="O744" i="41"/>
  <c r="P744" i="41"/>
  <c r="O745" i="41"/>
  <c r="P745" i="41"/>
  <c r="O746" i="41"/>
  <c r="P746" i="41"/>
  <c r="O747" i="41"/>
  <c r="P747" i="41"/>
  <c r="O748" i="41"/>
  <c r="P748" i="41"/>
  <c r="O749" i="41"/>
  <c r="P749" i="41"/>
  <c r="O750" i="41"/>
  <c r="P750" i="41"/>
  <c r="O751" i="41"/>
  <c r="P751" i="41"/>
  <c r="O752" i="41"/>
  <c r="P752" i="41"/>
  <c r="O753" i="41"/>
  <c r="P753" i="41"/>
  <c r="O754" i="41"/>
  <c r="P754" i="41"/>
  <c r="O755" i="41"/>
  <c r="P755" i="41"/>
  <c r="O756" i="41"/>
  <c r="P756" i="41"/>
  <c r="O757" i="41"/>
  <c r="P757" i="41"/>
  <c r="O758" i="41"/>
  <c r="P758" i="41"/>
  <c r="O759" i="41"/>
  <c r="P759" i="41"/>
  <c r="O760" i="41"/>
  <c r="P760" i="41"/>
  <c r="O761" i="41"/>
  <c r="P761" i="41"/>
  <c r="O762" i="41"/>
  <c r="P762" i="41"/>
  <c r="O763" i="41"/>
  <c r="P763" i="41"/>
  <c r="O764" i="41"/>
  <c r="P764" i="41"/>
  <c r="O765" i="41"/>
  <c r="P765" i="41"/>
  <c r="O766" i="41"/>
  <c r="P766" i="41"/>
  <c r="O767" i="41"/>
  <c r="P767" i="41"/>
  <c r="O768" i="41"/>
  <c r="P768" i="41"/>
  <c r="O769" i="41"/>
  <c r="P769" i="41"/>
  <c r="O770" i="41"/>
  <c r="P770" i="41"/>
  <c r="O771" i="41"/>
  <c r="P771" i="41"/>
  <c r="O772" i="41"/>
  <c r="P772" i="41"/>
  <c r="O773" i="41"/>
  <c r="P773" i="41"/>
  <c r="O774" i="41"/>
  <c r="P774" i="41"/>
  <c r="O775" i="41"/>
  <c r="P775" i="41"/>
  <c r="O776" i="41"/>
  <c r="P776" i="41"/>
  <c r="O777" i="41"/>
  <c r="P777" i="41"/>
  <c r="O778" i="41"/>
  <c r="P778" i="41"/>
  <c r="O779" i="41"/>
  <c r="P779" i="41"/>
  <c r="O780" i="41"/>
  <c r="P780" i="41"/>
  <c r="O781" i="41"/>
  <c r="P781" i="41"/>
  <c r="O782" i="41"/>
  <c r="P782" i="41"/>
  <c r="O783" i="41"/>
  <c r="P783" i="41"/>
  <c r="O784" i="41"/>
  <c r="P784" i="41"/>
  <c r="O785" i="41"/>
  <c r="P785" i="41"/>
  <c r="O786" i="41"/>
  <c r="P786" i="41"/>
  <c r="O787" i="41"/>
  <c r="P787" i="41"/>
  <c r="O788" i="41"/>
  <c r="P788" i="41"/>
  <c r="O789" i="41"/>
  <c r="P789" i="41"/>
  <c r="O790" i="41"/>
  <c r="P790" i="41"/>
  <c r="O791" i="41"/>
  <c r="P791" i="41"/>
  <c r="O792" i="41"/>
  <c r="P792" i="41"/>
  <c r="O793" i="41"/>
  <c r="P793" i="41"/>
  <c r="O794" i="41"/>
  <c r="P794" i="41"/>
  <c r="O795" i="41"/>
  <c r="P795" i="41"/>
  <c r="O796" i="41"/>
  <c r="P796" i="41"/>
  <c r="O797" i="41"/>
  <c r="P797" i="41"/>
  <c r="O798" i="41"/>
  <c r="P798" i="41"/>
  <c r="O799" i="41"/>
  <c r="P799" i="41"/>
  <c r="O800" i="41"/>
  <c r="P800" i="41"/>
  <c r="O801" i="41"/>
  <c r="P801" i="41"/>
  <c r="O802" i="41"/>
  <c r="P802" i="41"/>
  <c r="O803" i="41"/>
  <c r="P803" i="41"/>
  <c r="O804" i="41"/>
  <c r="P804" i="41"/>
  <c r="O805" i="41"/>
  <c r="P805" i="41"/>
  <c r="O806" i="41"/>
  <c r="P806" i="41"/>
  <c r="O807" i="41"/>
  <c r="P807" i="41"/>
  <c r="O808" i="41"/>
  <c r="P808" i="41"/>
  <c r="O809" i="41"/>
  <c r="P809" i="41"/>
  <c r="O810" i="41"/>
  <c r="P810" i="41"/>
  <c r="O811" i="41"/>
  <c r="P811" i="41"/>
  <c r="O812" i="41"/>
  <c r="P812" i="41"/>
  <c r="O813" i="41"/>
  <c r="P813" i="41"/>
  <c r="O814" i="41"/>
  <c r="P814" i="41"/>
  <c r="O815" i="41"/>
  <c r="P815" i="41"/>
  <c r="O816" i="41"/>
  <c r="P816" i="41"/>
  <c r="O817" i="41"/>
  <c r="P817" i="41"/>
  <c r="O818" i="41"/>
  <c r="P818" i="41"/>
  <c r="O819" i="41"/>
  <c r="P819" i="41"/>
  <c r="O820" i="41"/>
  <c r="P820" i="41"/>
  <c r="O821" i="41"/>
  <c r="P821" i="41"/>
  <c r="O822" i="41"/>
  <c r="P822" i="41"/>
  <c r="O823" i="41"/>
  <c r="P823" i="41"/>
  <c r="O824" i="41"/>
  <c r="P824" i="41"/>
  <c r="O825" i="41"/>
  <c r="P825" i="41"/>
  <c r="O826" i="41"/>
  <c r="P826" i="41"/>
  <c r="O827" i="41"/>
  <c r="P827" i="41"/>
  <c r="O828" i="41"/>
  <c r="P828" i="41"/>
  <c r="O829" i="41"/>
  <c r="P829" i="41"/>
  <c r="O830" i="41"/>
  <c r="P830" i="41"/>
  <c r="O831" i="41"/>
  <c r="P831" i="41"/>
  <c r="O832" i="41"/>
  <c r="P832" i="41"/>
  <c r="O833" i="41"/>
  <c r="P833" i="41"/>
  <c r="O834" i="41"/>
  <c r="P834" i="41"/>
  <c r="O835" i="41"/>
  <c r="P835" i="41"/>
  <c r="O836" i="41"/>
  <c r="P836" i="41"/>
  <c r="O837" i="41"/>
  <c r="P837" i="41"/>
  <c r="O838" i="41"/>
  <c r="P838" i="41"/>
  <c r="O839" i="41"/>
  <c r="P839" i="41"/>
  <c r="O840" i="41"/>
  <c r="P840" i="41"/>
  <c r="O841" i="41"/>
  <c r="P841" i="41"/>
  <c r="O842" i="41"/>
  <c r="P842" i="41"/>
  <c r="O843" i="41"/>
  <c r="P843" i="41"/>
  <c r="O844" i="41"/>
  <c r="P844" i="41"/>
  <c r="O845" i="41"/>
  <c r="P845" i="41"/>
  <c r="O846" i="41"/>
  <c r="P846" i="41"/>
  <c r="O847" i="41"/>
  <c r="P847" i="41"/>
  <c r="O848" i="41"/>
  <c r="P848" i="41"/>
  <c r="O849" i="41"/>
  <c r="P849" i="41"/>
  <c r="O850" i="41"/>
  <c r="P850" i="41"/>
  <c r="O851" i="41"/>
  <c r="P851" i="41"/>
  <c r="O852" i="41"/>
  <c r="P852" i="41"/>
  <c r="O853" i="41"/>
  <c r="P853" i="41"/>
  <c r="O854" i="41"/>
  <c r="P854" i="41"/>
  <c r="O855" i="41"/>
  <c r="P855" i="41"/>
  <c r="O856" i="41"/>
  <c r="P856" i="41"/>
  <c r="O857" i="41"/>
  <c r="P857" i="41"/>
  <c r="O858" i="41"/>
  <c r="P858" i="41"/>
  <c r="O859" i="41"/>
  <c r="P859" i="41"/>
  <c r="O860" i="41"/>
  <c r="P860" i="41"/>
  <c r="O861" i="41"/>
  <c r="P861" i="41"/>
  <c r="O862" i="41"/>
  <c r="P862" i="41"/>
  <c r="O863" i="41"/>
  <c r="P863" i="41"/>
  <c r="O864" i="41"/>
  <c r="P864" i="41"/>
  <c r="O865" i="41"/>
  <c r="P865" i="41"/>
  <c r="O866" i="41"/>
  <c r="P866" i="41"/>
  <c r="O867" i="41"/>
  <c r="P867" i="41"/>
  <c r="O868" i="41"/>
  <c r="P868" i="41"/>
  <c r="O869" i="41"/>
  <c r="P869" i="41"/>
  <c r="O870" i="41"/>
  <c r="P870" i="41"/>
  <c r="O871" i="41"/>
  <c r="P871" i="41"/>
  <c r="O872" i="41"/>
  <c r="P872" i="41"/>
  <c r="O873" i="41"/>
  <c r="P873" i="41"/>
  <c r="O874" i="41"/>
  <c r="P874" i="41"/>
  <c r="O875" i="41"/>
  <c r="P875" i="41"/>
  <c r="O876" i="41"/>
  <c r="P876" i="41"/>
  <c r="O877" i="41"/>
  <c r="P877" i="41"/>
  <c r="O878" i="41"/>
  <c r="P878" i="41"/>
  <c r="O879" i="41"/>
  <c r="P879" i="41"/>
  <c r="O880" i="41"/>
  <c r="P880" i="41"/>
  <c r="O881" i="41"/>
  <c r="P881" i="41"/>
  <c r="O882" i="41"/>
  <c r="P882" i="41"/>
  <c r="O883" i="41"/>
  <c r="P883" i="41"/>
  <c r="O884" i="41"/>
  <c r="P884" i="41"/>
  <c r="O885" i="41"/>
  <c r="P885" i="41"/>
  <c r="O886" i="41"/>
  <c r="P886" i="41"/>
  <c r="O887" i="41"/>
  <c r="P887" i="41"/>
  <c r="O888" i="41"/>
  <c r="P888" i="41"/>
  <c r="O889" i="41"/>
  <c r="P889" i="41"/>
  <c r="O890" i="41"/>
  <c r="P890" i="41"/>
  <c r="O891" i="41"/>
  <c r="P891" i="41"/>
  <c r="O892" i="41"/>
  <c r="P892" i="41"/>
  <c r="O893" i="41"/>
  <c r="P893" i="41"/>
  <c r="O894" i="41"/>
  <c r="P894" i="41"/>
  <c r="O895" i="41"/>
  <c r="P895" i="41"/>
  <c r="O896" i="41"/>
  <c r="P896" i="41"/>
  <c r="O897" i="41"/>
  <c r="O898" i="41"/>
  <c r="P898" i="41"/>
  <c r="O899" i="41"/>
  <c r="P899" i="41"/>
  <c r="O900" i="41"/>
  <c r="P900" i="41"/>
  <c r="O901" i="41"/>
  <c r="P901" i="41"/>
  <c r="O902" i="41"/>
  <c r="P902" i="41"/>
  <c r="O903" i="41"/>
  <c r="P903" i="41"/>
  <c r="O904" i="41"/>
  <c r="P904" i="41"/>
  <c r="O905" i="41"/>
  <c r="P905" i="41"/>
  <c r="O906" i="41"/>
  <c r="P906" i="41"/>
  <c r="O907" i="41"/>
  <c r="P907" i="41"/>
  <c r="O908" i="41"/>
  <c r="P908" i="41"/>
  <c r="O909" i="41"/>
  <c r="P909" i="41"/>
  <c r="O910" i="41"/>
  <c r="P910" i="41"/>
  <c r="O911" i="41"/>
  <c r="P911" i="41"/>
  <c r="O912" i="41"/>
  <c r="P912" i="41"/>
  <c r="O913" i="41"/>
  <c r="P913" i="41"/>
  <c r="O914" i="41"/>
  <c r="P914" i="41"/>
  <c r="O915" i="41"/>
  <c r="P915" i="41"/>
  <c r="O916" i="41"/>
  <c r="P916" i="41"/>
  <c r="O917" i="41"/>
  <c r="P917" i="41"/>
  <c r="O918" i="41"/>
  <c r="P918" i="41"/>
  <c r="O919" i="41"/>
  <c r="P919" i="41"/>
  <c r="O920" i="41"/>
  <c r="P920" i="41"/>
  <c r="O921" i="41"/>
  <c r="P921" i="41"/>
  <c r="O922" i="41"/>
  <c r="P922" i="41"/>
  <c r="O923" i="41"/>
  <c r="P923" i="41"/>
  <c r="O924" i="41"/>
  <c r="P924" i="41"/>
  <c r="O925" i="41"/>
  <c r="P925" i="41"/>
  <c r="O926" i="41"/>
  <c r="P926" i="41"/>
  <c r="O927" i="41"/>
  <c r="P927" i="41"/>
  <c r="O928" i="41"/>
  <c r="P928" i="41"/>
  <c r="O929" i="41"/>
  <c r="P929" i="41"/>
  <c r="O930" i="41"/>
  <c r="P930" i="41"/>
  <c r="O931" i="41"/>
  <c r="P931" i="41"/>
  <c r="O932" i="41"/>
  <c r="P932" i="41"/>
  <c r="O933" i="41"/>
  <c r="P933" i="41"/>
  <c r="O934" i="41"/>
  <c r="P934" i="41"/>
  <c r="O935" i="41"/>
  <c r="P935" i="41"/>
  <c r="O936" i="41"/>
  <c r="P936" i="41"/>
  <c r="O937" i="41"/>
  <c r="P937" i="41"/>
  <c r="O938" i="41"/>
  <c r="P938" i="41"/>
  <c r="O939" i="41"/>
  <c r="P939" i="41"/>
  <c r="O940" i="41"/>
  <c r="P940" i="41"/>
  <c r="O941" i="41"/>
  <c r="P941" i="41"/>
  <c r="O942" i="41"/>
  <c r="P942" i="41"/>
  <c r="O943" i="41"/>
  <c r="P943" i="41"/>
  <c r="O944" i="41"/>
  <c r="P944" i="41"/>
  <c r="O945" i="41"/>
  <c r="P945" i="41"/>
  <c r="O946" i="41"/>
  <c r="P946" i="41"/>
  <c r="O947" i="41"/>
  <c r="P947" i="41"/>
  <c r="O948" i="41"/>
  <c r="P948" i="41"/>
  <c r="O949" i="41"/>
  <c r="P949" i="41"/>
  <c r="O950" i="41"/>
  <c r="P950" i="41"/>
  <c r="O951" i="41"/>
  <c r="P951" i="41"/>
  <c r="O952" i="41"/>
  <c r="P952" i="41"/>
  <c r="O953" i="41"/>
  <c r="P953" i="41"/>
  <c r="O954" i="41"/>
  <c r="P954" i="41"/>
  <c r="O955" i="41"/>
  <c r="P955" i="41"/>
  <c r="O956" i="41"/>
  <c r="P956" i="41"/>
  <c r="O957" i="41"/>
  <c r="P957" i="41"/>
  <c r="O958" i="41"/>
  <c r="P958" i="41"/>
  <c r="O959" i="41"/>
  <c r="P959" i="41"/>
  <c r="O960" i="41"/>
  <c r="P960" i="41"/>
  <c r="O961" i="41"/>
  <c r="P961" i="41"/>
  <c r="O962" i="41"/>
  <c r="P962" i="41"/>
  <c r="O963" i="41"/>
  <c r="P963" i="41"/>
  <c r="O964" i="41"/>
  <c r="P964" i="41"/>
  <c r="O965" i="41"/>
  <c r="P965" i="41"/>
  <c r="O966" i="41"/>
  <c r="P966" i="41"/>
  <c r="O967" i="41"/>
  <c r="P967" i="41"/>
  <c r="O968" i="41"/>
  <c r="P968" i="41"/>
  <c r="O969" i="41"/>
  <c r="P969" i="41"/>
  <c r="O970" i="41"/>
  <c r="P970" i="41"/>
  <c r="O971" i="41"/>
  <c r="P971" i="41"/>
  <c r="O972" i="41"/>
  <c r="P972" i="41"/>
  <c r="O973" i="41"/>
  <c r="P973" i="41"/>
  <c r="O974" i="41"/>
  <c r="P974" i="41"/>
  <c r="O975" i="41"/>
  <c r="P975" i="41"/>
  <c r="O976" i="41"/>
  <c r="P976" i="41"/>
  <c r="O977" i="41"/>
  <c r="P977" i="41"/>
  <c r="O978" i="41"/>
  <c r="P978" i="41"/>
  <c r="O979" i="41"/>
  <c r="P979" i="41"/>
  <c r="O980" i="41"/>
  <c r="P980" i="41"/>
  <c r="O981" i="41"/>
  <c r="P981" i="41"/>
  <c r="O982" i="41"/>
  <c r="P982" i="41"/>
  <c r="O983" i="41"/>
  <c r="P983" i="41"/>
  <c r="O984" i="41"/>
  <c r="P984" i="41"/>
  <c r="O985" i="41"/>
  <c r="P985" i="41"/>
  <c r="O986" i="41"/>
  <c r="P986" i="41"/>
  <c r="O987" i="41"/>
  <c r="P987" i="41"/>
  <c r="O988" i="41"/>
  <c r="P988" i="41"/>
  <c r="O989" i="41"/>
  <c r="P989" i="41"/>
  <c r="O990" i="41"/>
  <c r="P990" i="41"/>
  <c r="O991" i="41"/>
  <c r="P991" i="41"/>
  <c r="O992" i="41"/>
  <c r="P992" i="41"/>
  <c r="O993" i="41"/>
  <c r="P993" i="41"/>
  <c r="O994" i="41"/>
  <c r="P994" i="41"/>
  <c r="O995" i="41"/>
  <c r="P995" i="41"/>
  <c r="O996" i="41"/>
  <c r="P996" i="41"/>
  <c r="O997" i="41"/>
  <c r="P997" i="41"/>
  <c r="O998" i="41"/>
  <c r="P998" i="41"/>
  <c r="O999" i="41"/>
  <c r="P999" i="41"/>
  <c r="O1000" i="41"/>
  <c r="P1000" i="41"/>
  <c r="O1001" i="41"/>
  <c r="P1001" i="41"/>
  <c r="O1002" i="41"/>
  <c r="P1002" i="41"/>
  <c r="O1003" i="41"/>
  <c r="P1003" i="41"/>
  <c r="O1004" i="41"/>
  <c r="P1004" i="41"/>
  <c r="O1005" i="41"/>
  <c r="P1005" i="41"/>
  <c r="O1006" i="41"/>
  <c r="P1006" i="41"/>
  <c r="O1007" i="41"/>
  <c r="P1007" i="41"/>
  <c r="O1008" i="41"/>
  <c r="P1008" i="41"/>
  <c r="O1009" i="41"/>
  <c r="P1009" i="41"/>
  <c r="O1010" i="41"/>
  <c r="P1010" i="41"/>
  <c r="O1011" i="41"/>
  <c r="P1011" i="41"/>
  <c r="O1012" i="41"/>
  <c r="P1012" i="41"/>
  <c r="O1013" i="41"/>
  <c r="P1013" i="41"/>
  <c r="O1014" i="41"/>
  <c r="P1014" i="41"/>
  <c r="O1015" i="41"/>
  <c r="P1015" i="41"/>
  <c r="O1016" i="41"/>
  <c r="P1016" i="41"/>
  <c r="O1017" i="41"/>
  <c r="P1017" i="41"/>
  <c r="O1018" i="41"/>
  <c r="P1018" i="41"/>
  <c r="O1019" i="41"/>
  <c r="P1019" i="41"/>
  <c r="O1020" i="41"/>
  <c r="P1020" i="41"/>
  <c r="O1021" i="41"/>
  <c r="P1021" i="41"/>
  <c r="O1022" i="41"/>
  <c r="P1022" i="41"/>
  <c r="O1023" i="41"/>
  <c r="P1023" i="41"/>
  <c r="O1024" i="41"/>
  <c r="P1024" i="41"/>
  <c r="O1025" i="41"/>
  <c r="P1025" i="41"/>
  <c r="O1026" i="41"/>
  <c r="P1026" i="41"/>
  <c r="O1027" i="41"/>
  <c r="P1027" i="41"/>
  <c r="O1028" i="41"/>
  <c r="P1028" i="41"/>
  <c r="O1029" i="41"/>
  <c r="P1029" i="41"/>
  <c r="O1030" i="41"/>
  <c r="P1030" i="41"/>
  <c r="O1031" i="41"/>
  <c r="P1031" i="41"/>
  <c r="O1032" i="41"/>
  <c r="P1032" i="41"/>
  <c r="O1033" i="41"/>
  <c r="P1033" i="41"/>
  <c r="O1034" i="41"/>
  <c r="P1034" i="41"/>
  <c r="O1035" i="41"/>
  <c r="P1035" i="41"/>
  <c r="O1036" i="41"/>
  <c r="P1036" i="41"/>
  <c r="O1037" i="41"/>
  <c r="P1037" i="41"/>
  <c r="O1038" i="41"/>
  <c r="P1038" i="41"/>
  <c r="O1039" i="41"/>
  <c r="P1039" i="41"/>
  <c r="O1040" i="41"/>
  <c r="P1040" i="41"/>
  <c r="O1041" i="41"/>
  <c r="P1041" i="41"/>
  <c r="O1042" i="41"/>
  <c r="P1042" i="41"/>
  <c r="O1043" i="41"/>
  <c r="P1043" i="41"/>
  <c r="O1044" i="41"/>
  <c r="P1044" i="41"/>
  <c r="O1045" i="41"/>
  <c r="P1045" i="41"/>
  <c r="O1046" i="41"/>
  <c r="P1046" i="41"/>
  <c r="O1047" i="41"/>
  <c r="P1047" i="41"/>
  <c r="O1048" i="41"/>
  <c r="P1048" i="41"/>
  <c r="O1049" i="41"/>
  <c r="P1049" i="41"/>
  <c r="O1050" i="41"/>
  <c r="P1050" i="41"/>
  <c r="O1051" i="41"/>
  <c r="P1051" i="41"/>
  <c r="O1052" i="41"/>
  <c r="P1052" i="41"/>
  <c r="O1053" i="41"/>
  <c r="P1053" i="41"/>
  <c r="O1054" i="41"/>
  <c r="P1054" i="41"/>
  <c r="O1055" i="41"/>
  <c r="P1055" i="41"/>
  <c r="O1056" i="41"/>
  <c r="P1056" i="41"/>
  <c r="O1057" i="41"/>
  <c r="P1057" i="41"/>
  <c r="O1058" i="41"/>
  <c r="P1058" i="41"/>
  <c r="O1059" i="41"/>
  <c r="P1059" i="41"/>
  <c r="O1060" i="41"/>
  <c r="P1060" i="41"/>
  <c r="O1061" i="41"/>
  <c r="P1061" i="41"/>
  <c r="O1062" i="41"/>
  <c r="P1062" i="41"/>
  <c r="O1063" i="41"/>
  <c r="P1063" i="41"/>
  <c r="O1064" i="41"/>
  <c r="P1064" i="41"/>
  <c r="O1065" i="41"/>
  <c r="P1065" i="41"/>
  <c r="O1066" i="41"/>
  <c r="P1066" i="41"/>
  <c r="O1067" i="41"/>
  <c r="P1067" i="41"/>
  <c r="O1068" i="41"/>
  <c r="P1068" i="41"/>
  <c r="O1069" i="41"/>
  <c r="P1069" i="41"/>
  <c r="O1070" i="41"/>
  <c r="P1070" i="41"/>
  <c r="O1071" i="41"/>
  <c r="P1071" i="41"/>
  <c r="O1072" i="41"/>
  <c r="P1072" i="41"/>
  <c r="O1073" i="41"/>
  <c r="P1073" i="41"/>
  <c r="O1074" i="41"/>
  <c r="P1074" i="41"/>
  <c r="O1075" i="41"/>
  <c r="P1075" i="41"/>
  <c r="O1076" i="41"/>
  <c r="P1076" i="41"/>
  <c r="O1077" i="41"/>
  <c r="P1077" i="41"/>
  <c r="O1078" i="41"/>
  <c r="P1078" i="41"/>
  <c r="O1079" i="41"/>
  <c r="P1079" i="41"/>
  <c r="O1080" i="41"/>
  <c r="P1080" i="41"/>
  <c r="O1081" i="41"/>
  <c r="P1081" i="41"/>
  <c r="O1082" i="41"/>
  <c r="P1082" i="41"/>
  <c r="O1083" i="41"/>
  <c r="P1083" i="41"/>
  <c r="O1084" i="41"/>
  <c r="P1084" i="41"/>
  <c r="O1085" i="41"/>
  <c r="P1085" i="41"/>
  <c r="O1086" i="41"/>
  <c r="P1086" i="41"/>
  <c r="O1087" i="41"/>
  <c r="P1087" i="41"/>
  <c r="O1088" i="41"/>
  <c r="P1088" i="41"/>
  <c r="O1089" i="41"/>
  <c r="P1089" i="41"/>
  <c r="O1090" i="41"/>
  <c r="P1090" i="41"/>
  <c r="O1091" i="41"/>
  <c r="P1091" i="41"/>
  <c r="O1092" i="41"/>
  <c r="P1092" i="41"/>
  <c r="O1093" i="41"/>
  <c r="P1093" i="41"/>
  <c r="O1094" i="41"/>
  <c r="P1094" i="41"/>
  <c r="O1095" i="41"/>
  <c r="P1095" i="41"/>
  <c r="O1096" i="41"/>
  <c r="P1096" i="41"/>
  <c r="O1097" i="41"/>
  <c r="P1097" i="41"/>
  <c r="O1098" i="41"/>
  <c r="P1098" i="41"/>
  <c r="O1099" i="41"/>
  <c r="P1099" i="41"/>
  <c r="O1100" i="41"/>
  <c r="P1100" i="41"/>
  <c r="O1101" i="41"/>
  <c r="P1101" i="41"/>
  <c r="O1102" i="41"/>
  <c r="P1102" i="41"/>
  <c r="O1103" i="41"/>
  <c r="P1103" i="41"/>
  <c r="O1104" i="41"/>
  <c r="P1104" i="41"/>
  <c r="O1105" i="41"/>
  <c r="P1105" i="41"/>
  <c r="O1106" i="41"/>
  <c r="P1106" i="41"/>
  <c r="O1107" i="41"/>
  <c r="P1107" i="41"/>
  <c r="O1108" i="41"/>
  <c r="P1108" i="41"/>
  <c r="O1109" i="41"/>
  <c r="P1109" i="41"/>
  <c r="O1110" i="41"/>
  <c r="P1110" i="41"/>
  <c r="O1111" i="41"/>
  <c r="P1111" i="41"/>
  <c r="O1112" i="41"/>
  <c r="P1112" i="41"/>
  <c r="O1113" i="41"/>
  <c r="P1113" i="41"/>
  <c r="O1114" i="41"/>
  <c r="P1114" i="41"/>
  <c r="O1115" i="41"/>
  <c r="P1115" i="41"/>
  <c r="O1116" i="41"/>
  <c r="P1116" i="41"/>
  <c r="O1117" i="41"/>
  <c r="P1117" i="41"/>
  <c r="O1118" i="41"/>
  <c r="P1118" i="41"/>
  <c r="O1119" i="41"/>
  <c r="P1119" i="41"/>
  <c r="O1120" i="41"/>
  <c r="P1120" i="41"/>
  <c r="O1121" i="41"/>
  <c r="P1121" i="41"/>
  <c r="O1122" i="41"/>
  <c r="P1122" i="41"/>
  <c r="O1123" i="41"/>
  <c r="P1123" i="41"/>
  <c r="O1124" i="41"/>
  <c r="P1124" i="41"/>
  <c r="O1125" i="41"/>
  <c r="P1125" i="41"/>
  <c r="O1126" i="41"/>
  <c r="P1126" i="41"/>
  <c r="O1127" i="41"/>
  <c r="P1127" i="41"/>
  <c r="O1128" i="41"/>
  <c r="P1128" i="41"/>
  <c r="O1129" i="41"/>
  <c r="P1129" i="41"/>
  <c r="O1130" i="41"/>
  <c r="P1130" i="41"/>
  <c r="O1131" i="41"/>
  <c r="P1131" i="41"/>
  <c r="O1132" i="41"/>
  <c r="P1132" i="41"/>
  <c r="O1133" i="41"/>
  <c r="P1133" i="41"/>
  <c r="O1134" i="41"/>
  <c r="P1134" i="41"/>
  <c r="O1135" i="41"/>
  <c r="P1135" i="41"/>
  <c r="O1136" i="41"/>
  <c r="P1136" i="41"/>
  <c r="O1137" i="41"/>
  <c r="P1137" i="41"/>
  <c r="O1138" i="41"/>
  <c r="P1138" i="41"/>
  <c r="O1139" i="41"/>
  <c r="P1139" i="41"/>
  <c r="O1140" i="41"/>
  <c r="P1140" i="41"/>
  <c r="O1141" i="41"/>
  <c r="P1141" i="41"/>
  <c r="O1142" i="41"/>
  <c r="P1142" i="41"/>
  <c r="O1143" i="41"/>
  <c r="P1143" i="41"/>
  <c r="O1144" i="41"/>
  <c r="P1144" i="41"/>
  <c r="O1145" i="41"/>
  <c r="P1145" i="41"/>
  <c r="O1146" i="41"/>
  <c r="P1146" i="41"/>
  <c r="O1147" i="41"/>
  <c r="P1147" i="41"/>
  <c r="O1148" i="41"/>
  <c r="P1148" i="41"/>
  <c r="O1149" i="41"/>
  <c r="P1149" i="41"/>
  <c r="O1150" i="41"/>
  <c r="P1150" i="41"/>
  <c r="O1151" i="41"/>
  <c r="P1151" i="41"/>
  <c r="O1152" i="41"/>
  <c r="P1152" i="41"/>
  <c r="O1153" i="41"/>
  <c r="P1153" i="41"/>
  <c r="O1154" i="41"/>
  <c r="P1154" i="41"/>
  <c r="O1155" i="41"/>
  <c r="P1155" i="41"/>
  <c r="O1156" i="41"/>
  <c r="P1156" i="41"/>
  <c r="O1157" i="41"/>
  <c r="P1157" i="41"/>
  <c r="O1158" i="41"/>
  <c r="P1158" i="41"/>
  <c r="O1159" i="41"/>
  <c r="P1159" i="41"/>
  <c r="O1160" i="41"/>
  <c r="P1160" i="41"/>
  <c r="O1161" i="41"/>
  <c r="P1161" i="41"/>
  <c r="O1162" i="41"/>
  <c r="P1162" i="41"/>
  <c r="O1163" i="41"/>
  <c r="P1163" i="41"/>
  <c r="O1164" i="41"/>
  <c r="P1164" i="41"/>
  <c r="O1165" i="41"/>
  <c r="P1165" i="41"/>
  <c r="O1166" i="41"/>
  <c r="P1166" i="41"/>
  <c r="O1167" i="41"/>
  <c r="P1167" i="41"/>
  <c r="O1168" i="41"/>
  <c r="P1168" i="41"/>
  <c r="O1169" i="41"/>
  <c r="P1169" i="41"/>
  <c r="O1170" i="41"/>
  <c r="P1170" i="41"/>
  <c r="O1171" i="41"/>
  <c r="P1171" i="41"/>
  <c r="O1172" i="41"/>
  <c r="P1172" i="41"/>
  <c r="O1173" i="41"/>
  <c r="P1173" i="41"/>
  <c r="O1174" i="41"/>
  <c r="P1174" i="41"/>
  <c r="O1175" i="41"/>
  <c r="P1175" i="41"/>
  <c r="O1176" i="41"/>
  <c r="P1176" i="41"/>
  <c r="O1177" i="41"/>
  <c r="P1177" i="41"/>
  <c r="O1178" i="41"/>
  <c r="P1178" i="41"/>
  <c r="O1179" i="41"/>
  <c r="P1179" i="41"/>
  <c r="O1180" i="41"/>
  <c r="P1180" i="41"/>
  <c r="O1181" i="41"/>
  <c r="P1181" i="41"/>
  <c r="O1182" i="41"/>
  <c r="P1182" i="41"/>
  <c r="O1183" i="41"/>
  <c r="P1183" i="41"/>
  <c r="O1184" i="41"/>
  <c r="P1184" i="41"/>
  <c r="O1185" i="41"/>
  <c r="P1185" i="41"/>
  <c r="O1186" i="41"/>
  <c r="P1186" i="41"/>
  <c r="O1187" i="41"/>
  <c r="P1187" i="41"/>
  <c r="O1188" i="41"/>
  <c r="P1188" i="41"/>
  <c r="O1189" i="41"/>
  <c r="P1189" i="41"/>
  <c r="O1190" i="41"/>
  <c r="P1190" i="41"/>
  <c r="O1191" i="41"/>
  <c r="P1191" i="41"/>
  <c r="O1192" i="41"/>
  <c r="P1192" i="41"/>
  <c r="O1193" i="41"/>
  <c r="P1193" i="41"/>
  <c r="O1194" i="41"/>
  <c r="P1194" i="41"/>
  <c r="O1195" i="41"/>
  <c r="P1195" i="41"/>
  <c r="O1196" i="41"/>
  <c r="P1196" i="41"/>
  <c r="O1197" i="41"/>
  <c r="P1197" i="41"/>
  <c r="O1198" i="41"/>
  <c r="P1198" i="41"/>
  <c r="O1199" i="41"/>
  <c r="P1199" i="41"/>
  <c r="O1200" i="41"/>
  <c r="P1200" i="41"/>
  <c r="O1201" i="41"/>
  <c r="P1201" i="41"/>
  <c r="O1202" i="41"/>
  <c r="P1202" i="41"/>
  <c r="O1203" i="41"/>
  <c r="P1203" i="41"/>
  <c r="O1204" i="41"/>
  <c r="P1204" i="41"/>
  <c r="O1205" i="41"/>
  <c r="P1205" i="41"/>
  <c r="O1206" i="41"/>
  <c r="P1206" i="41"/>
  <c r="O1207" i="41"/>
  <c r="P1207" i="41"/>
  <c r="O1208" i="41"/>
  <c r="P1208" i="41"/>
  <c r="O1209" i="41"/>
  <c r="P1209" i="41"/>
  <c r="O1210" i="41"/>
  <c r="P1210" i="41"/>
  <c r="O1211" i="41"/>
  <c r="P1211" i="41"/>
  <c r="O1212" i="41"/>
  <c r="P1212" i="41"/>
  <c r="O1213" i="41"/>
  <c r="P1213" i="41"/>
  <c r="O1214" i="41"/>
  <c r="P1214" i="41"/>
  <c r="O1215" i="41"/>
  <c r="P1215" i="41"/>
  <c r="O1216" i="41"/>
  <c r="P1216" i="41"/>
  <c r="O1217" i="41"/>
  <c r="P1217" i="41"/>
  <c r="O1218" i="41"/>
  <c r="P1218" i="41"/>
  <c r="O1219" i="41"/>
  <c r="P1219" i="41"/>
  <c r="O1220" i="41"/>
  <c r="P1220" i="41"/>
  <c r="O1221" i="41"/>
  <c r="P1221" i="41"/>
  <c r="O1222" i="41"/>
  <c r="P1222" i="41"/>
  <c r="O1223" i="41"/>
  <c r="P1223" i="41"/>
  <c r="O1224" i="41"/>
  <c r="P1224" i="41"/>
  <c r="O1225" i="41"/>
  <c r="P1225" i="41"/>
  <c r="O1226" i="41"/>
  <c r="P1226" i="41"/>
  <c r="O1227" i="41"/>
  <c r="P1227" i="41"/>
  <c r="O1228" i="41"/>
  <c r="P1228" i="41"/>
  <c r="O1229" i="41"/>
  <c r="P1229" i="41"/>
  <c r="O1230" i="41"/>
  <c r="P1230" i="41"/>
  <c r="O1231" i="41"/>
  <c r="P1231" i="41"/>
  <c r="O1232" i="41"/>
  <c r="P1232" i="41"/>
  <c r="O1233" i="41"/>
  <c r="P1233" i="41"/>
  <c r="O1234" i="41"/>
  <c r="P1234" i="41"/>
  <c r="O1235" i="41"/>
  <c r="P1235" i="41"/>
  <c r="O1236" i="41"/>
  <c r="P1236" i="41"/>
  <c r="O1237" i="41"/>
  <c r="P1237" i="41"/>
  <c r="O1238" i="41"/>
  <c r="P1238" i="41"/>
  <c r="O1239" i="41"/>
  <c r="P1239" i="41"/>
  <c r="O1240" i="41"/>
  <c r="P1240" i="41"/>
  <c r="O1241" i="41"/>
  <c r="P1241" i="41"/>
  <c r="O1242" i="41"/>
  <c r="P1242" i="41"/>
  <c r="O1243" i="41"/>
  <c r="P1243" i="41"/>
  <c r="O1244" i="41"/>
  <c r="P1244" i="41"/>
  <c r="O1245" i="41"/>
  <c r="P1245" i="41"/>
  <c r="O1246" i="41"/>
  <c r="P1246" i="41"/>
  <c r="O1247" i="41"/>
  <c r="P1247" i="41"/>
  <c r="O1248" i="41"/>
  <c r="P1248" i="41"/>
  <c r="O1249" i="41"/>
  <c r="P1249" i="41"/>
  <c r="O1250" i="41"/>
  <c r="P1250" i="41"/>
  <c r="O1251" i="41"/>
  <c r="P1251" i="41"/>
  <c r="O1252" i="41"/>
  <c r="P1252" i="41"/>
  <c r="O1253" i="41"/>
  <c r="P1253" i="41"/>
  <c r="O1254" i="41"/>
  <c r="P1254" i="41"/>
  <c r="O1255" i="41"/>
  <c r="P1255" i="41"/>
  <c r="O1256" i="41"/>
  <c r="P1256" i="41"/>
  <c r="O1257" i="41"/>
  <c r="P1257" i="41"/>
  <c r="O1258" i="41"/>
  <c r="P1258" i="41"/>
  <c r="O1259" i="41"/>
  <c r="P1259" i="41"/>
  <c r="O1260" i="41"/>
  <c r="P1260" i="41"/>
  <c r="O1261" i="41"/>
  <c r="P1261" i="41"/>
  <c r="O1262" i="41"/>
  <c r="P1262" i="41"/>
  <c r="O1263" i="41"/>
  <c r="P1263" i="41"/>
  <c r="O1264" i="41"/>
  <c r="P1264" i="41"/>
  <c r="O1265" i="41"/>
  <c r="P1265" i="41"/>
  <c r="O1266" i="41"/>
  <c r="P1266" i="41"/>
  <c r="O1267" i="41"/>
  <c r="P1267" i="41"/>
  <c r="O1268" i="41"/>
  <c r="P1268" i="41"/>
  <c r="O1269" i="41"/>
  <c r="P1269" i="41"/>
  <c r="O1270" i="41"/>
  <c r="P1270" i="41"/>
  <c r="O1271" i="41"/>
  <c r="P1271" i="41"/>
  <c r="O1272" i="41"/>
  <c r="P1272" i="41"/>
  <c r="O1273" i="41"/>
  <c r="P1273" i="41"/>
  <c r="O1274" i="41"/>
  <c r="P1274" i="41"/>
  <c r="O1275" i="41"/>
  <c r="P1275" i="41"/>
  <c r="O1276" i="41"/>
  <c r="P1276" i="41"/>
  <c r="O1277" i="41"/>
  <c r="P1277" i="41"/>
  <c r="O1278" i="41"/>
  <c r="P1278" i="41"/>
  <c r="O1279" i="41"/>
  <c r="P1279" i="41"/>
  <c r="O1280" i="41"/>
  <c r="P1280" i="41"/>
  <c r="O1281" i="41"/>
  <c r="P1281" i="41"/>
  <c r="O1282" i="41"/>
  <c r="P1282" i="41"/>
  <c r="O1283" i="41"/>
  <c r="P1283" i="41"/>
  <c r="O1284" i="41"/>
  <c r="P1284" i="41"/>
  <c r="O1285" i="41"/>
  <c r="P1285" i="41"/>
  <c r="O1286" i="41"/>
  <c r="P1286" i="41"/>
  <c r="O1287" i="41"/>
  <c r="P1287" i="41"/>
  <c r="O1288" i="41"/>
  <c r="P1288" i="41"/>
  <c r="O1289" i="41"/>
  <c r="P1289" i="41"/>
  <c r="O1290" i="41"/>
  <c r="P1290" i="41"/>
  <c r="O1291" i="41"/>
  <c r="P1291" i="41"/>
  <c r="O1292" i="41"/>
  <c r="P1292" i="41"/>
  <c r="O1293" i="41"/>
  <c r="P1293" i="41"/>
  <c r="O1294" i="41"/>
  <c r="P1294" i="41"/>
  <c r="O1295" i="41"/>
  <c r="P1295" i="41"/>
  <c r="O1296" i="41"/>
  <c r="P1296" i="41"/>
  <c r="O1297" i="41"/>
  <c r="P1297" i="41"/>
  <c r="O1298" i="41"/>
  <c r="P1298" i="41"/>
  <c r="O1299" i="41"/>
  <c r="P1299" i="41"/>
  <c r="O1300" i="41"/>
  <c r="P1300" i="41"/>
  <c r="O1301" i="41"/>
  <c r="P1301" i="41"/>
  <c r="O1302" i="41"/>
  <c r="P1302" i="41"/>
  <c r="O1303" i="41"/>
  <c r="P1303" i="41"/>
  <c r="O1304" i="41"/>
  <c r="P1304" i="41"/>
  <c r="O1305" i="41"/>
  <c r="P1305" i="41"/>
  <c r="O1306" i="41"/>
  <c r="P1306" i="41"/>
  <c r="O1307" i="41"/>
  <c r="P1307" i="41"/>
  <c r="O1308" i="41"/>
  <c r="P1308" i="41"/>
  <c r="O1309" i="41"/>
  <c r="P1309" i="41"/>
  <c r="O1310" i="41"/>
  <c r="P1310" i="41"/>
  <c r="O1311" i="41"/>
  <c r="P1311" i="41"/>
  <c r="O1312" i="41"/>
  <c r="P1312" i="41"/>
  <c r="O1313" i="41"/>
  <c r="P1313" i="41"/>
  <c r="O1314" i="41"/>
  <c r="P1314" i="41"/>
  <c r="O1315" i="41"/>
  <c r="P1315" i="41"/>
  <c r="O1316" i="41"/>
  <c r="P1316" i="41"/>
  <c r="O1317" i="41"/>
  <c r="P1317" i="41"/>
  <c r="O1318" i="41"/>
  <c r="P1318" i="41"/>
  <c r="O1319" i="41"/>
  <c r="P1319" i="41"/>
  <c r="O1320" i="41"/>
  <c r="P1320" i="41"/>
  <c r="O1321" i="41"/>
  <c r="P1321" i="41"/>
  <c r="O1322" i="41"/>
  <c r="P1322" i="41"/>
  <c r="O1323" i="41"/>
  <c r="P1323" i="41"/>
  <c r="O1324" i="41"/>
  <c r="P1324" i="41"/>
  <c r="O1325" i="41"/>
  <c r="P1325" i="41"/>
  <c r="O1326" i="41"/>
  <c r="P1326" i="41"/>
  <c r="O1327" i="41"/>
  <c r="P1327" i="41"/>
  <c r="O1328" i="41"/>
  <c r="P1328" i="41"/>
  <c r="O1329" i="41"/>
  <c r="P1329" i="41"/>
  <c r="O1330" i="41"/>
  <c r="P1330" i="41"/>
  <c r="O1331" i="41"/>
  <c r="P1331" i="41"/>
  <c r="O1332" i="41"/>
  <c r="P1332" i="41"/>
  <c r="O1333" i="41"/>
  <c r="P1333" i="41"/>
  <c r="O1334" i="41"/>
  <c r="P1334" i="41"/>
  <c r="O1335" i="41"/>
  <c r="P1335" i="41"/>
  <c r="O1336" i="41"/>
  <c r="P1336" i="41"/>
  <c r="O1337" i="41"/>
  <c r="P1337" i="41"/>
  <c r="O1338" i="41"/>
  <c r="P1338" i="41"/>
  <c r="O1339" i="41"/>
  <c r="P1339" i="41"/>
  <c r="O1340" i="41"/>
  <c r="P1340" i="41"/>
  <c r="O1341" i="41"/>
  <c r="P1341" i="41"/>
  <c r="O1342" i="41"/>
  <c r="P1342" i="41"/>
  <c r="O1343" i="41"/>
  <c r="P1343" i="41"/>
  <c r="O1344" i="41"/>
  <c r="P1344" i="41"/>
  <c r="O1345" i="41"/>
  <c r="P1345" i="41"/>
  <c r="O1346" i="41"/>
  <c r="P1346" i="41"/>
  <c r="O1347" i="41"/>
  <c r="P1347" i="41"/>
  <c r="O1348" i="41"/>
  <c r="P1348" i="41"/>
  <c r="O1349" i="41"/>
  <c r="P1349" i="41"/>
  <c r="O1350" i="41"/>
  <c r="P1350" i="41"/>
  <c r="O1351" i="41"/>
  <c r="P1351" i="41"/>
  <c r="O1352" i="41"/>
  <c r="P1352" i="41"/>
  <c r="O1353" i="41"/>
  <c r="P1353" i="41"/>
  <c r="O1354" i="41"/>
  <c r="P1354" i="41"/>
  <c r="O1355" i="41"/>
  <c r="P1355" i="41"/>
  <c r="O1356" i="41"/>
  <c r="P1356" i="41"/>
  <c r="O1357" i="41"/>
  <c r="P1357" i="41"/>
  <c r="O1358" i="41"/>
  <c r="P1358" i="41"/>
  <c r="O1359" i="41"/>
  <c r="P1359" i="41"/>
  <c r="O1360" i="41"/>
  <c r="P1360" i="41"/>
  <c r="O1361" i="41"/>
  <c r="P1361" i="41"/>
  <c r="O1362" i="41"/>
  <c r="P1362" i="41"/>
  <c r="O1363" i="41"/>
  <c r="P1363" i="41"/>
  <c r="O1364" i="41"/>
  <c r="P1364" i="41"/>
  <c r="O1365" i="41"/>
  <c r="P1365" i="41"/>
  <c r="O1366" i="41"/>
  <c r="P1366" i="41"/>
  <c r="O1367" i="41"/>
  <c r="P1367" i="41"/>
  <c r="O1368" i="41"/>
  <c r="P1368" i="41"/>
  <c r="O1369" i="41"/>
  <c r="P1369" i="41"/>
  <c r="O1370" i="41"/>
  <c r="P1370" i="41"/>
  <c r="O1371" i="41"/>
  <c r="P1371" i="41"/>
  <c r="O1372" i="41"/>
  <c r="P1372" i="41"/>
  <c r="O1373" i="41"/>
  <c r="P1373" i="41"/>
  <c r="O1374" i="41"/>
  <c r="P1374" i="41"/>
  <c r="O1375" i="41"/>
  <c r="P1375" i="41"/>
  <c r="O1376" i="41"/>
  <c r="P1376" i="41"/>
  <c r="O1377" i="41"/>
  <c r="P1377" i="41"/>
  <c r="O1378" i="41"/>
  <c r="P1378" i="41"/>
  <c r="O1379" i="41"/>
  <c r="P1379" i="41"/>
  <c r="O1380" i="41"/>
  <c r="P1380" i="41"/>
  <c r="O1381" i="41"/>
  <c r="P1381" i="41"/>
  <c r="O1382" i="41"/>
  <c r="P1382" i="41"/>
  <c r="O1383" i="41"/>
  <c r="P1383" i="41"/>
  <c r="O1384" i="41"/>
  <c r="P1384" i="41"/>
  <c r="O1385" i="41"/>
  <c r="P1385" i="41"/>
  <c r="O1386" i="41"/>
  <c r="P1386" i="41"/>
  <c r="O1387" i="41"/>
  <c r="P1387" i="41"/>
  <c r="O1388" i="41"/>
  <c r="P1388" i="41"/>
  <c r="O1389" i="41"/>
  <c r="P1389" i="41"/>
  <c r="O1390" i="41"/>
  <c r="P1390" i="41"/>
  <c r="O1391" i="41"/>
  <c r="P1391" i="41"/>
  <c r="O1392" i="41"/>
  <c r="P1392" i="41"/>
  <c r="O1393" i="41"/>
  <c r="P1393" i="41"/>
  <c r="O1394" i="41"/>
  <c r="P1394" i="41"/>
  <c r="O1395" i="41"/>
  <c r="P1395" i="41"/>
  <c r="O1396" i="41"/>
  <c r="P1396" i="41"/>
  <c r="O1397" i="41"/>
  <c r="P1397" i="41"/>
  <c r="O1398" i="41"/>
  <c r="P1398" i="41"/>
  <c r="O1399" i="41"/>
  <c r="P1399" i="41"/>
  <c r="O1400" i="41"/>
  <c r="P1400" i="41"/>
  <c r="O1401" i="41"/>
  <c r="P1401" i="41"/>
  <c r="O1402" i="41"/>
  <c r="P1402" i="41"/>
  <c r="O1403" i="41"/>
  <c r="P1403" i="41"/>
  <c r="O1404" i="41"/>
  <c r="P1404" i="41"/>
  <c r="O1405" i="41"/>
  <c r="P1405" i="41"/>
  <c r="O1406" i="41"/>
  <c r="P1406" i="41"/>
  <c r="O1407" i="41"/>
  <c r="P1407" i="41"/>
  <c r="O1408" i="41"/>
  <c r="P1408" i="41"/>
  <c r="O1409" i="41"/>
  <c r="P1409" i="41"/>
  <c r="O1410" i="41"/>
  <c r="P1410" i="41"/>
  <c r="O1411" i="41"/>
  <c r="P1411" i="41"/>
  <c r="O1412" i="41"/>
  <c r="P1412" i="41"/>
  <c r="O1413" i="41"/>
  <c r="P1413" i="41"/>
  <c r="O1414" i="41"/>
  <c r="P1414" i="41"/>
  <c r="O1415" i="41"/>
  <c r="P1415" i="41"/>
  <c r="O1416" i="41"/>
  <c r="P1416" i="41"/>
  <c r="O1417" i="41"/>
  <c r="P1417" i="41"/>
  <c r="O1418" i="41"/>
  <c r="P1418" i="41"/>
  <c r="O1419" i="41"/>
  <c r="P1419" i="41"/>
  <c r="O1420" i="41"/>
  <c r="P1420" i="41"/>
  <c r="O1421" i="41"/>
  <c r="P1421" i="41"/>
  <c r="O1422" i="41"/>
  <c r="P1422" i="41"/>
  <c r="O1423" i="41"/>
  <c r="P1423" i="41"/>
  <c r="O1424" i="41"/>
  <c r="P1424" i="41"/>
  <c r="O1425" i="41"/>
  <c r="P1425" i="41"/>
  <c r="O1426" i="41"/>
  <c r="P1426" i="41"/>
  <c r="O1427" i="41"/>
  <c r="P1427" i="41"/>
  <c r="O1428" i="41"/>
  <c r="P1428" i="41"/>
  <c r="O1429" i="41"/>
  <c r="P1429" i="41"/>
  <c r="O1430" i="41"/>
  <c r="P1430" i="41"/>
  <c r="O1431" i="41"/>
  <c r="P1431" i="41"/>
  <c r="O1432" i="41"/>
  <c r="P1432" i="41"/>
  <c r="O1433" i="41"/>
  <c r="P1433" i="41"/>
  <c r="O1434" i="41"/>
  <c r="P1434" i="41"/>
  <c r="O1435" i="41"/>
  <c r="P1435" i="41"/>
  <c r="O1436" i="41"/>
  <c r="P1436" i="41"/>
  <c r="O1437" i="41"/>
  <c r="P1437" i="41"/>
  <c r="O1438" i="41"/>
  <c r="P1438" i="41"/>
  <c r="O1439" i="41"/>
  <c r="P1439" i="41"/>
  <c r="O1440" i="41"/>
  <c r="P1440" i="41"/>
  <c r="O1441" i="41"/>
  <c r="P1441" i="41"/>
  <c r="O1442" i="41"/>
  <c r="P1442" i="41"/>
  <c r="O1443" i="41"/>
  <c r="P1443" i="41"/>
  <c r="O1444" i="41"/>
  <c r="P1444" i="41"/>
  <c r="O1445" i="41"/>
  <c r="P1445" i="41"/>
  <c r="O1446" i="41"/>
  <c r="P1446" i="41"/>
  <c r="O1447" i="41"/>
  <c r="P1447" i="41"/>
  <c r="O1448" i="41"/>
  <c r="P1448" i="41"/>
  <c r="O1449" i="41"/>
  <c r="P1449" i="41"/>
  <c r="O1450" i="41"/>
  <c r="P1450" i="41"/>
  <c r="O1451" i="41"/>
  <c r="P1451" i="41"/>
  <c r="O1452" i="41"/>
  <c r="P1452" i="41"/>
  <c r="O1453" i="41"/>
  <c r="P1453" i="41"/>
  <c r="O1454" i="41"/>
  <c r="P1454" i="41"/>
  <c r="O1455" i="41"/>
  <c r="P1455" i="41"/>
  <c r="O1456" i="41"/>
  <c r="P1456" i="41"/>
  <c r="O1457" i="41"/>
  <c r="P1457" i="41"/>
  <c r="O1458" i="41"/>
  <c r="P1458" i="41"/>
  <c r="O1459" i="41"/>
  <c r="P1459" i="41"/>
  <c r="O1460" i="41"/>
  <c r="P1460" i="41"/>
  <c r="O1461" i="41"/>
  <c r="P1461" i="41"/>
  <c r="O1462" i="41"/>
  <c r="P1462" i="41"/>
  <c r="O1463" i="41"/>
  <c r="P1463" i="41"/>
  <c r="O1464" i="41"/>
  <c r="P1464" i="41"/>
  <c r="O1465" i="41"/>
  <c r="P1465" i="41"/>
  <c r="O1466" i="41"/>
  <c r="P1466" i="41"/>
  <c r="O1467" i="41"/>
  <c r="P1467" i="41"/>
  <c r="O1468" i="41"/>
  <c r="P1468" i="41"/>
  <c r="O1469" i="41"/>
  <c r="P1469" i="41"/>
  <c r="O1470" i="41"/>
  <c r="P1470" i="41"/>
  <c r="O1471" i="41"/>
  <c r="P1471" i="41"/>
  <c r="O1472" i="41"/>
  <c r="P1472" i="41"/>
  <c r="O1473" i="41"/>
  <c r="P1473" i="41"/>
  <c r="O1474" i="41"/>
  <c r="P1474" i="41"/>
  <c r="O1475" i="41"/>
  <c r="P1475" i="41"/>
  <c r="O1476" i="41"/>
  <c r="P1476" i="41"/>
  <c r="O1477" i="41"/>
  <c r="P1477" i="41"/>
  <c r="O1478" i="41"/>
  <c r="P1478" i="41"/>
  <c r="O1479" i="41"/>
  <c r="P1479" i="41"/>
  <c r="O1480" i="41"/>
  <c r="P1480" i="41"/>
  <c r="O1481" i="41"/>
  <c r="P1481" i="41"/>
  <c r="O1482" i="41"/>
  <c r="P1482" i="41"/>
  <c r="O1483" i="41"/>
  <c r="P1483" i="41"/>
  <c r="O1484" i="41"/>
  <c r="P1484" i="41"/>
  <c r="O1485" i="41"/>
  <c r="P1485" i="41"/>
  <c r="O1486" i="41"/>
  <c r="P1486" i="41"/>
  <c r="O1487" i="41"/>
  <c r="P1487" i="41"/>
  <c r="O1488" i="41"/>
  <c r="P1488" i="41"/>
  <c r="O1489" i="41"/>
  <c r="P1489" i="41"/>
  <c r="O1490" i="41"/>
  <c r="P1490" i="41"/>
  <c r="O1491" i="41"/>
  <c r="P1491" i="41"/>
  <c r="O1492" i="41"/>
  <c r="P1492" i="41"/>
  <c r="O1493" i="41"/>
  <c r="P1493" i="41"/>
  <c r="O1494" i="41"/>
  <c r="P1494" i="41"/>
  <c r="O1495" i="41"/>
  <c r="P1495" i="41"/>
  <c r="O1496" i="41"/>
  <c r="P1496" i="41"/>
  <c r="O1497" i="41"/>
  <c r="P1497" i="41"/>
  <c r="O1498" i="41"/>
  <c r="P1498" i="41"/>
  <c r="O1499" i="41"/>
  <c r="P1499" i="41"/>
  <c r="O1500" i="41"/>
  <c r="P1500" i="41"/>
  <c r="O1501" i="41"/>
  <c r="P1501" i="41"/>
  <c r="O1502" i="41"/>
  <c r="P1502" i="41"/>
  <c r="O1503" i="41"/>
  <c r="P1503" i="41"/>
  <c r="O1504" i="41"/>
  <c r="P1504" i="41"/>
  <c r="O1505" i="41"/>
  <c r="P1505" i="41"/>
  <c r="O1506" i="41"/>
  <c r="P1506" i="41"/>
  <c r="O1507" i="41"/>
  <c r="P1507" i="41"/>
  <c r="O1508" i="41"/>
  <c r="P1508" i="41"/>
  <c r="O1509" i="41"/>
  <c r="P1509" i="41"/>
  <c r="O1510" i="41"/>
  <c r="P1510" i="41"/>
  <c r="O1511" i="41"/>
  <c r="P1511" i="41"/>
  <c r="O1512" i="41"/>
  <c r="P1512" i="41"/>
  <c r="O1513" i="41"/>
  <c r="P1513" i="41"/>
  <c r="O1514" i="41"/>
  <c r="P1514" i="41"/>
  <c r="O1515" i="41"/>
  <c r="P1515" i="41"/>
  <c r="O1516" i="41"/>
  <c r="P1516" i="41"/>
  <c r="O1517" i="41"/>
  <c r="P1517" i="41"/>
  <c r="O1518" i="41"/>
  <c r="P1518" i="41"/>
  <c r="O1519" i="41"/>
  <c r="P1519" i="41"/>
  <c r="O1520" i="41"/>
  <c r="P1520" i="41"/>
  <c r="O1521" i="41"/>
  <c r="P1521" i="41"/>
  <c r="O1522" i="41"/>
  <c r="P1522" i="41"/>
  <c r="O1523" i="41"/>
  <c r="P1523" i="41"/>
  <c r="O1524" i="41"/>
  <c r="P1524" i="41"/>
  <c r="O1525" i="41"/>
  <c r="P1525" i="41"/>
  <c r="O1526" i="41"/>
  <c r="P1526" i="41"/>
  <c r="O1527" i="41"/>
  <c r="P1527" i="41"/>
  <c r="O1528" i="41"/>
  <c r="P1528" i="41"/>
  <c r="O1529" i="41"/>
  <c r="P1529" i="41"/>
  <c r="O1530" i="41"/>
  <c r="P1530" i="41"/>
  <c r="O1531" i="41"/>
  <c r="P1531" i="41"/>
  <c r="O1532" i="41"/>
  <c r="P1532" i="41"/>
  <c r="O1533" i="41"/>
  <c r="P1533" i="41"/>
  <c r="O1534" i="41"/>
  <c r="P1534" i="41"/>
  <c r="O1535" i="41"/>
  <c r="P1535" i="41"/>
  <c r="O1536" i="41"/>
  <c r="P1536" i="41"/>
  <c r="O1537" i="41"/>
  <c r="P1537" i="41"/>
  <c r="O1538" i="41"/>
  <c r="P1538" i="41"/>
  <c r="O1539" i="41"/>
  <c r="P1539" i="41"/>
  <c r="O1540" i="41"/>
  <c r="P1540" i="41"/>
  <c r="O1541" i="41"/>
  <c r="P1541" i="41"/>
  <c r="O1542" i="41"/>
  <c r="P1542" i="41"/>
  <c r="O1543" i="41"/>
  <c r="P1543" i="41"/>
  <c r="O1544" i="41"/>
  <c r="P1544" i="41"/>
  <c r="O1545" i="41"/>
  <c r="P1545" i="41"/>
  <c r="O1546" i="41"/>
  <c r="P1546" i="41"/>
  <c r="O1547" i="41"/>
  <c r="P1547" i="41"/>
  <c r="O1548" i="41"/>
  <c r="P1548" i="41"/>
  <c r="O1549" i="41"/>
  <c r="P1549" i="41"/>
  <c r="O1550" i="41"/>
  <c r="P1550" i="41"/>
  <c r="O1551" i="41"/>
  <c r="P1551" i="41"/>
  <c r="O1552" i="41"/>
  <c r="P1552" i="41"/>
  <c r="O1553" i="41"/>
  <c r="P1553" i="41"/>
  <c r="O1554" i="41"/>
  <c r="P1554" i="41"/>
  <c r="O1555" i="41"/>
  <c r="P1555" i="41"/>
  <c r="O1556" i="41"/>
  <c r="P1556" i="41"/>
  <c r="O1557" i="41"/>
  <c r="P1557" i="41"/>
  <c r="O1558" i="41"/>
  <c r="P1558" i="41"/>
  <c r="O1559" i="41"/>
  <c r="P1559" i="41"/>
  <c r="O1560" i="41"/>
  <c r="P1560" i="41"/>
  <c r="O1561" i="41"/>
  <c r="P1561" i="41"/>
  <c r="O1562" i="41"/>
  <c r="P1562" i="41"/>
  <c r="O1563" i="41"/>
  <c r="P1563" i="41"/>
  <c r="O1564" i="41"/>
  <c r="P1564" i="41"/>
  <c r="O1565" i="41"/>
  <c r="P1565" i="41"/>
  <c r="O1566" i="41"/>
  <c r="P1566" i="41"/>
  <c r="O1567" i="41"/>
  <c r="P1567" i="41"/>
  <c r="O1568" i="41"/>
  <c r="P1568" i="41"/>
  <c r="O1569" i="41"/>
  <c r="P1569" i="41"/>
  <c r="O1570" i="41"/>
  <c r="P1570" i="41"/>
  <c r="O1571" i="41"/>
  <c r="P1571" i="41"/>
  <c r="O1572" i="41"/>
  <c r="P1572" i="41"/>
  <c r="O1573" i="41"/>
  <c r="P1573" i="41"/>
  <c r="O1574" i="41"/>
  <c r="P1574" i="41"/>
  <c r="O1575" i="41"/>
  <c r="P1575" i="41"/>
  <c r="O1576" i="41"/>
  <c r="P1576" i="41"/>
  <c r="O1577" i="41"/>
  <c r="P1577" i="41"/>
  <c r="O1578" i="41"/>
  <c r="P1578" i="41"/>
  <c r="O1579" i="41"/>
  <c r="P1579" i="41"/>
  <c r="O1580" i="41"/>
  <c r="P1580" i="41"/>
  <c r="O1581" i="41"/>
  <c r="P1581" i="41"/>
  <c r="O1582" i="41"/>
  <c r="P1582" i="41"/>
  <c r="O1583" i="41"/>
  <c r="P1583" i="41"/>
  <c r="O1584" i="41"/>
  <c r="P1584" i="41"/>
  <c r="O1585" i="41"/>
  <c r="P1585" i="41"/>
  <c r="O1586" i="41"/>
  <c r="P1586" i="41"/>
  <c r="O1587" i="41"/>
  <c r="P1587" i="41"/>
  <c r="O1588" i="41"/>
  <c r="P1588" i="41"/>
  <c r="O1589" i="41"/>
  <c r="P1589" i="41"/>
  <c r="O1590" i="41"/>
  <c r="P1590" i="41"/>
  <c r="O1591" i="41"/>
  <c r="P1591" i="41"/>
  <c r="O1592" i="41"/>
  <c r="P1592" i="41"/>
  <c r="O1593" i="41"/>
  <c r="P1593" i="41"/>
  <c r="O1594" i="41"/>
  <c r="P1594" i="41"/>
  <c r="O1595" i="41"/>
  <c r="P1595" i="41"/>
  <c r="O1596" i="41"/>
  <c r="P1596" i="41"/>
  <c r="O1597" i="41"/>
  <c r="P1597" i="41"/>
  <c r="O1598" i="41"/>
  <c r="P1598" i="41"/>
  <c r="O1599" i="41"/>
  <c r="P1599" i="41"/>
  <c r="O1600" i="41"/>
  <c r="P1600" i="41"/>
  <c r="O1601" i="41"/>
  <c r="P1601" i="41"/>
  <c r="O1602" i="41"/>
  <c r="P1602" i="41"/>
  <c r="O1603" i="41"/>
  <c r="P1603" i="41"/>
  <c r="O1604" i="41"/>
  <c r="P1604" i="41"/>
  <c r="O1605" i="41"/>
  <c r="P1605" i="41"/>
  <c r="O1606" i="41"/>
  <c r="P1606" i="41"/>
  <c r="O1607" i="41"/>
  <c r="P1607" i="41"/>
  <c r="O1608" i="41"/>
  <c r="P1608" i="41"/>
  <c r="O1609" i="41"/>
  <c r="P1609" i="41"/>
  <c r="O1610" i="41"/>
  <c r="P1610" i="41"/>
  <c r="O1611" i="41"/>
  <c r="P1611" i="41"/>
  <c r="O1612" i="41"/>
  <c r="P1612" i="41"/>
  <c r="O1613" i="41"/>
  <c r="P1613" i="41"/>
  <c r="O1614" i="41"/>
  <c r="P1614" i="41"/>
  <c r="O1615" i="41"/>
  <c r="P1615" i="41"/>
  <c r="O1616" i="41"/>
  <c r="P1616" i="41"/>
  <c r="O1617" i="41"/>
  <c r="P1617" i="41"/>
  <c r="O1618" i="41"/>
  <c r="P1618" i="41"/>
  <c r="O1619" i="41"/>
  <c r="P1619" i="41"/>
  <c r="O1620" i="41"/>
  <c r="P1620" i="41"/>
  <c r="O1621" i="41"/>
  <c r="P1621" i="41"/>
  <c r="O1622" i="41"/>
  <c r="P1622" i="41"/>
  <c r="O1623" i="41"/>
  <c r="P1623" i="41"/>
  <c r="O1624" i="41"/>
  <c r="P1624" i="41"/>
  <c r="O1625" i="41"/>
  <c r="P1625" i="41"/>
  <c r="O1626" i="41"/>
  <c r="P1626" i="41"/>
  <c r="O1627" i="41"/>
  <c r="P1627" i="41"/>
  <c r="O1628" i="41"/>
  <c r="P1628" i="41"/>
  <c r="O1629" i="41"/>
  <c r="P1629" i="41"/>
  <c r="O1630" i="41"/>
  <c r="P1630" i="41"/>
  <c r="O1631" i="41"/>
  <c r="P1631" i="41"/>
  <c r="O1632" i="41"/>
  <c r="P1632" i="41"/>
  <c r="O1633" i="41"/>
  <c r="P1633" i="41"/>
  <c r="O1634" i="41"/>
  <c r="P1634" i="41"/>
  <c r="O1635" i="41"/>
  <c r="P1635" i="41"/>
  <c r="O1636" i="41"/>
  <c r="P1636" i="41"/>
  <c r="O1637" i="41"/>
  <c r="P1637" i="41"/>
  <c r="O1638" i="41"/>
  <c r="P1638" i="41"/>
  <c r="O1639" i="41"/>
  <c r="P1639" i="41"/>
  <c r="O1640" i="41"/>
  <c r="P1640" i="41"/>
  <c r="O1641" i="41"/>
  <c r="P1641" i="41"/>
  <c r="O1642" i="41"/>
  <c r="P1642" i="41"/>
  <c r="O1643" i="41"/>
  <c r="P1643" i="41"/>
  <c r="O1644" i="41"/>
  <c r="P1644" i="41"/>
  <c r="O1645" i="41"/>
  <c r="P1645" i="41"/>
  <c r="O1646" i="41"/>
  <c r="P1646" i="41"/>
  <c r="O1647" i="41"/>
  <c r="P1647" i="41"/>
  <c r="O1648" i="41"/>
  <c r="P1648" i="41"/>
  <c r="O1649" i="41"/>
  <c r="P1649" i="41"/>
  <c r="O1650" i="41"/>
  <c r="P1650" i="41"/>
  <c r="O1651" i="41"/>
  <c r="P1651" i="41"/>
  <c r="O1652" i="41"/>
  <c r="P1652" i="41"/>
  <c r="O1653" i="41"/>
  <c r="P1653" i="41"/>
  <c r="O1654" i="41"/>
  <c r="P1654" i="41"/>
  <c r="O1655" i="41"/>
  <c r="P1655" i="41"/>
  <c r="O1656" i="41"/>
  <c r="P1656" i="41"/>
  <c r="O1657" i="41"/>
  <c r="P1657" i="41"/>
  <c r="O1658" i="41"/>
  <c r="P1658" i="41"/>
  <c r="O1659" i="41"/>
  <c r="P1659" i="41"/>
  <c r="O1660" i="41"/>
  <c r="P1660" i="41"/>
  <c r="O1661" i="41"/>
  <c r="P1661" i="41"/>
  <c r="O1662" i="41"/>
  <c r="P1662" i="41"/>
  <c r="O1663" i="41"/>
  <c r="P1663" i="41"/>
  <c r="O1664" i="41"/>
  <c r="P1664" i="41"/>
  <c r="O1665" i="41"/>
  <c r="P1665" i="41"/>
  <c r="O1666" i="41"/>
  <c r="P1666" i="41"/>
  <c r="O1667" i="41"/>
  <c r="P1667" i="41"/>
  <c r="O1668" i="41"/>
  <c r="P1668" i="41"/>
  <c r="O1669" i="41"/>
  <c r="P1669" i="41"/>
  <c r="O1670" i="41"/>
  <c r="P1670" i="41"/>
  <c r="O1671" i="41"/>
  <c r="P1671" i="41"/>
  <c r="O1672" i="41"/>
  <c r="P1672" i="41"/>
  <c r="O1673" i="41"/>
  <c r="P1673" i="41"/>
  <c r="O1674" i="41"/>
  <c r="P1674" i="41"/>
  <c r="O1675" i="41"/>
  <c r="P1675" i="41"/>
  <c r="O1676" i="41"/>
  <c r="P1676" i="41"/>
  <c r="O1677" i="41"/>
  <c r="P1677" i="41"/>
  <c r="O1678" i="41"/>
  <c r="P1678" i="41"/>
  <c r="O1679" i="41"/>
  <c r="P1679" i="41"/>
  <c r="O1680" i="41"/>
  <c r="P1680" i="41"/>
  <c r="O1681" i="41"/>
  <c r="P1681" i="41"/>
  <c r="O1682" i="41"/>
  <c r="P1682" i="41"/>
  <c r="O1683" i="41"/>
  <c r="P1683" i="41"/>
  <c r="O1684" i="41"/>
  <c r="P1684" i="41"/>
  <c r="O1685" i="41"/>
  <c r="P1685" i="41"/>
  <c r="O1686" i="41"/>
  <c r="P1686" i="41"/>
  <c r="O1687" i="41"/>
  <c r="P1687" i="41"/>
  <c r="O1688" i="41"/>
  <c r="P1688" i="41"/>
  <c r="O1689" i="41"/>
  <c r="P1689" i="41"/>
  <c r="O1690" i="41"/>
  <c r="P1690" i="41"/>
  <c r="O1691" i="41"/>
  <c r="P1691" i="41"/>
  <c r="O1692" i="41"/>
  <c r="P1692" i="41"/>
  <c r="O1693" i="41"/>
  <c r="P1693" i="41"/>
  <c r="O1694" i="41"/>
  <c r="P1694" i="41"/>
  <c r="O1695" i="41"/>
  <c r="P1695" i="41"/>
  <c r="O1696" i="41"/>
  <c r="P1696" i="41"/>
  <c r="O1697" i="41"/>
  <c r="P1697" i="41"/>
  <c r="O1698" i="41"/>
  <c r="P1698" i="41"/>
  <c r="O1699" i="41"/>
  <c r="P1699" i="41"/>
  <c r="O1700" i="41"/>
  <c r="P1700" i="41"/>
  <c r="O1701" i="41"/>
  <c r="P1701" i="41"/>
  <c r="O1702" i="41"/>
  <c r="P1702" i="41"/>
  <c r="O1703" i="41"/>
  <c r="P1703" i="41"/>
  <c r="O1704" i="41"/>
  <c r="P1704" i="41"/>
  <c r="O1705" i="41"/>
  <c r="P1705" i="41"/>
  <c r="O1706" i="41"/>
  <c r="P1706" i="41"/>
  <c r="O1707" i="41"/>
  <c r="P1707" i="41"/>
  <c r="O1708" i="41"/>
  <c r="P1708" i="41"/>
  <c r="O1709" i="41"/>
  <c r="P1709" i="41"/>
  <c r="O1710" i="41"/>
  <c r="P1710" i="41"/>
  <c r="O1711" i="41"/>
  <c r="P1711" i="41"/>
  <c r="O1712" i="41"/>
  <c r="P1712" i="41"/>
  <c r="O1713" i="41"/>
  <c r="P1713" i="41"/>
  <c r="O1714" i="41"/>
  <c r="P1714" i="41"/>
  <c r="O1715" i="41"/>
  <c r="P1715" i="41"/>
  <c r="O1716" i="41"/>
  <c r="P1716" i="41"/>
  <c r="O1717" i="41"/>
  <c r="P1717" i="41"/>
  <c r="O1718" i="41"/>
  <c r="P1718" i="41"/>
  <c r="O1719" i="41"/>
  <c r="P1719" i="41"/>
  <c r="O1720" i="41"/>
  <c r="P1720" i="41"/>
  <c r="O1721" i="41"/>
  <c r="P1721" i="41"/>
  <c r="O1722" i="41"/>
  <c r="P1722" i="41"/>
  <c r="O1723" i="41"/>
  <c r="P1723" i="41"/>
  <c r="O1724" i="41"/>
  <c r="P1724" i="41"/>
  <c r="O1725" i="41"/>
  <c r="P1725" i="41"/>
  <c r="O1726" i="41"/>
  <c r="P1726" i="41"/>
  <c r="O1727" i="41"/>
  <c r="P1727" i="41"/>
  <c r="O1728" i="41"/>
  <c r="P1728" i="41"/>
  <c r="O1729" i="41"/>
  <c r="P1729" i="41"/>
  <c r="O1730" i="41"/>
  <c r="P1730" i="41"/>
  <c r="O1731" i="41"/>
  <c r="P1731" i="41"/>
  <c r="O1732" i="41"/>
  <c r="P1732" i="41"/>
  <c r="O1733" i="41"/>
  <c r="P1733" i="41"/>
  <c r="O1734" i="41"/>
  <c r="P1734" i="41"/>
  <c r="O1735" i="41"/>
  <c r="P1735" i="41"/>
  <c r="O1736" i="41"/>
  <c r="P1736" i="41"/>
  <c r="O1737" i="41"/>
  <c r="P1737" i="41"/>
  <c r="O1738" i="41"/>
  <c r="P1738" i="41"/>
  <c r="O1739" i="41"/>
  <c r="P1739" i="41"/>
  <c r="O1740" i="41"/>
  <c r="P1740" i="41"/>
  <c r="O1741" i="41"/>
  <c r="P1741" i="41"/>
  <c r="O1742" i="41"/>
  <c r="P1742" i="41"/>
  <c r="O1743" i="41"/>
  <c r="P1743" i="41"/>
  <c r="O1744" i="41"/>
  <c r="P1744" i="41"/>
  <c r="O1745" i="41"/>
  <c r="P1745" i="41"/>
  <c r="O1746" i="41"/>
  <c r="P1746" i="41"/>
  <c r="O1747" i="41"/>
  <c r="P1747" i="41"/>
  <c r="O1748" i="41"/>
  <c r="P1748" i="41"/>
  <c r="O1749" i="41"/>
  <c r="P1749" i="41"/>
  <c r="O1750" i="41"/>
  <c r="P1750" i="41"/>
  <c r="O1751" i="41"/>
  <c r="P1751" i="41"/>
  <c r="O1752" i="41"/>
  <c r="P1752" i="41"/>
  <c r="O1753" i="41"/>
  <c r="P1753" i="41"/>
  <c r="O1754" i="41"/>
  <c r="P1754" i="41"/>
  <c r="O1755" i="41"/>
  <c r="P1755" i="41"/>
  <c r="O1756" i="41"/>
  <c r="P1756" i="41"/>
  <c r="O1757" i="41"/>
  <c r="P1757" i="41"/>
  <c r="O1758" i="41"/>
  <c r="P1758" i="41"/>
  <c r="O1759" i="41"/>
  <c r="P1759" i="41"/>
  <c r="O1760" i="41"/>
  <c r="P1760" i="41"/>
  <c r="O1761" i="41"/>
  <c r="P1761" i="41"/>
  <c r="O1762" i="41"/>
  <c r="P1762" i="41"/>
  <c r="O1763" i="41"/>
  <c r="P1763" i="41"/>
  <c r="O1764" i="41"/>
  <c r="P1764" i="41"/>
  <c r="O1765" i="41"/>
  <c r="P1765" i="41"/>
  <c r="O1766" i="41"/>
  <c r="P1766" i="41"/>
  <c r="O1767" i="41"/>
  <c r="P1767" i="41"/>
  <c r="O1768" i="41"/>
  <c r="P1768" i="41"/>
  <c r="O1769" i="41"/>
  <c r="P1769" i="41"/>
  <c r="O1770" i="41"/>
  <c r="P1770" i="41"/>
  <c r="O1771" i="41"/>
  <c r="P1771" i="41"/>
  <c r="O1772" i="41"/>
  <c r="P1772" i="41"/>
  <c r="O1773" i="41"/>
  <c r="P1773" i="41"/>
  <c r="O1774" i="41"/>
  <c r="P1774" i="41"/>
  <c r="O1775" i="41"/>
  <c r="P1775" i="41"/>
  <c r="O1776" i="41"/>
  <c r="P1776" i="41"/>
  <c r="O1777" i="41"/>
  <c r="P1777" i="41"/>
  <c r="O1778" i="41"/>
  <c r="P1778" i="41"/>
  <c r="O1779" i="41"/>
  <c r="P1779" i="41"/>
  <c r="O1780" i="41"/>
  <c r="P1780" i="41"/>
  <c r="O1781" i="41"/>
  <c r="P1781" i="41"/>
  <c r="O1782" i="41"/>
  <c r="P1782" i="41"/>
  <c r="O1783" i="41"/>
  <c r="P1783" i="41"/>
  <c r="O1784" i="41"/>
  <c r="P1784" i="41"/>
  <c r="O1785" i="41"/>
  <c r="P1785" i="41"/>
  <c r="O1786" i="41"/>
  <c r="P1786" i="41"/>
  <c r="O1787" i="41"/>
  <c r="P1787" i="41"/>
  <c r="O1788" i="41"/>
  <c r="P1788" i="41"/>
  <c r="O1789" i="41"/>
  <c r="P1789" i="41"/>
  <c r="O1790" i="41"/>
  <c r="P1790" i="41"/>
  <c r="O1791" i="41"/>
  <c r="P1791" i="41"/>
  <c r="O1792" i="41"/>
  <c r="P1792" i="41"/>
  <c r="O1793" i="41"/>
  <c r="P1793" i="41"/>
  <c r="O1794" i="41"/>
  <c r="P1794" i="41"/>
  <c r="O1795" i="41"/>
  <c r="P1795" i="41"/>
  <c r="O1796" i="41"/>
  <c r="P1796" i="41"/>
  <c r="O1797" i="41"/>
  <c r="P1797" i="41"/>
  <c r="O1798" i="41"/>
  <c r="P1798" i="41"/>
  <c r="O1799" i="41"/>
  <c r="P1799" i="41"/>
  <c r="O1800" i="41"/>
  <c r="P1800" i="41"/>
  <c r="O1801" i="41"/>
  <c r="P1801" i="41"/>
  <c r="O1802" i="41"/>
  <c r="P1802" i="41"/>
  <c r="O1803" i="41"/>
  <c r="P1803" i="41"/>
  <c r="O1804" i="41"/>
  <c r="P1804" i="41"/>
  <c r="O1805" i="41"/>
  <c r="P1805" i="41"/>
  <c r="O1806" i="41"/>
  <c r="P1806" i="41"/>
  <c r="O1807" i="41"/>
  <c r="P1807" i="41"/>
  <c r="O1808" i="41"/>
  <c r="P1808" i="41"/>
  <c r="O1809" i="41"/>
  <c r="P1809" i="41"/>
  <c r="O1810" i="41"/>
  <c r="P1810" i="41"/>
  <c r="O1811" i="41"/>
  <c r="P1811" i="41"/>
  <c r="O1812" i="41"/>
  <c r="P1812" i="41"/>
  <c r="O1813" i="41"/>
  <c r="P1813" i="41"/>
  <c r="O1814" i="41"/>
  <c r="P1814" i="41"/>
  <c r="O1815" i="41"/>
  <c r="P1815" i="41"/>
  <c r="O1816" i="41"/>
  <c r="P1816" i="41"/>
  <c r="O1817" i="41"/>
  <c r="P1817" i="41"/>
  <c r="O1818" i="41"/>
  <c r="P1818" i="41"/>
  <c r="O1819" i="41"/>
  <c r="P1819" i="41"/>
  <c r="O1820" i="41"/>
  <c r="P1820" i="41"/>
  <c r="O1821" i="41"/>
  <c r="P1821" i="41"/>
  <c r="O1822" i="41"/>
  <c r="P1822" i="41"/>
  <c r="O1823" i="41"/>
  <c r="P1823" i="41"/>
  <c r="O1824" i="41"/>
  <c r="P1824" i="41"/>
  <c r="O1825" i="41"/>
  <c r="P1825" i="41"/>
  <c r="O1826" i="41"/>
  <c r="P1826" i="41"/>
  <c r="O1827" i="41"/>
  <c r="P1827" i="41"/>
  <c r="O1828" i="41"/>
  <c r="P1828" i="41"/>
  <c r="O1829" i="41"/>
  <c r="P1829" i="41"/>
  <c r="O1830" i="41"/>
  <c r="P1830" i="41"/>
  <c r="O1831" i="41"/>
  <c r="P1831" i="41"/>
  <c r="O1832" i="41"/>
  <c r="P1832" i="41"/>
  <c r="O1833" i="41"/>
  <c r="P1833" i="41"/>
  <c r="O1834" i="41"/>
  <c r="P1834" i="41"/>
  <c r="O1835" i="41"/>
  <c r="P1835" i="41"/>
  <c r="O1836" i="41"/>
  <c r="P1836" i="41"/>
  <c r="O1837" i="41"/>
  <c r="P1837" i="41"/>
  <c r="O1838" i="41"/>
  <c r="P1838" i="41"/>
  <c r="O1839" i="41"/>
  <c r="P1839" i="41"/>
  <c r="O1840" i="41"/>
  <c r="P1840" i="41"/>
  <c r="O1841" i="41"/>
  <c r="P1841" i="41"/>
  <c r="O1842" i="41"/>
  <c r="P1842" i="41"/>
  <c r="O1843" i="41"/>
  <c r="P1843" i="41"/>
  <c r="O1844" i="41"/>
  <c r="P1844" i="41"/>
  <c r="O1845" i="41"/>
  <c r="P1845" i="41"/>
  <c r="O1846" i="41"/>
  <c r="P1846" i="41"/>
  <c r="O1847" i="41"/>
  <c r="P1847" i="41"/>
  <c r="O1848" i="41"/>
  <c r="P1848" i="41"/>
  <c r="O1849" i="41"/>
  <c r="P1849" i="41"/>
  <c r="O1850" i="41"/>
  <c r="P1850" i="41"/>
  <c r="O1851" i="41"/>
  <c r="P1851" i="41"/>
  <c r="O1852" i="41"/>
  <c r="P1852" i="41"/>
  <c r="O1853" i="41"/>
  <c r="P1853" i="41"/>
  <c r="O1854" i="41"/>
  <c r="P1854" i="41"/>
  <c r="O1855" i="41"/>
  <c r="P1855" i="41"/>
  <c r="O1856" i="41"/>
  <c r="P1856" i="41"/>
  <c r="O1857" i="41"/>
  <c r="P1857" i="41"/>
  <c r="O1858" i="41"/>
  <c r="P1858" i="41"/>
  <c r="O1859" i="41"/>
  <c r="P1859" i="41"/>
  <c r="O1860" i="41"/>
  <c r="P1860" i="41"/>
  <c r="O1861" i="41"/>
  <c r="P1861" i="41"/>
  <c r="O1862" i="41"/>
  <c r="P1862" i="41"/>
  <c r="O1863" i="41"/>
  <c r="P1863" i="41"/>
  <c r="O1864" i="41"/>
  <c r="P1864" i="41"/>
  <c r="O1865" i="41"/>
  <c r="P1865" i="41"/>
  <c r="O1866" i="41"/>
  <c r="P1866" i="41"/>
  <c r="O1867" i="41"/>
  <c r="P1867" i="41"/>
  <c r="O1868" i="41"/>
  <c r="P1868" i="41"/>
  <c r="O1869" i="41"/>
  <c r="P1869" i="41"/>
  <c r="O1870" i="41"/>
  <c r="P1870" i="41"/>
  <c r="O1871" i="41"/>
  <c r="P1871" i="41"/>
  <c r="O1872" i="41"/>
  <c r="P1872" i="41"/>
  <c r="O1873" i="41"/>
  <c r="P1873" i="41"/>
  <c r="O1874" i="41"/>
  <c r="P1874" i="41"/>
  <c r="O1875" i="41"/>
  <c r="P1875" i="41"/>
  <c r="O1876" i="41"/>
  <c r="P1876" i="41"/>
  <c r="O1877" i="41"/>
  <c r="P1877" i="41"/>
  <c r="O1878" i="41"/>
  <c r="P1878" i="41"/>
  <c r="O1879" i="41"/>
  <c r="P1879" i="41"/>
  <c r="O1880" i="41"/>
  <c r="P1880" i="41"/>
  <c r="O1881" i="41"/>
  <c r="P1881" i="41"/>
  <c r="O1882" i="41"/>
  <c r="P1882" i="41"/>
  <c r="O1883" i="41"/>
  <c r="P1883" i="41"/>
  <c r="O1884" i="41"/>
  <c r="P1884" i="41"/>
  <c r="O1885" i="41"/>
  <c r="P1885" i="41"/>
  <c r="O1886" i="41"/>
  <c r="P1886" i="41"/>
  <c r="O1887" i="41"/>
  <c r="P1887" i="41"/>
  <c r="O1888" i="41"/>
  <c r="P1888" i="41"/>
  <c r="O1889" i="41"/>
  <c r="P1889" i="41"/>
  <c r="O1890" i="41"/>
  <c r="P1890" i="41"/>
  <c r="O1891" i="41"/>
  <c r="P1891" i="41"/>
  <c r="O1892" i="41"/>
  <c r="P1892" i="41"/>
  <c r="O1893" i="41"/>
  <c r="P1893" i="41"/>
  <c r="O1894" i="41"/>
  <c r="P1894" i="41"/>
  <c r="O1895" i="41"/>
  <c r="P1895" i="41"/>
  <c r="O1896" i="41"/>
  <c r="P1896" i="41"/>
  <c r="O1897" i="41"/>
  <c r="P1897" i="41"/>
  <c r="O1898" i="41"/>
  <c r="P1898" i="41"/>
  <c r="O1899" i="41"/>
  <c r="P1899" i="41"/>
  <c r="O1900" i="41"/>
  <c r="P1900" i="41"/>
  <c r="O1901" i="41"/>
  <c r="P1901" i="41"/>
  <c r="O1902" i="41"/>
  <c r="P1902" i="41"/>
  <c r="O1903" i="41"/>
  <c r="P1903" i="41"/>
  <c r="O1904" i="41"/>
  <c r="P1904" i="41"/>
  <c r="O1905" i="41"/>
  <c r="P1905" i="41"/>
  <c r="O1906" i="41"/>
  <c r="P1906" i="41"/>
  <c r="O1907" i="41"/>
  <c r="P1907" i="41"/>
  <c r="O1908" i="41"/>
  <c r="P1908" i="41"/>
  <c r="O1909" i="41"/>
  <c r="P1909" i="41"/>
  <c r="O1910" i="41"/>
  <c r="P1910" i="41"/>
  <c r="O1911" i="41"/>
  <c r="P1911" i="41"/>
  <c r="O1912" i="41"/>
  <c r="P1912" i="41"/>
  <c r="O1913" i="41"/>
  <c r="P1913" i="41"/>
  <c r="O1914" i="41"/>
  <c r="P1914" i="41"/>
  <c r="O1915" i="41"/>
  <c r="P1915" i="41"/>
  <c r="O1916" i="41"/>
  <c r="P1916" i="41"/>
  <c r="O1917" i="41"/>
  <c r="P1917" i="41"/>
  <c r="O1918" i="41"/>
  <c r="P1918" i="41"/>
  <c r="O1919" i="41"/>
  <c r="P1919" i="41"/>
  <c r="O1920" i="41"/>
  <c r="P1920" i="41"/>
  <c r="O1921" i="41"/>
  <c r="P1921" i="41"/>
  <c r="O1922" i="41"/>
  <c r="P1922" i="41"/>
  <c r="O1923" i="41"/>
  <c r="P1923" i="41"/>
  <c r="O1924" i="41"/>
  <c r="P1924" i="41"/>
  <c r="O1925" i="41"/>
  <c r="P1925" i="41"/>
  <c r="O1926" i="41"/>
  <c r="P1926" i="41"/>
  <c r="O1927" i="41"/>
  <c r="P1927" i="41"/>
  <c r="O1928" i="41"/>
  <c r="P1928" i="41"/>
  <c r="O1929" i="41"/>
  <c r="P1929" i="41"/>
  <c r="O1930" i="41"/>
  <c r="P1930" i="41"/>
  <c r="O1931" i="41"/>
  <c r="P1931" i="41"/>
  <c r="O1932" i="41"/>
  <c r="P1932" i="41"/>
  <c r="O1933" i="41"/>
  <c r="P1933" i="41"/>
  <c r="O1934" i="41"/>
  <c r="P1934" i="41"/>
  <c r="O1935" i="41"/>
  <c r="P1935" i="41"/>
  <c r="O1936" i="41"/>
  <c r="P1936" i="41"/>
  <c r="O1937" i="41"/>
  <c r="P1937" i="41"/>
  <c r="O1938" i="41"/>
  <c r="P1938" i="41"/>
  <c r="O1939" i="41"/>
  <c r="P1939" i="41"/>
  <c r="O1940" i="41"/>
  <c r="P1940" i="41"/>
  <c r="O1941" i="41"/>
  <c r="P1941" i="41"/>
  <c r="O1942" i="41"/>
  <c r="P1942" i="41"/>
  <c r="O1943" i="41"/>
  <c r="P1943" i="41"/>
  <c r="O1944" i="41"/>
  <c r="P1944" i="41"/>
  <c r="O1945" i="41"/>
  <c r="P1945" i="41"/>
  <c r="O1946" i="41"/>
  <c r="P1946" i="41"/>
  <c r="O1947" i="41"/>
  <c r="P1947" i="41"/>
  <c r="O1948" i="41"/>
  <c r="P1948" i="41"/>
  <c r="O1949" i="41"/>
  <c r="P1949" i="41"/>
  <c r="O1950" i="41"/>
  <c r="P1950" i="41"/>
  <c r="O1951" i="41"/>
  <c r="P1951" i="41"/>
  <c r="O1952" i="41"/>
  <c r="P1952" i="41"/>
  <c r="O1953" i="41"/>
  <c r="P1953" i="41"/>
  <c r="O1954" i="41"/>
  <c r="P1954" i="41"/>
  <c r="O1955" i="41"/>
  <c r="P1955" i="41"/>
  <c r="O1956" i="41"/>
  <c r="P1956" i="41"/>
  <c r="O1957" i="41"/>
  <c r="P1957" i="41"/>
  <c r="O1958" i="41"/>
  <c r="P1958" i="41"/>
  <c r="O1959" i="41"/>
  <c r="P1959" i="41"/>
  <c r="O1960" i="41"/>
  <c r="P1960" i="41"/>
  <c r="O1961" i="41"/>
  <c r="P1961" i="41"/>
  <c r="O1962" i="41"/>
  <c r="P1962" i="41"/>
  <c r="O1963" i="41"/>
  <c r="P1963" i="41"/>
  <c r="O1964" i="41"/>
  <c r="P1964" i="41"/>
  <c r="O1965" i="41"/>
  <c r="P1965" i="41"/>
  <c r="O1966" i="41"/>
  <c r="P1966" i="41"/>
  <c r="O1967" i="41"/>
  <c r="P1967" i="41"/>
  <c r="O1968" i="41"/>
  <c r="P1968" i="41"/>
  <c r="O1969" i="41"/>
  <c r="P1969" i="41"/>
  <c r="O1970" i="41"/>
  <c r="P1970" i="41"/>
  <c r="O1971" i="41"/>
  <c r="P1971" i="41"/>
  <c r="O1972" i="41"/>
  <c r="P1972" i="41"/>
  <c r="O1973" i="41"/>
  <c r="P1973" i="41"/>
  <c r="O1974" i="41"/>
  <c r="P1974" i="41"/>
  <c r="O1975" i="41"/>
  <c r="P1975" i="41"/>
  <c r="O1976" i="41"/>
  <c r="P1976" i="41"/>
  <c r="O1977" i="41"/>
  <c r="P1977" i="41"/>
  <c r="O1978" i="41"/>
  <c r="P1978" i="41"/>
  <c r="O1979" i="41"/>
  <c r="P1979" i="41"/>
  <c r="O1980" i="41"/>
  <c r="P1980" i="41"/>
  <c r="O1981" i="41"/>
  <c r="P1981" i="41"/>
  <c r="O1982" i="41"/>
  <c r="P1982" i="41"/>
  <c r="O1983" i="41"/>
  <c r="P1983" i="41"/>
  <c r="O1984" i="41"/>
  <c r="P1984" i="41"/>
  <c r="O1985" i="41"/>
  <c r="P1985" i="41"/>
  <c r="O1986" i="41"/>
  <c r="P1986" i="41"/>
  <c r="O1987" i="41"/>
  <c r="P1987" i="41"/>
  <c r="O1988" i="41"/>
  <c r="P1988" i="41"/>
  <c r="O1989" i="41"/>
  <c r="P1989" i="41"/>
  <c r="O1990" i="41"/>
  <c r="P1990" i="41"/>
  <c r="O1991" i="41"/>
  <c r="P1991" i="41"/>
  <c r="O1992" i="41"/>
  <c r="P1992" i="41"/>
  <c r="O1993" i="41"/>
  <c r="P1993" i="41"/>
  <c r="O1994" i="41"/>
  <c r="P1994" i="41"/>
  <c r="O1995" i="41"/>
  <c r="P1995" i="41"/>
  <c r="O1996" i="41"/>
  <c r="P1996" i="41"/>
  <c r="O1997" i="41"/>
  <c r="P1997" i="41"/>
  <c r="O1998" i="41"/>
  <c r="P1998" i="41"/>
  <c r="O1999" i="41"/>
  <c r="P1999" i="41"/>
  <c r="O2000" i="41"/>
  <c r="P2000" i="41"/>
  <c r="O2001" i="41"/>
  <c r="P2001" i="41"/>
  <c r="O2002" i="41"/>
  <c r="P2002" i="41"/>
  <c r="O2003" i="41"/>
  <c r="P2003" i="41"/>
  <c r="O2004" i="41"/>
  <c r="P2004" i="41"/>
  <c r="O2005" i="41"/>
  <c r="P2005" i="41"/>
  <c r="O2006" i="41"/>
  <c r="P2006" i="41"/>
  <c r="O2007" i="41"/>
  <c r="P2007" i="41"/>
  <c r="O2008" i="41"/>
  <c r="P2008" i="41"/>
  <c r="O2009" i="41"/>
  <c r="P2009" i="41"/>
  <c r="O2010" i="41"/>
  <c r="P2010" i="41"/>
  <c r="O2011" i="41"/>
  <c r="P2011" i="41"/>
  <c r="O2012" i="41"/>
  <c r="P2012" i="41"/>
  <c r="O2013" i="41"/>
  <c r="P2013" i="41"/>
  <c r="O2014" i="41"/>
  <c r="P2014" i="41"/>
  <c r="O2015" i="41"/>
  <c r="P2015" i="41"/>
  <c r="O2016" i="41"/>
  <c r="P2016" i="41"/>
  <c r="O2017" i="41"/>
  <c r="P2017" i="41"/>
  <c r="O2018" i="41"/>
  <c r="P2018" i="41"/>
  <c r="O2019" i="41"/>
  <c r="P2019" i="41"/>
  <c r="O2020" i="41"/>
  <c r="P2020" i="41"/>
  <c r="O2021" i="41"/>
  <c r="P2021" i="41"/>
  <c r="O2022" i="41"/>
  <c r="P2022" i="41"/>
  <c r="O2023" i="41"/>
  <c r="P2023" i="41"/>
  <c r="O2024" i="41"/>
  <c r="P2024" i="41"/>
  <c r="O2025" i="41"/>
  <c r="P2025" i="41"/>
  <c r="O2026" i="41"/>
  <c r="P2026" i="41"/>
  <c r="O2027" i="41"/>
  <c r="P2027" i="41"/>
  <c r="O2028" i="41"/>
  <c r="P2028" i="41"/>
  <c r="O2029" i="41"/>
  <c r="P2029" i="41"/>
  <c r="O2030" i="41"/>
  <c r="P2030" i="41"/>
  <c r="O2031" i="41"/>
  <c r="P2031" i="41"/>
  <c r="O2032" i="41"/>
  <c r="P2032" i="41"/>
  <c r="O2033" i="41"/>
  <c r="P2033" i="41"/>
  <c r="O2034" i="41"/>
  <c r="P2034" i="41"/>
  <c r="O2035" i="41"/>
  <c r="P2035" i="41"/>
  <c r="O2036" i="41"/>
  <c r="P2036" i="41"/>
  <c r="O2037" i="41"/>
  <c r="P2037" i="41"/>
  <c r="O2038" i="41"/>
  <c r="P2038" i="41"/>
  <c r="O2039" i="41"/>
  <c r="P2039" i="41"/>
  <c r="O2040" i="41"/>
  <c r="P2040" i="41"/>
  <c r="O2041" i="41"/>
  <c r="P2041" i="41"/>
  <c r="O2042" i="41"/>
  <c r="P2042" i="41"/>
  <c r="O2043" i="41"/>
  <c r="P2043" i="41"/>
  <c r="O2044" i="41"/>
  <c r="P2044" i="41"/>
  <c r="O2045" i="41"/>
  <c r="P2045" i="41"/>
  <c r="O2046" i="41"/>
  <c r="P2046" i="41"/>
  <c r="O2047" i="41"/>
  <c r="P2047" i="41"/>
  <c r="O2048" i="41"/>
  <c r="P2048" i="41"/>
  <c r="O2049" i="41"/>
  <c r="P2049" i="41"/>
  <c r="O2050" i="41"/>
  <c r="P2050" i="41"/>
  <c r="O2051" i="41"/>
  <c r="P2051" i="41"/>
  <c r="O2052" i="41"/>
  <c r="P2052" i="41"/>
  <c r="O2053" i="41"/>
  <c r="P2053" i="41"/>
  <c r="O2054" i="41"/>
  <c r="P2054" i="41"/>
  <c r="O2055" i="41"/>
  <c r="P2055" i="41"/>
  <c r="O2056" i="41"/>
  <c r="P2056" i="41"/>
  <c r="O2057" i="41"/>
  <c r="P2057" i="41"/>
  <c r="O2058" i="41"/>
  <c r="P2058" i="41"/>
  <c r="O2059" i="41"/>
  <c r="P2059" i="41"/>
  <c r="O2060" i="41"/>
  <c r="P2060" i="41"/>
  <c r="O2061" i="41"/>
  <c r="P2061" i="41"/>
  <c r="O2062" i="41"/>
  <c r="P2062" i="41"/>
  <c r="O2063" i="41"/>
  <c r="P2063" i="41"/>
  <c r="O2064" i="41"/>
  <c r="P2064" i="41"/>
  <c r="O2065" i="41"/>
  <c r="P2065" i="41"/>
  <c r="O2066" i="41"/>
  <c r="P2066" i="41"/>
  <c r="O2067" i="41"/>
  <c r="P2067" i="41"/>
  <c r="O2068" i="41"/>
  <c r="P2068" i="41"/>
  <c r="O2069" i="41"/>
  <c r="P2069" i="41"/>
  <c r="O2070" i="41"/>
  <c r="P2070" i="41"/>
  <c r="O2071" i="41"/>
  <c r="P2071" i="41"/>
  <c r="O2072" i="41"/>
  <c r="P2072" i="41"/>
  <c r="O2073" i="41"/>
  <c r="P2073" i="41"/>
  <c r="O2074" i="41"/>
  <c r="P2074" i="41"/>
  <c r="O2075" i="41"/>
  <c r="P2075" i="41"/>
  <c r="O2076" i="41"/>
  <c r="P2076" i="41"/>
  <c r="O2077" i="41"/>
  <c r="P2077" i="41"/>
  <c r="O2078" i="41"/>
  <c r="P2078" i="41"/>
  <c r="O2079" i="41"/>
  <c r="P2079" i="41"/>
  <c r="O2080" i="41"/>
  <c r="P2080" i="41"/>
  <c r="O2081" i="41"/>
  <c r="P2081" i="41"/>
  <c r="O2082" i="41"/>
  <c r="P2082" i="41"/>
  <c r="O2083" i="41"/>
  <c r="P2083" i="41"/>
  <c r="O2084" i="41"/>
  <c r="P2084" i="41"/>
  <c r="O2085" i="41"/>
  <c r="P2085" i="41"/>
  <c r="O2086" i="41"/>
  <c r="P2086" i="41"/>
  <c r="O2087" i="41"/>
  <c r="P2087" i="41"/>
  <c r="O2088" i="41"/>
  <c r="P2088" i="41"/>
  <c r="O2089" i="41"/>
  <c r="P2089" i="41"/>
  <c r="O2090" i="41"/>
  <c r="P2090" i="41"/>
  <c r="O2091" i="41"/>
  <c r="P2091" i="41"/>
  <c r="O2092" i="41"/>
  <c r="P2092" i="41"/>
  <c r="O2093" i="41"/>
  <c r="P2093" i="41"/>
  <c r="O2094" i="41"/>
  <c r="P2094" i="41"/>
  <c r="O2095" i="41"/>
  <c r="P2095" i="41"/>
  <c r="O2096" i="41"/>
  <c r="P2096" i="41"/>
  <c r="O2097" i="41"/>
  <c r="P2097" i="41"/>
  <c r="O2098" i="41"/>
  <c r="P2098" i="41"/>
  <c r="O2099" i="41"/>
  <c r="P2099" i="41"/>
  <c r="O2100" i="41"/>
  <c r="P2100" i="41"/>
  <c r="O2101" i="41"/>
  <c r="P2101" i="41"/>
  <c r="O2102" i="41"/>
  <c r="P2102" i="41"/>
  <c r="O2103" i="41"/>
  <c r="P2103" i="41"/>
  <c r="O2104" i="41"/>
  <c r="P2104" i="41"/>
  <c r="O2105" i="41"/>
  <c r="P2105" i="41"/>
  <c r="O2106" i="41"/>
  <c r="P2106" i="41"/>
  <c r="O2107" i="41"/>
  <c r="P2107" i="41"/>
  <c r="O2108" i="41"/>
  <c r="P2108" i="41"/>
  <c r="O2109" i="41"/>
  <c r="P2109" i="41"/>
  <c r="O2110" i="41"/>
  <c r="P2110" i="41"/>
  <c r="O2111" i="41"/>
  <c r="P2111" i="41"/>
  <c r="O2112" i="41"/>
  <c r="P2112" i="41"/>
  <c r="O2113" i="41"/>
  <c r="P2113" i="41"/>
  <c r="O2114" i="41"/>
  <c r="P2114" i="41"/>
  <c r="O2115" i="41"/>
  <c r="P2115" i="41"/>
  <c r="O2116" i="41"/>
  <c r="P2116" i="41"/>
  <c r="O2117" i="41"/>
  <c r="P2117" i="41"/>
  <c r="O2118" i="41"/>
  <c r="P2118" i="41"/>
  <c r="O2119" i="41"/>
  <c r="P2119" i="41"/>
  <c r="O2120" i="41"/>
  <c r="P2120" i="41"/>
  <c r="O2121" i="41"/>
  <c r="P2121" i="41"/>
  <c r="O2122" i="41"/>
  <c r="P2122" i="41"/>
  <c r="O2123" i="41"/>
  <c r="P2123" i="41"/>
  <c r="O2124" i="41"/>
  <c r="P2124" i="41"/>
  <c r="O2125" i="41"/>
  <c r="P2125" i="41"/>
  <c r="O2126" i="41"/>
  <c r="P2126" i="41"/>
  <c r="O2127" i="41"/>
  <c r="P2127" i="41"/>
  <c r="O2128" i="41"/>
  <c r="P2128" i="41"/>
  <c r="O2129" i="41"/>
  <c r="P2129" i="41"/>
  <c r="O2130" i="41"/>
  <c r="P2130" i="41"/>
  <c r="O2131" i="41"/>
  <c r="P2131" i="41"/>
  <c r="O2132" i="41"/>
  <c r="P2132" i="41"/>
  <c r="O2133" i="41"/>
  <c r="P2133" i="41"/>
  <c r="O2134" i="41"/>
  <c r="P2134" i="41"/>
  <c r="O2135" i="41"/>
  <c r="P2135" i="41"/>
  <c r="O2136" i="41"/>
  <c r="P2136" i="41"/>
  <c r="O2137" i="41"/>
  <c r="P2137" i="41"/>
  <c r="O2138" i="41"/>
  <c r="P2138" i="41"/>
  <c r="O2139" i="41"/>
  <c r="P2139" i="41"/>
  <c r="O2140" i="41"/>
  <c r="P2140" i="41"/>
  <c r="O2141" i="41"/>
  <c r="P2141" i="41"/>
  <c r="O2142" i="41"/>
  <c r="P2142" i="41"/>
  <c r="O2143" i="41"/>
  <c r="P2143" i="41"/>
  <c r="O2144" i="41"/>
  <c r="P2144" i="41"/>
  <c r="O2145" i="41"/>
  <c r="P2145" i="41"/>
  <c r="O2146" i="41"/>
  <c r="P2146" i="41"/>
  <c r="O2147" i="41"/>
  <c r="P2147" i="41"/>
  <c r="O2148" i="41"/>
  <c r="P2148" i="41"/>
  <c r="O2149" i="41"/>
  <c r="P2149" i="41"/>
  <c r="O2150" i="41"/>
  <c r="P2150" i="41"/>
  <c r="O2151" i="41"/>
  <c r="P2151" i="41"/>
  <c r="O2152" i="41"/>
  <c r="P2152" i="41"/>
  <c r="O2153" i="41"/>
  <c r="P2153" i="41"/>
  <c r="O2154" i="41"/>
  <c r="P2154" i="41"/>
  <c r="O2155" i="41"/>
  <c r="P2155" i="41"/>
  <c r="O2156" i="41"/>
  <c r="P2156" i="41"/>
  <c r="O2157" i="41"/>
  <c r="P2157" i="41"/>
  <c r="O2158" i="41"/>
  <c r="P2158" i="41"/>
  <c r="O2159" i="41"/>
  <c r="P2159" i="41"/>
  <c r="O2160" i="41"/>
  <c r="P2160" i="41"/>
  <c r="O2161" i="41"/>
  <c r="P2161" i="41"/>
  <c r="O2162" i="41"/>
  <c r="P2162" i="41"/>
  <c r="O2163" i="41"/>
  <c r="P2163" i="41"/>
  <c r="O2164" i="41"/>
  <c r="P2164" i="41"/>
  <c r="O2165" i="41"/>
  <c r="P2165" i="41"/>
  <c r="O2166" i="41"/>
  <c r="P2166" i="41"/>
  <c r="O2167" i="41"/>
  <c r="P2167" i="41"/>
  <c r="O2168" i="41"/>
  <c r="P2168" i="41"/>
  <c r="O2169" i="41"/>
  <c r="P2169" i="41"/>
  <c r="O2170" i="41"/>
  <c r="P2170" i="41"/>
  <c r="O2171" i="41"/>
  <c r="P2171" i="41"/>
  <c r="O2172" i="41"/>
  <c r="P2172" i="41"/>
  <c r="O2173" i="41"/>
  <c r="P2173" i="41"/>
  <c r="O2174" i="41"/>
  <c r="P2174" i="41"/>
  <c r="O2175" i="41"/>
  <c r="P2175" i="41"/>
  <c r="O2176" i="41"/>
  <c r="P2176" i="41"/>
  <c r="O2177" i="41"/>
  <c r="P2177" i="41"/>
  <c r="O2178" i="41"/>
  <c r="P2178" i="41"/>
  <c r="O2179" i="41"/>
  <c r="P2179" i="41"/>
  <c r="O2180" i="41"/>
  <c r="P2180" i="41"/>
  <c r="O2181" i="41"/>
  <c r="P2181" i="41"/>
  <c r="O2182" i="41"/>
  <c r="P2182" i="41"/>
  <c r="O2183" i="41"/>
  <c r="P2183" i="41"/>
  <c r="O2184" i="41"/>
  <c r="P2184" i="41"/>
  <c r="O2185" i="41"/>
  <c r="P2185" i="41"/>
  <c r="O2186" i="41"/>
  <c r="P2186" i="41"/>
  <c r="O2187" i="41"/>
  <c r="P2187" i="41"/>
  <c r="O2188" i="41"/>
  <c r="P2188" i="41"/>
  <c r="O2189" i="41"/>
  <c r="P2189" i="41"/>
  <c r="O2190" i="41"/>
  <c r="P2190" i="41"/>
  <c r="O2191" i="41"/>
  <c r="P2191" i="41"/>
  <c r="O2192" i="41"/>
  <c r="P2192" i="41"/>
  <c r="O2193" i="41"/>
  <c r="P2193" i="41"/>
  <c r="O2194" i="41"/>
  <c r="P2194" i="41"/>
  <c r="O2195" i="41"/>
  <c r="P2195" i="41"/>
  <c r="O2196" i="41"/>
  <c r="P2196" i="41"/>
  <c r="O2197" i="41"/>
  <c r="P2197" i="41"/>
  <c r="O2198" i="41"/>
  <c r="P2198" i="41"/>
  <c r="O2199" i="41"/>
  <c r="P2199" i="41"/>
  <c r="O2200" i="41"/>
  <c r="P2200" i="41"/>
  <c r="O2201" i="41"/>
  <c r="P2201" i="41"/>
  <c r="O2202" i="41"/>
  <c r="P2202" i="41"/>
  <c r="O2203" i="41"/>
  <c r="P2203" i="41"/>
  <c r="O2204" i="41"/>
  <c r="P2204" i="41"/>
  <c r="O2205" i="41"/>
  <c r="P2205" i="41"/>
  <c r="O2206" i="41"/>
  <c r="P2206" i="41"/>
  <c r="O2207" i="41"/>
  <c r="P2207" i="41"/>
  <c r="O2208" i="41"/>
  <c r="P2208" i="41"/>
  <c r="O2209" i="41"/>
  <c r="P2209" i="41"/>
  <c r="O2210" i="41"/>
  <c r="P2210" i="41"/>
  <c r="O2211" i="41"/>
  <c r="P2211" i="41"/>
  <c r="O2212" i="41"/>
  <c r="P2212" i="41"/>
  <c r="O2213" i="41"/>
  <c r="P2213" i="41"/>
  <c r="O2214" i="41"/>
  <c r="P2214" i="41"/>
  <c r="O2215" i="41"/>
  <c r="P2215" i="41"/>
  <c r="O2216" i="41"/>
  <c r="P2216" i="41"/>
  <c r="O2217" i="41"/>
  <c r="P2217" i="41"/>
  <c r="O2218" i="41"/>
  <c r="P2218" i="41"/>
  <c r="O2219" i="41"/>
  <c r="P2219" i="41"/>
  <c r="O2220" i="41"/>
  <c r="P2220" i="41"/>
  <c r="O2221" i="41"/>
  <c r="P2221" i="41"/>
  <c r="O2222" i="41"/>
  <c r="P2222" i="41"/>
  <c r="O2223" i="41"/>
  <c r="P2223" i="41"/>
  <c r="O2224" i="41"/>
  <c r="P2224" i="41"/>
  <c r="O2225" i="41"/>
  <c r="P2225" i="41"/>
  <c r="O2226" i="41"/>
  <c r="P2226" i="41"/>
  <c r="O2227" i="41"/>
  <c r="P2227" i="41"/>
  <c r="O2228" i="41"/>
  <c r="P2228" i="41"/>
  <c r="O2229" i="41"/>
  <c r="P2229" i="41"/>
  <c r="O2230" i="41"/>
  <c r="P2230" i="41"/>
  <c r="O2231" i="41"/>
  <c r="P2231" i="41"/>
  <c r="O2232" i="41"/>
  <c r="P2232" i="41"/>
  <c r="O2233" i="41"/>
  <c r="P2233" i="41"/>
  <c r="O2234" i="41"/>
  <c r="P2234" i="41"/>
  <c r="O2235" i="41"/>
  <c r="P2235" i="41"/>
  <c r="O2236" i="41"/>
  <c r="P2236" i="41"/>
  <c r="O2237" i="41"/>
  <c r="P2237" i="41"/>
  <c r="O2238" i="41"/>
  <c r="P2238" i="41"/>
  <c r="O2239" i="41"/>
  <c r="P2239" i="41"/>
  <c r="O2240" i="41"/>
  <c r="P2240" i="41"/>
  <c r="O2241" i="41"/>
  <c r="P2241" i="41"/>
  <c r="O2242" i="41"/>
  <c r="P2242" i="41"/>
  <c r="O2243" i="41"/>
  <c r="P2243" i="41"/>
  <c r="O2244" i="41"/>
  <c r="P2244" i="41"/>
  <c r="O2245" i="41"/>
  <c r="P2245" i="41"/>
  <c r="O2246" i="41"/>
  <c r="P2246" i="41"/>
  <c r="O2247" i="41"/>
  <c r="P2247" i="41"/>
  <c r="O2248" i="41"/>
  <c r="P2248" i="41"/>
  <c r="O2249" i="41"/>
  <c r="P2249" i="41"/>
  <c r="O2250" i="41"/>
  <c r="P2250" i="41"/>
  <c r="O2251" i="41"/>
  <c r="P2251" i="41"/>
  <c r="O2252" i="41"/>
  <c r="P2252" i="41"/>
  <c r="O2253" i="41"/>
  <c r="P2253" i="41"/>
  <c r="O2254" i="41"/>
  <c r="P2254" i="41"/>
  <c r="O2255" i="41"/>
  <c r="P2255" i="41"/>
  <c r="O2256" i="41"/>
  <c r="P2256" i="41"/>
  <c r="O2257" i="41"/>
  <c r="P2257" i="41"/>
  <c r="O2258" i="41"/>
  <c r="P2258" i="41"/>
  <c r="O2259" i="41"/>
  <c r="P2259" i="41"/>
  <c r="O2260" i="41"/>
  <c r="P2260" i="41"/>
  <c r="O2261" i="41"/>
  <c r="P2261" i="41"/>
  <c r="O2262" i="41"/>
  <c r="P2262" i="41"/>
  <c r="O2263" i="41"/>
  <c r="P2263" i="41"/>
  <c r="O2264" i="41"/>
  <c r="P2264" i="41"/>
  <c r="O2265" i="41"/>
  <c r="P2265" i="41"/>
  <c r="O2266" i="41"/>
  <c r="P2266" i="41"/>
  <c r="O2267" i="41"/>
  <c r="P2267" i="41"/>
  <c r="O2268" i="41"/>
  <c r="P2268" i="41"/>
  <c r="O2269" i="41"/>
  <c r="P2269" i="41"/>
  <c r="O2270" i="41"/>
  <c r="P2270" i="41"/>
  <c r="O2271" i="41"/>
  <c r="P2271" i="41"/>
  <c r="O2272" i="41"/>
  <c r="P2272" i="41"/>
  <c r="O2273" i="41"/>
  <c r="P2273" i="41"/>
  <c r="O2274" i="41"/>
  <c r="P2274" i="41"/>
  <c r="O2275" i="41"/>
  <c r="P2275" i="41"/>
  <c r="O2276" i="41"/>
  <c r="P2276" i="41"/>
  <c r="O2277" i="41"/>
  <c r="P2277" i="41"/>
  <c r="O2278" i="41"/>
  <c r="P2278" i="41"/>
  <c r="O2279" i="41"/>
  <c r="P2279" i="41"/>
  <c r="O2280" i="41"/>
  <c r="P2280" i="41"/>
  <c r="O2281" i="41"/>
  <c r="P2281" i="41"/>
  <c r="O2282" i="41"/>
  <c r="P2282" i="41"/>
  <c r="O2283" i="41"/>
  <c r="P2283" i="41"/>
  <c r="O2284" i="41"/>
  <c r="P2284" i="41"/>
  <c r="O2285" i="41"/>
  <c r="P2285" i="41"/>
  <c r="O2286" i="41"/>
  <c r="P2286" i="41"/>
  <c r="O2287" i="41"/>
  <c r="P2287" i="41"/>
  <c r="O2288" i="41"/>
  <c r="P2288" i="41"/>
  <c r="O2289" i="41"/>
  <c r="P2289" i="41"/>
  <c r="O2290" i="41"/>
  <c r="P2290" i="41"/>
  <c r="O2291" i="41"/>
  <c r="P2291" i="41"/>
  <c r="O2292" i="41"/>
  <c r="P2292" i="41"/>
  <c r="O2293" i="41"/>
  <c r="P2293" i="41"/>
  <c r="O2294" i="41"/>
  <c r="P2294" i="41"/>
  <c r="O2295" i="41"/>
  <c r="P2295" i="41"/>
  <c r="O2296" i="41"/>
  <c r="P2296" i="41"/>
  <c r="O2297" i="41"/>
  <c r="P2297" i="41"/>
  <c r="O2298" i="41"/>
  <c r="P2298" i="41"/>
  <c r="O2299" i="41"/>
  <c r="P2299" i="41"/>
  <c r="O2300" i="41"/>
  <c r="P2300" i="41"/>
  <c r="O2301" i="41"/>
  <c r="P2301" i="41"/>
  <c r="O2302" i="41"/>
  <c r="P2302" i="41"/>
  <c r="O2303" i="41"/>
  <c r="P2303" i="41"/>
  <c r="O2304" i="41"/>
  <c r="P2304" i="41"/>
  <c r="O2305" i="41"/>
  <c r="P2305" i="41"/>
  <c r="O2306" i="41"/>
  <c r="P2306" i="41"/>
  <c r="O2307" i="41"/>
  <c r="P2307" i="41"/>
  <c r="O2308" i="41"/>
  <c r="P2308" i="41"/>
  <c r="O2309" i="41"/>
  <c r="P2309" i="41"/>
  <c r="O2310" i="41"/>
  <c r="P2310" i="41"/>
  <c r="O2311" i="41"/>
  <c r="P2311" i="41"/>
  <c r="O2312" i="41"/>
  <c r="P2312" i="41"/>
  <c r="O2313" i="41"/>
  <c r="P2313" i="41"/>
  <c r="O2314" i="41"/>
  <c r="P2314" i="41"/>
  <c r="O2315" i="41"/>
  <c r="P2315" i="41"/>
  <c r="O2316" i="41"/>
  <c r="P2316" i="41"/>
  <c r="O2317" i="41"/>
  <c r="P2317" i="41"/>
  <c r="O2318" i="41"/>
  <c r="P2318" i="41"/>
  <c r="O2319" i="41"/>
  <c r="P2319" i="41"/>
  <c r="O2320" i="41"/>
  <c r="P2320" i="41"/>
  <c r="O2321" i="41"/>
  <c r="P2321" i="41"/>
  <c r="O2322" i="41"/>
  <c r="P2322" i="41"/>
  <c r="O2323" i="41"/>
  <c r="P2323" i="41"/>
  <c r="O2324" i="41"/>
  <c r="P2324" i="41"/>
  <c r="O2325" i="41"/>
  <c r="P2325" i="41"/>
  <c r="O2326" i="41"/>
  <c r="P2326" i="41"/>
  <c r="O2327" i="41"/>
  <c r="P2327" i="41"/>
  <c r="O2328" i="41"/>
  <c r="P2328" i="41"/>
  <c r="O2329" i="41"/>
  <c r="P2329" i="41"/>
  <c r="O2330" i="41"/>
  <c r="P2330" i="41"/>
  <c r="O2331" i="41"/>
  <c r="P2331" i="41"/>
  <c r="O2332" i="41"/>
  <c r="P2332" i="41"/>
  <c r="O2333" i="41"/>
  <c r="P2333" i="41"/>
  <c r="O2334" i="41"/>
  <c r="P2334" i="41"/>
  <c r="O2335" i="41"/>
  <c r="P2335" i="41"/>
  <c r="O2336" i="41"/>
  <c r="P2336" i="41"/>
  <c r="O2337" i="41"/>
  <c r="P2337" i="41"/>
  <c r="O2338" i="41"/>
  <c r="P2338" i="41"/>
  <c r="O2339" i="41"/>
  <c r="P2339" i="41"/>
  <c r="O2340" i="41"/>
  <c r="P2340" i="41"/>
  <c r="O2341" i="41"/>
  <c r="P2341" i="41"/>
  <c r="O2342" i="41"/>
  <c r="P2342" i="41"/>
  <c r="O2343" i="41"/>
  <c r="P2343" i="41"/>
  <c r="O2344" i="41"/>
  <c r="P2344" i="41"/>
  <c r="O2345" i="41"/>
  <c r="P2345" i="41"/>
  <c r="O2346" i="41"/>
  <c r="P2346" i="41"/>
  <c r="O2347" i="41"/>
  <c r="P2347" i="41"/>
  <c r="O2348" i="41"/>
  <c r="P2348" i="41"/>
  <c r="O2349" i="41"/>
  <c r="P2349" i="41"/>
  <c r="O2350" i="41"/>
  <c r="P2350" i="41"/>
  <c r="O2351" i="41"/>
  <c r="P2351" i="41"/>
  <c r="O2352" i="41"/>
  <c r="P2352" i="41"/>
  <c r="O2353" i="41"/>
  <c r="P2353" i="41"/>
  <c r="O2354" i="41"/>
  <c r="P2354" i="41"/>
  <c r="O2355" i="41"/>
  <c r="P2355" i="41"/>
  <c r="O2356" i="41"/>
  <c r="P2356" i="41"/>
  <c r="O2357" i="41"/>
  <c r="P2357" i="41"/>
  <c r="O2358" i="41"/>
  <c r="P2358" i="41"/>
  <c r="O2359" i="41"/>
  <c r="P2359" i="41"/>
  <c r="O2360" i="41"/>
  <c r="P2360" i="41"/>
  <c r="O2361" i="41"/>
  <c r="P2361" i="41"/>
  <c r="O2362" i="41"/>
  <c r="P2362" i="41"/>
  <c r="O2363" i="41"/>
  <c r="P2363" i="41"/>
  <c r="O2364" i="41"/>
  <c r="P2364" i="41"/>
  <c r="O2365" i="41"/>
  <c r="P2365" i="41"/>
  <c r="O2366" i="41"/>
  <c r="P2366" i="41"/>
  <c r="O2367" i="41"/>
  <c r="P2367" i="41"/>
  <c r="O2368" i="41"/>
  <c r="P2368" i="41"/>
  <c r="O2369" i="41"/>
  <c r="P2369" i="41"/>
  <c r="O2370" i="41"/>
  <c r="P2370" i="41"/>
  <c r="O2371" i="41"/>
  <c r="P2371" i="41"/>
  <c r="O2372" i="41"/>
  <c r="P2372" i="41"/>
  <c r="O2373" i="41"/>
  <c r="P2373" i="41"/>
  <c r="O2374" i="41"/>
  <c r="P2374" i="41"/>
  <c r="O2375" i="41"/>
  <c r="P2375" i="41"/>
  <c r="O2376" i="41"/>
  <c r="P2376" i="41"/>
  <c r="O2377" i="41"/>
  <c r="P2377" i="41"/>
  <c r="O2378" i="41"/>
  <c r="P2378" i="41"/>
  <c r="O2379" i="41"/>
  <c r="P2379" i="41"/>
  <c r="O2380" i="41"/>
  <c r="P2380" i="41"/>
  <c r="O2381" i="41"/>
  <c r="P2381" i="41"/>
  <c r="O2382" i="41"/>
  <c r="P2382" i="41"/>
  <c r="O2383" i="41"/>
  <c r="P2383" i="41"/>
  <c r="O2384" i="41"/>
  <c r="P2384" i="41"/>
  <c r="O2385" i="41"/>
  <c r="P2385" i="41"/>
  <c r="O2386" i="41"/>
  <c r="P2386" i="41"/>
  <c r="O2387" i="41"/>
  <c r="P2387" i="41"/>
  <c r="O2388" i="41"/>
  <c r="P2388" i="41"/>
  <c r="O2389" i="41"/>
  <c r="P2389" i="41"/>
  <c r="O2390" i="41"/>
  <c r="P2390" i="41"/>
  <c r="O2391" i="41"/>
  <c r="P2391" i="41"/>
  <c r="O2392" i="41"/>
  <c r="P2392" i="41"/>
  <c r="O2393" i="41"/>
  <c r="P2393" i="41"/>
  <c r="O2394" i="41"/>
  <c r="P2394" i="41"/>
  <c r="O2395" i="41"/>
  <c r="P2395" i="41"/>
  <c r="O2396" i="41"/>
  <c r="P2396" i="41"/>
  <c r="O2397" i="41"/>
  <c r="P2397" i="41"/>
  <c r="O2398" i="41"/>
  <c r="P2398" i="41"/>
  <c r="O2399" i="41"/>
  <c r="P2399" i="41"/>
  <c r="O2400" i="41"/>
  <c r="P2400" i="41"/>
  <c r="O2401" i="41"/>
  <c r="P2401" i="41"/>
  <c r="O2402" i="41"/>
  <c r="P2402" i="41"/>
  <c r="O2403" i="41"/>
  <c r="P2403" i="41"/>
  <c r="O2404" i="41"/>
  <c r="P2404" i="41"/>
  <c r="O2405" i="41"/>
  <c r="P2405" i="41"/>
  <c r="O2406" i="41"/>
  <c r="P2406" i="41"/>
  <c r="O2407" i="41"/>
  <c r="P2407" i="41"/>
  <c r="O2408" i="41"/>
  <c r="P2408" i="41"/>
  <c r="O2409" i="41"/>
  <c r="P2409" i="41"/>
  <c r="O2410" i="41"/>
  <c r="P2410" i="41"/>
  <c r="O2411" i="41"/>
  <c r="P2411" i="41"/>
  <c r="O2412" i="41"/>
  <c r="P2412" i="41"/>
  <c r="O2413" i="41"/>
  <c r="P2413" i="41"/>
  <c r="O2414" i="41"/>
  <c r="P2414" i="41"/>
  <c r="O2415" i="41"/>
  <c r="P2415" i="41"/>
  <c r="O2416" i="41"/>
  <c r="P2416" i="41"/>
  <c r="O2417" i="41"/>
  <c r="P2417" i="41"/>
  <c r="O2418" i="41"/>
  <c r="P2418" i="41"/>
  <c r="O2419" i="41"/>
  <c r="P2419" i="41"/>
  <c r="O2420" i="41"/>
  <c r="P2420" i="41"/>
  <c r="O2421" i="41"/>
  <c r="P2421" i="41"/>
  <c r="O2422" i="41"/>
  <c r="P2422" i="41"/>
  <c r="O2423" i="41"/>
  <c r="P2423" i="41"/>
  <c r="O2424" i="41"/>
  <c r="P2424" i="41"/>
  <c r="O2425" i="41"/>
  <c r="P2425" i="41"/>
  <c r="O2426" i="41"/>
  <c r="P2426" i="41"/>
  <c r="O2427" i="41"/>
  <c r="P2427" i="41"/>
  <c r="O2428" i="41"/>
  <c r="P2428" i="41"/>
  <c r="O2429" i="41"/>
  <c r="P2429" i="41"/>
  <c r="O2430" i="41"/>
  <c r="P2430" i="41"/>
  <c r="O2431" i="41"/>
  <c r="P2431" i="41"/>
  <c r="O2432" i="41"/>
  <c r="P2432" i="41"/>
  <c r="O2433" i="41"/>
  <c r="P2433" i="41"/>
  <c r="O2434" i="41"/>
  <c r="P2434" i="41"/>
  <c r="O2435" i="41"/>
  <c r="P2435" i="41"/>
  <c r="O2436" i="41"/>
  <c r="P2436" i="41"/>
  <c r="O2437" i="41"/>
  <c r="P2437" i="41"/>
  <c r="O2438" i="41"/>
  <c r="P2438" i="41"/>
  <c r="O2439" i="41"/>
  <c r="P2439" i="41"/>
  <c r="O2440" i="41"/>
  <c r="P2440" i="41"/>
  <c r="O2441" i="41"/>
  <c r="P2441" i="41"/>
  <c r="O2442" i="41"/>
  <c r="P2442" i="41"/>
  <c r="O2443" i="41"/>
  <c r="P2443" i="41"/>
  <c r="O2444" i="41"/>
  <c r="P2444" i="41"/>
  <c r="O2445" i="41"/>
  <c r="P2445" i="41"/>
  <c r="O2446" i="41"/>
  <c r="P2446" i="41"/>
  <c r="O2447" i="41"/>
  <c r="P2447" i="41"/>
  <c r="O2448" i="41"/>
  <c r="P2448" i="41"/>
  <c r="O2449" i="41"/>
  <c r="P2449" i="41"/>
  <c r="O2450" i="41"/>
  <c r="P2450" i="41"/>
  <c r="O2451" i="41"/>
  <c r="P2451" i="41"/>
  <c r="O2452" i="41"/>
  <c r="P2452" i="41"/>
  <c r="O2453" i="41"/>
  <c r="P2453" i="41"/>
  <c r="O2454" i="41"/>
  <c r="P2454" i="41"/>
  <c r="O2455" i="41"/>
  <c r="P2455" i="41"/>
  <c r="O2456" i="41"/>
  <c r="P2456" i="41"/>
  <c r="O2457" i="41"/>
  <c r="P2457" i="41"/>
  <c r="O2458" i="41"/>
  <c r="P2458" i="41"/>
  <c r="O2459" i="41"/>
  <c r="P2459" i="41"/>
  <c r="O2460" i="41"/>
  <c r="P2460" i="41"/>
  <c r="O2461" i="41"/>
  <c r="P2461" i="41"/>
  <c r="O2462" i="41"/>
  <c r="P2462" i="41"/>
  <c r="O2463" i="41"/>
  <c r="P2463" i="41"/>
  <c r="O2464" i="41"/>
  <c r="P2464" i="41"/>
  <c r="O2465" i="41"/>
  <c r="P2465" i="41"/>
  <c r="O2466" i="41"/>
  <c r="P2466" i="41"/>
  <c r="O2467" i="41"/>
  <c r="P2467" i="41"/>
  <c r="O2468" i="41"/>
  <c r="P2468" i="41"/>
  <c r="O2469" i="41"/>
  <c r="P2469" i="41"/>
  <c r="O2470" i="41"/>
  <c r="P2470" i="41"/>
  <c r="O2471" i="41"/>
  <c r="P2471" i="41"/>
  <c r="O2472" i="41"/>
  <c r="P2472" i="41"/>
  <c r="O2473" i="41"/>
  <c r="P2473" i="41"/>
  <c r="O2474" i="41"/>
  <c r="P2474" i="41"/>
  <c r="O2475" i="41"/>
  <c r="P2475" i="41"/>
  <c r="O2476" i="41"/>
  <c r="P2476" i="41"/>
  <c r="O2477" i="41"/>
  <c r="P2477" i="41"/>
  <c r="O2478" i="41"/>
  <c r="P2478" i="41"/>
  <c r="O2479" i="41"/>
  <c r="P2479" i="41"/>
  <c r="O2480" i="41"/>
  <c r="P2480" i="41"/>
  <c r="O2481" i="41"/>
  <c r="P2481" i="41"/>
  <c r="O2482" i="41"/>
  <c r="P2482" i="41"/>
  <c r="O2483" i="41"/>
  <c r="P2483" i="41"/>
  <c r="O2484" i="41"/>
  <c r="P2484" i="41"/>
  <c r="O2485" i="41"/>
  <c r="P2485" i="41"/>
  <c r="O2486" i="41"/>
  <c r="P2486" i="41"/>
  <c r="O2487" i="41"/>
  <c r="P2487" i="41"/>
  <c r="O2488" i="41"/>
  <c r="P2488" i="41"/>
  <c r="O2489" i="41"/>
  <c r="P2489" i="41"/>
  <c r="O2490" i="41"/>
  <c r="P2490" i="41"/>
  <c r="O2491" i="41"/>
  <c r="P2491" i="41"/>
  <c r="O2492" i="41"/>
  <c r="P2492" i="41"/>
  <c r="O2493" i="41"/>
  <c r="P2493" i="41"/>
  <c r="O2494" i="41"/>
  <c r="P2494" i="41"/>
  <c r="O2495" i="41"/>
  <c r="P2495" i="41"/>
  <c r="O2496" i="41"/>
  <c r="P2496" i="41"/>
  <c r="O2497" i="41"/>
  <c r="P2497" i="41"/>
  <c r="O2498" i="41"/>
  <c r="P2498" i="41"/>
  <c r="O2499" i="41"/>
  <c r="P2499" i="41"/>
  <c r="O2500" i="41"/>
  <c r="P2500" i="41"/>
  <c r="O2501" i="41"/>
  <c r="P2501" i="41"/>
  <c r="O2502" i="41"/>
  <c r="P2502" i="41"/>
  <c r="O2503" i="41"/>
  <c r="P2503" i="41"/>
  <c r="O2504" i="41"/>
  <c r="P2504" i="41"/>
  <c r="O2505" i="41"/>
  <c r="P2505" i="41"/>
  <c r="O2506" i="41"/>
  <c r="P2506" i="41"/>
  <c r="O2507" i="41"/>
  <c r="P2507" i="41"/>
  <c r="O2508" i="41"/>
  <c r="P2508" i="41"/>
  <c r="O2509" i="41"/>
  <c r="P2509" i="41"/>
  <c r="O2510" i="41"/>
  <c r="P2510" i="41"/>
  <c r="O2511" i="41"/>
  <c r="P2511" i="41"/>
  <c r="O2512" i="41"/>
  <c r="P2512" i="41"/>
  <c r="O2513" i="41"/>
  <c r="P2513" i="41"/>
  <c r="O2514" i="41"/>
  <c r="P2514" i="41"/>
  <c r="O2515" i="41"/>
  <c r="P2515" i="41"/>
  <c r="O2516" i="41"/>
  <c r="P2516" i="41"/>
  <c r="O2517" i="41"/>
  <c r="P2517" i="41"/>
  <c r="O2518" i="41"/>
  <c r="P2518" i="41"/>
  <c r="O2519" i="41"/>
  <c r="P2519" i="41"/>
  <c r="O2520" i="41"/>
  <c r="P2520" i="41"/>
  <c r="O2521" i="41"/>
  <c r="P2521" i="41"/>
  <c r="O2522" i="41"/>
  <c r="P2522" i="41"/>
  <c r="O2523" i="41"/>
  <c r="P2523" i="41"/>
  <c r="O2524" i="41"/>
  <c r="P2524" i="41"/>
  <c r="O2525" i="41"/>
  <c r="P2525" i="41"/>
  <c r="O2526" i="41"/>
  <c r="P2526" i="41"/>
  <c r="O2527" i="41"/>
  <c r="P2527" i="41"/>
  <c r="O2528" i="41"/>
  <c r="P2528" i="41"/>
  <c r="O2529" i="41"/>
  <c r="P2529" i="41"/>
  <c r="O2530" i="41"/>
  <c r="P2530" i="41"/>
  <c r="O2531" i="41"/>
  <c r="P2531" i="41"/>
  <c r="O2532" i="41"/>
  <c r="P2532" i="41"/>
  <c r="O2533" i="41"/>
  <c r="P2533" i="41"/>
  <c r="O2534" i="41"/>
  <c r="P2534" i="41"/>
  <c r="O2535" i="41"/>
  <c r="P2535" i="41"/>
  <c r="O2536" i="41"/>
  <c r="P2536" i="41"/>
  <c r="O2537" i="41"/>
  <c r="P2537" i="41"/>
  <c r="O2538" i="41"/>
  <c r="P2538" i="41"/>
  <c r="O2539" i="41"/>
  <c r="P2539" i="41"/>
  <c r="O2540" i="41"/>
  <c r="P2540" i="41"/>
  <c r="O2541" i="41"/>
  <c r="P2541" i="41"/>
  <c r="O2542" i="41"/>
  <c r="P2542" i="41"/>
  <c r="O2543" i="41"/>
  <c r="P2543" i="41"/>
  <c r="O2544" i="41"/>
  <c r="P2544" i="41"/>
  <c r="O2545" i="41"/>
  <c r="P2545" i="41"/>
  <c r="O2546" i="41"/>
  <c r="P2546" i="41"/>
  <c r="O2547" i="41"/>
  <c r="P2547" i="41"/>
  <c r="O2548" i="41"/>
  <c r="P2548" i="41"/>
  <c r="O2549" i="41"/>
  <c r="P2549" i="41"/>
  <c r="O2550" i="41"/>
  <c r="P2550" i="41"/>
  <c r="O2551" i="41"/>
  <c r="P2551" i="41"/>
  <c r="O2552" i="41"/>
  <c r="P2552" i="41"/>
  <c r="O2553" i="41"/>
  <c r="P2553" i="41"/>
  <c r="O2554" i="41"/>
  <c r="P2554" i="41"/>
  <c r="O2555" i="41"/>
  <c r="P2555" i="41"/>
  <c r="O2556" i="41"/>
  <c r="P2556" i="41"/>
  <c r="O2557" i="41"/>
  <c r="P2557" i="41"/>
  <c r="O2558" i="41"/>
  <c r="P2558" i="41"/>
  <c r="O2559" i="41"/>
  <c r="P2559" i="41"/>
  <c r="O2560" i="41"/>
  <c r="P2560" i="41"/>
  <c r="O2561" i="41"/>
  <c r="P2561" i="41"/>
  <c r="O2562" i="41"/>
  <c r="P2562" i="41"/>
  <c r="O2563" i="41"/>
  <c r="P2563" i="41"/>
  <c r="O2564" i="41"/>
  <c r="P2564" i="41"/>
  <c r="O2565" i="41"/>
  <c r="P2565" i="41"/>
  <c r="O2566" i="41"/>
  <c r="P2566" i="41"/>
  <c r="O2567" i="41"/>
  <c r="P2567" i="41"/>
  <c r="O2568" i="41"/>
  <c r="P2568" i="41"/>
  <c r="O2569" i="41"/>
  <c r="P2569" i="41"/>
  <c r="O2570" i="41"/>
  <c r="P2570" i="41"/>
  <c r="O2571" i="41"/>
  <c r="P2571" i="41"/>
  <c r="O2572" i="41"/>
  <c r="P2572" i="41"/>
  <c r="O2573" i="41"/>
  <c r="P2573" i="41"/>
  <c r="O2574" i="41"/>
  <c r="P2574" i="41"/>
  <c r="O2575" i="41"/>
  <c r="P2575" i="41"/>
  <c r="O2576" i="41"/>
  <c r="P2576" i="41"/>
  <c r="O2577" i="41"/>
  <c r="P2577" i="41"/>
  <c r="O2578" i="41"/>
  <c r="P2578" i="41"/>
  <c r="O2579" i="41"/>
  <c r="P2579" i="41"/>
  <c r="O2580" i="41"/>
  <c r="P2580" i="41"/>
  <c r="O2581" i="41"/>
  <c r="P2581" i="41"/>
  <c r="O2582" i="41"/>
  <c r="P2582" i="41"/>
  <c r="O2583" i="41"/>
  <c r="P2583" i="41"/>
  <c r="O2584" i="41"/>
  <c r="P2584" i="41"/>
  <c r="O2585" i="41"/>
  <c r="P2585" i="41"/>
  <c r="O2586" i="41"/>
  <c r="P2586" i="41"/>
  <c r="O2587" i="41"/>
  <c r="P2587" i="41"/>
  <c r="O2588" i="41"/>
  <c r="P2588" i="41"/>
  <c r="O2589" i="41"/>
  <c r="P2589" i="41"/>
  <c r="O2590" i="41"/>
  <c r="P2590" i="41"/>
  <c r="O2591" i="41"/>
  <c r="P2591" i="41"/>
  <c r="O2592" i="41"/>
  <c r="P2592" i="41"/>
  <c r="O2593" i="41"/>
  <c r="P2593" i="41"/>
  <c r="O2594" i="41"/>
  <c r="P2594" i="41"/>
  <c r="O2595" i="41"/>
  <c r="P2595" i="41"/>
  <c r="O2596" i="41"/>
  <c r="P2596" i="41"/>
  <c r="O2597" i="41"/>
  <c r="P2597" i="41"/>
  <c r="O2598" i="41"/>
  <c r="P2598" i="41"/>
  <c r="O2599" i="41"/>
  <c r="P2599" i="41"/>
  <c r="O2600" i="41"/>
  <c r="P2600" i="41"/>
  <c r="O2601" i="41"/>
  <c r="P2601" i="41"/>
  <c r="O2602" i="41"/>
  <c r="P2602" i="41"/>
  <c r="O2603" i="41"/>
  <c r="P2603" i="41"/>
  <c r="O2604" i="41"/>
  <c r="P2604" i="41"/>
  <c r="O2605" i="41"/>
  <c r="P2605" i="41"/>
  <c r="O2606" i="41"/>
  <c r="P2606" i="41"/>
  <c r="O2607" i="41"/>
  <c r="P2607" i="41"/>
  <c r="O2608" i="41"/>
  <c r="P2608" i="41"/>
  <c r="O2609" i="41"/>
  <c r="P2609" i="41"/>
  <c r="O2610" i="41"/>
  <c r="P2610" i="41"/>
  <c r="O2611" i="41"/>
  <c r="P2611" i="41"/>
  <c r="O2612" i="41"/>
  <c r="P2612" i="41"/>
  <c r="O2613" i="41"/>
  <c r="P2613" i="41"/>
  <c r="O2614" i="41"/>
  <c r="P2614" i="41"/>
  <c r="O2615" i="41"/>
  <c r="P2615" i="41"/>
  <c r="O2616" i="41"/>
  <c r="P2616" i="41"/>
  <c r="O2617" i="41"/>
  <c r="P2617" i="41"/>
  <c r="O2618" i="41"/>
  <c r="P2618" i="41"/>
  <c r="O2619" i="41"/>
  <c r="P2619" i="41"/>
  <c r="O2620" i="41"/>
  <c r="P2620" i="41"/>
  <c r="O2621" i="41"/>
  <c r="P2621" i="41"/>
  <c r="O2622" i="41"/>
  <c r="P2622" i="41"/>
  <c r="O2623" i="41"/>
  <c r="P2623" i="41"/>
  <c r="O2624" i="41"/>
  <c r="P2624" i="41"/>
  <c r="O2625" i="41"/>
  <c r="P2625" i="41"/>
  <c r="O2626" i="41"/>
  <c r="P2626" i="41"/>
  <c r="O2627" i="41"/>
  <c r="P2627" i="41"/>
  <c r="O2628" i="41"/>
  <c r="P2628" i="41"/>
  <c r="O2629" i="41"/>
  <c r="P2629" i="41"/>
  <c r="O2630" i="41"/>
  <c r="P2630" i="41"/>
  <c r="O2631" i="41"/>
  <c r="P2631" i="41"/>
  <c r="O2632" i="41"/>
  <c r="P2632" i="41"/>
  <c r="O2633" i="41"/>
  <c r="P2633" i="41"/>
  <c r="O2634" i="41"/>
  <c r="P2634" i="41"/>
  <c r="O2635" i="41"/>
  <c r="P2635" i="41"/>
  <c r="O2636" i="41"/>
  <c r="P2636" i="41"/>
  <c r="O2637" i="41"/>
  <c r="P2637" i="41"/>
  <c r="O2638" i="41"/>
  <c r="P2638" i="41"/>
  <c r="O2639" i="41"/>
  <c r="P2639" i="41"/>
  <c r="O2640" i="41"/>
  <c r="P2640" i="41"/>
  <c r="O2641" i="41"/>
  <c r="P2641" i="41"/>
  <c r="O2642" i="41"/>
  <c r="P2642" i="41"/>
  <c r="O2643" i="41"/>
  <c r="P2643" i="41"/>
  <c r="O2644" i="41"/>
  <c r="P2644" i="41"/>
  <c r="O2645" i="41"/>
  <c r="P2645" i="41"/>
  <c r="O2646" i="41"/>
  <c r="P2646" i="41"/>
  <c r="O2647" i="41"/>
  <c r="P2647" i="41"/>
  <c r="O2648" i="41"/>
  <c r="P2648" i="41"/>
  <c r="O2649" i="41"/>
  <c r="P2649" i="41"/>
  <c r="O2650" i="41"/>
  <c r="P2650" i="41"/>
  <c r="O2651" i="41"/>
  <c r="P2651" i="41"/>
  <c r="O2652" i="41"/>
  <c r="P2652" i="41"/>
  <c r="O2653" i="41"/>
  <c r="P2653" i="41"/>
  <c r="O2654" i="41"/>
  <c r="P2654" i="41"/>
  <c r="O2655" i="41"/>
  <c r="P2655" i="41"/>
  <c r="O2656" i="41"/>
  <c r="P2656" i="41"/>
  <c r="O2657" i="41"/>
  <c r="P2657" i="41"/>
  <c r="O2658" i="41"/>
  <c r="P2658" i="41"/>
  <c r="O2659" i="41"/>
  <c r="P2659" i="41"/>
  <c r="O2660" i="41"/>
  <c r="P2660" i="41"/>
  <c r="O2661" i="41"/>
  <c r="P2661" i="41"/>
  <c r="O2662" i="41"/>
  <c r="P2662" i="41"/>
  <c r="O2663" i="41"/>
  <c r="P2663" i="41"/>
  <c r="O2664" i="41"/>
  <c r="P2664" i="41"/>
  <c r="O2665" i="41"/>
  <c r="P2665" i="41"/>
  <c r="O2666" i="41"/>
  <c r="P2666" i="41"/>
  <c r="O2667" i="41"/>
  <c r="P2667" i="41"/>
  <c r="O2668" i="41"/>
  <c r="P2668" i="41"/>
  <c r="O2669" i="41"/>
  <c r="P2669" i="41"/>
  <c r="O2670" i="41"/>
  <c r="P2670" i="41"/>
  <c r="O2671" i="41"/>
  <c r="P2671" i="41"/>
  <c r="O2672" i="41"/>
  <c r="P2672" i="41"/>
  <c r="O2673" i="41"/>
  <c r="P2673" i="41"/>
  <c r="O2674" i="41"/>
  <c r="P2674" i="41"/>
  <c r="O2675" i="41"/>
  <c r="P2675" i="41"/>
  <c r="O2676" i="41"/>
  <c r="P2676" i="41"/>
  <c r="O2677" i="41"/>
  <c r="P2677" i="41"/>
  <c r="O2678" i="41"/>
  <c r="P2678" i="41"/>
  <c r="O2679" i="41"/>
  <c r="P2679" i="41"/>
  <c r="O2680" i="41"/>
  <c r="P2680" i="41"/>
  <c r="O2681" i="41"/>
  <c r="P2681" i="41"/>
  <c r="O2682" i="41"/>
  <c r="P2682" i="41"/>
  <c r="O2683" i="41"/>
  <c r="P2683" i="41"/>
  <c r="O2684" i="41"/>
  <c r="P2684" i="41"/>
  <c r="O2685" i="41"/>
  <c r="P2685" i="41"/>
  <c r="O2686" i="41"/>
  <c r="P2686" i="41"/>
  <c r="O2687" i="41"/>
  <c r="P2687" i="41"/>
  <c r="O2688" i="41"/>
  <c r="P2688" i="41"/>
  <c r="O2689" i="41"/>
  <c r="P2689" i="41"/>
  <c r="O2690" i="41"/>
  <c r="P2690" i="41"/>
  <c r="O2691" i="41"/>
  <c r="P2691" i="41"/>
  <c r="O2692" i="41"/>
  <c r="P2692" i="41"/>
  <c r="O2693" i="41"/>
  <c r="P2693" i="41"/>
  <c r="O2694" i="41"/>
  <c r="P2694" i="41"/>
  <c r="O2695" i="41"/>
  <c r="P2695" i="41"/>
  <c r="O2696" i="41"/>
  <c r="P2696" i="41"/>
  <c r="O2697" i="41"/>
  <c r="P2697" i="41"/>
  <c r="O2698" i="41"/>
  <c r="P2698" i="41"/>
  <c r="O2699" i="41"/>
  <c r="P2699" i="41"/>
  <c r="O2700" i="41"/>
  <c r="P2700" i="41"/>
  <c r="O2701" i="41"/>
  <c r="P2701" i="41"/>
  <c r="O2702" i="41"/>
  <c r="P2702" i="41"/>
  <c r="O2703" i="41"/>
  <c r="P2703" i="41"/>
  <c r="O2704" i="41"/>
  <c r="P2704" i="41"/>
  <c r="O2705" i="41"/>
  <c r="P2705" i="41"/>
  <c r="O2706" i="41"/>
  <c r="P2706" i="41"/>
  <c r="O2707" i="41"/>
  <c r="P2707" i="41"/>
  <c r="O2708" i="41"/>
  <c r="P2708" i="41"/>
  <c r="O2709" i="41"/>
  <c r="P2709" i="41"/>
  <c r="O2710" i="41"/>
  <c r="P2710" i="41"/>
  <c r="O2711" i="41"/>
  <c r="P2711" i="41"/>
  <c r="O2712" i="41"/>
  <c r="P2712" i="41"/>
  <c r="O2713" i="41"/>
  <c r="P2713" i="41"/>
  <c r="O2714" i="41"/>
  <c r="P2714" i="41"/>
  <c r="O2715" i="41"/>
  <c r="P2715" i="41"/>
  <c r="O2716" i="41"/>
  <c r="P2716" i="41"/>
  <c r="O2717" i="41"/>
  <c r="P2717" i="41"/>
  <c r="O2718" i="41"/>
  <c r="P2718" i="41"/>
  <c r="O2719" i="41"/>
  <c r="P2719" i="41"/>
  <c r="O2720" i="41"/>
  <c r="P2720" i="41"/>
  <c r="O2721" i="41"/>
  <c r="P2721" i="41"/>
  <c r="O2722" i="41"/>
  <c r="P2722" i="41"/>
  <c r="O2723" i="41"/>
  <c r="P2723" i="41"/>
  <c r="O2724" i="41"/>
  <c r="P2724" i="41"/>
  <c r="O2725" i="41"/>
  <c r="P2725" i="41"/>
  <c r="O2726" i="41"/>
  <c r="P2726" i="41"/>
  <c r="O2727" i="41"/>
  <c r="P2727" i="41"/>
  <c r="O2728" i="41"/>
  <c r="P2728" i="41"/>
  <c r="O2729" i="41"/>
  <c r="P2729" i="41"/>
  <c r="O2730" i="41"/>
  <c r="P2730" i="41"/>
  <c r="O2731" i="41"/>
  <c r="P2731" i="41"/>
  <c r="O2732" i="41"/>
  <c r="P2732" i="41"/>
  <c r="O2733" i="41"/>
  <c r="P2733" i="41"/>
  <c r="O2734" i="41"/>
  <c r="P2734" i="41"/>
  <c r="O2735" i="41"/>
  <c r="P2735" i="41"/>
  <c r="O2736" i="41"/>
  <c r="P2736" i="41"/>
  <c r="O2737" i="41"/>
  <c r="P2737" i="41"/>
  <c r="O2738" i="41"/>
  <c r="P2738" i="41"/>
  <c r="O2739" i="41"/>
  <c r="P2739" i="41"/>
  <c r="O2740" i="41"/>
  <c r="P2740" i="41"/>
  <c r="O2741" i="41"/>
  <c r="P2741" i="41"/>
  <c r="O2742" i="41"/>
  <c r="P2742" i="41"/>
  <c r="O2743" i="41"/>
  <c r="P2743" i="41"/>
  <c r="O2744" i="41"/>
  <c r="P2744" i="41"/>
  <c r="O2745" i="41"/>
  <c r="P2745" i="41"/>
  <c r="O2746" i="41"/>
  <c r="P2746" i="41"/>
  <c r="O2747" i="41"/>
  <c r="P2747" i="41"/>
  <c r="O2748" i="41"/>
  <c r="P2748" i="41"/>
  <c r="O2749" i="41"/>
  <c r="P2749" i="41"/>
  <c r="O2750" i="41"/>
  <c r="P2750" i="41"/>
  <c r="O2751" i="41"/>
  <c r="P2751" i="41"/>
  <c r="O2752" i="41"/>
  <c r="P2752" i="41"/>
  <c r="O2753" i="41"/>
  <c r="P2753" i="41"/>
  <c r="O2754" i="41"/>
  <c r="P2754" i="41"/>
  <c r="O2755" i="41"/>
  <c r="P2755" i="41"/>
  <c r="O2756" i="41"/>
  <c r="P2756" i="41"/>
  <c r="O2757" i="41"/>
  <c r="P2757" i="41"/>
  <c r="O2758" i="41"/>
  <c r="P2758" i="41"/>
  <c r="O2759" i="41"/>
  <c r="P2759" i="41"/>
  <c r="O2760" i="41"/>
  <c r="P2760" i="41"/>
  <c r="O2761" i="41"/>
  <c r="P2761" i="41"/>
  <c r="O2762" i="41"/>
  <c r="P2762" i="41"/>
  <c r="O2763" i="41"/>
  <c r="P2763" i="41"/>
  <c r="O2764" i="41"/>
  <c r="P2764" i="41"/>
  <c r="O2765" i="41"/>
  <c r="P2765" i="41"/>
  <c r="O2766" i="41"/>
  <c r="P2766" i="41"/>
  <c r="O2767" i="41"/>
  <c r="P2767" i="41"/>
  <c r="O2768" i="41"/>
  <c r="P2768" i="41"/>
  <c r="O2769" i="41"/>
  <c r="P2769" i="41"/>
  <c r="O2770" i="41"/>
  <c r="P2770" i="41"/>
  <c r="O2771" i="41"/>
  <c r="P2771" i="41"/>
  <c r="O2772" i="41"/>
  <c r="P2772" i="41"/>
  <c r="O2773" i="41"/>
  <c r="P2773" i="41"/>
  <c r="O2774" i="41"/>
  <c r="P2774" i="41"/>
  <c r="O2775" i="41"/>
  <c r="P2775" i="41"/>
  <c r="O2776" i="41"/>
  <c r="P2776" i="41"/>
  <c r="O2777" i="41"/>
  <c r="P2777" i="41"/>
  <c r="O2778" i="41"/>
  <c r="P2778" i="41"/>
  <c r="O2779" i="41"/>
  <c r="P2779" i="41"/>
  <c r="O2780" i="41"/>
  <c r="P2780" i="41"/>
  <c r="O2781" i="41"/>
  <c r="P2781" i="41"/>
  <c r="O2782" i="41"/>
  <c r="P2782" i="41"/>
  <c r="O2783" i="41"/>
  <c r="P2783" i="41"/>
  <c r="O2784" i="41"/>
  <c r="P2784" i="41"/>
  <c r="O2785" i="41"/>
  <c r="P2785" i="41"/>
  <c r="O2786" i="41"/>
  <c r="P2786" i="41"/>
  <c r="O2787" i="41"/>
  <c r="P2787" i="41"/>
  <c r="O2788" i="41"/>
  <c r="P2788" i="41"/>
  <c r="O2789" i="41"/>
  <c r="P2789" i="41"/>
  <c r="O2790" i="41"/>
  <c r="P2790" i="41"/>
  <c r="O2791" i="41"/>
  <c r="P2791" i="41"/>
  <c r="O2792" i="41"/>
  <c r="P2792" i="41"/>
  <c r="O2793" i="41"/>
  <c r="P2793" i="41"/>
  <c r="O2794" i="41"/>
  <c r="P2794" i="41"/>
  <c r="O2795" i="41"/>
  <c r="P2795" i="41"/>
  <c r="O2796" i="41"/>
  <c r="P2796" i="41"/>
  <c r="O2797" i="41"/>
  <c r="P2797" i="41"/>
  <c r="O2798" i="41"/>
  <c r="P2798" i="41"/>
  <c r="O2799" i="41"/>
  <c r="P2799" i="41"/>
  <c r="O2800" i="41"/>
  <c r="P2800" i="41"/>
  <c r="O2801" i="41"/>
  <c r="P2801" i="41"/>
  <c r="O2802" i="41"/>
  <c r="P2802" i="41"/>
  <c r="O2803" i="41"/>
  <c r="P2803" i="41"/>
  <c r="O2804" i="41"/>
  <c r="P2804" i="41"/>
  <c r="O2805" i="41"/>
  <c r="P2805" i="41"/>
  <c r="O2806" i="41"/>
  <c r="P2806" i="41"/>
  <c r="O2807" i="41"/>
  <c r="P2807" i="41"/>
  <c r="O2808" i="41"/>
  <c r="P2808" i="41"/>
  <c r="O2809" i="41"/>
  <c r="P2809" i="41"/>
  <c r="O2810" i="41"/>
  <c r="P2810" i="41"/>
  <c r="O2811" i="41"/>
  <c r="P2811" i="41"/>
  <c r="O2812" i="41"/>
  <c r="P2812" i="41"/>
  <c r="O2" i="41"/>
  <c r="P3194" i="41"/>
  <c r="P3195" i="41"/>
  <c r="P3196" i="41"/>
  <c r="P3197" i="41"/>
  <c r="P3198" i="41"/>
  <c r="P3199" i="41"/>
  <c r="P3200" i="41"/>
  <c r="P3201" i="41"/>
  <c r="P3202" i="41"/>
  <c r="P3203" i="41"/>
  <c r="P3204" i="41"/>
  <c r="P3205" i="41"/>
  <c r="P3206" i="41"/>
  <c r="P3207" i="41"/>
  <c r="P3208" i="41"/>
  <c r="P3209" i="41"/>
  <c r="P3210" i="41"/>
  <c r="P3211" i="41"/>
  <c r="P3212" i="41"/>
  <c r="P3213" i="41"/>
  <c r="P3214" i="41"/>
  <c r="P3215" i="41"/>
  <c r="P3216" i="41"/>
  <c r="P3217" i="41"/>
  <c r="P3218" i="41"/>
  <c r="P3219" i="41"/>
  <c r="P3220" i="41"/>
  <c r="P3221" i="41"/>
  <c r="P3222" i="41"/>
  <c r="P3223" i="41"/>
  <c r="P3224" i="41"/>
  <c r="P3225" i="41"/>
  <c r="P3226" i="41"/>
  <c r="P3227" i="41"/>
  <c r="P3228" i="41"/>
  <c r="P3229" i="41"/>
  <c r="P3230" i="41"/>
  <c r="P3231" i="41"/>
  <c r="P3232" i="41"/>
  <c r="P3233" i="41"/>
  <c r="P3234" i="41"/>
  <c r="P3235" i="41"/>
  <c r="P3236" i="41"/>
  <c r="P3237" i="41"/>
  <c r="P3238" i="41"/>
  <c r="P3239" i="41"/>
  <c r="P3240" i="41"/>
  <c r="P3241" i="41"/>
  <c r="P3242" i="41"/>
  <c r="P3243" i="41"/>
  <c r="P3244" i="41"/>
  <c r="P3245" i="41"/>
  <c r="P3246" i="41"/>
  <c r="P3247" i="41"/>
  <c r="P3248" i="41"/>
  <c r="P3249" i="41"/>
  <c r="P3250" i="41"/>
  <c r="P3251" i="41"/>
  <c r="P3252" i="41"/>
  <c r="P3253" i="41"/>
  <c r="P3254" i="41"/>
  <c r="P3255" i="41"/>
  <c r="P3256" i="41"/>
  <c r="P3257" i="41"/>
  <c r="P3258" i="41"/>
  <c r="P3259" i="41"/>
  <c r="P3260" i="41"/>
  <c r="P3261" i="41"/>
  <c r="P3262" i="41"/>
  <c r="P3263" i="41"/>
  <c r="P3264" i="41"/>
  <c r="P3265" i="41"/>
  <c r="P3266" i="41"/>
  <c r="P3267" i="41"/>
  <c r="P3268" i="41"/>
  <c r="P3269" i="41"/>
  <c r="P3270" i="41"/>
  <c r="P3271" i="41"/>
  <c r="P3272" i="41"/>
  <c r="P3273" i="41"/>
  <c r="P3274" i="41"/>
  <c r="P3275" i="41"/>
  <c r="P3276" i="41"/>
  <c r="P3277" i="41"/>
  <c r="I3193" i="42"/>
  <c r="P3193" i="41"/>
  <c r="I3192" i="42"/>
  <c r="P3192" i="41"/>
  <c r="I3191" i="42"/>
  <c r="P3191" i="41"/>
  <c r="I3190" i="42"/>
  <c r="P3190" i="41"/>
  <c r="I3189" i="42"/>
  <c r="P3189" i="41"/>
  <c r="I3188" i="42"/>
  <c r="P3188" i="41"/>
  <c r="I3187" i="42"/>
  <c r="P3187" i="41"/>
  <c r="I3186" i="42"/>
  <c r="P3186" i="41"/>
  <c r="I3185" i="42"/>
  <c r="P3185" i="41"/>
  <c r="I3184" i="42"/>
  <c r="P3184" i="41"/>
  <c r="I3183" i="42"/>
  <c r="P3183" i="41"/>
  <c r="I3182" i="42"/>
  <c r="P3182" i="41"/>
  <c r="I3181" i="42"/>
  <c r="P3181" i="41"/>
  <c r="I3180" i="42"/>
  <c r="P3180" i="41"/>
  <c r="I3179" i="42"/>
  <c r="P3179" i="41"/>
  <c r="I3178" i="42"/>
  <c r="P3177" i="41"/>
  <c r="I3177" i="42"/>
  <c r="P3178" i="41"/>
  <c r="I3176" i="42"/>
  <c r="P3176" i="41"/>
  <c r="I3175" i="42"/>
  <c r="P3175" i="41"/>
  <c r="I3174" i="42"/>
  <c r="P3174" i="41"/>
  <c r="I3173" i="42"/>
  <c r="P3173" i="41"/>
  <c r="I3172" i="42"/>
  <c r="P3172" i="41"/>
  <c r="I3171" i="42"/>
  <c r="P3171" i="41"/>
  <c r="I3170" i="42"/>
  <c r="P3170" i="41"/>
  <c r="I3169" i="42"/>
  <c r="P3169" i="41"/>
  <c r="I3168" i="42"/>
  <c r="P3168" i="41"/>
  <c r="I3167" i="42"/>
  <c r="P3167" i="41"/>
  <c r="I3166" i="42"/>
  <c r="P3166" i="41"/>
  <c r="I3165" i="42"/>
  <c r="P3165" i="41"/>
  <c r="I3164" i="42"/>
  <c r="P3164" i="41"/>
  <c r="I3163" i="42"/>
  <c r="P3163" i="41"/>
  <c r="I3162" i="42"/>
  <c r="P3162" i="41"/>
  <c r="I3161" i="42"/>
  <c r="P3161" i="41"/>
  <c r="I3160" i="42"/>
  <c r="P3160" i="41"/>
  <c r="I3159" i="42"/>
  <c r="P3159" i="41"/>
  <c r="I3158" i="42"/>
  <c r="P3158" i="41"/>
  <c r="I3157" i="42"/>
  <c r="P3157" i="41"/>
  <c r="I3156" i="42"/>
  <c r="P3156" i="41"/>
  <c r="I3155" i="42"/>
  <c r="P3155" i="41"/>
  <c r="I3154" i="42"/>
  <c r="P3154" i="41"/>
  <c r="I3153" i="42"/>
  <c r="P3153" i="41"/>
  <c r="I3152" i="42"/>
  <c r="P3152" i="41"/>
  <c r="I3151" i="42"/>
  <c r="P3151" i="41"/>
  <c r="I3150" i="42"/>
  <c r="P3150" i="41"/>
  <c r="I3149" i="42"/>
  <c r="P3149" i="41"/>
  <c r="I3148" i="42"/>
  <c r="P3148" i="41"/>
  <c r="I3147" i="42"/>
  <c r="P3147" i="41"/>
  <c r="I3146" i="42"/>
  <c r="P3146" i="41"/>
  <c r="I3145" i="42"/>
  <c r="P3144" i="41"/>
  <c r="I3144" i="42"/>
  <c r="P3145" i="41"/>
  <c r="I3143" i="42"/>
  <c r="P3143" i="41"/>
  <c r="I3142" i="42"/>
  <c r="P3142" i="41"/>
  <c r="I3141" i="42"/>
  <c r="P3141" i="41"/>
  <c r="I3140" i="42"/>
  <c r="P3140" i="41"/>
  <c r="I3139" i="42"/>
  <c r="P3139" i="41"/>
  <c r="I3138" i="42"/>
  <c r="P3138" i="41"/>
  <c r="I3137" i="42"/>
  <c r="P3137" i="41"/>
  <c r="I3136" i="42"/>
  <c r="P3136" i="41"/>
  <c r="I3135" i="42"/>
  <c r="P3135" i="41"/>
  <c r="I3134" i="42"/>
  <c r="P3133" i="41"/>
  <c r="I3133" i="42"/>
  <c r="P3134" i="41"/>
  <c r="I3132" i="42"/>
  <c r="P3132" i="41"/>
  <c r="I3131" i="42"/>
  <c r="P3131" i="41"/>
  <c r="I3130" i="42"/>
  <c r="P3130" i="41"/>
  <c r="I3129" i="42"/>
  <c r="P3129" i="41"/>
  <c r="I3128" i="42"/>
  <c r="P3127" i="41"/>
  <c r="I3127" i="42"/>
  <c r="P3128" i="41"/>
  <c r="I3126" i="42"/>
  <c r="P3126" i="41"/>
  <c r="I3125" i="42"/>
  <c r="P3125" i="41"/>
  <c r="I3124" i="42"/>
  <c r="P3124" i="41"/>
  <c r="I3123" i="42"/>
  <c r="P3122" i="41"/>
  <c r="I3122" i="42"/>
  <c r="P3123" i="41"/>
  <c r="I3121" i="42"/>
  <c r="P3121" i="41"/>
  <c r="I3120" i="42"/>
  <c r="P3120" i="41"/>
  <c r="I3119" i="42"/>
  <c r="P3119" i="41"/>
  <c r="I3118" i="42"/>
  <c r="P3118" i="41"/>
  <c r="I3117" i="42"/>
  <c r="P3117" i="41"/>
  <c r="I3116" i="42"/>
  <c r="P3116" i="41"/>
  <c r="I3115" i="42"/>
  <c r="P3115" i="41"/>
  <c r="I3114" i="42"/>
  <c r="P3114" i="41"/>
  <c r="I3113" i="42"/>
  <c r="P3113" i="41"/>
  <c r="I3112" i="42"/>
  <c r="P3112" i="41"/>
  <c r="I3111" i="42"/>
  <c r="P3111" i="41"/>
  <c r="I3110" i="42"/>
  <c r="P3110" i="41"/>
  <c r="I3109" i="42"/>
  <c r="P3109" i="41"/>
  <c r="I3108" i="42"/>
  <c r="P3108" i="41"/>
  <c r="I3107" i="42"/>
  <c r="P3107" i="41"/>
  <c r="I3106" i="42"/>
  <c r="P3106" i="41"/>
  <c r="I3105" i="42"/>
  <c r="P3105" i="41"/>
  <c r="I3104" i="42"/>
  <c r="P3104" i="41"/>
  <c r="I3103" i="42"/>
  <c r="P3103" i="41"/>
  <c r="I3102" i="42"/>
  <c r="P3102" i="41"/>
  <c r="I3101" i="42"/>
  <c r="P3101" i="41"/>
  <c r="I3100" i="42"/>
  <c r="P3099" i="41"/>
  <c r="I3099" i="42"/>
  <c r="P3100" i="41"/>
  <c r="I3098" i="42"/>
  <c r="P3098" i="41"/>
  <c r="I3097" i="42"/>
  <c r="P3097" i="41"/>
  <c r="I3096" i="42"/>
  <c r="P3096" i="41"/>
  <c r="I3095" i="42"/>
  <c r="P3095" i="41"/>
  <c r="I3094" i="42"/>
  <c r="P3094" i="41"/>
  <c r="I3093" i="42"/>
  <c r="P3093" i="41"/>
  <c r="I3092" i="42"/>
  <c r="P3091" i="41"/>
  <c r="I3091" i="42"/>
  <c r="P3092" i="41"/>
  <c r="I3090" i="42"/>
  <c r="P3090" i="41"/>
  <c r="I3089" i="42"/>
  <c r="P3089" i="41"/>
  <c r="I3088" i="42"/>
  <c r="P3088" i="41"/>
  <c r="I3087" i="42"/>
  <c r="P3087" i="41"/>
  <c r="I3086" i="42"/>
  <c r="P3086" i="41"/>
  <c r="I3085" i="42"/>
  <c r="P3085" i="41"/>
  <c r="I3084" i="42"/>
  <c r="P3084" i="41"/>
  <c r="I3083" i="42"/>
  <c r="P3082" i="41"/>
  <c r="I3082" i="42"/>
  <c r="P3083" i="41"/>
  <c r="I3081" i="42"/>
  <c r="P3081" i="41"/>
  <c r="I3080" i="42"/>
  <c r="P3080" i="41"/>
  <c r="I3079" i="42"/>
  <c r="P3079" i="41"/>
  <c r="I3078" i="42"/>
  <c r="P3078" i="41"/>
  <c r="I3077" i="42"/>
  <c r="P3077" i="41"/>
  <c r="I3076" i="42"/>
  <c r="P3076" i="41"/>
  <c r="I3075" i="42"/>
  <c r="P3075" i="41"/>
  <c r="I3074" i="42"/>
  <c r="P3074" i="41"/>
  <c r="I3073" i="42"/>
  <c r="P3073" i="41"/>
  <c r="I3072" i="42"/>
  <c r="P3072" i="41"/>
  <c r="I3071" i="42"/>
  <c r="P3071" i="41"/>
  <c r="I3070" i="42"/>
  <c r="P3070" i="41"/>
  <c r="I3069" i="42"/>
  <c r="P3069" i="41"/>
  <c r="I3068" i="42"/>
  <c r="P3068" i="41"/>
  <c r="I3067" i="42"/>
  <c r="P3067" i="41"/>
  <c r="I3066" i="42"/>
  <c r="P3066" i="41"/>
  <c r="I3065" i="42"/>
  <c r="P3065" i="41"/>
  <c r="I3064" i="42"/>
  <c r="P3064" i="41"/>
  <c r="I3063" i="42"/>
  <c r="P3063" i="41"/>
  <c r="I3062" i="42"/>
  <c r="P3062" i="41"/>
  <c r="I3061" i="42"/>
  <c r="P3060" i="41"/>
  <c r="I3060" i="42"/>
  <c r="P3061" i="41"/>
  <c r="I3059" i="42"/>
  <c r="P3059" i="41"/>
  <c r="I3058" i="42"/>
  <c r="P3058" i="41"/>
  <c r="I3057" i="42"/>
  <c r="P3057" i="41"/>
  <c r="I3056" i="42"/>
  <c r="P3055" i="41"/>
  <c r="I3055" i="42"/>
  <c r="P3056" i="41"/>
  <c r="I3054" i="42"/>
  <c r="P3054" i="41"/>
  <c r="I3053" i="42"/>
  <c r="P3053" i="41"/>
  <c r="I3052" i="42"/>
  <c r="P3052" i="41"/>
  <c r="I3051" i="42"/>
  <c r="P3051" i="41"/>
  <c r="I3050" i="42"/>
  <c r="P3050" i="41"/>
  <c r="I3049" i="42"/>
  <c r="P3049" i="41"/>
  <c r="I3048" i="42"/>
  <c r="P3048" i="41"/>
  <c r="I3047" i="42"/>
  <c r="P3047" i="41"/>
  <c r="I3046" i="42"/>
  <c r="P3046" i="41"/>
  <c r="I3045" i="42"/>
  <c r="P3045" i="41"/>
  <c r="I3044" i="42"/>
  <c r="P3044" i="41"/>
  <c r="I3043" i="42"/>
  <c r="P3043" i="41"/>
  <c r="I3042" i="42"/>
  <c r="P3042" i="41"/>
  <c r="I3041" i="42"/>
  <c r="P3041" i="41"/>
  <c r="I3040" i="42"/>
  <c r="P3040" i="41"/>
  <c r="I3039" i="42"/>
  <c r="P3039" i="41"/>
  <c r="I3038" i="42"/>
  <c r="P3038" i="41"/>
  <c r="I3037" i="42"/>
  <c r="P3037" i="41"/>
  <c r="I3036" i="42"/>
  <c r="P3036" i="41"/>
  <c r="I3035" i="42"/>
  <c r="P3035" i="41"/>
  <c r="I3034" i="42"/>
  <c r="P3034" i="41"/>
  <c r="I3033" i="42"/>
  <c r="P3033" i="41"/>
  <c r="I3032" i="42"/>
  <c r="P3032" i="41"/>
  <c r="I3031" i="42"/>
  <c r="P3031" i="41"/>
  <c r="I3030" i="42"/>
  <c r="P3030" i="41"/>
  <c r="I3029" i="42"/>
  <c r="P3029" i="41"/>
  <c r="I3028" i="42"/>
  <c r="P3028" i="41"/>
  <c r="I3027" i="42"/>
  <c r="P3027" i="41"/>
  <c r="I3026" i="42"/>
  <c r="P3026" i="41"/>
  <c r="I3025" i="42"/>
  <c r="P3025" i="41"/>
  <c r="I3024" i="42"/>
  <c r="P3024" i="41"/>
  <c r="I3023" i="42"/>
  <c r="P3023" i="41"/>
  <c r="I3022" i="42"/>
  <c r="P3022" i="41"/>
  <c r="I3021" i="42"/>
  <c r="P3021" i="41"/>
  <c r="I3020" i="42"/>
  <c r="P3020" i="41"/>
  <c r="I3019" i="42"/>
  <c r="P3019" i="41"/>
  <c r="I3018" i="42"/>
  <c r="P3018" i="41"/>
  <c r="I3017" i="42"/>
  <c r="P3017" i="41"/>
  <c r="I3016" i="42"/>
  <c r="P3016" i="41"/>
  <c r="I3015" i="42"/>
  <c r="P3015" i="41"/>
  <c r="I3014" i="42"/>
  <c r="P3014" i="41"/>
  <c r="I3013" i="42"/>
  <c r="P3013" i="41"/>
  <c r="I3012" i="42"/>
  <c r="P3012" i="41"/>
  <c r="I3011" i="42"/>
  <c r="P3011" i="41"/>
  <c r="I3010" i="42"/>
  <c r="P3010" i="41"/>
  <c r="I3009" i="42"/>
  <c r="P3008" i="41"/>
  <c r="I3008" i="42"/>
  <c r="P3009" i="41"/>
  <c r="I3007" i="42"/>
  <c r="P3007" i="41"/>
  <c r="I3006" i="42"/>
  <c r="P3006" i="41"/>
  <c r="I3005" i="42"/>
  <c r="P3005" i="41"/>
  <c r="I3004" i="42"/>
  <c r="P3004" i="41"/>
  <c r="I3003" i="42"/>
  <c r="P3003" i="41"/>
  <c r="I3002" i="42"/>
  <c r="P3002" i="41"/>
  <c r="I3001" i="42"/>
  <c r="P3001" i="41"/>
  <c r="I3000" i="42"/>
  <c r="P3000" i="41"/>
  <c r="I2999" i="42"/>
  <c r="P2999" i="41"/>
  <c r="I2998" i="42"/>
  <c r="P2998" i="41"/>
  <c r="I2997" i="42"/>
  <c r="P2997" i="41"/>
  <c r="I2996" i="42"/>
  <c r="P2995" i="41"/>
  <c r="I2995" i="42"/>
  <c r="P2994" i="41"/>
  <c r="I2994" i="42"/>
  <c r="P2996" i="41"/>
  <c r="I2993" i="42"/>
  <c r="P2993" i="41"/>
  <c r="I2992" i="42"/>
  <c r="P2992" i="41"/>
  <c r="I2991" i="42"/>
  <c r="P2991" i="41"/>
  <c r="I2990" i="42"/>
  <c r="P2989" i="41"/>
  <c r="I2989" i="42"/>
  <c r="P2990" i="41"/>
  <c r="I2988" i="42"/>
  <c r="P2988" i="41"/>
  <c r="I2987" i="42"/>
  <c r="P2987" i="41"/>
  <c r="I2986" i="42"/>
  <c r="P2986" i="41"/>
  <c r="I2985" i="42"/>
  <c r="P2985" i="41"/>
  <c r="I2984" i="42"/>
  <c r="P2982" i="41"/>
  <c r="I2983" i="42"/>
  <c r="P2984" i="41"/>
  <c r="I2982" i="42"/>
  <c r="P2981" i="41"/>
  <c r="I2981" i="42"/>
  <c r="P2983" i="41"/>
  <c r="I2980" i="42"/>
  <c r="P2979" i="41"/>
  <c r="I2979" i="42"/>
  <c r="P2980" i="41"/>
  <c r="I2978" i="42"/>
  <c r="P2978" i="41"/>
  <c r="I2977" i="42"/>
  <c r="P2975" i="41"/>
  <c r="I2976" i="42"/>
  <c r="P2977" i="41"/>
  <c r="I2975" i="42"/>
  <c r="P2976" i="41"/>
  <c r="I2974" i="42"/>
  <c r="P2974" i="41"/>
  <c r="I2973" i="42"/>
  <c r="P2972" i="41"/>
  <c r="I2972" i="42"/>
  <c r="P2973" i="41"/>
  <c r="I2971" i="42"/>
  <c r="P2971" i="41"/>
  <c r="I2970" i="42"/>
  <c r="P2970" i="41"/>
  <c r="I2969" i="42"/>
  <c r="P2969" i="41"/>
  <c r="I2968" i="42"/>
  <c r="P2968" i="41"/>
  <c r="I2967" i="42"/>
  <c r="P2967" i="41"/>
  <c r="I2966" i="42"/>
  <c r="P2966" i="41"/>
  <c r="I2965" i="42"/>
  <c r="P2965" i="41"/>
  <c r="I2964" i="42"/>
  <c r="P2964" i="41"/>
  <c r="I2963" i="42"/>
  <c r="P2963" i="41"/>
  <c r="I2962" i="42"/>
  <c r="P2962" i="41"/>
  <c r="I2961" i="42"/>
  <c r="P2961" i="41"/>
  <c r="I2960" i="42"/>
  <c r="P2960" i="41"/>
  <c r="I2959" i="42"/>
  <c r="P2959" i="41"/>
  <c r="I2958" i="42"/>
  <c r="P2957" i="41"/>
  <c r="I2957" i="42"/>
  <c r="P2958" i="41"/>
  <c r="I2956" i="42"/>
  <c r="P2956" i="41"/>
  <c r="I2955" i="42"/>
  <c r="P2955" i="41"/>
  <c r="I2954" i="42"/>
  <c r="P2952" i="41"/>
  <c r="I2953" i="42"/>
  <c r="P2954" i="41"/>
  <c r="I2952" i="42"/>
  <c r="P2953" i="41"/>
  <c r="I2951" i="42"/>
  <c r="P2951" i="41"/>
  <c r="I2950" i="42"/>
  <c r="P2950" i="41"/>
  <c r="I2949" i="42"/>
  <c r="P2949" i="41"/>
  <c r="I2948" i="42"/>
  <c r="P2948" i="41"/>
  <c r="I2947" i="42"/>
  <c r="P2947" i="41"/>
  <c r="I2946" i="42"/>
  <c r="P2946" i="41"/>
  <c r="I2945" i="42"/>
  <c r="P2945" i="41"/>
  <c r="I2944" i="42"/>
  <c r="P2944" i="41"/>
  <c r="I2943" i="42"/>
  <c r="P2943" i="41"/>
  <c r="I2942" i="42"/>
  <c r="P2942" i="41"/>
  <c r="I2941" i="42"/>
  <c r="P2941" i="41"/>
  <c r="I2940" i="42"/>
  <c r="P2940" i="41"/>
  <c r="I2939" i="42"/>
  <c r="P2939" i="41"/>
  <c r="I2938" i="42"/>
  <c r="P2938" i="41"/>
  <c r="I2937" i="42"/>
  <c r="P2937" i="41"/>
  <c r="I2936" i="42"/>
  <c r="P2936" i="41"/>
  <c r="I2935" i="42"/>
  <c r="P2935" i="41"/>
  <c r="I2934" i="42"/>
  <c r="P2933" i="41"/>
  <c r="I2933" i="42"/>
  <c r="P2934" i="41"/>
  <c r="I2932" i="42"/>
  <c r="P2931" i="41"/>
  <c r="I2931" i="42"/>
  <c r="P2932" i="41"/>
  <c r="I2930" i="42"/>
  <c r="P2930" i="41"/>
  <c r="I2929" i="42"/>
  <c r="P2929" i="41"/>
  <c r="I2928" i="42"/>
  <c r="P2928" i="41"/>
  <c r="I2927" i="42"/>
  <c r="P2927" i="41"/>
  <c r="I2926" i="42"/>
  <c r="P2926" i="41"/>
  <c r="I2925" i="42"/>
  <c r="P2925" i="41"/>
  <c r="I2924" i="42"/>
  <c r="P2924" i="41"/>
  <c r="I2923" i="42"/>
  <c r="P2923" i="41"/>
  <c r="I2922" i="42"/>
  <c r="P2922" i="41"/>
  <c r="I2921" i="42"/>
  <c r="P2921" i="41"/>
  <c r="I2920" i="42"/>
  <c r="P2920" i="41"/>
  <c r="I2919" i="42"/>
  <c r="P2919" i="41"/>
  <c r="I2918" i="42"/>
  <c r="P2918" i="41"/>
  <c r="I2917" i="42"/>
  <c r="P2917" i="41"/>
  <c r="I2916" i="42"/>
  <c r="P2916" i="41"/>
  <c r="I2915" i="42"/>
  <c r="P2915" i="41"/>
  <c r="I2914" i="42"/>
  <c r="P2914" i="41"/>
  <c r="I2913" i="42"/>
  <c r="P2913" i="41"/>
  <c r="I2912" i="42"/>
  <c r="P2912" i="41"/>
  <c r="I2911" i="42"/>
  <c r="P2911" i="41"/>
  <c r="I2910" i="42"/>
  <c r="P2908" i="41"/>
  <c r="I2909" i="42"/>
  <c r="P2909" i="41"/>
  <c r="I2908" i="42"/>
  <c r="P2907" i="41"/>
  <c r="I2907" i="42"/>
  <c r="P2910" i="41"/>
  <c r="I2906" i="42"/>
  <c r="P2905" i="41"/>
  <c r="I2905" i="42"/>
  <c r="P2906" i="41"/>
  <c r="I2904" i="42"/>
  <c r="P2904" i="41"/>
  <c r="I2903" i="42"/>
  <c r="P2903" i="41"/>
  <c r="I2902" i="42"/>
  <c r="P2902" i="41"/>
  <c r="I2901" i="42"/>
  <c r="P2901" i="41"/>
  <c r="I2900" i="42"/>
  <c r="P2900" i="41"/>
  <c r="I2899" i="42"/>
  <c r="P2899" i="41"/>
  <c r="I2898" i="42"/>
  <c r="P2898" i="41"/>
  <c r="I2897" i="42"/>
  <c r="P2897" i="41"/>
  <c r="I2896" i="42"/>
  <c r="P2896" i="41"/>
  <c r="I2895" i="42"/>
  <c r="P2895" i="41"/>
  <c r="I2894" i="42"/>
  <c r="P2893" i="41"/>
  <c r="I2893" i="42"/>
  <c r="P2894" i="41"/>
  <c r="I2892" i="42"/>
  <c r="P2892" i="41"/>
  <c r="I2891" i="42"/>
  <c r="P2891" i="41"/>
  <c r="I2890" i="42"/>
  <c r="P2890" i="41"/>
  <c r="I2889" i="42"/>
  <c r="P2889" i="41"/>
  <c r="I2888" i="42"/>
  <c r="P2888" i="41"/>
  <c r="I2887" i="42"/>
  <c r="P2887" i="41"/>
  <c r="I2886" i="42"/>
  <c r="P2886" i="41"/>
  <c r="I2885" i="42"/>
  <c r="P2884" i="41"/>
  <c r="I2884" i="42"/>
  <c r="P2885" i="41"/>
  <c r="I2883" i="42"/>
  <c r="P2883" i="41"/>
  <c r="I2882" i="42"/>
  <c r="P2882" i="41"/>
  <c r="I2881" i="42"/>
  <c r="P2881" i="41"/>
  <c r="I2880" i="42"/>
  <c r="P2879" i="41"/>
  <c r="I2879" i="42"/>
  <c r="P2880" i="41"/>
  <c r="I2878" i="42"/>
  <c r="P2878" i="41"/>
  <c r="I2877" i="42"/>
  <c r="P2877" i="41"/>
  <c r="I2876" i="42"/>
  <c r="P2876" i="41"/>
  <c r="I2875" i="42"/>
  <c r="P2875" i="41"/>
  <c r="I2874" i="42"/>
  <c r="P2873" i="41"/>
  <c r="I2873" i="42"/>
  <c r="P2874" i="41"/>
  <c r="I2872" i="42"/>
  <c r="P2872" i="41"/>
  <c r="I2871" i="42"/>
  <c r="P2871" i="41"/>
  <c r="I2870" i="42"/>
  <c r="P2869" i="41"/>
  <c r="I2869" i="42"/>
  <c r="P2870" i="41"/>
  <c r="I2868" i="42"/>
  <c r="P2867" i="41"/>
  <c r="I2867" i="42"/>
  <c r="P2868" i="41"/>
  <c r="I2866" i="42"/>
  <c r="P2866" i="41"/>
  <c r="I2865" i="42"/>
  <c r="P2865" i="41"/>
  <c r="I2864" i="42"/>
  <c r="P2864" i="41"/>
  <c r="I2863" i="42"/>
  <c r="P2863" i="41"/>
  <c r="I2862" i="42"/>
  <c r="P2862" i="41"/>
  <c r="I2861" i="42"/>
  <c r="P2861" i="41"/>
  <c r="I2860" i="42"/>
  <c r="P2860" i="41"/>
  <c r="I2859" i="42"/>
  <c r="P2859" i="41"/>
  <c r="I2858" i="42"/>
  <c r="P2858" i="41"/>
  <c r="I2857" i="42"/>
  <c r="P2857" i="41"/>
  <c r="I2856" i="42"/>
  <c r="P2856" i="41"/>
  <c r="I2855" i="42"/>
  <c r="P2855" i="41"/>
  <c r="I2854" i="42"/>
  <c r="P2854" i="41"/>
  <c r="I2853" i="42"/>
  <c r="P2853" i="41"/>
  <c r="I2852" i="42"/>
  <c r="P2852" i="41"/>
  <c r="I2851" i="42"/>
  <c r="P2851" i="41"/>
  <c r="I2850" i="42"/>
  <c r="P2850" i="41"/>
  <c r="I2849" i="42"/>
  <c r="P2849" i="41"/>
  <c r="I2848" i="42"/>
  <c r="P2848" i="41"/>
  <c r="I2847" i="42"/>
  <c r="P2847" i="41"/>
  <c r="I2846" i="42"/>
  <c r="P2846" i="41"/>
  <c r="I2845" i="42"/>
  <c r="P2845" i="41"/>
  <c r="I2844" i="42"/>
  <c r="P2844" i="41"/>
  <c r="I2843" i="42"/>
  <c r="P2843" i="41"/>
  <c r="I2842" i="42"/>
  <c r="P2842" i="41"/>
  <c r="I2841" i="42"/>
  <c r="P2841" i="41"/>
  <c r="I2840" i="42"/>
  <c r="P2840" i="41"/>
  <c r="I2839" i="42"/>
  <c r="P2839" i="41"/>
  <c r="I2838" i="42"/>
  <c r="P2838" i="41"/>
  <c r="I2837" i="42"/>
  <c r="P2837" i="41"/>
  <c r="I2836" i="42"/>
  <c r="P2836" i="41"/>
  <c r="I2835" i="42"/>
  <c r="P2835" i="41"/>
  <c r="I2834" i="42"/>
  <c r="P2834" i="41"/>
  <c r="I2833" i="42"/>
  <c r="P2833" i="41"/>
  <c r="I2832" i="42"/>
  <c r="P2832" i="41"/>
  <c r="I2831" i="42"/>
  <c r="P2831" i="41"/>
  <c r="I2830" i="42"/>
  <c r="P2830" i="41"/>
  <c r="I2829" i="42"/>
  <c r="P2829" i="41"/>
  <c r="I2828" i="42"/>
  <c r="P2828" i="41"/>
  <c r="I2827" i="42"/>
  <c r="P2827" i="41"/>
  <c r="I2826" i="42"/>
  <c r="P2826" i="41"/>
  <c r="I2825" i="42"/>
  <c r="P2825" i="41"/>
  <c r="I2824" i="42"/>
  <c r="P2824" i="41"/>
  <c r="I2823" i="42"/>
  <c r="P2823" i="41"/>
  <c r="I2822" i="42"/>
  <c r="P2822" i="41"/>
  <c r="I2821" i="42"/>
  <c r="P2821" i="41"/>
  <c r="I2820" i="42"/>
  <c r="P2820" i="41"/>
  <c r="I2819" i="42"/>
  <c r="P2819" i="41"/>
  <c r="I2818" i="42"/>
  <c r="P2818" i="41"/>
  <c r="I2817" i="42"/>
  <c r="P2817" i="41"/>
  <c r="I2816" i="42"/>
  <c r="P2816" i="41"/>
  <c r="I2815" i="42"/>
  <c r="P2815" i="41"/>
  <c r="I2814" i="42"/>
  <c r="P2814" i="41"/>
  <c r="I2813" i="42"/>
  <c r="P2813" i="41"/>
  <c r="O2814" i="41"/>
  <c r="O2815" i="41"/>
  <c r="O2816" i="41"/>
  <c r="O2817" i="41"/>
  <c r="O2818" i="41"/>
  <c r="O2819" i="41"/>
  <c r="O2820" i="41"/>
  <c r="O2821" i="41"/>
  <c r="O2822" i="41"/>
  <c r="O2823" i="41"/>
  <c r="O2824" i="41"/>
  <c r="O2825" i="41"/>
  <c r="O2826" i="41"/>
  <c r="O2827" i="41"/>
  <c r="O2828" i="41"/>
  <c r="O2829" i="41"/>
  <c r="O2830" i="41"/>
  <c r="O2831" i="41"/>
  <c r="O2832" i="41"/>
  <c r="O2833" i="41"/>
  <c r="O2834" i="41"/>
  <c r="O2835" i="41"/>
  <c r="O2836" i="41"/>
  <c r="O2837" i="41"/>
  <c r="O2838" i="41"/>
  <c r="O2839" i="41"/>
  <c r="O2840" i="41"/>
  <c r="O2841" i="41"/>
  <c r="O2842" i="41"/>
  <c r="O2843" i="41"/>
  <c r="O2844" i="41"/>
  <c r="O2845" i="41"/>
  <c r="O2846" i="41"/>
  <c r="O2847" i="41"/>
  <c r="O2848" i="41"/>
  <c r="O2849" i="41"/>
  <c r="O2850" i="41"/>
  <c r="O2851" i="41"/>
  <c r="O2852" i="41"/>
  <c r="O2853" i="41"/>
  <c r="O2854" i="41"/>
  <c r="O2855" i="41"/>
  <c r="O2856" i="41"/>
  <c r="O2857" i="41"/>
  <c r="O2858" i="41"/>
  <c r="O2859" i="41"/>
  <c r="O2860" i="41"/>
  <c r="O2861" i="41"/>
  <c r="O2862" i="41"/>
  <c r="O2863" i="41"/>
  <c r="O2864" i="41"/>
  <c r="O2865" i="41"/>
  <c r="O2866" i="41"/>
  <c r="O2867" i="41"/>
  <c r="O2868" i="41"/>
  <c r="O2869" i="41"/>
  <c r="O2870" i="41"/>
  <c r="O2871" i="41"/>
  <c r="O2872" i="41"/>
  <c r="O2873" i="41"/>
  <c r="O2874" i="41"/>
  <c r="O2875" i="41"/>
  <c r="O2876" i="41"/>
  <c r="O2877" i="41"/>
  <c r="O2878" i="41"/>
  <c r="O2879" i="41"/>
  <c r="O2880" i="41"/>
  <c r="O2881" i="41"/>
  <c r="O2882" i="41"/>
  <c r="O2883" i="41"/>
  <c r="O2884" i="41"/>
  <c r="O2885" i="41"/>
  <c r="O2886" i="41"/>
  <c r="O2887" i="41"/>
  <c r="O2888" i="41"/>
  <c r="O2889" i="41"/>
  <c r="O2890" i="41"/>
  <c r="O2891" i="41"/>
  <c r="O2892" i="41"/>
  <c r="O2893" i="41"/>
  <c r="O2894" i="41"/>
  <c r="O2895" i="41"/>
  <c r="O2896" i="41"/>
  <c r="O2897" i="41"/>
  <c r="O2898" i="41"/>
  <c r="O2899" i="41"/>
  <c r="O2900" i="41"/>
  <c r="O2901" i="41"/>
  <c r="O2902" i="41"/>
  <c r="O2903" i="41"/>
  <c r="O2904" i="41"/>
  <c r="O2905" i="41"/>
  <c r="O2906" i="41"/>
  <c r="O2907" i="41"/>
  <c r="O2908" i="41"/>
  <c r="O2909" i="41"/>
  <c r="O2910" i="41"/>
  <c r="O2911" i="41"/>
  <c r="O2912" i="41"/>
  <c r="O2913" i="41"/>
  <c r="O2914" i="41"/>
  <c r="O2915" i="41"/>
  <c r="O2916" i="41"/>
  <c r="O2917" i="41"/>
  <c r="O2918" i="41"/>
  <c r="O2919" i="41"/>
  <c r="O2920" i="41"/>
  <c r="O2921" i="41"/>
  <c r="O2922" i="41"/>
  <c r="O2923" i="41"/>
  <c r="O2924" i="41"/>
  <c r="O2925" i="41"/>
  <c r="O2926" i="41"/>
  <c r="O2927" i="41"/>
  <c r="O2928" i="41"/>
  <c r="O2929" i="41"/>
  <c r="O2930" i="41"/>
  <c r="O2931" i="41"/>
  <c r="O2932" i="41"/>
  <c r="O2933" i="41"/>
  <c r="O2934" i="41"/>
  <c r="O2935" i="41"/>
  <c r="O2936" i="41"/>
  <c r="O2937" i="41"/>
  <c r="O2938" i="41"/>
  <c r="O2939" i="41"/>
  <c r="O2940" i="41"/>
  <c r="O2941" i="41"/>
  <c r="O2942" i="41"/>
  <c r="O2943" i="41"/>
  <c r="O2944" i="41"/>
  <c r="O2945" i="41"/>
  <c r="O2946" i="41"/>
  <c r="O2947" i="41"/>
  <c r="O2948" i="41"/>
  <c r="O2949" i="41"/>
  <c r="O2950" i="41"/>
  <c r="O2951" i="41"/>
  <c r="O2952" i="41"/>
  <c r="O2953" i="41"/>
  <c r="O2954" i="41"/>
  <c r="O2955" i="41"/>
  <c r="O2956" i="41"/>
  <c r="O2957" i="41"/>
  <c r="O2958" i="41"/>
  <c r="O2959" i="41"/>
  <c r="O2960" i="41"/>
  <c r="O2961" i="41"/>
  <c r="O2962" i="41"/>
  <c r="O2963" i="41"/>
  <c r="O2964" i="41"/>
  <c r="O2965" i="41"/>
  <c r="O2966" i="41"/>
  <c r="O2967" i="41"/>
  <c r="O2968" i="41"/>
  <c r="O2969" i="41"/>
  <c r="O2970" i="41"/>
  <c r="O2971" i="41"/>
  <c r="O2972" i="41"/>
  <c r="O2973" i="41"/>
  <c r="O2974" i="41"/>
  <c r="O2975" i="41"/>
  <c r="O2976" i="41"/>
  <c r="O2977" i="41"/>
  <c r="O2978" i="41"/>
  <c r="O2979" i="41"/>
  <c r="O2980" i="41"/>
  <c r="O2981" i="41"/>
  <c r="O2982" i="41"/>
  <c r="O2983" i="41"/>
  <c r="O2984" i="41"/>
  <c r="O2985" i="41"/>
  <c r="O2986" i="41"/>
  <c r="O2987" i="41"/>
  <c r="O2988" i="41"/>
  <c r="O2989" i="41"/>
  <c r="O2990" i="41"/>
  <c r="O2991" i="41"/>
  <c r="O2992" i="41"/>
  <c r="O2993" i="41"/>
  <c r="O2994" i="41"/>
  <c r="O2995" i="41"/>
  <c r="O2996" i="41"/>
  <c r="O2997" i="41"/>
  <c r="O2998" i="41"/>
  <c r="O2999" i="41"/>
  <c r="O3000" i="41"/>
  <c r="O3001" i="41"/>
  <c r="O3002" i="41"/>
  <c r="O3003" i="41"/>
  <c r="O3004" i="41"/>
  <c r="O3005" i="41"/>
  <c r="O3006" i="41"/>
  <c r="O3007" i="41"/>
  <c r="O3008" i="41"/>
  <c r="O3009" i="41"/>
  <c r="O3010" i="41"/>
  <c r="O3011" i="41"/>
  <c r="O3012" i="41"/>
  <c r="O3013" i="41"/>
  <c r="O3014" i="41"/>
  <c r="O3015" i="41"/>
  <c r="O3016" i="41"/>
  <c r="O3017" i="41"/>
  <c r="O3018" i="41"/>
  <c r="O3019" i="41"/>
  <c r="O3020" i="41"/>
  <c r="O3021" i="41"/>
  <c r="O3022" i="41"/>
  <c r="O3023" i="41"/>
  <c r="O3024" i="41"/>
  <c r="O3025" i="41"/>
  <c r="O3026" i="41"/>
  <c r="O3027" i="41"/>
  <c r="O3028" i="41"/>
  <c r="O3029" i="41"/>
  <c r="O3030" i="41"/>
  <c r="O3031" i="41"/>
  <c r="O3032" i="41"/>
  <c r="O3033" i="41"/>
  <c r="O3034" i="41"/>
  <c r="O3035" i="41"/>
  <c r="O3036" i="41"/>
  <c r="O3037" i="41"/>
  <c r="O3038" i="41"/>
  <c r="O3039" i="41"/>
  <c r="O3040" i="41"/>
  <c r="O3041" i="41"/>
  <c r="O3042" i="41"/>
  <c r="O3043" i="41"/>
  <c r="O3044" i="41"/>
  <c r="O3045" i="41"/>
  <c r="O3046" i="41"/>
  <c r="O3047" i="41"/>
  <c r="O3048" i="41"/>
  <c r="O3049" i="41"/>
  <c r="O3050" i="41"/>
  <c r="O3051" i="41"/>
  <c r="O3052" i="41"/>
  <c r="O3053" i="41"/>
  <c r="O3054" i="41"/>
  <c r="O3055" i="41"/>
  <c r="O3056" i="41"/>
  <c r="O3057" i="41"/>
  <c r="O3058" i="41"/>
  <c r="O3059" i="41"/>
  <c r="O3060" i="41"/>
  <c r="O3061" i="41"/>
  <c r="O3062" i="41"/>
  <c r="O3063" i="41"/>
  <c r="O3064" i="41"/>
  <c r="O3065" i="41"/>
  <c r="O3066" i="41"/>
  <c r="O3067" i="41"/>
  <c r="O3068" i="41"/>
  <c r="O3069" i="41"/>
  <c r="O3070" i="41"/>
  <c r="O3071" i="41"/>
  <c r="O3072" i="41"/>
  <c r="O3073" i="41"/>
  <c r="O3074" i="41"/>
  <c r="O3075" i="41"/>
  <c r="O3076" i="41"/>
  <c r="O3077" i="41"/>
  <c r="O3078" i="41"/>
  <c r="O3079" i="41"/>
  <c r="O3080" i="41"/>
  <c r="O3081" i="41"/>
  <c r="O3082" i="41"/>
  <c r="O3083" i="41"/>
  <c r="O3084" i="41"/>
  <c r="O3085" i="41"/>
  <c r="O3086" i="41"/>
  <c r="O3087" i="41"/>
  <c r="O3088" i="41"/>
  <c r="O3089" i="41"/>
  <c r="O3090" i="41"/>
  <c r="O3091" i="41"/>
  <c r="O3092" i="41"/>
  <c r="O3093" i="41"/>
  <c r="O3094" i="41"/>
  <c r="O3095" i="41"/>
  <c r="O3096" i="41"/>
  <c r="O3097" i="41"/>
  <c r="O3098" i="41"/>
  <c r="O3099" i="41"/>
  <c r="O3100" i="41"/>
  <c r="O3101" i="41"/>
  <c r="O3102" i="41"/>
  <c r="O3103" i="41"/>
  <c r="O3104" i="41"/>
  <c r="O3105" i="41"/>
  <c r="O3106" i="41"/>
  <c r="O3107" i="41"/>
  <c r="O3108" i="41"/>
  <c r="O3109" i="41"/>
  <c r="O3110" i="41"/>
  <c r="O3111" i="41"/>
  <c r="O3112" i="41"/>
  <c r="O3113" i="41"/>
  <c r="O3114" i="41"/>
  <c r="O3115" i="41"/>
  <c r="O3116" i="41"/>
  <c r="O3117" i="41"/>
  <c r="O3118" i="41"/>
  <c r="O3119" i="41"/>
  <c r="O3120" i="41"/>
  <c r="O3121" i="41"/>
  <c r="O3122" i="41"/>
  <c r="O3123" i="41"/>
  <c r="O3124" i="41"/>
  <c r="O3125" i="41"/>
  <c r="O3126" i="41"/>
  <c r="O3127" i="41"/>
  <c r="O3128" i="41"/>
  <c r="O3129" i="41"/>
  <c r="O3130" i="41"/>
  <c r="O3131" i="41"/>
  <c r="O3132" i="41"/>
  <c r="O3133" i="41"/>
  <c r="O3134" i="41"/>
  <c r="O3135" i="41"/>
  <c r="O3136" i="41"/>
  <c r="O3137" i="41"/>
  <c r="O3138" i="41"/>
  <c r="O3139" i="41"/>
  <c r="O3140" i="41"/>
  <c r="O3141" i="41"/>
  <c r="O3142" i="41"/>
  <c r="O3143" i="41"/>
  <c r="O3144" i="41"/>
  <c r="O3145" i="41"/>
  <c r="O3146" i="41"/>
  <c r="O3147" i="41"/>
  <c r="O3148" i="41"/>
  <c r="O3149" i="41"/>
  <c r="O3150" i="41"/>
  <c r="O3151" i="41"/>
  <c r="O3152" i="41"/>
  <c r="O3153" i="41"/>
  <c r="O3154" i="41"/>
  <c r="O3155" i="41"/>
  <c r="O3156" i="41"/>
  <c r="O3157" i="41"/>
  <c r="O3158" i="41"/>
  <c r="O3159" i="41"/>
  <c r="O3160" i="41"/>
  <c r="O3161" i="41"/>
  <c r="O3162" i="41"/>
  <c r="O3163" i="41"/>
  <c r="O3164" i="41"/>
  <c r="O3165" i="41"/>
  <c r="O3166" i="41"/>
  <c r="O3167" i="41"/>
  <c r="O3168" i="41"/>
  <c r="O3169" i="41"/>
  <c r="O3170" i="41"/>
  <c r="O3171" i="41"/>
  <c r="O3172" i="41"/>
  <c r="O3173" i="41"/>
  <c r="O3174" i="41"/>
  <c r="O3175" i="41"/>
  <c r="O3176" i="41"/>
  <c r="O3177" i="41"/>
  <c r="O3178" i="41"/>
  <c r="O3179" i="41"/>
  <c r="O3180" i="41"/>
  <c r="O3181" i="41"/>
  <c r="O3182" i="41"/>
  <c r="O3183" i="41"/>
  <c r="O3184" i="41"/>
  <c r="O3185" i="41"/>
  <c r="O3186" i="41"/>
  <c r="O3187" i="41"/>
  <c r="O3188" i="41"/>
  <c r="O3189" i="41"/>
  <c r="O3190" i="41"/>
  <c r="O3191" i="41"/>
  <c r="O3192" i="41"/>
  <c r="O3193" i="41"/>
  <c r="O3194" i="41"/>
  <c r="O3195" i="41"/>
  <c r="O3196" i="41"/>
  <c r="O2813" i="41"/>
  <c r="E98" i="9"/>
  <c r="B98" i="9"/>
  <c r="H98" i="9"/>
  <c r="N2" i="42"/>
  <c r="O2" i="42"/>
  <c r="N3" i="42"/>
  <c r="O3" i="42"/>
  <c r="N4" i="42"/>
  <c r="O4" i="42"/>
  <c r="N5" i="42"/>
  <c r="O5" i="42"/>
  <c r="N6" i="42"/>
  <c r="O6" i="42"/>
  <c r="N7" i="42"/>
  <c r="O7" i="42"/>
  <c r="N8" i="42"/>
  <c r="O8" i="42"/>
  <c r="N9" i="42"/>
  <c r="O9" i="42"/>
  <c r="N10" i="42"/>
  <c r="O10" i="42"/>
  <c r="N11" i="42"/>
  <c r="O11" i="42"/>
  <c r="N12" i="42"/>
  <c r="O12" i="42"/>
  <c r="N13" i="42"/>
  <c r="O13" i="42"/>
  <c r="N14" i="42"/>
  <c r="O14" i="42"/>
  <c r="N15" i="42"/>
  <c r="O15" i="42"/>
  <c r="N16" i="42"/>
  <c r="O16" i="42"/>
  <c r="N17" i="42"/>
  <c r="O17" i="42"/>
  <c r="N18" i="42"/>
  <c r="O18" i="42"/>
  <c r="N19" i="42"/>
  <c r="O19" i="42"/>
  <c r="N20" i="42"/>
  <c r="O20" i="42"/>
  <c r="N21" i="42"/>
  <c r="O21" i="42"/>
  <c r="N22" i="42"/>
  <c r="O22" i="42"/>
  <c r="N23" i="42"/>
  <c r="O23" i="42"/>
  <c r="N24" i="42"/>
  <c r="O24" i="42"/>
  <c r="N25" i="42"/>
  <c r="O25" i="42"/>
  <c r="N26" i="42"/>
  <c r="O26" i="42"/>
  <c r="N27" i="42"/>
  <c r="O27" i="42"/>
  <c r="N28" i="42"/>
  <c r="O28" i="42"/>
  <c r="N29" i="42"/>
  <c r="O29" i="42"/>
  <c r="N30" i="42"/>
  <c r="O30" i="42"/>
  <c r="N31" i="42"/>
  <c r="O31" i="42"/>
  <c r="N32" i="42"/>
  <c r="O32" i="42"/>
  <c r="N33" i="42"/>
  <c r="O33" i="42"/>
  <c r="N34" i="42"/>
  <c r="O34" i="42"/>
  <c r="N35" i="42"/>
  <c r="O35" i="42"/>
  <c r="N36" i="42"/>
  <c r="O36" i="42"/>
  <c r="N37" i="42"/>
  <c r="O37" i="42"/>
  <c r="N38" i="42"/>
  <c r="O38" i="42"/>
  <c r="N39" i="42"/>
  <c r="O39" i="42"/>
  <c r="N40" i="42"/>
  <c r="O40" i="42"/>
  <c r="N41" i="42"/>
  <c r="O41" i="42"/>
  <c r="N42" i="42"/>
  <c r="O42" i="42"/>
  <c r="N43" i="42"/>
  <c r="O43" i="42"/>
  <c r="N44" i="42"/>
  <c r="O44" i="42"/>
  <c r="N45" i="42"/>
  <c r="O45" i="42"/>
  <c r="N46" i="42"/>
  <c r="O46" i="42"/>
  <c r="N47" i="42"/>
  <c r="O47" i="42"/>
  <c r="N48" i="42"/>
  <c r="O48" i="42"/>
  <c r="N49" i="42"/>
  <c r="O49" i="42"/>
  <c r="N50" i="42"/>
  <c r="O50" i="42"/>
  <c r="N51" i="42"/>
  <c r="O51" i="42"/>
  <c r="N52" i="42"/>
  <c r="O52" i="42"/>
  <c r="N53" i="42"/>
  <c r="O53" i="42"/>
  <c r="N54" i="42"/>
  <c r="O54" i="42"/>
  <c r="N55" i="42"/>
  <c r="O55" i="42"/>
  <c r="N56" i="42"/>
  <c r="O56" i="42"/>
  <c r="N57" i="42"/>
  <c r="O57" i="42"/>
  <c r="N58" i="42"/>
  <c r="O58" i="42"/>
  <c r="N59" i="42"/>
  <c r="O59" i="42"/>
  <c r="N60" i="42"/>
  <c r="O60" i="42"/>
  <c r="N61" i="42"/>
  <c r="O61" i="42"/>
  <c r="N62" i="42"/>
  <c r="O62" i="42"/>
  <c r="N63" i="42"/>
  <c r="O63" i="42"/>
  <c r="N64" i="42"/>
  <c r="O64" i="42"/>
  <c r="N65" i="42"/>
  <c r="O65" i="42"/>
  <c r="N66" i="42"/>
  <c r="O66" i="42"/>
  <c r="N67" i="42"/>
  <c r="O67" i="42"/>
  <c r="N68" i="42"/>
  <c r="O68" i="42"/>
  <c r="N69" i="42"/>
  <c r="O69" i="42"/>
  <c r="N70" i="42"/>
  <c r="O70" i="42"/>
  <c r="N71" i="42"/>
  <c r="O71" i="42"/>
  <c r="N72" i="42"/>
  <c r="O72" i="42"/>
  <c r="N73" i="42"/>
  <c r="O73" i="42"/>
  <c r="N74" i="42"/>
  <c r="O74" i="42"/>
  <c r="N75" i="42"/>
  <c r="O75" i="42"/>
  <c r="N76" i="42"/>
  <c r="O76" i="42"/>
  <c r="N77" i="42"/>
  <c r="O77" i="42"/>
  <c r="N78" i="42"/>
  <c r="O78" i="42"/>
  <c r="N79" i="42"/>
  <c r="O79" i="42"/>
  <c r="N80" i="42"/>
  <c r="O80" i="42"/>
  <c r="N81" i="42"/>
  <c r="O81" i="42"/>
  <c r="N82" i="42"/>
  <c r="O82" i="42"/>
  <c r="N83" i="42"/>
  <c r="O83" i="42"/>
  <c r="N84" i="42"/>
  <c r="O84" i="42"/>
  <c r="N85" i="42"/>
  <c r="O85" i="42"/>
  <c r="N86" i="42"/>
  <c r="O86" i="42"/>
  <c r="N87" i="42"/>
  <c r="O87" i="42"/>
  <c r="N88" i="42"/>
  <c r="O88" i="42"/>
  <c r="N89" i="42"/>
  <c r="O89" i="42"/>
  <c r="N90" i="42"/>
  <c r="O90" i="42"/>
  <c r="N91" i="42"/>
  <c r="O91" i="42"/>
  <c r="N92" i="42"/>
  <c r="O92" i="42"/>
  <c r="N93" i="42"/>
  <c r="O93" i="42"/>
  <c r="N94" i="42"/>
  <c r="O94" i="42"/>
  <c r="N95" i="42"/>
  <c r="O95" i="42"/>
  <c r="N96" i="42"/>
  <c r="O96" i="42"/>
  <c r="N97" i="42"/>
  <c r="O97" i="42"/>
  <c r="N98" i="42"/>
  <c r="O98" i="42"/>
  <c r="N99" i="42"/>
  <c r="O99" i="42"/>
  <c r="N100" i="42"/>
  <c r="O100" i="42"/>
  <c r="N101" i="42"/>
  <c r="O101" i="42"/>
  <c r="N102" i="42"/>
  <c r="O102" i="42"/>
  <c r="N103" i="42"/>
  <c r="O103" i="42"/>
  <c r="N104" i="42"/>
  <c r="O104" i="42"/>
  <c r="N105" i="42"/>
  <c r="O105" i="42"/>
  <c r="N106" i="42"/>
  <c r="O106" i="42"/>
  <c r="N107" i="42"/>
  <c r="O107" i="42"/>
  <c r="N108" i="42"/>
  <c r="O108" i="42"/>
  <c r="N109" i="42"/>
  <c r="O109" i="42"/>
  <c r="N110" i="42"/>
  <c r="O110" i="42"/>
  <c r="N111" i="42"/>
  <c r="O111" i="42"/>
  <c r="N112" i="42"/>
  <c r="O112" i="42"/>
  <c r="N113" i="42"/>
  <c r="O113" i="42"/>
  <c r="N114" i="42"/>
  <c r="O114" i="42"/>
  <c r="N115" i="42"/>
  <c r="O115" i="42"/>
  <c r="N116" i="42"/>
  <c r="O116" i="42"/>
  <c r="N117" i="42"/>
  <c r="O117" i="42"/>
  <c r="N118" i="42"/>
  <c r="O118" i="42"/>
  <c r="N119" i="42"/>
  <c r="O119" i="42"/>
  <c r="N120" i="42"/>
  <c r="O120" i="42"/>
  <c r="N121" i="42"/>
  <c r="O121" i="42"/>
  <c r="N122" i="42"/>
  <c r="O122" i="42"/>
  <c r="N123" i="42"/>
  <c r="O123" i="42"/>
  <c r="N124" i="42"/>
  <c r="O124" i="42"/>
  <c r="N125" i="42"/>
  <c r="O125" i="42"/>
  <c r="N126" i="42"/>
  <c r="O126" i="42"/>
  <c r="N127" i="42"/>
  <c r="O127" i="42"/>
  <c r="N128" i="42"/>
  <c r="O128" i="42"/>
  <c r="N129" i="42"/>
  <c r="O129" i="42"/>
  <c r="N130" i="42"/>
  <c r="O130" i="42"/>
  <c r="N131" i="42"/>
  <c r="O131" i="42"/>
  <c r="N132" i="42"/>
  <c r="O132" i="42"/>
  <c r="N133" i="42"/>
  <c r="O133" i="42"/>
  <c r="N134" i="42"/>
  <c r="O134" i="42"/>
  <c r="N135" i="42"/>
  <c r="O135" i="42"/>
  <c r="N136" i="42"/>
  <c r="O136" i="42"/>
  <c r="N137" i="42"/>
  <c r="O137" i="42"/>
  <c r="N138" i="42"/>
  <c r="O138" i="42"/>
  <c r="N139" i="42"/>
  <c r="O139" i="42"/>
  <c r="N140" i="42"/>
  <c r="O140" i="42"/>
  <c r="N141" i="42"/>
  <c r="O141" i="42"/>
  <c r="N142" i="42"/>
  <c r="O142" i="42"/>
  <c r="N143" i="42"/>
  <c r="O143" i="42"/>
  <c r="N144" i="42"/>
  <c r="O144" i="42"/>
  <c r="N145" i="42"/>
  <c r="O145" i="42"/>
  <c r="N146" i="42"/>
  <c r="O146" i="42"/>
  <c r="N147" i="42"/>
  <c r="O147" i="42"/>
  <c r="N148" i="42"/>
  <c r="O148" i="42"/>
  <c r="N149" i="42"/>
  <c r="O149" i="42"/>
  <c r="N150" i="42"/>
  <c r="O150" i="42"/>
  <c r="N151" i="42"/>
  <c r="O151" i="42"/>
  <c r="N152" i="42"/>
  <c r="O152" i="42"/>
  <c r="N153" i="42"/>
  <c r="O153" i="42"/>
  <c r="N154" i="42"/>
  <c r="O154" i="42"/>
  <c r="N155" i="42"/>
  <c r="O155" i="42"/>
  <c r="N156" i="42"/>
  <c r="O156" i="42"/>
  <c r="N157" i="42"/>
  <c r="O157" i="42"/>
  <c r="N158" i="42"/>
  <c r="O158" i="42"/>
  <c r="N159" i="42"/>
  <c r="O159" i="42"/>
  <c r="N160" i="42"/>
  <c r="O160" i="42"/>
  <c r="N161" i="42"/>
  <c r="O161" i="42"/>
  <c r="N162" i="42"/>
  <c r="O162" i="42"/>
  <c r="N163" i="42"/>
  <c r="O163" i="42"/>
  <c r="N164" i="42"/>
  <c r="O164" i="42"/>
  <c r="N165" i="42"/>
  <c r="O165" i="42"/>
  <c r="N166" i="42"/>
  <c r="O166" i="42"/>
  <c r="N167" i="42"/>
  <c r="O167" i="42"/>
  <c r="N168" i="42"/>
  <c r="O168" i="42"/>
  <c r="N169" i="42"/>
  <c r="O169" i="42"/>
  <c r="N170" i="42"/>
  <c r="O170" i="42"/>
  <c r="N171" i="42"/>
  <c r="O171" i="42"/>
  <c r="N172" i="42"/>
  <c r="O172" i="42"/>
  <c r="N173" i="42"/>
  <c r="O173" i="42"/>
  <c r="N174" i="42"/>
  <c r="O174" i="42"/>
  <c r="N175" i="42"/>
  <c r="O175" i="42"/>
  <c r="N176" i="42"/>
  <c r="O176" i="42"/>
  <c r="N177" i="42"/>
  <c r="O177" i="42"/>
  <c r="N178" i="42"/>
  <c r="O178" i="42"/>
  <c r="N179" i="42"/>
  <c r="O179" i="42"/>
  <c r="N180" i="42"/>
  <c r="O180" i="42"/>
  <c r="N181" i="42"/>
  <c r="O181" i="42"/>
  <c r="N182" i="42"/>
  <c r="O182" i="42"/>
  <c r="N183" i="42"/>
  <c r="O183" i="42"/>
  <c r="N184" i="42"/>
  <c r="O184" i="42"/>
  <c r="N185" i="42"/>
  <c r="O185" i="42"/>
  <c r="N186" i="42"/>
  <c r="O186" i="42"/>
  <c r="N187" i="42"/>
  <c r="O187" i="42"/>
  <c r="N188" i="42"/>
  <c r="O188" i="42"/>
  <c r="N189" i="42"/>
  <c r="O189" i="42"/>
  <c r="N190" i="42"/>
  <c r="O190" i="42"/>
  <c r="N191" i="42"/>
  <c r="O191" i="42"/>
  <c r="N192" i="42"/>
  <c r="O192" i="42"/>
  <c r="N193" i="42"/>
  <c r="O193" i="42"/>
  <c r="N194" i="42"/>
  <c r="O194" i="42"/>
  <c r="N195" i="42"/>
  <c r="O195" i="42"/>
  <c r="N196" i="42"/>
  <c r="O196" i="42"/>
  <c r="N197" i="42"/>
  <c r="O197" i="42"/>
  <c r="N198" i="42"/>
  <c r="O198" i="42"/>
  <c r="N199" i="42"/>
  <c r="O199" i="42"/>
  <c r="N200" i="42"/>
  <c r="O200" i="42"/>
  <c r="N201" i="42"/>
  <c r="O201" i="42"/>
  <c r="N202" i="42"/>
  <c r="O202" i="42"/>
  <c r="N203" i="42"/>
  <c r="O203" i="42"/>
  <c r="N204" i="42"/>
  <c r="O204" i="42"/>
  <c r="N205" i="42"/>
  <c r="O205" i="42"/>
  <c r="N206" i="42"/>
  <c r="O206" i="42"/>
  <c r="N207" i="42"/>
  <c r="O207" i="42"/>
  <c r="N208" i="42"/>
  <c r="O208" i="42"/>
  <c r="N209" i="42"/>
  <c r="O209" i="42"/>
  <c r="N210" i="42"/>
  <c r="O210" i="42"/>
  <c r="N211" i="42"/>
  <c r="O211" i="42"/>
  <c r="N212" i="42"/>
  <c r="O212" i="42"/>
  <c r="N213" i="42"/>
  <c r="O213" i="42"/>
  <c r="N214" i="42"/>
  <c r="O214" i="42"/>
  <c r="N215" i="42"/>
  <c r="O215" i="42"/>
  <c r="N216" i="42"/>
  <c r="O216" i="42"/>
  <c r="N217" i="42"/>
  <c r="O217" i="42"/>
  <c r="N218" i="42"/>
  <c r="O218" i="42"/>
  <c r="N219" i="42"/>
  <c r="O219" i="42"/>
  <c r="N220" i="42"/>
  <c r="O220" i="42"/>
  <c r="N221" i="42"/>
  <c r="O221" i="42"/>
  <c r="N222" i="42"/>
  <c r="O222" i="42"/>
  <c r="N223" i="42"/>
  <c r="O223" i="42"/>
  <c r="N224" i="42"/>
  <c r="O224" i="42"/>
  <c r="N225" i="42"/>
  <c r="O225" i="42"/>
  <c r="N226" i="42"/>
  <c r="O226" i="42"/>
  <c r="N227" i="42"/>
  <c r="O227" i="42"/>
  <c r="N228" i="42"/>
  <c r="O228" i="42"/>
  <c r="N229" i="42"/>
  <c r="O229" i="42"/>
  <c r="N230" i="42"/>
  <c r="O230" i="42"/>
  <c r="N231" i="42"/>
  <c r="O231" i="42"/>
  <c r="N232" i="42"/>
  <c r="O232" i="42"/>
  <c r="N233" i="42"/>
  <c r="O233" i="42"/>
  <c r="N234" i="42"/>
  <c r="O234" i="42"/>
  <c r="N235" i="42"/>
  <c r="O235" i="42"/>
  <c r="N236" i="42"/>
  <c r="O236" i="42"/>
  <c r="N237" i="42"/>
  <c r="O237" i="42"/>
  <c r="N238" i="42"/>
  <c r="O238" i="42"/>
  <c r="N239" i="42"/>
  <c r="O239" i="42"/>
  <c r="N240" i="42"/>
  <c r="O240" i="42"/>
  <c r="N241" i="42"/>
  <c r="O241" i="42"/>
  <c r="N242" i="42"/>
  <c r="O242" i="42"/>
  <c r="N243" i="42"/>
  <c r="O243" i="42"/>
  <c r="N244" i="42"/>
  <c r="O244" i="42"/>
  <c r="N245" i="42"/>
  <c r="O245" i="42"/>
  <c r="N246" i="42"/>
  <c r="O246" i="42"/>
  <c r="N247" i="42"/>
  <c r="O247" i="42"/>
  <c r="N248" i="42"/>
  <c r="O248" i="42"/>
  <c r="N249" i="42"/>
  <c r="O249" i="42"/>
  <c r="N250" i="42"/>
  <c r="O250" i="42"/>
  <c r="N251" i="42"/>
  <c r="O251" i="42"/>
  <c r="N252" i="42"/>
  <c r="O252" i="42"/>
  <c r="N253" i="42"/>
  <c r="O253" i="42"/>
  <c r="N254" i="42"/>
  <c r="O254" i="42"/>
  <c r="N255" i="42"/>
  <c r="O255" i="42"/>
  <c r="N256" i="42"/>
  <c r="O256" i="42"/>
  <c r="N257" i="42"/>
  <c r="O257" i="42"/>
  <c r="N258" i="42"/>
  <c r="O258" i="42"/>
  <c r="N259" i="42"/>
  <c r="O259" i="42"/>
  <c r="N260" i="42"/>
  <c r="O260" i="42"/>
  <c r="N261" i="42"/>
  <c r="O261" i="42"/>
  <c r="N262" i="42"/>
  <c r="O262" i="42"/>
  <c r="N263" i="42"/>
  <c r="O263" i="42"/>
  <c r="N264" i="42"/>
  <c r="O264" i="42"/>
  <c r="N265" i="42"/>
  <c r="O265" i="42"/>
  <c r="N266" i="42"/>
  <c r="O266" i="42"/>
  <c r="N267" i="42"/>
  <c r="O267" i="42"/>
  <c r="N268" i="42"/>
  <c r="O268" i="42"/>
  <c r="N269" i="42"/>
  <c r="O269" i="42"/>
  <c r="N270" i="42"/>
  <c r="O270" i="42"/>
  <c r="N271" i="42"/>
  <c r="O271" i="42"/>
  <c r="N272" i="42"/>
  <c r="O272" i="42"/>
  <c r="N273" i="42"/>
  <c r="O273" i="42"/>
  <c r="N274" i="42"/>
  <c r="O274" i="42"/>
  <c r="N275" i="42"/>
  <c r="O275" i="42"/>
  <c r="N276" i="42"/>
  <c r="O276" i="42"/>
  <c r="N277" i="42"/>
  <c r="O277" i="42"/>
  <c r="N278" i="42"/>
  <c r="O278" i="42"/>
  <c r="N279" i="42"/>
  <c r="O279" i="42"/>
  <c r="N280" i="42"/>
  <c r="O280" i="42"/>
  <c r="N281" i="42"/>
  <c r="O281" i="42"/>
  <c r="N282" i="42"/>
  <c r="O282" i="42"/>
  <c r="N283" i="42"/>
  <c r="O283" i="42"/>
  <c r="N284" i="42"/>
  <c r="O284" i="42"/>
  <c r="N285" i="42"/>
  <c r="O285" i="42"/>
  <c r="N286" i="42"/>
  <c r="O286" i="42"/>
  <c r="N287" i="42"/>
  <c r="O287" i="42"/>
  <c r="N288" i="42"/>
  <c r="O288" i="42"/>
  <c r="N289" i="42"/>
  <c r="O289" i="42"/>
  <c r="N290" i="42"/>
  <c r="O290" i="42"/>
  <c r="N291" i="42"/>
  <c r="O291" i="42"/>
  <c r="N292" i="42"/>
  <c r="O292" i="42"/>
  <c r="N293" i="42"/>
  <c r="O293" i="42"/>
  <c r="N294" i="42"/>
  <c r="O294" i="42"/>
  <c r="N295" i="42"/>
  <c r="O295" i="42"/>
  <c r="N296" i="42"/>
  <c r="O296" i="42"/>
  <c r="N297" i="42"/>
  <c r="O297" i="42"/>
  <c r="N298" i="42"/>
  <c r="O298" i="42"/>
  <c r="N299" i="42"/>
  <c r="O299" i="42"/>
  <c r="N300" i="42"/>
  <c r="O300" i="42"/>
  <c r="N301" i="42"/>
  <c r="O301" i="42"/>
  <c r="N302" i="42"/>
  <c r="O302" i="42"/>
  <c r="N303" i="42"/>
  <c r="O303" i="42"/>
  <c r="N304" i="42"/>
  <c r="O304" i="42"/>
  <c r="N305" i="42"/>
  <c r="O305" i="42"/>
  <c r="N306" i="42"/>
  <c r="O306" i="42"/>
  <c r="N307" i="42"/>
  <c r="O307" i="42"/>
  <c r="N308" i="42"/>
  <c r="O308" i="42"/>
  <c r="N309" i="42"/>
  <c r="O309" i="42"/>
  <c r="N310" i="42"/>
  <c r="O310" i="42"/>
  <c r="N311" i="42"/>
  <c r="O311" i="42"/>
  <c r="N312" i="42"/>
  <c r="O312" i="42"/>
  <c r="N313" i="42"/>
  <c r="O313" i="42"/>
  <c r="N314" i="42"/>
  <c r="O314" i="42"/>
  <c r="N315" i="42"/>
  <c r="O315" i="42"/>
  <c r="N316" i="42"/>
  <c r="O316" i="42"/>
  <c r="N317" i="42"/>
  <c r="O317" i="42"/>
  <c r="N318" i="42"/>
  <c r="O318" i="42"/>
  <c r="N319" i="42"/>
  <c r="O319" i="42"/>
  <c r="N320" i="42"/>
  <c r="O320" i="42"/>
  <c r="N321" i="42"/>
  <c r="O321" i="42"/>
  <c r="N322" i="42"/>
  <c r="O322" i="42"/>
  <c r="N323" i="42"/>
  <c r="O323" i="42"/>
  <c r="N324" i="42"/>
  <c r="O324" i="42"/>
  <c r="N325" i="42"/>
  <c r="O325" i="42"/>
  <c r="N326" i="42"/>
  <c r="O326" i="42"/>
  <c r="N327" i="42"/>
  <c r="O327" i="42"/>
  <c r="N328" i="42"/>
  <c r="O328" i="42"/>
  <c r="N329" i="42"/>
  <c r="O329" i="42"/>
  <c r="N330" i="42"/>
  <c r="O330" i="42"/>
  <c r="N331" i="42"/>
  <c r="O331" i="42"/>
  <c r="N332" i="42"/>
  <c r="O332" i="42"/>
  <c r="N333" i="42"/>
  <c r="O333" i="42"/>
  <c r="N334" i="42"/>
  <c r="O334" i="42"/>
  <c r="N335" i="42"/>
  <c r="O335" i="42"/>
  <c r="N336" i="42"/>
  <c r="O336" i="42"/>
  <c r="N337" i="42"/>
  <c r="O337" i="42"/>
  <c r="N338" i="42"/>
  <c r="O338" i="42"/>
  <c r="N339" i="42"/>
  <c r="O339" i="42"/>
  <c r="N340" i="42"/>
  <c r="O340" i="42"/>
  <c r="N341" i="42"/>
  <c r="O341" i="42"/>
  <c r="N342" i="42"/>
  <c r="O342" i="42"/>
  <c r="N343" i="42"/>
  <c r="O343" i="42"/>
  <c r="N344" i="42"/>
  <c r="O344" i="42"/>
  <c r="N345" i="42"/>
  <c r="O345" i="42"/>
  <c r="N346" i="42"/>
  <c r="O346" i="42"/>
  <c r="N347" i="42"/>
  <c r="O347" i="42"/>
  <c r="N348" i="42"/>
  <c r="O348" i="42"/>
  <c r="N349" i="42"/>
  <c r="O349" i="42"/>
  <c r="N350" i="42"/>
  <c r="O350" i="42"/>
  <c r="N351" i="42"/>
  <c r="O351" i="42"/>
  <c r="N352" i="42"/>
  <c r="O352" i="42"/>
  <c r="N353" i="42"/>
  <c r="O353" i="42"/>
  <c r="N354" i="42"/>
  <c r="O354" i="42"/>
  <c r="N355" i="42"/>
  <c r="O355" i="42"/>
  <c r="N356" i="42"/>
  <c r="O356" i="42"/>
  <c r="N357" i="42"/>
  <c r="O357" i="42"/>
  <c r="N358" i="42"/>
  <c r="O358" i="42"/>
  <c r="N359" i="42"/>
  <c r="O359" i="42"/>
  <c r="N360" i="42"/>
  <c r="O360" i="42"/>
  <c r="N361" i="42"/>
  <c r="O361" i="42"/>
  <c r="N362" i="42"/>
  <c r="O362" i="42"/>
  <c r="N363" i="42"/>
  <c r="O363" i="42"/>
  <c r="N364" i="42"/>
  <c r="O364" i="42"/>
  <c r="N365" i="42"/>
  <c r="O365" i="42"/>
  <c r="N366" i="42"/>
  <c r="O366" i="42"/>
  <c r="N367" i="42"/>
  <c r="O367" i="42"/>
  <c r="N368" i="42"/>
  <c r="O368" i="42"/>
  <c r="N369" i="42"/>
  <c r="O369" i="42"/>
  <c r="N370" i="42"/>
  <c r="O370" i="42"/>
  <c r="N371" i="42"/>
  <c r="O371" i="42"/>
  <c r="N372" i="42"/>
  <c r="O372" i="42"/>
  <c r="N373" i="42"/>
  <c r="O373" i="42"/>
  <c r="N374" i="42"/>
  <c r="O374" i="42"/>
  <c r="N375" i="42"/>
  <c r="O375" i="42"/>
  <c r="N376" i="42"/>
  <c r="O376" i="42"/>
  <c r="N377" i="42"/>
  <c r="O377" i="42"/>
  <c r="N378" i="42"/>
  <c r="O378" i="42"/>
  <c r="N379" i="42"/>
  <c r="O379" i="42"/>
  <c r="N380" i="42"/>
  <c r="O380" i="42"/>
  <c r="N381" i="42"/>
  <c r="O381" i="42"/>
  <c r="N382" i="42"/>
  <c r="O382" i="42"/>
  <c r="N383" i="42"/>
  <c r="O383" i="42"/>
  <c r="N384" i="42"/>
  <c r="O384" i="42"/>
  <c r="N385" i="42"/>
  <c r="O385" i="42"/>
  <c r="N386" i="42"/>
  <c r="O386" i="42"/>
  <c r="N387" i="42"/>
  <c r="O387" i="42"/>
  <c r="N388" i="42"/>
  <c r="O388" i="42"/>
  <c r="N389" i="42"/>
  <c r="O389" i="42"/>
  <c r="N390" i="42"/>
  <c r="O390" i="42"/>
  <c r="N391" i="42"/>
  <c r="O391" i="42"/>
  <c r="N392" i="42"/>
  <c r="O392" i="42"/>
  <c r="N393" i="42"/>
  <c r="O393" i="42"/>
  <c r="N394" i="42"/>
  <c r="O394" i="42"/>
  <c r="N395" i="42"/>
  <c r="O395" i="42"/>
  <c r="N396" i="42"/>
  <c r="O396" i="42"/>
  <c r="N397" i="42"/>
  <c r="O397" i="42"/>
  <c r="N398" i="42"/>
  <c r="O398" i="42"/>
  <c r="N399" i="42"/>
  <c r="O399" i="42"/>
  <c r="N400" i="42"/>
  <c r="O400" i="42"/>
  <c r="N401" i="42"/>
  <c r="O401" i="42"/>
  <c r="N402" i="42"/>
  <c r="O402" i="42"/>
  <c r="N403" i="42"/>
  <c r="O403" i="42"/>
  <c r="N404" i="42"/>
  <c r="O404" i="42"/>
  <c r="N405" i="42"/>
  <c r="O405" i="42"/>
  <c r="N406" i="42"/>
  <c r="O406" i="42"/>
  <c r="N407" i="42"/>
  <c r="O407" i="42"/>
  <c r="N408" i="42"/>
  <c r="O408" i="42"/>
  <c r="N409" i="42"/>
  <c r="O409" i="42"/>
  <c r="N410" i="42"/>
  <c r="O410" i="42"/>
  <c r="N411" i="42"/>
  <c r="O411" i="42"/>
  <c r="N412" i="42"/>
  <c r="O412" i="42"/>
  <c r="N413" i="42"/>
  <c r="O413" i="42"/>
  <c r="N414" i="42"/>
  <c r="O414" i="42"/>
  <c r="N415" i="42"/>
  <c r="O415" i="42"/>
  <c r="N416" i="42"/>
  <c r="O416" i="42"/>
  <c r="N417" i="42"/>
  <c r="O417" i="42"/>
  <c r="N418" i="42"/>
  <c r="O418" i="42"/>
  <c r="N419" i="42"/>
  <c r="O419" i="42"/>
  <c r="N420" i="42"/>
  <c r="O420" i="42"/>
  <c r="N421" i="42"/>
  <c r="O421" i="42"/>
  <c r="N422" i="42"/>
  <c r="O422" i="42"/>
  <c r="N423" i="42"/>
  <c r="O423" i="42"/>
  <c r="N424" i="42"/>
  <c r="O424" i="42"/>
  <c r="N425" i="42"/>
  <c r="O425" i="42"/>
  <c r="N426" i="42"/>
  <c r="O426" i="42"/>
  <c r="N427" i="42"/>
  <c r="O427" i="42"/>
  <c r="N428" i="42"/>
  <c r="O428" i="42"/>
  <c r="N429" i="42"/>
  <c r="O429" i="42"/>
  <c r="N430" i="42"/>
  <c r="O430" i="42"/>
  <c r="N431" i="42"/>
  <c r="O431" i="42"/>
  <c r="N432" i="42"/>
  <c r="O432" i="42"/>
  <c r="N433" i="42"/>
  <c r="O433" i="42"/>
  <c r="N434" i="42"/>
  <c r="O434" i="42"/>
  <c r="N435" i="42"/>
  <c r="O435" i="42"/>
  <c r="N436" i="42"/>
  <c r="O436" i="42"/>
  <c r="N437" i="42"/>
  <c r="O437" i="42"/>
  <c r="N438" i="42"/>
  <c r="O438" i="42"/>
  <c r="N439" i="42"/>
  <c r="O439" i="42"/>
  <c r="N440" i="42"/>
  <c r="O440" i="42"/>
  <c r="N441" i="42"/>
  <c r="O441" i="42"/>
  <c r="N442" i="42"/>
  <c r="O442" i="42"/>
  <c r="N443" i="42"/>
  <c r="O443" i="42"/>
  <c r="N444" i="42"/>
  <c r="O444" i="42"/>
  <c r="N445" i="42"/>
  <c r="O445" i="42"/>
  <c r="N446" i="42"/>
  <c r="O446" i="42"/>
  <c r="N447" i="42"/>
  <c r="O447" i="42"/>
  <c r="N448" i="42"/>
  <c r="O448" i="42"/>
  <c r="N449" i="42"/>
  <c r="O449" i="42"/>
  <c r="N450" i="42"/>
  <c r="O450" i="42"/>
  <c r="N451" i="42"/>
  <c r="O451" i="42"/>
  <c r="N452" i="42"/>
  <c r="O452" i="42"/>
  <c r="N453" i="42"/>
  <c r="O453" i="42"/>
  <c r="N454" i="42"/>
  <c r="O454" i="42"/>
  <c r="N455" i="42"/>
  <c r="O455" i="42"/>
  <c r="N456" i="42"/>
  <c r="O456" i="42"/>
  <c r="N457" i="42"/>
  <c r="O457" i="42"/>
  <c r="N458" i="42"/>
  <c r="O458" i="42"/>
  <c r="N459" i="42"/>
  <c r="O459" i="42"/>
  <c r="N460" i="42"/>
  <c r="O460" i="42"/>
  <c r="N461" i="42"/>
  <c r="O461" i="42"/>
  <c r="N462" i="42"/>
  <c r="O462" i="42"/>
  <c r="N463" i="42"/>
  <c r="O463" i="42"/>
  <c r="N464" i="42"/>
  <c r="O464" i="42"/>
  <c r="N465" i="42"/>
  <c r="O465" i="42"/>
  <c r="N466" i="42"/>
  <c r="O466" i="42"/>
  <c r="N467" i="42"/>
  <c r="O467" i="42"/>
  <c r="N468" i="42"/>
  <c r="O468" i="42"/>
  <c r="N469" i="42"/>
  <c r="O469" i="42"/>
  <c r="N470" i="42"/>
  <c r="O470" i="42"/>
  <c r="N471" i="42"/>
  <c r="O471" i="42"/>
  <c r="N472" i="42"/>
  <c r="O472" i="42"/>
  <c r="N473" i="42"/>
  <c r="O473" i="42"/>
  <c r="N474" i="42"/>
  <c r="O474" i="42"/>
  <c r="N475" i="42"/>
  <c r="O475" i="42"/>
  <c r="N476" i="42"/>
  <c r="O476" i="42"/>
  <c r="N477" i="42"/>
  <c r="O477" i="42"/>
  <c r="N478" i="42"/>
  <c r="O478" i="42"/>
  <c r="N479" i="42"/>
  <c r="O479" i="42"/>
  <c r="N480" i="42"/>
  <c r="O480" i="42"/>
  <c r="N481" i="42"/>
  <c r="O481" i="42"/>
  <c r="N482" i="42"/>
  <c r="O482" i="42"/>
  <c r="N483" i="42"/>
  <c r="O483" i="42"/>
  <c r="N484" i="42"/>
  <c r="O484" i="42"/>
  <c r="N485" i="42"/>
  <c r="O485" i="42"/>
  <c r="N486" i="42"/>
  <c r="O486" i="42"/>
  <c r="N487" i="42"/>
  <c r="O487" i="42"/>
  <c r="N488" i="42"/>
  <c r="O488" i="42"/>
  <c r="N489" i="42"/>
  <c r="O489" i="42"/>
  <c r="N490" i="42"/>
  <c r="O490" i="42"/>
  <c r="N491" i="42"/>
  <c r="O491" i="42"/>
  <c r="N492" i="42"/>
  <c r="O492" i="42"/>
  <c r="N493" i="42"/>
  <c r="O493" i="42"/>
  <c r="N494" i="42"/>
  <c r="O494" i="42"/>
  <c r="N495" i="42"/>
  <c r="O495" i="42"/>
  <c r="N496" i="42"/>
  <c r="O496" i="42"/>
  <c r="N497" i="42"/>
  <c r="O497" i="42"/>
  <c r="N498" i="42"/>
  <c r="O498" i="42"/>
  <c r="N499" i="42"/>
  <c r="O499" i="42"/>
  <c r="N500" i="42"/>
  <c r="O500" i="42"/>
  <c r="N501" i="42"/>
  <c r="O501" i="42"/>
  <c r="N502" i="42"/>
  <c r="O502" i="42"/>
  <c r="N503" i="42"/>
  <c r="O503" i="42"/>
  <c r="N504" i="42"/>
  <c r="O504" i="42"/>
  <c r="N505" i="42"/>
  <c r="O505" i="42"/>
  <c r="N506" i="42"/>
  <c r="O506" i="42"/>
  <c r="N507" i="42"/>
  <c r="O507" i="42"/>
  <c r="N508" i="42"/>
  <c r="O508" i="42"/>
  <c r="N509" i="42"/>
  <c r="O509" i="42"/>
  <c r="N510" i="42"/>
  <c r="O510" i="42"/>
  <c r="N511" i="42"/>
  <c r="O511" i="42"/>
  <c r="N512" i="42"/>
  <c r="O512" i="42"/>
  <c r="N513" i="42"/>
  <c r="O513" i="42"/>
  <c r="N514" i="42"/>
  <c r="O514" i="42"/>
  <c r="N515" i="42"/>
  <c r="O515" i="42"/>
  <c r="N516" i="42"/>
  <c r="O516" i="42"/>
  <c r="N517" i="42"/>
  <c r="O517" i="42"/>
  <c r="N518" i="42"/>
  <c r="O518" i="42"/>
  <c r="N519" i="42"/>
  <c r="O519" i="42"/>
  <c r="N520" i="42"/>
  <c r="O520" i="42"/>
  <c r="N521" i="42"/>
  <c r="O521" i="42"/>
  <c r="N522" i="42"/>
  <c r="O522" i="42"/>
  <c r="N523" i="42"/>
  <c r="O523" i="42"/>
  <c r="N524" i="42"/>
  <c r="O524" i="42"/>
  <c r="N525" i="42"/>
  <c r="O525" i="42"/>
  <c r="N526" i="42"/>
  <c r="O526" i="42"/>
  <c r="N527" i="42"/>
  <c r="O527" i="42"/>
  <c r="N528" i="42"/>
  <c r="O528" i="42"/>
  <c r="N529" i="42"/>
  <c r="O529" i="42"/>
  <c r="N530" i="42"/>
  <c r="O530" i="42"/>
  <c r="N531" i="42"/>
  <c r="O531" i="42"/>
  <c r="N532" i="42"/>
  <c r="O532" i="42"/>
  <c r="N533" i="42"/>
  <c r="O533" i="42"/>
  <c r="N534" i="42"/>
  <c r="O534" i="42"/>
  <c r="N535" i="42"/>
  <c r="O535" i="42"/>
  <c r="N536" i="42"/>
  <c r="O536" i="42"/>
  <c r="N537" i="42"/>
  <c r="O537" i="42"/>
  <c r="N538" i="42"/>
  <c r="O538" i="42"/>
  <c r="N539" i="42"/>
  <c r="O539" i="42"/>
  <c r="N540" i="42"/>
  <c r="O540" i="42"/>
  <c r="N541" i="42"/>
  <c r="O541" i="42"/>
  <c r="N542" i="42"/>
  <c r="O542" i="42"/>
  <c r="N543" i="42"/>
  <c r="O543" i="42"/>
  <c r="N544" i="42"/>
  <c r="O544" i="42"/>
  <c r="N545" i="42"/>
  <c r="O545" i="42"/>
  <c r="N546" i="42"/>
  <c r="O546" i="42"/>
  <c r="N547" i="42"/>
  <c r="O547" i="42"/>
  <c r="N548" i="42"/>
  <c r="O548" i="42"/>
  <c r="N549" i="42"/>
  <c r="O549" i="42"/>
  <c r="N550" i="42"/>
  <c r="O550" i="42"/>
  <c r="N551" i="42"/>
  <c r="O551" i="42"/>
  <c r="N552" i="42"/>
  <c r="O552" i="42"/>
  <c r="N553" i="42"/>
  <c r="O553" i="42"/>
  <c r="N554" i="42"/>
  <c r="O554" i="42"/>
  <c r="N555" i="42"/>
  <c r="O555" i="42"/>
  <c r="N556" i="42"/>
  <c r="O556" i="42"/>
  <c r="N557" i="42"/>
  <c r="O557" i="42"/>
  <c r="N558" i="42"/>
  <c r="O558" i="42"/>
  <c r="N559" i="42"/>
  <c r="O559" i="42"/>
  <c r="N560" i="42"/>
  <c r="O560" i="42"/>
  <c r="N561" i="42"/>
  <c r="O561" i="42"/>
  <c r="N562" i="42"/>
  <c r="O562" i="42"/>
  <c r="N563" i="42"/>
  <c r="O563" i="42"/>
  <c r="N564" i="42"/>
  <c r="O564" i="42"/>
  <c r="N565" i="42"/>
  <c r="O565" i="42"/>
  <c r="N566" i="42"/>
  <c r="O566" i="42"/>
  <c r="N567" i="42"/>
  <c r="O567" i="42"/>
  <c r="N568" i="42"/>
  <c r="O568" i="42"/>
  <c r="N569" i="42"/>
  <c r="O569" i="42"/>
  <c r="N570" i="42"/>
  <c r="O570" i="42"/>
  <c r="N571" i="42"/>
  <c r="O571" i="42"/>
  <c r="N572" i="42"/>
  <c r="O572" i="42"/>
  <c r="N573" i="42"/>
  <c r="O573" i="42"/>
  <c r="N574" i="42"/>
  <c r="O574" i="42"/>
  <c r="N575" i="42"/>
  <c r="O575" i="42"/>
  <c r="N576" i="42"/>
  <c r="O576" i="42"/>
  <c r="N577" i="42"/>
  <c r="O577" i="42"/>
  <c r="N578" i="42"/>
  <c r="O578" i="42"/>
  <c r="N579" i="42"/>
  <c r="O579" i="42"/>
  <c r="N580" i="42"/>
  <c r="O580" i="42"/>
  <c r="N581" i="42"/>
  <c r="O581" i="42"/>
  <c r="N582" i="42"/>
  <c r="O582" i="42"/>
  <c r="N583" i="42"/>
  <c r="O583" i="42"/>
  <c r="N584" i="42"/>
  <c r="O584" i="42"/>
  <c r="N585" i="42"/>
  <c r="O585" i="42"/>
  <c r="N586" i="42"/>
  <c r="O586" i="42"/>
  <c r="N587" i="42"/>
  <c r="O587" i="42"/>
  <c r="N588" i="42"/>
  <c r="O588" i="42"/>
  <c r="N589" i="42"/>
  <c r="O589" i="42"/>
  <c r="N590" i="42"/>
  <c r="O590" i="42"/>
  <c r="N591" i="42"/>
  <c r="O591" i="42"/>
  <c r="N592" i="42"/>
  <c r="O592" i="42"/>
  <c r="N593" i="42"/>
  <c r="O593" i="42"/>
  <c r="N594" i="42"/>
  <c r="O594" i="42"/>
  <c r="N595" i="42"/>
  <c r="O595" i="42"/>
  <c r="N596" i="42"/>
  <c r="O596" i="42"/>
  <c r="N597" i="42"/>
  <c r="O597" i="42"/>
  <c r="N598" i="42"/>
  <c r="O598" i="42"/>
  <c r="N599" i="42"/>
  <c r="O599" i="42"/>
  <c r="N600" i="42"/>
  <c r="O600" i="42"/>
  <c r="N601" i="42"/>
  <c r="O601" i="42"/>
  <c r="N602" i="42"/>
  <c r="O602" i="42"/>
  <c r="N603" i="42"/>
  <c r="O603" i="42"/>
  <c r="N604" i="42"/>
  <c r="O604" i="42"/>
  <c r="N605" i="42"/>
  <c r="O605" i="42"/>
  <c r="N606" i="42"/>
  <c r="O606" i="42"/>
  <c r="N607" i="42"/>
  <c r="O607" i="42"/>
  <c r="N608" i="42"/>
  <c r="O608" i="42"/>
  <c r="N609" i="42"/>
  <c r="O609" i="42"/>
  <c r="N610" i="42"/>
  <c r="O610" i="42"/>
  <c r="N611" i="42"/>
  <c r="O611" i="42"/>
  <c r="N612" i="42"/>
  <c r="O612" i="42"/>
  <c r="N613" i="42"/>
  <c r="O613" i="42"/>
  <c r="N614" i="42"/>
  <c r="O614" i="42"/>
  <c r="N615" i="42"/>
  <c r="O615" i="42"/>
  <c r="N616" i="42"/>
  <c r="O616" i="42"/>
  <c r="N617" i="42"/>
  <c r="O617" i="42"/>
  <c r="N618" i="42"/>
  <c r="O618" i="42"/>
  <c r="N619" i="42"/>
  <c r="O619" i="42"/>
  <c r="N620" i="42"/>
  <c r="O620" i="42"/>
  <c r="N621" i="42"/>
  <c r="O621" i="42"/>
  <c r="N622" i="42"/>
  <c r="O622" i="42"/>
  <c r="N623" i="42"/>
  <c r="O623" i="42"/>
  <c r="N624" i="42"/>
  <c r="O624" i="42"/>
  <c r="N625" i="42"/>
  <c r="O625" i="42"/>
  <c r="N626" i="42"/>
  <c r="O626" i="42"/>
  <c r="N627" i="42"/>
  <c r="O627" i="42"/>
  <c r="N628" i="42"/>
  <c r="O628" i="42"/>
  <c r="N629" i="42"/>
  <c r="O629" i="42"/>
  <c r="N630" i="42"/>
  <c r="O630" i="42"/>
  <c r="N631" i="42"/>
  <c r="O631" i="42"/>
  <c r="N632" i="42"/>
  <c r="O632" i="42"/>
  <c r="N633" i="42"/>
  <c r="O633" i="42"/>
  <c r="N634" i="42"/>
  <c r="O634" i="42"/>
  <c r="N635" i="42"/>
  <c r="O635" i="42"/>
  <c r="N636" i="42"/>
  <c r="O636" i="42"/>
  <c r="N637" i="42"/>
  <c r="O637" i="42"/>
  <c r="N638" i="42"/>
  <c r="O638" i="42"/>
  <c r="N639" i="42"/>
  <c r="O639" i="42"/>
  <c r="N640" i="42"/>
  <c r="O640" i="42"/>
  <c r="N641" i="42"/>
  <c r="O641" i="42"/>
  <c r="N642" i="42"/>
  <c r="O642" i="42"/>
  <c r="N643" i="42"/>
  <c r="O643" i="42"/>
  <c r="N644" i="42"/>
  <c r="O644" i="42"/>
  <c r="N645" i="42"/>
  <c r="O645" i="42"/>
  <c r="N646" i="42"/>
  <c r="O646" i="42"/>
  <c r="N647" i="42"/>
  <c r="O647" i="42"/>
  <c r="N648" i="42"/>
  <c r="O648" i="42"/>
  <c r="N649" i="42"/>
  <c r="O649" i="42"/>
  <c r="N650" i="42"/>
  <c r="O650" i="42"/>
  <c r="N651" i="42"/>
  <c r="O651" i="42"/>
  <c r="N652" i="42"/>
  <c r="O652" i="42"/>
  <c r="N653" i="42"/>
  <c r="O653" i="42"/>
  <c r="N654" i="42"/>
  <c r="O654" i="42"/>
  <c r="N655" i="42"/>
  <c r="O655" i="42"/>
  <c r="N656" i="42"/>
  <c r="O656" i="42"/>
  <c r="N657" i="42"/>
  <c r="O657" i="42"/>
  <c r="N658" i="42"/>
  <c r="O658" i="42"/>
  <c r="N659" i="42"/>
  <c r="O659" i="42"/>
  <c r="N660" i="42"/>
  <c r="O660" i="42"/>
  <c r="N661" i="42"/>
  <c r="O661" i="42"/>
  <c r="N662" i="42"/>
  <c r="O662" i="42"/>
  <c r="N663" i="42"/>
  <c r="O663" i="42"/>
  <c r="N664" i="42"/>
  <c r="O664" i="42"/>
  <c r="N665" i="42"/>
  <c r="O665" i="42"/>
  <c r="N666" i="42"/>
  <c r="O666" i="42"/>
  <c r="N667" i="42"/>
  <c r="O667" i="42"/>
  <c r="N668" i="42"/>
  <c r="O668" i="42"/>
  <c r="N669" i="42"/>
  <c r="O669" i="42"/>
  <c r="N670" i="42"/>
  <c r="O670" i="42"/>
  <c r="N671" i="42"/>
  <c r="O671" i="42"/>
  <c r="N672" i="42"/>
  <c r="O672" i="42"/>
  <c r="N673" i="42"/>
  <c r="O673" i="42"/>
  <c r="N674" i="42"/>
  <c r="O674" i="42"/>
  <c r="N675" i="42"/>
  <c r="O675" i="42"/>
  <c r="N676" i="42"/>
  <c r="O676" i="42"/>
  <c r="N677" i="42"/>
  <c r="O677" i="42"/>
  <c r="N678" i="42"/>
  <c r="O678" i="42"/>
  <c r="N679" i="42"/>
  <c r="O679" i="42"/>
  <c r="N680" i="42"/>
  <c r="O680" i="42"/>
  <c r="N681" i="42"/>
  <c r="O681" i="42"/>
  <c r="N682" i="42"/>
  <c r="O682" i="42"/>
  <c r="N683" i="42"/>
  <c r="O683" i="42"/>
  <c r="N684" i="42"/>
  <c r="O684" i="42"/>
  <c r="N685" i="42"/>
  <c r="O685" i="42"/>
  <c r="N686" i="42"/>
  <c r="O686" i="42"/>
  <c r="N687" i="42"/>
  <c r="O687" i="42"/>
  <c r="N688" i="42"/>
  <c r="O688" i="42"/>
  <c r="N689" i="42"/>
  <c r="O689" i="42"/>
  <c r="N690" i="42"/>
  <c r="O690" i="42"/>
  <c r="N691" i="42"/>
  <c r="O691" i="42"/>
  <c r="N692" i="42"/>
  <c r="O692" i="42"/>
  <c r="N693" i="42"/>
  <c r="O693" i="42"/>
  <c r="N694" i="42"/>
  <c r="O694" i="42"/>
  <c r="N695" i="42"/>
  <c r="O695" i="42"/>
  <c r="N696" i="42"/>
  <c r="O696" i="42"/>
  <c r="N697" i="42"/>
  <c r="O697" i="42"/>
  <c r="N698" i="42"/>
  <c r="O698" i="42"/>
  <c r="N699" i="42"/>
  <c r="O699" i="42"/>
  <c r="N700" i="42"/>
  <c r="O700" i="42"/>
  <c r="N701" i="42"/>
  <c r="O701" i="42"/>
  <c r="N702" i="42"/>
  <c r="O702" i="42"/>
  <c r="N703" i="42"/>
  <c r="O703" i="42"/>
  <c r="N704" i="42"/>
  <c r="O704" i="42"/>
  <c r="N705" i="42"/>
  <c r="O705" i="42"/>
  <c r="N706" i="42"/>
  <c r="O706" i="42"/>
  <c r="N707" i="42"/>
  <c r="O707" i="42"/>
  <c r="N708" i="42"/>
  <c r="O708" i="42"/>
  <c r="N709" i="42"/>
  <c r="O709" i="42"/>
  <c r="N710" i="42"/>
  <c r="O710" i="42"/>
  <c r="N711" i="42"/>
  <c r="O711" i="42"/>
  <c r="N712" i="42"/>
  <c r="O712" i="42"/>
  <c r="N713" i="42"/>
  <c r="O713" i="42"/>
  <c r="N714" i="42"/>
  <c r="O714" i="42"/>
  <c r="N715" i="42"/>
  <c r="O715" i="42"/>
  <c r="N716" i="42"/>
  <c r="O716" i="42"/>
  <c r="N717" i="42"/>
  <c r="O717" i="42"/>
  <c r="N718" i="42"/>
  <c r="O718" i="42"/>
  <c r="N719" i="42"/>
  <c r="O719" i="42"/>
  <c r="N720" i="42"/>
  <c r="O720" i="42"/>
  <c r="N721" i="42"/>
  <c r="O721" i="42"/>
  <c r="N722" i="42"/>
  <c r="O722" i="42"/>
  <c r="N723" i="42"/>
  <c r="O723" i="42"/>
  <c r="N724" i="42"/>
  <c r="O724" i="42"/>
  <c r="N725" i="42"/>
  <c r="O725" i="42"/>
  <c r="N726" i="42"/>
  <c r="O726" i="42"/>
  <c r="N727" i="42"/>
  <c r="O727" i="42"/>
  <c r="N728" i="42"/>
  <c r="O728" i="42"/>
  <c r="N729" i="42"/>
  <c r="O729" i="42"/>
  <c r="N730" i="42"/>
  <c r="O730" i="42"/>
  <c r="N731" i="42"/>
  <c r="O731" i="42"/>
  <c r="N732" i="42"/>
  <c r="O732" i="42"/>
  <c r="N733" i="42"/>
  <c r="O733" i="42"/>
  <c r="N734" i="42"/>
  <c r="O734" i="42"/>
  <c r="N735" i="42"/>
  <c r="O735" i="42"/>
  <c r="N736" i="42"/>
  <c r="O736" i="42"/>
  <c r="N737" i="42"/>
  <c r="O737" i="42"/>
  <c r="N738" i="42"/>
  <c r="O738" i="42"/>
  <c r="N739" i="42"/>
  <c r="O739" i="42"/>
  <c r="N740" i="42"/>
  <c r="O740" i="42"/>
  <c r="N741" i="42"/>
  <c r="O741" i="42"/>
  <c r="N742" i="42"/>
  <c r="O742" i="42"/>
  <c r="N743" i="42"/>
  <c r="O743" i="42"/>
  <c r="N744" i="42"/>
  <c r="O744" i="42"/>
  <c r="N745" i="42"/>
  <c r="O745" i="42"/>
  <c r="N746" i="42"/>
  <c r="O746" i="42"/>
  <c r="N747" i="42"/>
  <c r="O747" i="42"/>
  <c r="N748" i="42"/>
  <c r="O748" i="42"/>
  <c r="N749" i="42"/>
  <c r="O749" i="42"/>
  <c r="N750" i="42"/>
  <c r="O750" i="42"/>
  <c r="N751" i="42"/>
  <c r="O751" i="42"/>
  <c r="N752" i="42"/>
  <c r="O752" i="42"/>
  <c r="N753" i="42"/>
  <c r="O753" i="42"/>
  <c r="N754" i="42"/>
  <c r="O754" i="42"/>
  <c r="N755" i="42"/>
  <c r="O755" i="42"/>
  <c r="N756" i="42"/>
  <c r="O756" i="42"/>
  <c r="N757" i="42"/>
  <c r="O757" i="42"/>
  <c r="N758" i="42"/>
  <c r="O758" i="42"/>
  <c r="N759" i="42"/>
  <c r="O759" i="42"/>
  <c r="N760" i="42"/>
  <c r="O760" i="42"/>
  <c r="N761" i="42"/>
  <c r="O761" i="42"/>
  <c r="N762" i="42"/>
  <c r="O762" i="42"/>
  <c r="N763" i="42"/>
  <c r="O763" i="42"/>
  <c r="N764" i="42"/>
  <c r="O764" i="42"/>
  <c r="N765" i="42"/>
  <c r="O765" i="42"/>
  <c r="N766" i="42"/>
  <c r="O766" i="42"/>
  <c r="N767" i="42"/>
  <c r="O767" i="42"/>
  <c r="N768" i="42"/>
  <c r="O768" i="42"/>
  <c r="N769" i="42"/>
  <c r="O769" i="42"/>
  <c r="N770" i="42"/>
  <c r="O770" i="42"/>
  <c r="N771" i="42"/>
  <c r="O771" i="42"/>
  <c r="N772" i="42"/>
  <c r="O772" i="42"/>
  <c r="N773" i="42"/>
  <c r="O773" i="42"/>
  <c r="N774" i="42"/>
  <c r="O774" i="42"/>
  <c r="N775" i="42"/>
  <c r="O775" i="42"/>
  <c r="N776" i="42"/>
  <c r="O776" i="42"/>
  <c r="N777" i="42"/>
  <c r="O777" i="42"/>
  <c r="N778" i="42"/>
  <c r="O778" i="42"/>
  <c r="N779" i="42"/>
  <c r="O779" i="42"/>
  <c r="N780" i="42"/>
  <c r="O780" i="42"/>
  <c r="N781" i="42"/>
  <c r="O781" i="42"/>
  <c r="N782" i="42"/>
  <c r="O782" i="42"/>
  <c r="N783" i="42"/>
  <c r="O783" i="42"/>
  <c r="N784" i="42"/>
  <c r="O784" i="42"/>
  <c r="N785" i="42"/>
  <c r="O785" i="42"/>
  <c r="N786" i="42"/>
  <c r="O786" i="42"/>
  <c r="N787" i="42"/>
  <c r="O787" i="42"/>
  <c r="N788" i="42"/>
  <c r="O788" i="42"/>
  <c r="N789" i="42"/>
  <c r="O789" i="42"/>
  <c r="N790" i="42"/>
  <c r="O790" i="42"/>
  <c r="N791" i="42"/>
  <c r="O791" i="42"/>
  <c r="N792" i="42"/>
  <c r="O792" i="42"/>
  <c r="N793" i="42"/>
  <c r="O793" i="42"/>
  <c r="N794" i="42"/>
  <c r="O794" i="42"/>
  <c r="N795" i="42"/>
  <c r="O795" i="42"/>
  <c r="N796" i="42"/>
  <c r="O796" i="42"/>
  <c r="N797" i="42"/>
  <c r="O797" i="42"/>
  <c r="N798" i="42"/>
  <c r="O798" i="42"/>
  <c r="N799" i="42"/>
  <c r="O799" i="42"/>
  <c r="N800" i="42"/>
  <c r="O800" i="42"/>
  <c r="N801" i="42"/>
  <c r="O801" i="42"/>
  <c r="N802" i="42"/>
  <c r="O802" i="42"/>
  <c r="N803" i="42"/>
  <c r="O803" i="42"/>
  <c r="N804" i="42"/>
  <c r="O804" i="42"/>
  <c r="N805" i="42"/>
  <c r="O805" i="42"/>
  <c r="N806" i="42"/>
  <c r="O806" i="42"/>
  <c r="N807" i="42"/>
  <c r="O807" i="42"/>
  <c r="N808" i="42"/>
  <c r="O808" i="42"/>
  <c r="N809" i="42"/>
  <c r="O809" i="42"/>
  <c r="N810" i="42"/>
  <c r="O810" i="42"/>
  <c r="N811" i="42"/>
  <c r="O811" i="42"/>
  <c r="N812" i="42"/>
  <c r="O812" i="42"/>
  <c r="N813" i="42"/>
  <c r="O813" i="42"/>
  <c r="N814" i="42"/>
  <c r="O814" i="42"/>
  <c r="N815" i="42"/>
  <c r="O815" i="42"/>
  <c r="N816" i="42"/>
  <c r="O816" i="42"/>
  <c r="N817" i="42"/>
  <c r="O817" i="42"/>
  <c r="N818" i="42"/>
  <c r="O818" i="42"/>
  <c r="N819" i="42"/>
  <c r="O819" i="42"/>
  <c r="N820" i="42"/>
  <c r="O820" i="42"/>
  <c r="N821" i="42"/>
  <c r="O821" i="42"/>
  <c r="N822" i="42"/>
  <c r="O822" i="42"/>
  <c r="N823" i="42"/>
  <c r="O823" i="42"/>
  <c r="N824" i="42"/>
  <c r="O824" i="42"/>
  <c r="N825" i="42"/>
  <c r="O825" i="42"/>
  <c r="N826" i="42"/>
  <c r="O826" i="42"/>
  <c r="N827" i="42"/>
  <c r="O827" i="42"/>
  <c r="N828" i="42"/>
  <c r="O828" i="42"/>
  <c r="N829" i="42"/>
  <c r="O829" i="42"/>
  <c r="N830" i="42"/>
  <c r="O830" i="42"/>
  <c r="N831" i="42"/>
  <c r="O831" i="42"/>
  <c r="N832" i="42"/>
  <c r="O832" i="42"/>
  <c r="N833" i="42"/>
  <c r="O833" i="42"/>
  <c r="N834" i="42"/>
  <c r="O834" i="42"/>
  <c r="N835" i="42"/>
  <c r="O835" i="42"/>
  <c r="N836" i="42"/>
  <c r="O836" i="42"/>
  <c r="N837" i="42"/>
  <c r="O837" i="42"/>
  <c r="N838" i="42"/>
  <c r="O838" i="42"/>
  <c r="N839" i="42"/>
  <c r="O839" i="42"/>
  <c r="N840" i="42"/>
  <c r="O840" i="42"/>
  <c r="N841" i="42"/>
  <c r="O841" i="42"/>
  <c r="N842" i="42"/>
  <c r="O842" i="42"/>
  <c r="N843" i="42"/>
  <c r="O843" i="42"/>
  <c r="N844" i="42"/>
  <c r="O844" i="42"/>
  <c r="N845" i="42"/>
  <c r="O845" i="42"/>
  <c r="N846" i="42"/>
  <c r="O846" i="42"/>
  <c r="N847" i="42"/>
  <c r="O847" i="42"/>
  <c r="N848" i="42"/>
  <c r="O848" i="42"/>
  <c r="N849" i="42"/>
  <c r="O849" i="42"/>
  <c r="N850" i="42"/>
  <c r="O850" i="42"/>
  <c r="N851" i="42"/>
  <c r="O851" i="42"/>
  <c r="N852" i="42"/>
  <c r="O852" i="42"/>
  <c r="N853" i="42"/>
  <c r="O853" i="42"/>
  <c r="N854" i="42"/>
  <c r="O854" i="42"/>
  <c r="N855" i="42"/>
  <c r="O855" i="42"/>
  <c r="N856" i="42"/>
  <c r="O856" i="42"/>
  <c r="N857" i="42"/>
  <c r="O857" i="42"/>
  <c r="N858" i="42"/>
  <c r="O858" i="42"/>
  <c r="N859" i="42"/>
  <c r="O859" i="42"/>
  <c r="N860" i="42"/>
  <c r="O860" i="42"/>
  <c r="N861" i="42"/>
  <c r="O861" i="42"/>
  <c r="N862" i="42"/>
  <c r="O862" i="42"/>
  <c r="N863" i="42"/>
  <c r="O863" i="42"/>
  <c r="N864" i="42"/>
  <c r="O864" i="42"/>
  <c r="N865" i="42"/>
  <c r="O865" i="42"/>
  <c r="N866" i="42"/>
  <c r="O866" i="42"/>
  <c r="N867" i="42"/>
  <c r="O867" i="42"/>
  <c r="N868" i="42"/>
  <c r="O868" i="42"/>
  <c r="N869" i="42"/>
  <c r="O869" i="42"/>
  <c r="N870" i="42"/>
  <c r="O870" i="42"/>
  <c r="N871" i="42"/>
  <c r="O871" i="42"/>
  <c r="N872" i="42"/>
  <c r="O872" i="42"/>
  <c r="N873" i="42"/>
  <c r="O873" i="42"/>
  <c r="N874" i="42"/>
  <c r="O874" i="42"/>
  <c r="N875" i="42"/>
  <c r="O875" i="42"/>
  <c r="N876" i="42"/>
  <c r="O876" i="42"/>
  <c r="N877" i="42"/>
  <c r="O877" i="42"/>
  <c r="N878" i="42"/>
  <c r="O878" i="42"/>
  <c r="N879" i="42"/>
  <c r="O879" i="42"/>
  <c r="N880" i="42"/>
  <c r="O880" i="42"/>
  <c r="N881" i="42"/>
  <c r="O881" i="42"/>
  <c r="N882" i="42"/>
  <c r="O882" i="42"/>
  <c r="N883" i="42"/>
  <c r="O883" i="42"/>
  <c r="N884" i="42"/>
  <c r="O884" i="42"/>
  <c r="N885" i="42"/>
  <c r="O885" i="42"/>
  <c r="N886" i="42"/>
  <c r="O886" i="42"/>
  <c r="N887" i="42"/>
  <c r="O887" i="42"/>
  <c r="N888" i="42"/>
  <c r="O888" i="42"/>
  <c r="N889" i="42"/>
  <c r="O889" i="42"/>
  <c r="N890" i="42"/>
  <c r="O890" i="42"/>
  <c r="N891" i="42"/>
  <c r="O891" i="42"/>
  <c r="N892" i="42"/>
  <c r="O892" i="42"/>
  <c r="N893" i="42"/>
  <c r="O893" i="42"/>
  <c r="N894" i="42"/>
  <c r="O894" i="42"/>
  <c r="N895" i="42"/>
  <c r="O895" i="42"/>
  <c r="N896" i="42"/>
  <c r="O896" i="42"/>
  <c r="N897" i="42"/>
  <c r="O897" i="42"/>
  <c r="N898" i="42"/>
  <c r="O898" i="42"/>
  <c r="N899" i="42"/>
  <c r="O899" i="42"/>
  <c r="N900" i="42"/>
  <c r="O900" i="42"/>
  <c r="N901" i="42"/>
  <c r="O901" i="42"/>
  <c r="N902" i="42"/>
  <c r="O902" i="42"/>
  <c r="N903" i="42"/>
  <c r="O903" i="42"/>
  <c r="N904" i="42"/>
  <c r="O904" i="42"/>
  <c r="N905" i="42"/>
  <c r="O905" i="42"/>
  <c r="N906" i="42"/>
  <c r="O906" i="42"/>
  <c r="N907" i="42"/>
  <c r="O907" i="42"/>
  <c r="N908" i="42"/>
  <c r="O908" i="42"/>
  <c r="N909" i="42"/>
  <c r="O909" i="42"/>
  <c r="N910" i="42"/>
  <c r="O910" i="42"/>
  <c r="N911" i="42"/>
  <c r="O911" i="42"/>
  <c r="N912" i="42"/>
  <c r="O912" i="42"/>
  <c r="N913" i="42"/>
  <c r="O913" i="42"/>
  <c r="N914" i="42"/>
  <c r="O914" i="42"/>
  <c r="N915" i="42"/>
  <c r="O915" i="42"/>
  <c r="N916" i="42"/>
  <c r="O916" i="42"/>
  <c r="N917" i="42"/>
  <c r="O917" i="42"/>
  <c r="N918" i="42"/>
  <c r="O918" i="42"/>
  <c r="N919" i="42"/>
  <c r="O919" i="42"/>
  <c r="N920" i="42"/>
  <c r="O920" i="42"/>
  <c r="N921" i="42"/>
  <c r="O921" i="42"/>
  <c r="N922" i="42"/>
  <c r="O922" i="42"/>
  <c r="N923" i="42"/>
  <c r="O923" i="42"/>
  <c r="N924" i="42"/>
  <c r="O924" i="42"/>
  <c r="N925" i="42"/>
  <c r="O925" i="42"/>
  <c r="N926" i="42"/>
  <c r="O926" i="42"/>
  <c r="N927" i="42"/>
  <c r="O927" i="42"/>
  <c r="N928" i="42"/>
  <c r="O928" i="42"/>
  <c r="N929" i="42"/>
  <c r="O929" i="42"/>
  <c r="N930" i="42"/>
  <c r="O930" i="42"/>
  <c r="N931" i="42"/>
  <c r="O931" i="42"/>
  <c r="N932" i="42"/>
  <c r="O932" i="42"/>
  <c r="N933" i="42"/>
  <c r="O933" i="42"/>
  <c r="N934" i="42"/>
  <c r="O934" i="42"/>
  <c r="N935" i="42"/>
  <c r="O935" i="42"/>
  <c r="N936" i="42"/>
  <c r="O936" i="42"/>
  <c r="N937" i="42"/>
  <c r="O937" i="42"/>
  <c r="N938" i="42"/>
  <c r="O938" i="42"/>
  <c r="N939" i="42"/>
  <c r="O939" i="42"/>
  <c r="N940" i="42"/>
  <c r="O940" i="42"/>
  <c r="N941" i="42"/>
  <c r="O941" i="42"/>
  <c r="N942" i="42"/>
  <c r="O942" i="42"/>
  <c r="N943" i="42"/>
  <c r="O943" i="42"/>
  <c r="N944" i="42"/>
  <c r="O944" i="42"/>
  <c r="N945" i="42"/>
  <c r="O945" i="42"/>
  <c r="N946" i="42"/>
  <c r="O946" i="42"/>
  <c r="N947" i="42"/>
  <c r="O947" i="42"/>
  <c r="N948" i="42"/>
  <c r="O948" i="42"/>
  <c r="N949" i="42"/>
  <c r="O949" i="42"/>
  <c r="N950" i="42"/>
  <c r="O950" i="42"/>
  <c r="N951" i="42"/>
  <c r="O951" i="42"/>
  <c r="N952" i="42"/>
  <c r="O952" i="42"/>
  <c r="N953" i="42"/>
  <c r="O953" i="42"/>
  <c r="N954" i="42"/>
  <c r="O954" i="42"/>
  <c r="N955" i="42"/>
  <c r="O955" i="42"/>
  <c r="N956" i="42"/>
  <c r="O956" i="42"/>
  <c r="N957" i="42"/>
  <c r="O957" i="42"/>
  <c r="N958" i="42"/>
  <c r="O958" i="42"/>
  <c r="N959" i="42"/>
  <c r="O959" i="42"/>
  <c r="N960" i="42"/>
  <c r="O960" i="42"/>
  <c r="N961" i="42"/>
  <c r="O961" i="42"/>
  <c r="N962" i="42"/>
  <c r="O962" i="42"/>
  <c r="N963" i="42"/>
  <c r="O963" i="42"/>
  <c r="N964" i="42"/>
  <c r="O964" i="42"/>
  <c r="N965" i="42"/>
  <c r="O965" i="42"/>
  <c r="N966" i="42"/>
  <c r="O966" i="42"/>
  <c r="N967" i="42"/>
  <c r="O967" i="42"/>
  <c r="N968" i="42"/>
  <c r="O968" i="42"/>
  <c r="N969" i="42"/>
  <c r="O969" i="42"/>
  <c r="N970" i="42"/>
  <c r="O970" i="42"/>
  <c r="N971" i="42"/>
  <c r="O971" i="42"/>
  <c r="N972" i="42"/>
  <c r="O972" i="42"/>
  <c r="N973" i="42"/>
  <c r="O973" i="42"/>
  <c r="N974" i="42"/>
  <c r="O974" i="42"/>
  <c r="N975" i="42"/>
  <c r="O975" i="42"/>
  <c r="N976" i="42"/>
  <c r="O976" i="42"/>
  <c r="N977" i="42"/>
  <c r="O977" i="42"/>
  <c r="N978" i="42"/>
  <c r="O978" i="42"/>
  <c r="N979" i="42"/>
  <c r="O979" i="42"/>
  <c r="N980" i="42"/>
  <c r="O980" i="42"/>
  <c r="N981" i="42"/>
  <c r="O981" i="42"/>
  <c r="N982" i="42"/>
  <c r="O982" i="42"/>
  <c r="N983" i="42"/>
  <c r="O983" i="42"/>
  <c r="N984" i="42"/>
  <c r="O984" i="42"/>
  <c r="N985" i="42"/>
  <c r="O985" i="42"/>
  <c r="N986" i="42"/>
  <c r="O986" i="42"/>
  <c r="N987" i="42"/>
  <c r="O987" i="42"/>
  <c r="N988" i="42"/>
  <c r="O988" i="42"/>
  <c r="N989" i="42"/>
  <c r="O989" i="42"/>
  <c r="N990" i="42"/>
  <c r="O990" i="42"/>
  <c r="N991" i="42"/>
  <c r="O991" i="42"/>
  <c r="N992" i="42"/>
  <c r="O992" i="42"/>
  <c r="N993" i="42"/>
  <c r="O993" i="42"/>
  <c r="N994" i="42"/>
  <c r="O994" i="42"/>
  <c r="N995" i="42"/>
  <c r="O995" i="42"/>
  <c r="N996" i="42"/>
  <c r="O996" i="42"/>
  <c r="N997" i="42"/>
  <c r="O997" i="42"/>
  <c r="N998" i="42"/>
  <c r="O998" i="42"/>
  <c r="N999" i="42"/>
  <c r="O999" i="42"/>
  <c r="N1000" i="42"/>
  <c r="O1000" i="42"/>
  <c r="N1001" i="42"/>
  <c r="O1001" i="42"/>
  <c r="N1002" i="42"/>
  <c r="O1002" i="42"/>
  <c r="N1003" i="42"/>
  <c r="O1003" i="42"/>
  <c r="N1004" i="42"/>
  <c r="O1004" i="42"/>
  <c r="N1005" i="42"/>
  <c r="O1005" i="42"/>
  <c r="N1006" i="42"/>
  <c r="O1006" i="42"/>
  <c r="N1007" i="42"/>
  <c r="O1007" i="42"/>
  <c r="N1008" i="42"/>
  <c r="O1008" i="42"/>
  <c r="N1009" i="42"/>
  <c r="O1009" i="42"/>
  <c r="N1010" i="42"/>
  <c r="O1010" i="42"/>
  <c r="N1011" i="42"/>
  <c r="O1011" i="42"/>
  <c r="N1012" i="42"/>
  <c r="O1012" i="42"/>
  <c r="N1013" i="42"/>
  <c r="O1013" i="42"/>
  <c r="N1014" i="42"/>
  <c r="O1014" i="42"/>
  <c r="N1015" i="42"/>
  <c r="O1015" i="42"/>
  <c r="N1016" i="42"/>
  <c r="O1016" i="42"/>
  <c r="N1017" i="42"/>
  <c r="O1017" i="42"/>
  <c r="N1018" i="42"/>
  <c r="O1018" i="42"/>
  <c r="N1019" i="42"/>
  <c r="O1019" i="42"/>
  <c r="N1020" i="42"/>
  <c r="O1020" i="42"/>
  <c r="N1021" i="42"/>
  <c r="O1021" i="42"/>
  <c r="N1022" i="42"/>
  <c r="O1022" i="42"/>
  <c r="N1023" i="42"/>
  <c r="O1023" i="42"/>
  <c r="N1024" i="42"/>
  <c r="O1024" i="42"/>
  <c r="N1025" i="42"/>
  <c r="O1025" i="42"/>
  <c r="N1026" i="42"/>
  <c r="O1026" i="42"/>
  <c r="N1027" i="42"/>
  <c r="O1027" i="42"/>
  <c r="N1028" i="42"/>
  <c r="O1028" i="42"/>
  <c r="N1029" i="42"/>
  <c r="O1029" i="42"/>
  <c r="N1030" i="42"/>
  <c r="O1030" i="42"/>
  <c r="N1031" i="42"/>
  <c r="O1031" i="42"/>
  <c r="N1032" i="42"/>
  <c r="O1032" i="42"/>
  <c r="N1033" i="42"/>
  <c r="O1033" i="42"/>
  <c r="N1034" i="42"/>
  <c r="O1034" i="42"/>
  <c r="N1035" i="42"/>
  <c r="O1035" i="42"/>
  <c r="N1036" i="42"/>
  <c r="O1036" i="42"/>
  <c r="N1037" i="42"/>
  <c r="O1037" i="42"/>
  <c r="N1038" i="42"/>
  <c r="O1038" i="42"/>
  <c r="N1039" i="42"/>
  <c r="O1039" i="42"/>
  <c r="N1040" i="42"/>
  <c r="O1040" i="42"/>
  <c r="N1041" i="42"/>
  <c r="O1041" i="42"/>
  <c r="N1042" i="42"/>
  <c r="O1042" i="42"/>
  <c r="N1043" i="42"/>
  <c r="O1043" i="42"/>
  <c r="N1044" i="42"/>
  <c r="O1044" i="42"/>
  <c r="N1045" i="42"/>
  <c r="O1045" i="42"/>
  <c r="N1046" i="42"/>
  <c r="O1046" i="42"/>
  <c r="N1047" i="42"/>
  <c r="O1047" i="42"/>
  <c r="N1048" i="42"/>
  <c r="O1048" i="42"/>
  <c r="N1049" i="42"/>
  <c r="O1049" i="42"/>
  <c r="N1050" i="42"/>
  <c r="O1050" i="42"/>
  <c r="N1051" i="42"/>
  <c r="O1051" i="42"/>
  <c r="N1052" i="42"/>
  <c r="O1052" i="42"/>
  <c r="N1053" i="42"/>
  <c r="O1053" i="42"/>
  <c r="N1054" i="42"/>
  <c r="O1054" i="42"/>
  <c r="N1055" i="42"/>
  <c r="O1055" i="42"/>
  <c r="N1056" i="42"/>
  <c r="O1056" i="42"/>
  <c r="N1057" i="42"/>
  <c r="O1057" i="42"/>
  <c r="N1058" i="42"/>
  <c r="O1058" i="42"/>
  <c r="N1059" i="42"/>
  <c r="O1059" i="42"/>
  <c r="N1060" i="42"/>
  <c r="O1060" i="42"/>
  <c r="N1061" i="42"/>
  <c r="O1061" i="42"/>
  <c r="N1062" i="42"/>
  <c r="O1062" i="42"/>
  <c r="N1063" i="42"/>
  <c r="O1063" i="42"/>
  <c r="N1064" i="42"/>
  <c r="O1064" i="42"/>
  <c r="N1065" i="42"/>
  <c r="O1065" i="42"/>
  <c r="N1066" i="42"/>
  <c r="O1066" i="42"/>
  <c r="N1067" i="42"/>
  <c r="O1067" i="42"/>
  <c r="N1068" i="42"/>
  <c r="O1068" i="42"/>
  <c r="N1069" i="42"/>
  <c r="O1069" i="42"/>
  <c r="N1070" i="42"/>
  <c r="O1070" i="42"/>
  <c r="N1071" i="42"/>
  <c r="O1071" i="42"/>
  <c r="N1072" i="42"/>
  <c r="O1072" i="42"/>
  <c r="N1073" i="42"/>
  <c r="O1073" i="42"/>
  <c r="N1074" i="42"/>
  <c r="O1074" i="42"/>
  <c r="N1075" i="42"/>
  <c r="O1075" i="42"/>
  <c r="N1076" i="42"/>
  <c r="O1076" i="42"/>
  <c r="N1077" i="42"/>
  <c r="O1077" i="42"/>
  <c r="N1078" i="42"/>
  <c r="O1078" i="42"/>
  <c r="N1079" i="42"/>
  <c r="O1079" i="42"/>
  <c r="N1080" i="42"/>
  <c r="O1080" i="42"/>
  <c r="N1081" i="42"/>
  <c r="O1081" i="42"/>
  <c r="N1082" i="42"/>
  <c r="O1082" i="42"/>
  <c r="N1083" i="42"/>
  <c r="O1083" i="42"/>
  <c r="N1084" i="42"/>
  <c r="O1084" i="42"/>
  <c r="N1085" i="42"/>
  <c r="O1085" i="42"/>
  <c r="N1086" i="42"/>
  <c r="O1086" i="42"/>
  <c r="N1087" i="42"/>
  <c r="O1087" i="42"/>
  <c r="N1088" i="42"/>
  <c r="O1088" i="42"/>
  <c r="N1089" i="42"/>
  <c r="O1089" i="42"/>
  <c r="N1090" i="42"/>
  <c r="O1090" i="42"/>
  <c r="N1091" i="42"/>
  <c r="O1091" i="42"/>
  <c r="N1092" i="42"/>
  <c r="O1092" i="42"/>
  <c r="N1093" i="42"/>
  <c r="O1093" i="42"/>
  <c r="N1094" i="42"/>
  <c r="O1094" i="42"/>
  <c r="N1095" i="42"/>
  <c r="O1095" i="42"/>
  <c r="N1096" i="42"/>
  <c r="O1096" i="42"/>
  <c r="N1097" i="42"/>
  <c r="O1097" i="42"/>
  <c r="N1098" i="42"/>
  <c r="O1098" i="42"/>
  <c r="N1099" i="42"/>
  <c r="O1099" i="42"/>
  <c r="N1100" i="42"/>
  <c r="O1100" i="42"/>
  <c r="N1101" i="42"/>
  <c r="O1101" i="42"/>
  <c r="N1102" i="42"/>
  <c r="O1102" i="42"/>
  <c r="N1103" i="42"/>
  <c r="O1103" i="42"/>
  <c r="N1104" i="42"/>
  <c r="O1104" i="42"/>
  <c r="N1105" i="42"/>
  <c r="O1105" i="42"/>
  <c r="N1106" i="42"/>
  <c r="O1106" i="42"/>
  <c r="N1107" i="42"/>
  <c r="O1107" i="42"/>
  <c r="N1108" i="42"/>
  <c r="O1108" i="42"/>
  <c r="N1109" i="42"/>
  <c r="O1109" i="42"/>
  <c r="N1110" i="42"/>
  <c r="O1110" i="42"/>
  <c r="N1111" i="42"/>
  <c r="O1111" i="42"/>
  <c r="N1112" i="42"/>
  <c r="O1112" i="42"/>
  <c r="N1113" i="42"/>
  <c r="O1113" i="42"/>
  <c r="N1114" i="42"/>
  <c r="O1114" i="42"/>
  <c r="N1115" i="42"/>
  <c r="O1115" i="42"/>
  <c r="N1116" i="42"/>
  <c r="O1116" i="42"/>
  <c r="N1117" i="42"/>
  <c r="O1117" i="42"/>
  <c r="N1118" i="42"/>
  <c r="O1118" i="42"/>
  <c r="N1119" i="42"/>
  <c r="O1119" i="42"/>
  <c r="N1120" i="42"/>
  <c r="O1120" i="42"/>
  <c r="N1121" i="42"/>
  <c r="O1121" i="42"/>
  <c r="N1122" i="42"/>
  <c r="O1122" i="42"/>
  <c r="N1123" i="42"/>
  <c r="O1123" i="42"/>
  <c r="N1124" i="42"/>
  <c r="O1124" i="42"/>
  <c r="N1125" i="42"/>
  <c r="O1125" i="42"/>
  <c r="N1126" i="42"/>
  <c r="O1126" i="42"/>
  <c r="N1127" i="42"/>
  <c r="O1127" i="42"/>
  <c r="N1128" i="42"/>
  <c r="O1128" i="42"/>
  <c r="N1129" i="42"/>
  <c r="O1129" i="42"/>
  <c r="N1130" i="42"/>
  <c r="O1130" i="42"/>
  <c r="N1131" i="42"/>
  <c r="O1131" i="42"/>
  <c r="N1132" i="42"/>
  <c r="O1132" i="42"/>
  <c r="N1133" i="42"/>
  <c r="O1133" i="42"/>
  <c r="N1134" i="42"/>
  <c r="O1134" i="42"/>
  <c r="N1135" i="42"/>
  <c r="O1135" i="42"/>
  <c r="N1136" i="42"/>
  <c r="O1136" i="42"/>
  <c r="N1137" i="42"/>
  <c r="O1137" i="42"/>
  <c r="N1138" i="42"/>
  <c r="O1138" i="42"/>
  <c r="N1139" i="42"/>
  <c r="O1139" i="42"/>
  <c r="N1140" i="42"/>
  <c r="O1140" i="42"/>
  <c r="N1141" i="42"/>
  <c r="O1141" i="42"/>
  <c r="N1142" i="42"/>
  <c r="O1142" i="42"/>
  <c r="N1143" i="42"/>
  <c r="O1143" i="42"/>
  <c r="N1144" i="42"/>
  <c r="O1144" i="42"/>
  <c r="N1145" i="42"/>
  <c r="O1145" i="42"/>
  <c r="N1146" i="42"/>
  <c r="O1146" i="42"/>
  <c r="N1147" i="42"/>
  <c r="O1147" i="42"/>
  <c r="N1148" i="42"/>
  <c r="O1148" i="42"/>
  <c r="N1149" i="42"/>
  <c r="O1149" i="42"/>
  <c r="N1150" i="42"/>
  <c r="O1150" i="42"/>
  <c r="N1151" i="42"/>
  <c r="O1151" i="42"/>
  <c r="N1152" i="42"/>
  <c r="O1152" i="42"/>
  <c r="N1153" i="42"/>
  <c r="O1153" i="42"/>
  <c r="N1154" i="42"/>
  <c r="O1154" i="42"/>
  <c r="N1155" i="42"/>
  <c r="O1155" i="42"/>
  <c r="N1156" i="42"/>
  <c r="O1156" i="42"/>
  <c r="N1157" i="42"/>
  <c r="O1157" i="42"/>
  <c r="N1158" i="42"/>
  <c r="O1158" i="42"/>
  <c r="N1159" i="42"/>
  <c r="O1159" i="42"/>
  <c r="N1160" i="42"/>
  <c r="O1160" i="42"/>
  <c r="N1161" i="42"/>
  <c r="O1161" i="42"/>
  <c r="N1162" i="42"/>
  <c r="O1162" i="42"/>
  <c r="N1163" i="42"/>
  <c r="O1163" i="42"/>
  <c r="N1164" i="42"/>
  <c r="O1164" i="42"/>
  <c r="N1165" i="42"/>
  <c r="O1165" i="42"/>
  <c r="N1166" i="42"/>
  <c r="O1166" i="42"/>
  <c r="N1167" i="42"/>
  <c r="O1167" i="42"/>
  <c r="N1168" i="42"/>
  <c r="O1168" i="42"/>
  <c r="N1169" i="42"/>
  <c r="O1169" i="42"/>
  <c r="N1170" i="42"/>
  <c r="O1170" i="42"/>
  <c r="N1171" i="42"/>
  <c r="O1171" i="42"/>
  <c r="N1172" i="42"/>
  <c r="O1172" i="42"/>
  <c r="N1173" i="42"/>
  <c r="O1173" i="42"/>
  <c r="N1174" i="42"/>
  <c r="O1174" i="42"/>
  <c r="N1175" i="42"/>
  <c r="O1175" i="42"/>
  <c r="N1176" i="42"/>
  <c r="O1176" i="42"/>
  <c r="N1177" i="42"/>
  <c r="O1177" i="42"/>
  <c r="N1178" i="42"/>
  <c r="O1178" i="42"/>
  <c r="N1179" i="42"/>
  <c r="O1179" i="42"/>
  <c r="N1180" i="42"/>
  <c r="O1180" i="42"/>
  <c r="N1181" i="42"/>
  <c r="O1181" i="42"/>
  <c r="N1182" i="42"/>
  <c r="O1182" i="42"/>
  <c r="N1183" i="42"/>
  <c r="O1183" i="42"/>
  <c r="N1184" i="42"/>
  <c r="O1184" i="42"/>
  <c r="N1185" i="42"/>
  <c r="O1185" i="42"/>
  <c r="N1186" i="42"/>
  <c r="O1186" i="42"/>
  <c r="N1187" i="42"/>
  <c r="O1187" i="42"/>
  <c r="N1188" i="42"/>
  <c r="O1188" i="42"/>
  <c r="N1189" i="42"/>
  <c r="O1189" i="42"/>
  <c r="N1190" i="42"/>
  <c r="O1190" i="42"/>
  <c r="N1191" i="42"/>
  <c r="O1191" i="42"/>
  <c r="N1192" i="42"/>
  <c r="O1192" i="42"/>
  <c r="N1193" i="42"/>
  <c r="O1193" i="42"/>
  <c r="N1194" i="42"/>
  <c r="O1194" i="42"/>
  <c r="N1195" i="42"/>
  <c r="O1195" i="42"/>
  <c r="N1196" i="42"/>
  <c r="O1196" i="42"/>
  <c r="N1197" i="42"/>
  <c r="O1197" i="42"/>
  <c r="N1198" i="42"/>
  <c r="O1198" i="42"/>
  <c r="N1199" i="42"/>
  <c r="O1199" i="42"/>
  <c r="N1200" i="42"/>
  <c r="O1200" i="42"/>
  <c r="N1201" i="42"/>
  <c r="O1201" i="42"/>
  <c r="N1202" i="42"/>
  <c r="O1202" i="42"/>
  <c r="N1203" i="42"/>
  <c r="O1203" i="42"/>
  <c r="N1204" i="42"/>
  <c r="O1204" i="42"/>
  <c r="N1205" i="42"/>
  <c r="O1205" i="42"/>
  <c r="N1206" i="42"/>
  <c r="O1206" i="42"/>
  <c r="N1207" i="42"/>
  <c r="O1207" i="42"/>
  <c r="N1208" i="42"/>
  <c r="O1208" i="42"/>
  <c r="N1209" i="42"/>
  <c r="O1209" i="42"/>
  <c r="N1210" i="42"/>
  <c r="O1210" i="42"/>
  <c r="N1211" i="42"/>
  <c r="O1211" i="42"/>
  <c r="N1212" i="42"/>
  <c r="O1212" i="42"/>
  <c r="N1213" i="42"/>
  <c r="O1213" i="42"/>
  <c r="N1214" i="42"/>
  <c r="O1214" i="42"/>
  <c r="N1215" i="42"/>
  <c r="O1215" i="42"/>
  <c r="N1216" i="42"/>
  <c r="O1216" i="42"/>
  <c r="N1217" i="42"/>
  <c r="O1217" i="42"/>
  <c r="N1218" i="42"/>
  <c r="O1218" i="42"/>
  <c r="N1219" i="42"/>
  <c r="O1219" i="42"/>
  <c r="N1220" i="42"/>
  <c r="O1220" i="42"/>
  <c r="N1221" i="42"/>
  <c r="O1221" i="42"/>
  <c r="N1222" i="42"/>
  <c r="O1222" i="42"/>
  <c r="N1223" i="42"/>
  <c r="O1223" i="42"/>
  <c r="N1224" i="42"/>
  <c r="O1224" i="42"/>
  <c r="N1225" i="42"/>
  <c r="O1225" i="42"/>
  <c r="N1226" i="42"/>
  <c r="O1226" i="42"/>
  <c r="N1227" i="42"/>
  <c r="O1227" i="42"/>
  <c r="N1228" i="42"/>
  <c r="O1228" i="42"/>
  <c r="N1229" i="42"/>
  <c r="O1229" i="42"/>
  <c r="N1230" i="42"/>
  <c r="O1230" i="42"/>
  <c r="N1231" i="42"/>
  <c r="O1231" i="42"/>
  <c r="N1232" i="42"/>
  <c r="O1232" i="42"/>
  <c r="N1233" i="42"/>
  <c r="O1233" i="42"/>
  <c r="N1234" i="42"/>
  <c r="O1234" i="42"/>
  <c r="N1235" i="42"/>
  <c r="O1235" i="42"/>
  <c r="N1236" i="42"/>
  <c r="O1236" i="42"/>
  <c r="N1237" i="42"/>
  <c r="O1237" i="42"/>
  <c r="N1238" i="42"/>
  <c r="O1238" i="42"/>
  <c r="N1239" i="42"/>
  <c r="O1239" i="42"/>
  <c r="N1240" i="42"/>
  <c r="O1240" i="42"/>
  <c r="N1241" i="42"/>
  <c r="O1241" i="42"/>
  <c r="N1242" i="42"/>
  <c r="O1242" i="42"/>
  <c r="N1243" i="42"/>
  <c r="O1243" i="42"/>
  <c r="N1244" i="42"/>
  <c r="O1244" i="42"/>
  <c r="N1245" i="42"/>
  <c r="O1245" i="42"/>
  <c r="N1246" i="42"/>
  <c r="O1246" i="42"/>
  <c r="N1247" i="42"/>
  <c r="O1247" i="42"/>
  <c r="N1248" i="42"/>
  <c r="O1248" i="42"/>
  <c r="N1249" i="42"/>
  <c r="O1249" i="42"/>
  <c r="N1250" i="42"/>
  <c r="O1250" i="42"/>
  <c r="N1251" i="42"/>
  <c r="O1251" i="42"/>
  <c r="N1252" i="42"/>
  <c r="O1252" i="42"/>
  <c r="N1253" i="42"/>
  <c r="O1253" i="42"/>
  <c r="N1254" i="42"/>
  <c r="O1254" i="42"/>
  <c r="N1255" i="42"/>
  <c r="O1255" i="42"/>
  <c r="N1256" i="42"/>
  <c r="O1256" i="42"/>
  <c r="N1257" i="42"/>
  <c r="O1257" i="42"/>
  <c r="N1258" i="42"/>
  <c r="O1258" i="42"/>
  <c r="N1259" i="42"/>
  <c r="O1259" i="42"/>
  <c r="N1260" i="42"/>
  <c r="O1260" i="42"/>
  <c r="N1261" i="42"/>
  <c r="O1261" i="42"/>
  <c r="N1262" i="42"/>
  <c r="O1262" i="42"/>
  <c r="N1263" i="42"/>
  <c r="O1263" i="42"/>
  <c r="N1264" i="42"/>
  <c r="O1264" i="42"/>
  <c r="N1265" i="42"/>
  <c r="O1265" i="42"/>
  <c r="N1266" i="42"/>
  <c r="O1266" i="42"/>
  <c r="N1267" i="42"/>
  <c r="O1267" i="42"/>
  <c r="N1268" i="42"/>
  <c r="O1268" i="42"/>
  <c r="N1269" i="42"/>
  <c r="O1269" i="42"/>
  <c r="N1270" i="42"/>
  <c r="O1270" i="42"/>
  <c r="N1271" i="42"/>
  <c r="O1271" i="42"/>
  <c r="N1272" i="42"/>
  <c r="O1272" i="42"/>
  <c r="N1273" i="42"/>
  <c r="O1273" i="42"/>
  <c r="N1274" i="42"/>
  <c r="O1274" i="42"/>
  <c r="N1275" i="42"/>
  <c r="O1275" i="42"/>
  <c r="N1276" i="42"/>
  <c r="O1276" i="42"/>
  <c r="N1277" i="42"/>
  <c r="O1277" i="42"/>
  <c r="N1278" i="42"/>
  <c r="O1278" i="42"/>
  <c r="N1279" i="42"/>
  <c r="O1279" i="42"/>
  <c r="N1280" i="42"/>
  <c r="O1280" i="42"/>
  <c r="N1281" i="42"/>
  <c r="O1281" i="42"/>
  <c r="N1282" i="42"/>
  <c r="O1282" i="42"/>
  <c r="N1283" i="42"/>
  <c r="O1283" i="42"/>
  <c r="N1284" i="42"/>
  <c r="O1284" i="42"/>
  <c r="N1285" i="42"/>
  <c r="O1285" i="42"/>
  <c r="N1286" i="42"/>
  <c r="O1286" i="42"/>
  <c r="N1287" i="42"/>
  <c r="O1287" i="42"/>
  <c r="N1288" i="42"/>
  <c r="O1288" i="42"/>
  <c r="N1289" i="42"/>
  <c r="O1289" i="42"/>
  <c r="N1290" i="42"/>
  <c r="O1290" i="42"/>
  <c r="N1291" i="42"/>
  <c r="O1291" i="42"/>
  <c r="N1292" i="42"/>
  <c r="O1292" i="42"/>
  <c r="N1293" i="42"/>
  <c r="O1293" i="42"/>
  <c r="N1294" i="42"/>
  <c r="O1294" i="42"/>
  <c r="N1295" i="42"/>
  <c r="O1295" i="42"/>
  <c r="N1296" i="42"/>
  <c r="O1296" i="42"/>
  <c r="N1297" i="42"/>
  <c r="O1297" i="42"/>
  <c r="N1298" i="42"/>
  <c r="O1298" i="42"/>
  <c r="N1299" i="42"/>
  <c r="O1299" i="42"/>
  <c r="N1300" i="42"/>
  <c r="O1300" i="42"/>
  <c r="N1301" i="42"/>
  <c r="O1301" i="42"/>
  <c r="N1302" i="42"/>
  <c r="O1302" i="42"/>
  <c r="N1303" i="42"/>
  <c r="O1303" i="42"/>
  <c r="N1304" i="42"/>
  <c r="O1304" i="42"/>
  <c r="N1305" i="42"/>
  <c r="O1305" i="42"/>
  <c r="N1306" i="42"/>
  <c r="O1306" i="42"/>
  <c r="N1307" i="42"/>
  <c r="O1307" i="42"/>
  <c r="N1308" i="42"/>
  <c r="O1308" i="42"/>
  <c r="N1309" i="42"/>
  <c r="O1309" i="42"/>
  <c r="N1310" i="42"/>
  <c r="O1310" i="42"/>
  <c r="N1311" i="42"/>
  <c r="O1311" i="42"/>
  <c r="N1312" i="42"/>
  <c r="O1312" i="42"/>
  <c r="N1313" i="42"/>
  <c r="O1313" i="42"/>
  <c r="N1314" i="42"/>
  <c r="O1314" i="42"/>
  <c r="N1315" i="42"/>
  <c r="O1315" i="42"/>
  <c r="N1316" i="42"/>
  <c r="O1316" i="42"/>
  <c r="N1317" i="42"/>
  <c r="O1317" i="42"/>
  <c r="N1318" i="42"/>
  <c r="O1318" i="42"/>
  <c r="N1319" i="42"/>
  <c r="O1319" i="42"/>
  <c r="N1320" i="42"/>
  <c r="O1320" i="42"/>
  <c r="N1321" i="42"/>
  <c r="O1321" i="42"/>
  <c r="N1322" i="42"/>
  <c r="O1322" i="42"/>
  <c r="N1323" i="42"/>
  <c r="O1323" i="42"/>
  <c r="N1324" i="42"/>
  <c r="O1324" i="42"/>
  <c r="N1325" i="42"/>
  <c r="O1325" i="42"/>
  <c r="N1326" i="42"/>
  <c r="O1326" i="42"/>
  <c r="N1327" i="42"/>
  <c r="O1327" i="42"/>
  <c r="N1328" i="42"/>
  <c r="O1328" i="42"/>
  <c r="N1329" i="42"/>
  <c r="O1329" i="42"/>
  <c r="N1330" i="42"/>
  <c r="O1330" i="42"/>
  <c r="N1331" i="42"/>
  <c r="O1331" i="42"/>
  <c r="N1332" i="42"/>
  <c r="O1332" i="42"/>
  <c r="N1333" i="42"/>
  <c r="O1333" i="42"/>
  <c r="N1334" i="42"/>
  <c r="O1334" i="42"/>
  <c r="N1335" i="42"/>
  <c r="O1335" i="42"/>
  <c r="N1336" i="42"/>
  <c r="O1336" i="42"/>
  <c r="N1337" i="42"/>
  <c r="O1337" i="42"/>
  <c r="N1338" i="42"/>
  <c r="O1338" i="42"/>
  <c r="N1339" i="42"/>
  <c r="O1339" i="42"/>
  <c r="N1340" i="42"/>
  <c r="O1340" i="42"/>
  <c r="N1341" i="42"/>
  <c r="O1341" i="42"/>
  <c r="N1342" i="42"/>
  <c r="O1342" i="42"/>
  <c r="N1343" i="42"/>
  <c r="O1343" i="42"/>
  <c r="N1344" i="42"/>
  <c r="O1344" i="42"/>
  <c r="N1345" i="42"/>
  <c r="O1345" i="42"/>
  <c r="N1346" i="42"/>
  <c r="O1346" i="42"/>
  <c r="N1347" i="42"/>
  <c r="O1347" i="42"/>
  <c r="N1348" i="42"/>
  <c r="O1348" i="42"/>
  <c r="N1349" i="42"/>
  <c r="O1349" i="42"/>
  <c r="N1350" i="42"/>
  <c r="O1350" i="42"/>
  <c r="N1351" i="42"/>
  <c r="O1351" i="42"/>
  <c r="N1352" i="42"/>
  <c r="O1352" i="42"/>
  <c r="N1353" i="42"/>
  <c r="O1353" i="42"/>
  <c r="N1354" i="42"/>
  <c r="O1354" i="42"/>
  <c r="N1355" i="42"/>
  <c r="O1355" i="42"/>
  <c r="N1356" i="42"/>
  <c r="O1356" i="42"/>
  <c r="N1357" i="42"/>
  <c r="O1357" i="42"/>
  <c r="N1358" i="42"/>
  <c r="O1358" i="42"/>
  <c r="N1359" i="42"/>
  <c r="O1359" i="42"/>
  <c r="N1360" i="42"/>
  <c r="O1360" i="42"/>
  <c r="N1361" i="42"/>
  <c r="O1361" i="42"/>
  <c r="N1362" i="42"/>
  <c r="O1362" i="42"/>
  <c r="N1363" i="42"/>
  <c r="O1363" i="42"/>
  <c r="N1364" i="42"/>
  <c r="O1364" i="42"/>
  <c r="N1365" i="42"/>
  <c r="O1365" i="42"/>
  <c r="N1366" i="42"/>
  <c r="O1366" i="42"/>
  <c r="N1367" i="42"/>
  <c r="O1367" i="42"/>
  <c r="N1368" i="42"/>
  <c r="O1368" i="42"/>
  <c r="N1369" i="42"/>
  <c r="O1369" i="42"/>
  <c r="N1370" i="42"/>
  <c r="O1370" i="42"/>
  <c r="N1371" i="42"/>
  <c r="O1371" i="42"/>
  <c r="N1372" i="42"/>
  <c r="O1372" i="42"/>
  <c r="N1373" i="42"/>
  <c r="O1373" i="42"/>
  <c r="N1374" i="42"/>
  <c r="O1374" i="42"/>
  <c r="N1375" i="42"/>
  <c r="O1375" i="42"/>
  <c r="N1376" i="42"/>
  <c r="O1376" i="42"/>
  <c r="N1377" i="42"/>
  <c r="O1377" i="42"/>
  <c r="N1378" i="42"/>
  <c r="O1378" i="42"/>
  <c r="N1379" i="42"/>
  <c r="O1379" i="42"/>
  <c r="N1380" i="42"/>
  <c r="O1380" i="42"/>
  <c r="N1381" i="42"/>
  <c r="O1381" i="42"/>
  <c r="N1382" i="42"/>
  <c r="O1382" i="42"/>
  <c r="N1383" i="42"/>
  <c r="O1383" i="42"/>
  <c r="N1384" i="42"/>
  <c r="O1384" i="42"/>
  <c r="N1385" i="42"/>
  <c r="O1385" i="42"/>
  <c r="N1386" i="42"/>
  <c r="O1386" i="42"/>
  <c r="N1387" i="42"/>
  <c r="O1387" i="42"/>
  <c r="N1388" i="42"/>
  <c r="O1388" i="42"/>
  <c r="N1389" i="42"/>
  <c r="O1389" i="42"/>
  <c r="N1390" i="42"/>
  <c r="O1390" i="42"/>
  <c r="N1391" i="42"/>
  <c r="O1391" i="42"/>
  <c r="N1392" i="42"/>
  <c r="O1392" i="42"/>
  <c r="N1393" i="42"/>
  <c r="O1393" i="42"/>
  <c r="N1394" i="42"/>
  <c r="O1394" i="42"/>
  <c r="N1395" i="42"/>
  <c r="O1395" i="42"/>
  <c r="N1396" i="42"/>
  <c r="O1396" i="42"/>
  <c r="N1397" i="42"/>
  <c r="O1397" i="42"/>
  <c r="N1398" i="42"/>
  <c r="O1398" i="42"/>
  <c r="N1399" i="42"/>
  <c r="O1399" i="42"/>
  <c r="N1400" i="42"/>
  <c r="O1400" i="42"/>
  <c r="N1401" i="42"/>
  <c r="O1401" i="42"/>
  <c r="N1402" i="42"/>
  <c r="O1402" i="42"/>
  <c r="N1403" i="42"/>
  <c r="O1403" i="42"/>
  <c r="N1404" i="42"/>
  <c r="O1404" i="42"/>
  <c r="N1405" i="42"/>
  <c r="O1405" i="42"/>
  <c r="N1406" i="42"/>
  <c r="O1406" i="42"/>
  <c r="N1407" i="42"/>
  <c r="O1407" i="42"/>
  <c r="N1408" i="42"/>
  <c r="O1408" i="42"/>
  <c r="N1409" i="42"/>
  <c r="O1409" i="42"/>
  <c r="N1410" i="42"/>
  <c r="O1410" i="42"/>
  <c r="N1411" i="42"/>
  <c r="O1411" i="42"/>
  <c r="N1412" i="42"/>
  <c r="O1412" i="42"/>
  <c r="N1413" i="42"/>
  <c r="O1413" i="42"/>
  <c r="N1414" i="42"/>
  <c r="O1414" i="42"/>
  <c r="N1415" i="42"/>
  <c r="O1415" i="42"/>
  <c r="N1416" i="42"/>
  <c r="O1416" i="42"/>
  <c r="N1417" i="42"/>
  <c r="O1417" i="42"/>
  <c r="N1418" i="42"/>
  <c r="O1418" i="42"/>
  <c r="N1419" i="42"/>
  <c r="O1419" i="42"/>
  <c r="N1420" i="42"/>
  <c r="O1420" i="42"/>
  <c r="N1421" i="42"/>
  <c r="O1421" i="42"/>
  <c r="N1422" i="42"/>
  <c r="O1422" i="42"/>
  <c r="N1423" i="42"/>
  <c r="O1423" i="42"/>
  <c r="N1424" i="42"/>
  <c r="O1424" i="42"/>
  <c r="N1425" i="42"/>
  <c r="O1425" i="42"/>
  <c r="N1426" i="42"/>
  <c r="O1426" i="42"/>
  <c r="N1427" i="42"/>
  <c r="O1427" i="42"/>
  <c r="N1428" i="42"/>
  <c r="O1428" i="42"/>
  <c r="N1429" i="42"/>
  <c r="O1429" i="42"/>
  <c r="N1430" i="42"/>
  <c r="O1430" i="42"/>
  <c r="N1431" i="42"/>
  <c r="O1431" i="42"/>
  <c r="N1432" i="42"/>
  <c r="O1432" i="42"/>
  <c r="N1433" i="42"/>
  <c r="O1433" i="42"/>
  <c r="N1434" i="42"/>
  <c r="O1434" i="42"/>
  <c r="N1435" i="42"/>
  <c r="O1435" i="42"/>
  <c r="N1436" i="42"/>
  <c r="O1436" i="42"/>
  <c r="N1437" i="42"/>
  <c r="O1437" i="42"/>
  <c r="N1438" i="42"/>
  <c r="O1438" i="42"/>
  <c r="N1439" i="42"/>
  <c r="O1439" i="42"/>
  <c r="N1440" i="42"/>
  <c r="O1440" i="42"/>
  <c r="N1441" i="42"/>
  <c r="O1441" i="42"/>
  <c r="N1442" i="42"/>
  <c r="O1442" i="42"/>
  <c r="N1443" i="42"/>
  <c r="O1443" i="42"/>
  <c r="N1444" i="42"/>
  <c r="O1444" i="42"/>
  <c r="N1445" i="42"/>
  <c r="O1445" i="42"/>
  <c r="N1446" i="42"/>
  <c r="O1446" i="42"/>
  <c r="N1447" i="42"/>
  <c r="O1447" i="42"/>
  <c r="N1448" i="42"/>
  <c r="O1448" i="42"/>
  <c r="N1449" i="42"/>
  <c r="O1449" i="42"/>
  <c r="N1450" i="42"/>
  <c r="O1450" i="42"/>
  <c r="N1451" i="42"/>
  <c r="O1451" i="42"/>
  <c r="N1452" i="42"/>
  <c r="O1452" i="42"/>
  <c r="N1453" i="42"/>
  <c r="O1453" i="42"/>
  <c r="N1454" i="42"/>
  <c r="O1454" i="42"/>
  <c r="N1455" i="42"/>
  <c r="O1455" i="42"/>
  <c r="N1456" i="42"/>
  <c r="O1456" i="42"/>
  <c r="N1457" i="42"/>
  <c r="O1457" i="42"/>
  <c r="N1458" i="42"/>
  <c r="O1458" i="42"/>
  <c r="N1459" i="42"/>
  <c r="O1459" i="42"/>
  <c r="N1460" i="42"/>
  <c r="O1460" i="42"/>
  <c r="N1461" i="42"/>
  <c r="O1461" i="42"/>
  <c r="N1462" i="42"/>
  <c r="O1462" i="42"/>
  <c r="N1463" i="42"/>
  <c r="O1463" i="42"/>
  <c r="N1464" i="42"/>
  <c r="O1464" i="42"/>
  <c r="N1465" i="42"/>
  <c r="O1465" i="42"/>
  <c r="N1466" i="42"/>
  <c r="O1466" i="42"/>
  <c r="N1467" i="42"/>
  <c r="O1467" i="42"/>
  <c r="N1468" i="42"/>
  <c r="O1468" i="42"/>
  <c r="N1469" i="42"/>
  <c r="O1469" i="42"/>
  <c r="N1470" i="42"/>
  <c r="O1470" i="42"/>
  <c r="N1471" i="42"/>
  <c r="O1471" i="42"/>
  <c r="N1472" i="42"/>
  <c r="O1472" i="42"/>
  <c r="N1473" i="42"/>
  <c r="O1473" i="42"/>
  <c r="N1474" i="42"/>
  <c r="O1474" i="42"/>
  <c r="N1475" i="42"/>
  <c r="O1475" i="42"/>
  <c r="N1476" i="42"/>
  <c r="O1476" i="42"/>
  <c r="N1477" i="42"/>
  <c r="O1477" i="42"/>
  <c r="N1478" i="42"/>
  <c r="O1478" i="42"/>
  <c r="N1479" i="42"/>
  <c r="O1479" i="42"/>
  <c r="N1480" i="42"/>
  <c r="O1480" i="42"/>
  <c r="N1481" i="42"/>
  <c r="O1481" i="42"/>
  <c r="N1482" i="42"/>
  <c r="O1482" i="42"/>
  <c r="N1483" i="42"/>
  <c r="O1483" i="42"/>
  <c r="N1484" i="42"/>
  <c r="O1484" i="42"/>
  <c r="N1485" i="42"/>
  <c r="O1485" i="42"/>
  <c r="N1486" i="42"/>
  <c r="O1486" i="42"/>
  <c r="N1487" i="42"/>
  <c r="O1487" i="42"/>
  <c r="N1488" i="42"/>
  <c r="O1488" i="42"/>
  <c r="N1489" i="42"/>
  <c r="O1489" i="42"/>
  <c r="N1490" i="42"/>
  <c r="O1490" i="42"/>
  <c r="N1491" i="42"/>
  <c r="O1491" i="42"/>
  <c r="N1492" i="42"/>
  <c r="O1492" i="42"/>
  <c r="N1493" i="42"/>
  <c r="O1493" i="42"/>
  <c r="N1494" i="42"/>
  <c r="O1494" i="42"/>
  <c r="N1495" i="42"/>
  <c r="O1495" i="42"/>
  <c r="N1496" i="42"/>
  <c r="O1496" i="42"/>
  <c r="N1497" i="42"/>
  <c r="O1497" i="42"/>
  <c r="N1498" i="42"/>
  <c r="O1498" i="42"/>
  <c r="N1499" i="42"/>
  <c r="O1499" i="42"/>
  <c r="N1500" i="42"/>
  <c r="O1500" i="42"/>
  <c r="N1501" i="42"/>
  <c r="O1501" i="42"/>
  <c r="N1502" i="42"/>
  <c r="O1502" i="42"/>
  <c r="N1503" i="42"/>
  <c r="O1503" i="42"/>
  <c r="N1504" i="42"/>
  <c r="O1504" i="42"/>
  <c r="N1505" i="42"/>
  <c r="O1505" i="42"/>
  <c r="N1506" i="42"/>
  <c r="O1506" i="42"/>
  <c r="N1507" i="42"/>
  <c r="O1507" i="42"/>
  <c r="N1508" i="42"/>
  <c r="O1508" i="42"/>
  <c r="N1509" i="42"/>
  <c r="O1509" i="42"/>
  <c r="N1510" i="42"/>
  <c r="O1510" i="42"/>
  <c r="N1511" i="42"/>
  <c r="O1511" i="42"/>
  <c r="N1512" i="42"/>
  <c r="O1512" i="42"/>
  <c r="N1513" i="42"/>
  <c r="O1513" i="42"/>
  <c r="N1514" i="42"/>
  <c r="O1514" i="42"/>
  <c r="N1515" i="42"/>
  <c r="O1515" i="42"/>
  <c r="N1516" i="42"/>
  <c r="O1516" i="42"/>
  <c r="N1517" i="42"/>
  <c r="O1517" i="42"/>
  <c r="N1518" i="42"/>
  <c r="O1518" i="42"/>
  <c r="N1519" i="42"/>
  <c r="O1519" i="42"/>
  <c r="N1520" i="42"/>
  <c r="O1520" i="42"/>
  <c r="N1521" i="42"/>
  <c r="O1521" i="42"/>
  <c r="N1522" i="42"/>
  <c r="O1522" i="42"/>
  <c r="N1523" i="42"/>
  <c r="O1523" i="42"/>
  <c r="N1524" i="42"/>
  <c r="O1524" i="42"/>
  <c r="N1525" i="42"/>
  <c r="O1525" i="42"/>
  <c r="N1526" i="42"/>
  <c r="O1526" i="42"/>
  <c r="N1527" i="42"/>
  <c r="O1527" i="42"/>
  <c r="N1528" i="42"/>
  <c r="O1528" i="42"/>
  <c r="N1529" i="42"/>
  <c r="O1529" i="42"/>
  <c r="N1530" i="42"/>
  <c r="O1530" i="42"/>
  <c r="N1531" i="42"/>
  <c r="O1531" i="42"/>
  <c r="N1532" i="42"/>
  <c r="O1532" i="42"/>
  <c r="N1533" i="42"/>
  <c r="O1533" i="42"/>
  <c r="N1534" i="42"/>
  <c r="O1534" i="42"/>
  <c r="N1535" i="42"/>
  <c r="O1535" i="42"/>
  <c r="N1536" i="42"/>
  <c r="O1536" i="42"/>
  <c r="N1537" i="42"/>
  <c r="O1537" i="42"/>
  <c r="N1538" i="42"/>
  <c r="O1538" i="42"/>
  <c r="N1539" i="42"/>
  <c r="O1539" i="42"/>
  <c r="N1540" i="42"/>
  <c r="O1540" i="42"/>
  <c r="N1541" i="42"/>
  <c r="O1541" i="42"/>
  <c r="N1542" i="42"/>
  <c r="O1542" i="42"/>
  <c r="N1543" i="42"/>
  <c r="O1543" i="42"/>
  <c r="N1544" i="42"/>
  <c r="O1544" i="42"/>
  <c r="N1545" i="42"/>
  <c r="O1545" i="42"/>
  <c r="N1546" i="42"/>
  <c r="O1546" i="42"/>
  <c r="N1547" i="42"/>
  <c r="O1547" i="42"/>
  <c r="N1548" i="42"/>
  <c r="O1548" i="42"/>
  <c r="N1549" i="42"/>
  <c r="O1549" i="42"/>
  <c r="N1550" i="42"/>
  <c r="O1550" i="42"/>
  <c r="N1551" i="42"/>
  <c r="O1551" i="42"/>
  <c r="N1552" i="42"/>
  <c r="O1552" i="42"/>
  <c r="N1553" i="42"/>
  <c r="O1553" i="42"/>
  <c r="N1554" i="42"/>
  <c r="O1554" i="42"/>
  <c r="N1555" i="42"/>
  <c r="O1555" i="42"/>
  <c r="N1556" i="42"/>
  <c r="O1556" i="42"/>
  <c r="N1557" i="42"/>
  <c r="O1557" i="42"/>
  <c r="N1558" i="42"/>
  <c r="O1558" i="42"/>
  <c r="N1559" i="42"/>
  <c r="O1559" i="42"/>
  <c r="N1560" i="42"/>
  <c r="O1560" i="42"/>
  <c r="N1561" i="42"/>
  <c r="O1561" i="42"/>
  <c r="N1562" i="42"/>
  <c r="O1562" i="42"/>
  <c r="N1563" i="42"/>
  <c r="O1563" i="42"/>
  <c r="N1564" i="42"/>
  <c r="O1564" i="42"/>
  <c r="N1565" i="42"/>
  <c r="O1565" i="42"/>
  <c r="N1566" i="42"/>
  <c r="O1566" i="42"/>
  <c r="N1567" i="42"/>
  <c r="O1567" i="42"/>
  <c r="N1568" i="42"/>
  <c r="O1568" i="42"/>
  <c r="N1569" i="42"/>
  <c r="O1569" i="42"/>
  <c r="N1570" i="42"/>
  <c r="O1570" i="42"/>
  <c r="N1571" i="42"/>
  <c r="O1571" i="42"/>
  <c r="N1572" i="42"/>
  <c r="O1572" i="42"/>
  <c r="N1573" i="42"/>
  <c r="O1573" i="42"/>
  <c r="N1574" i="42"/>
  <c r="O1574" i="42"/>
  <c r="N1575" i="42"/>
  <c r="O1575" i="42"/>
  <c r="N1576" i="42"/>
  <c r="O1576" i="42"/>
  <c r="N1577" i="42"/>
  <c r="O1577" i="42"/>
  <c r="N1578" i="42"/>
  <c r="O1578" i="42"/>
  <c r="N1579" i="42"/>
  <c r="O1579" i="42"/>
  <c r="N1580" i="42"/>
  <c r="O1580" i="42"/>
  <c r="N1581" i="42"/>
  <c r="O1581" i="42"/>
  <c r="N1582" i="42"/>
  <c r="O1582" i="42"/>
  <c r="N1583" i="42"/>
  <c r="O1583" i="42"/>
  <c r="N1584" i="42"/>
  <c r="O1584" i="42"/>
  <c r="N1585" i="42"/>
  <c r="O1585" i="42"/>
  <c r="N1586" i="42"/>
  <c r="O1586" i="42"/>
  <c r="N1587" i="42"/>
  <c r="O1587" i="42"/>
  <c r="N1588" i="42"/>
  <c r="O1588" i="42"/>
  <c r="N1589" i="42"/>
  <c r="O1589" i="42"/>
  <c r="N1590" i="42"/>
  <c r="O1590" i="42"/>
  <c r="N1591" i="42"/>
  <c r="O1591" i="42"/>
  <c r="N1592" i="42"/>
  <c r="O1592" i="42"/>
  <c r="N1593" i="42"/>
  <c r="O1593" i="42"/>
  <c r="N1594" i="42"/>
  <c r="O1594" i="42"/>
  <c r="N1595" i="42"/>
  <c r="O1595" i="42"/>
  <c r="N1596" i="42"/>
  <c r="O1596" i="42"/>
  <c r="N1597" i="42"/>
  <c r="O1597" i="42"/>
  <c r="N1598" i="42"/>
  <c r="O1598" i="42"/>
  <c r="N1599" i="42"/>
  <c r="O1599" i="42"/>
  <c r="N1600" i="42"/>
  <c r="O1600" i="42"/>
  <c r="N1601" i="42"/>
  <c r="O1601" i="42"/>
  <c r="N1602" i="42"/>
  <c r="O1602" i="42"/>
  <c r="N1603" i="42"/>
  <c r="O1603" i="42"/>
  <c r="N1604" i="42"/>
  <c r="O1604" i="42"/>
  <c r="N1605" i="42"/>
  <c r="O1605" i="42"/>
  <c r="N1606" i="42"/>
  <c r="O1606" i="42"/>
  <c r="N1607" i="42"/>
  <c r="O1607" i="42"/>
  <c r="N1608" i="42"/>
  <c r="O1608" i="42"/>
  <c r="N1609" i="42"/>
  <c r="O1609" i="42"/>
  <c r="N1610" i="42"/>
  <c r="O1610" i="42"/>
  <c r="N1611" i="42"/>
  <c r="O1611" i="42"/>
  <c r="N1612" i="42"/>
  <c r="O1612" i="42"/>
  <c r="N1613" i="42"/>
  <c r="O1613" i="42"/>
  <c r="N1614" i="42"/>
  <c r="O1614" i="42"/>
  <c r="N1615" i="42"/>
  <c r="O1615" i="42"/>
  <c r="N1616" i="42"/>
  <c r="O1616" i="42"/>
  <c r="N1617" i="42"/>
  <c r="O1617" i="42"/>
  <c r="N1618" i="42"/>
  <c r="O1618" i="42"/>
  <c r="N1619" i="42"/>
  <c r="O1619" i="42"/>
  <c r="N1620" i="42"/>
  <c r="O1620" i="42"/>
  <c r="N1621" i="42"/>
  <c r="O1621" i="42"/>
  <c r="N1622" i="42"/>
  <c r="O1622" i="42"/>
  <c r="N1623" i="42"/>
  <c r="O1623" i="42"/>
  <c r="N1624" i="42"/>
  <c r="O1624" i="42"/>
  <c r="N1625" i="42"/>
  <c r="O1625" i="42"/>
  <c r="N1626" i="42"/>
  <c r="O1626" i="42"/>
  <c r="N1627" i="42"/>
  <c r="O1627" i="42"/>
  <c r="N1628" i="42"/>
  <c r="O1628" i="42"/>
  <c r="N1629" i="42"/>
  <c r="O1629" i="42"/>
  <c r="N1630" i="42"/>
  <c r="O1630" i="42"/>
  <c r="N1631" i="42"/>
  <c r="O1631" i="42"/>
  <c r="N1632" i="42"/>
  <c r="O1632" i="42"/>
  <c r="N1633" i="42"/>
  <c r="O1633" i="42"/>
  <c r="N1634" i="42"/>
  <c r="O1634" i="42"/>
  <c r="N1635" i="42"/>
  <c r="O1635" i="42"/>
  <c r="N1636" i="42"/>
  <c r="O1636" i="42"/>
  <c r="N1637" i="42"/>
  <c r="O1637" i="42"/>
  <c r="N1638" i="42"/>
  <c r="O1638" i="42"/>
  <c r="N1639" i="42"/>
  <c r="O1639" i="42"/>
  <c r="N1640" i="42"/>
  <c r="O1640" i="42"/>
  <c r="N1641" i="42"/>
  <c r="O1641" i="42"/>
  <c r="N1642" i="42"/>
  <c r="O1642" i="42"/>
  <c r="N1643" i="42"/>
  <c r="O1643" i="42"/>
  <c r="N1644" i="42"/>
  <c r="O1644" i="42"/>
  <c r="N1645" i="42"/>
  <c r="O1645" i="42"/>
  <c r="N1646" i="42"/>
  <c r="O1646" i="42"/>
  <c r="N1647" i="42"/>
  <c r="O1647" i="42"/>
  <c r="N1648" i="42"/>
  <c r="O1648" i="42"/>
  <c r="N1649" i="42"/>
  <c r="O1649" i="42"/>
  <c r="N1650" i="42"/>
  <c r="O1650" i="42"/>
  <c r="N1651" i="42"/>
  <c r="O1651" i="42"/>
  <c r="N1652" i="42"/>
  <c r="O1652" i="42"/>
  <c r="N1653" i="42"/>
  <c r="O1653" i="42"/>
  <c r="N1654" i="42"/>
  <c r="O1654" i="42"/>
  <c r="N1655" i="42"/>
  <c r="O1655" i="42"/>
  <c r="N1656" i="42"/>
  <c r="O1656" i="42"/>
  <c r="N1657" i="42"/>
  <c r="O1657" i="42"/>
  <c r="N1658" i="42"/>
  <c r="O1658" i="42"/>
  <c r="N1659" i="42"/>
  <c r="O1659" i="42"/>
  <c r="N1660" i="42"/>
  <c r="O1660" i="42"/>
  <c r="N1661" i="42"/>
  <c r="O1661" i="42"/>
  <c r="N1662" i="42"/>
  <c r="O1662" i="42"/>
  <c r="N1663" i="42"/>
  <c r="O1663" i="42"/>
  <c r="N1664" i="42"/>
  <c r="O1664" i="42"/>
  <c r="N1665" i="42"/>
  <c r="O1665" i="42"/>
  <c r="N1666" i="42"/>
  <c r="O1666" i="42"/>
  <c r="N1667" i="42"/>
  <c r="O1667" i="42"/>
  <c r="N1668" i="42"/>
  <c r="O1668" i="42"/>
  <c r="N1669" i="42"/>
  <c r="O1669" i="42"/>
  <c r="N1670" i="42"/>
  <c r="O1670" i="42"/>
  <c r="N1671" i="42"/>
  <c r="O1671" i="42"/>
  <c r="N1672" i="42"/>
  <c r="O1672" i="42"/>
  <c r="N1673" i="42"/>
  <c r="O1673" i="42"/>
  <c r="N1674" i="42"/>
  <c r="O1674" i="42"/>
  <c r="N1675" i="42"/>
  <c r="O1675" i="42"/>
  <c r="N1676" i="42"/>
  <c r="O1676" i="42"/>
  <c r="N1677" i="42"/>
  <c r="O1677" i="42"/>
  <c r="N1678" i="42"/>
  <c r="O1678" i="42"/>
  <c r="N1679" i="42"/>
  <c r="O1679" i="42"/>
  <c r="N1680" i="42"/>
  <c r="O1680" i="42"/>
  <c r="N1681" i="42"/>
  <c r="O1681" i="42"/>
  <c r="N1682" i="42"/>
  <c r="O1682" i="42"/>
  <c r="N1683" i="42"/>
  <c r="O1683" i="42"/>
  <c r="N1684" i="42"/>
  <c r="O1684" i="42"/>
  <c r="N1685" i="42"/>
  <c r="O1685" i="42"/>
  <c r="N1686" i="42"/>
  <c r="O1686" i="42"/>
  <c r="N1687" i="42"/>
  <c r="O1687" i="42"/>
  <c r="N1688" i="42"/>
  <c r="O1688" i="42"/>
  <c r="N1689" i="42"/>
  <c r="O1689" i="42"/>
  <c r="N1690" i="42"/>
  <c r="O1690" i="42"/>
  <c r="N1691" i="42"/>
  <c r="O1691" i="42"/>
  <c r="N1692" i="42"/>
  <c r="O1692" i="42"/>
  <c r="N1693" i="42"/>
  <c r="O1693" i="42"/>
  <c r="N1694" i="42"/>
  <c r="O1694" i="42"/>
  <c r="N1695" i="42"/>
  <c r="O1695" i="42"/>
  <c r="N1696" i="42"/>
  <c r="O1696" i="42"/>
  <c r="N1697" i="42"/>
  <c r="O1697" i="42"/>
  <c r="N1698" i="42"/>
  <c r="O1698" i="42"/>
  <c r="N1699" i="42"/>
  <c r="O1699" i="42"/>
  <c r="N1700" i="42"/>
  <c r="O1700" i="42"/>
  <c r="N1701" i="42"/>
  <c r="O1701" i="42"/>
  <c r="N1702" i="42"/>
  <c r="O1702" i="42"/>
  <c r="N1703" i="42"/>
  <c r="O1703" i="42"/>
  <c r="N1704" i="42"/>
  <c r="O1704" i="42"/>
  <c r="N1705" i="42"/>
  <c r="O1705" i="42"/>
  <c r="N1706" i="42"/>
  <c r="O1706" i="42"/>
  <c r="N1707" i="42"/>
  <c r="O1707" i="42"/>
  <c r="N1708" i="42"/>
  <c r="O1708" i="42"/>
  <c r="N1709" i="42"/>
  <c r="O1709" i="42"/>
  <c r="N1710" i="42"/>
  <c r="O1710" i="42"/>
  <c r="N1711" i="42"/>
  <c r="O1711" i="42"/>
  <c r="N1712" i="42"/>
  <c r="O1712" i="42"/>
  <c r="N1713" i="42"/>
  <c r="O1713" i="42"/>
  <c r="N1714" i="42"/>
  <c r="O1714" i="42"/>
  <c r="N1715" i="42"/>
  <c r="O1715" i="42"/>
  <c r="N1716" i="42"/>
  <c r="O1716" i="42"/>
  <c r="N1717" i="42"/>
  <c r="O1717" i="42"/>
  <c r="N1718" i="42"/>
  <c r="O1718" i="42"/>
  <c r="N1719" i="42"/>
  <c r="O1719" i="42"/>
  <c r="N1720" i="42"/>
  <c r="O1720" i="42"/>
  <c r="N1721" i="42"/>
  <c r="O1721" i="42"/>
  <c r="N1722" i="42"/>
  <c r="O1722" i="42"/>
  <c r="N1723" i="42"/>
  <c r="O1723" i="42"/>
  <c r="N1724" i="42"/>
  <c r="O1724" i="42"/>
  <c r="N1725" i="42"/>
  <c r="O1725" i="42"/>
  <c r="N1726" i="42"/>
  <c r="O1726" i="42"/>
  <c r="N1727" i="42"/>
  <c r="O1727" i="42"/>
  <c r="N1728" i="42"/>
  <c r="O1728" i="42"/>
  <c r="N1729" i="42"/>
  <c r="O1729" i="42"/>
  <c r="N1730" i="42"/>
  <c r="O1730" i="42"/>
  <c r="N1731" i="42"/>
  <c r="O1731" i="42"/>
  <c r="N1732" i="42"/>
  <c r="O1732" i="42"/>
  <c r="N1733" i="42"/>
  <c r="O1733" i="42"/>
  <c r="N1734" i="42"/>
  <c r="O1734" i="42"/>
  <c r="N1735" i="42"/>
  <c r="O1735" i="42"/>
  <c r="N1736" i="42"/>
  <c r="O1736" i="42"/>
  <c r="N1737" i="42"/>
  <c r="O1737" i="42"/>
  <c r="N1738" i="42"/>
  <c r="O1738" i="42"/>
  <c r="N1739" i="42"/>
  <c r="O1739" i="42"/>
  <c r="N1740" i="42"/>
  <c r="O1740" i="42"/>
  <c r="N1741" i="42"/>
  <c r="O1741" i="42"/>
  <c r="N1742" i="42"/>
  <c r="O1742" i="42"/>
  <c r="N1743" i="42"/>
  <c r="O1743" i="42"/>
  <c r="N1744" i="42"/>
  <c r="O1744" i="42"/>
  <c r="N1745" i="42"/>
  <c r="O1745" i="42"/>
  <c r="N1746" i="42"/>
  <c r="O1746" i="42"/>
  <c r="N1747" i="42"/>
  <c r="O1747" i="42"/>
  <c r="N1748" i="42"/>
  <c r="O1748" i="42"/>
  <c r="N1749" i="42"/>
  <c r="O1749" i="42"/>
  <c r="N1750" i="42"/>
  <c r="O1750" i="42"/>
  <c r="N1751" i="42"/>
  <c r="O1751" i="42"/>
  <c r="N1752" i="42"/>
  <c r="O1752" i="42"/>
  <c r="N1753" i="42"/>
  <c r="O1753" i="42"/>
  <c r="N1754" i="42"/>
  <c r="O1754" i="42"/>
  <c r="N1755" i="42"/>
  <c r="O1755" i="42"/>
  <c r="N1756" i="42"/>
  <c r="O1756" i="42"/>
  <c r="N1757" i="42"/>
  <c r="O1757" i="42"/>
  <c r="N1758" i="42"/>
  <c r="O1758" i="42"/>
  <c r="N1759" i="42"/>
  <c r="O1759" i="42"/>
  <c r="N1760" i="42"/>
  <c r="O1760" i="42"/>
  <c r="N1761" i="42"/>
  <c r="O1761" i="42"/>
  <c r="N1762" i="42"/>
  <c r="O1762" i="42"/>
  <c r="N1763" i="42"/>
  <c r="O1763" i="42"/>
  <c r="N1764" i="42"/>
  <c r="O1764" i="42"/>
  <c r="N1765" i="42"/>
  <c r="O1765" i="42"/>
  <c r="N1766" i="42"/>
  <c r="O1766" i="42"/>
  <c r="N1767" i="42"/>
  <c r="O1767" i="42"/>
  <c r="N1768" i="42"/>
  <c r="O1768" i="42"/>
  <c r="N1769" i="42"/>
  <c r="O1769" i="42"/>
  <c r="N1770" i="42"/>
  <c r="O1770" i="42"/>
  <c r="N1771" i="42"/>
  <c r="O1771" i="42"/>
  <c r="N1772" i="42"/>
  <c r="O1772" i="42"/>
  <c r="N1773" i="42"/>
  <c r="O1773" i="42"/>
  <c r="N1774" i="42"/>
  <c r="O1774" i="42"/>
  <c r="N1775" i="42"/>
  <c r="O1775" i="42"/>
  <c r="N1776" i="42"/>
  <c r="O1776" i="42"/>
  <c r="N1777" i="42"/>
  <c r="O1777" i="42"/>
  <c r="N1778" i="42"/>
  <c r="O1778" i="42"/>
  <c r="N1779" i="42"/>
  <c r="O1779" i="42"/>
  <c r="N1780" i="42"/>
  <c r="O1780" i="42"/>
  <c r="N1781" i="42"/>
  <c r="O1781" i="42"/>
  <c r="N1782" i="42"/>
  <c r="O1782" i="42"/>
  <c r="N1783" i="42"/>
  <c r="O1783" i="42"/>
  <c r="N1784" i="42"/>
  <c r="O1784" i="42"/>
  <c r="N1785" i="42"/>
  <c r="O1785" i="42"/>
  <c r="N1786" i="42"/>
  <c r="O1786" i="42"/>
  <c r="N1787" i="42"/>
  <c r="O1787" i="42"/>
  <c r="N1788" i="42"/>
  <c r="O1788" i="42"/>
  <c r="N1789" i="42"/>
  <c r="O1789" i="42"/>
  <c r="N1790" i="42"/>
  <c r="O1790" i="42"/>
  <c r="N1791" i="42"/>
  <c r="O1791" i="42"/>
  <c r="N1792" i="42"/>
  <c r="O1792" i="42"/>
  <c r="N1793" i="42"/>
  <c r="O1793" i="42"/>
  <c r="N1794" i="42"/>
  <c r="O1794" i="42"/>
  <c r="N1795" i="42"/>
  <c r="O1795" i="42"/>
  <c r="N1796" i="42"/>
  <c r="O1796" i="42"/>
  <c r="N1797" i="42"/>
  <c r="O1797" i="42"/>
  <c r="N1798" i="42"/>
  <c r="O1798" i="42"/>
  <c r="N1799" i="42"/>
  <c r="O1799" i="42"/>
  <c r="N1800" i="42"/>
  <c r="O1800" i="42"/>
  <c r="N1801" i="42"/>
  <c r="O1801" i="42"/>
  <c r="N1802" i="42"/>
  <c r="O1802" i="42"/>
  <c r="N1803" i="42"/>
  <c r="O1803" i="42"/>
  <c r="N1804" i="42"/>
  <c r="O1804" i="42"/>
  <c r="N1805" i="42"/>
  <c r="O1805" i="42"/>
  <c r="N1806" i="42"/>
  <c r="O1806" i="42"/>
  <c r="N1807" i="42"/>
  <c r="O1807" i="42"/>
  <c r="N1808" i="42"/>
  <c r="O1808" i="42"/>
  <c r="N1809" i="42"/>
  <c r="O1809" i="42"/>
  <c r="N1810" i="42"/>
  <c r="O1810" i="42"/>
  <c r="N1811" i="42"/>
  <c r="O1811" i="42"/>
  <c r="N1812" i="42"/>
  <c r="O1812" i="42"/>
  <c r="N1813" i="42"/>
  <c r="O1813" i="42"/>
  <c r="N1814" i="42"/>
  <c r="O1814" i="42"/>
  <c r="N1815" i="42"/>
  <c r="O1815" i="42"/>
  <c r="N1816" i="42"/>
  <c r="O1816" i="42"/>
  <c r="N1817" i="42"/>
  <c r="O1817" i="42"/>
  <c r="N1818" i="42"/>
  <c r="O1818" i="42"/>
  <c r="N1819" i="42"/>
  <c r="O1819" i="42"/>
  <c r="N1820" i="42"/>
  <c r="O1820" i="42"/>
  <c r="N1821" i="42"/>
  <c r="O1821" i="42"/>
  <c r="N1822" i="42"/>
  <c r="O1822" i="42"/>
  <c r="N1823" i="42"/>
  <c r="O1823" i="42"/>
  <c r="N1824" i="42"/>
  <c r="O1824" i="42"/>
  <c r="N1825" i="42"/>
  <c r="O1825" i="42"/>
  <c r="N1826" i="42"/>
  <c r="O1826" i="42"/>
  <c r="N1827" i="42"/>
  <c r="O1827" i="42"/>
  <c r="N1828" i="42"/>
  <c r="O1828" i="42"/>
  <c r="N1829" i="42"/>
  <c r="O1829" i="42"/>
  <c r="N1830" i="42"/>
  <c r="O1830" i="42"/>
  <c r="N1831" i="42"/>
  <c r="O1831" i="42"/>
  <c r="N1832" i="42"/>
  <c r="O1832" i="42"/>
  <c r="N1833" i="42"/>
  <c r="O1833" i="42"/>
  <c r="N1834" i="42"/>
  <c r="O1834" i="42"/>
  <c r="N1835" i="42"/>
  <c r="O1835" i="42"/>
  <c r="N1836" i="42"/>
  <c r="O1836" i="42"/>
  <c r="N1837" i="42"/>
  <c r="O1837" i="42"/>
  <c r="N1838" i="42"/>
  <c r="O1838" i="42"/>
  <c r="N1839" i="42"/>
  <c r="O1839" i="42"/>
  <c r="N1840" i="42"/>
  <c r="O1840" i="42"/>
  <c r="N1841" i="42"/>
  <c r="O1841" i="42"/>
  <c r="N1842" i="42"/>
  <c r="O1842" i="42"/>
  <c r="N1843" i="42"/>
  <c r="O1843" i="42"/>
  <c r="N1844" i="42"/>
  <c r="O1844" i="42"/>
  <c r="N1845" i="42"/>
  <c r="O1845" i="42"/>
  <c r="N1846" i="42"/>
  <c r="O1846" i="42"/>
  <c r="N1847" i="42"/>
  <c r="O1847" i="42"/>
  <c r="N1848" i="42"/>
  <c r="O1848" i="42"/>
  <c r="N1849" i="42"/>
  <c r="O1849" i="42"/>
  <c r="N1850" i="42"/>
  <c r="O1850" i="42"/>
  <c r="N1851" i="42"/>
  <c r="O1851" i="42"/>
  <c r="N1852" i="42"/>
  <c r="O1852" i="42"/>
  <c r="N1853" i="42"/>
  <c r="O1853" i="42"/>
  <c r="N1854" i="42"/>
  <c r="O1854" i="42"/>
  <c r="N1855" i="42"/>
  <c r="O1855" i="42"/>
  <c r="N1856" i="42"/>
  <c r="O1856" i="42"/>
  <c r="N1857" i="42"/>
  <c r="O1857" i="42"/>
  <c r="N1858" i="42"/>
  <c r="O1858" i="42"/>
  <c r="N1859" i="42"/>
  <c r="O1859" i="42"/>
  <c r="N1860" i="42"/>
  <c r="O1860" i="42"/>
  <c r="N1861" i="42"/>
  <c r="O1861" i="42"/>
  <c r="N1862" i="42"/>
  <c r="O1862" i="42"/>
  <c r="N1863" i="42"/>
  <c r="O1863" i="42"/>
  <c r="N1864" i="42"/>
  <c r="O1864" i="42"/>
  <c r="N1865" i="42"/>
  <c r="O1865" i="42"/>
  <c r="N1866" i="42"/>
  <c r="O1866" i="42"/>
  <c r="N1867" i="42"/>
  <c r="O1867" i="42"/>
  <c r="N1868" i="42"/>
  <c r="O1868" i="42"/>
  <c r="N1869" i="42"/>
  <c r="O1869" i="42"/>
  <c r="N1870" i="42"/>
  <c r="O1870" i="42"/>
  <c r="N1871" i="42"/>
  <c r="O1871" i="42"/>
  <c r="N1872" i="42"/>
  <c r="O1872" i="42"/>
  <c r="N1873" i="42"/>
  <c r="O1873" i="42"/>
  <c r="N1874" i="42"/>
  <c r="O1874" i="42"/>
  <c r="N1875" i="42"/>
  <c r="O1875" i="42"/>
  <c r="N1876" i="42"/>
  <c r="O1876" i="42"/>
  <c r="N1877" i="42"/>
  <c r="O1877" i="42"/>
  <c r="N1878" i="42"/>
  <c r="O1878" i="42"/>
  <c r="N1879" i="42"/>
  <c r="O1879" i="42"/>
  <c r="N1880" i="42"/>
  <c r="O1880" i="42"/>
  <c r="N1881" i="42"/>
  <c r="O1881" i="42"/>
  <c r="N1882" i="42"/>
  <c r="O1882" i="42"/>
  <c r="N1883" i="42"/>
  <c r="O1883" i="42"/>
  <c r="N1884" i="42"/>
  <c r="O1884" i="42"/>
  <c r="N1885" i="42"/>
  <c r="O1885" i="42"/>
  <c r="N1886" i="42"/>
  <c r="O1886" i="42"/>
  <c r="N1887" i="42"/>
  <c r="O1887" i="42"/>
  <c r="N1888" i="42"/>
  <c r="O1888" i="42"/>
  <c r="N1889" i="42"/>
  <c r="O1889" i="42"/>
  <c r="N1890" i="42"/>
  <c r="O1890" i="42"/>
  <c r="N1891" i="42"/>
  <c r="O1891" i="42"/>
  <c r="N1892" i="42"/>
  <c r="O1892" i="42"/>
  <c r="N1893" i="42"/>
  <c r="O1893" i="42"/>
  <c r="N1894" i="42"/>
  <c r="O1894" i="42"/>
  <c r="N1895" i="42"/>
  <c r="O1895" i="42"/>
  <c r="N1896" i="42"/>
  <c r="O1896" i="42"/>
  <c r="N1897" i="42"/>
  <c r="O1897" i="42"/>
  <c r="N1898" i="42"/>
  <c r="O1898" i="42"/>
  <c r="N1899" i="42"/>
  <c r="O1899" i="42"/>
  <c r="N1900" i="42"/>
  <c r="O1900" i="42"/>
  <c r="N1901" i="42"/>
  <c r="O1901" i="42"/>
  <c r="N1902" i="42"/>
  <c r="O1902" i="42"/>
  <c r="N1903" i="42"/>
  <c r="O1903" i="42"/>
  <c r="N1904" i="42"/>
  <c r="O1904" i="42"/>
  <c r="N1905" i="42"/>
  <c r="O1905" i="42"/>
  <c r="N1906" i="42"/>
  <c r="O1906" i="42"/>
  <c r="N1907" i="42"/>
  <c r="O1907" i="42"/>
  <c r="N1908" i="42"/>
  <c r="O1908" i="42"/>
  <c r="N1909" i="42"/>
  <c r="O1909" i="42"/>
  <c r="N1910" i="42"/>
  <c r="O1910" i="42"/>
  <c r="N1911" i="42"/>
  <c r="O1911" i="42"/>
  <c r="N1912" i="42"/>
  <c r="O1912" i="42"/>
  <c r="N1913" i="42"/>
  <c r="O1913" i="42"/>
  <c r="N1914" i="42"/>
  <c r="O1914" i="42"/>
  <c r="N1915" i="42"/>
  <c r="O1915" i="42"/>
  <c r="N1916" i="42"/>
  <c r="O1916" i="42"/>
  <c r="N1917" i="42"/>
  <c r="O1917" i="42"/>
  <c r="N1918" i="42"/>
  <c r="O1918" i="42"/>
  <c r="N1919" i="42"/>
  <c r="O1919" i="42"/>
  <c r="N1920" i="42"/>
  <c r="O1920" i="42"/>
  <c r="N1921" i="42"/>
  <c r="O1921" i="42"/>
  <c r="N1922" i="42"/>
  <c r="O1922" i="42"/>
  <c r="N1923" i="42"/>
  <c r="O1923" i="42"/>
  <c r="N1924" i="42"/>
  <c r="O1924" i="42"/>
  <c r="N1925" i="42"/>
  <c r="O1925" i="42"/>
  <c r="N1926" i="42"/>
  <c r="O1926" i="42"/>
  <c r="N1927" i="42"/>
  <c r="O1927" i="42"/>
  <c r="N1928" i="42"/>
  <c r="O1928" i="42"/>
  <c r="N1929" i="42"/>
  <c r="O1929" i="42"/>
  <c r="N1930" i="42"/>
  <c r="O1930" i="42"/>
  <c r="N1931" i="42"/>
  <c r="O1931" i="42"/>
  <c r="N1932" i="42"/>
  <c r="O1932" i="42"/>
  <c r="N1933" i="42"/>
  <c r="O1933" i="42"/>
  <c r="N1934" i="42"/>
  <c r="O1934" i="42"/>
  <c r="N1935" i="42"/>
  <c r="O1935" i="42"/>
  <c r="N1936" i="42"/>
  <c r="O1936" i="42"/>
  <c r="N1937" i="42"/>
  <c r="O1937" i="42"/>
  <c r="N1938" i="42"/>
  <c r="O1938" i="42"/>
  <c r="N1939" i="42"/>
  <c r="O1939" i="42"/>
  <c r="N1940" i="42"/>
  <c r="O1940" i="42"/>
  <c r="N1941" i="42"/>
  <c r="O1941" i="42"/>
  <c r="N1942" i="42"/>
  <c r="O1942" i="42"/>
  <c r="N1943" i="42"/>
  <c r="O1943" i="42"/>
  <c r="N1944" i="42"/>
  <c r="O1944" i="42"/>
  <c r="N1945" i="42"/>
  <c r="O1945" i="42"/>
  <c r="N1946" i="42"/>
  <c r="O1946" i="42"/>
  <c r="N1947" i="42"/>
  <c r="O1947" i="42"/>
  <c r="N1948" i="42"/>
  <c r="O1948" i="42"/>
  <c r="N1949" i="42"/>
  <c r="O1949" i="42"/>
  <c r="N1950" i="42"/>
  <c r="O1950" i="42"/>
  <c r="N1951" i="42"/>
  <c r="O1951" i="42"/>
  <c r="N1952" i="42"/>
  <c r="O1952" i="42"/>
  <c r="N1953" i="42"/>
  <c r="O1953" i="42"/>
  <c r="N1954" i="42"/>
  <c r="O1954" i="42"/>
  <c r="N1955" i="42"/>
  <c r="O1955" i="42"/>
  <c r="N1956" i="42"/>
  <c r="O1956" i="42"/>
  <c r="N1957" i="42"/>
  <c r="O1957" i="42"/>
  <c r="N1958" i="42"/>
  <c r="O1958" i="42"/>
  <c r="N1959" i="42"/>
  <c r="O1959" i="42"/>
  <c r="N1960" i="42"/>
  <c r="O1960" i="42"/>
  <c r="N1961" i="42"/>
  <c r="O1961" i="42"/>
  <c r="N1962" i="42"/>
  <c r="O1962" i="42"/>
  <c r="N1963" i="42"/>
  <c r="O1963" i="42"/>
  <c r="N1964" i="42"/>
  <c r="O1964" i="42"/>
  <c r="N1965" i="42"/>
  <c r="O1965" i="42"/>
  <c r="N1966" i="42"/>
  <c r="O1966" i="42"/>
  <c r="N1967" i="42"/>
  <c r="O1967" i="42"/>
  <c r="N1968" i="42"/>
  <c r="O1968" i="42"/>
  <c r="N1969" i="42"/>
  <c r="O1969" i="42"/>
  <c r="N1970" i="42"/>
  <c r="O1970" i="42"/>
  <c r="N1971" i="42"/>
  <c r="O1971" i="42"/>
  <c r="N1972" i="42"/>
  <c r="O1972" i="42"/>
  <c r="N1973" i="42"/>
  <c r="O1973" i="42"/>
  <c r="N1974" i="42"/>
  <c r="O1974" i="42"/>
  <c r="N1975" i="42"/>
  <c r="O1975" i="42"/>
  <c r="N1976" i="42"/>
  <c r="O1976" i="42"/>
  <c r="N1977" i="42"/>
  <c r="O1977" i="42"/>
  <c r="N1978" i="42"/>
  <c r="O1978" i="42"/>
  <c r="N1979" i="42"/>
  <c r="O1979" i="42"/>
  <c r="N1980" i="42"/>
  <c r="O1980" i="42"/>
  <c r="N1981" i="42"/>
  <c r="O1981" i="42"/>
  <c r="N1982" i="42"/>
  <c r="O1982" i="42"/>
  <c r="N1983" i="42"/>
  <c r="O1983" i="42"/>
  <c r="N1984" i="42"/>
  <c r="O1984" i="42"/>
  <c r="N1985" i="42"/>
  <c r="O1985" i="42"/>
  <c r="N1986" i="42"/>
  <c r="O1986" i="42"/>
  <c r="N1987" i="42"/>
  <c r="O1987" i="42"/>
  <c r="N1988" i="42"/>
  <c r="O1988" i="42"/>
  <c r="N1989" i="42"/>
  <c r="O1989" i="42"/>
  <c r="N1990" i="42"/>
  <c r="O1990" i="42"/>
  <c r="N1991" i="42"/>
  <c r="O1991" i="42"/>
  <c r="N1992" i="42"/>
  <c r="O1992" i="42"/>
  <c r="N1993" i="42"/>
  <c r="O1993" i="42"/>
  <c r="N1994" i="42"/>
  <c r="O1994" i="42"/>
  <c r="N1995" i="42"/>
  <c r="O1995" i="42"/>
  <c r="N1996" i="42"/>
  <c r="O1996" i="42"/>
  <c r="N1997" i="42"/>
  <c r="O1997" i="42"/>
  <c r="N1998" i="42"/>
  <c r="O1998" i="42"/>
  <c r="N1999" i="42"/>
  <c r="O1999" i="42"/>
  <c r="N2000" i="42"/>
  <c r="O2000" i="42"/>
  <c r="N2001" i="42"/>
  <c r="O2001" i="42"/>
  <c r="N2002" i="42"/>
  <c r="O2002" i="42"/>
  <c r="N2003" i="42"/>
  <c r="O2003" i="42"/>
  <c r="N2004" i="42"/>
  <c r="O2004" i="42"/>
  <c r="N2005" i="42"/>
  <c r="O2005" i="42"/>
  <c r="N2006" i="42"/>
  <c r="O2006" i="42"/>
  <c r="N2007" i="42"/>
  <c r="O2007" i="42"/>
  <c r="N2008" i="42"/>
  <c r="O2008" i="42"/>
  <c r="N2009" i="42"/>
  <c r="O2009" i="42"/>
  <c r="N2010" i="42"/>
  <c r="O2010" i="42"/>
  <c r="N2011" i="42"/>
  <c r="O2011" i="42"/>
  <c r="N2012" i="42"/>
  <c r="O2012" i="42"/>
  <c r="N2013" i="42"/>
  <c r="O2013" i="42"/>
  <c r="N2014" i="42"/>
  <c r="O2014" i="42"/>
  <c r="N2015" i="42"/>
  <c r="O2015" i="42"/>
  <c r="N2016" i="42"/>
  <c r="O2016" i="42"/>
  <c r="N2017" i="42"/>
  <c r="O2017" i="42"/>
  <c r="N2018" i="42"/>
  <c r="O2018" i="42"/>
  <c r="N2019" i="42"/>
  <c r="O2019" i="42"/>
  <c r="N2020" i="42"/>
  <c r="O2020" i="42"/>
  <c r="N2021" i="42"/>
  <c r="O2021" i="42"/>
  <c r="N2022" i="42"/>
  <c r="O2022" i="42"/>
  <c r="N2023" i="42"/>
  <c r="O2023" i="42"/>
  <c r="N2024" i="42"/>
  <c r="O2024" i="42"/>
  <c r="N2025" i="42"/>
  <c r="O2025" i="42"/>
  <c r="N2026" i="42"/>
  <c r="O2026" i="42"/>
  <c r="N2027" i="42"/>
  <c r="O2027" i="42"/>
  <c r="N2028" i="42"/>
  <c r="O2028" i="42"/>
  <c r="N2029" i="42"/>
  <c r="O2029" i="42"/>
  <c r="N2030" i="42"/>
  <c r="O2030" i="42"/>
  <c r="N2031" i="42"/>
  <c r="O2031" i="42"/>
  <c r="N2032" i="42"/>
  <c r="O2032" i="42"/>
  <c r="N2033" i="42"/>
  <c r="O2033" i="42"/>
  <c r="N2034" i="42"/>
  <c r="O2034" i="42"/>
  <c r="N2035" i="42"/>
  <c r="O2035" i="42"/>
  <c r="N2036" i="42"/>
  <c r="O2036" i="42"/>
  <c r="N2037" i="42"/>
  <c r="O2037" i="42"/>
  <c r="N2038" i="42"/>
  <c r="O2038" i="42"/>
  <c r="N2039" i="42"/>
  <c r="O2039" i="42"/>
  <c r="N2040" i="42"/>
  <c r="O2040" i="42"/>
  <c r="N2041" i="42"/>
  <c r="O2041" i="42"/>
  <c r="N2042" i="42"/>
  <c r="O2042" i="42"/>
  <c r="N2043" i="42"/>
  <c r="O2043" i="42"/>
  <c r="N2044" i="42"/>
  <c r="O2044" i="42"/>
  <c r="N2045" i="42"/>
  <c r="O2045" i="42"/>
  <c r="N2046" i="42"/>
  <c r="O2046" i="42"/>
  <c r="N2047" i="42"/>
  <c r="O2047" i="42"/>
  <c r="N2048" i="42"/>
  <c r="O2048" i="42"/>
  <c r="N2049" i="42"/>
  <c r="O2049" i="42"/>
  <c r="N2050" i="42"/>
  <c r="O2050" i="42"/>
  <c r="N2051" i="42"/>
  <c r="O2051" i="42"/>
  <c r="N2052" i="42"/>
  <c r="O2052" i="42"/>
  <c r="N2053" i="42"/>
  <c r="O2053" i="42"/>
  <c r="N2054" i="42"/>
  <c r="O2054" i="42"/>
  <c r="N2055" i="42"/>
  <c r="O2055" i="42"/>
  <c r="N2056" i="42"/>
  <c r="O2056" i="42"/>
  <c r="N2057" i="42"/>
  <c r="O2057" i="42"/>
  <c r="N2058" i="42"/>
  <c r="O2058" i="42"/>
  <c r="N2059" i="42"/>
  <c r="O2059" i="42"/>
  <c r="N2060" i="42"/>
  <c r="O2060" i="42"/>
  <c r="N2061" i="42"/>
  <c r="O2061" i="42"/>
  <c r="N2062" i="42"/>
  <c r="O2062" i="42"/>
  <c r="N2063" i="42"/>
  <c r="O2063" i="42"/>
  <c r="N2064" i="42"/>
  <c r="O2064" i="42"/>
  <c r="N2065" i="42"/>
  <c r="O2065" i="42"/>
  <c r="N2066" i="42"/>
  <c r="O2066" i="42"/>
  <c r="N2067" i="42"/>
  <c r="O2067" i="42"/>
  <c r="N2068" i="42"/>
  <c r="O2068" i="42"/>
  <c r="N2069" i="42"/>
  <c r="O2069" i="42"/>
  <c r="N2070" i="42"/>
  <c r="O2070" i="42"/>
  <c r="N2071" i="42"/>
  <c r="O2071" i="42"/>
  <c r="N2072" i="42"/>
  <c r="O2072" i="42"/>
  <c r="N2073" i="42"/>
  <c r="O2073" i="42"/>
  <c r="N2074" i="42"/>
  <c r="O2074" i="42"/>
  <c r="N2075" i="42"/>
  <c r="O2075" i="42"/>
  <c r="N2076" i="42"/>
  <c r="O2076" i="42"/>
  <c r="N2077" i="42"/>
  <c r="O2077" i="42"/>
  <c r="N2078" i="42"/>
  <c r="O2078" i="42"/>
  <c r="N2079" i="42"/>
  <c r="O2079" i="42"/>
  <c r="N2080" i="42"/>
  <c r="O2080" i="42"/>
  <c r="N2081" i="42"/>
  <c r="O2081" i="42"/>
  <c r="N2082" i="42"/>
  <c r="O2082" i="42"/>
  <c r="N2083" i="42"/>
  <c r="O2083" i="42"/>
  <c r="N2084" i="42"/>
  <c r="O2084" i="42"/>
  <c r="N2085" i="42"/>
  <c r="O2085" i="42"/>
  <c r="N2086" i="42"/>
  <c r="O2086" i="42"/>
  <c r="N2087" i="42"/>
  <c r="O2087" i="42"/>
  <c r="N2088" i="42"/>
  <c r="O2088" i="42"/>
  <c r="N2089" i="42"/>
  <c r="O2089" i="42"/>
  <c r="N2090" i="42"/>
  <c r="O2090" i="42"/>
  <c r="N2091" i="42"/>
  <c r="O2091" i="42"/>
  <c r="N2092" i="42"/>
  <c r="O2092" i="42"/>
  <c r="N2093" i="42"/>
  <c r="O2093" i="42"/>
  <c r="N2094" i="42"/>
  <c r="O2094" i="42"/>
  <c r="N2095" i="42"/>
  <c r="O2095" i="42"/>
  <c r="N2096" i="42"/>
  <c r="O2096" i="42"/>
  <c r="N2097" i="42"/>
  <c r="O2097" i="42"/>
  <c r="N2098" i="42"/>
  <c r="O2098" i="42"/>
  <c r="N2099" i="42"/>
  <c r="O2099" i="42"/>
  <c r="N2100" i="42"/>
  <c r="O2100" i="42"/>
  <c r="N2101" i="42"/>
  <c r="O2101" i="42"/>
  <c r="N2102" i="42"/>
  <c r="O2102" i="42"/>
  <c r="N2103" i="42"/>
  <c r="O2103" i="42"/>
  <c r="N2104" i="42"/>
  <c r="O2104" i="42"/>
  <c r="N2105" i="42"/>
  <c r="O2105" i="42"/>
  <c r="N2106" i="42"/>
  <c r="O2106" i="42"/>
  <c r="N2107" i="42"/>
  <c r="O2107" i="42"/>
  <c r="N2108" i="42"/>
  <c r="O2108" i="42"/>
  <c r="N2109" i="42"/>
  <c r="O2109" i="42"/>
  <c r="N2110" i="42"/>
  <c r="O2110" i="42"/>
  <c r="N2111" i="42"/>
  <c r="O2111" i="42"/>
  <c r="N2112" i="42"/>
  <c r="O2112" i="42"/>
  <c r="N2113" i="42"/>
  <c r="O2113" i="42"/>
  <c r="N2114" i="42"/>
  <c r="O2114" i="42"/>
  <c r="N2115" i="42"/>
  <c r="O2115" i="42"/>
  <c r="N2116" i="42"/>
  <c r="O2116" i="42"/>
  <c r="N2117" i="42"/>
  <c r="O2117" i="42"/>
  <c r="N2118" i="42"/>
  <c r="O2118" i="42"/>
  <c r="N2119" i="42"/>
  <c r="O2119" i="42"/>
  <c r="N2120" i="42"/>
  <c r="O2120" i="42"/>
  <c r="N2121" i="42"/>
  <c r="O2121" i="42"/>
  <c r="N2122" i="42"/>
  <c r="O2122" i="42"/>
  <c r="N2123" i="42"/>
  <c r="O2123" i="42"/>
  <c r="N2124" i="42"/>
  <c r="O2124" i="42"/>
  <c r="N2125" i="42"/>
  <c r="O2125" i="42"/>
  <c r="N2126" i="42"/>
  <c r="O2126" i="42"/>
  <c r="N2127" i="42"/>
  <c r="O2127" i="42"/>
  <c r="N2128" i="42"/>
  <c r="O2128" i="42"/>
  <c r="N2129" i="42"/>
  <c r="O2129" i="42"/>
  <c r="N2130" i="42"/>
  <c r="O2130" i="42"/>
  <c r="N2131" i="42"/>
  <c r="O2131" i="42"/>
  <c r="N2132" i="42"/>
  <c r="O2132" i="42"/>
  <c r="N2133" i="42"/>
  <c r="O2133" i="42"/>
  <c r="N2134" i="42"/>
  <c r="O2134" i="42"/>
  <c r="N2135" i="42"/>
  <c r="O2135" i="42"/>
  <c r="N2136" i="42"/>
  <c r="O2136" i="42"/>
  <c r="N2137" i="42"/>
  <c r="O2137" i="42"/>
  <c r="N2138" i="42"/>
  <c r="O2138" i="42"/>
  <c r="N2139" i="42"/>
  <c r="O2139" i="42"/>
  <c r="N2140" i="42"/>
  <c r="O2140" i="42"/>
  <c r="N2141" i="42"/>
  <c r="O2141" i="42"/>
  <c r="N2142" i="42"/>
  <c r="O2142" i="42"/>
  <c r="N2143" i="42"/>
  <c r="O2143" i="42"/>
  <c r="N2144" i="42"/>
  <c r="O2144" i="42"/>
  <c r="N2145" i="42"/>
  <c r="O2145" i="42"/>
  <c r="N2146" i="42"/>
  <c r="O2146" i="42"/>
  <c r="N2147" i="42"/>
  <c r="O2147" i="42"/>
  <c r="N2148" i="42"/>
  <c r="O2148" i="42"/>
  <c r="N2149" i="42"/>
  <c r="O2149" i="42"/>
  <c r="N2150" i="42"/>
  <c r="O2150" i="42"/>
  <c r="N2151" i="42"/>
  <c r="O2151" i="42"/>
  <c r="N2152" i="42"/>
  <c r="O2152" i="42"/>
  <c r="N2153" i="42"/>
  <c r="O2153" i="42"/>
  <c r="N2154" i="42"/>
  <c r="O2154" i="42"/>
  <c r="N2155" i="42"/>
  <c r="O2155" i="42"/>
  <c r="N2156" i="42"/>
  <c r="O2156" i="42"/>
  <c r="N2157" i="42"/>
  <c r="O2157" i="42"/>
  <c r="N2158" i="42"/>
  <c r="O2158" i="42"/>
  <c r="N2159" i="42"/>
  <c r="O2159" i="42"/>
  <c r="N2160" i="42"/>
  <c r="O2160" i="42"/>
  <c r="N2161" i="42"/>
  <c r="O2161" i="42"/>
  <c r="N2162" i="42"/>
  <c r="O2162" i="42"/>
  <c r="N2163" i="42"/>
  <c r="O2163" i="42"/>
  <c r="N2164" i="42"/>
  <c r="O2164" i="42"/>
  <c r="N2165" i="42"/>
  <c r="O2165" i="42"/>
  <c r="N2166" i="42"/>
  <c r="O2166" i="42"/>
  <c r="N2167" i="42"/>
  <c r="O2167" i="42"/>
  <c r="N2168" i="42"/>
  <c r="O2168" i="42"/>
  <c r="N2169" i="42"/>
  <c r="O2169" i="42"/>
  <c r="N2170" i="42"/>
  <c r="O2170" i="42"/>
  <c r="N2171" i="42"/>
  <c r="O2171" i="42"/>
  <c r="N2172" i="42"/>
  <c r="O2172" i="42"/>
  <c r="N2173" i="42"/>
  <c r="O2173" i="42"/>
  <c r="N2174" i="42"/>
  <c r="O2174" i="42"/>
  <c r="N2175" i="42"/>
  <c r="O2175" i="42"/>
  <c r="N2176" i="42"/>
  <c r="O2176" i="42"/>
  <c r="N2177" i="42"/>
  <c r="O2177" i="42"/>
  <c r="N2178" i="42"/>
  <c r="O2178" i="42"/>
  <c r="N2179" i="42"/>
  <c r="O2179" i="42"/>
  <c r="N2180" i="42"/>
  <c r="O2180" i="42"/>
  <c r="N2181" i="42"/>
  <c r="O2181" i="42"/>
  <c r="N2182" i="42"/>
  <c r="O2182" i="42"/>
  <c r="N2183" i="42"/>
  <c r="O2183" i="42"/>
  <c r="N2184" i="42"/>
  <c r="O2184" i="42"/>
  <c r="N2185" i="42"/>
  <c r="O2185" i="42"/>
  <c r="N2186" i="42"/>
  <c r="O2186" i="42"/>
  <c r="N2187" i="42"/>
  <c r="O2187" i="42"/>
  <c r="N2188" i="42"/>
  <c r="O2188" i="42"/>
  <c r="N2189" i="42"/>
  <c r="O2189" i="42"/>
  <c r="N2190" i="42"/>
  <c r="O2190" i="42"/>
  <c r="N2191" i="42"/>
  <c r="O2191" i="42"/>
  <c r="N2192" i="42"/>
  <c r="O2192" i="42"/>
  <c r="N2193" i="42"/>
  <c r="O2193" i="42"/>
  <c r="N2194" i="42"/>
  <c r="O2194" i="42"/>
  <c r="N2195" i="42"/>
  <c r="O2195" i="42"/>
  <c r="N2196" i="42"/>
  <c r="O2196" i="42"/>
  <c r="N2197" i="42"/>
  <c r="O2197" i="42"/>
  <c r="N2198" i="42"/>
  <c r="O2198" i="42"/>
  <c r="N2199" i="42"/>
  <c r="O2199" i="42"/>
  <c r="N2200" i="42"/>
  <c r="O2200" i="42"/>
  <c r="N2201" i="42"/>
  <c r="O2201" i="42"/>
  <c r="N2202" i="42"/>
  <c r="O2202" i="42"/>
  <c r="N2203" i="42"/>
  <c r="O2203" i="42"/>
  <c r="N2204" i="42"/>
  <c r="O2204" i="42"/>
  <c r="N2205" i="42"/>
  <c r="O2205" i="42"/>
  <c r="N2206" i="42"/>
  <c r="O2206" i="42"/>
  <c r="N2207" i="42"/>
  <c r="O2207" i="42"/>
  <c r="N2208" i="42"/>
  <c r="O2208" i="42"/>
  <c r="N2209" i="42"/>
  <c r="O2209" i="42"/>
  <c r="N2210" i="42"/>
  <c r="O2210" i="42"/>
  <c r="N2211" i="42"/>
  <c r="O2211" i="42"/>
  <c r="N2212" i="42"/>
  <c r="O2212" i="42"/>
  <c r="N2213" i="42"/>
  <c r="O2213" i="42"/>
  <c r="N2214" i="42"/>
  <c r="O2214" i="42"/>
  <c r="N2215" i="42"/>
  <c r="O2215" i="42"/>
  <c r="N2216" i="42"/>
  <c r="O2216" i="42"/>
  <c r="N2217" i="42"/>
  <c r="O2217" i="42"/>
  <c r="N2218" i="42"/>
  <c r="O2218" i="42"/>
  <c r="N2219" i="42"/>
  <c r="O2219" i="42"/>
  <c r="N2220" i="42"/>
  <c r="O2220" i="42"/>
  <c r="N2221" i="42"/>
  <c r="O2221" i="42"/>
  <c r="N2222" i="42"/>
  <c r="O2222" i="42"/>
  <c r="N2223" i="42"/>
  <c r="O2223" i="42"/>
  <c r="N2224" i="42"/>
  <c r="O2224" i="42"/>
  <c r="N2225" i="42"/>
  <c r="O2225" i="42"/>
  <c r="N2226" i="42"/>
  <c r="O2226" i="42"/>
  <c r="N2227" i="42"/>
  <c r="O2227" i="42"/>
  <c r="N2228" i="42"/>
  <c r="O2228" i="42"/>
  <c r="N2229" i="42"/>
  <c r="O2229" i="42"/>
  <c r="N2230" i="42"/>
  <c r="O2230" i="42"/>
  <c r="N2231" i="42"/>
  <c r="O2231" i="42"/>
  <c r="N2232" i="42"/>
  <c r="O2232" i="42"/>
  <c r="N2233" i="42"/>
  <c r="O2233" i="42"/>
  <c r="N2234" i="42"/>
  <c r="O2234" i="42"/>
  <c r="N2235" i="42"/>
  <c r="O2235" i="42"/>
  <c r="N2236" i="42"/>
  <c r="O2236" i="42"/>
  <c r="N2237" i="42"/>
  <c r="O2237" i="42"/>
  <c r="N2238" i="42"/>
  <c r="O2238" i="42"/>
  <c r="N2239" i="42"/>
  <c r="O2239" i="42"/>
  <c r="N2240" i="42"/>
  <c r="O2240" i="42"/>
  <c r="N2241" i="42"/>
  <c r="O2241" i="42"/>
  <c r="N2242" i="42"/>
  <c r="O2242" i="42"/>
  <c r="N2243" i="42"/>
  <c r="O2243" i="42"/>
  <c r="N2244" i="42"/>
  <c r="O2244" i="42"/>
  <c r="N2245" i="42"/>
  <c r="O2245" i="42"/>
  <c r="N2246" i="42"/>
  <c r="O2246" i="42"/>
  <c r="N2247" i="42"/>
  <c r="O2247" i="42"/>
  <c r="N2248" i="42"/>
  <c r="O2248" i="42"/>
  <c r="N2249" i="42"/>
  <c r="O2249" i="42"/>
  <c r="N2250" i="42"/>
  <c r="O2250" i="42"/>
  <c r="N2251" i="42"/>
  <c r="O2251" i="42"/>
  <c r="N2252" i="42"/>
  <c r="O2252" i="42"/>
  <c r="N2253" i="42"/>
  <c r="O2253" i="42"/>
  <c r="N2254" i="42"/>
  <c r="O2254" i="42"/>
  <c r="N2255" i="42"/>
  <c r="O2255" i="42"/>
  <c r="N2256" i="42"/>
  <c r="O2256" i="42"/>
  <c r="N2257" i="42"/>
  <c r="O2257" i="42"/>
  <c r="N2258" i="42"/>
  <c r="O2258" i="42"/>
  <c r="N2259" i="42"/>
  <c r="O2259" i="42"/>
  <c r="N2260" i="42"/>
  <c r="O2260" i="42"/>
  <c r="N2261" i="42"/>
  <c r="O2261" i="42"/>
  <c r="N2262" i="42"/>
  <c r="O2262" i="42"/>
  <c r="N2263" i="42"/>
  <c r="O2263" i="42"/>
  <c r="N2264" i="42"/>
  <c r="O2264" i="42"/>
  <c r="N2265" i="42"/>
  <c r="O2265" i="42"/>
  <c r="N2266" i="42"/>
  <c r="O2266" i="42"/>
  <c r="N2267" i="42"/>
  <c r="O2267" i="42"/>
  <c r="N2268" i="42"/>
  <c r="O2268" i="42"/>
  <c r="N2269" i="42"/>
  <c r="O2269" i="42"/>
  <c r="N2270" i="42"/>
  <c r="O2270" i="42"/>
  <c r="N2271" i="42"/>
  <c r="O2271" i="42"/>
  <c r="N2272" i="42"/>
  <c r="O2272" i="42"/>
  <c r="N2273" i="42"/>
  <c r="O2273" i="42"/>
  <c r="N2274" i="42"/>
  <c r="O2274" i="42"/>
  <c r="N2275" i="42"/>
  <c r="O2275" i="42"/>
  <c r="N2276" i="42"/>
  <c r="O2276" i="42"/>
  <c r="N2277" i="42"/>
  <c r="O2277" i="42"/>
  <c r="N2278" i="42"/>
  <c r="O2278" i="42"/>
  <c r="N2279" i="42"/>
  <c r="O2279" i="42"/>
  <c r="N2280" i="42"/>
  <c r="O2280" i="42"/>
  <c r="N2281" i="42"/>
  <c r="O2281" i="42"/>
  <c r="N2282" i="42"/>
  <c r="O2282" i="42"/>
  <c r="N2283" i="42"/>
  <c r="O2283" i="42"/>
  <c r="N2284" i="42"/>
  <c r="O2284" i="42"/>
  <c r="N2285" i="42"/>
  <c r="O2285" i="42"/>
  <c r="N2286" i="42"/>
  <c r="O2286" i="42"/>
  <c r="N2287" i="42"/>
  <c r="O2287" i="42"/>
  <c r="N2288" i="42"/>
  <c r="O2288" i="42"/>
  <c r="N2289" i="42"/>
  <c r="O2289" i="42"/>
  <c r="N2290" i="42"/>
  <c r="O2290" i="42"/>
  <c r="N2291" i="42"/>
  <c r="O2291" i="42"/>
  <c r="N2292" i="42"/>
  <c r="O2292" i="42"/>
  <c r="N2293" i="42"/>
  <c r="O2293" i="42"/>
  <c r="N2294" i="42"/>
  <c r="O2294" i="42"/>
  <c r="N2295" i="42"/>
  <c r="O2295" i="42"/>
  <c r="N2296" i="42"/>
  <c r="O2296" i="42"/>
  <c r="N2297" i="42"/>
  <c r="O2297" i="42"/>
  <c r="N2298" i="42"/>
  <c r="O2298" i="42"/>
  <c r="N2299" i="42"/>
  <c r="O2299" i="42"/>
  <c r="N2300" i="42"/>
  <c r="O2300" i="42"/>
  <c r="N2301" i="42"/>
  <c r="O2301" i="42"/>
  <c r="N2302" i="42"/>
  <c r="O2302" i="42"/>
  <c r="N2303" i="42"/>
  <c r="O2303" i="42"/>
  <c r="N2304" i="42"/>
  <c r="O2304" i="42"/>
  <c r="N2305" i="42"/>
  <c r="O2305" i="42"/>
  <c r="N2306" i="42"/>
  <c r="O2306" i="42"/>
  <c r="N2307" i="42"/>
  <c r="O2307" i="42"/>
  <c r="N2308" i="42"/>
  <c r="O2308" i="42"/>
  <c r="N2309" i="42"/>
  <c r="O2309" i="42"/>
  <c r="N2310" i="42"/>
  <c r="O2310" i="42"/>
  <c r="N2311" i="42"/>
  <c r="O2311" i="42"/>
  <c r="N2312" i="42"/>
  <c r="O2312" i="42"/>
  <c r="N2313" i="42"/>
  <c r="O2313" i="42"/>
  <c r="N2314" i="42"/>
  <c r="O2314" i="42"/>
  <c r="N2315" i="42"/>
  <c r="O2315" i="42"/>
  <c r="N2316" i="42"/>
  <c r="O2316" i="42"/>
  <c r="N2317" i="42"/>
  <c r="O2317" i="42"/>
  <c r="N2318" i="42"/>
  <c r="O2318" i="42"/>
  <c r="N2319" i="42"/>
  <c r="O2319" i="42"/>
  <c r="N2320" i="42"/>
  <c r="O2320" i="42"/>
  <c r="N2321" i="42"/>
  <c r="O2321" i="42"/>
  <c r="N2322" i="42"/>
  <c r="O2322" i="42"/>
  <c r="N2323" i="42"/>
  <c r="O2323" i="42"/>
  <c r="N2324" i="42"/>
  <c r="O2324" i="42"/>
  <c r="N2325" i="42"/>
  <c r="O2325" i="42"/>
  <c r="N2326" i="42"/>
  <c r="O2326" i="42"/>
  <c r="N2327" i="42"/>
  <c r="O2327" i="42"/>
  <c r="N2328" i="42"/>
  <c r="O2328" i="42"/>
  <c r="N2329" i="42"/>
  <c r="O2329" i="42"/>
  <c r="N2330" i="42"/>
  <c r="O2330" i="42"/>
  <c r="N2331" i="42"/>
  <c r="O2331" i="42"/>
  <c r="N2332" i="42"/>
  <c r="O2332" i="42"/>
  <c r="N2333" i="42"/>
  <c r="O2333" i="42"/>
  <c r="N2334" i="42"/>
  <c r="O2334" i="42"/>
  <c r="N2335" i="42"/>
  <c r="O2335" i="42"/>
  <c r="N2336" i="42"/>
  <c r="O2336" i="42"/>
  <c r="N2337" i="42"/>
  <c r="O2337" i="42"/>
  <c r="N2338" i="42"/>
  <c r="O2338" i="42"/>
  <c r="N2339" i="42"/>
  <c r="O2339" i="42"/>
  <c r="N2340" i="42"/>
  <c r="O2340" i="42"/>
  <c r="N2341" i="42"/>
  <c r="O2341" i="42"/>
  <c r="N2342" i="42"/>
  <c r="O2342" i="42"/>
  <c r="N2343" i="42"/>
  <c r="O2343" i="42"/>
  <c r="N2344" i="42"/>
  <c r="O2344" i="42"/>
  <c r="N2345" i="42"/>
  <c r="O2345" i="42"/>
  <c r="N2346" i="42"/>
  <c r="O2346" i="42"/>
  <c r="N2347" i="42"/>
  <c r="O2347" i="42"/>
  <c r="N2348" i="42"/>
  <c r="O2348" i="42"/>
  <c r="N2349" i="42"/>
  <c r="O2349" i="42"/>
  <c r="N2350" i="42"/>
  <c r="O2350" i="42"/>
  <c r="N2351" i="42"/>
  <c r="O2351" i="42"/>
  <c r="N2352" i="42"/>
  <c r="O2352" i="42"/>
  <c r="N2353" i="42"/>
  <c r="O2353" i="42"/>
  <c r="N2354" i="42"/>
  <c r="O2354" i="42"/>
  <c r="N2355" i="42"/>
  <c r="O2355" i="42"/>
  <c r="N2356" i="42"/>
  <c r="O2356" i="42"/>
  <c r="N2357" i="42"/>
  <c r="O2357" i="42"/>
  <c r="N2358" i="42"/>
  <c r="O2358" i="42"/>
  <c r="N2359" i="42"/>
  <c r="O2359" i="42"/>
  <c r="N2360" i="42"/>
  <c r="O2360" i="42"/>
  <c r="N2361" i="42"/>
  <c r="O2361" i="42"/>
  <c r="N2362" i="42"/>
  <c r="O2362" i="42"/>
  <c r="N2363" i="42"/>
  <c r="O2363" i="42"/>
  <c r="N2364" i="42"/>
  <c r="O2364" i="42"/>
  <c r="N2365" i="42"/>
  <c r="O2365" i="42"/>
  <c r="N2366" i="42"/>
  <c r="O2366" i="42"/>
  <c r="N2367" i="42"/>
  <c r="O2367" i="42"/>
  <c r="N2368" i="42"/>
  <c r="O2368" i="42"/>
  <c r="N2369" i="42"/>
  <c r="O2369" i="42"/>
  <c r="N2370" i="42"/>
  <c r="O2370" i="42"/>
  <c r="N2371" i="42"/>
  <c r="O2371" i="42"/>
  <c r="N2372" i="42"/>
  <c r="O2372" i="42"/>
  <c r="N2373" i="42"/>
  <c r="O2373" i="42"/>
  <c r="N2374" i="42"/>
  <c r="O2374" i="42"/>
  <c r="N2375" i="42"/>
  <c r="O2375" i="42"/>
  <c r="N2376" i="42"/>
  <c r="O2376" i="42"/>
  <c r="N2377" i="42"/>
  <c r="O2377" i="42"/>
  <c r="N2378" i="42"/>
  <c r="O2378" i="42"/>
  <c r="N2379" i="42"/>
  <c r="O2379" i="42"/>
  <c r="N2380" i="42"/>
  <c r="O2380" i="42"/>
  <c r="N2381" i="42"/>
  <c r="O2381" i="42"/>
  <c r="N2382" i="42"/>
  <c r="O2382" i="42"/>
  <c r="N2383" i="42"/>
  <c r="O2383" i="42"/>
  <c r="N2384" i="42"/>
  <c r="O2384" i="42"/>
  <c r="N2385" i="42"/>
  <c r="O2385" i="42"/>
  <c r="N2386" i="42"/>
  <c r="O2386" i="42"/>
  <c r="N2387" i="42"/>
  <c r="O2387" i="42"/>
  <c r="N2388" i="42"/>
  <c r="O2388" i="42"/>
  <c r="N2389" i="42"/>
  <c r="O2389" i="42"/>
  <c r="N2390" i="42"/>
  <c r="O2390" i="42"/>
  <c r="N2391" i="42"/>
  <c r="O2391" i="42"/>
  <c r="N2392" i="42"/>
  <c r="O2392" i="42"/>
  <c r="N2393" i="42"/>
  <c r="O2393" i="42"/>
  <c r="N2394" i="42"/>
  <c r="O2394" i="42"/>
  <c r="N2395" i="42"/>
  <c r="O2395" i="42"/>
  <c r="N2396" i="42"/>
  <c r="O2396" i="42"/>
  <c r="N2397" i="42"/>
  <c r="O2397" i="42"/>
  <c r="N2398" i="42"/>
  <c r="O2398" i="42"/>
  <c r="N2399" i="42"/>
  <c r="O2399" i="42"/>
  <c r="N2400" i="42"/>
  <c r="O2400" i="42"/>
  <c r="N2401" i="42"/>
  <c r="O2401" i="42"/>
  <c r="N2402" i="42"/>
  <c r="O2402" i="42"/>
  <c r="N2403" i="42"/>
  <c r="O2403" i="42"/>
  <c r="N2404" i="42"/>
  <c r="O2404" i="42"/>
  <c r="N2405" i="42"/>
  <c r="O2405" i="42"/>
  <c r="N2406" i="42"/>
  <c r="O2406" i="42"/>
  <c r="N2407" i="42"/>
  <c r="O2407" i="42"/>
  <c r="N2408" i="42"/>
  <c r="O2408" i="42"/>
  <c r="N2409" i="42"/>
  <c r="O2409" i="42"/>
  <c r="N2410" i="42"/>
  <c r="O2410" i="42"/>
  <c r="N2411" i="42"/>
  <c r="O2411" i="42"/>
  <c r="N2412" i="42"/>
  <c r="O2412" i="42"/>
  <c r="N2413" i="42"/>
  <c r="O2413" i="42"/>
  <c r="N2414" i="42"/>
  <c r="O2414" i="42"/>
  <c r="N2415" i="42"/>
  <c r="O2415" i="42"/>
  <c r="N2416" i="42"/>
  <c r="O2416" i="42"/>
  <c r="N2417" i="42"/>
  <c r="O2417" i="42"/>
  <c r="N2418" i="42"/>
  <c r="O2418" i="42"/>
  <c r="N2419" i="42"/>
  <c r="O2419" i="42"/>
  <c r="N2420" i="42"/>
  <c r="O2420" i="42"/>
  <c r="N2421" i="42"/>
  <c r="O2421" i="42"/>
  <c r="N2422" i="42"/>
  <c r="O2422" i="42"/>
  <c r="N2423" i="42"/>
  <c r="O2423" i="42"/>
  <c r="N2424" i="42"/>
  <c r="O2424" i="42"/>
  <c r="N2425" i="42"/>
  <c r="O2425" i="42"/>
  <c r="N2426" i="42"/>
  <c r="O2426" i="42"/>
  <c r="N2427" i="42"/>
  <c r="O2427" i="42"/>
  <c r="N2428" i="42"/>
  <c r="O2428" i="42"/>
  <c r="N2429" i="42"/>
  <c r="O2429" i="42"/>
  <c r="N2430" i="42"/>
  <c r="O2430" i="42"/>
  <c r="N2431" i="42"/>
  <c r="O2431" i="42"/>
  <c r="N2432" i="42"/>
  <c r="O2432" i="42"/>
  <c r="N2433" i="42"/>
  <c r="O2433" i="42"/>
  <c r="N2434" i="42"/>
  <c r="O2434" i="42"/>
  <c r="N2435" i="42"/>
  <c r="O2435" i="42"/>
  <c r="N2436" i="42"/>
  <c r="O2436" i="42"/>
  <c r="N2437" i="42"/>
  <c r="O2437" i="42"/>
  <c r="N2438" i="42"/>
  <c r="O2438" i="42"/>
  <c r="N2439" i="42"/>
  <c r="O2439" i="42"/>
  <c r="N2440" i="42"/>
  <c r="O2440" i="42"/>
  <c r="N2441" i="42"/>
  <c r="O2441" i="42"/>
  <c r="N2442" i="42"/>
  <c r="O2442" i="42"/>
  <c r="N2443" i="42"/>
  <c r="O2443" i="42"/>
  <c r="N2444" i="42"/>
  <c r="O2444" i="42"/>
  <c r="N2445" i="42"/>
  <c r="O2445" i="42"/>
  <c r="N2446" i="42"/>
  <c r="O2446" i="42"/>
  <c r="N2447" i="42"/>
  <c r="O2447" i="42"/>
  <c r="N2448" i="42"/>
  <c r="O2448" i="42"/>
  <c r="N2449" i="42"/>
  <c r="O2449" i="42"/>
  <c r="N2450" i="42"/>
  <c r="O2450" i="42"/>
  <c r="N2451" i="42"/>
  <c r="O2451" i="42"/>
  <c r="N2452" i="42"/>
  <c r="O2452" i="42"/>
  <c r="N2453" i="42"/>
  <c r="O2453" i="42"/>
  <c r="N2454" i="42"/>
  <c r="O2454" i="42"/>
  <c r="N2455" i="42"/>
  <c r="O2455" i="42"/>
  <c r="N2456" i="42"/>
  <c r="O2456" i="42"/>
  <c r="N2457" i="42"/>
  <c r="O2457" i="42"/>
  <c r="N2458" i="42"/>
  <c r="O2458" i="42"/>
  <c r="N2459" i="42"/>
  <c r="O2459" i="42"/>
  <c r="N2460" i="42"/>
  <c r="O2460" i="42"/>
  <c r="N2461" i="42"/>
  <c r="O2461" i="42"/>
  <c r="N2462" i="42"/>
  <c r="O2462" i="42"/>
  <c r="N2463" i="42"/>
  <c r="O2463" i="42"/>
  <c r="N2464" i="42"/>
  <c r="O2464" i="42"/>
  <c r="N2465" i="42"/>
  <c r="O2465" i="42"/>
  <c r="N2466" i="42"/>
  <c r="O2466" i="42"/>
  <c r="N2467" i="42"/>
  <c r="O2467" i="42"/>
  <c r="N2468" i="42"/>
  <c r="O2468" i="42"/>
  <c r="N2469" i="42"/>
  <c r="O2469" i="42"/>
  <c r="N2470" i="42"/>
  <c r="O2470" i="42"/>
  <c r="N2471" i="42"/>
  <c r="O2471" i="42"/>
  <c r="N2472" i="42"/>
  <c r="O2472" i="42"/>
  <c r="N2473" i="42"/>
  <c r="O2473" i="42"/>
  <c r="N2474" i="42"/>
  <c r="O2474" i="42"/>
  <c r="N2475" i="42"/>
  <c r="O2475" i="42"/>
  <c r="N2476" i="42"/>
  <c r="O2476" i="42"/>
  <c r="N2477" i="42"/>
  <c r="O2477" i="42"/>
  <c r="N2478" i="42"/>
  <c r="O2478" i="42"/>
  <c r="N2479" i="42"/>
  <c r="O2479" i="42"/>
  <c r="N2480" i="42"/>
  <c r="O2480" i="42"/>
  <c r="N2481" i="42"/>
  <c r="O2481" i="42"/>
  <c r="N2482" i="42"/>
  <c r="O2482" i="42"/>
  <c r="N2483" i="42"/>
  <c r="O2483" i="42"/>
  <c r="N2484" i="42"/>
  <c r="O2484" i="42"/>
  <c r="N2485" i="42"/>
  <c r="O2485" i="42"/>
  <c r="N2486" i="42"/>
  <c r="O2486" i="42"/>
  <c r="N2487" i="42"/>
  <c r="O2487" i="42"/>
  <c r="N2488" i="42"/>
  <c r="O2488" i="42"/>
  <c r="N2489" i="42"/>
  <c r="O2489" i="42"/>
  <c r="N2490" i="42"/>
  <c r="O2490" i="42"/>
  <c r="N2491" i="42"/>
  <c r="O2491" i="42"/>
  <c r="N2492" i="42"/>
  <c r="O2492" i="42"/>
  <c r="N2493" i="42"/>
  <c r="O2493" i="42"/>
  <c r="N2494" i="42"/>
  <c r="O2494" i="42"/>
  <c r="N2495" i="42"/>
  <c r="O2495" i="42"/>
  <c r="N2496" i="42"/>
  <c r="O2496" i="42"/>
  <c r="N2497" i="42"/>
  <c r="O2497" i="42"/>
  <c r="N2498" i="42"/>
  <c r="O2498" i="42"/>
  <c r="N2499" i="42"/>
  <c r="O2499" i="42"/>
  <c r="N2500" i="42"/>
  <c r="O2500" i="42"/>
  <c r="N2501" i="42"/>
  <c r="O2501" i="42"/>
  <c r="N2502" i="42"/>
  <c r="O2502" i="42"/>
  <c r="N2503" i="42"/>
  <c r="O2503" i="42"/>
  <c r="N2504" i="42"/>
  <c r="O2504" i="42"/>
  <c r="N2505" i="42"/>
  <c r="O2505" i="42"/>
  <c r="N2506" i="42"/>
  <c r="O2506" i="42"/>
  <c r="N2507" i="42"/>
  <c r="O2507" i="42"/>
  <c r="N2508" i="42"/>
  <c r="O2508" i="42"/>
  <c r="N2509" i="42"/>
  <c r="O2509" i="42"/>
  <c r="N2510" i="42"/>
  <c r="O2510" i="42"/>
  <c r="N2511" i="42"/>
  <c r="O2511" i="42"/>
  <c r="N2512" i="42"/>
  <c r="O2512" i="42"/>
  <c r="N2513" i="42"/>
  <c r="O2513" i="42"/>
  <c r="N2514" i="42"/>
  <c r="O2514" i="42"/>
  <c r="N2515" i="42"/>
  <c r="O2515" i="42"/>
  <c r="N2516" i="42"/>
  <c r="O2516" i="42"/>
  <c r="N2517" i="42"/>
  <c r="O2517" i="42"/>
  <c r="N2518" i="42"/>
  <c r="O2518" i="42"/>
  <c r="N2519" i="42"/>
  <c r="O2519" i="42"/>
  <c r="N2520" i="42"/>
  <c r="O2520" i="42"/>
  <c r="N2521" i="42"/>
  <c r="O2521" i="42"/>
  <c r="N2522" i="42"/>
  <c r="O2522" i="42"/>
  <c r="N2523" i="42"/>
  <c r="O2523" i="42"/>
  <c r="N2524" i="42"/>
  <c r="O2524" i="42"/>
  <c r="N2525" i="42"/>
  <c r="O2525" i="42"/>
  <c r="N2526" i="42"/>
  <c r="O2526" i="42"/>
  <c r="N2527" i="42"/>
  <c r="O2527" i="42"/>
  <c r="N2528" i="42"/>
  <c r="O2528" i="42"/>
  <c r="N2529" i="42"/>
  <c r="O2529" i="42"/>
  <c r="N2530" i="42"/>
  <c r="O2530" i="42"/>
  <c r="N2531" i="42"/>
  <c r="O2531" i="42"/>
  <c r="N2532" i="42"/>
  <c r="O2532" i="42"/>
  <c r="N2533" i="42"/>
  <c r="O2533" i="42"/>
  <c r="N2534" i="42"/>
  <c r="O2534" i="42"/>
  <c r="N2535" i="42"/>
  <c r="O2535" i="42"/>
  <c r="N2536" i="42"/>
  <c r="O2536" i="42"/>
  <c r="N2537" i="42"/>
  <c r="O2537" i="42"/>
  <c r="N2538" i="42"/>
  <c r="O2538" i="42"/>
  <c r="N2539" i="42"/>
  <c r="O2539" i="42"/>
  <c r="N2540" i="42"/>
  <c r="O2540" i="42"/>
  <c r="N2541" i="42"/>
  <c r="O2541" i="42"/>
  <c r="N2542" i="42"/>
  <c r="O2542" i="42"/>
  <c r="N2543" i="42"/>
  <c r="O2543" i="42"/>
  <c r="N2544" i="42"/>
  <c r="O2544" i="42"/>
  <c r="N2545" i="42"/>
  <c r="O2545" i="42"/>
  <c r="N2546" i="42"/>
  <c r="O2546" i="42"/>
  <c r="N2547" i="42"/>
  <c r="O2547" i="42"/>
  <c r="N2548" i="42"/>
  <c r="O2548" i="42"/>
  <c r="N2549" i="42"/>
  <c r="O2549" i="42"/>
  <c r="N2550" i="42"/>
  <c r="O2550" i="42"/>
  <c r="N2551" i="42"/>
  <c r="O2551" i="42"/>
  <c r="N2552" i="42"/>
  <c r="O2552" i="42"/>
  <c r="N2553" i="42"/>
  <c r="O2553" i="42"/>
  <c r="N2554" i="42"/>
  <c r="O2554" i="42"/>
  <c r="N2555" i="42"/>
  <c r="O2555" i="42"/>
  <c r="N2556" i="42"/>
  <c r="O2556" i="42"/>
  <c r="N2557" i="42"/>
  <c r="O2557" i="42"/>
  <c r="N2558" i="42"/>
  <c r="O2558" i="42"/>
  <c r="N2559" i="42"/>
  <c r="O2559" i="42"/>
  <c r="N2560" i="42"/>
  <c r="O2560" i="42"/>
  <c r="N2561" i="42"/>
  <c r="O2561" i="42"/>
  <c r="N2562" i="42"/>
  <c r="O2562" i="42"/>
  <c r="N2563" i="42"/>
  <c r="O2563" i="42"/>
  <c r="N2564" i="42"/>
  <c r="O2564" i="42"/>
  <c r="N2565" i="42"/>
  <c r="O2565" i="42"/>
  <c r="N2566" i="42"/>
  <c r="O2566" i="42"/>
  <c r="N2567" i="42"/>
  <c r="O2567" i="42"/>
  <c r="N2568" i="42"/>
  <c r="O2568" i="42"/>
  <c r="N2569" i="42"/>
  <c r="O2569" i="42"/>
  <c r="N2570" i="42"/>
  <c r="O2570" i="42"/>
  <c r="N2571" i="42"/>
  <c r="O2571" i="42"/>
  <c r="N2572" i="42"/>
  <c r="O2572" i="42"/>
  <c r="N2573" i="42"/>
  <c r="O2573" i="42"/>
  <c r="N2574" i="42"/>
  <c r="O2574" i="42"/>
  <c r="N2575" i="42"/>
  <c r="O2575" i="42"/>
  <c r="N2576" i="42"/>
  <c r="O2576" i="42"/>
  <c r="N2577" i="42"/>
  <c r="O2577" i="42"/>
  <c r="N2578" i="42"/>
  <c r="O2578" i="42"/>
  <c r="N2579" i="42"/>
  <c r="O2579" i="42"/>
  <c r="N2580" i="42"/>
  <c r="O2580" i="42"/>
  <c r="N2581" i="42"/>
  <c r="O2581" i="42"/>
  <c r="N2582" i="42"/>
  <c r="O2582" i="42"/>
  <c r="N2583" i="42"/>
  <c r="O2583" i="42"/>
  <c r="N2584" i="42"/>
  <c r="O2584" i="42"/>
  <c r="N2585" i="42"/>
  <c r="O2585" i="42"/>
  <c r="N2586" i="42"/>
  <c r="O2586" i="42"/>
  <c r="N2587" i="42"/>
  <c r="O2587" i="42"/>
  <c r="N2588" i="42"/>
  <c r="O2588" i="42"/>
  <c r="N2589" i="42"/>
  <c r="O2589" i="42"/>
  <c r="N2590" i="42"/>
  <c r="O2590" i="42"/>
  <c r="N2591" i="42"/>
  <c r="O2591" i="42"/>
  <c r="N2592" i="42"/>
  <c r="O2592" i="42"/>
  <c r="N2593" i="42"/>
  <c r="O2593" i="42"/>
  <c r="N2594" i="42"/>
  <c r="O2594" i="42"/>
  <c r="N2595" i="42"/>
  <c r="O2595" i="42"/>
  <c r="N2596" i="42"/>
  <c r="O2596" i="42"/>
  <c r="N2597" i="42"/>
  <c r="O2597" i="42"/>
  <c r="N2598" i="42"/>
  <c r="O2598" i="42"/>
  <c r="N2599" i="42"/>
  <c r="O2599" i="42"/>
  <c r="N2600" i="42"/>
  <c r="O2600" i="42"/>
  <c r="N2601" i="42"/>
  <c r="O2601" i="42"/>
  <c r="N2602" i="42"/>
  <c r="O2602" i="42"/>
  <c r="N2603" i="42"/>
  <c r="O2603" i="42"/>
  <c r="N2604" i="42"/>
  <c r="O2604" i="42"/>
  <c r="N2605" i="42"/>
  <c r="O2605" i="42"/>
  <c r="N2606" i="42"/>
  <c r="O2606" i="42"/>
  <c r="N2607" i="42"/>
  <c r="O2607" i="42"/>
  <c r="N2608" i="42"/>
  <c r="O2608" i="42"/>
  <c r="N2609" i="42"/>
  <c r="O2609" i="42"/>
  <c r="N2610" i="42"/>
  <c r="O2610" i="42"/>
  <c r="N2611" i="42"/>
  <c r="O2611" i="42"/>
  <c r="N2612" i="42"/>
  <c r="O2612" i="42"/>
  <c r="N2613" i="42"/>
  <c r="O2613" i="42"/>
  <c r="N2614" i="42"/>
  <c r="O2614" i="42"/>
  <c r="N2615" i="42"/>
  <c r="O2615" i="42"/>
  <c r="N2616" i="42"/>
  <c r="O2616" i="42"/>
  <c r="N2617" i="42"/>
  <c r="O2617" i="42"/>
  <c r="N2618" i="42"/>
  <c r="O2618" i="42"/>
  <c r="N2619" i="42"/>
  <c r="O2619" i="42"/>
  <c r="N2620" i="42"/>
  <c r="O2620" i="42"/>
  <c r="N2621" i="42"/>
  <c r="O2621" i="42"/>
  <c r="N2622" i="42"/>
  <c r="O2622" i="42"/>
  <c r="N2623" i="42"/>
  <c r="O2623" i="42"/>
  <c r="N2624" i="42"/>
  <c r="O2624" i="42"/>
  <c r="N2625" i="42"/>
  <c r="O2625" i="42"/>
  <c r="N2626" i="42"/>
  <c r="O2626" i="42"/>
  <c r="N2627" i="42"/>
  <c r="O2627" i="42"/>
  <c r="N2628" i="42"/>
  <c r="O2628" i="42"/>
  <c r="N2629" i="42"/>
  <c r="O2629" i="42"/>
  <c r="N2630" i="42"/>
  <c r="O2630" i="42"/>
  <c r="N2631" i="42"/>
  <c r="O2631" i="42"/>
  <c r="N2632" i="42"/>
  <c r="O2632" i="42"/>
  <c r="N2633" i="42"/>
  <c r="O2633" i="42"/>
  <c r="N2634" i="42"/>
  <c r="O2634" i="42"/>
  <c r="N2635" i="42"/>
  <c r="O2635" i="42"/>
  <c r="N2636" i="42"/>
  <c r="O2636" i="42"/>
  <c r="N2637" i="42"/>
  <c r="O2637" i="42"/>
  <c r="N2638" i="42"/>
  <c r="O2638" i="42"/>
  <c r="N2639" i="42"/>
  <c r="O2639" i="42"/>
  <c r="N2640" i="42"/>
  <c r="O2640" i="42"/>
  <c r="N2641" i="42"/>
  <c r="O2641" i="42"/>
  <c r="N2642" i="42"/>
  <c r="O2642" i="42"/>
  <c r="N2643" i="42"/>
  <c r="O2643" i="42"/>
  <c r="N2644" i="42"/>
  <c r="O2644" i="42"/>
  <c r="N2645" i="42"/>
  <c r="O2645" i="42"/>
  <c r="N2646" i="42"/>
  <c r="O2646" i="42"/>
  <c r="N2647" i="42"/>
  <c r="O2647" i="42"/>
  <c r="N2648" i="42"/>
  <c r="O2648" i="42"/>
  <c r="N2649" i="42"/>
  <c r="O2649" i="42"/>
  <c r="N2650" i="42"/>
  <c r="O2650" i="42"/>
  <c r="N2651" i="42"/>
  <c r="O2651" i="42"/>
  <c r="N2652" i="42"/>
  <c r="O2652" i="42"/>
  <c r="N2653" i="42"/>
  <c r="O2653" i="42"/>
  <c r="N2654" i="42"/>
  <c r="O2654" i="42"/>
  <c r="N2655" i="42"/>
  <c r="O2655" i="42"/>
  <c r="N2656" i="42"/>
  <c r="O2656" i="42"/>
  <c r="N2657" i="42"/>
  <c r="O2657" i="42"/>
  <c r="N2658" i="42"/>
  <c r="O2658" i="42"/>
  <c r="N2659" i="42"/>
  <c r="O2659" i="42"/>
  <c r="N2660" i="42"/>
  <c r="O2660" i="42"/>
  <c r="N2661" i="42"/>
  <c r="O2661" i="42"/>
  <c r="N2662" i="42"/>
  <c r="O2662" i="42"/>
  <c r="N2663" i="42"/>
  <c r="O2663" i="42"/>
  <c r="N2664" i="42"/>
  <c r="O2664" i="42"/>
  <c r="N2665" i="42"/>
  <c r="O2665" i="42"/>
  <c r="N2666" i="42"/>
  <c r="O2666" i="42"/>
  <c r="N2667" i="42"/>
  <c r="O2667" i="42"/>
  <c r="N2668" i="42"/>
  <c r="O2668" i="42"/>
  <c r="N2669" i="42"/>
  <c r="O2669" i="42"/>
  <c r="N2670" i="42"/>
  <c r="O2670" i="42"/>
  <c r="N2671" i="42"/>
  <c r="O2671" i="42"/>
  <c r="N2672" i="42"/>
  <c r="O2672" i="42"/>
  <c r="N2673" i="42"/>
  <c r="O2673" i="42"/>
  <c r="N2674" i="42"/>
  <c r="O2674" i="42"/>
  <c r="N2675" i="42"/>
  <c r="O2675" i="42"/>
  <c r="N2676" i="42"/>
  <c r="O2676" i="42"/>
  <c r="N2677" i="42"/>
  <c r="O2677" i="42"/>
  <c r="N2678" i="42"/>
  <c r="O2678" i="42"/>
  <c r="N2679" i="42"/>
  <c r="O2679" i="42"/>
  <c r="N2680" i="42"/>
  <c r="O2680" i="42"/>
  <c r="N2681" i="42"/>
  <c r="O2681" i="42"/>
  <c r="N2682" i="42"/>
  <c r="O2682" i="42"/>
  <c r="N2683" i="42"/>
  <c r="O2683" i="42"/>
  <c r="N2684" i="42"/>
  <c r="O2684" i="42"/>
  <c r="N2685" i="42"/>
  <c r="O2685" i="42"/>
  <c r="N2686" i="42"/>
  <c r="O2686" i="42"/>
  <c r="N2687" i="42"/>
  <c r="O2687" i="42"/>
  <c r="N2688" i="42"/>
  <c r="O2688" i="42"/>
  <c r="N2689" i="42"/>
  <c r="O2689" i="42"/>
  <c r="N2690" i="42"/>
  <c r="O2690" i="42"/>
  <c r="N2691" i="42"/>
  <c r="O2691" i="42"/>
  <c r="N2692" i="42"/>
  <c r="O2692" i="42"/>
  <c r="N2693" i="42"/>
  <c r="O2693" i="42"/>
  <c r="N2694" i="42"/>
  <c r="O2694" i="42"/>
  <c r="N2695" i="42"/>
  <c r="O2695" i="42"/>
  <c r="N2696" i="42"/>
  <c r="O2696" i="42"/>
  <c r="N2697" i="42"/>
  <c r="O2697" i="42"/>
  <c r="N2698" i="42"/>
  <c r="O2698" i="42"/>
  <c r="N2699" i="42"/>
  <c r="O2699" i="42"/>
  <c r="N2700" i="42"/>
  <c r="O2700" i="42"/>
  <c r="N2701" i="42"/>
  <c r="O2701" i="42"/>
  <c r="N2702" i="42"/>
  <c r="O2702" i="42"/>
  <c r="N2703" i="42"/>
  <c r="O2703" i="42"/>
  <c r="N2704" i="42"/>
  <c r="O2704" i="42"/>
  <c r="N2705" i="42"/>
  <c r="O2705" i="42"/>
  <c r="N2706" i="42"/>
  <c r="O2706" i="42"/>
  <c r="N2707" i="42"/>
  <c r="O2707" i="42"/>
  <c r="N2708" i="42"/>
  <c r="O2708" i="42"/>
  <c r="N2709" i="42"/>
  <c r="O2709" i="42"/>
  <c r="N2710" i="42"/>
  <c r="O2710" i="42"/>
  <c r="N2711" i="42"/>
  <c r="O2711" i="42"/>
  <c r="N2712" i="42"/>
  <c r="O2712" i="42"/>
  <c r="N2713" i="42"/>
  <c r="O2713" i="42"/>
  <c r="N2714" i="42"/>
  <c r="O2714" i="42"/>
  <c r="N2715" i="42"/>
  <c r="O2715" i="42"/>
  <c r="N2716" i="42"/>
  <c r="O2716" i="42"/>
  <c r="N2717" i="42"/>
  <c r="O2717" i="42"/>
  <c r="N2718" i="42"/>
  <c r="O2718" i="42"/>
  <c r="N2719" i="42"/>
  <c r="O2719" i="42"/>
  <c r="N2720" i="42"/>
  <c r="O2720" i="42"/>
  <c r="N2721" i="42"/>
  <c r="O2721" i="42"/>
  <c r="N2722" i="42"/>
  <c r="O2722" i="42"/>
  <c r="N2723" i="42"/>
  <c r="O2723" i="42"/>
  <c r="N2724" i="42"/>
  <c r="O2724" i="42"/>
  <c r="N2725" i="42"/>
  <c r="O2725" i="42"/>
  <c r="N2726" i="42"/>
  <c r="O2726" i="42"/>
  <c r="N2727" i="42"/>
  <c r="O2727" i="42"/>
  <c r="N2728" i="42"/>
  <c r="O2728" i="42"/>
  <c r="N2729" i="42"/>
  <c r="O2729" i="42"/>
  <c r="N2730" i="42"/>
  <c r="O2730" i="42"/>
  <c r="N2731" i="42"/>
  <c r="O2731" i="42"/>
  <c r="N2732" i="42"/>
  <c r="O2732" i="42"/>
  <c r="N2733" i="42"/>
  <c r="O2733" i="42"/>
  <c r="N2734" i="42"/>
  <c r="O2734" i="42"/>
  <c r="N2735" i="42"/>
  <c r="O2735" i="42"/>
  <c r="N2736" i="42"/>
  <c r="O2736" i="42"/>
  <c r="N2737" i="42"/>
  <c r="O2737" i="42"/>
  <c r="N2738" i="42"/>
  <c r="O2738" i="42"/>
  <c r="N2739" i="42"/>
  <c r="O2739" i="42"/>
  <c r="N2740" i="42"/>
  <c r="O2740" i="42"/>
  <c r="N2741" i="42"/>
  <c r="O2741" i="42"/>
  <c r="N2742" i="42"/>
  <c r="O2742" i="42"/>
  <c r="N2743" i="42"/>
  <c r="O2743" i="42"/>
  <c r="N2744" i="42"/>
  <c r="O2744" i="42"/>
  <c r="N2745" i="42"/>
  <c r="O2745" i="42"/>
  <c r="N2746" i="42"/>
  <c r="O2746" i="42"/>
  <c r="N2747" i="42"/>
  <c r="O2747" i="42"/>
  <c r="N2748" i="42"/>
  <c r="O2748" i="42"/>
  <c r="N2749" i="42"/>
  <c r="O2749" i="42"/>
  <c r="N2750" i="42"/>
  <c r="O2750" i="42"/>
  <c r="N2751" i="42"/>
  <c r="O2751" i="42"/>
  <c r="N2752" i="42"/>
  <c r="O2752" i="42"/>
  <c r="N2753" i="42"/>
  <c r="O2753" i="42"/>
  <c r="N2754" i="42"/>
  <c r="O2754" i="42"/>
  <c r="N2755" i="42"/>
  <c r="O2755" i="42"/>
  <c r="N2756" i="42"/>
  <c r="O2756" i="42"/>
  <c r="N2757" i="42"/>
  <c r="O2757" i="42"/>
  <c r="N2758" i="42"/>
  <c r="O2758" i="42"/>
  <c r="N2759" i="42"/>
  <c r="O2759" i="42"/>
  <c r="N2760" i="42"/>
  <c r="O2760" i="42"/>
  <c r="N2761" i="42"/>
  <c r="O2761" i="42"/>
  <c r="N2762" i="42"/>
  <c r="O2762" i="42"/>
  <c r="N2763" i="42"/>
  <c r="O2763" i="42"/>
  <c r="N2764" i="42"/>
  <c r="O2764" i="42"/>
  <c r="N2765" i="42"/>
  <c r="O2765" i="42"/>
  <c r="N2766" i="42"/>
  <c r="O2766" i="42"/>
  <c r="N2767" i="42"/>
  <c r="O2767" i="42"/>
  <c r="N2768" i="42"/>
  <c r="O2768" i="42"/>
  <c r="N2769" i="42"/>
  <c r="O2769" i="42"/>
  <c r="N2770" i="42"/>
  <c r="O2770" i="42"/>
  <c r="N2771" i="42"/>
  <c r="O2771" i="42"/>
  <c r="N2772" i="42"/>
  <c r="O2772" i="42"/>
  <c r="N2773" i="42"/>
  <c r="O2773" i="42"/>
  <c r="N2774" i="42"/>
  <c r="O2774" i="42"/>
  <c r="N2775" i="42"/>
  <c r="O2775" i="42"/>
  <c r="N2776" i="42"/>
  <c r="O2776" i="42"/>
  <c r="N2777" i="42"/>
  <c r="O2777" i="42"/>
  <c r="N2778" i="42"/>
  <c r="O2778" i="42"/>
  <c r="N2779" i="42"/>
  <c r="O2779" i="42"/>
  <c r="N2780" i="42"/>
  <c r="O2780" i="42"/>
  <c r="N2781" i="42"/>
  <c r="O2781" i="42"/>
  <c r="N2782" i="42"/>
  <c r="O2782" i="42"/>
  <c r="N2783" i="42"/>
  <c r="O2783" i="42"/>
  <c r="N2784" i="42"/>
  <c r="O2784" i="42"/>
  <c r="N2785" i="42"/>
  <c r="O2785" i="42"/>
  <c r="N2786" i="42"/>
  <c r="O2786" i="42"/>
  <c r="N2787" i="42"/>
  <c r="O2787" i="42"/>
  <c r="N2788" i="42"/>
  <c r="O2788" i="42"/>
  <c r="N2789" i="42"/>
  <c r="O2789" i="42"/>
  <c r="N2790" i="42"/>
  <c r="O2790" i="42"/>
  <c r="N2791" i="42"/>
  <c r="O2791" i="42"/>
  <c r="N2792" i="42"/>
  <c r="O2792" i="42"/>
  <c r="N2793" i="42"/>
  <c r="O2793" i="42"/>
  <c r="N2794" i="42"/>
  <c r="O2794" i="42"/>
  <c r="N2795" i="42"/>
  <c r="O2795" i="42"/>
  <c r="N2796" i="42"/>
  <c r="O2796" i="42"/>
  <c r="N2797" i="42"/>
  <c r="O2797" i="42"/>
  <c r="N2798" i="42"/>
  <c r="O2798" i="42"/>
  <c r="N2799" i="42"/>
  <c r="O2799" i="42"/>
  <c r="N2800" i="42"/>
  <c r="O2800" i="42"/>
  <c r="N2801" i="42"/>
  <c r="O2801" i="42"/>
  <c r="N2802" i="42"/>
  <c r="O2802" i="42"/>
  <c r="N2803" i="42"/>
  <c r="O2803" i="42"/>
  <c r="N2804" i="42"/>
  <c r="O2804" i="42"/>
  <c r="N2805" i="42"/>
  <c r="O2805" i="42"/>
  <c r="N2806" i="42"/>
  <c r="O2806" i="42"/>
  <c r="N2807" i="42"/>
  <c r="O2807" i="42"/>
  <c r="N2808" i="42"/>
  <c r="O2808" i="42"/>
  <c r="N2809" i="42"/>
  <c r="O2809" i="42"/>
  <c r="N2810" i="42"/>
  <c r="O2810" i="42"/>
  <c r="N2811" i="42"/>
  <c r="O2811" i="42"/>
  <c r="N2812" i="42"/>
  <c r="O2812" i="42"/>
  <c r="N2813" i="42"/>
  <c r="O2813" i="42"/>
  <c r="N2814" i="42"/>
  <c r="O2814" i="42"/>
  <c r="N2815" i="42"/>
  <c r="O2815" i="42"/>
  <c r="N2816" i="42"/>
  <c r="O2816" i="42"/>
  <c r="N2817" i="42"/>
  <c r="O2817" i="42"/>
  <c r="N2818" i="42"/>
  <c r="O2818" i="42"/>
  <c r="N2819" i="42"/>
  <c r="O2819" i="42"/>
  <c r="N2820" i="42"/>
  <c r="O2820" i="42"/>
  <c r="N2821" i="42"/>
  <c r="O2821" i="42"/>
  <c r="N2822" i="42"/>
  <c r="O2822" i="42"/>
  <c r="N2823" i="42"/>
  <c r="O2823" i="42"/>
  <c r="N2824" i="42"/>
  <c r="O2824" i="42"/>
  <c r="N2825" i="42"/>
  <c r="O2825" i="42"/>
  <c r="N2826" i="42"/>
  <c r="O2826" i="42"/>
  <c r="N2827" i="42"/>
  <c r="O2827" i="42"/>
  <c r="N2828" i="42"/>
  <c r="O2828" i="42"/>
  <c r="N2829" i="42"/>
  <c r="O2829" i="42"/>
  <c r="N2830" i="42"/>
  <c r="O2830" i="42"/>
  <c r="N2831" i="42"/>
  <c r="O2831" i="42"/>
  <c r="N2832" i="42"/>
  <c r="O2832" i="42"/>
  <c r="N2833" i="42"/>
  <c r="O2833" i="42"/>
  <c r="N2834" i="42"/>
  <c r="O2834" i="42"/>
  <c r="N2835" i="42"/>
  <c r="O2835" i="42"/>
  <c r="N2836" i="42"/>
  <c r="O2836" i="42"/>
  <c r="N2837" i="42"/>
  <c r="O2837" i="42"/>
  <c r="N2838" i="42"/>
  <c r="O2838" i="42"/>
  <c r="N2839" i="42"/>
  <c r="O2839" i="42"/>
  <c r="N2840" i="42"/>
  <c r="O2840" i="42"/>
  <c r="N2841" i="42"/>
  <c r="O2841" i="42"/>
  <c r="N2842" i="42"/>
  <c r="O2842" i="42"/>
  <c r="N2843" i="42"/>
  <c r="O2843" i="42"/>
  <c r="N2844" i="42"/>
  <c r="O2844" i="42"/>
  <c r="N2845" i="42"/>
  <c r="O2845" i="42"/>
  <c r="N2846" i="42"/>
  <c r="O2846" i="42"/>
  <c r="N2847" i="42"/>
  <c r="O2847" i="42"/>
  <c r="N2848" i="42"/>
  <c r="O2848" i="42"/>
  <c r="N2849" i="42"/>
  <c r="O2849" i="42"/>
  <c r="N2850" i="42"/>
  <c r="O2850" i="42"/>
  <c r="N2851" i="42"/>
  <c r="O2851" i="42"/>
  <c r="N2852" i="42"/>
  <c r="O2852" i="42"/>
  <c r="N2853" i="42"/>
  <c r="O2853" i="42"/>
  <c r="N2854" i="42"/>
  <c r="O2854" i="42"/>
  <c r="N2855" i="42"/>
  <c r="O2855" i="42"/>
  <c r="N2856" i="42"/>
  <c r="O2856" i="42"/>
  <c r="N2857" i="42"/>
  <c r="O2857" i="42"/>
  <c r="N2858" i="42"/>
  <c r="O2858" i="42"/>
  <c r="N2859" i="42"/>
  <c r="O2859" i="42"/>
  <c r="N2860" i="42"/>
  <c r="O2860" i="42"/>
  <c r="N2861" i="42"/>
  <c r="O2861" i="42"/>
  <c r="N2862" i="42"/>
  <c r="O2862" i="42"/>
  <c r="N2863" i="42"/>
  <c r="O2863" i="42"/>
  <c r="N2864" i="42"/>
  <c r="O2864" i="42"/>
  <c r="N2865" i="42"/>
  <c r="O2865" i="42"/>
  <c r="N2866" i="42"/>
  <c r="O2866" i="42"/>
  <c r="N2867" i="42"/>
  <c r="O2867" i="42"/>
  <c r="N2868" i="42"/>
  <c r="O2868" i="42"/>
  <c r="N2869" i="42"/>
  <c r="O2869" i="42"/>
  <c r="N2870" i="42"/>
  <c r="O2870" i="42"/>
  <c r="N2871" i="42"/>
  <c r="O2871" i="42"/>
  <c r="N2872" i="42"/>
  <c r="O2872" i="42"/>
  <c r="N2873" i="42"/>
  <c r="O2873" i="42"/>
  <c r="N2874" i="42"/>
  <c r="O2874" i="42"/>
  <c r="N2875" i="42"/>
  <c r="O2875" i="42"/>
  <c r="N2876" i="42"/>
  <c r="O2876" i="42"/>
  <c r="N2877" i="42"/>
  <c r="O2877" i="42"/>
  <c r="N2878" i="42"/>
  <c r="O2878" i="42"/>
  <c r="N2879" i="42"/>
  <c r="O2879" i="42"/>
  <c r="N2880" i="42"/>
  <c r="O2880" i="42"/>
  <c r="N2881" i="42"/>
  <c r="O2881" i="42"/>
  <c r="N2882" i="42"/>
  <c r="O2882" i="42"/>
  <c r="N2883" i="42"/>
  <c r="O2883" i="42"/>
  <c r="N2884" i="42"/>
  <c r="O2884" i="42"/>
  <c r="N2885" i="42"/>
  <c r="O2885" i="42"/>
  <c r="N2886" i="42"/>
  <c r="O2886" i="42"/>
  <c r="N2887" i="42"/>
  <c r="O2887" i="42"/>
  <c r="N2888" i="42"/>
  <c r="O2888" i="42"/>
  <c r="N2889" i="42"/>
  <c r="O2889" i="42"/>
  <c r="N2890" i="42"/>
  <c r="O2890" i="42"/>
  <c r="N2891" i="42"/>
  <c r="O2891" i="42"/>
  <c r="N2892" i="42"/>
  <c r="O2892" i="42"/>
  <c r="N2893" i="42"/>
  <c r="O2893" i="42"/>
  <c r="N2894" i="42"/>
  <c r="O2894" i="42"/>
  <c r="N2895" i="42"/>
  <c r="O2895" i="42"/>
  <c r="N2896" i="42"/>
  <c r="O2896" i="42"/>
  <c r="N2897" i="42"/>
  <c r="O2897" i="42"/>
  <c r="N2898" i="42"/>
  <c r="O2898" i="42"/>
  <c r="N2899" i="42"/>
  <c r="O2899" i="42"/>
  <c r="N2900" i="42"/>
  <c r="O2900" i="42"/>
  <c r="N2901" i="42"/>
  <c r="O2901" i="42"/>
  <c r="N2902" i="42"/>
  <c r="O2902" i="42"/>
  <c r="N2903" i="42"/>
  <c r="O2903" i="42"/>
  <c r="N2904" i="42"/>
  <c r="O2904" i="42"/>
  <c r="N2905" i="42"/>
  <c r="O2905" i="42"/>
  <c r="N2906" i="42"/>
  <c r="O2906" i="42"/>
  <c r="N2907" i="42"/>
  <c r="O2907" i="42"/>
  <c r="N2908" i="42"/>
  <c r="O2908" i="42"/>
  <c r="N2909" i="42"/>
  <c r="O2909" i="42"/>
  <c r="N2910" i="42"/>
  <c r="O2910" i="42"/>
  <c r="N2911" i="42"/>
  <c r="O2911" i="42"/>
  <c r="N2912" i="42"/>
  <c r="O2912" i="42"/>
  <c r="N2913" i="42"/>
  <c r="O2913" i="42"/>
  <c r="N2914" i="42"/>
  <c r="O2914" i="42"/>
  <c r="N2915" i="42"/>
  <c r="O2915" i="42"/>
  <c r="N2916" i="42"/>
  <c r="O2916" i="42"/>
  <c r="N2917" i="42"/>
  <c r="O2917" i="42"/>
  <c r="N2918" i="42"/>
  <c r="O2918" i="42"/>
  <c r="N2919" i="42"/>
  <c r="O2919" i="42"/>
  <c r="N2920" i="42"/>
  <c r="O2920" i="42"/>
  <c r="N2921" i="42"/>
  <c r="O2921" i="42"/>
  <c r="N2922" i="42"/>
  <c r="O2922" i="42"/>
  <c r="N2923" i="42"/>
  <c r="O2923" i="42"/>
  <c r="N2924" i="42"/>
  <c r="O2924" i="42"/>
  <c r="N2925" i="42"/>
  <c r="O2925" i="42"/>
  <c r="N2926" i="42"/>
  <c r="O2926" i="42"/>
  <c r="N2927" i="42"/>
  <c r="O2927" i="42"/>
  <c r="N2928" i="42"/>
  <c r="O2928" i="42"/>
  <c r="N2929" i="42"/>
  <c r="O2929" i="42"/>
  <c r="N2930" i="42"/>
  <c r="O2930" i="42"/>
  <c r="N2931" i="42"/>
  <c r="O2931" i="42"/>
  <c r="N2932" i="42"/>
  <c r="O2932" i="42"/>
  <c r="N2933" i="42"/>
  <c r="O2933" i="42"/>
  <c r="N2934" i="42"/>
  <c r="O2934" i="42"/>
  <c r="N2935" i="42"/>
  <c r="O2935" i="42"/>
  <c r="N2936" i="42"/>
  <c r="O2936" i="42"/>
  <c r="N2937" i="42"/>
  <c r="O2937" i="42"/>
  <c r="N2938" i="42"/>
  <c r="O2938" i="42"/>
  <c r="N2939" i="42"/>
  <c r="O2939" i="42"/>
  <c r="N2940" i="42"/>
  <c r="O2940" i="42"/>
  <c r="N2941" i="42"/>
  <c r="O2941" i="42"/>
  <c r="N2942" i="42"/>
  <c r="O2942" i="42"/>
  <c r="N2943" i="42"/>
  <c r="O2943" i="42"/>
  <c r="N2944" i="42"/>
  <c r="O2944" i="42"/>
  <c r="N2945" i="42"/>
  <c r="O2945" i="42"/>
  <c r="N2946" i="42"/>
  <c r="O2946" i="42"/>
  <c r="N2947" i="42"/>
  <c r="O2947" i="42"/>
  <c r="N2948" i="42"/>
  <c r="O2948" i="42"/>
  <c r="N2949" i="42"/>
  <c r="O2949" i="42"/>
  <c r="N2950" i="42"/>
  <c r="O2950" i="42"/>
  <c r="N2951" i="42"/>
  <c r="O2951" i="42"/>
  <c r="N2952" i="42"/>
  <c r="O2952" i="42"/>
  <c r="N2953" i="42"/>
  <c r="O2953" i="42"/>
  <c r="N2954" i="42"/>
  <c r="O2954" i="42"/>
  <c r="N2955" i="42"/>
  <c r="O2955" i="42"/>
  <c r="N2956" i="42"/>
  <c r="O2956" i="42"/>
  <c r="N2957" i="42"/>
  <c r="O2957" i="42"/>
  <c r="N2958" i="42"/>
  <c r="O2958" i="42"/>
  <c r="N2959" i="42"/>
  <c r="O2959" i="42"/>
  <c r="N2960" i="42"/>
  <c r="O2960" i="42"/>
  <c r="N2961" i="42"/>
  <c r="O2961" i="42"/>
  <c r="N2962" i="42"/>
  <c r="O2962" i="42"/>
  <c r="N2963" i="42"/>
  <c r="O2963" i="42"/>
  <c r="N2964" i="42"/>
  <c r="O2964" i="42"/>
  <c r="N2965" i="42"/>
  <c r="O2965" i="42"/>
  <c r="N2966" i="42"/>
  <c r="O2966" i="42"/>
  <c r="N2967" i="42"/>
  <c r="O2967" i="42"/>
  <c r="N2968" i="42"/>
  <c r="O2968" i="42"/>
  <c r="N2969" i="42"/>
  <c r="O2969" i="42"/>
  <c r="N2970" i="42"/>
  <c r="O2970" i="42"/>
  <c r="N2971" i="42"/>
  <c r="O2971" i="42"/>
  <c r="N2972" i="42"/>
  <c r="O2972" i="42"/>
  <c r="N2973" i="42"/>
  <c r="O2973" i="42"/>
  <c r="N2974" i="42"/>
  <c r="O2974" i="42"/>
  <c r="N2975" i="42"/>
  <c r="O2975" i="42"/>
  <c r="N2976" i="42"/>
  <c r="O2976" i="42"/>
  <c r="N2977" i="42"/>
  <c r="O2977" i="42"/>
  <c r="N2978" i="42"/>
  <c r="O2978" i="42"/>
  <c r="N2979" i="42"/>
  <c r="O2979" i="42"/>
  <c r="N2980" i="42"/>
  <c r="O2980" i="42"/>
  <c r="N2981" i="42"/>
  <c r="O2981" i="42"/>
  <c r="N2982" i="42"/>
  <c r="O2982" i="42"/>
  <c r="N2983" i="42"/>
  <c r="O2983" i="42"/>
  <c r="N2984" i="42"/>
  <c r="O2984" i="42"/>
  <c r="N2985" i="42"/>
  <c r="O2985" i="42"/>
  <c r="N2986" i="42"/>
  <c r="O2986" i="42"/>
  <c r="N2987" i="42"/>
  <c r="O2987" i="42"/>
  <c r="N2988" i="42"/>
  <c r="O2988" i="42"/>
  <c r="N2989" i="42"/>
  <c r="O2989" i="42"/>
  <c r="N2990" i="42"/>
  <c r="O2990" i="42"/>
  <c r="N2991" i="42"/>
  <c r="O2991" i="42"/>
  <c r="N2992" i="42"/>
  <c r="O2992" i="42"/>
  <c r="N2993" i="42"/>
  <c r="O2993" i="42"/>
  <c r="N2994" i="42"/>
  <c r="O2994" i="42"/>
  <c r="N2995" i="42"/>
  <c r="O2995" i="42"/>
  <c r="N2996" i="42"/>
  <c r="O2996" i="42"/>
  <c r="N2997" i="42"/>
  <c r="O2997" i="42"/>
  <c r="N2998" i="42"/>
  <c r="O2998" i="42"/>
  <c r="N2999" i="42"/>
  <c r="O2999" i="42"/>
  <c r="N3000" i="42"/>
  <c r="O3000" i="42"/>
  <c r="N3001" i="42"/>
  <c r="O3001" i="42"/>
  <c r="N3002" i="42"/>
  <c r="O3002" i="42"/>
  <c r="N3003" i="42"/>
  <c r="O3003" i="42"/>
  <c r="N3004" i="42"/>
  <c r="O3004" i="42"/>
  <c r="N3005" i="42"/>
  <c r="O3005" i="42"/>
  <c r="N3006" i="42"/>
  <c r="O3006" i="42"/>
  <c r="N3007" i="42"/>
  <c r="O3007" i="42"/>
  <c r="N3008" i="42"/>
  <c r="O3008" i="42"/>
  <c r="N3009" i="42"/>
  <c r="O3009" i="42"/>
  <c r="N3010" i="42"/>
  <c r="O3010" i="42"/>
  <c r="N3011" i="42"/>
  <c r="O3011" i="42"/>
  <c r="N3012" i="42"/>
  <c r="O3012" i="42"/>
  <c r="N3013" i="42"/>
  <c r="O3013" i="42"/>
  <c r="N3014" i="42"/>
  <c r="O3014" i="42"/>
  <c r="N3015" i="42"/>
  <c r="O3015" i="42"/>
  <c r="N3016" i="42"/>
  <c r="O3016" i="42"/>
  <c r="N3017" i="42"/>
  <c r="O3017" i="42"/>
  <c r="N3018" i="42"/>
  <c r="O3018" i="42"/>
  <c r="N3019" i="42"/>
  <c r="O3019" i="42"/>
  <c r="N3020" i="42"/>
  <c r="O3020" i="42"/>
  <c r="N3021" i="42"/>
  <c r="O3021" i="42"/>
  <c r="N3022" i="42"/>
  <c r="O3022" i="42"/>
  <c r="N3023" i="42"/>
  <c r="O3023" i="42"/>
  <c r="N3024" i="42"/>
  <c r="O3024" i="42"/>
  <c r="N3025" i="42"/>
  <c r="O3025" i="42"/>
  <c r="N3026" i="42"/>
  <c r="O3026" i="42"/>
  <c r="N3027" i="42"/>
  <c r="O3027" i="42"/>
  <c r="N3028" i="42"/>
  <c r="O3028" i="42"/>
  <c r="N3029" i="42"/>
  <c r="O3029" i="42"/>
  <c r="N3030" i="42"/>
  <c r="O3030" i="42"/>
  <c r="N3031" i="42"/>
  <c r="O3031" i="42"/>
  <c r="N3032" i="42"/>
  <c r="O3032" i="42"/>
  <c r="N3033" i="42"/>
  <c r="O3033" i="42"/>
  <c r="N3034" i="42"/>
  <c r="O3034" i="42"/>
  <c r="N3035" i="42"/>
  <c r="O3035" i="42"/>
  <c r="N3036" i="42"/>
  <c r="O3036" i="42"/>
  <c r="N3037" i="42"/>
  <c r="O3037" i="42"/>
  <c r="N3038" i="42"/>
  <c r="O3038" i="42"/>
  <c r="N3039" i="42"/>
  <c r="O3039" i="42"/>
  <c r="N3040" i="42"/>
  <c r="O3040" i="42"/>
  <c r="N3041" i="42"/>
  <c r="O3041" i="42"/>
  <c r="N3042" i="42"/>
  <c r="O3042" i="42"/>
  <c r="N3043" i="42"/>
  <c r="O3043" i="42"/>
  <c r="N3044" i="42"/>
  <c r="O3044" i="42"/>
  <c r="N3045" i="42"/>
  <c r="O3045" i="42"/>
  <c r="N3046" i="42"/>
  <c r="O3046" i="42"/>
  <c r="N3047" i="42"/>
  <c r="O3047" i="42"/>
  <c r="N3048" i="42"/>
  <c r="O3048" i="42"/>
  <c r="N3049" i="42"/>
  <c r="O3049" i="42"/>
  <c r="N3050" i="42"/>
  <c r="O3050" i="42"/>
  <c r="N3051" i="42"/>
  <c r="O3051" i="42"/>
  <c r="N3052" i="42"/>
  <c r="O3052" i="42"/>
  <c r="N3053" i="42"/>
  <c r="O3053" i="42"/>
  <c r="N3054" i="42"/>
  <c r="O3054" i="42"/>
  <c r="N3055" i="42"/>
  <c r="O3055" i="42"/>
  <c r="N3056" i="42"/>
  <c r="O3056" i="42"/>
  <c r="N3057" i="42"/>
  <c r="O3057" i="42"/>
  <c r="N3058" i="42"/>
  <c r="O3058" i="42"/>
  <c r="N3059" i="42"/>
  <c r="O3059" i="42"/>
  <c r="N3060" i="42"/>
  <c r="O3060" i="42"/>
  <c r="N3061" i="42"/>
  <c r="O3061" i="42"/>
  <c r="N3062" i="42"/>
  <c r="O3062" i="42"/>
  <c r="N3063" i="42"/>
  <c r="O3063" i="42"/>
  <c r="N3064" i="42"/>
  <c r="O3064" i="42"/>
  <c r="N3065" i="42"/>
  <c r="O3065" i="42"/>
  <c r="N3066" i="42"/>
  <c r="O3066" i="42"/>
  <c r="N3067" i="42"/>
  <c r="O3067" i="42"/>
  <c r="N3068" i="42"/>
  <c r="O3068" i="42"/>
  <c r="N3069" i="42"/>
  <c r="O3069" i="42"/>
  <c r="N3070" i="42"/>
  <c r="O3070" i="42"/>
  <c r="N3071" i="42"/>
  <c r="O3071" i="42"/>
  <c r="N3072" i="42"/>
  <c r="O3072" i="42"/>
  <c r="N3073" i="42"/>
  <c r="O3073" i="42"/>
  <c r="N3074" i="42"/>
  <c r="O3074" i="42"/>
  <c r="N3075" i="42"/>
  <c r="O3075" i="42"/>
  <c r="N3076" i="42"/>
  <c r="O3076" i="42"/>
  <c r="N3077" i="42"/>
  <c r="O3077" i="42"/>
  <c r="N3078" i="42"/>
  <c r="O3078" i="42"/>
  <c r="N3079" i="42"/>
  <c r="O3079" i="42"/>
  <c r="N3080" i="42"/>
  <c r="O3080" i="42"/>
  <c r="N3081" i="42"/>
  <c r="O3081" i="42"/>
  <c r="N3082" i="42"/>
  <c r="O3082" i="42"/>
  <c r="N3083" i="42"/>
  <c r="O3083" i="42"/>
  <c r="N3084" i="42"/>
  <c r="O3084" i="42"/>
  <c r="N3085" i="42"/>
  <c r="O3085" i="42"/>
  <c r="N3086" i="42"/>
  <c r="O3086" i="42"/>
  <c r="N3087" i="42"/>
  <c r="O3087" i="42"/>
  <c r="N3088" i="42"/>
  <c r="O3088" i="42"/>
  <c r="N3089" i="42"/>
  <c r="O3089" i="42"/>
  <c r="N3090" i="42"/>
  <c r="O3090" i="42"/>
  <c r="N3091" i="42"/>
  <c r="O3091" i="42"/>
  <c r="N3092" i="42"/>
  <c r="O3092" i="42"/>
  <c r="N3093" i="42"/>
  <c r="O3093" i="42"/>
  <c r="N3094" i="42"/>
  <c r="O3094" i="42"/>
  <c r="N3095" i="42"/>
  <c r="O3095" i="42"/>
  <c r="N3096" i="42"/>
  <c r="O3096" i="42"/>
  <c r="N3097" i="42"/>
  <c r="O3097" i="42"/>
  <c r="N3098" i="42"/>
  <c r="O3098" i="42"/>
  <c r="N3099" i="42"/>
  <c r="O3099" i="42"/>
  <c r="N3100" i="42"/>
  <c r="O3100" i="42"/>
  <c r="N3101" i="42"/>
  <c r="O3101" i="42"/>
  <c r="N3102" i="42"/>
  <c r="O3102" i="42"/>
  <c r="N3103" i="42"/>
  <c r="O3103" i="42"/>
  <c r="N3104" i="42"/>
  <c r="O3104" i="42"/>
  <c r="N3105" i="42"/>
  <c r="O3105" i="42"/>
  <c r="N3106" i="42"/>
  <c r="O3106" i="42"/>
  <c r="N3107" i="42"/>
  <c r="O3107" i="42"/>
  <c r="N3108" i="42"/>
  <c r="O3108" i="42"/>
  <c r="N3109" i="42"/>
  <c r="O3109" i="42"/>
  <c r="N3110" i="42"/>
  <c r="O3110" i="42"/>
  <c r="N3111" i="42"/>
  <c r="O3111" i="42"/>
  <c r="N3112" i="42"/>
  <c r="O3112" i="42"/>
  <c r="N3113" i="42"/>
  <c r="O3113" i="42"/>
  <c r="N3114" i="42"/>
  <c r="O3114" i="42"/>
  <c r="N3115" i="42"/>
  <c r="O3115" i="42"/>
  <c r="N3116" i="42"/>
  <c r="O3116" i="42"/>
  <c r="N3117" i="42"/>
  <c r="O3117" i="42"/>
  <c r="N3118" i="42"/>
  <c r="O3118" i="42"/>
  <c r="N3119" i="42"/>
  <c r="O3119" i="42"/>
  <c r="N3120" i="42"/>
  <c r="O3120" i="42"/>
  <c r="N3121" i="42"/>
  <c r="O3121" i="42"/>
  <c r="N3122" i="42"/>
  <c r="O3122" i="42"/>
  <c r="N3123" i="42"/>
  <c r="O3123" i="42"/>
  <c r="N3124" i="42"/>
  <c r="O3124" i="42"/>
  <c r="N3125" i="42"/>
  <c r="O3125" i="42"/>
  <c r="N3126" i="42"/>
  <c r="O3126" i="42"/>
  <c r="N3127" i="42"/>
  <c r="O3127" i="42"/>
  <c r="N3128" i="42"/>
  <c r="O3128" i="42"/>
  <c r="N3129" i="42"/>
  <c r="O3129" i="42"/>
  <c r="N3130" i="42"/>
  <c r="O3130" i="42"/>
  <c r="N3131" i="42"/>
  <c r="O3131" i="42"/>
  <c r="N3132" i="42"/>
  <c r="O3132" i="42"/>
  <c r="N3133" i="42"/>
  <c r="O3133" i="42"/>
  <c r="N3134" i="42"/>
  <c r="O3134" i="42"/>
  <c r="N3135" i="42"/>
  <c r="O3135" i="42"/>
  <c r="N3136" i="42"/>
  <c r="O3136" i="42"/>
  <c r="N3137" i="42"/>
  <c r="O3137" i="42"/>
  <c r="N3138" i="42"/>
  <c r="O3138" i="42"/>
  <c r="N3139" i="42"/>
  <c r="O3139" i="42"/>
  <c r="N3140" i="42"/>
  <c r="O3140" i="42"/>
  <c r="N3141" i="42"/>
  <c r="O3141" i="42"/>
  <c r="N3142" i="42"/>
  <c r="O3142" i="42"/>
  <c r="N3143" i="42"/>
  <c r="O3143" i="42"/>
  <c r="N3144" i="42"/>
  <c r="O3144" i="42"/>
  <c r="N3145" i="42"/>
  <c r="O3145" i="42"/>
  <c r="N3146" i="42"/>
  <c r="O3146" i="42"/>
  <c r="N3147" i="42"/>
  <c r="O3147" i="42"/>
  <c r="N3148" i="42"/>
  <c r="O3148" i="42"/>
  <c r="N3149" i="42"/>
  <c r="O3149" i="42"/>
  <c r="N3150" i="42"/>
  <c r="O3150" i="42"/>
  <c r="N3151" i="42"/>
  <c r="O3151" i="42"/>
  <c r="N3152" i="42"/>
  <c r="O3152" i="42"/>
  <c r="N3153" i="42"/>
  <c r="O3153" i="42"/>
  <c r="N3154" i="42"/>
  <c r="O3154" i="42"/>
  <c r="N3155" i="42"/>
  <c r="O3155" i="42"/>
  <c r="N3156" i="42"/>
  <c r="O3156" i="42"/>
  <c r="N3157" i="42"/>
  <c r="O3157" i="42"/>
  <c r="N3158" i="42"/>
  <c r="O3158" i="42"/>
  <c r="N3159" i="42"/>
  <c r="O3159" i="42"/>
  <c r="N3160" i="42"/>
  <c r="O3160" i="42"/>
  <c r="N3161" i="42"/>
  <c r="O3161" i="42"/>
  <c r="N3162" i="42"/>
  <c r="O3162" i="42"/>
  <c r="N3163" i="42"/>
  <c r="O3163" i="42"/>
  <c r="N3164" i="42"/>
  <c r="O3164" i="42"/>
  <c r="N3165" i="42"/>
  <c r="O3165" i="42"/>
  <c r="N3166" i="42"/>
  <c r="O3166" i="42"/>
  <c r="N3167" i="42"/>
  <c r="O3167" i="42"/>
  <c r="N3168" i="42"/>
  <c r="O3168" i="42"/>
  <c r="N3169" i="42"/>
  <c r="O3169" i="42"/>
  <c r="N3170" i="42"/>
  <c r="O3170" i="42"/>
  <c r="N3171" i="42"/>
  <c r="O3171" i="42"/>
  <c r="N3172" i="42"/>
  <c r="O3172" i="42"/>
  <c r="N3173" i="42"/>
  <c r="O3173" i="42"/>
  <c r="N3174" i="42"/>
  <c r="O3174" i="42"/>
  <c r="N3175" i="42"/>
  <c r="O3175" i="42"/>
  <c r="N3176" i="42"/>
  <c r="O3176" i="42"/>
  <c r="N3177" i="42"/>
  <c r="O3177" i="42"/>
  <c r="N3178" i="42"/>
  <c r="O3178" i="42"/>
  <c r="N3179" i="42"/>
  <c r="O3179" i="42"/>
  <c r="N3180" i="42"/>
  <c r="O3180" i="42"/>
  <c r="N3181" i="42"/>
  <c r="O3181" i="42"/>
  <c r="N3182" i="42"/>
  <c r="O3182" i="42"/>
  <c r="N3183" i="42"/>
  <c r="O3183" i="42"/>
  <c r="N3184" i="42"/>
  <c r="O3184" i="42"/>
  <c r="N3185" i="42"/>
  <c r="O3185" i="42"/>
  <c r="N3186" i="42"/>
  <c r="O3186" i="42"/>
  <c r="N3187" i="42"/>
  <c r="O3187" i="42"/>
  <c r="N3188" i="42"/>
  <c r="O3188" i="42"/>
  <c r="N3189" i="42"/>
  <c r="O3189" i="42"/>
  <c r="N3190" i="42"/>
  <c r="O3190" i="42"/>
  <c r="N3191" i="42"/>
  <c r="O3191" i="42"/>
  <c r="N3192" i="42"/>
  <c r="O3192" i="42"/>
  <c r="N3193" i="42"/>
  <c r="O3193" i="42"/>
  <c r="B43" i="9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K102" i="40"/>
  <c r="K103" i="40"/>
  <c r="K104" i="40"/>
  <c r="K105" i="40"/>
  <c r="K106" i="40"/>
  <c r="K107" i="40"/>
  <c r="K108" i="40"/>
  <c r="K109" i="40"/>
  <c r="K110" i="40"/>
  <c r="K111" i="40"/>
  <c r="K112" i="40"/>
  <c r="K113" i="40"/>
  <c r="K114" i="40"/>
  <c r="K115" i="40"/>
  <c r="K116" i="40"/>
  <c r="K117" i="40"/>
  <c r="K118" i="40"/>
  <c r="K119" i="40"/>
  <c r="K120" i="40"/>
  <c r="K121" i="40"/>
  <c r="K122" i="40"/>
  <c r="K123" i="40"/>
  <c r="K124" i="40"/>
  <c r="K125" i="40"/>
  <c r="K126" i="40"/>
  <c r="K127" i="40"/>
  <c r="K128" i="40"/>
  <c r="K129" i="40"/>
  <c r="K130" i="40"/>
  <c r="K131" i="40"/>
  <c r="K132" i="40"/>
  <c r="K133" i="40"/>
  <c r="K134" i="40"/>
  <c r="K135" i="40"/>
  <c r="K136" i="40"/>
  <c r="K137" i="40"/>
  <c r="K138" i="40"/>
  <c r="K139" i="40"/>
  <c r="K140" i="40"/>
  <c r="K141" i="40"/>
  <c r="K142" i="40"/>
  <c r="K143" i="40"/>
  <c r="K144" i="40"/>
  <c r="K145" i="40"/>
  <c r="K146" i="40"/>
  <c r="K147" i="40"/>
  <c r="K148" i="40"/>
  <c r="K149" i="40"/>
  <c r="K150" i="40"/>
  <c r="K151" i="40"/>
  <c r="K152" i="40"/>
  <c r="K153" i="40"/>
  <c r="K154" i="40"/>
  <c r="K155" i="40"/>
  <c r="K156" i="40"/>
  <c r="K157" i="40"/>
  <c r="K158" i="40"/>
  <c r="K159" i="40"/>
  <c r="K160" i="40"/>
  <c r="K161" i="40"/>
  <c r="K162" i="40"/>
  <c r="K163" i="40"/>
  <c r="K164" i="40"/>
  <c r="K165" i="40"/>
  <c r="K166" i="40"/>
  <c r="K167" i="40"/>
  <c r="K168" i="40"/>
  <c r="K169" i="40"/>
  <c r="K170" i="40"/>
  <c r="K171" i="40"/>
  <c r="K172" i="40"/>
  <c r="K173" i="40"/>
  <c r="K174" i="40"/>
  <c r="K175" i="40"/>
  <c r="K176" i="40"/>
  <c r="K177" i="40"/>
  <c r="K178" i="40"/>
  <c r="K179" i="40"/>
  <c r="K180" i="40"/>
  <c r="K181" i="40"/>
  <c r="K182" i="40"/>
  <c r="K183" i="40"/>
  <c r="K184" i="40"/>
  <c r="K185" i="40"/>
  <c r="K186" i="40"/>
  <c r="K187" i="40"/>
  <c r="K188" i="40"/>
  <c r="K189" i="40"/>
  <c r="K190" i="40"/>
  <c r="K191" i="40"/>
  <c r="K192" i="40"/>
  <c r="K193" i="40"/>
  <c r="K194" i="40"/>
  <c r="K195" i="40"/>
  <c r="K196" i="40"/>
  <c r="K197" i="40"/>
  <c r="K198" i="40"/>
  <c r="K199" i="40"/>
  <c r="K200" i="40"/>
  <c r="K201" i="40"/>
  <c r="K202" i="40"/>
  <c r="K203" i="40"/>
  <c r="K204" i="40"/>
  <c r="K205" i="40"/>
  <c r="K206" i="40"/>
  <c r="K207" i="40"/>
  <c r="K208" i="40"/>
  <c r="K209" i="40"/>
  <c r="K210" i="40"/>
  <c r="K211" i="40"/>
  <c r="K212" i="40"/>
  <c r="K213" i="40"/>
  <c r="K214" i="40"/>
  <c r="K215" i="40"/>
  <c r="K216" i="40"/>
  <c r="K217" i="40"/>
  <c r="K218" i="40"/>
  <c r="K219" i="40"/>
  <c r="K220" i="40"/>
  <c r="K221" i="40"/>
  <c r="K222" i="40"/>
  <c r="K223" i="40"/>
  <c r="K224" i="40"/>
  <c r="K225" i="40"/>
  <c r="K226" i="40"/>
  <c r="K227" i="40"/>
  <c r="K228" i="40"/>
  <c r="K229" i="40"/>
  <c r="K230" i="40"/>
  <c r="K231" i="40"/>
  <c r="K232" i="40"/>
  <c r="K233" i="40"/>
  <c r="K234" i="40"/>
  <c r="K235" i="40"/>
  <c r="K236" i="40"/>
  <c r="K237" i="40"/>
  <c r="K238" i="40"/>
  <c r="K239" i="40"/>
  <c r="K240" i="40"/>
  <c r="K241" i="40"/>
  <c r="K242" i="40"/>
  <c r="K243" i="40"/>
  <c r="K244" i="40"/>
  <c r="K245" i="40"/>
  <c r="K246" i="40"/>
  <c r="K247" i="40"/>
  <c r="K248" i="40"/>
  <c r="K249" i="40"/>
  <c r="K250" i="40"/>
  <c r="K251" i="40"/>
  <c r="K252" i="40"/>
  <c r="K253" i="40"/>
  <c r="K254" i="40"/>
  <c r="K255" i="40"/>
  <c r="K256" i="40"/>
  <c r="K257" i="40"/>
  <c r="K258" i="40"/>
  <c r="K259" i="40"/>
  <c r="K260" i="40"/>
  <c r="K261" i="40"/>
  <c r="K262" i="40"/>
  <c r="K263" i="40"/>
  <c r="K264" i="40"/>
  <c r="K265" i="40"/>
  <c r="K266" i="40"/>
  <c r="K267" i="40"/>
  <c r="K268" i="40"/>
  <c r="K269" i="40"/>
  <c r="K270" i="40"/>
  <c r="K271" i="40"/>
  <c r="K272" i="40"/>
  <c r="K273" i="40"/>
  <c r="K274" i="40"/>
  <c r="K275" i="40"/>
  <c r="K276" i="40"/>
  <c r="K277" i="40"/>
  <c r="K278" i="40"/>
  <c r="K279" i="40"/>
  <c r="K280" i="40"/>
  <c r="K281" i="40"/>
  <c r="K282" i="40"/>
  <c r="K283" i="40"/>
  <c r="K284" i="40"/>
  <c r="K285" i="40"/>
  <c r="K286" i="40"/>
  <c r="K287" i="40"/>
  <c r="K288" i="40"/>
  <c r="K289" i="40"/>
  <c r="K290" i="40"/>
  <c r="K291" i="40"/>
  <c r="K292" i="40"/>
  <c r="K293" i="40"/>
  <c r="K294" i="40"/>
  <c r="K295" i="40"/>
  <c r="K296" i="40"/>
  <c r="K297" i="40"/>
  <c r="K298" i="40"/>
  <c r="K299" i="40"/>
  <c r="K300" i="40"/>
  <c r="K301" i="40"/>
  <c r="K302" i="40"/>
  <c r="K303" i="40"/>
  <c r="K304" i="40"/>
  <c r="K305" i="40"/>
  <c r="K306" i="40"/>
  <c r="K307" i="40"/>
  <c r="K308" i="40"/>
  <c r="K309" i="40"/>
  <c r="K310" i="40"/>
  <c r="K311" i="40"/>
  <c r="K312" i="40"/>
  <c r="K313" i="40"/>
  <c r="K314" i="40"/>
  <c r="K315" i="40"/>
  <c r="K316" i="40"/>
  <c r="K317" i="40"/>
  <c r="K318" i="40"/>
  <c r="K319" i="40"/>
  <c r="K320" i="40"/>
  <c r="K321" i="40"/>
  <c r="K322" i="40"/>
  <c r="K323" i="40"/>
  <c r="K324" i="40"/>
  <c r="K325" i="40"/>
  <c r="K326" i="40"/>
  <c r="K327" i="40"/>
  <c r="K328" i="40"/>
  <c r="K329" i="40"/>
  <c r="K330" i="40"/>
  <c r="K331" i="40"/>
  <c r="K332" i="40"/>
  <c r="K333" i="40"/>
  <c r="K334" i="40"/>
  <c r="K335" i="40"/>
  <c r="K336" i="40"/>
  <c r="K337" i="40"/>
  <c r="K338" i="40"/>
  <c r="K339" i="40"/>
  <c r="K340" i="40"/>
  <c r="K341" i="40"/>
  <c r="K342" i="40"/>
  <c r="K343" i="40"/>
  <c r="K344" i="40"/>
  <c r="K345" i="40"/>
  <c r="K346" i="40"/>
  <c r="K347" i="40"/>
  <c r="K348" i="40"/>
  <c r="K349" i="40"/>
  <c r="K350" i="40"/>
  <c r="K351" i="40"/>
  <c r="K352" i="40"/>
  <c r="K353" i="40"/>
  <c r="K354" i="40"/>
  <c r="K355" i="40"/>
  <c r="K356" i="40"/>
  <c r="K357" i="40"/>
  <c r="K358" i="40"/>
  <c r="K359" i="40"/>
  <c r="K360" i="40"/>
  <c r="K361" i="40"/>
  <c r="K362" i="40"/>
  <c r="K363" i="40"/>
  <c r="K364" i="40"/>
  <c r="K365" i="40"/>
  <c r="K366" i="40"/>
  <c r="K367" i="40"/>
  <c r="K368" i="40"/>
  <c r="K369" i="40"/>
  <c r="K370" i="40"/>
  <c r="K371" i="40"/>
  <c r="K372" i="40"/>
  <c r="K373" i="40"/>
  <c r="K374" i="40"/>
  <c r="K375" i="40"/>
  <c r="K376" i="40"/>
  <c r="K377" i="40"/>
  <c r="K378" i="40"/>
  <c r="K379" i="40"/>
  <c r="K380" i="40"/>
  <c r="K381" i="40"/>
  <c r="K382" i="40"/>
  <c r="K383" i="40"/>
  <c r="K384" i="40"/>
  <c r="K385" i="40"/>
  <c r="K386" i="40"/>
  <c r="K387" i="40"/>
  <c r="K388" i="40"/>
  <c r="K389" i="40"/>
  <c r="K390" i="40"/>
  <c r="K391" i="40"/>
  <c r="K392" i="40"/>
  <c r="K393" i="40"/>
  <c r="K394" i="40"/>
  <c r="K395" i="40"/>
  <c r="K396" i="40"/>
  <c r="K397" i="40"/>
  <c r="K398" i="40"/>
  <c r="K399" i="40"/>
  <c r="K400" i="40"/>
  <c r="K401" i="40"/>
  <c r="K402" i="40"/>
  <c r="K403" i="40"/>
  <c r="K404" i="40"/>
  <c r="K405" i="40"/>
  <c r="K406" i="40"/>
  <c r="K407" i="40"/>
  <c r="K408" i="40"/>
  <c r="K409" i="40"/>
  <c r="K410" i="40"/>
  <c r="K411" i="40"/>
  <c r="K412" i="40"/>
  <c r="K413" i="40"/>
  <c r="K414" i="40"/>
  <c r="K415" i="40"/>
  <c r="K416" i="40"/>
  <c r="K417" i="40"/>
  <c r="K418" i="40"/>
  <c r="K419" i="40"/>
  <c r="K420" i="40"/>
  <c r="K421" i="40"/>
  <c r="K422" i="40"/>
  <c r="K423" i="40"/>
  <c r="K424" i="40"/>
  <c r="K425" i="40"/>
  <c r="K426" i="40"/>
  <c r="K427" i="40"/>
  <c r="K428" i="40"/>
  <c r="K429" i="40"/>
  <c r="K430" i="40"/>
  <c r="K431" i="40"/>
  <c r="K432" i="40"/>
  <c r="K433" i="40"/>
  <c r="K434" i="40"/>
  <c r="K435" i="40"/>
  <c r="K436" i="40"/>
  <c r="K437" i="40"/>
  <c r="K438" i="40"/>
  <c r="K439" i="40"/>
  <c r="K440" i="40"/>
  <c r="K441" i="40"/>
  <c r="K442" i="40"/>
  <c r="K443" i="40"/>
  <c r="K444" i="40"/>
  <c r="K445" i="40"/>
  <c r="K446" i="40"/>
  <c r="K447" i="40"/>
  <c r="K448" i="40"/>
  <c r="K449" i="40"/>
  <c r="K450" i="40"/>
  <c r="K451" i="40"/>
  <c r="K452" i="40"/>
  <c r="K453" i="40"/>
  <c r="K454" i="40"/>
  <c r="K455" i="40"/>
  <c r="K456" i="40"/>
  <c r="K457" i="40"/>
  <c r="K458" i="40"/>
  <c r="K459" i="40"/>
  <c r="K460" i="40"/>
  <c r="K461" i="40"/>
  <c r="K462" i="40"/>
  <c r="K463" i="40"/>
  <c r="K464" i="40"/>
  <c r="K465" i="40"/>
  <c r="K466" i="40"/>
  <c r="K467" i="40"/>
  <c r="K468" i="40"/>
  <c r="K469" i="40"/>
  <c r="K470" i="40"/>
  <c r="K471" i="40"/>
  <c r="K472" i="40"/>
  <c r="K473" i="40"/>
  <c r="K474" i="40"/>
  <c r="K475" i="40"/>
  <c r="K476" i="40"/>
  <c r="K477" i="40"/>
  <c r="K478" i="40"/>
  <c r="K479" i="40"/>
  <c r="K480" i="40"/>
  <c r="K481" i="40"/>
  <c r="K482" i="40"/>
  <c r="K483" i="40"/>
  <c r="K484" i="40"/>
  <c r="K485" i="40"/>
  <c r="K486" i="40"/>
  <c r="K487" i="40"/>
  <c r="K488" i="40"/>
  <c r="K489" i="40"/>
  <c r="K490" i="40"/>
  <c r="K491" i="40"/>
  <c r="K492" i="40"/>
  <c r="K493" i="40"/>
  <c r="K494" i="40"/>
  <c r="K495" i="40"/>
  <c r="K496" i="40"/>
  <c r="K497" i="40"/>
  <c r="K498" i="40"/>
  <c r="K499" i="40"/>
  <c r="K500" i="40"/>
  <c r="K501" i="40"/>
  <c r="K502" i="40"/>
  <c r="K503" i="40"/>
  <c r="K504" i="40"/>
  <c r="K505" i="40"/>
  <c r="K506" i="40"/>
  <c r="K507" i="40"/>
  <c r="K508" i="40"/>
  <c r="K509" i="40"/>
  <c r="K510" i="40"/>
  <c r="K511" i="40"/>
  <c r="K512" i="40"/>
  <c r="K513" i="40"/>
  <c r="K514" i="40"/>
  <c r="K515" i="40"/>
  <c r="K516" i="40"/>
  <c r="K517" i="40"/>
  <c r="K518" i="40"/>
  <c r="K519" i="40"/>
  <c r="K520" i="40"/>
  <c r="K521" i="40"/>
  <c r="K522" i="40"/>
  <c r="K523" i="40"/>
  <c r="K524" i="40"/>
  <c r="K525" i="40"/>
  <c r="K526" i="40"/>
  <c r="K527" i="40"/>
  <c r="K528" i="40"/>
  <c r="K529" i="40"/>
  <c r="K530" i="40"/>
  <c r="K531" i="40"/>
  <c r="K532" i="40"/>
  <c r="K533" i="40"/>
  <c r="K534" i="40"/>
  <c r="K535" i="40"/>
  <c r="K536" i="40"/>
  <c r="K537" i="40"/>
  <c r="K538" i="40"/>
  <c r="K539" i="40"/>
  <c r="K540" i="40"/>
  <c r="K541" i="40"/>
  <c r="K542" i="40"/>
  <c r="K543" i="40"/>
  <c r="K544" i="40"/>
  <c r="K545" i="40"/>
  <c r="K546" i="40"/>
  <c r="K547" i="40"/>
  <c r="K548" i="40"/>
  <c r="K549" i="40"/>
  <c r="K550" i="40"/>
  <c r="K551" i="40"/>
  <c r="K552" i="40"/>
  <c r="K553" i="40"/>
  <c r="K554" i="40"/>
  <c r="K555" i="40"/>
  <c r="K556" i="40"/>
  <c r="K557" i="40"/>
  <c r="K558" i="40"/>
  <c r="K559" i="40"/>
  <c r="K560" i="40"/>
  <c r="K561" i="40"/>
  <c r="K562" i="40"/>
  <c r="K563" i="40"/>
  <c r="K567" i="40"/>
  <c r="K568" i="40"/>
  <c r="K569" i="40"/>
  <c r="K570" i="40"/>
  <c r="K571" i="40"/>
  <c r="K572" i="40"/>
  <c r="K573" i="40"/>
  <c r="K574" i="40"/>
  <c r="K575" i="40"/>
  <c r="K576" i="40"/>
  <c r="K577" i="40"/>
  <c r="K578" i="40"/>
  <c r="K579" i="40"/>
  <c r="K580" i="40"/>
  <c r="K581" i="40"/>
  <c r="K582" i="40"/>
  <c r="K583" i="40"/>
  <c r="K584" i="40"/>
  <c r="K585" i="40"/>
  <c r="K586" i="40"/>
  <c r="K587" i="40"/>
  <c r="K588" i="40"/>
  <c r="K589" i="40"/>
  <c r="K590" i="40"/>
  <c r="K591" i="40"/>
  <c r="K592" i="40"/>
  <c r="K597" i="40"/>
  <c r="K598" i="40"/>
  <c r="K599" i="40"/>
  <c r="K600" i="40"/>
  <c r="K601" i="40"/>
  <c r="K602" i="40"/>
  <c r="K603" i="40"/>
  <c r="K604" i="40"/>
  <c r="K605" i="40"/>
  <c r="K606" i="40"/>
  <c r="K607" i="40"/>
  <c r="K608" i="40"/>
  <c r="K609" i="40"/>
  <c r="K610" i="40"/>
  <c r="K611" i="40"/>
  <c r="K612" i="40"/>
  <c r="K613" i="40"/>
  <c r="K614" i="40"/>
  <c r="K615" i="40"/>
  <c r="K616" i="40"/>
  <c r="K617" i="40"/>
  <c r="K618" i="40"/>
  <c r="K619" i="40"/>
  <c r="K620" i="40"/>
  <c r="K621" i="40"/>
  <c r="K622" i="40"/>
  <c r="K623" i="40"/>
  <c r="K624" i="40"/>
  <c r="K625" i="40"/>
  <c r="K626" i="40"/>
  <c r="K627" i="40"/>
  <c r="K628" i="40"/>
  <c r="K629" i="40"/>
  <c r="K630" i="40"/>
  <c r="K631" i="40"/>
  <c r="K632" i="40"/>
  <c r="K633" i="40"/>
  <c r="K634" i="40"/>
  <c r="K635" i="40"/>
  <c r="K636" i="40"/>
  <c r="K637" i="40"/>
  <c r="K638" i="40"/>
  <c r="K639" i="40"/>
  <c r="K640" i="40"/>
  <c r="K641" i="40"/>
  <c r="K642" i="40"/>
  <c r="K643" i="40"/>
  <c r="K644" i="40"/>
  <c r="K645" i="40"/>
  <c r="K646" i="40"/>
  <c r="K647" i="40"/>
  <c r="K648" i="40"/>
  <c r="K649" i="40"/>
  <c r="K650" i="40"/>
  <c r="K652" i="40"/>
  <c r="K653" i="40"/>
  <c r="K654" i="40"/>
  <c r="K655" i="40"/>
  <c r="K656" i="40"/>
  <c r="K657" i="40"/>
  <c r="K658" i="40"/>
  <c r="K659" i="40"/>
  <c r="K660" i="40"/>
  <c r="K661" i="40"/>
  <c r="K662" i="40"/>
  <c r="K663" i="40"/>
  <c r="K664" i="40"/>
  <c r="K665" i="40"/>
  <c r="K666" i="40"/>
  <c r="K667" i="40"/>
  <c r="K669" i="40"/>
  <c r="K671" i="40"/>
  <c r="K677" i="40"/>
  <c r="K678" i="40"/>
  <c r="K679" i="40"/>
  <c r="K680" i="40"/>
  <c r="K681" i="40"/>
  <c r="K682" i="40"/>
  <c r="K683" i="40"/>
  <c r="K684" i="40"/>
  <c r="K691" i="40"/>
  <c r="K692" i="40"/>
  <c r="K693" i="40"/>
  <c r="K694" i="40"/>
  <c r="K699" i="40"/>
  <c r="K700" i="40"/>
  <c r="K706" i="40"/>
  <c r="K707" i="40"/>
  <c r="K708" i="40"/>
  <c r="K709" i="40"/>
  <c r="K710" i="40"/>
  <c r="K711" i="40"/>
  <c r="K712" i="40"/>
  <c r="K713" i="40"/>
  <c r="K720" i="40"/>
  <c r="K721" i="40"/>
  <c r="K722" i="40"/>
  <c r="K723" i="40"/>
  <c r="K724" i="40"/>
  <c r="K725" i="40"/>
  <c r="K726" i="40"/>
  <c r="K727" i="40"/>
  <c r="K728" i="40"/>
  <c r="K731" i="40"/>
  <c r="K732" i="40"/>
  <c r="K733" i="40"/>
  <c r="K734" i="40"/>
  <c r="K735" i="40"/>
  <c r="K736" i="40"/>
  <c r="K737" i="40"/>
  <c r="K738" i="40"/>
  <c r="K739" i="40"/>
  <c r="K740" i="40"/>
  <c r="K747" i="40"/>
  <c r="K748" i="40"/>
  <c r="K749" i="40"/>
  <c r="K751" i="40"/>
  <c r="K752" i="40"/>
  <c r="K753" i="40"/>
  <c r="K754" i="40"/>
  <c r="K755" i="40"/>
  <c r="K758" i="40"/>
  <c r="K759" i="40"/>
  <c r="K760" i="40"/>
  <c r="K761" i="40"/>
  <c r="K762" i="40"/>
  <c r="K763" i="40"/>
  <c r="K764" i="40"/>
  <c r="K765" i="40"/>
  <c r="K766" i="40"/>
  <c r="K767" i="40"/>
  <c r="K768" i="40"/>
  <c r="K769" i="40"/>
  <c r="K770" i="40"/>
  <c r="K771" i="40"/>
  <c r="K772" i="40"/>
  <c r="K773" i="40"/>
  <c r="K774" i="40"/>
  <c r="K775" i="40"/>
  <c r="K776" i="40"/>
  <c r="K777" i="40"/>
  <c r="K778" i="40"/>
  <c r="K779" i="40"/>
  <c r="K780" i="40"/>
  <c r="K781" i="40"/>
  <c r="K782" i="40"/>
  <c r="K783" i="40"/>
  <c r="K784" i="40"/>
  <c r="K785" i="40"/>
  <c r="K786" i="40"/>
  <c r="K787" i="40"/>
  <c r="K788" i="40"/>
  <c r="K789" i="40"/>
  <c r="K790" i="40"/>
  <c r="K791" i="40"/>
  <c r="K792" i="40"/>
  <c r="K793" i="40"/>
  <c r="K794" i="40"/>
  <c r="K795" i="40"/>
  <c r="K796" i="40"/>
  <c r="K800" i="40"/>
  <c r="K801" i="40"/>
  <c r="K802" i="40"/>
  <c r="K803" i="40"/>
  <c r="K804" i="40"/>
  <c r="K805" i="40"/>
  <c r="K806" i="40"/>
  <c r="K807" i="40"/>
  <c r="K808" i="40"/>
  <c r="K809" i="40"/>
  <c r="K810" i="40"/>
  <c r="K811" i="40"/>
  <c r="K812" i="40"/>
  <c r="K813" i="40"/>
  <c r="K816" i="40"/>
  <c r="K817" i="40"/>
  <c r="K818" i="40"/>
  <c r="K819" i="40"/>
  <c r="K820" i="40"/>
  <c r="K821" i="40"/>
  <c r="K822" i="40"/>
  <c r="K827" i="40"/>
  <c r="K828" i="40"/>
  <c r="K829" i="40"/>
  <c r="K830" i="40"/>
  <c r="K831" i="40"/>
  <c r="K832" i="40"/>
  <c r="K833" i="40"/>
  <c r="K834" i="40"/>
  <c r="K835" i="40"/>
  <c r="K836" i="40"/>
  <c r="K837" i="40"/>
  <c r="K838" i="40"/>
  <c r="K839" i="40"/>
  <c r="K840" i="40"/>
  <c r="K841" i="40"/>
  <c r="K842" i="40"/>
  <c r="K843" i="40"/>
  <c r="K844" i="40"/>
  <c r="K845" i="40"/>
  <c r="K846" i="40"/>
  <c r="K847" i="40"/>
  <c r="K848" i="40"/>
  <c r="K849" i="40"/>
  <c r="K859" i="40"/>
  <c r="K860" i="40"/>
  <c r="K861" i="40"/>
  <c r="K862" i="40"/>
  <c r="K864" i="40"/>
  <c r="K865" i="40"/>
  <c r="K866" i="40"/>
  <c r="K867" i="40"/>
  <c r="K868" i="40"/>
  <c r="K869" i="40"/>
  <c r="K870" i="40"/>
  <c r="K871" i="40"/>
  <c r="K872" i="40"/>
  <c r="K873" i="40"/>
  <c r="K874" i="40"/>
  <c r="K875" i="40"/>
  <c r="K876" i="40"/>
  <c r="K883" i="40"/>
  <c r="K884" i="40"/>
  <c r="K885" i="40"/>
  <c r="K886" i="40"/>
  <c r="K887" i="40"/>
  <c r="K888" i="40"/>
  <c r="K889" i="40"/>
  <c r="K890" i="40"/>
  <c r="K891" i="40"/>
  <c r="K892" i="40"/>
  <c r="K893" i="40"/>
  <c r="K894" i="40"/>
  <c r="K895" i="40"/>
  <c r="K896" i="40"/>
  <c r="K897" i="40"/>
  <c r="K898" i="40"/>
  <c r="K899" i="40"/>
  <c r="K900" i="40"/>
  <c r="K901" i="40"/>
  <c r="K902" i="40"/>
  <c r="K903" i="40"/>
  <c r="K904" i="40"/>
  <c r="K905" i="40"/>
  <c r="K906" i="40"/>
  <c r="K907" i="40"/>
  <c r="K908" i="40"/>
  <c r="K909" i="40"/>
  <c r="K910" i="40"/>
  <c r="K911" i="40"/>
  <c r="K912" i="40"/>
  <c r="K913" i="40"/>
  <c r="K914" i="40"/>
  <c r="K915" i="40"/>
  <c r="K916" i="40"/>
  <c r="K917" i="40"/>
  <c r="K918" i="40"/>
  <c r="K919" i="40"/>
  <c r="K920" i="40"/>
  <c r="K921" i="40"/>
  <c r="K922" i="40"/>
  <c r="K923" i="40"/>
  <c r="K924" i="40"/>
  <c r="K925" i="40"/>
  <c r="K927" i="40"/>
  <c r="K928" i="40"/>
  <c r="K929" i="40"/>
  <c r="K930" i="40"/>
  <c r="K931" i="40"/>
  <c r="K932" i="40"/>
  <c r="K933" i="40"/>
  <c r="K934" i="40"/>
  <c r="K935" i="40"/>
  <c r="K936" i="40"/>
  <c r="K937" i="40"/>
  <c r="K938" i="40"/>
  <c r="K939" i="40"/>
  <c r="K940" i="40"/>
  <c r="K941" i="40"/>
  <c r="K942" i="40"/>
  <c r="K950" i="40"/>
  <c r="K952" i="40"/>
  <c r="K953" i="40"/>
  <c r="K954" i="40"/>
  <c r="K955" i="40"/>
  <c r="K956" i="40"/>
  <c r="K957" i="40"/>
  <c r="K959" i="40"/>
  <c r="K960" i="40"/>
  <c r="K961" i="40"/>
  <c r="K962" i="40"/>
  <c r="K963" i="40"/>
  <c r="K966" i="40"/>
  <c r="K967" i="40"/>
  <c r="K968" i="40"/>
  <c r="K969" i="40"/>
  <c r="K971" i="40"/>
  <c r="K972" i="40"/>
  <c r="K973" i="40"/>
  <c r="K974" i="40"/>
  <c r="K975" i="40"/>
  <c r="K976" i="40"/>
  <c r="K977" i="40"/>
  <c r="K983" i="40"/>
  <c r="K984" i="40"/>
  <c r="K985" i="40"/>
  <c r="K986" i="40"/>
  <c r="K992" i="40"/>
  <c r="K1002" i="40"/>
  <c r="K1003" i="40"/>
  <c r="K1004" i="40"/>
  <c r="K1005" i="40"/>
  <c r="K1013" i="40"/>
  <c r="K1014" i="40"/>
  <c r="K1015" i="40"/>
  <c r="K1016" i="40"/>
  <c r="K1036" i="40"/>
  <c r="K1037" i="40"/>
  <c r="K1038" i="40"/>
  <c r="K1039" i="40"/>
  <c r="K1041" i="40"/>
  <c r="K1049" i="40"/>
  <c r="K1050" i="40"/>
  <c r="K1051" i="40"/>
  <c r="K1070" i="40"/>
  <c r="K1071" i="40"/>
  <c r="K1072" i="40"/>
  <c r="K1073" i="40"/>
  <c r="K1074" i="40"/>
  <c r="K1084" i="40"/>
  <c r="K1089" i="40"/>
  <c r="K1090" i="40"/>
  <c r="K1111" i="40"/>
  <c r="K1112" i="40"/>
  <c r="K1113" i="40"/>
  <c r="K1114" i="40"/>
  <c r="K1115" i="40"/>
  <c r="K1116" i="40"/>
  <c r="K1118" i="40"/>
  <c r="K1119" i="40"/>
  <c r="K1120" i="40"/>
  <c r="K1121" i="40"/>
  <c r="K1122" i="40"/>
  <c r="K1123" i="40"/>
  <c r="K1131" i="40"/>
  <c r="K1132" i="40"/>
  <c r="K1140" i="40"/>
  <c r="K1141" i="40"/>
  <c r="K1142" i="40"/>
  <c r="K1143" i="40"/>
  <c r="K1144" i="40"/>
  <c r="K1146" i="40"/>
  <c r="K1147" i="40"/>
  <c r="K1148" i="40"/>
  <c r="K1149" i="40"/>
  <c r="K1150" i="40"/>
  <c r="K1151" i="40"/>
  <c r="K1152" i="40"/>
  <c r="K1154" i="40"/>
  <c r="K1155" i="40"/>
  <c r="K1156" i="40"/>
  <c r="K1157" i="40"/>
  <c r="K1158" i="40"/>
  <c r="K1160" i="40"/>
  <c r="K1161" i="40"/>
  <c r="K1162" i="40"/>
  <c r="K1163" i="40"/>
  <c r="K1164" i="40"/>
  <c r="K1165" i="40"/>
  <c r="K1166" i="40"/>
  <c r="K1167" i="40"/>
  <c r="K1181" i="40"/>
  <c r="K1182" i="40"/>
  <c r="K1185" i="40"/>
  <c r="K1186" i="40"/>
  <c r="K1187" i="40"/>
  <c r="K1188" i="40"/>
  <c r="K1189" i="40"/>
  <c r="K1190" i="40"/>
  <c r="K1194" i="40"/>
  <c r="K1195" i="40"/>
  <c r="K1196" i="40"/>
  <c r="K1197" i="40"/>
  <c r="K1198" i="40"/>
  <c r="K1199" i="40"/>
  <c r="K1200" i="40"/>
  <c r="K1203" i="40"/>
  <c r="K1204" i="40"/>
  <c r="K1220" i="40"/>
  <c r="K1223" i="40"/>
  <c r="K1224" i="40"/>
  <c r="K1225" i="40"/>
  <c r="K1226" i="40"/>
  <c r="K1227" i="40"/>
  <c r="K1228" i="40"/>
  <c r="K1229" i="40"/>
  <c r="K1237" i="40"/>
  <c r="K1272" i="40"/>
  <c r="K1273" i="40"/>
  <c r="K1275" i="40"/>
  <c r="K1276" i="40"/>
  <c r="K1277" i="40"/>
  <c r="K1278" i="40"/>
  <c r="K1279" i="40"/>
  <c r="K1280" i="40"/>
  <c r="K1281" i="40"/>
  <c r="K1282" i="40"/>
  <c r="K1283" i="40"/>
  <c r="K1284" i="40"/>
  <c r="K1285" i="40"/>
  <c r="K1286" i="40"/>
  <c r="K1287" i="40"/>
  <c r="K1288" i="40"/>
  <c r="K1289" i="40"/>
  <c r="K1290" i="40"/>
  <c r="K1291" i="40"/>
  <c r="K1292" i="40"/>
  <c r="K1293" i="40"/>
  <c r="K1294" i="40"/>
  <c r="K1295" i="40"/>
  <c r="K1296" i="40"/>
  <c r="K1297" i="40"/>
  <c r="K1298" i="40"/>
  <c r="K1299" i="40"/>
  <c r="K1300" i="40"/>
  <c r="K1303" i="40"/>
  <c r="K1304" i="40"/>
  <c r="K1305" i="40"/>
  <c r="K1306" i="40"/>
  <c r="K1307" i="40"/>
  <c r="K1308" i="40"/>
  <c r="K1322" i="40"/>
  <c r="K1323" i="40"/>
  <c r="K1324" i="40"/>
  <c r="K1325" i="40"/>
  <c r="K1326" i="40"/>
  <c r="K1327" i="40"/>
  <c r="K1328" i="40"/>
  <c r="K1329" i="40"/>
  <c r="K1330" i="40"/>
  <c r="K1331" i="40"/>
  <c r="K1332" i="40"/>
  <c r="K1333" i="40"/>
  <c r="K1334" i="40"/>
  <c r="K1351" i="40"/>
  <c r="K1352" i="40"/>
  <c r="K1353" i="40"/>
  <c r="K1354" i="40"/>
  <c r="K1355" i="40"/>
  <c r="K1356" i="40"/>
  <c r="K1357" i="40"/>
  <c r="K1358" i="40"/>
  <c r="K1359" i="40"/>
  <c r="K1360" i="40"/>
  <c r="K1361" i="40"/>
  <c r="K1370" i="40"/>
  <c r="K1371" i="40"/>
  <c r="K1373" i="40"/>
  <c r="K1374" i="40"/>
  <c r="K1375" i="40"/>
  <c r="K1376" i="40"/>
  <c r="K1377" i="40"/>
  <c r="K1380" i="40"/>
  <c r="K1381" i="40"/>
  <c r="K1382" i="40"/>
  <c r="K1383" i="40"/>
  <c r="K1384" i="40"/>
  <c r="K1385" i="40"/>
  <c r="K1386" i="40"/>
  <c r="K1387" i="40"/>
  <c r="K1388" i="40"/>
  <c r="K1389" i="40"/>
  <c r="K1390" i="40"/>
  <c r="K1391" i="40"/>
  <c r="K1392" i="40"/>
  <c r="K1393" i="40"/>
  <c r="K1394" i="40"/>
  <c r="K1395" i="40"/>
  <c r="K1396" i="40"/>
  <c r="K1397" i="40"/>
  <c r="K1398" i="40"/>
  <c r="K1399" i="40"/>
  <c r="K1400" i="40"/>
  <c r="K1402" i="40"/>
  <c r="K1403" i="40"/>
  <c r="K1404" i="40"/>
  <c r="K1405" i="40"/>
  <c r="K1406" i="40"/>
  <c r="K1407" i="40"/>
  <c r="K1408" i="40"/>
  <c r="K1409" i="40"/>
  <c r="K1410" i="40"/>
  <c r="K1411" i="40"/>
  <c r="K1412" i="40"/>
  <c r="K1424" i="40"/>
  <c r="K1425" i="40"/>
  <c r="K1426" i="40"/>
  <c r="K1427" i="40"/>
  <c r="K1428" i="40"/>
  <c r="K1429" i="40"/>
  <c r="K1430" i="40"/>
  <c r="K1431" i="40"/>
  <c r="K1432" i="40"/>
  <c r="K1433" i="40"/>
  <c r="K1449" i="40"/>
  <c r="K1450" i="40"/>
  <c r="K1451" i="40"/>
  <c r="K1452" i="40"/>
  <c r="K1453" i="40"/>
  <c r="K1454" i="40"/>
  <c r="K1458" i="40"/>
  <c r="K1459" i="40"/>
  <c r="K1471" i="40"/>
  <c r="K1472" i="40"/>
  <c r="K1473" i="40"/>
  <c r="K1474" i="40"/>
  <c r="K1475" i="40"/>
  <c r="K1477" i="40"/>
  <c r="K1478" i="40"/>
  <c r="K1479" i="40"/>
  <c r="K1480" i="40"/>
  <c r="K1481" i="40"/>
  <c r="K1482" i="40"/>
  <c r="K1483" i="40"/>
  <c r="K1484" i="40"/>
  <c r="K1485" i="40"/>
  <c r="K1486" i="40"/>
  <c r="K1493" i="40"/>
  <c r="K1494" i="40"/>
  <c r="K1500" i="40"/>
  <c r="K1501" i="40"/>
  <c r="K1502" i="40"/>
  <c r="K1503" i="40"/>
  <c r="K1504" i="40"/>
  <c r="K1505" i="40"/>
  <c r="K1508" i="40"/>
  <c r="K1509" i="40"/>
  <c r="K1510" i="40"/>
  <c r="K1511" i="40"/>
  <c r="K1512" i="40"/>
  <c r="K1513" i="40"/>
  <c r="K1514" i="40"/>
  <c r="K1515" i="40"/>
  <c r="K1516" i="40"/>
  <c r="K1518" i="40"/>
  <c r="K1519" i="40"/>
  <c r="K1520" i="40"/>
  <c r="K1521" i="40"/>
  <c r="K1522" i="40"/>
  <c r="K1523" i="40"/>
  <c r="K1524" i="40"/>
  <c r="K1525" i="40"/>
  <c r="K1526" i="40"/>
  <c r="K1527" i="40"/>
  <c r="K1528" i="40"/>
  <c r="K1529" i="40"/>
  <c r="K1530" i="40"/>
  <c r="K1531" i="40"/>
  <c r="K1533" i="40"/>
  <c r="K1534" i="40"/>
  <c r="K1535" i="40"/>
  <c r="K1537" i="40"/>
  <c r="K1538" i="40"/>
  <c r="K1539" i="40"/>
  <c r="K1540" i="40"/>
  <c r="K1541" i="40"/>
  <c r="K1542" i="40"/>
  <c r="K1544" i="40"/>
  <c r="K1545" i="40"/>
  <c r="K1546" i="40"/>
  <c r="K1547" i="40"/>
  <c r="K1548" i="40"/>
  <c r="K1549" i="40"/>
  <c r="K1550" i="40"/>
  <c r="K1551" i="40"/>
  <c r="K1552" i="40"/>
  <c r="K1553" i="40"/>
  <c r="K1554" i="40"/>
  <c r="K1555" i="40"/>
  <c r="K1556" i="40"/>
  <c r="K1558" i="40"/>
  <c r="K1559" i="40"/>
  <c r="K1560" i="40"/>
  <c r="K1561" i="40"/>
  <c r="K1562" i="40"/>
  <c r="K1563" i="40"/>
  <c r="K1564" i="40"/>
  <c r="K1565" i="40"/>
  <c r="K1566" i="40"/>
  <c r="K1567" i="40"/>
  <c r="K1568" i="40"/>
  <c r="K1569" i="40"/>
  <c r="K1570" i="40"/>
  <c r="K1571" i="40"/>
  <c r="K1572" i="40"/>
  <c r="K1573" i="40"/>
  <c r="K1574" i="40"/>
  <c r="K1575" i="40"/>
  <c r="K1579" i="40"/>
  <c r="K1580" i="40"/>
  <c r="K1581" i="40"/>
  <c r="K1582" i="40"/>
  <c r="K1583" i="40"/>
  <c r="K1584" i="40"/>
  <c r="K1585" i="40"/>
  <c r="K1587" i="40"/>
  <c r="K1588" i="40"/>
  <c r="K1589" i="40"/>
  <c r="K1590" i="40"/>
  <c r="K1591" i="40"/>
  <c r="K1592" i="40"/>
  <c r="K1593" i="40"/>
  <c r="K1594" i="40"/>
  <c r="K1595" i="40"/>
  <c r="K1596" i="40"/>
  <c r="K1597" i="40"/>
  <c r="K1598" i="40"/>
  <c r="K1604" i="40"/>
  <c r="K1605" i="40"/>
  <c r="K1606" i="40"/>
  <c r="K1607" i="40"/>
  <c r="K1608" i="40"/>
  <c r="K1609" i="40"/>
  <c r="K1610" i="40"/>
  <c r="K1611" i="40"/>
  <c r="K1612" i="40"/>
  <c r="K1613" i="40"/>
  <c r="K1614" i="40"/>
  <c r="K1617" i="40"/>
  <c r="K1618" i="40"/>
  <c r="K1619" i="40"/>
  <c r="K1620" i="40"/>
  <c r="K1621" i="40"/>
  <c r="K1622" i="40"/>
  <c r="K1623" i="40"/>
  <c r="K1624" i="40"/>
  <c r="K1625" i="40"/>
  <c r="K1627" i="40"/>
  <c r="K1628" i="40"/>
  <c r="K1629" i="40"/>
  <c r="K1630" i="40"/>
  <c r="K1631" i="40"/>
  <c r="K1632" i="40"/>
  <c r="K1633" i="40"/>
  <c r="K1634" i="40"/>
  <c r="K1635" i="40"/>
  <c r="K1636" i="40"/>
  <c r="K1637" i="40"/>
  <c r="K1639" i="40"/>
  <c r="K1640" i="40"/>
  <c r="K1641" i="40"/>
  <c r="K1642" i="40"/>
  <c r="K1645" i="40"/>
  <c r="K1646" i="40"/>
  <c r="K1647" i="40"/>
  <c r="K1648" i="40"/>
  <c r="K1649" i="40"/>
  <c r="K1650" i="40"/>
  <c r="K1651" i="40"/>
  <c r="K1652" i="40"/>
  <c r="K1653" i="40"/>
  <c r="K1654" i="40"/>
  <c r="K1655" i="40"/>
  <c r="K1656" i="40"/>
  <c r="K1657" i="40"/>
  <c r="K1658" i="40"/>
  <c r="K1659" i="40"/>
  <c r="K1660" i="40"/>
  <c r="K1661" i="40"/>
  <c r="K1662" i="40"/>
  <c r="K1663" i="40"/>
  <c r="K1664" i="40"/>
  <c r="K1665" i="40"/>
  <c r="K1666" i="40"/>
  <c r="K1667" i="40"/>
  <c r="K1668" i="40"/>
  <c r="K1669" i="40"/>
  <c r="K1670" i="40"/>
  <c r="K1671" i="40"/>
  <c r="K1672" i="40"/>
  <c r="K1673" i="40"/>
  <c r="K1674" i="40"/>
  <c r="K1675" i="40"/>
  <c r="K1676" i="40"/>
  <c r="K1677" i="40"/>
  <c r="K1678" i="40"/>
  <c r="K1679" i="40"/>
  <c r="K1680" i="40"/>
  <c r="K1681" i="40"/>
  <c r="K1682" i="40"/>
  <c r="K1683" i="40"/>
  <c r="K1684" i="40"/>
  <c r="K1685" i="40"/>
  <c r="K1686" i="40"/>
  <c r="K1687" i="40"/>
  <c r="K1688" i="40"/>
  <c r="K1689" i="40"/>
  <c r="K1690" i="40"/>
  <c r="K1691" i="40"/>
  <c r="K1692" i="40"/>
  <c r="K1693" i="40"/>
  <c r="K1694" i="40"/>
  <c r="K1695" i="40"/>
  <c r="K1696" i="40"/>
  <c r="K1697" i="40"/>
  <c r="K1698" i="40"/>
  <c r="K1699" i="40"/>
  <c r="K1700" i="40"/>
  <c r="K1701" i="40"/>
  <c r="K1702" i="40"/>
  <c r="K1703" i="40"/>
  <c r="K1704" i="40"/>
  <c r="K1705" i="40"/>
  <c r="K1706" i="40"/>
  <c r="K1707" i="40"/>
  <c r="K1708" i="40"/>
  <c r="K1709" i="40"/>
  <c r="K1710" i="40"/>
  <c r="K1711" i="40"/>
  <c r="K1712" i="40"/>
  <c r="K1713" i="40"/>
  <c r="K1714" i="40"/>
  <c r="K1715" i="40"/>
  <c r="K1716" i="40"/>
  <c r="K1717" i="40"/>
  <c r="K1718" i="40"/>
  <c r="K1719" i="40"/>
  <c r="K1720" i="40"/>
  <c r="K1721" i="40"/>
  <c r="K1722" i="40"/>
  <c r="K1723" i="40"/>
  <c r="K1724" i="40"/>
  <c r="K1725" i="40"/>
  <c r="K1726" i="40"/>
  <c r="K1727" i="40"/>
  <c r="K1728" i="40"/>
  <c r="K1729" i="40"/>
  <c r="K1730" i="40"/>
  <c r="K1731" i="40"/>
  <c r="K1732" i="40"/>
  <c r="K1733" i="40"/>
  <c r="K1734" i="40"/>
  <c r="K1735" i="40"/>
  <c r="K1736" i="40"/>
  <c r="K1737" i="40"/>
  <c r="K1738" i="40"/>
  <c r="K1739" i="40"/>
  <c r="K1740" i="40"/>
  <c r="K1741" i="40"/>
  <c r="K1742" i="40"/>
  <c r="K1743" i="40"/>
  <c r="K1744" i="40"/>
  <c r="K1745" i="40"/>
  <c r="K1746" i="40"/>
  <c r="K1747" i="40"/>
  <c r="K1748" i="40"/>
  <c r="K1749" i="40"/>
  <c r="K1750" i="40"/>
  <c r="K1751" i="40"/>
  <c r="K1752" i="40"/>
  <c r="K1753" i="40"/>
  <c r="K1754" i="40"/>
  <c r="K1755" i="40"/>
  <c r="K1756" i="40"/>
  <c r="K1757" i="40"/>
  <c r="K1758" i="40"/>
  <c r="K1759" i="40"/>
  <c r="K1760" i="40"/>
  <c r="K1761" i="40"/>
  <c r="K1762" i="40"/>
  <c r="K1763" i="40"/>
  <c r="K1764" i="40"/>
  <c r="K1765" i="40"/>
  <c r="K1766" i="40"/>
  <c r="K1767" i="40"/>
  <c r="K1768" i="40"/>
  <c r="K1769" i="40"/>
  <c r="K1770" i="40"/>
  <c r="K1771" i="40"/>
  <c r="K1772" i="40"/>
  <c r="K1773" i="40"/>
  <c r="K1774" i="40"/>
  <c r="K1775" i="40"/>
  <c r="K1776" i="40"/>
  <c r="K1777" i="40"/>
  <c r="K1778" i="40"/>
  <c r="K1779" i="40"/>
  <c r="K1780" i="40"/>
  <c r="K1781" i="40"/>
  <c r="K1782" i="40"/>
  <c r="K1783" i="40"/>
  <c r="K1784" i="40"/>
  <c r="K1785" i="40"/>
  <c r="K1786" i="40"/>
  <c r="K1787" i="40"/>
  <c r="K1788" i="40"/>
  <c r="K1789" i="40"/>
  <c r="K1790" i="40"/>
  <c r="K1791" i="40"/>
  <c r="K1792" i="40"/>
  <c r="K1793" i="40"/>
  <c r="K1794" i="40"/>
  <c r="K1795" i="40"/>
  <c r="K1796" i="40"/>
  <c r="K1797" i="40"/>
  <c r="K1798" i="40"/>
  <c r="K1799" i="40"/>
  <c r="K1800" i="40"/>
  <c r="K1801" i="40"/>
  <c r="K1802" i="40"/>
  <c r="K1803" i="40"/>
  <c r="K1804" i="40"/>
  <c r="K1805" i="40"/>
  <c r="K1806" i="40"/>
  <c r="K1807" i="40"/>
  <c r="K1808" i="40"/>
  <c r="K1809" i="40"/>
  <c r="K1810" i="40"/>
  <c r="K1811" i="40"/>
  <c r="K1812" i="40"/>
  <c r="K1813" i="40"/>
  <c r="K1814" i="40"/>
  <c r="K1815" i="40"/>
  <c r="K1816" i="40"/>
  <c r="K1817" i="40"/>
  <c r="K1818" i="40"/>
  <c r="K1819" i="40"/>
  <c r="K1820" i="40"/>
  <c r="K1821" i="40"/>
  <c r="K1822" i="40"/>
  <c r="K1823" i="40"/>
  <c r="K1824" i="40"/>
  <c r="K1825" i="40"/>
  <c r="K1826" i="40"/>
  <c r="K1827" i="40"/>
  <c r="K1828" i="40"/>
  <c r="K1829" i="40"/>
  <c r="K1830" i="40"/>
  <c r="K1831" i="40"/>
  <c r="K1832" i="40"/>
  <c r="K1833" i="40"/>
  <c r="K1834" i="40"/>
  <c r="K1835" i="40"/>
  <c r="K1836" i="40"/>
  <c r="K1837" i="40"/>
  <c r="K1838" i="40"/>
  <c r="K1839" i="40"/>
  <c r="K1840" i="40"/>
  <c r="K1841" i="40"/>
  <c r="K1842" i="40"/>
  <c r="K1843" i="40"/>
  <c r="K1844" i="40"/>
  <c r="K1845" i="40"/>
  <c r="K1846" i="40"/>
  <c r="K1847" i="40"/>
  <c r="K1848" i="40"/>
  <c r="K1849" i="40"/>
  <c r="K1850" i="40"/>
  <c r="K1851" i="40"/>
  <c r="K1852" i="40"/>
  <c r="K1853" i="40"/>
  <c r="K1854" i="40"/>
  <c r="K1855" i="40"/>
  <c r="K1856" i="40"/>
  <c r="K1857" i="40"/>
  <c r="K1858" i="40"/>
  <c r="K1859" i="40"/>
  <c r="K1860" i="40"/>
  <c r="K1861" i="40"/>
  <c r="K1862" i="40"/>
  <c r="K1863" i="40"/>
  <c r="K1864" i="40"/>
  <c r="K1865" i="40"/>
  <c r="K1866" i="40"/>
  <c r="K1867" i="40"/>
  <c r="K1868" i="40"/>
  <c r="K1869" i="40"/>
  <c r="K1870" i="40"/>
  <c r="K1871" i="40"/>
  <c r="K1872" i="40"/>
  <c r="K1873" i="40"/>
  <c r="K1874" i="40"/>
  <c r="K1875" i="40"/>
  <c r="K1876" i="40"/>
  <c r="K1877" i="40"/>
  <c r="K1878" i="40"/>
  <c r="K1879" i="40"/>
  <c r="K1880" i="40"/>
  <c r="K1881" i="40"/>
  <c r="K1882" i="40"/>
  <c r="K1883" i="40"/>
  <c r="K1884" i="40"/>
  <c r="K1885" i="40"/>
  <c r="K1886" i="40"/>
  <c r="K1887" i="40"/>
  <c r="K1888" i="40"/>
  <c r="K1889" i="40"/>
  <c r="K1890" i="40"/>
  <c r="K1891" i="40"/>
  <c r="K1892" i="40"/>
  <c r="K1893" i="40"/>
  <c r="K1894" i="40"/>
  <c r="K1895" i="40"/>
  <c r="K1896" i="40"/>
  <c r="K1897" i="40"/>
  <c r="K1898" i="40"/>
  <c r="K1899" i="40"/>
  <c r="K1900" i="40"/>
  <c r="K1901" i="40"/>
  <c r="K1902" i="40"/>
  <c r="K1903" i="40"/>
  <c r="K1904" i="40"/>
  <c r="K1905" i="40"/>
  <c r="K1906" i="40"/>
  <c r="K1907" i="40"/>
  <c r="K1908" i="40"/>
  <c r="K1909" i="40"/>
  <c r="K1910" i="40"/>
  <c r="K1911" i="40"/>
  <c r="K1912" i="40"/>
  <c r="K1913" i="40"/>
  <c r="K1914" i="40"/>
  <c r="K1915" i="40"/>
  <c r="K1916" i="40"/>
  <c r="K1917" i="40"/>
  <c r="K1918" i="40"/>
  <c r="K1919" i="40"/>
  <c r="K1920" i="40"/>
  <c r="K1921" i="40"/>
  <c r="K1922" i="40"/>
  <c r="K1923" i="40"/>
  <c r="K1924" i="40"/>
  <c r="K1925" i="40"/>
  <c r="K1926" i="40"/>
  <c r="K1927" i="40"/>
  <c r="K1928" i="40"/>
  <c r="K1929" i="40"/>
  <c r="K1930" i="40"/>
  <c r="K1931" i="40"/>
  <c r="K1932" i="40"/>
  <c r="K1933" i="40"/>
  <c r="K1934" i="40"/>
  <c r="K1935" i="40"/>
  <c r="K1936" i="40"/>
  <c r="K1937" i="40"/>
  <c r="K1938" i="40"/>
  <c r="K1939" i="40"/>
  <c r="K1940" i="40"/>
  <c r="K1941" i="40"/>
  <c r="K1942" i="40"/>
  <c r="K1943" i="40"/>
  <c r="K1944" i="40"/>
  <c r="K1945" i="40"/>
  <c r="K1946" i="40"/>
  <c r="K1947" i="40"/>
  <c r="K1948" i="40"/>
  <c r="K1949" i="40"/>
  <c r="K1950" i="40"/>
  <c r="K1951" i="40"/>
  <c r="K1952" i="40"/>
  <c r="K1953" i="40"/>
  <c r="K1954" i="40"/>
  <c r="K1955" i="40"/>
  <c r="K1956" i="40"/>
  <c r="K1957" i="40"/>
  <c r="K1958" i="40"/>
  <c r="K1959" i="40"/>
  <c r="K1960" i="40"/>
  <c r="K1961" i="40"/>
  <c r="K1962" i="40"/>
  <c r="K1963" i="40"/>
  <c r="K1964" i="40"/>
  <c r="K1965" i="40"/>
  <c r="K1966" i="40"/>
  <c r="K1967" i="40"/>
  <c r="K1968" i="40"/>
  <c r="K1969" i="40"/>
  <c r="K1970" i="40"/>
  <c r="K1971" i="40"/>
  <c r="K1972" i="40"/>
  <c r="K1973" i="40"/>
  <c r="K1974" i="40"/>
  <c r="K1975" i="40"/>
  <c r="K1976" i="40"/>
  <c r="K1977" i="40"/>
  <c r="K1978" i="40"/>
  <c r="K1979" i="40"/>
  <c r="K1980" i="40"/>
  <c r="K1981" i="40"/>
  <c r="K1982" i="40"/>
  <c r="K1983" i="40"/>
  <c r="K1984" i="40"/>
  <c r="K1985" i="40"/>
  <c r="K1986" i="40"/>
  <c r="K1987" i="40"/>
  <c r="K1988" i="40"/>
  <c r="K1989" i="40"/>
  <c r="K1990" i="40"/>
  <c r="K1991" i="40"/>
  <c r="K1992" i="40"/>
  <c r="K1993" i="40"/>
  <c r="K1994" i="40"/>
  <c r="K1995" i="40"/>
  <c r="K1996" i="40"/>
  <c r="K1997" i="40"/>
  <c r="K1998" i="40"/>
  <c r="K1999" i="40"/>
  <c r="K2000" i="40"/>
  <c r="K2001" i="40"/>
  <c r="K2002" i="40"/>
  <c r="K2003" i="40"/>
  <c r="K2004" i="40"/>
  <c r="K2005" i="40"/>
  <c r="K2006" i="40"/>
  <c r="K2007" i="40"/>
  <c r="K2008" i="40"/>
  <c r="K2009" i="40"/>
  <c r="K2010" i="40"/>
  <c r="K2011" i="40"/>
  <c r="K2012" i="40"/>
  <c r="K2013" i="40"/>
  <c r="K2014" i="40"/>
  <c r="K2015" i="40"/>
  <c r="K2016" i="40"/>
  <c r="K2017" i="40"/>
  <c r="K2018" i="40"/>
  <c r="K2019" i="40"/>
  <c r="K2020" i="40"/>
  <c r="K2021" i="40"/>
  <c r="K2022" i="40"/>
  <c r="K2023" i="40"/>
  <c r="K2024" i="40"/>
  <c r="K2025" i="40"/>
  <c r="K2026" i="40"/>
  <c r="K2027" i="40"/>
  <c r="K2028" i="40"/>
  <c r="K2029" i="40"/>
  <c r="K2030" i="40"/>
  <c r="K2031" i="40"/>
  <c r="K2032" i="40"/>
  <c r="K2033" i="40"/>
  <c r="K2034" i="40"/>
  <c r="K2035" i="40"/>
  <c r="K2036" i="40"/>
  <c r="K2037" i="40"/>
  <c r="K2038" i="40"/>
  <c r="K2039" i="40"/>
  <c r="K2040" i="40"/>
  <c r="K2041" i="40"/>
  <c r="K2042" i="40"/>
  <c r="K2043" i="40"/>
  <c r="K2044" i="40"/>
  <c r="K2045" i="40"/>
  <c r="K2046" i="40"/>
  <c r="K2047" i="40"/>
  <c r="K2048" i="40"/>
  <c r="K2049" i="40"/>
  <c r="K2050" i="40"/>
  <c r="K2051" i="40"/>
  <c r="K2052" i="40"/>
  <c r="K2053" i="40"/>
  <c r="K2054" i="40"/>
  <c r="K2055" i="40"/>
  <c r="K2056" i="40"/>
  <c r="K2057" i="40"/>
  <c r="K2058" i="40"/>
  <c r="K2059" i="40"/>
  <c r="K2060" i="40"/>
  <c r="K2061" i="40"/>
  <c r="K2062" i="40"/>
  <c r="K2063" i="40"/>
  <c r="K2064" i="40"/>
  <c r="K2065" i="40"/>
  <c r="K2066" i="40"/>
  <c r="K2067" i="40"/>
  <c r="K2068" i="40"/>
  <c r="K2069" i="40"/>
  <c r="K2070" i="40"/>
  <c r="K2071" i="40"/>
  <c r="K2072" i="40"/>
  <c r="K2073" i="40"/>
  <c r="K2074" i="40"/>
  <c r="K2075" i="40"/>
  <c r="K2076" i="40"/>
  <c r="K2077" i="40"/>
  <c r="K2078" i="40"/>
  <c r="K2079" i="40"/>
  <c r="K2080" i="40"/>
  <c r="K2081" i="40"/>
  <c r="K2082" i="40"/>
  <c r="K2083" i="40"/>
  <c r="K2084" i="40"/>
  <c r="K2085" i="40"/>
  <c r="K2086" i="40"/>
  <c r="K2087" i="40"/>
  <c r="K2088" i="40"/>
  <c r="K2089" i="40"/>
  <c r="K2090" i="40"/>
  <c r="K2091" i="40"/>
  <c r="K2092" i="40"/>
  <c r="K2093" i="40"/>
  <c r="K2094" i="40"/>
  <c r="K2095" i="40"/>
  <c r="K2096" i="40"/>
  <c r="K2097" i="40"/>
  <c r="K2098" i="40"/>
  <c r="K2099" i="40"/>
  <c r="K2100" i="40"/>
  <c r="K2101" i="40"/>
  <c r="K2102" i="40"/>
  <c r="K2103" i="40"/>
  <c r="K2104" i="40"/>
  <c r="K2105" i="40"/>
  <c r="K2106" i="40"/>
  <c r="K2107" i="40"/>
  <c r="K2108" i="40"/>
  <c r="K2109" i="40"/>
  <c r="K2110" i="40"/>
  <c r="K2111" i="40"/>
  <c r="K2112" i="40"/>
  <c r="K2113" i="40"/>
  <c r="K2114" i="40"/>
  <c r="K2115" i="40"/>
  <c r="K2116" i="40"/>
  <c r="K2117" i="40"/>
  <c r="K2118" i="40"/>
  <c r="K2119" i="40"/>
  <c r="K2120" i="40"/>
  <c r="K2121" i="40"/>
  <c r="K2122" i="40"/>
  <c r="K2123" i="40"/>
  <c r="K2124" i="40"/>
  <c r="K2125" i="40"/>
  <c r="K2126" i="40"/>
  <c r="K2127" i="40"/>
  <c r="K2128" i="40"/>
  <c r="K2129" i="40"/>
  <c r="K2130" i="40"/>
  <c r="K2131" i="40"/>
  <c r="K2132" i="40"/>
  <c r="K2133" i="40"/>
  <c r="K2134" i="40"/>
  <c r="K2135" i="40"/>
  <c r="K2136" i="40"/>
  <c r="K2137" i="40"/>
  <c r="K2138" i="40"/>
  <c r="K2139" i="40"/>
  <c r="K2140" i="40"/>
  <c r="K2141" i="40"/>
  <c r="K2142" i="40"/>
  <c r="K2143" i="40"/>
  <c r="K2144" i="40"/>
  <c r="K2145" i="40"/>
  <c r="K2146" i="40"/>
  <c r="K2147" i="40"/>
  <c r="K2148" i="40"/>
  <c r="K2149" i="40"/>
  <c r="K2150" i="40"/>
  <c r="K2151" i="40"/>
  <c r="K2152" i="40"/>
  <c r="K2153" i="40"/>
  <c r="K2154" i="40"/>
  <c r="K2155" i="40"/>
  <c r="K2156" i="40"/>
  <c r="K2157" i="40"/>
  <c r="K2158" i="40"/>
  <c r="K2159" i="40"/>
  <c r="K2160" i="40"/>
  <c r="K2161" i="40"/>
  <c r="K2162" i="40"/>
  <c r="K2163" i="40"/>
  <c r="K2164" i="40"/>
  <c r="K2165" i="40"/>
  <c r="K2166" i="40"/>
  <c r="K2167" i="40"/>
  <c r="K2168" i="40"/>
  <c r="K2169" i="40"/>
  <c r="K2170" i="40"/>
  <c r="K2171" i="40"/>
  <c r="K2172" i="40"/>
  <c r="K2173" i="40"/>
  <c r="K2174" i="40"/>
  <c r="K2175" i="40"/>
  <c r="K2176" i="40"/>
  <c r="K2177" i="40"/>
  <c r="K2178" i="40"/>
  <c r="K2179" i="40"/>
  <c r="K2180" i="40"/>
  <c r="K2181" i="40"/>
  <c r="K2182" i="40"/>
  <c r="K2183" i="40"/>
  <c r="K2184" i="40"/>
  <c r="K2185" i="40"/>
  <c r="K2186" i="40"/>
  <c r="K2187" i="40"/>
  <c r="K2188" i="40"/>
  <c r="K2189" i="40"/>
  <c r="K2190" i="40"/>
  <c r="K2191" i="40"/>
  <c r="K2192" i="40"/>
  <c r="K2193" i="40"/>
  <c r="K2194" i="40"/>
  <c r="K2195" i="40"/>
  <c r="K2196" i="40"/>
  <c r="K2197" i="40"/>
  <c r="K2198" i="40"/>
  <c r="K2199" i="40"/>
  <c r="K2200" i="40"/>
  <c r="K2201" i="40"/>
  <c r="K2202" i="40"/>
  <c r="K2203" i="40"/>
  <c r="K2204" i="40"/>
  <c r="K2205" i="40"/>
  <c r="K2206" i="40"/>
  <c r="K2207" i="40"/>
  <c r="K2208" i="40"/>
  <c r="K2209" i="40"/>
  <c r="K2210" i="40"/>
  <c r="K2211" i="40"/>
  <c r="K2212" i="40"/>
  <c r="K2213" i="40"/>
  <c r="K2214" i="40"/>
  <c r="K2215" i="40"/>
  <c r="K2216" i="40"/>
  <c r="K2217" i="40"/>
  <c r="K2218" i="40"/>
  <c r="K2219" i="40"/>
  <c r="K2220" i="40"/>
  <c r="K2221" i="40"/>
  <c r="K2222" i="40"/>
  <c r="K2223" i="40"/>
  <c r="K2224" i="40"/>
  <c r="K2225" i="40"/>
  <c r="K2226" i="40"/>
  <c r="K2227" i="40"/>
  <c r="K2228" i="40"/>
  <c r="K2229" i="40"/>
  <c r="K2230" i="40"/>
  <c r="K2231" i="40"/>
  <c r="K2232" i="40"/>
  <c r="K2233" i="40"/>
  <c r="K2234" i="40"/>
  <c r="K2235" i="40"/>
  <c r="K2236" i="40"/>
  <c r="K2237" i="40"/>
  <c r="K2238" i="40"/>
  <c r="K2239" i="40"/>
  <c r="K2240" i="40"/>
  <c r="K2241" i="40"/>
  <c r="K2242" i="40"/>
  <c r="K2243" i="40"/>
  <c r="K2244" i="40"/>
  <c r="K2245" i="40"/>
  <c r="K2246" i="40"/>
  <c r="K2247" i="40"/>
  <c r="K2248" i="40"/>
  <c r="K2249" i="40"/>
  <c r="K2250" i="40"/>
  <c r="K2251" i="40"/>
  <c r="K2252" i="40"/>
  <c r="K2253" i="40"/>
  <c r="K2254" i="40"/>
  <c r="K2255" i="40"/>
  <c r="K2256" i="40"/>
  <c r="K2257" i="40"/>
  <c r="K2258" i="40"/>
  <c r="K2259" i="40"/>
  <c r="K2260" i="40"/>
  <c r="K2261" i="40"/>
  <c r="K2262" i="40"/>
  <c r="K2263" i="40"/>
  <c r="K2264" i="40"/>
  <c r="K2265" i="40"/>
  <c r="K2266" i="40"/>
  <c r="K2267" i="40"/>
  <c r="K2268" i="40"/>
  <c r="K2269" i="40"/>
  <c r="K2270" i="40"/>
  <c r="K2271" i="40"/>
  <c r="K2272" i="40"/>
  <c r="K2273" i="40"/>
  <c r="K2274" i="40"/>
  <c r="K2275" i="40"/>
  <c r="K2276" i="40"/>
  <c r="K2277" i="40"/>
  <c r="K2278" i="40"/>
  <c r="K2279" i="40"/>
  <c r="K2280" i="40"/>
  <c r="K2281" i="40"/>
  <c r="K2282" i="40"/>
  <c r="K2283" i="40"/>
  <c r="K2284" i="40"/>
  <c r="K2285" i="40"/>
  <c r="K2286" i="40"/>
  <c r="K2287" i="40"/>
  <c r="K2288" i="40"/>
  <c r="K2289" i="40"/>
  <c r="K2290" i="40"/>
  <c r="K2291" i="40"/>
  <c r="K2292" i="40"/>
  <c r="K2293" i="40"/>
  <c r="K2294" i="40"/>
  <c r="K2295" i="40"/>
  <c r="K2296" i="40"/>
  <c r="K2297" i="40"/>
  <c r="K2298" i="40"/>
  <c r="K2299" i="40"/>
  <c r="K2300" i="40"/>
  <c r="K2301" i="40"/>
  <c r="K2302" i="40"/>
  <c r="K2303" i="40"/>
  <c r="K2304" i="40"/>
  <c r="K2305" i="40"/>
  <c r="K2306" i="40"/>
  <c r="K2307" i="40"/>
  <c r="K2308" i="40"/>
  <c r="K2309" i="40"/>
  <c r="K2310" i="40"/>
  <c r="K2311" i="40"/>
  <c r="K2312" i="40"/>
  <c r="K2313" i="40"/>
  <c r="K2314" i="40"/>
  <c r="K2315" i="40"/>
  <c r="K2316" i="40"/>
  <c r="K2317" i="40"/>
  <c r="K2318" i="40"/>
  <c r="K2319" i="40"/>
  <c r="K2320" i="40"/>
  <c r="K2321" i="40"/>
  <c r="K2322" i="40"/>
  <c r="K2323" i="40"/>
  <c r="K2324" i="40"/>
  <c r="K2325" i="40"/>
  <c r="K2326" i="40"/>
  <c r="K2327" i="40"/>
  <c r="K2328" i="40"/>
  <c r="K2329" i="40"/>
  <c r="K2330" i="40"/>
  <c r="K2331" i="40"/>
  <c r="K2332" i="40"/>
  <c r="K2333" i="40"/>
  <c r="K2334" i="40"/>
  <c r="K2335" i="40"/>
  <c r="K2336" i="40"/>
  <c r="K2337" i="40"/>
  <c r="K2338" i="40"/>
  <c r="K2339" i="40"/>
  <c r="K2340" i="40"/>
  <c r="K2341" i="40"/>
  <c r="K2342" i="40"/>
  <c r="K2343" i="40"/>
  <c r="K2344" i="40"/>
  <c r="K2345" i="40"/>
  <c r="K2346" i="40"/>
  <c r="K2347" i="40"/>
  <c r="K2348" i="40"/>
  <c r="K2349" i="40"/>
  <c r="K2350" i="40"/>
  <c r="K2351" i="40"/>
  <c r="K2352" i="40"/>
  <c r="K2353" i="40"/>
  <c r="K2354" i="40"/>
  <c r="K2355" i="40"/>
  <c r="K2356" i="40"/>
  <c r="K2357" i="40"/>
  <c r="K2358" i="40"/>
  <c r="K2359" i="40"/>
  <c r="K2360" i="40"/>
  <c r="K2361" i="40"/>
  <c r="K2362" i="40"/>
  <c r="K2363" i="40"/>
  <c r="K2364" i="40"/>
  <c r="K2365" i="40"/>
  <c r="K2366" i="40"/>
  <c r="K2367" i="40"/>
  <c r="K2368" i="40"/>
  <c r="K2369" i="40"/>
  <c r="K2370" i="40"/>
  <c r="K2371" i="40"/>
  <c r="K2372" i="40"/>
  <c r="K2373" i="40"/>
  <c r="K2374" i="40"/>
  <c r="K2375" i="40"/>
  <c r="K2376" i="40"/>
  <c r="K2377" i="40"/>
  <c r="K2378" i="40"/>
  <c r="K2379" i="40"/>
  <c r="K2380" i="40"/>
  <c r="K2381" i="40"/>
  <c r="K2382" i="40"/>
  <c r="K2383" i="40"/>
  <c r="K2384" i="40"/>
  <c r="K2385" i="40"/>
  <c r="K2386" i="40"/>
  <c r="K2387" i="40"/>
  <c r="K2388" i="40"/>
  <c r="K2389" i="40"/>
  <c r="K2390" i="40"/>
  <c r="K2391" i="40"/>
  <c r="K2392" i="40"/>
  <c r="K2393" i="40"/>
  <c r="K2394" i="40"/>
  <c r="K2395" i="40"/>
  <c r="K2396" i="40"/>
  <c r="K2397" i="40"/>
  <c r="K2398" i="40"/>
  <c r="K2399" i="40"/>
  <c r="K2400" i="40"/>
  <c r="K2401" i="40"/>
  <c r="K2402" i="40"/>
  <c r="K2403" i="40"/>
  <c r="K2404" i="40"/>
  <c r="K2405" i="40"/>
  <c r="K2406" i="40"/>
  <c r="K2407" i="40"/>
  <c r="K2408" i="40"/>
  <c r="K2409" i="40"/>
  <c r="K2410" i="40"/>
  <c r="K2411" i="40"/>
  <c r="K2412" i="40"/>
  <c r="K2413" i="40"/>
  <c r="K2414" i="40"/>
  <c r="K2415" i="40"/>
  <c r="K2416" i="40"/>
  <c r="K2417" i="40"/>
  <c r="K2418" i="40"/>
  <c r="K2419" i="40"/>
  <c r="K2420" i="40"/>
  <c r="K2421" i="40"/>
  <c r="K2424" i="40"/>
  <c r="K2425" i="40"/>
  <c r="K2426" i="40"/>
  <c r="K2427" i="40"/>
  <c r="K2428" i="40"/>
  <c r="K2431" i="40"/>
  <c r="K2432" i="40"/>
  <c r="K2433" i="40"/>
  <c r="K2434" i="40"/>
  <c r="K2435" i="40"/>
  <c r="K2436" i="40"/>
  <c r="K2437" i="40"/>
  <c r="K2438" i="40"/>
  <c r="K2439" i="40"/>
  <c r="K2440" i="40"/>
  <c r="K2441" i="40"/>
  <c r="K2445" i="40"/>
  <c r="K2446" i="40"/>
  <c r="K2450" i="40"/>
  <c r="K2451" i="40"/>
  <c r="K2452" i="40"/>
  <c r="K2456" i="40"/>
  <c r="K2457" i="40"/>
  <c r="K2458" i="40"/>
  <c r="K2459" i="40"/>
  <c r="K2460" i="40"/>
  <c r="K2461" i="40"/>
  <c r="K2462" i="40"/>
  <c r="K2463" i="40"/>
  <c r="K2464" i="40"/>
  <c r="K2465" i="40"/>
  <c r="K2466" i="40"/>
  <c r="K2467" i="40"/>
  <c r="K2468" i="40"/>
  <c r="K2469" i="40"/>
  <c r="K2470" i="40"/>
  <c r="K2475" i="40"/>
  <c r="K2482" i="40"/>
  <c r="K2483" i="40"/>
  <c r="K2484" i="40"/>
  <c r="K2485" i="40"/>
  <c r="K2486" i="40"/>
  <c r="K2487" i="40"/>
  <c r="K2488" i="40"/>
  <c r="K2489" i="40"/>
  <c r="K2490" i="40"/>
  <c r="K2492" i="40"/>
  <c r="K2493" i="40"/>
  <c r="K2496" i="40"/>
  <c r="K2497" i="40"/>
  <c r="K2498" i="40"/>
  <c r="K2499" i="40"/>
  <c r="K2500" i="40"/>
  <c r="K2501" i="40"/>
  <c r="K2502" i="40"/>
  <c r="K2506" i="40"/>
  <c r="K2507" i="40"/>
  <c r="K2511" i="40"/>
  <c r="K2512" i="40"/>
  <c r="K2513" i="40"/>
  <c r="K2514" i="40"/>
  <c r="K2515" i="40"/>
  <c r="K2516" i="40"/>
  <c r="K2519" i="40"/>
  <c r="K2520" i="40"/>
  <c r="K2521" i="40"/>
  <c r="K2522" i="40"/>
  <c r="K2523" i="40"/>
  <c r="K2524" i="40"/>
  <c r="K2525" i="40"/>
  <c r="K2526" i="40"/>
  <c r="K2527" i="40"/>
  <c r="K2536" i="40"/>
  <c r="K2542" i="40"/>
  <c r="K2543" i="40"/>
  <c r="K2544" i="40"/>
  <c r="K2545" i="40"/>
  <c r="K2546" i="40"/>
  <c r="K2547" i="40"/>
  <c r="K2548" i="40"/>
  <c r="K2549" i="40"/>
  <c r="K2550" i="40"/>
  <c r="K2559" i="40"/>
  <c r="K2560" i="40"/>
  <c r="K2561" i="40"/>
  <c r="K2562" i="40"/>
  <c r="K2563" i="40"/>
  <c r="K2566" i="40"/>
  <c r="K2567" i="40"/>
  <c r="K2568" i="40"/>
  <c r="K2569" i="40"/>
  <c r="K2570" i="40"/>
  <c r="K2571" i="40"/>
  <c r="K2572" i="40"/>
  <c r="K2573" i="40"/>
  <c r="K2574" i="40"/>
  <c r="K2575" i="40"/>
  <c r="K2576" i="40"/>
  <c r="K2577" i="40"/>
  <c r="K2578" i="40"/>
  <c r="K2579" i="40"/>
  <c r="K2581" i="40"/>
  <c r="K2582" i="40"/>
  <c r="K2583" i="40"/>
  <c r="K2584" i="40"/>
  <c r="K2585" i="40"/>
  <c r="K2586" i="40"/>
  <c r="K2587" i="40"/>
  <c r="K2588" i="40"/>
  <c r="K2589" i="40"/>
  <c r="K2590" i="40"/>
  <c r="K2591" i="40"/>
  <c r="K2592" i="40"/>
  <c r="K2593" i="40"/>
  <c r="K2595" i="40"/>
  <c r="K2604" i="40"/>
  <c r="K2605" i="40"/>
  <c r="K2606" i="40"/>
  <c r="K2607" i="40"/>
  <c r="K2608" i="40"/>
  <c r="K2609" i="40"/>
  <c r="K2610" i="40"/>
  <c r="K2612" i="40"/>
  <c r="K2613" i="40"/>
  <c r="K2614" i="40"/>
  <c r="K2615" i="40"/>
  <c r="K2616" i="40"/>
  <c r="K2617" i="40"/>
  <c r="K2626" i="40"/>
  <c r="K2627" i="40"/>
  <c r="K2628" i="40"/>
  <c r="K2629" i="40"/>
  <c r="K2630" i="40"/>
  <c r="K2631" i="40"/>
  <c r="K2632" i="40"/>
  <c r="K2633" i="40"/>
  <c r="K2641" i="40"/>
  <c r="K2642" i="40"/>
  <c r="K2643" i="40"/>
  <c r="K2649" i="40"/>
  <c r="K2650" i="40"/>
  <c r="K2657" i="40"/>
  <c r="K2658" i="40"/>
  <c r="K2659" i="40"/>
  <c r="K2660" i="40"/>
  <c r="K2661" i="40"/>
  <c r="K2662" i="40"/>
  <c r="K2663" i="40"/>
  <c r="K2664" i="40"/>
  <c r="K2667" i="40"/>
  <c r="K2668" i="40"/>
  <c r="K2669" i="40"/>
  <c r="K2670" i="40"/>
  <c r="K2671" i="40"/>
  <c r="K2672" i="40"/>
  <c r="K2673" i="40"/>
  <c r="K2674" i="40"/>
  <c r="K2675" i="40"/>
  <c r="K2676" i="40"/>
  <c r="K2677" i="40"/>
  <c r="K2678" i="40"/>
  <c r="K2679" i="40"/>
  <c r="K2680" i="40"/>
  <c r="K2681" i="40"/>
  <c r="K2683" i="40"/>
  <c r="K2684" i="40"/>
  <c r="K2688" i="40"/>
  <c r="K2689" i="40"/>
  <c r="K2690" i="40"/>
  <c r="K2694" i="40"/>
  <c r="K2695" i="40"/>
  <c r="K2696" i="40"/>
  <c r="K2697" i="40"/>
  <c r="K2698" i="40"/>
  <c r="K2699" i="40"/>
  <c r="K2700" i="40"/>
  <c r="K2702" i="40"/>
  <c r="K2703" i="40"/>
  <c r="K2704" i="40"/>
  <c r="K2705" i="40"/>
  <c r="K2706" i="40"/>
  <c r="K2707" i="40"/>
  <c r="K2708" i="40"/>
  <c r="K2709" i="40"/>
  <c r="K2710" i="40"/>
  <c r="K2712" i="40"/>
  <c r="K2713" i="40"/>
  <c r="K2714" i="40"/>
  <c r="K2715" i="40"/>
  <c r="K2716" i="40"/>
  <c r="K2717" i="40"/>
  <c r="K2718" i="40"/>
  <c r="K2719" i="40"/>
  <c r="K2720" i="40"/>
  <c r="K2721" i="40"/>
  <c r="K2722" i="40"/>
  <c r="K2723" i="40"/>
  <c r="K2724" i="40"/>
  <c r="K2725" i="40"/>
  <c r="K2726" i="40"/>
  <c r="K2727" i="40"/>
  <c r="K2730" i="40"/>
  <c r="K2731" i="40"/>
  <c r="K2735" i="40"/>
  <c r="K2736" i="40"/>
  <c r="K2737" i="40"/>
  <c r="K2738" i="40"/>
  <c r="K2739" i="40"/>
  <c r="K2740" i="40"/>
  <c r="K2741" i="40"/>
  <c r="K2742" i="40"/>
  <c r="K2743" i="40"/>
  <c r="K2744" i="40"/>
  <c r="K2745" i="40"/>
  <c r="K2748" i="40"/>
  <c r="K2749" i="40"/>
  <c r="K2750" i="40"/>
  <c r="K2751" i="40"/>
  <c r="K2752" i="40"/>
  <c r="K2753" i="40"/>
  <c r="K2754" i="40"/>
  <c r="K2755" i="40"/>
  <c r="K2756" i="40"/>
  <c r="K2757" i="40"/>
  <c r="K2758" i="40"/>
  <c r="K2759" i="40"/>
  <c r="K2760" i="40"/>
  <c r="K2764" i="40"/>
  <c r="K2769" i="40"/>
  <c r="K2777" i="40"/>
  <c r="K2778" i="40"/>
  <c r="K2780" i="40"/>
  <c r="K2781" i="40"/>
  <c r="K2796" i="40"/>
  <c r="K2801" i="40"/>
  <c r="K2802" i="40"/>
  <c r="K2803" i="40"/>
  <c r="K2804" i="40"/>
  <c r="K2807" i="40"/>
  <c r="K2808" i="40"/>
  <c r="K2809" i="40"/>
  <c r="K2818" i="40"/>
  <c r="K2819" i="40"/>
  <c r="K2825" i="40"/>
  <c r="K2833" i="40"/>
  <c r="K2834" i="40"/>
  <c r="K2835" i="40"/>
  <c r="K2836" i="40"/>
  <c r="K2837" i="40"/>
  <c r="K2838" i="40"/>
  <c r="K2839" i="40"/>
  <c r="K2843" i="40"/>
  <c r="K2844" i="40"/>
  <c r="K2845" i="40"/>
  <c r="K2854" i="40"/>
  <c r="K2855" i="40"/>
  <c r="K2856" i="40"/>
  <c r="K2857" i="40"/>
  <c r="K2858" i="40"/>
  <c r="K2859" i="40"/>
  <c r="K2860" i="40"/>
  <c r="K2861" i="40"/>
  <c r="K2877" i="40"/>
  <c r="K2878" i="40"/>
  <c r="K2879" i="40"/>
  <c r="K2880" i="40"/>
  <c r="K2881" i="40"/>
  <c r="K2882" i="40"/>
  <c r="K2883" i="40"/>
  <c r="K2884" i="40"/>
  <c r="K2885" i="40"/>
  <c r="K2886" i="40"/>
  <c r="K2887" i="40"/>
  <c r="K2889" i="40"/>
  <c r="K2890" i="40"/>
  <c r="K2891" i="40"/>
  <c r="K2892" i="40"/>
  <c r="K2893" i="40"/>
  <c r="K2894" i="40"/>
  <c r="K2895" i="40"/>
  <c r="K2896" i="40"/>
  <c r="K2897" i="40"/>
  <c r="K2898" i="40"/>
  <c r="K2899" i="40"/>
  <c r="K2900" i="40"/>
  <c r="K2901" i="40"/>
  <c r="K2902" i="40"/>
  <c r="K2903" i="40"/>
  <c r="K2907" i="40"/>
  <c r="K2913" i="40"/>
  <c r="K2914" i="40"/>
  <c r="K2915" i="40"/>
  <c r="K2916" i="40"/>
  <c r="K2917" i="40"/>
  <c r="K2918" i="40"/>
  <c r="K2920" i="40"/>
  <c r="K2938" i="40"/>
  <c r="K2939" i="40"/>
  <c r="K2940" i="40"/>
  <c r="K2941" i="40"/>
  <c r="K2942" i="40"/>
  <c r="K2952" i="40"/>
  <c r="K2955" i="40"/>
  <c r="K2956" i="40"/>
  <c r="K2957" i="40"/>
  <c r="K2958" i="40"/>
  <c r="K2959" i="40"/>
  <c r="K2960" i="40"/>
  <c r="K2961" i="40"/>
  <c r="K2962" i="40"/>
  <c r="K2963" i="40"/>
  <c r="K2969" i="40"/>
  <c r="K2970" i="40"/>
  <c r="K2971" i="40"/>
  <c r="K2972" i="40"/>
  <c r="K2973" i="40"/>
  <c r="K2974" i="40"/>
  <c r="K2975" i="40"/>
  <c r="K2976" i="40"/>
  <c r="K2977" i="40"/>
  <c r="K2978" i="40"/>
  <c r="K2979" i="40"/>
  <c r="K2980" i="40"/>
  <c r="K3001" i="40"/>
  <c r="K3002" i="40"/>
  <c r="K3006" i="40"/>
  <c r="K3014" i="40"/>
  <c r="K3015" i="40"/>
  <c r="K3016" i="40"/>
  <c r="K3017" i="40"/>
  <c r="K3018" i="40"/>
  <c r="K3022" i="40"/>
  <c r="K3023" i="40"/>
  <c r="K3024" i="40"/>
  <c r="K3025" i="40"/>
  <c r="K3026" i="40"/>
  <c r="K3027" i="40"/>
  <c r="K3028" i="40"/>
  <c r="K3029" i="40"/>
  <c r="K3030" i="40"/>
  <c r="K3031" i="40"/>
  <c r="K3036" i="40"/>
  <c r="K3037" i="40"/>
  <c r="K3038" i="40"/>
  <c r="K3039" i="40"/>
  <c r="K3040" i="40"/>
  <c r="K3041" i="40"/>
  <c r="K3042" i="40"/>
  <c r="K3043" i="40"/>
  <c r="K3044" i="40"/>
  <c r="K3045" i="40"/>
  <c r="K3046" i="40"/>
  <c r="K3047" i="40"/>
  <c r="K3048" i="40"/>
  <c r="K3049" i="40"/>
  <c r="K3050" i="40"/>
  <c r="K3051" i="40"/>
  <c r="K3052" i="40"/>
  <c r="K3053" i="40"/>
  <c r="K3054" i="40"/>
  <c r="K3055" i="40"/>
  <c r="K3056" i="40"/>
  <c r="K3057" i="40"/>
  <c r="K3058" i="40"/>
  <c r="K3059" i="40"/>
  <c r="K3060" i="40"/>
  <c r="K3061" i="40"/>
  <c r="K3062" i="40"/>
  <c r="K3064" i="40"/>
  <c r="K3065" i="40"/>
  <c r="K3066" i="40"/>
  <c r="K3067" i="40"/>
  <c r="K3068" i="40"/>
  <c r="K3069" i="40"/>
  <c r="K3070" i="40"/>
  <c r="K3071" i="40"/>
  <c r="K3072" i="40"/>
  <c r="K3073" i="40"/>
  <c r="K3074" i="40"/>
  <c r="K3075" i="40"/>
  <c r="K3076" i="40"/>
  <c r="K3077" i="40"/>
  <c r="K3078" i="40"/>
  <c r="K3079" i="40"/>
  <c r="K3080" i="40"/>
  <c r="K3081" i="40"/>
  <c r="K3082" i="40"/>
  <c r="K3090" i="40"/>
  <c r="K3091" i="40"/>
  <c r="K3092" i="40"/>
  <c r="K3093" i="40"/>
  <c r="K3196" i="40"/>
  <c r="K3197" i="40"/>
  <c r="K3198" i="40"/>
  <c r="K3199" i="40"/>
  <c r="K3200" i="40"/>
  <c r="K3201" i="40"/>
  <c r="K3202" i="40"/>
  <c r="K3203" i="40"/>
  <c r="K3204" i="40"/>
  <c r="K3205" i="40"/>
  <c r="K3206" i="40"/>
  <c r="K3207" i="40"/>
  <c r="K3208" i="40"/>
  <c r="K3209" i="40"/>
  <c r="K3210" i="40"/>
  <c r="K3211" i="40"/>
  <c r="K3212" i="40"/>
  <c r="K3213" i="40"/>
  <c r="K3214" i="40"/>
  <c r="K3215" i="40"/>
  <c r="K3216" i="40"/>
  <c r="K3217" i="40"/>
  <c r="K3218" i="40"/>
  <c r="K3219" i="40"/>
  <c r="K3220" i="40"/>
  <c r="K3221" i="40"/>
  <c r="K3222" i="40"/>
  <c r="K3223" i="40"/>
  <c r="K3224" i="40"/>
  <c r="K3225" i="40"/>
  <c r="K3226" i="40"/>
  <c r="K3227" i="40"/>
  <c r="K3228" i="40"/>
  <c r="K3229" i="40"/>
  <c r="K3230" i="40"/>
  <c r="K3231" i="40"/>
  <c r="K3232" i="40"/>
  <c r="K3233" i="40"/>
  <c r="K3234" i="40"/>
  <c r="K3235" i="40"/>
  <c r="K3236" i="40"/>
  <c r="K3237" i="40"/>
  <c r="K3238" i="40"/>
  <c r="K3239" i="40"/>
  <c r="K3240" i="40"/>
  <c r="K3241" i="40"/>
  <c r="K3242" i="40"/>
  <c r="K3243" i="40"/>
  <c r="K3244" i="40"/>
  <c r="K3245" i="40"/>
  <c r="K3246" i="40"/>
  <c r="K3247" i="40"/>
  <c r="K3248" i="40"/>
  <c r="K3249" i="40"/>
  <c r="K3250" i="40"/>
  <c r="K3251" i="40"/>
  <c r="K3252" i="40"/>
  <c r="K3253" i="40"/>
  <c r="K3254" i="40"/>
  <c r="K3255" i="40"/>
  <c r="K3256" i="40"/>
  <c r="K3257" i="40"/>
  <c r="K3258" i="40"/>
  <c r="K3259" i="40"/>
  <c r="K3260" i="40"/>
  <c r="K3261" i="40"/>
  <c r="K3262" i="40"/>
  <c r="K3263" i="40"/>
  <c r="K3264" i="40"/>
  <c r="K3265" i="40"/>
  <c r="K3266" i="40"/>
  <c r="K3267" i="40"/>
  <c r="K3268" i="40"/>
  <c r="K3269" i="40"/>
  <c r="K3270" i="40"/>
  <c r="K3271" i="40"/>
  <c r="K3272" i="40"/>
  <c r="K3273" i="40"/>
  <c r="K3274" i="40"/>
  <c r="K3275" i="40"/>
  <c r="K3276" i="40"/>
  <c r="K3277" i="40"/>
  <c r="K3278" i="40"/>
  <c r="K3279" i="40"/>
  <c r="K3280" i="40"/>
  <c r="K3281" i="40"/>
  <c r="K3282" i="40"/>
  <c r="K3283" i="40"/>
  <c r="K3284" i="40"/>
  <c r="K3285" i="40"/>
  <c r="K3286" i="40"/>
  <c r="K3287" i="40"/>
  <c r="K3288" i="40"/>
  <c r="K3289" i="40"/>
  <c r="K3290" i="40"/>
  <c r="K3291" i="40"/>
  <c r="K3292" i="40"/>
  <c r="K3293" i="40"/>
  <c r="K3294" i="40"/>
  <c r="K3295" i="40"/>
  <c r="K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J102" i="40"/>
  <c r="J103" i="40"/>
  <c r="J104" i="40"/>
  <c r="J105" i="40"/>
  <c r="J106" i="40"/>
  <c r="J107" i="40"/>
  <c r="J108" i="40"/>
  <c r="J109" i="40"/>
  <c r="J110" i="40"/>
  <c r="J111" i="40"/>
  <c r="J112" i="40"/>
  <c r="J113" i="40"/>
  <c r="J114" i="40"/>
  <c r="J115" i="40"/>
  <c r="J116" i="40"/>
  <c r="J117" i="40"/>
  <c r="J118" i="40"/>
  <c r="J119" i="40"/>
  <c r="J120" i="40"/>
  <c r="J121" i="40"/>
  <c r="J122" i="40"/>
  <c r="J123" i="40"/>
  <c r="J124" i="40"/>
  <c r="J125" i="40"/>
  <c r="J126" i="40"/>
  <c r="J127" i="40"/>
  <c r="J128" i="40"/>
  <c r="J129" i="40"/>
  <c r="J130" i="40"/>
  <c r="J131" i="40"/>
  <c r="J132" i="40"/>
  <c r="J133" i="40"/>
  <c r="J134" i="40"/>
  <c r="J135" i="40"/>
  <c r="J136" i="40"/>
  <c r="J137" i="40"/>
  <c r="J138" i="40"/>
  <c r="J139" i="40"/>
  <c r="J140" i="40"/>
  <c r="J141" i="40"/>
  <c r="J142" i="40"/>
  <c r="J143" i="40"/>
  <c r="J144" i="40"/>
  <c r="J145" i="40"/>
  <c r="J146" i="40"/>
  <c r="J147" i="40"/>
  <c r="J148" i="40"/>
  <c r="J149" i="40"/>
  <c r="J150" i="40"/>
  <c r="J151" i="40"/>
  <c r="J152" i="40"/>
  <c r="J153" i="40"/>
  <c r="J154" i="40"/>
  <c r="J155" i="40"/>
  <c r="J156" i="40"/>
  <c r="J157" i="40"/>
  <c r="J158" i="40"/>
  <c r="J159" i="40"/>
  <c r="J160" i="40"/>
  <c r="J161" i="40"/>
  <c r="J162" i="40"/>
  <c r="J163" i="40"/>
  <c r="J164" i="40"/>
  <c r="J165" i="40"/>
  <c r="J166" i="40"/>
  <c r="J167" i="40"/>
  <c r="J168" i="40"/>
  <c r="J169" i="40"/>
  <c r="J170" i="40"/>
  <c r="J171" i="40"/>
  <c r="J172" i="40"/>
  <c r="J173" i="40"/>
  <c r="J174" i="40"/>
  <c r="J175" i="40"/>
  <c r="J176" i="40"/>
  <c r="J177" i="40"/>
  <c r="J178" i="40"/>
  <c r="J179" i="40"/>
  <c r="J180" i="40"/>
  <c r="J181" i="40"/>
  <c r="J182" i="40"/>
  <c r="J183" i="40"/>
  <c r="J184" i="40"/>
  <c r="J185" i="40"/>
  <c r="J186" i="40"/>
  <c r="J187" i="40"/>
  <c r="J188" i="40"/>
  <c r="J189" i="40"/>
  <c r="J190" i="40"/>
  <c r="J191" i="40"/>
  <c r="J192" i="40"/>
  <c r="J193" i="40"/>
  <c r="J194" i="40"/>
  <c r="J195" i="40"/>
  <c r="J196" i="40"/>
  <c r="J197" i="40"/>
  <c r="J198" i="40"/>
  <c r="J199" i="40"/>
  <c r="J200" i="40"/>
  <c r="J201" i="40"/>
  <c r="J202" i="40"/>
  <c r="J203" i="40"/>
  <c r="J204" i="40"/>
  <c r="J205" i="40"/>
  <c r="J206" i="40"/>
  <c r="J207" i="40"/>
  <c r="J208" i="40"/>
  <c r="J209" i="40"/>
  <c r="J210" i="40"/>
  <c r="J211" i="40"/>
  <c r="J212" i="40"/>
  <c r="J213" i="40"/>
  <c r="J214" i="40"/>
  <c r="J215" i="40"/>
  <c r="J216" i="40"/>
  <c r="J217" i="40"/>
  <c r="J218" i="40"/>
  <c r="J219" i="40"/>
  <c r="J220" i="40"/>
  <c r="J221" i="40"/>
  <c r="J222" i="40"/>
  <c r="J223" i="40"/>
  <c r="J224" i="40"/>
  <c r="J225" i="40"/>
  <c r="J226" i="40"/>
  <c r="J227" i="40"/>
  <c r="J228" i="40"/>
  <c r="J229" i="40"/>
  <c r="J230" i="40"/>
  <c r="J231" i="40"/>
  <c r="J232" i="40"/>
  <c r="J233" i="40"/>
  <c r="J234" i="40"/>
  <c r="J235" i="40"/>
  <c r="J236" i="40"/>
  <c r="J237" i="40"/>
  <c r="J238" i="40"/>
  <c r="J239" i="40"/>
  <c r="J240" i="40"/>
  <c r="J241" i="40"/>
  <c r="J242" i="40"/>
  <c r="J243" i="40"/>
  <c r="J244" i="40"/>
  <c r="J245" i="40"/>
  <c r="J246" i="40"/>
  <c r="J247" i="40"/>
  <c r="J248" i="40"/>
  <c r="J249" i="40"/>
  <c r="J250" i="40"/>
  <c r="J251" i="40"/>
  <c r="J252" i="40"/>
  <c r="J253" i="40"/>
  <c r="J254" i="40"/>
  <c r="J255" i="40"/>
  <c r="J256" i="40"/>
  <c r="J257" i="40"/>
  <c r="J258" i="40"/>
  <c r="J259" i="40"/>
  <c r="J260" i="40"/>
  <c r="J261" i="40"/>
  <c r="J262" i="40"/>
  <c r="J263" i="40"/>
  <c r="J264" i="40"/>
  <c r="J265" i="40"/>
  <c r="J266" i="40"/>
  <c r="J267" i="40"/>
  <c r="J268" i="40"/>
  <c r="J269" i="40"/>
  <c r="J270" i="40"/>
  <c r="J271" i="40"/>
  <c r="J272" i="40"/>
  <c r="J273" i="40"/>
  <c r="J274" i="40"/>
  <c r="J275" i="40"/>
  <c r="J276" i="40"/>
  <c r="J277" i="40"/>
  <c r="J278" i="40"/>
  <c r="J279" i="40"/>
  <c r="J280" i="40"/>
  <c r="J281" i="40"/>
  <c r="J282" i="40"/>
  <c r="J283" i="40"/>
  <c r="J284" i="40"/>
  <c r="J285" i="40"/>
  <c r="J286" i="40"/>
  <c r="J287" i="40"/>
  <c r="J288" i="40"/>
  <c r="J289" i="40"/>
  <c r="J290" i="40"/>
  <c r="J291" i="40"/>
  <c r="J292" i="40"/>
  <c r="J293" i="40"/>
  <c r="J294" i="40"/>
  <c r="J295" i="40"/>
  <c r="J296" i="40"/>
  <c r="J297" i="40"/>
  <c r="J298" i="40"/>
  <c r="J299" i="40"/>
  <c r="J300" i="40"/>
  <c r="J301" i="40"/>
  <c r="J302" i="40"/>
  <c r="J303" i="40"/>
  <c r="J304" i="40"/>
  <c r="J305" i="40"/>
  <c r="J306" i="40"/>
  <c r="J307" i="40"/>
  <c r="J308" i="40"/>
  <c r="J309" i="40"/>
  <c r="J310" i="40"/>
  <c r="J311" i="40"/>
  <c r="J312" i="40"/>
  <c r="J313" i="40"/>
  <c r="J314" i="40"/>
  <c r="J315" i="40"/>
  <c r="J316" i="40"/>
  <c r="J317" i="40"/>
  <c r="J318" i="40"/>
  <c r="J319" i="40"/>
  <c r="J320" i="40"/>
  <c r="J321" i="40"/>
  <c r="J322" i="40"/>
  <c r="J323" i="40"/>
  <c r="J324" i="40"/>
  <c r="J325" i="40"/>
  <c r="J326" i="40"/>
  <c r="J327" i="40"/>
  <c r="J328" i="40"/>
  <c r="J329" i="40"/>
  <c r="J330" i="40"/>
  <c r="J331" i="40"/>
  <c r="J332" i="40"/>
  <c r="J333" i="40"/>
  <c r="J334" i="40"/>
  <c r="J335" i="40"/>
  <c r="J336" i="40"/>
  <c r="J337" i="40"/>
  <c r="J338" i="40"/>
  <c r="J339" i="40"/>
  <c r="J340" i="40"/>
  <c r="J341" i="40"/>
  <c r="J342" i="40"/>
  <c r="J343" i="40"/>
  <c r="J344" i="40"/>
  <c r="J345" i="40"/>
  <c r="J346" i="40"/>
  <c r="J347" i="40"/>
  <c r="J348" i="40"/>
  <c r="J349" i="40"/>
  <c r="J350" i="40"/>
  <c r="J351" i="40"/>
  <c r="J352" i="40"/>
  <c r="J353" i="40"/>
  <c r="J354" i="40"/>
  <c r="J355" i="40"/>
  <c r="J356" i="40"/>
  <c r="J357" i="40"/>
  <c r="J358" i="40"/>
  <c r="J359" i="40"/>
  <c r="J360" i="40"/>
  <c r="J361" i="40"/>
  <c r="J362" i="40"/>
  <c r="J363" i="40"/>
  <c r="J364" i="40"/>
  <c r="J365" i="40"/>
  <c r="J366" i="40"/>
  <c r="J367" i="40"/>
  <c r="J368" i="40"/>
  <c r="J369" i="40"/>
  <c r="J370" i="40"/>
  <c r="J371" i="40"/>
  <c r="J372" i="40"/>
  <c r="J373" i="40"/>
  <c r="J374" i="40"/>
  <c r="J375" i="40"/>
  <c r="J376" i="40"/>
  <c r="J377" i="40"/>
  <c r="J378" i="40"/>
  <c r="J379" i="40"/>
  <c r="J380" i="40"/>
  <c r="J381" i="40"/>
  <c r="J382" i="40"/>
  <c r="J383" i="40"/>
  <c r="J384" i="40"/>
  <c r="J385" i="40"/>
  <c r="J386" i="40"/>
  <c r="J387" i="40"/>
  <c r="J388" i="40"/>
  <c r="J389" i="40"/>
  <c r="J390" i="40"/>
  <c r="J391" i="40"/>
  <c r="J392" i="40"/>
  <c r="J393" i="40"/>
  <c r="J394" i="40"/>
  <c r="J395" i="40"/>
  <c r="J396" i="40"/>
  <c r="J397" i="40"/>
  <c r="J398" i="40"/>
  <c r="J399" i="40"/>
  <c r="J400" i="40"/>
  <c r="J401" i="40"/>
  <c r="J402" i="40"/>
  <c r="J403" i="40"/>
  <c r="J404" i="40"/>
  <c r="J405" i="40"/>
  <c r="J406" i="40"/>
  <c r="J407" i="40"/>
  <c r="J408" i="40"/>
  <c r="J409" i="40"/>
  <c r="J410" i="40"/>
  <c r="J411" i="40"/>
  <c r="J412" i="40"/>
  <c r="J413" i="40"/>
  <c r="J414" i="40"/>
  <c r="J415" i="40"/>
  <c r="J416" i="40"/>
  <c r="J417" i="40"/>
  <c r="J418" i="40"/>
  <c r="J419" i="40"/>
  <c r="J420" i="40"/>
  <c r="J421" i="40"/>
  <c r="J422" i="40"/>
  <c r="J423" i="40"/>
  <c r="J424" i="40"/>
  <c r="J425" i="40"/>
  <c r="J426" i="40"/>
  <c r="J427" i="40"/>
  <c r="J428" i="40"/>
  <c r="J429" i="40"/>
  <c r="J430" i="40"/>
  <c r="J431" i="40"/>
  <c r="J432" i="40"/>
  <c r="J433" i="40"/>
  <c r="J434" i="40"/>
  <c r="J435" i="40"/>
  <c r="J436" i="40"/>
  <c r="J437" i="40"/>
  <c r="J438" i="40"/>
  <c r="J439" i="40"/>
  <c r="J440" i="40"/>
  <c r="J441" i="40"/>
  <c r="J442" i="40"/>
  <c r="J443" i="40"/>
  <c r="J444" i="40"/>
  <c r="J445" i="40"/>
  <c r="J446" i="40"/>
  <c r="J447" i="40"/>
  <c r="J448" i="40"/>
  <c r="J449" i="40"/>
  <c r="J450" i="40"/>
  <c r="J451" i="40"/>
  <c r="J452" i="40"/>
  <c r="J453" i="40"/>
  <c r="J454" i="40"/>
  <c r="J455" i="40"/>
  <c r="J456" i="40"/>
  <c r="J457" i="40"/>
  <c r="J458" i="40"/>
  <c r="J459" i="40"/>
  <c r="J460" i="40"/>
  <c r="J461" i="40"/>
  <c r="J462" i="40"/>
  <c r="J463" i="40"/>
  <c r="J464" i="40"/>
  <c r="J465" i="40"/>
  <c r="J466" i="40"/>
  <c r="J467" i="40"/>
  <c r="J468" i="40"/>
  <c r="J469" i="40"/>
  <c r="J470" i="40"/>
  <c r="J471" i="40"/>
  <c r="J472" i="40"/>
  <c r="J473" i="40"/>
  <c r="J474" i="40"/>
  <c r="J475" i="40"/>
  <c r="J476" i="40"/>
  <c r="J477" i="40"/>
  <c r="J478" i="40"/>
  <c r="J479" i="40"/>
  <c r="J480" i="40"/>
  <c r="J481" i="40"/>
  <c r="J482" i="40"/>
  <c r="J483" i="40"/>
  <c r="J484" i="40"/>
  <c r="J485" i="40"/>
  <c r="J486" i="40"/>
  <c r="J487" i="40"/>
  <c r="J488" i="40"/>
  <c r="J489" i="40"/>
  <c r="J490" i="40"/>
  <c r="J491" i="40"/>
  <c r="J492" i="40"/>
  <c r="J493" i="40"/>
  <c r="J494" i="40"/>
  <c r="J495" i="40"/>
  <c r="J496" i="40"/>
  <c r="J497" i="40"/>
  <c r="J498" i="40"/>
  <c r="J499" i="40"/>
  <c r="J500" i="40"/>
  <c r="J501" i="40"/>
  <c r="J502" i="40"/>
  <c r="J503" i="40"/>
  <c r="J504" i="40"/>
  <c r="J505" i="40"/>
  <c r="J506" i="40"/>
  <c r="J507" i="40"/>
  <c r="J508" i="40"/>
  <c r="J509" i="40"/>
  <c r="J510" i="40"/>
  <c r="J511" i="40"/>
  <c r="J512" i="40"/>
  <c r="J513" i="40"/>
  <c r="J514" i="40"/>
  <c r="J515" i="40"/>
  <c r="J516" i="40"/>
  <c r="J517" i="40"/>
  <c r="J518" i="40"/>
  <c r="J519" i="40"/>
  <c r="J520" i="40"/>
  <c r="J521" i="40"/>
  <c r="J522" i="40"/>
  <c r="J523" i="40"/>
  <c r="J524" i="40"/>
  <c r="J525" i="40"/>
  <c r="J526" i="40"/>
  <c r="J527" i="40"/>
  <c r="J528" i="40"/>
  <c r="J529" i="40"/>
  <c r="J530" i="40"/>
  <c r="J531" i="40"/>
  <c r="J532" i="40"/>
  <c r="J533" i="40"/>
  <c r="J534" i="40"/>
  <c r="J535" i="40"/>
  <c r="J536" i="40"/>
  <c r="J537" i="40"/>
  <c r="J538" i="40"/>
  <c r="J539" i="40"/>
  <c r="J540" i="40"/>
  <c r="J541" i="40"/>
  <c r="J542" i="40"/>
  <c r="J543" i="40"/>
  <c r="J544" i="40"/>
  <c r="J545" i="40"/>
  <c r="J546" i="40"/>
  <c r="J547" i="40"/>
  <c r="J548" i="40"/>
  <c r="J549" i="40"/>
  <c r="J550" i="40"/>
  <c r="J551" i="40"/>
  <c r="J552" i="40"/>
  <c r="J553" i="40"/>
  <c r="J554" i="40"/>
  <c r="J555" i="40"/>
  <c r="J556" i="40"/>
  <c r="J557" i="40"/>
  <c r="J558" i="40"/>
  <c r="J559" i="40"/>
  <c r="J560" i="40"/>
  <c r="J561" i="40"/>
  <c r="J562" i="40"/>
  <c r="J563" i="40"/>
  <c r="J564" i="40"/>
  <c r="K564" i="40"/>
  <c r="J565" i="40"/>
  <c r="K565" i="40"/>
  <c r="J566" i="40"/>
  <c r="K566" i="40"/>
  <c r="J567" i="40"/>
  <c r="J568" i="40"/>
  <c r="J569" i="40"/>
  <c r="J570" i="40"/>
  <c r="J571" i="40"/>
  <c r="J572" i="40"/>
  <c r="J573" i="40"/>
  <c r="J574" i="40"/>
  <c r="J575" i="40"/>
  <c r="J576" i="40"/>
  <c r="J577" i="40"/>
  <c r="J578" i="40"/>
  <c r="J579" i="40"/>
  <c r="J580" i="40"/>
  <c r="J581" i="40"/>
  <c r="J582" i="40"/>
  <c r="J583" i="40"/>
  <c r="J584" i="40"/>
  <c r="J585" i="40"/>
  <c r="J586" i="40"/>
  <c r="J587" i="40"/>
  <c r="J588" i="40"/>
  <c r="J589" i="40"/>
  <c r="J590" i="40"/>
  <c r="J591" i="40"/>
  <c r="J592" i="40"/>
  <c r="J593" i="40"/>
  <c r="K593" i="40"/>
  <c r="J594" i="40"/>
  <c r="K594" i="40"/>
  <c r="J595" i="40"/>
  <c r="K595" i="40"/>
  <c r="J596" i="40"/>
  <c r="K596" i="40"/>
  <c r="J597" i="40"/>
  <c r="J598" i="40"/>
  <c r="J599" i="40"/>
  <c r="J600" i="40"/>
  <c r="J601" i="40"/>
  <c r="J602" i="40"/>
  <c r="J603" i="40"/>
  <c r="J604" i="40"/>
  <c r="J605" i="40"/>
  <c r="J606" i="40"/>
  <c r="J607" i="40"/>
  <c r="J608" i="40"/>
  <c r="J609" i="40"/>
  <c r="J610" i="40"/>
  <c r="J611" i="40"/>
  <c r="J612" i="40"/>
  <c r="J613" i="40"/>
  <c r="J614" i="40"/>
  <c r="J615" i="40"/>
  <c r="J616" i="40"/>
  <c r="J617" i="40"/>
  <c r="J618" i="40"/>
  <c r="J619" i="40"/>
  <c r="J620" i="40"/>
  <c r="J621" i="40"/>
  <c r="J622" i="40"/>
  <c r="J623" i="40"/>
  <c r="J624" i="40"/>
  <c r="J625" i="40"/>
  <c r="J626" i="40"/>
  <c r="J627" i="40"/>
  <c r="J628" i="40"/>
  <c r="J629" i="40"/>
  <c r="J630" i="40"/>
  <c r="J631" i="40"/>
  <c r="J632" i="40"/>
  <c r="J633" i="40"/>
  <c r="J634" i="40"/>
  <c r="J635" i="40"/>
  <c r="J636" i="40"/>
  <c r="J637" i="40"/>
  <c r="J638" i="40"/>
  <c r="J639" i="40"/>
  <c r="J640" i="40"/>
  <c r="J641" i="40"/>
  <c r="J642" i="40"/>
  <c r="J643" i="40"/>
  <c r="J644" i="40"/>
  <c r="J645" i="40"/>
  <c r="J646" i="40"/>
  <c r="J647" i="40"/>
  <c r="J648" i="40"/>
  <c r="J649" i="40"/>
  <c r="J650" i="40"/>
  <c r="J651" i="40"/>
  <c r="K651" i="40"/>
  <c r="J652" i="40"/>
  <c r="J653" i="40"/>
  <c r="J654" i="40"/>
  <c r="J655" i="40"/>
  <c r="J656" i="40"/>
  <c r="J657" i="40"/>
  <c r="J658" i="40"/>
  <c r="J659" i="40"/>
  <c r="J660" i="40"/>
  <c r="J661" i="40"/>
  <c r="J662" i="40"/>
  <c r="J663" i="40"/>
  <c r="J664" i="40"/>
  <c r="J665" i="40"/>
  <c r="J666" i="40"/>
  <c r="J667" i="40"/>
  <c r="J668" i="40"/>
  <c r="K668" i="40"/>
  <c r="J669" i="40"/>
  <c r="J670" i="40"/>
  <c r="K670" i="40"/>
  <c r="J671" i="40"/>
  <c r="J672" i="40"/>
  <c r="K672" i="40"/>
  <c r="J673" i="40"/>
  <c r="K673" i="40"/>
  <c r="J674" i="40"/>
  <c r="K674" i="40"/>
  <c r="J675" i="40"/>
  <c r="K675" i="40"/>
  <c r="J676" i="40"/>
  <c r="K676" i="40"/>
  <c r="J677" i="40"/>
  <c r="J678" i="40"/>
  <c r="J679" i="40"/>
  <c r="J680" i="40"/>
  <c r="J681" i="40"/>
  <c r="J682" i="40"/>
  <c r="J683" i="40"/>
  <c r="J684" i="40"/>
  <c r="J685" i="40"/>
  <c r="K685" i="40"/>
  <c r="J686" i="40"/>
  <c r="K686" i="40"/>
  <c r="J687" i="40"/>
  <c r="K687" i="40"/>
  <c r="J688" i="40"/>
  <c r="K688" i="40"/>
  <c r="J689" i="40"/>
  <c r="K689" i="40"/>
  <c r="J690" i="40"/>
  <c r="K690" i="40"/>
  <c r="J691" i="40"/>
  <c r="J692" i="40"/>
  <c r="J693" i="40"/>
  <c r="J694" i="40"/>
  <c r="J695" i="40"/>
  <c r="K695" i="40"/>
  <c r="J696" i="40"/>
  <c r="K696" i="40"/>
  <c r="J697" i="40"/>
  <c r="K697" i="40"/>
  <c r="J698" i="40"/>
  <c r="K698" i="40"/>
  <c r="J699" i="40"/>
  <c r="J700" i="40"/>
  <c r="J701" i="40"/>
  <c r="K701" i="40"/>
  <c r="J702" i="40"/>
  <c r="K702" i="40"/>
  <c r="J703" i="40"/>
  <c r="K703" i="40"/>
  <c r="J704" i="40"/>
  <c r="K704" i="40"/>
  <c r="J705" i="40"/>
  <c r="K705" i="40"/>
  <c r="J706" i="40"/>
  <c r="J707" i="40"/>
  <c r="J708" i="40"/>
  <c r="J709" i="40"/>
  <c r="J710" i="40"/>
  <c r="J711" i="40"/>
  <c r="J712" i="40"/>
  <c r="J713" i="40"/>
  <c r="J714" i="40"/>
  <c r="K714" i="40"/>
  <c r="J715" i="40"/>
  <c r="K715" i="40"/>
  <c r="J716" i="40"/>
  <c r="K716" i="40"/>
  <c r="J717" i="40"/>
  <c r="K717" i="40"/>
  <c r="J718" i="40"/>
  <c r="K718" i="40"/>
  <c r="J719" i="40"/>
  <c r="K719" i="40"/>
  <c r="J720" i="40"/>
  <c r="J721" i="40"/>
  <c r="J722" i="40"/>
  <c r="J723" i="40"/>
  <c r="J724" i="40"/>
  <c r="J725" i="40"/>
  <c r="J726" i="40"/>
  <c r="J727" i="40"/>
  <c r="J728" i="40"/>
  <c r="J729" i="40"/>
  <c r="K729" i="40"/>
  <c r="J730" i="40"/>
  <c r="K730" i="40"/>
  <c r="J731" i="40"/>
  <c r="J732" i="40"/>
  <c r="J733" i="40"/>
  <c r="J734" i="40"/>
  <c r="J735" i="40"/>
  <c r="J736" i="40"/>
  <c r="J737" i="40"/>
  <c r="J738" i="40"/>
  <c r="J739" i="40"/>
  <c r="J740" i="40"/>
  <c r="J741" i="40"/>
  <c r="K741" i="40"/>
  <c r="J742" i="40"/>
  <c r="K742" i="40"/>
  <c r="J743" i="40"/>
  <c r="K743" i="40"/>
  <c r="J744" i="40"/>
  <c r="K744" i="40"/>
  <c r="J745" i="40"/>
  <c r="K745" i="40"/>
  <c r="J746" i="40"/>
  <c r="K746" i="40"/>
  <c r="J747" i="40"/>
  <c r="J748" i="40"/>
  <c r="J749" i="40"/>
  <c r="J750" i="40"/>
  <c r="K750" i="40"/>
  <c r="J751" i="40"/>
  <c r="J752" i="40"/>
  <c r="J753" i="40"/>
  <c r="J754" i="40"/>
  <c r="J755" i="40"/>
  <c r="J756" i="40"/>
  <c r="K756" i="40"/>
  <c r="J757" i="40"/>
  <c r="K757" i="40"/>
  <c r="J758" i="40"/>
  <c r="J759" i="40"/>
  <c r="J760" i="40"/>
  <c r="J761" i="40"/>
  <c r="J762" i="40"/>
  <c r="J763" i="40"/>
  <c r="J764" i="40"/>
  <c r="J765" i="40"/>
  <c r="J766" i="40"/>
  <c r="J767" i="40"/>
  <c r="J768" i="40"/>
  <c r="J769" i="40"/>
  <c r="J770" i="40"/>
  <c r="J771" i="40"/>
  <c r="J772" i="40"/>
  <c r="J773" i="40"/>
  <c r="J774" i="40"/>
  <c r="J775" i="40"/>
  <c r="J776" i="40"/>
  <c r="J777" i="40"/>
  <c r="J778" i="40"/>
  <c r="J779" i="40"/>
  <c r="J780" i="40"/>
  <c r="J781" i="40"/>
  <c r="J782" i="40"/>
  <c r="J783" i="40"/>
  <c r="J784" i="40"/>
  <c r="J785" i="40"/>
  <c r="J786" i="40"/>
  <c r="J787" i="40"/>
  <c r="J788" i="40"/>
  <c r="J789" i="40"/>
  <c r="J790" i="40"/>
  <c r="J791" i="40"/>
  <c r="J792" i="40"/>
  <c r="J793" i="40"/>
  <c r="J794" i="40"/>
  <c r="J795" i="40"/>
  <c r="J796" i="40"/>
  <c r="J797" i="40"/>
  <c r="K797" i="40"/>
  <c r="J798" i="40"/>
  <c r="K798" i="40"/>
  <c r="J799" i="40"/>
  <c r="K799" i="40"/>
  <c r="J800" i="40"/>
  <c r="J801" i="40"/>
  <c r="J802" i="40"/>
  <c r="J803" i="40"/>
  <c r="J804" i="40"/>
  <c r="J805" i="40"/>
  <c r="J806" i="40"/>
  <c r="J807" i="40"/>
  <c r="J808" i="40"/>
  <c r="J809" i="40"/>
  <c r="J810" i="40"/>
  <c r="J811" i="40"/>
  <c r="J812" i="40"/>
  <c r="J813" i="40"/>
  <c r="J814" i="40"/>
  <c r="K814" i="40"/>
  <c r="J815" i="40"/>
  <c r="K815" i="40"/>
  <c r="J816" i="40"/>
  <c r="J817" i="40"/>
  <c r="J818" i="40"/>
  <c r="J819" i="40"/>
  <c r="J820" i="40"/>
  <c r="J821" i="40"/>
  <c r="J822" i="40"/>
  <c r="J823" i="40"/>
  <c r="K823" i="40"/>
  <c r="J824" i="40"/>
  <c r="K824" i="40"/>
  <c r="J825" i="40"/>
  <c r="K825" i="40"/>
  <c r="J826" i="40"/>
  <c r="K826" i="40"/>
  <c r="J827" i="40"/>
  <c r="J828" i="40"/>
  <c r="J829" i="40"/>
  <c r="J830" i="40"/>
  <c r="J831" i="40"/>
  <c r="J832" i="40"/>
  <c r="J833" i="40"/>
  <c r="J834" i="40"/>
  <c r="J835" i="40"/>
  <c r="J836" i="40"/>
  <c r="J837" i="40"/>
  <c r="J838" i="40"/>
  <c r="J839" i="40"/>
  <c r="J840" i="40"/>
  <c r="J841" i="40"/>
  <c r="J842" i="40"/>
  <c r="J843" i="40"/>
  <c r="J844" i="40"/>
  <c r="J845" i="40"/>
  <c r="J846" i="40"/>
  <c r="J847" i="40"/>
  <c r="J848" i="40"/>
  <c r="J849" i="40"/>
  <c r="J850" i="40"/>
  <c r="K850" i="40"/>
  <c r="J851" i="40"/>
  <c r="K851" i="40"/>
  <c r="J852" i="40"/>
  <c r="K852" i="40"/>
  <c r="J853" i="40"/>
  <c r="K853" i="40"/>
  <c r="J854" i="40"/>
  <c r="K854" i="40"/>
  <c r="J855" i="40"/>
  <c r="K855" i="40"/>
  <c r="J856" i="40"/>
  <c r="K856" i="40"/>
  <c r="J857" i="40"/>
  <c r="K857" i="40"/>
  <c r="J858" i="40"/>
  <c r="K858" i="40"/>
  <c r="J859" i="40"/>
  <c r="J860" i="40"/>
  <c r="J861" i="40"/>
  <c r="J862" i="40"/>
  <c r="J863" i="40"/>
  <c r="K863" i="40"/>
  <c r="J864" i="40"/>
  <c r="J865" i="40"/>
  <c r="J866" i="40"/>
  <c r="J867" i="40"/>
  <c r="J868" i="40"/>
  <c r="J869" i="40"/>
  <c r="J870" i="40"/>
  <c r="J871" i="40"/>
  <c r="J872" i="40"/>
  <c r="J873" i="40"/>
  <c r="J874" i="40"/>
  <c r="J875" i="40"/>
  <c r="J876" i="40"/>
  <c r="J877" i="40"/>
  <c r="K877" i="40"/>
  <c r="J878" i="40"/>
  <c r="K878" i="40"/>
  <c r="J879" i="40"/>
  <c r="K879" i="40"/>
  <c r="J880" i="40"/>
  <c r="K880" i="40"/>
  <c r="J881" i="40"/>
  <c r="K881" i="40"/>
  <c r="J882" i="40"/>
  <c r="K882" i="40"/>
  <c r="J883" i="40"/>
  <c r="J884" i="40"/>
  <c r="J885" i="40"/>
  <c r="J886" i="40"/>
  <c r="J887" i="40"/>
  <c r="J888" i="40"/>
  <c r="J889" i="40"/>
  <c r="J890" i="40"/>
  <c r="J891" i="40"/>
  <c r="J892" i="40"/>
  <c r="J893" i="40"/>
  <c r="J894" i="40"/>
  <c r="J895" i="40"/>
  <c r="J896" i="40"/>
  <c r="J897" i="40"/>
  <c r="J898" i="40"/>
  <c r="J899" i="40"/>
  <c r="J900" i="40"/>
  <c r="J901" i="40"/>
  <c r="J902" i="40"/>
  <c r="J903" i="40"/>
  <c r="J904" i="40"/>
  <c r="J905" i="40"/>
  <c r="J906" i="40"/>
  <c r="J907" i="40"/>
  <c r="J908" i="40"/>
  <c r="J909" i="40"/>
  <c r="J910" i="40"/>
  <c r="J911" i="40"/>
  <c r="J912" i="40"/>
  <c r="J913" i="40"/>
  <c r="J914" i="40"/>
  <c r="J915" i="40"/>
  <c r="J916" i="40"/>
  <c r="J917" i="40"/>
  <c r="J918" i="40"/>
  <c r="J919" i="40"/>
  <c r="J920" i="40"/>
  <c r="J921" i="40"/>
  <c r="J922" i="40"/>
  <c r="J923" i="40"/>
  <c r="J924" i="40"/>
  <c r="J925" i="40"/>
  <c r="J926" i="40"/>
  <c r="K926" i="40"/>
  <c r="J927" i="40"/>
  <c r="J928" i="40"/>
  <c r="J929" i="40"/>
  <c r="J930" i="40"/>
  <c r="J931" i="40"/>
  <c r="J932" i="40"/>
  <c r="J933" i="40"/>
  <c r="J934" i="40"/>
  <c r="J935" i="40"/>
  <c r="J936" i="40"/>
  <c r="J937" i="40"/>
  <c r="J938" i="40"/>
  <c r="J939" i="40"/>
  <c r="J940" i="40"/>
  <c r="J941" i="40"/>
  <c r="J942" i="40"/>
  <c r="J943" i="40"/>
  <c r="K943" i="40"/>
  <c r="J944" i="40"/>
  <c r="K944" i="40"/>
  <c r="J945" i="40"/>
  <c r="K945" i="40"/>
  <c r="J946" i="40"/>
  <c r="K946" i="40"/>
  <c r="J947" i="40"/>
  <c r="K947" i="40"/>
  <c r="J948" i="40"/>
  <c r="K948" i="40"/>
  <c r="J949" i="40"/>
  <c r="K949" i="40"/>
  <c r="J950" i="40"/>
  <c r="J951" i="40"/>
  <c r="K951" i="40"/>
  <c r="J952" i="40"/>
  <c r="J953" i="40"/>
  <c r="J954" i="40"/>
  <c r="J955" i="40"/>
  <c r="J956" i="40"/>
  <c r="J957" i="40"/>
  <c r="J958" i="40"/>
  <c r="K958" i="40"/>
  <c r="J959" i="40"/>
  <c r="J960" i="40"/>
  <c r="J961" i="40"/>
  <c r="J962" i="40"/>
  <c r="J963" i="40"/>
  <c r="J964" i="40"/>
  <c r="K964" i="40"/>
  <c r="J965" i="40"/>
  <c r="K965" i="40"/>
  <c r="J966" i="40"/>
  <c r="J967" i="40"/>
  <c r="J968" i="40"/>
  <c r="J969" i="40"/>
  <c r="J970" i="40"/>
  <c r="K970" i="40"/>
  <c r="J971" i="40"/>
  <c r="J972" i="40"/>
  <c r="J973" i="40"/>
  <c r="J974" i="40"/>
  <c r="J975" i="40"/>
  <c r="J976" i="40"/>
  <c r="J977" i="40"/>
  <c r="J978" i="40"/>
  <c r="K978" i="40"/>
  <c r="J979" i="40"/>
  <c r="K979" i="40"/>
  <c r="J980" i="40"/>
  <c r="K980" i="40"/>
  <c r="J981" i="40"/>
  <c r="K981" i="40"/>
  <c r="J982" i="40"/>
  <c r="K982" i="40"/>
  <c r="J983" i="40"/>
  <c r="J984" i="40"/>
  <c r="J985" i="40"/>
  <c r="J986" i="40"/>
  <c r="J987" i="40"/>
  <c r="K987" i="40"/>
  <c r="J988" i="40"/>
  <c r="K988" i="40"/>
  <c r="J989" i="40"/>
  <c r="K989" i="40"/>
  <c r="J990" i="40"/>
  <c r="K990" i="40"/>
  <c r="J991" i="40"/>
  <c r="K991" i="40"/>
  <c r="J992" i="40"/>
  <c r="J993" i="40"/>
  <c r="K993" i="40"/>
  <c r="J994" i="40"/>
  <c r="K994" i="40"/>
  <c r="J995" i="40"/>
  <c r="K995" i="40"/>
  <c r="J996" i="40"/>
  <c r="K996" i="40"/>
  <c r="J997" i="40"/>
  <c r="K997" i="40"/>
  <c r="J998" i="40"/>
  <c r="K998" i="40"/>
  <c r="J999" i="40"/>
  <c r="K999" i="40"/>
  <c r="J1000" i="40"/>
  <c r="K1000" i="40"/>
  <c r="J1001" i="40"/>
  <c r="K1001" i="40"/>
  <c r="J1002" i="40"/>
  <c r="J1003" i="40"/>
  <c r="J1004" i="40"/>
  <c r="J1005" i="40"/>
  <c r="J1006" i="40"/>
  <c r="K1006" i="40"/>
  <c r="J1007" i="40"/>
  <c r="K1007" i="40"/>
  <c r="J1008" i="40"/>
  <c r="K1008" i="40"/>
  <c r="J1009" i="40"/>
  <c r="K1009" i="40"/>
  <c r="J1010" i="40"/>
  <c r="K1010" i="40"/>
  <c r="J1011" i="40"/>
  <c r="K1011" i="40"/>
  <c r="J1012" i="40"/>
  <c r="K1012" i="40"/>
  <c r="J1013" i="40"/>
  <c r="J1014" i="40"/>
  <c r="J1015" i="40"/>
  <c r="J1016" i="40"/>
  <c r="J1017" i="40"/>
  <c r="K1017" i="40"/>
  <c r="J1018" i="40"/>
  <c r="K1018" i="40"/>
  <c r="J1019" i="40"/>
  <c r="K1019" i="40"/>
  <c r="J1020" i="40"/>
  <c r="K1020" i="40"/>
  <c r="J1021" i="40"/>
  <c r="K1021" i="40"/>
  <c r="J1022" i="40"/>
  <c r="K1022" i="40"/>
  <c r="J1023" i="40"/>
  <c r="K1023" i="40"/>
  <c r="J1024" i="40"/>
  <c r="K1024" i="40"/>
  <c r="J1025" i="40"/>
  <c r="K1025" i="40"/>
  <c r="J1026" i="40"/>
  <c r="K1026" i="40"/>
  <c r="J1027" i="40"/>
  <c r="K1027" i="40"/>
  <c r="J1028" i="40"/>
  <c r="K1028" i="40"/>
  <c r="J1029" i="40"/>
  <c r="K1029" i="40"/>
  <c r="J1030" i="40"/>
  <c r="K1030" i="40"/>
  <c r="J1031" i="40"/>
  <c r="K1031" i="40"/>
  <c r="J1032" i="40"/>
  <c r="K1032" i="40"/>
  <c r="J1033" i="40"/>
  <c r="K1033" i="40"/>
  <c r="J1034" i="40"/>
  <c r="K1034" i="40"/>
  <c r="J1035" i="40"/>
  <c r="K1035" i="40"/>
  <c r="J1036" i="40"/>
  <c r="J1037" i="40"/>
  <c r="J1038" i="40"/>
  <c r="J1039" i="40"/>
  <c r="J1040" i="40"/>
  <c r="K1040" i="40"/>
  <c r="J1041" i="40"/>
  <c r="J1042" i="40"/>
  <c r="K1042" i="40"/>
  <c r="J1043" i="40"/>
  <c r="K1043" i="40"/>
  <c r="J1044" i="40"/>
  <c r="K1044" i="40"/>
  <c r="J1045" i="40"/>
  <c r="K1045" i="40"/>
  <c r="J1046" i="40"/>
  <c r="K1046" i="40"/>
  <c r="J1047" i="40"/>
  <c r="K1047" i="40"/>
  <c r="J1048" i="40"/>
  <c r="K1048" i="40"/>
  <c r="J1049" i="40"/>
  <c r="J1050" i="40"/>
  <c r="J1051" i="40"/>
  <c r="J1052" i="40"/>
  <c r="K1052" i="40"/>
  <c r="J1053" i="40"/>
  <c r="K1053" i="40"/>
  <c r="J1054" i="40"/>
  <c r="K1054" i="40"/>
  <c r="J1055" i="40"/>
  <c r="K1055" i="40"/>
  <c r="J1056" i="40"/>
  <c r="K1056" i="40"/>
  <c r="J1057" i="40"/>
  <c r="K1057" i="40"/>
  <c r="J1058" i="40"/>
  <c r="K1058" i="40"/>
  <c r="J1059" i="40"/>
  <c r="K1059" i="40"/>
  <c r="J1060" i="40"/>
  <c r="K1060" i="40"/>
  <c r="J1061" i="40"/>
  <c r="K1061" i="40"/>
  <c r="J1062" i="40"/>
  <c r="K1062" i="40"/>
  <c r="J1063" i="40"/>
  <c r="K1063" i="40"/>
  <c r="J1064" i="40"/>
  <c r="K1064" i="40"/>
  <c r="J1065" i="40"/>
  <c r="K1065" i="40"/>
  <c r="J1066" i="40"/>
  <c r="K1066" i="40"/>
  <c r="J1067" i="40"/>
  <c r="K1067" i="40"/>
  <c r="J1068" i="40"/>
  <c r="K1068" i="40"/>
  <c r="J1069" i="40"/>
  <c r="K1069" i="40"/>
  <c r="J1070" i="40"/>
  <c r="J1071" i="40"/>
  <c r="J1072" i="40"/>
  <c r="J1073" i="40"/>
  <c r="J1074" i="40"/>
  <c r="J1075" i="40"/>
  <c r="K1075" i="40"/>
  <c r="J1076" i="40"/>
  <c r="K1076" i="40"/>
  <c r="J1077" i="40"/>
  <c r="K1077" i="40"/>
  <c r="J1078" i="40"/>
  <c r="K1078" i="40"/>
  <c r="J1079" i="40"/>
  <c r="K1079" i="40"/>
  <c r="J1080" i="40"/>
  <c r="K1080" i="40"/>
  <c r="J1081" i="40"/>
  <c r="K1081" i="40"/>
  <c r="J1082" i="40"/>
  <c r="K1082" i="40"/>
  <c r="J1083" i="40"/>
  <c r="K1083" i="40"/>
  <c r="J1084" i="40"/>
  <c r="J1085" i="40"/>
  <c r="K1085" i="40"/>
  <c r="J1086" i="40"/>
  <c r="K1086" i="40"/>
  <c r="J1087" i="40"/>
  <c r="K1087" i="40"/>
  <c r="J1088" i="40"/>
  <c r="K1088" i="40"/>
  <c r="J1089" i="40"/>
  <c r="J1090" i="40"/>
  <c r="J1091" i="40"/>
  <c r="K1091" i="40"/>
  <c r="J1092" i="40"/>
  <c r="K1092" i="40"/>
  <c r="J1093" i="40"/>
  <c r="K1093" i="40"/>
  <c r="J1094" i="40"/>
  <c r="K1094" i="40"/>
  <c r="J1095" i="40"/>
  <c r="K1095" i="40"/>
  <c r="J1096" i="40"/>
  <c r="K1096" i="40"/>
  <c r="J1097" i="40"/>
  <c r="K1097" i="40"/>
  <c r="J1098" i="40"/>
  <c r="K1098" i="40"/>
  <c r="J1099" i="40"/>
  <c r="K1099" i="40"/>
  <c r="J1100" i="40"/>
  <c r="K1100" i="40"/>
  <c r="J1101" i="40"/>
  <c r="K1101" i="40"/>
  <c r="J1102" i="40"/>
  <c r="K1102" i="40"/>
  <c r="J1103" i="40"/>
  <c r="K1103" i="40"/>
  <c r="J1104" i="40"/>
  <c r="K1104" i="40"/>
  <c r="J1105" i="40"/>
  <c r="K1105" i="40"/>
  <c r="J1106" i="40"/>
  <c r="K1106" i="40"/>
  <c r="J1107" i="40"/>
  <c r="K1107" i="40"/>
  <c r="J1108" i="40"/>
  <c r="K1108" i="40"/>
  <c r="J1109" i="40"/>
  <c r="K1109" i="40"/>
  <c r="J1110" i="40"/>
  <c r="K1110" i="40"/>
  <c r="J1111" i="40"/>
  <c r="J1112" i="40"/>
  <c r="J1113" i="40"/>
  <c r="J1114" i="40"/>
  <c r="J1115" i="40"/>
  <c r="J1116" i="40"/>
  <c r="J1117" i="40"/>
  <c r="K1117" i="40"/>
  <c r="J1118" i="40"/>
  <c r="J1119" i="40"/>
  <c r="J1120" i="40"/>
  <c r="J1121" i="40"/>
  <c r="J1122" i="40"/>
  <c r="J1123" i="40"/>
  <c r="J1124" i="40"/>
  <c r="K1124" i="40"/>
  <c r="J1125" i="40"/>
  <c r="K1125" i="40"/>
  <c r="J1126" i="40"/>
  <c r="K1126" i="40"/>
  <c r="J1127" i="40"/>
  <c r="K1127" i="40"/>
  <c r="J1128" i="40"/>
  <c r="K1128" i="40"/>
  <c r="J1129" i="40"/>
  <c r="K1129" i="40"/>
  <c r="J1130" i="40"/>
  <c r="K1130" i="40"/>
  <c r="J1131" i="40"/>
  <c r="J1132" i="40"/>
  <c r="J1133" i="40"/>
  <c r="K1133" i="40"/>
  <c r="J1134" i="40"/>
  <c r="K1134" i="40"/>
  <c r="J1135" i="40"/>
  <c r="K1135" i="40"/>
  <c r="J1136" i="40"/>
  <c r="K1136" i="40"/>
  <c r="J1137" i="40"/>
  <c r="K1137" i="40"/>
  <c r="J1138" i="40"/>
  <c r="K1138" i="40"/>
  <c r="J1139" i="40"/>
  <c r="K1139" i="40"/>
  <c r="J1140" i="40"/>
  <c r="J1141" i="40"/>
  <c r="J1142" i="40"/>
  <c r="J1143" i="40"/>
  <c r="J1144" i="40"/>
  <c r="J1145" i="40"/>
  <c r="K1145" i="40"/>
  <c r="J1146" i="40"/>
  <c r="J1147" i="40"/>
  <c r="J1148" i="40"/>
  <c r="J1149" i="40"/>
  <c r="J1150" i="40"/>
  <c r="J1151" i="40"/>
  <c r="J1152" i="40"/>
  <c r="J1153" i="40"/>
  <c r="K1153" i="40"/>
  <c r="J1154" i="40"/>
  <c r="J1155" i="40"/>
  <c r="J1156" i="40"/>
  <c r="J1157" i="40"/>
  <c r="J1158" i="40"/>
  <c r="J1159" i="40"/>
  <c r="K1159" i="40"/>
  <c r="J1160" i="40"/>
  <c r="J1161" i="40"/>
  <c r="J1162" i="40"/>
  <c r="J1163" i="40"/>
  <c r="J1164" i="40"/>
  <c r="J1165" i="40"/>
  <c r="J1166" i="40"/>
  <c r="J1167" i="40"/>
  <c r="J1168" i="40"/>
  <c r="K1168" i="40"/>
  <c r="J1169" i="40"/>
  <c r="K1169" i="40"/>
  <c r="J1170" i="40"/>
  <c r="K1170" i="40"/>
  <c r="J1171" i="40"/>
  <c r="K1171" i="40"/>
  <c r="J1172" i="40"/>
  <c r="K1172" i="40"/>
  <c r="J1173" i="40"/>
  <c r="K1173" i="40"/>
  <c r="J1174" i="40"/>
  <c r="K1174" i="40"/>
  <c r="J1175" i="40"/>
  <c r="K1175" i="40"/>
  <c r="J1176" i="40"/>
  <c r="K1176" i="40"/>
  <c r="J1177" i="40"/>
  <c r="K1177" i="40"/>
  <c r="J1178" i="40"/>
  <c r="K1178" i="40"/>
  <c r="J1179" i="40"/>
  <c r="K1179" i="40"/>
  <c r="J1180" i="40"/>
  <c r="K1180" i="40"/>
  <c r="J1181" i="40"/>
  <c r="J1182" i="40"/>
  <c r="J1183" i="40"/>
  <c r="K1183" i="40"/>
  <c r="J1184" i="40"/>
  <c r="K1184" i="40"/>
  <c r="J1185" i="40"/>
  <c r="J1186" i="40"/>
  <c r="J1187" i="40"/>
  <c r="J1188" i="40"/>
  <c r="J1189" i="40"/>
  <c r="J1190" i="40"/>
  <c r="J1191" i="40"/>
  <c r="K1191" i="40"/>
  <c r="J1192" i="40"/>
  <c r="K1192" i="40"/>
  <c r="J1193" i="40"/>
  <c r="K1193" i="40"/>
  <c r="J1194" i="40"/>
  <c r="J1195" i="40"/>
  <c r="J1196" i="40"/>
  <c r="J1197" i="40"/>
  <c r="J1198" i="40"/>
  <c r="J1199" i="40"/>
  <c r="J1200" i="40"/>
  <c r="J1201" i="40"/>
  <c r="K1201" i="40"/>
  <c r="J1202" i="40"/>
  <c r="K1202" i="40"/>
  <c r="J1203" i="40"/>
  <c r="J1204" i="40"/>
  <c r="J1205" i="40"/>
  <c r="K1205" i="40"/>
  <c r="J1206" i="40"/>
  <c r="K1206" i="40"/>
  <c r="J1207" i="40"/>
  <c r="K1207" i="40"/>
  <c r="J1208" i="40"/>
  <c r="K1208" i="40"/>
  <c r="J1209" i="40"/>
  <c r="K1209" i="40"/>
  <c r="J1210" i="40"/>
  <c r="K1210" i="40"/>
  <c r="J1211" i="40"/>
  <c r="K1211" i="40"/>
  <c r="J1212" i="40"/>
  <c r="K1212" i="40"/>
  <c r="J1213" i="40"/>
  <c r="K1213" i="40"/>
  <c r="J1214" i="40"/>
  <c r="K1214" i="40"/>
  <c r="J1215" i="40"/>
  <c r="K1215" i="40"/>
  <c r="J1216" i="40"/>
  <c r="K1216" i="40"/>
  <c r="J1217" i="40"/>
  <c r="K1217" i="40"/>
  <c r="J1218" i="40"/>
  <c r="K1218" i="40"/>
  <c r="J1219" i="40"/>
  <c r="K1219" i="40"/>
  <c r="J1220" i="40"/>
  <c r="J1221" i="40"/>
  <c r="K1221" i="40"/>
  <c r="J1222" i="40"/>
  <c r="K1222" i="40"/>
  <c r="J1223" i="40"/>
  <c r="J1224" i="40"/>
  <c r="J1225" i="40"/>
  <c r="J1226" i="40"/>
  <c r="J1227" i="40"/>
  <c r="J1228" i="40"/>
  <c r="J1229" i="40"/>
  <c r="J1230" i="40"/>
  <c r="K1230" i="40"/>
  <c r="J1231" i="40"/>
  <c r="K1231" i="40"/>
  <c r="J1232" i="40"/>
  <c r="K1232" i="40"/>
  <c r="J1233" i="40"/>
  <c r="K1233" i="40"/>
  <c r="J1234" i="40"/>
  <c r="K1234" i="40"/>
  <c r="J1235" i="40"/>
  <c r="K1235" i="40"/>
  <c r="J1236" i="40"/>
  <c r="K1236" i="40"/>
  <c r="J1237" i="40"/>
  <c r="J1238" i="40"/>
  <c r="K1238" i="40"/>
  <c r="J1239" i="40"/>
  <c r="K1239" i="40"/>
  <c r="J1240" i="40"/>
  <c r="K1240" i="40"/>
  <c r="J1241" i="40"/>
  <c r="K1241" i="40"/>
  <c r="J1242" i="40"/>
  <c r="K1242" i="40"/>
  <c r="J1243" i="40"/>
  <c r="K1243" i="40"/>
  <c r="J1244" i="40"/>
  <c r="K1244" i="40"/>
  <c r="J1245" i="40"/>
  <c r="K1245" i="40"/>
  <c r="J1246" i="40"/>
  <c r="K1246" i="40"/>
  <c r="J1247" i="40"/>
  <c r="K1247" i="40"/>
  <c r="J1248" i="40"/>
  <c r="K1248" i="40"/>
  <c r="J1249" i="40"/>
  <c r="K1249" i="40"/>
  <c r="J1250" i="40"/>
  <c r="K1250" i="40"/>
  <c r="J1251" i="40"/>
  <c r="K1251" i="40"/>
  <c r="J1252" i="40"/>
  <c r="K1252" i="40"/>
  <c r="J1253" i="40"/>
  <c r="K1253" i="40"/>
  <c r="J1254" i="40"/>
  <c r="K1254" i="40"/>
  <c r="J1255" i="40"/>
  <c r="K1255" i="40"/>
  <c r="J1256" i="40"/>
  <c r="K1256" i="40"/>
  <c r="J1257" i="40"/>
  <c r="K1257" i="40"/>
  <c r="J1258" i="40"/>
  <c r="K1258" i="40"/>
  <c r="J1259" i="40"/>
  <c r="K1259" i="40"/>
  <c r="J1260" i="40"/>
  <c r="K1260" i="40"/>
  <c r="J1261" i="40"/>
  <c r="K1261" i="40"/>
  <c r="J1262" i="40"/>
  <c r="K1262" i="40"/>
  <c r="J1263" i="40"/>
  <c r="K1263" i="40"/>
  <c r="J1264" i="40"/>
  <c r="K1264" i="40"/>
  <c r="J1265" i="40"/>
  <c r="K1265" i="40"/>
  <c r="J1266" i="40"/>
  <c r="K1266" i="40"/>
  <c r="J1267" i="40"/>
  <c r="K1267" i="40"/>
  <c r="J1268" i="40"/>
  <c r="K1268" i="40"/>
  <c r="J1269" i="40"/>
  <c r="K1269" i="40"/>
  <c r="J1270" i="40"/>
  <c r="K1270" i="40"/>
  <c r="J1271" i="40"/>
  <c r="K1271" i="40"/>
  <c r="J1272" i="40"/>
  <c r="J1273" i="40"/>
  <c r="J1274" i="40"/>
  <c r="K1274" i="40"/>
  <c r="J1275" i="40"/>
  <c r="J1276" i="40"/>
  <c r="J1277" i="40"/>
  <c r="J1278" i="40"/>
  <c r="J1279" i="40"/>
  <c r="J1280" i="40"/>
  <c r="J1281" i="40"/>
  <c r="J1282" i="40"/>
  <c r="J1283" i="40"/>
  <c r="J1284" i="40"/>
  <c r="J1285" i="40"/>
  <c r="J1286" i="40"/>
  <c r="J1287" i="40"/>
  <c r="J1288" i="40"/>
  <c r="J1289" i="40"/>
  <c r="J1290" i="40"/>
  <c r="J1291" i="40"/>
  <c r="J1292" i="40"/>
  <c r="J1293" i="40"/>
  <c r="J1294" i="40"/>
  <c r="J1295" i="40"/>
  <c r="J1296" i="40"/>
  <c r="J1297" i="40"/>
  <c r="J1298" i="40"/>
  <c r="J1299" i="40"/>
  <c r="J1300" i="40"/>
  <c r="J1301" i="40"/>
  <c r="K1301" i="40"/>
  <c r="J1302" i="40"/>
  <c r="K1302" i="40"/>
  <c r="J1303" i="40"/>
  <c r="J1304" i="40"/>
  <c r="J1305" i="40"/>
  <c r="J1306" i="40"/>
  <c r="J1307" i="40"/>
  <c r="J1308" i="40"/>
  <c r="J1309" i="40"/>
  <c r="K1309" i="40"/>
  <c r="J1310" i="40"/>
  <c r="K1310" i="40"/>
  <c r="J1311" i="40"/>
  <c r="K1311" i="40"/>
  <c r="J1312" i="40"/>
  <c r="K1312" i="40"/>
  <c r="J1313" i="40"/>
  <c r="K1313" i="40"/>
  <c r="J1314" i="40"/>
  <c r="K1314" i="40"/>
  <c r="J1315" i="40"/>
  <c r="K1315" i="40"/>
  <c r="J1316" i="40"/>
  <c r="K1316" i="40"/>
  <c r="J1317" i="40"/>
  <c r="K1317" i="40"/>
  <c r="J1318" i="40"/>
  <c r="K1318" i="40"/>
  <c r="J1319" i="40"/>
  <c r="K1319" i="40"/>
  <c r="J1320" i="40"/>
  <c r="K1320" i="40"/>
  <c r="J1321" i="40"/>
  <c r="K1321" i="40"/>
  <c r="J1322" i="40"/>
  <c r="J1323" i="40"/>
  <c r="J1324" i="40"/>
  <c r="J1325" i="40"/>
  <c r="J1326" i="40"/>
  <c r="J1327" i="40"/>
  <c r="J1328" i="40"/>
  <c r="J1329" i="40"/>
  <c r="J1330" i="40"/>
  <c r="J1331" i="40"/>
  <c r="J1332" i="40"/>
  <c r="J1333" i="40"/>
  <c r="J1334" i="40"/>
  <c r="J1335" i="40"/>
  <c r="K1335" i="40"/>
  <c r="J1336" i="40"/>
  <c r="K1336" i="40"/>
  <c r="J1337" i="40"/>
  <c r="K1337" i="40"/>
  <c r="J1338" i="40"/>
  <c r="K1338" i="40"/>
  <c r="J1339" i="40"/>
  <c r="K1339" i="40"/>
  <c r="J1340" i="40"/>
  <c r="K1340" i="40"/>
  <c r="J1341" i="40"/>
  <c r="K1341" i="40"/>
  <c r="J1342" i="40"/>
  <c r="K1342" i="40"/>
  <c r="J1343" i="40"/>
  <c r="K1343" i="40"/>
  <c r="J1344" i="40"/>
  <c r="K1344" i="40"/>
  <c r="J1345" i="40"/>
  <c r="K1345" i="40"/>
  <c r="J1346" i="40"/>
  <c r="K1346" i="40"/>
  <c r="J1347" i="40"/>
  <c r="K1347" i="40"/>
  <c r="J1348" i="40"/>
  <c r="K1348" i="40"/>
  <c r="J1349" i="40"/>
  <c r="K1349" i="40"/>
  <c r="J1350" i="40"/>
  <c r="K1350" i="40"/>
  <c r="J1351" i="40"/>
  <c r="J1352" i="40"/>
  <c r="J1353" i="40"/>
  <c r="J1354" i="40"/>
  <c r="J1355" i="40"/>
  <c r="J1356" i="40"/>
  <c r="J1357" i="40"/>
  <c r="J1358" i="40"/>
  <c r="J1359" i="40"/>
  <c r="J1360" i="40"/>
  <c r="J1361" i="40"/>
  <c r="J1362" i="40"/>
  <c r="K1362" i="40"/>
  <c r="J1363" i="40"/>
  <c r="K1363" i="40"/>
  <c r="J1364" i="40"/>
  <c r="K1364" i="40"/>
  <c r="J1365" i="40"/>
  <c r="K1365" i="40"/>
  <c r="J1366" i="40"/>
  <c r="K1366" i="40"/>
  <c r="J1367" i="40"/>
  <c r="K1367" i="40"/>
  <c r="J1368" i="40"/>
  <c r="K1368" i="40"/>
  <c r="J1369" i="40"/>
  <c r="K1369" i="40"/>
  <c r="J1370" i="40"/>
  <c r="J1371" i="40"/>
  <c r="J1372" i="40"/>
  <c r="K1372" i="40"/>
  <c r="J1373" i="40"/>
  <c r="J1374" i="40"/>
  <c r="J1375" i="40"/>
  <c r="J1376" i="40"/>
  <c r="J1377" i="40"/>
  <c r="J1378" i="40"/>
  <c r="K1378" i="40"/>
  <c r="J1379" i="40"/>
  <c r="K1379" i="40"/>
  <c r="J1380" i="40"/>
  <c r="J1381" i="40"/>
  <c r="J1382" i="40"/>
  <c r="J1383" i="40"/>
  <c r="J1384" i="40"/>
  <c r="J1385" i="40"/>
  <c r="J1386" i="40"/>
  <c r="J1387" i="40"/>
  <c r="J1388" i="40"/>
  <c r="J1389" i="40"/>
  <c r="J1390" i="40"/>
  <c r="J1391" i="40"/>
  <c r="J1392" i="40"/>
  <c r="J1393" i="40"/>
  <c r="J1394" i="40"/>
  <c r="J1395" i="40"/>
  <c r="J1396" i="40"/>
  <c r="J1397" i="40"/>
  <c r="J1398" i="40"/>
  <c r="J1399" i="40"/>
  <c r="J1400" i="40"/>
  <c r="J1401" i="40"/>
  <c r="K1401" i="40"/>
  <c r="J1402" i="40"/>
  <c r="J1403" i="40"/>
  <c r="J1404" i="40"/>
  <c r="J1405" i="40"/>
  <c r="J1406" i="40"/>
  <c r="J1407" i="40"/>
  <c r="J1408" i="40"/>
  <c r="J1409" i="40"/>
  <c r="J1410" i="40"/>
  <c r="J1411" i="40"/>
  <c r="J1412" i="40"/>
  <c r="J1413" i="40"/>
  <c r="K1413" i="40"/>
  <c r="J1414" i="40"/>
  <c r="K1414" i="40"/>
  <c r="J1415" i="40"/>
  <c r="K1415" i="40"/>
  <c r="J1416" i="40"/>
  <c r="K1416" i="40"/>
  <c r="J1417" i="40"/>
  <c r="K1417" i="40"/>
  <c r="J1418" i="40"/>
  <c r="K1418" i="40"/>
  <c r="J1419" i="40"/>
  <c r="K1419" i="40"/>
  <c r="J1420" i="40"/>
  <c r="K1420" i="40"/>
  <c r="J1421" i="40"/>
  <c r="K1421" i="40"/>
  <c r="J1422" i="40"/>
  <c r="K1422" i="40"/>
  <c r="J1423" i="40"/>
  <c r="K1423" i="40"/>
  <c r="J1424" i="40"/>
  <c r="J1425" i="40"/>
  <c r="J1426" i="40"/>
  <c r="J1427" i="40"/>
  <c r="J1428" i="40"/>
  <c r="J1429" i="40"/>
  <c r="J1430" i="40"/>
  <c r="J1431" i="40"/>
  <c r="J1432" i="40"/>
  <c r="J1433" i="40"/>
  <c r="J1434" i="40"/>
  <c r="K1434" i="40"/>
  <c r="J1435" i="40"/>
  <c r="K1435" i="40"/>
  <c r="J1436" i="40"/>
  <c r="K1436" i="40"/>
  <c r="J1437" i="40"/>
  <c r="K1437" i="40"/>
  <c r="J1438" i="40"/>
  <c r="K1438" i="40"/>
  <c r="J1439" i="40"/>
  <c r="K1439" i="40"/>
  <c r="J1440" i="40"/>
  <c r="K1440" i="40"/>
  <c r="J1441" i="40"/>
  <c r="K1441" i="40"/>
  <c r="J1442" i="40"/>
  <c r="K1442" i="40"/>
  <c r="J1443" i="40"/>
  <c r="K1443" i="40"/>
  <c r="J1444" i="40"/>
  <c r="K1444" i="40"/>
  <c r="J1445" i="40"/>
  <c r="K1445" i="40"/>
  <c r="J1446" i="40"/>
  <c r="K1446" i="40"/>
  <c r="J1447" i="40"/>
  <c r="K1447" i="40"/>
  <c r="J1448" i="40"/>
  <c r="K1448" i="40"/>
  <c r="J1449" i="40"/>
  <c r="J1450" i="40"/>
  <c r="J1451" i="40"/>
  <c r="J1452" i="40"/>
  <c r="J1453" i="40"/>
  <c r="J1454" i="40"/>
  <c r="J1455" i="40"/>
  <c r="K1455" i="40"/>
  <c r="J1456" i="40"/>
  <c r="K1456" i="40"/>
  <c r="J1457" i="40"/>
  <c r="K1457" i="40"/>
  <c r="J1458" i="40"/>
  <c r="J1459" i="40"/>
  <c r="J1460" i="40"/>
  <c r="K1460" i="40"/>
  <c r="J1461" i="40"/>
  <c r="K1461" i="40"/>
  <c r="J1462" i="40"/>
  <c r="K1462" i="40"/>
  <c r="J1463" i="40"/>
  <c r="K1463" i="40"/>
  <c r="J1464" i="40"/>
  <c r="K1464" i="40"/>
  <c r="J1465" i="40"/>
  <c r="K1465" i="40"/>
  <c r="J1466" i="40"/>
  <c r="K1466" i="40"/>
  <c r="J1467" i="40"/>
  <c r="K1467" i="40"/>
  <c r="J1468" i="40"/>
  <c r="K1468" i="40"/>
  <c r="J1469" i="40"/>
  <c r="K1469" i="40"/>
  <c r="J1470" i="40"/>
  <c r="K1470" i="40"/>
  <c r="J1471" i="40"/>
  <c r="J1472" i="40"/>
  <c r="J1473" i="40"/>
  <c r="J1474" i="40"/>
  <c r="J1475" i="40"/>
  <c r="J1476" i="40"/>
  <c r="K1476" i="40"/>
  <c r="J1477" i="40"/>
  <c r="J1478" i="40"/>
  <c r="J1479" i="40"/>
  <c r="J1480" i="40"/>
  <c r="J1481" i="40"/>
  <c r="J1482" i="40"/>
  <c r="J1483" i="40"/>
  <c r="J1484" i="40"/>
  <c r="J1485" i="40"/>
  <c r="J1486" i="40"/>
  <c r="J1487" i="40"/>
  <c r="K1487" i="40"/>
  <c r="J1488" i="40"/>
  <c r="K1488" i="40"/>
  <c r="J1489" i="40"/>
  <c r="K1489" i="40"/>
  <c r="J1490" i="40"/>
  <c r="K1490" i="40"/>
  <c r="J1491" i="40"/>
  <c r="K1491" i="40"/>
  <c r="J1492" i="40"/>
  <c r="K1492" i="40"/>
  <c r="J1493" i="40"/>
  <c r="J1494" i="40"/>
  <c r="J1495" i="40"/>
  <c r="K1495" i="40"/>
  <c r="J1496" i="40"/>
  <c r="K1496" i="40"/>
  <c r="J1497" i="40"/>
  <c r="K1497" i="40"/>
  <c r="J1498" i="40"/>
  <c r="K1498" i="40"/>
  <c r="J1499" i="40"/>
  <c r="K1499" i="40"/>
  <c r="J1500" i="40"/>
  <c r="J1501" i="40"/>
  <c r="J1502" i="40"/>
  <c r="J1503" i="40"/>
  <c r="J1504" i="40"/>
  <c r="J1505" i="40"/>
  <c r="J1506" i="40"/>
  <c r="K1506" i="40"/>
  <c r="J1507" i="40"/>
  <c r="K1507" i="40"/>
  <c r="J1508" i="40"/>
  <c r="J1509" i="40"/>
  <c r="J1510" i="40"/>
  <c r="J1511" i="40"/>
  <c r="J1512" i="40"/>
  <c r="J1513" i="40"/>
  <c r="J1514" i="40"/>
  <c r="J1515" i="40"/>
  <c r="J1516" i="40"/>
  <c r="J1517" i="40"/>
  <c r="K1517" i="40"/>
  <c r="J1518" i="40"/>
  <c r="J1519" i="40"/>
  <c r="J1520" i="40"/>
  <c r="J1521" i="40"/>
  <c r="J1522" i="40"/>
  <c r="J1523" i="40"/>
  <c r="J1524" i="40"/>
  <c r="J1525" i="40"/>
  <c r="J1526" i="40"/>
  <c r="J1527" i="40"/>
  <c r="J1528" i="40"/>
  <c r="J1529" i="40"/>
  <c r="J1530" i="40"/>
  <c r="J1531" i="40"/>
  <c r="J1532" i="40"/>
  <c r="K1532" i="40"/>
  <c r="J1533" i="40"/>
  <c r="J1534" i="40"/>
  <c r="J1535" i="40"/>
  <c r="J1536" i="40"/>
  <c r="K1536" i="40"/>
  <c r="J1537" i="40"/>
  <c r="J1538" i="40"/>
  <c r="J1539" i="40"/>
  <c r="J1540" i="40"/>
  <c r="J1541" i="40"/>
  <c r="J1542" i="40"/>
  <c r="J1543" i="40"/>
  <c r="K1543" i="40"/>
  <c r="J1544" i="40"/>
  <c r="J1545" i="40"/>
  <c r="J1546" i="40"/>
  <c r="J1547" i="40"/>
  <c r="J1548" i="40"/>
  <c r="J1549" i="40"/>
  <c r="J1550" i="40"/>
  <c r="J1551" i="40"/>
  <c r="J1552" i="40"/>
  <c r="J1553" i="40"/>
  <c r="J1554" i="40"/>
  <c r="J1555" i="40"/>
  <c r="J1556" i="40"/>
  <c r="J1557" i="40"/>
  <c r="K1557" i="40"/>
  <c r="J1558" i="40"/>
  <c r="J1559" i="40"/>
  <c r="J1560" i="40"/>
  <c r="J1561" i="40"/>
  <c r="J1562" i="40"/>
  <c r="J1563" i="40"/>
  <c r="J1564" i="40"/>
  <c r="J1565" i="40"/>
  <c r="J1566" i="40"/>
  <c r="J1567" i="40"/>
  <c r="J1568" i="40"/>
  <c r="J1569" i="40"/>
  <c r="J1570" i="40"/>
  <c r="J1571" i="40"/>
  <c r="J1572" i="40"/>
  <c r="J1573" i="40"/>
  <c r="J1574" i="40"/>
  <c r="J1575" i="40"/>
  <c r="J1576" i="40"/>
  <c r="K1576" i="40"/>
  <c r="J1577" i="40"/>
  <c r="K1577" i="40"/>
  <c r="J1578" i="40"/>
  <c r="K1578" i="40"/>
  <c r="J1579" i="40"/>
  <c r="J1580" i="40"/>
  <c r="J1581" i="40"/>
  <c r="J1582" i="40"/>
  <c r="J1583" i="40"/>
  <c r="J1584" i="40"/>
  <c r="J1585" i="40"/>
  <c r="J1586" i="40"/>
  <c r="K1586" i="40"/>
  <c r="J1587" i="40"/>
  <c r="J1588" i="40"/>
  <c r="J1589" i="40"/>
  <c r="J1590" i="40"/>
  <c r="J1591" i="40"/>
  <c r="J1592" i="40"/>
  <c r="J1593" i="40"/>
  <c r="J1594" i="40"/>
  <c r="J1595" i="40"/>
  <c r="J1596" i="40"/>
  <c r="J1597" i="40"/>
  <c r="J1598" i="40"/>
  <c r="J1599" i="40"/>
  <c r="K1599" i="40"/>
  <c r="J1600" i="40"/>
  <c r="K1600" i="40"/>
  <c r="J1601" i="40"/>
  <c r="K1601" i="40"/>
  <c r="J1602" i="40"/>
  <c r="K1602" i="40"/>
  <c r="J1603" i="40"/>
  <c r="K1603" i="40"/>
  <c r="J1604" i="40"/>
  <c r="J1605" i="40"/>
  <c r="J1606" i="40"/>
  <c r="J1607" i="40"/>
  <c r="J1608" i="40"/>
  <c r="J1609" i="40"/>
  <c r="J1610" i="40"/>
  <c r="J1611" i="40"/>
  <c r="J1612" i="40"/>
  <c r="J1613" i="40"/>
  <c r="J1614" i="40"/>
  <c r="J1615" i="40"/>
  <c r="K1615" i="40"/>
  <c r="J1616" i="40"/>
  <c r="K1616" i="40"/>
  <c r="J1617" i="40"/>
  <c r="J1618" i="40"/>
  <c r="J1619" i="40"/>
  <c r="J1620" i="40"/>
  <c r="J1621" i="40"/>
  <c r="J1622" i="40"/>
  <c r="J1623" i="40"/>
  <c r="J1624" i="40"/>
  <c r="J1625" i="40"/>
  <c r="J1626" i="40"/>
  <c r="K1626" i="40"/>
  <c r="J1627" i="40"/>
  <c r="J1628" i="40"/>
  <c r="J1629" i="40"/>
  <c r="J1630" i="40"/>
  <c r="J1631" i="40"/>
  <c r="J1632" i="40"/>
  <c r="J1633" i="40"/>
  <c r="J1634" i="40"/>
  <c r="J1635" i="40"/>
  <c r="J1636" i="40"/>
  <c r="J1637" i="40"/>
  <c r="J1638" i="40"/>
  <c r="K1638" i="40"/>
  <c r="J1639" i="40"/>
  <c r="J1640" i="40"/>
  <c r="J1641" i="40"/>
  <c r="J1642" i="40"/>
  <c r="J1643" i="40"/>
  <c r="K1643" i="40"/>
  <c r="J1644" i="40"/>
  <c r="K1644" i="40"/>
  <c r="J1645" i="40"/>
  <c r="J1646" i="40"/>
  <c r="J1647" i="40"/>
  <c r="J1648" i="40"/>
  <c r="J1649" i="40"/>
  <c r="J1650" i="40"/>
  <c r="J1651" i="40"/>
  <c r="J1652" i="40"/>
  <c r="J1653" i="40"/>
  <c r="J1654" i="40"/>
  <c r="J1655" i="40"/>
  <c r="J1656" i="40"/>
  <c r="J1657" i="40"/>
  <c r="J1658" i="40"/>
  <c r="J1659" i="40"/>
  <c r="J1660" i="40"/>
  <c r="J1661" i="40"/>
  <c r="J1662" i="40"/>
  <c r="J1663" i="40"/>
  <c r="J1664" i="40"/>
  <c r="J1665" i="40"/>
  <c r="J1666" i="40"/>
  <c r="J1667" i="40"/>
  <c r="J1668" i="40"/>
  <c r="J1669" i="40"/>
  <c r="J1670" i="40"/>
  <c r="J1671" i="40"/>
  <c r="J1672" i="40"/>
  <c r="J1673" i="40"/>
  <c r="J1674" i="40"/>
  <c r="J1675" i="40"/>
  <c r="J1676" i="40"/>
  <c r="J1677" i="40"/>
  <c r="J1678" i="40"/>
  <c r="J1679" i="40"/>
  <c r="J1680" i="40"/>
  <c r="J1681" i="40"/>
  <c r="J1682" i="40"/>
  <c r="J1683" i="40"/>
  <c r="J1684" i="40"/>
  <c r="J1685" i="40"/>
  <c r="J1686" i="40"/>
  <c r="J1687" i="40"/>
  <c r="J1688" i="40"/>
  <c r="J1689" i="40"/>
  <c r="J1690" i="40"/>
  <c r="J1691" i="40"/>
  <c r="J1692" i="40"/>
  <c r="J1693" i="40"/>
  <c r="J1694" i="40"/>
  <c r="J1695" i="40"/>
  <c r="J1696" i="40"/>
  <c r="J1697" i="40"/>
  <c r="J1698" i="40"/>
  <c r="J1699" i="40"/>
  <c r="J1700" i="40"/>
  <c r="J1701" i="40"/>
  <c r="J1702" i="40"/>
  <c r="J1703" i="40"/>
  <c r="J1704" i="40"/>
  <c r="J1705" i="40"/>
  <c r="J1706" i="40"/>
  <c r="J1707" i="40"/>
  <c r="J1708" i="40"/>
  <c r="J1709" i="40"/>
  <c r="J1710" i="40"/>
  <c r="J1711" i="40"/>
  <c r="J1712" i="40"/>
  <c r="J1713" i="40"/>
  <c r="J1714" i="40"/>
  <c r="J1715" i="40"/>
  <c r="J1716" i="40"/>
  <c r="J1717" i="40"/>
  <c r="J1718" i="40"/>
  <c r="J1719" i="40"/>
  <c r="J1720" i="40"/>
  <c r="J1721" i="40"/>
  <c r="J1722" i="40"/>
  <c r="J1723" i="40"/>
  <c r="J1724" i="40"/>
  <c r="J1725" i="40"/>
  <c r="J1726" i="40"/>
  <c r="J1727" i="40"/>
  <c r="J1728" i="40"/>
  <c r="J1729" i="40"/>
  <c r="J1730" i="40"/>
  <c r="J1731" i="40"/>
  <c r="J1732" i="40"/>
  <c r="J1733" i="40"/>
  <c r="J1734" i="40"/>
  <c r="J1735" i="40"/>
  <c r="J1736" i="40"/>
  <c r="J1737" i="40"/>
  <c r="J1738" i="40"/>
  <c r="J1739" i="40"/>
  <c r="J1740" i="40"/>
  <c r="J1741" i="40"/>
  <c r="J1742" i="40"/>
  <c r="J1743" i="40"/>
  <c r="J1744" i="40"/>
  <c r="J1745" i="40"/>
  <c r="J1746" i="40"/>
  <c r="J1747" i="40"/>
  <c r="J1748" i="40"/>
  <c r="J1749" i="40"/>
  <c r="J1750" i="40"/>
  <c r="J1751" i="40"/>
  <c r="J1752" i="40"/>
  <c r="J1753" i="40"/>
  <c r="J1754" i="40"/>
  <c r="J1755" i="40"/>
  <c r="J1756" i="40"/>
  <c r="J1757" i="40"/>
  <c r="J1758" i="40"/>
  <c r="J1759" i="40"/>
  <c r="J1760" i="40"/>
  <c r="J1761" i="40"/>
  <c r="J1762" i="40"/>
  <c r="J1763" i="40"/>
  <c r="J1764" i="40"/>
  <c r="J1765" i="40"/>
  <c r="J1766" i="40"/>
  <c r="J1767" i="40"/>
  <c r="J1768" i="40"/>
  <c r="J1769" i="40"/>
  <c r="J1770" i="40"/>
  <c r="J1771" i="40"/>
  <c r="J1772" i="40"/>
  <c r="J1773" i="40"/>
  <c r="J1774" i="40"/>
  <c r="J1775" i="40"/>
  <c r="J1776" i="40"/>
  <c r="J1777" i="40"/>
  <c r="J1778" i="40"/>
  <c r="J1779" i="40"/>
  <c r="J1780" i="40"/>
  <c r="J1781" i="40"/>
  <c r="J1782" i="40"/>
  <c r="J1783" i="40"/>
  <c r="J1784" i="40"/>
  <c r="J1785" i="40"/>
  <c r="J1786" i="40"/>
  <c r="J1787" i="40"/>
  <c r="J1788" i="40"/>
  <c r="J1789" i="40"/>
  <c r="J1790" i="40"/>
  <c r="J1791" i="40"/>
  <c r="J1792" i="40"/>
  <c r="J1793" i="40"/>
  <c r="J1794" i="40"/>
  <c r="J1795" i="40"/>
  <c r="J1796" i="40"/>
  <c r="J1797" i="40"/>
  <c r="J1798" i="40"/>
  <c r="J1799" i="40"/>
  <c r="J1800" i="40"/>
  <c r="J1801" i="40"/>
  <c r="J1802" i="40"/>
  <c r="J1803" i="40"/>
  <c r="J1804" i="40"/>
  <c r="J1805" i="40"/>
  <c r="J1806" i="40"/>
  <c r="J1807" i="40"/>
  <c r="J1808" i="40"/>
  <c r="J1809" i="40"/>
  <c r="J1810" i="40"/>
  <c r="J1811" i="40"/>
  <c r="J1812" i="40"/>
  <c r="J1813" i="40"/>
  <c r="J1814" i="40"/>
  <c r="J1815" i="40"/>
  <c r="J1816" i="40"/>
  <c r="J1817" i="40"/>
  <c r="J1818" i="40"/>
  <c r="J1819" i="40"/>
  <c r="J1820" i="40"/>
  <c r="J1821" i="40"/>
  <c r="J1822" i="40"/>
  <c r="J1823" i="40"/>
  <c r="J1824" i="40"/>
  <c r="J1825" i="40"/>
  <c r="J1826" i="40"/>
  <c r="J1827" i="40"/>
  <c r="J1828" i="40"/>
  <c r="J1829" i="40"/>
  <c r="J1830" i="40"/>
  <c r="J1831" i="40"/>
  <c r="J1832" i="40"/>
  <c r="J1833" i="40"/>
  <c r="J1834" i="40"/>
  <c r="J1835" i="40"/>
  <c r="J1836" i="40"/>
  <c r="J1837" i="40"/>
  <c r="J1838" i="40"/>
  <c r="J1839" i="40"/>
  <c r="J1840" i="40"/>
  <c r="J1841" i="40"/>
  <c r="J1842" i="40"/>
  <c r="J1843" i="40"/>
  <c r="J1844" i="40"/>
  <c r="J1845" i="40"/>
  <c r="J1846" i="40"/>
  <c r="J1847" i="40"/>
  <c r="J1848" i="40"/>
  <c r="J1849" i="40"/>
  <c r="J1850" i="40"/>
  <c r="J1851" i="40"/>
  <c r="J1852" i="40"/>
  <c r="J1853" i="40"/>
  <c r="J1854" i="40"/>
  <c r="J1855" i="40"/>
  <c r="J1856" i="40"/>
  <c r="J1857" i="40"/>
  <c r="J1858" i="40"/>
  <c r="J1859" i="40"/>
  <c r="J1860" i="40"/>
  <c r="J1861" i="40"/>
  <c r="J1862" i="40"/>
  <c r="J1863" i="40"/>
  <c r="J1864" i="40"/>
  <c r="J1865" i="40"/>
  <c r="J1866" i="40"/>
  <c r="J1867" i="40"/>
  <c r="J1868" i="40"/>
  <c r="J1869" i="40"/>
  <c r="J1870" i="40"/>
  <c r="J1871" i="40"/>
  <c r="J1872" i="40"/>
  <c r="J1873" i="40"/>
  <c r="J1874" i="40"/>
  <c r="J1875" i="40"/>
  <c r="J1876" i="40"/>
  <c r="J1877" i="40"/>
  <c r="J1878" i="40"/>
  <c r="J1879" i="40"/>
  <c r="J1880" i="40"/>
  <c r="J1881" i="40"/>
  <c r="J1882" i="40"/>
  <c r="J1883" i="40"/>
  <c r="J1884" i="40"/>
  <c r="J1885" i="40"/>
  <c r="J1886" i="40"/>
  <c r="J1887" i="40"/>
  <c r="J1888" i="40"/>
  <c r="J1889" i="40"/>
  <c r="J1890" i="40"/>
  <c r="J1891" i="40"/>
  <c r="J1892" i="40"/>
  <c r="J1893" i="40"/>
  <c r="J1894" i="40"/>
  <c r="J1895" i="40"/>
  <c r="J1896" i="40"/>
  <c r="J1897" i="40"/>
  <c r="J1898" i="40"/>
  <c r="J1899" i="40"/>
  <c r="J1900" i="40"/>
  <c r="J1901" i="40"/>
  <c r="J1902" i="40"/>
  <c r="J1903" i="40"/>
  <c r="J1904" i="40"/>
  <c r="J1905" i="40"/>
  <c r="J1906" i="40"/>
  <c r="J1907" i="40"/>
  <c r="J1908" i="40"/>
  <c r="J1909" i="40"/>
  <c r="J1910" i="40"/>
  <c r="J1911" i="40"/>
  <c r="J1912" i="40"/>
  <c r="J1913" i="40"/>
  <c r="J1914" i="40"/>
  <c r="J1915" i="40"/>
  <c r="J1916" i="40"/>
  <c r="J1917" i="40"/>
  <c r="J1918" i="40"/>
  <c r="J1919" i="40"/>
  <c r="J1920" i="40"/>
  <c r="J1921" i="40"/>
  <c r="J1922" i="40"/>
  <c r="J1923" i="40"/>
  <c r="J1924" i="40"/>
  <c r="J1925" i="40"/>
  <c r="J1926" i="40"/>
  <c r="J1927" i="40"/>
  <c r="J1928" i="40"/>
  <c r="J1929" i="40"/>
  <c r="J1930" i="40"/>
  <c r="J1931" i="40"/>
  <c r="J1932" i="40"/>
  <c r="J1933" i="40"/>
  <c r="J1934" i="40"/>
  <c r="J1935" i="40"/>
  <c r="J1936" i="40"/>
  <c r="J1937" i="40"/>
  <c r="J1938" i="40"/>
  <c r="J1939" i="40"/>
  <c r="J1940" i="40"/>
  <c r="J1941" i="40"/>
  <c r="J1942" i="40"/>
  <c r="J1943" i="40"/>
  <c r="J1944" i="40"/>
  <c r="J1945" i="40"/>
  <c r="J1946" i="40"/>
  <c r="J1947" i="40"/>
  <c r="J1948" i="40"/>
  <c r="J1949" i="40"/>
  <c r="J1950" i="40"/>
  <c r="J1951" i="40"/>
  <c r="J1952" i="40"/>
  <c r="J1953" i="40"/>
  <c r="J1954" i="40"/>
  <c r="J1955" i="40"/>
  <c r="J1956" i="40"/>
  <c r="J1957" i="40"/>
  <c r="J1958" i="40"/>
  <c r="J1959" i="40"/>
  <c r="J1960" i="40"/>
  <c r="J1961" i="40"/>
  <c r="J1962" i="40"/>
  <c r="J1963" i="40"/>
  <c r="J1964" i="40"/>
  <c r="J1965" i="40"/>
  <c r="J1966" i="40"/>
  <c r="J1967" i="40"/>
  <c r="J1968" i="40"/>
  <c r="J1969" i="40"/>
  <c r="J1970" i="40"/>
  <c r="J1971" i="40"/>
  <c r="J1972" i="40"/>
  <c r="J1973" i="40"/>
  <c r="J1974" i="40"/>
  <c r="J1975" i="40"/>
  <c r="J1976" i="40"/>
  <c r="J1977" i="40"/>
  <c r="J1978" i="40"/>
  <c r="J1979" i="40"/>
  <c r="J1980" i="40"/>
  <c r="J1981" i="40"/>
  <c r="J1982" i="40"/>
  <c r="J1983" i="40"/>
  <c r="J1984" i="40"/>
  <c r="J1985" i="40"/>
  <c r="J1986" i="40"/>
  <c r="J1987" i="40"/>
  <c r="J1988" i="40"/>
  <c r="J1989" i="40"/>
  <c r="J1990" i="40"/>
  <c r="J1991" i="40"/>
  <c r="J1992" i="40"/>
  <c r="J1993" i="40"/>
  <c r="J1994" i="40"/>
  <c r="J1995" i="40"/>
  <c r="J1996" i="40"/>
  <c r="J1997" i="40"/>
  <c r="J1998" i="40"/>
  <c r="J1999" i="40"/>
  <c r="J2000" i="40"/>
  <c r="J2001" i="40"/>
  <c r="J2002" i="40"/>
  <c r="J2003" i="40"/>
  <c r="J2004" i="40"/>
  <c r="J2005" i="40"/>
  <c r="J2006" i="40"/>
  <c r="J2007" i="40"/>
  <c r="J2008" i="40"/>
  <c r="J2009" i="40"/>
  <c r="J2010" i="40"/>
  <c r="J2011" i="40"/>
  <c r="J2012" i="40"/>
  <c r="J2013" i="40"/>
  <c r="J2014" i="40"/>
  <c r="J2015" i="40"/>
  <c r="J2016" i="40"/>
  <c r="J2017" i="40"/>
  <c r="J2018" i="40"/>
  <c r="J2019" i="40"/>
  <c r="J2020" i="40"/>
  <c r="J2021" i="40"/>
  <c r="J2022" i="40"/>
  <c r="J2023" i="40"/>
  <c r="J2024" i="40"/>
  <c r="J2025" i="40"/>
  <c r="J2026" i="40"/>
  <c r="J2027" i="40"/>
  <c r="J2028" i="40"/>
  <c r="J2029" i="40"/>
  <c r="J2030" i="40"/>
  <c r="J2031" i="40"/>
  <c r="J2032" i="40"/>
  <c r="J2033" i="40"/>
  <c r="J2034" i="40"/>
  <c r="J2035" i="40"/>
  <c r="J2036" i="40"/>
  <c r="J2037" i="40"/>
  <c r="J2038" i="40"/>
  <c r="J2039" i="40"/>
  <c r="J2040" i="40"/>
  <c r="J2041" i="40"/>
  <c r="J2042" i="40"/>
  <c r="J2043" i="40"/>
  <c r="J2044" i="40"/>
  <c r="J2045" i="40"/>
  <c r="J2046" i="40"/>
  <c r="J2047" i="40"/>
  <c r="J2048" i="40"/>
  <c r="J2049" i="40"/>
  <c r="J2050" i="40"/>
  <c r="J2051" i="40"/>
  <c r="J2052" i="40"/>
  <c r="J2053" i="40"/>
  <c r="J2054" i="40"/>
  <c r="J2055" i="40"/>
  <c r="J2056" i="40"/>
  <c r="J2057" i="40"/>
  <c r="J2058" i="40"/>
  <c r="J2059" i="40"/>
  <c r="J2060" i="40"/>
  <c r="J2061" i="40"/>
  <c r="J2062" i="40"/>
  <c r="J2063" i="40"/>
  <c r="J2064" i="40"/>
  <c r="J2065" i="40"/>
  <c r="J2066" i="40"/>
  <c r="J2067" i="40"/>
  <c r="J2068" i="40"/>
  <c r="J2069" i="40"/>
  <c r="J2070" i="40"/>
  <c r="J2071" i="40"/>
  <c r="J2072" i="40"/>
  <c r="J2073" i="40"/>
  <c r="J2074" i="40"/>
  <c r="J2075" i="40"/>
  <c r="J2076" i="40"/>
  <c r="J2077" i="40"/>
  <c r="J2078" i="40"/>
  <c r="J2079" i="40"/>
  <c r="J2080" i="40"/>
  <c r="J2081" i="40"/>
  <c r="J2082" i="40"/>
  <c r="J2083" i="40"/>
  <c r="J2084" i="40"/>
  <c r="J2085" i="40"/>
  <c r="J2086" i="40"/>
  <c r="J2087" i="40"/>
  <c r="J2088" i="40"/>
  <c r="J2089" i="40"/>
  <c r="J2090" i="40"/>
  <c r="J2091" i="40"/>
  <c r="J2092" i="40"/>
  <c r="J2093" i="40"/>
  <c r="J2094" i="40"/>
  <c r="J2095" i="40"/>
  <c r="J2096" i="40"/>
  <c r="J2097" i="40"/>
  <c r="J2098" i="40"/>
  <c r="J2099" i="40"/>
  <c r="J2100" i="40"/>
  <c r="J2101" i="40"/>
  <c r="J2102" i="40"/>
  <c r="J2103" i="40"/>
  <c r="J2104" i="40"/>
  <c r="J2105" i="40"/>
  <c r="J2106" i="40"/>
  <c r="J2107" i="40"/>
  <c r="J2108" i="40"/>
  <c r="J2109" i="40"/>
  <c r="J2110" i="40"/>
  <c r="J2111" i="40"/>
  <c r="J2112" i="40"/>
  <c r="J2113" i="40"/>
  <c r="J2114" i="40"/>
  <c r="J2115" i="40"/>
  <c r="J2116" i="40"/>
  <c r="J2117" i="40"/>
  <c r="J2118" i="40"/>
  <c r="J2119" i="40"/>
  <c r="J2120" i="40"/>
  <c r="J2121" i="40"/>
  <c r="J2122" i="40"/>
  <c r="J2123" i="40"/>
  <c r="J2124" i="40"/>
  <c r="J2125" i="40"/>
  <c r="J2126" i="40"/>
  <c r="J2127" i="40"/>
  <c r="J2128" i="40"/>
  <c r="J2129" i="40"/>
  <c r="J2130" i="40"/>
  <c r="J2131" i="40"/>
  <c r="J2132" i="40"/>
  <c r="J2133" i="40"/>
  <c r="J2134" i="40"/>
  <c r="J2135" i="40"/>
  <c r="J2136" i="40"/>
  <c r="J2137" i="40"/>
  <c r="J2138" i="40"/>
  <c r="J2139" i="40"/>
  <c r="J2140" i="40"/>
  <c r="J2141" i="40"/>
  <c r="J2142" i="40"/>
  <c r="J2143" i="40"/>
  <c r="J2144" i="40"/>
  <c r="J2145" i="40"/>
  <c r="J2146" i="40"/>
  <c r="J2147" i="40"/>
  <c r="J2148" i="40"/>
  <c r="J2149" i="40"/>
  <c r="J2150" i="40"/>
  <c r="J2151" i="40"/>
  <c r="J2152" i="40"/>
  <c r="J2153" i="40"/>
  <c r="J2154" i="40"/>
  <c r="J2155" i="40"/>
  <c r="J2156" i="40"/>
  <c r="J2157" i="40"/>
  <c r="J2158" i="40"/>
  <c r="J2159" i="40"/>
  <c r="J2160" i="40"/>
  <c r="J2161" i="40"/>
  <c r="J2162" i="40"/>
  <c r="J2163" i="40"/>
  <c r="J2164" i="40"/>
  <c r="J2165" i="40"/>
  <c r="J2166" i="40"/>
  <c r="J2167" i="40"/>
  <c r="J2168" i="40"/>
  <c r="J2169" i="40"/>
  <c r="J2170" i="40"/>
  <c r="J2171" i="40"/>
  <c r="J2172" i="40"/>
  <c r="J2173" i="40"/>
  <c r="J2174" i="40"/>
  <c r="J2175" i="40"/>
  <c r="J2176" i="40"/>
  <c r="J2177" i="40"/>
  <c r="J2178" i="40"/>
  <c r="J2179" i="40"/>
  <c r="J2180" i="40"/>
  <c r="J2181" i="40"/>
  <c r="J2182" i="40"/>
  <c r="J2183" i="40"/>
  <c r="J2184" i="40"/>
  <c r="J2185" i="40"/>
  <c r="J2186" i="40"/>
  <c r="J2187" i="40"/>
  <c r="J2188" i="40"/>
  <c r="J2189" i="40"/>
  <c r="J2190" i="40"/>
  <c r="J2191" i="40"/>
  <c r="J2192" i="40"/>
  <c r="J2193" i="40"/>
  <c r="J2194" i="40"/>
  <c r="J2195" i="40"/>
  <c r="J2196" i="40"/>
  <c r="J2197" i="40"/>
  <c r="J2198" i="40"/>
  <c r="J2199" i="40"/>
  <c r="J2200" i="40"/>
  <c r="J2201" i="40"/>
  <c r="J2202" i="40"/>
  <c r="J2203" i="40"/>
  <c r="J2204" i="40"/>
  <c r="J2205" i="40"/>
  <c r="J2206" i="40"/>
  <c r="J2207" i="40"/>
  <c r="J2208" i="40"/>
  <c r="J2209" i="40"/>
  <c r="J2210" i="40"/>
  <c r="J2211" i="40"/>
  <c r="J2212" i="40"/>
  <c r="J2213" i="40"/>
  <c r="J2214" i="40"/>
  <c r="J2215" i="40"/>
  <c r="J2216" i="40"/>
  <c r="J2217" i="40"/>
  <c r="J2218" i="40"/>
  <c r="J2219" i="40"/>
  <c r="J2220" i="40"/>
  <c r="J2221" i="40"/>
  <c r="J2222" i="40"/>
  <c r="J2223" i="40"/>
  <c r="J2224" i="40"/>
  <c r="J2225" i="40"/>
  <c r="J2226" i="40"/>
  <c r="J2227" i="40"/>
  <c r="J2228" i="40"/>
  <c r="J2229" i="40"/>
  <c r="J2230" i="40"/>
  <c r="J2231" i="40"/>
  <c r="J2232" i="40"/>
  <c r="J2233" i="40"/>
  <c r="J2234" i="40"/>
  <c r="J2235" i="40"/>
  <c r="J2236" i="40"/>
  <c r="J2237" i="40"/>
  <c r="J2238" i="40"/>
  <c r="J2239" i="40"/>
  <c r="J2240" i="40"/>
  <c r="J2241" i="40"/>
  <c r="J2242" i="40"/>
  <c r="J2243" i="40"/>
  <c r="J2244" i="40"/>
  <c r="J2245" i="40"/>
  <c r="J2246" i="40"/>
  <c r="J2247" i="40"/>
  <c r="J2248" i="40"/>
  <c r="J2249" i="40"/>
  <c r="J2250" i="40"/>
  <c r="J2251" i="40"/>
  <c r="J2252" i="40"/>
  <c r="J2253" i="40"/>
  <c r="J2254" i="40"/>
  <c r="J2255" i="40"/>
  <c r="J2256" i="40"/>
  <c r="J2257" i="40"/>
  <c r="J2258" i="40"/>
  <c r="J2259" i="40"/>
  <c r="J2260" i="40"/>
  <c r="J2261" i="40"/>
  <c r="J2262" i="40"/>
  <c r="J2263" i="40"/>
  <c r="J2264" i="40"/>
  <c r="J2265" i="40"/>
  <c r="J2266" i="40"/>
  <c r="J2267" i="40"/>
  <c r="J2268" i="40"/>
  <c r="J2269" i="40"/>
  <c r="J2270" i="40"/>
  <c r="J2271" i="40"/>
  <c r="J2272" i="40"/>
  <c r="J2273" i="40"/>
  <c r="J2274" i="40"/>
  <c r="J2275" i="40"/>
  <c r="J2276" i="40"/>
  <c r="J2277" i="40"/>
  <c r="J2278" i="40"/>
  <c r="J2279" i="40"/>
  <c r="J2280" i="40"/>
  <c r="J2281" i="40"/>
  <c r="J2282" i="40"/>
  <c r="J2283" i="40"/>
  <c r="J2284" i="40"/>
  <c r="J2285" i="40"/>
  <c r="J2286" i="40"/>
  <c r="J2287" i="40"/>
  <c r="J2288" i="40"/>
  <c r="J2289" i="40"/>
  <c r="J2290" i="40"/>
  <c r="J2291" i="40"/>
  <c r="J2292" i="40"/>
  <c r="J2293" i="40"/>
  <c r="J2294" i="40"/>
  <c r="J2295" i="40"/>
  <c r="J2296" i="40"/>
  <c r="J2297" i="40"/>
  <c r="J2298" i="40"/>
  <c r="J2299" i="40"/>
  <c r="J2300" i="40"/>
  <c r="J2301" i="40"/>
  <c r="J2302" i="40"/>
  <c r="J2303" i="40"/>
  <c r="J2304" i="40"/>
  <c r="J2305" i="40"/>
  <c r="J2306" i="40"/>
  <c r="J2307" i="40"/>
  <c r="J2308" i="40"/>
  <c r="J2309" i="40"/>
  <c r="J2310" i="40"/>
  <c r="J2311" i="40"/>
  <c r="J2312" i="40"/>
  <c r="J2313" i="40"/>
  <c r="J2314" i="40"/>
  <c r="J2315" i="40"/>
  <c r="J2316" i="40"/>
  <c r="J2317" i="40"/>
  <c r="J2318" i="40"/>
  <c r="J2319" i="40"/>
  <c r="J2320" i="40"/>
  <c r="J2321" i="40"/>
  <c r="J2322" i="40"/>
  <c r="J2323" i="40"/>
  <c r="J2324" i="40"/>
  <c r="J2325" i="40"/>
  <c r="J2326" i="40"/>
  <c r="J2327" i="40"/>
  <c r="J2328" i="40"/>
  <c r="J2329" i="40"/>
  <c r="J2330" i="40"/>
  <c r="J2331" i="40"/>
  <c r="J2332" i="40"/>
  <c r="J2333" i="40"/>
  <c r="J2334" i="40"/>
  <c r="J2335" i="40"/>
  <c r="J2336" i="40"/>
  <c r="J2337" i="40"/>
  <c r="J2338" i="40"/>
  <c r="J2339" i="40"/>
  <c r="J2340" i="40"/>
  <c r="J2341" i="40"/>
  <c r="J2342" i="40"/>
  <c r="J2343" i="40"/>
  <c r="J2344" i="40"/>
  <c r="J2345" i="40"/>
  <c r="J2346" i="40"/>
  <c r="J2347" i="40"/>
  <c r="J2348" i="40"/>
  <c r="J2349" i="40"/>
  <c r="J2350" i="40"/>
  <c r="J2351" i="40"/>
  <c r="J2352" i="40"/>
  <c r="J2353" i="40"/>
  <c r="J2354" i="40"/>
  <c r="J2355" i="40"/>
  <c r="J2356" i="40"/>
  <c r="J2357" i="40"/>
  <c r="J2358" i="40"/>
  <c r="J2359" i="40"/>
  <c r="J2360" i="40"/>
  <c r="J2361" i="40"/>
  <c r="J2362" i="40"/>
  <c r="J2363" i="40"/>
  <c r="J2364" i="40"/>
  <c r="J2365" i="40"/>
  <c r="J2366" i="40"/>
  <c r="J2367" i="40"/>
  <c r="J2368" i="40"/>
  <c r="J2369" i="40"/>
  <c r="J2370" i="40"/>
  <c r="J2371" i="40"/>
  <c r="J2372" i="40"/>
  <c r="J2373" i="40"/>
  <c r="J2374" i="40"/>
  <c r="J2375" i="40"/>
  <c r="J2376" i="40"/>
  <c r="J2377" i="40"/>
  <c r="J2378" i="40"/>
  <c r="J2379" i="40"/>
  <c r="J2380" i="40"/>
  <c r="J2381" i="40"/>
  <c r="J2382" i="40"/>
  <c r="J2383" i="40"/>
  <c r="J2384" i="40"/>
  <c r="J2385" i="40"/>
  <c r="J2386" i="40"/>
  <c r="J2387" i="40"/>
  <c r="J2388" i="40"/>
  <c r="J2389" i="40"/>
  <c r="J2390" i="40"/>
  <c r="J2391" i="40"/>
  <c r="J2392" i="40"/>
  <c r="J2393" i="40"/>
  <c r="J2394" i="40"/>
  <c r="J2395" i="40"/>
  <c r="J2396" i="40"/>
  <c r="J2397" i="40"/>
  <c r="J2398" i="40"/>
  <c r="J2399" i="40"/>
  <c r="J2400" i="40"/>
  <c r="J2401" i="40"/>
  <c r="J2402" i="40"/>
  <c r="J2403" i="40"/>
  <c r="J2404" i="40"/>
  <c r="J2405" i="40"/>
  <c r="J2406" i="40"/>
  <c r="J2407" i="40"/>
  <c r="J2408" i="40"/>
  <c r="J2409" i="40"/>
  <c r="J2410" i="40"/>
  <c r="J2411" i="40"/>
  <c r="J2412" i="40"/>
  <c r="J2413" i="40"/>
  <c r="J2414" i="40"/>
  <c r="J2415" i="40"/>
  <c r="J2416" i="40"/>
  <c r="J2417" i="40"/>
  <c r="J2418" i="40"/>
  <c r="J2419" i="40"/>
  <c r="J2420" i="40"/>
  <c r="J2421" i="40"/>
  <c r="J2422" i="40"/>
  <c r="K2422" i="40"/>
  <c r="J2423" i="40"/>
  <c r="K2423" i="40"/>
  <c r="J2424" i="40"/>
  <c r="J2425" i="40"/>
  <c r="J2426" i="40"/>
  <c r="J2427" i="40"/>
  <c r="J2428" i="40"/>
  <c r="J2429" i="40"/>
  <c r="K2429" i="40"/>
  <c r="J2430" i="40"/>
  <c r="K2430" i="40"/>
  <c r="J2431" i="40"/>
  <c r="J2432" i="40"/>
  <c r="J2433" i="40"/>
  <c r="J2434" i="40"/>
  <c r="J2435" i="40"/>
  <c r="J2436" i="40"/>
  <c r="J2437" i="40"/>
  <c r="J2438" i="40"/>
  <c r="J2439" i="40"/>
  <c r="J2440" i="40"/>
  <c r="J2441" i="40"/>
  <c r="J2442" i="40"/>
  <c r="K2442" i="40"/>
  <c r="J2443" i="40"/>
  <c r="K2443" i="40"/>
  <c r="J2444" i="40"/>
  <c r="K2444" i="40"/>
  <c r="J2445" i="40"/>
  <c r="J2446" i="40"/>
  <c r="J2447" i="40"/>
  <c r="K2447" i="40"/>
  <c r="J2448" i="40"/>
  <c r="K2448" i="40"/>
  <c r="J2449" i="40"/>
  <c r="K2449" i="40"/>
  <c r="J2450" i="40"/>
  <c r="J2451" i="40"/>
  <c r="J2452" i="40"/>
  <c r="J2453" i="40"/>
  <c r="K2453" i="40"/>
  <c r="J2454" i="40"/>
  <c r="K2454" i="40"/>
  <c r="J2455" i="40"/>
  <c r="K2455" i="40"/>
  <c r="J2456" i="40"/>
  <c r="J2457" i="40"/>
  <c r="J2458" i="40"/>
  <c r="J2459" i="40"/>
  <c r="J2460" i="40"/>
  <c r="J2461" i="40"/>
  <c r="J2462" i="40"/>
  <c r="J2463" i="40"/>
  <c r="J2464" i="40"/>
  <c r="J2465" i="40"/>
  <c r="J2466" i="40"/>
  <c r="J2467" i="40"/>
  <c r="J2468" i="40"/>
  <c r="J2469" i="40"/>
  <c r="J2470" i="40"/>
  <c r="J2471" i="40"/>
  <c r="K2471" i="40"/>
  <c r="J2472" i="40"/>
  <c r="K2472" i="40"/>
  <c r="J2473" i="40"/>
  <c r="K2473" i="40"/>
  <c r="J2474" i="40"/>
  <c r="K2474" i="40"/>
  <c r="J2475" i="40"/>
  <c r="J2476" i="40"/>
  <c r="K2476" i="40"/>
  <c r="J2477" i="40"/>
  <c r="K2477" i="40"/>
  <c r="J2478" i="40"/>
  <c r="K2478" i="40"/>
  <c r="J2479" i="40"/>
  <c r="K2479" i="40"/>
  <c r="J2480" i="40"/>
  <c r="K2480" i="40"/>
  <c r="J2481" i="40"/>
  <c r="K2481" i="40"/>
  <c r="J2482" i="40"/>
  <c r="J2483" i="40"/>
  <c r="J2484" i="40"/>
  <c r="J2485" i="40"/>
  <c r="J2486" i="40"/>
  <c r="J2487" i="40"/>
  <c r="J2488" i="40"/>
  <c r="J2489" i="40"/>
  <c r="J2490" i="40"/>
  <c r="J2491" i="40"/>
  <c r="K2491" i="40"/>
  <c r="J2492" i="40"/>
  <c r="J2493" i="40"/>
  <c r="J2494" i="40"/>
  <c r="K2494" i="40"/>
  <c r="J2495" i="40"/>
  <c r="K2495" i="40"/>
  <c r="J2496" i="40"/>
  <c r="J2497" i="40"/>
  <c r="J2498" i="40"/>
  <c r="J2499" i="40"/>
  <c r="J2500" i="40"/>
  <c r="J2501" i="40"/>
  <c r="J2502" i="40"/>
  <c r="J2503" i="40"/>
  <c r="K2503" i="40"/>
  <c r="J2504" i="40"/>
  <c r="K2504" i="40"/>
  <c r="J2505" i="40"/>
  <c r="K2505" i="40"/>
  <c r="J2506" i="40"/>
  <c r="J2507" i="40"/>
  <c r="J2508" i="40"/>
  <c r="K2508" i="40"/>
  <c r="J2509" i="40"/>
  <c r="K2509" i="40"/>
  <c r="J2510" i="40"/>
  <c r="K2510" i="40"/>
  <c r="J2511" i="40"/>
  <c r="J2512" i="40"/>
  <c r="J2513" i="40"/>
  <c r="J2514" i="40"/>
  <c r="J2515" i="40"/>
  <c r="J2516" i="40"/>
  <c r="J2517" i="40"/>
  <c r="K2517" i="40"/>
  <c r="J2518" i="40"/>
  <c r="K2518" i="40"/>
  <c r="J2519" i="40"/>
  <c r="J2520" i="40"/>
  <c r="J2521" i="40"/>
  <c r="J2522" i="40"/>
  <c r="J2523" i="40"/>
  <c r="J2524" i="40"/>
  <c r="J2525" i="40"/>
  <c r="J2526" i="40"/>
  <c r="J2527" i="40"/>
  <c r="J2528" i="40"/>
  <c r="K2528" i="40"/>
  <c r="J2529" i="40"/>
  <c r="K2529" i="40"/>
  <c r="J2530" i="40"/>
  <c r="K2530" i="40"/>
  <c r="J2531" i="40"/>
  <c r="K2531" i="40"/>
  <c r="J2532" i="40"/>
  <c r="K2532" i="40"/>
  <c r="J2533" i="40"/>
  <c r="K2533" i="40"/>
  <c r="J2534" i="40"/>
  <c r="K2534" i="40"/>
  <c r="J2535" i="40"/>
  <c r="K2535" i="40"/>
  <c r="J2536" i="40"/>
  <c r="J2537" i="40"/>
  <c r="K2537" i="40"/>
  <c r="J2538" i="40"/>
  <c r="K2538" i="40"/>
  <c r="J2539" i="40"/>
  <c r="K2539" i="40"/>
  <c r="J2540" i="40"/>
  <c r="K2540" i="40"/>
  <c r="J2541" i="40"/>
  <c r="K2541" i="40"/>
  <c r="J2542" i="40"/>
  <c r="J2543" i="40"/>
  <c r="J2544" i="40"/>
  <c r="J2545" i="40"/>
  <c r="J2546" i="40"/>
  <c r="J2547" i="40"/>
  <c r="J2548" i="40"/>
  <c r="J2549" i="40"/>
  <c r="J2550" i="40"/>
  <c r="J2551" i="40"/>
  <c r="K2551" i="40"/>
  <c r="J2552" i="40"/>
  <c r="K2552" i="40"/>
  <c r="J2553" i="40"/>
  <c r="K2553" i="40"/>
  <c r="J2554" i="40"/>
  <c r="K2554" i="40"/>
  <c r="J2555" i="40"/>
  <c r="K2555" i="40"/>
  <c r="J2556" i="40"/>
  <c r="K2556" i="40"/>
  <c r="J2557" i="40"/>
  <c r="K2557" i="40"/>
  <c r="J2558" i="40"/>
  <c r="K2558" i="40"/>
  <c r="J2559" i="40"/>
  <c r="J2560" i="40"/>
  <c r="J2561" i="40"/>
  <c r="J2562" i="40"/>
  <c r="J2563" i="40"/>
  <c r="J2564" i="40"/>
  <c r="K2564" i="40"/>
  <c r="J2565" i="40"/>
  <c r="K2565" i="40"/>
  <c r="J2566" i="40"/>
  <c r="J2567" i="40"/>
  <c r="J2568" i="40"/>
  <c r="J2569" i="40"/>
  <c r="J2570" i="40"/>
  <c r="J2571" i="40"/>
  <c r="J2572" i="40"/>
  <c r="J2573" i="40"/>
  <c r="J2574" i="40"/>
  <c r="J2575" i="40"/>
  <c r="J2576" i="40"/>
  <c r="J2577" i="40"/>
  <c r="J2578" i="40"/>
  <c r="J2579" i="40"/>
  <c r="J2580" i="40"/>
  <c r="K2580" i="40"/>
  <c r="J2581" i="40"/>
  <c r="J2582" i="40"/>
  <c r="J2583" i="40"/>
  <c r="J2584" i="40"/>
  <c r="J2585" i="40"/>
  <c r="J2586" i="40"/>
  <c r="J2587" i="40"/>
  <c r="J2588" i="40"/>
  <c r="J2589" i="40"/>
  <c r="J2590" i="40"/>
  <c r="J2591" i="40"/>
  <c r="J2592" i="40"/>
  <c r="J2593" i="40"/>
  <c r="J2594" i="40"/>
  <c r="K2594" i="40"/>
  <c r="J2595" i="40"/>
  <c r="J2596" i="40"/>
  <c r="K2596" i="40"/>
  <c r="J2597" i="40"/>
  <c r="K2597" i="40"/>
  <c r="J2598" i="40"/>
  <c r="K2598" i="40"/>
  <c r="J2599" i="40"/>
  <c r="K2599" i="40"/>
  <c r="J2600" i="40"/>
  <c r="K2600" i="40"/>
  <c r="J2601" i="40"/>
  <c r="K2601" i="40"/>
  <c r="J2602" i="40"/>
  <c r="K2602" i="40"/>
  <c r="J2603" i="40"/>
  <c r="K2603" i="40"/>
  <c r="J2604" i="40"/>
  <c r="J2605" i="40"/>
  <c r="J2606" i="40"/>
  <c r="J2607" i="40"/>
  <c r="J2608" i="40"/>
  <c r="J2609" i="40"/>
  <c r="J2610" i="40"/>
  <c r="J2611" i="40"/>
  <c r="K2611" i="40"/>
  <c r="J2612" i="40"/>
  <c r="J2613" i="40"/>
  <c r="J2614" i="40"/>
  <c r="J2615" i="40"/>
  <c r="J2616" i="40"/>
  <c r="J2617" i="40"/>
  <c r="J2618" i="40"/>
  <c r="K2618" i="40"/>
  <c r="J2619" i="40"/>
  <c r="K2619" i="40"/>
  <c r="J2620" i="40"/>
  <c r="K2620" i="40"/>
  <c r="J2621" i="40"/>
  <c r="K2621" i="40"/>
  <c r="J2622" i="40"/>
  <c r="K2622" i="40"/>
  <c r="J2623" i="40"/>
  <c r="K2623" i="40"/>
  <c r="J2624" i="40"/>
  <c r="K2624" i="40"/>
  <c r="J2625" i="40"/>
  <c r="K2625" i="40"/>
  <c r="J2626" i="40"/>
  <c r="J2627" i="40"/>
  <c r="J2628" i="40"/>
  <c r="J2629" i="40"/>
  <c r="J2630" i="40"/>
  <c r="J2631" i="40"/>
  <c r="J2632" i="40"/>
  <c r="J2633" i="40"/>
  <c r="J2634" i="40"/>
  <c r="K2634" i="40"/>
  <c r="J2635" i="40"/>
  <c r="K2635" i="40"/>
  <c r="J2636" i="40"/>
  <c r="K2636" i="40"/>
  <c r="J2637" i="40"/>
  <c r="K2637" i="40"/>
  <c r="J2638" i="40"/>
  <c r="K2638" i="40"/>
  <c r="J2639" i="40"/>
  <c r="K2639" i="40"/>
  <c r="J2640" i="40"/>
  <c r="K2640" i="40"/>
  <c r="J2641" i="40"/>
  <c r="J2642" i="40"/>
  <c r="J2643" i="40"/>
  <c r="J2644" i="40"/>
  <c r="K2644" i="40"/>
  <c r="J2645" i="40"/>
  <c r="K2645" i="40"/>
  <c r="J2646" i="40"/>
  <c r="K2646" i="40"/>
  <c r="J2647" i="40"/>
  <c r="K2647" i="40"/>
  <c r="J2648" i="40"/>
  <c r="K2648" i="40"/>
  <c r="J2649" i="40"/>
  <c r="J2650" i="40"/>
  <c r="J2651" i="40"/>
  <c r="K2651" i="40"/>
  <c r="J2652" i="40"/>
  <c r="K2652" i="40"/>
  <c r="J2653" i="40"/>
  <c r="K2653" i="40"/>
  <c r="J2654" i="40"/>
  <c r="K2654" i="40"/>
  <c r="J2655" i="40"/>
  <c r="K2655" i="40"/>
  <c r="J2656" i="40"/>
  <c r="K2656" i="40"/>
  <c r="J2657" i="40"/>
  <c r="J2658" i="40"/>
  <c r="J2659" i="40"/>
  <c r="J2660" i="40"/>
  <c r="J2661" i="40"/>
  <c r="J2662" i="40"/>
  <c r="J2663" i="40"/>
  <c r="J2664" i="40"/>
  <c r="J2665" i="40"/>
  <c r="K2665" i="40"/>
  <c r="J2666" i="40"/>
  <c r="K2666" i="40"/>
  <c r="J2667" i="40"/>
  <c r="J2668" i="40"/>
  <c r="J2669" i="40"/>
  <c r="J2670" i="40"/>
  <c r="J2671" i="40"/>
  <c r="J2672" i="40"/>
  <c r="J2673" i="40"/>
  <c r="J2674" i="40"/>
  <c r="J2675" i="40"/>
  <c r="J2676" i="40"/>
  <c r="J2677" i="40"/>
  <c r="J2678" i="40"/>
  <c r="J2679" i="40"/>
  <c r="J2680" i="40"/>
  <c r="J2681" i="40"/>
  <c r="J2682" i="40"/>
  <c r="K2682" i="40"/>
  <c r="J2683" i="40"/>
  <c r="J2684" i="40"/>
  <c r="J2685" i="40"/>
  <c r="K2685" i="40"/>
  <c r="J2686" i="40"/>
  <c r="K2686" i="40"/>
  <c r="J2687" i="40"/>
  <c r="K2687" i="40"/>
  <c r="J2688" i="40"/>
  <c r="J2689" i="40"/>
  <c r="J2690" i="40"/>
  <c r="J2691" i="40"/>
  <c r="K2691" i="40"/>
  <c r="J2692" i="40"/>
  <c r="K2692" i="40"/>
  <c r="J2693" i="40"/>
  <c r="K2693" i="40"/>
  <c r="J2694" i="40"/>
  <c r="J2695" i="40"/>
  <c r="J2696" i="40"/>
  <c r="J2697" i="40"/>
  <c r="J2698" i="40"/>
  <c r="J2699" i="40"/>
  <c r="J2700" i="40"/>
  <c r="J2701" i="40"/>
  <c r="K2701" i="40"/>
  <c r="J2702" i="40"/>
  <c r="J2703" i="40"/>
  <c r="J2704" i="40"/>
  <c r="J2705" i="40"/>
  <c r="J2706" i="40"/>
  <c r="J2707" i="40"/>
  <c r="J2708" i="40"/>
  <c r="J2709" i="40"/>
  <c r="J2710" i="40"/>
  <c r="J2711" i="40"/>
  <c r="K2711" i="40"/>
  <c r="J2712" i="40"/>
  <c r="J2713" i="40"/>
  <c r="J2714" i="40"/>
  <c r="J2715" i="40"/>
  <c r="J2716" i="40"/>
  <c r="J2717" i="40"/>
  <c r="J2718" i="40"/>
  <c r="J2719" i="40"/>
  <c r="J2720" i="40"/>
  <c r="J2721" i="40"/>
  <c r="J2722" i="40"/>
  <c r="J2723" i="40"/>
  <c r="J2724" i="40"/>
  <c r="J2725" i="40"/>
  <c r="J2726" i="40"/>
  <c r="J2727" i="40"/>
  <c r="J2728" i="40"/>
  <c r="K2728" i="40"/>
  <c r="J2729" i="40"/>
  <c r="K2729" i="40"/>
  <c r="J2730" i="40"/>
  <c r="J2731" i="40"/>
  <c r="J2732" i="40"/>
  <c r="K2732" i="40"/>
  <c r="J2733" i="40"/>
  <c r="K2733" i="40"/>
  <c r="J2734" i="40"/>
  <c r="K2734" i="40"/>
  <c r="J2735" i="40"/>
  <c r="J2736" i="40"/>
  <c r="J2737" i="40"/>
  <c r="J2738" i="40"/>
  <c r="J2739" i="40"/>
  <c r="J2740" i="40"/>
  <c r="J2741" i="40"/>
  <c r="J2742" i="40"/>
  <c r="J2743" i="40"/>
  <c r="J2744" i="40"/>
  <c r="J2745" i="40"/>
  <c r="J2746" i="40"/>
  <c r="K2746" i="40"/>
  <c r="J2747" i="40"/>
  <c r="K2747" i="40"/>
  <c r="J2748" i="40"/>
  <c r="J2749" i="40"/>
  <c r="J2750" i="40"/>
  <c r="J2751" i="40"/>
  <c r="J2752" i="40"/>
  <c r="J2753" i="40"/>
  <c r="J2754" i="40"/>
  <c r="J2755" i="40"/>
  <c r="J2756" i="40"/>
  <c r="J2757" i="40"/>
  <c r="J2758" i="40"/>
  <c r="J2759" i="40"/>
  <c r="J2760" i="40"/>
  <c r="J2761" i="40"/>
  <c r="K2761" i="40"/>
  <c r="J2762" i="40"/>
  <c r="K2762" i="40"/>
  <c r="J2763" i="40"/>
  <c r="K2763" i="40"/>
  <c r="J2764" i="40"/>
  <c r="J2765" i="40"/>
  <c r="K2765" i="40"/>
  <c r="J2766" i="40"/>
  <c r="K2766" i="40"/>
  <c r="J2767" i="40"/>
  <c r="K2767" i="40"/>
  <c r="J2768" i="40"/>
  <c r="K2768" i="40"/>
  <c r="J2769" i="40"/>
  <c r="J2770" i="40"/>
  <c r="K2770" i="40"/>
  <c r="J2771" i="40"/>
  <c r="K2771" i="40"/>
  <c r="J2772" i="40"/>
  <c r="K2772" i="40"/>
  <c r="J2773" i="40"/>
  <c r="K2773" i="40"/>
  <c r="J2774" i="40"/>
  <c r="K2774" i="40"/>
  <c r="J2775" i="40"/>
  <c r="K2775" i="40"/>
  <c r="J2776" i="40"/>
  <c r="K2776" i="40"/>
  <c r="J2777" i="40"/>
  <c r="J2778" i="40"/>
  <c r="J2779" i="40"/>
  <c r="K2779" i="40"/>
  <c r="J2780" i="40"/>
  <c r="J2781" i="40"/>
  <c r="J2782" i="40"/>
  <c r="K2782" i="40"/>
  <c r="J2783" i="40"/>
  <c r="K2783" i="40"/>
  <c r="J2784" i="40"/>
  <c r="K2784" i="40"/>
  <c r="J2785" i="40"/>
  <c r="K2785" i="40"/>
  <c r="J2786" i="40"/>
  <c r="K2786" i="40"/>
  <c r="J2787" i="40"/>
  <c r="K2787" i="40"/>
  <c r="J2788" i="40"/>
  <c r="K2788" i="40"/>
  <c r="J2789" i="40"/>
  <c r="K2789" i="40"/>
  <c r="J2790" i="40"/>
  <c r="K2790" i="40"/>
  <c r="J2791" i="40"/>
  <c r="K2791" i="40"/>
  <c r="J2792" i="40"/>
  <c r="K2792" i="40"/>
  <c r="J2793" i="40"/>
  <c r="K2793" i="40"/>
  <c r="J2794" i="40"/>
  <c r="K2794" i="40"/>
  <c r="J2795" i="40"/>
  <c r="K2795" i="40"/>
  <c r="J2796" i="40"/>
  <c r="J2797" i="40"/>
  <c r="K2797" i="40"/>
  <c r="J2798" i="40"/>
  <c r="K2798" i="40"/>
  <c r="J2799" i="40"/>
  <c r="K2799" i="40"/>
  <c r="J2800" i="40"/>
  <c r="K2800" i="40"/>
  <c r="J2801" i="40"/>
  <c r="J2802" i="40"/>
  <c r="J2803" i="40"/>
  <c r="J2804" i="40"/>
  <c r="J2805" i="40"/>
  <c r="K2805" i="40"/>
  <c r="J2806" i="40"/>
  <c r="K2806" i="40"/>
  <c r="J2807" i="40"/>
  <c r="J2808" i="40"/>
  <c r="J2809" i="40"/>
  <c r="J2810" i="40"/>
  <c r="K2810" i="40"/>
  <c r="J2811" i="40"/>
  <c r="K2811" i="40"/>
  <c r="J2812" i="40"/>
  <c r="K2812" i="40"/>
  <c r="J2813" i="40"/>
  <c r="K2813" i="40"/>
  <c r="J2814" i="40"/>
  <c r="K2814" i="40"/>
  <c r="J2815" i="40"/>
  <c r="K2815" i="40"/>
  <c r="J2816" i="40"/>
  <c r="K2816" i="40"/>
  <c r="J2817" i="40"/>
  <c r="K2817" i="40"/>
  <c r="J2818" i="40"/>
  <c r="J2819" i="40"/>
  <c r="J2820" i="40"/>
  <c r="K2820" i="40"/>
  <c r="J2821" i="40"/>
  <c r="K2821" i="40"/>
  <c r="J2822" i="40"/>
  <c r="K2822" i="40"/>
  <c r="J2823" i="40"/>
  <c r="K2823" i="40"/>
  <c r="J2824" i="40"/>
  <c r="K2824" i="40"/>
  <c r="J2825" i="40"/>
  <c r="J2826" i="40"/>
  <c r="K2826" i="40"/>
  <c r="J2827" i="40"/>
  <c r="K2827" i="40"/>
  <c r="J2828" i="40"/>
  <c r="K2828" i="40"/>
  <c r="J2829" i="40"/>
  <c r="K2829" i="40"/>
  <c r="J2830" i="40"/>
  <c r="K2830" i="40"/>
  <c r="J2831" i="40"/>
  <c r="K2831" i="40"/>
  <c r="J2832" i="40"/>
  <c r="K2832" i="40"/>
  <c r="J2833" i="40"/>
  <c r="J2834" i="40"/>
  <c r="J2835" i="40"/>
  <c r="J2836" i="40"/>
  <c r="J2837" i="40"/>
  <c r="J2838" i="40"/>
  <c r="J2839" i="40"/>
  <c r="J2840" i="40"/>
  <c r="K2840" i="40"/>
  <c r="J2841" i="40"/>
  <c r="K2841" i="40"/>
  <c r="J2842" i="40"/>
  <c r="K2842" i="40"/>
  <c r="J2843" i="40"/>
  <c r="J2844" i="40"/>
  <c r="J2845" i="40"/>
  <c r="J2846" i="40"/>
  <c r="K2846" i="40"/>
  <c r="J2847" i="40"/>
  <c r="K2847" i="40"/>
  <c r="J2848" i="40"/>
  <c r="K2848" i="40"/>
  <c r="J2849" i="40"/>
  <c r="K2849" i="40"/>
  <c r="J2850" i="40"/>
  <c r="K2850" i="40"/>
  <c r="J2851" i="40"/>
  <c r="K2851" i="40"/>
  <c r="J2852" i="40"/>
  <c r="K2852" i="40"/>
  <c r="J2853" i="40"/>
  <c r="K2853" i="40"/>
  <c r="J2854" i="40"/>
  <c r="J2855" i="40"/>
  <c r="J2856" i="40"/>
  <c r="J2857" i="40"/>
  <c r="J2858" i="40"/>
  <c r="J2859" i="40"/>
  <c r="J2860" i="40"/>
  <c r="J2861" i="40"/>
  <c r="J2862" i="40"/>
  <c r="K2862" i="40"/>
  <c r="J2863" i="40"/>
  <c r="K2863" i="40"/>
  <c r="J2864" i="40"/>
  <c r="K2864" i="40"/>
  <c r="J2865" i="40"/>
  <c r="K2865" i="40"/>
  <c r="J2866" i="40"/>
  <c r="K2866" i="40"/>
  <c r="J2867" i="40"/>
  <c r="K2867" i="40"/>
  <c r="J2868" i="40"/>
  <c r="K2868" i="40"/>
  <c r="J2869" i="40"/>
  <c r="K2869" i="40"/>
  <c r="J2870" i="40"/>
  <c r="K2870" i="40"/>
  <c r="J2871" i="40"/>
  <c r="K2871" i="40"/>
  <c r="J2872" i="40"/>
  <c r="K2872" i="40"/>
  <c r="J2873" i="40"/>
  <c r="K2873" i="40"/>
  <c r="J2874" i="40"/>
  <c r="K2874" i="40"/>
  <c r="J2875" i="40"/>
  <c r="K2875" i="40"/>
  <c r="J2876" i="40"/>
  <c r="K2876" i="40"/>
  <c r="J2877" i="40"/>
  <c r="J2878" i="40"/>
  <c r="J2879" i="40"/>
  <c r="J2880" i="40"/>
  <c r="J2881" i="40"/>
  <c r="J2882" i="40"/>
  <c r="J2883" i="40"/>
  <c r="J2884" i="40"/>
  <c r="J2885" i="40"/>
  <c r="J2886" i="40"/>
  <c r="J2887" i="40"/>
  <c r="J2888" i="40"/>
  <c r="K2888" i="40"/>
  <c r="J2889" i="40"/>
  <c r="J2890" i="40"/>
  <c r="J2891" i="40"/>
  <c r="J2892" i="40"/>
  <c r="J2893" i="40"/>
  <c r="J2894" i="40"/>
  <c r="J2895" i="40"/>
  <c r="J2896" i="40"/>
  <c r="J2897" i="40"/>
  <c r="J2898" i="40"/>
  <c r="J2899" i="40"/>
  <c r="J2900" i="40"/>
  <c r="J2901" i="40"/>
  <c r="J2902" i="40"/>
  <c r="J2903" i="40"/>
  <c r="J2904" i="40"/>
  <c r="K2904" i="40"/>
  <c r="J2905" i="40"/>
  <c r="K2905" i="40"/>
  <c r="J2906" i="40"/>
  <c r="K2906" i="40"/>
  <c r="J2907" i="40"/>
  <c r="J2908" i="40"/>
  <c r="K2908" i="40"/>
  <c r="J2909" i="40"/>
  <c r="K2909" i="40"/>
  <c r="J2910" i="40"/>
  <c r="K2910" i="40"/>
  <c r="J2911" i="40"/>
  <c r="K2911" i="40"/>
  <c r="J2912" i="40"/>
  <c r="K2912" i="40"/>
  <c r="J2913" i="40"/>
  <c r="J2914" i="40"/>
  <c r="J2915" i="40"/>
  <c r="J2916" i="40"/>
  <c r="J2917" i="40"/>
  <c r="J2918" i="40"/>
  <c r="J2919" i="40"/>
  <c r="K2919" i="40"/>
  <c r="J2920" i="40"/>
  <c r="J2921" i="40"/>
  <c r="K2921" i="40"/>
  <c r="J2922" i="40"/>
  <c r="K2922" i="40"/>
  <c r="J2923" i="40"/>
  <c r="K2923" i="40"/>
  <c r="J2924" i="40"/>
  <c r="K2924" i="40"/>
  <c r="J2925" i="40"/>
  <c r="K2925" i="40"/>
  <c r="J2926" i="40"/>
  <c r="K2926" i="40"/>
  <c r="J2927" i="40"/>
  <c r="K2927" i="40"/>
  <c r="J2928" i="40"/>
  <c r="K2928" i="40"/>
  <c r="J2929" i="40"/>
  <c r="K2929" i="40"/>
  <c r="J2930" i="40"/>
  <c r="K2930" i="40"/>
  <c r="J2931" i="40"/>
  <c r="K2931" i="40"/>
  <c r="J2932" i="40"/>
  <c r="K2932" i="40"/>
  <c r="J2933" i="40"/>
  <c r="K2933" i="40"/>
  <c r="J2934" i="40"/>
  <c r="K2934" i="40"/>
  <c r="J2935" i="40"/>
  <c r="K2935" i="40"/>
  <c r="J2936" i="40"/>
  <c r="K2936" i="40"/>
  <c r="J2937" i="40"/>
  <c r="K2937" i="40"/>
  <c r="J2938" i="40"/>
  <c r="J2939" i="40"/>
  <c r="J2940" i="40"/>
  <c r="J2941" i="40"/>
  <c r="J2942" i="40"/>
  <c r="J2943" i="40"/>
  <c r="K2943" i="40"/>
  <c r="J2944" i="40"/>
  <c r="K2944" i="40"/>
  <c r="J2945" i="40"/>
  <c r="K2945" i="40"/>
  <c r="J2946" i="40"/>
  <c r="K2946" i="40"/>
  <c r="J2947" i="40"/>
  <c r="K2947" i="40"/>
  <c r="J2948" i="40"/>
  <c r="K2948" i="40"/>
  <c r="J2949" i="40"/>
  <c r="K2949" i="40"/>
  <c r="J2950" i="40"/>
  <c r="K2950" i="40"/>
  <c r="J2951" i="40"/>
  <c r="K2951" i="40"/>
  <c r="J2952" i="40"/>
  <c r="J2953" i="40"/>
  <c r="K2953" i="40"/>
  <c r="J2954" i="40"/>
  <c r="K2954" i="40"/>
  <c r="J2955" i="40"/>
  <c r="J2956" i="40"/>
  <c r="J2957" i="40"/>
  <c r="J2958" i="40"/>
  <c r="J2959" i="40"/>
  <c r="J2960" i="40"/>
  <c r="J2961" i="40"/>
  <c r="J2962" i="40"/>
  <c r="J2963" i="40"/>
  <c r="J2964" i="40"/>
  <c r="K2964" i="40"/>
  <c r="J2965" i="40"/>
  <c r="K2965" i="40"/>
  <c r="J2966" i="40"/>
  <c r="K2966" i="40"/>
  <c r="J2967" i="40"/>
  <c r="K2967" i="40"/>
  <c r="J2968" i="40"/>
  <c r="K2968" i="40"/>
  <c r="J2969" i="40"/>
  <c r="J2970" i="40"/>
  <c r="J2971" i="40"/>
  <c r="J2972" i="40"/>
  <c r="J2973" i="40"/>
  <c r="J2974" i="40"/>
  <c r="J2975" i="40"/>
  <c r="J2976" i="40"/>
  <c r="J2977" i="40"/>
  <c r="J2978" i="40"/>
  <c r="J2979" i="40"/>
  <c r="J2980" i="40"/>
  <c r="J2981" i="40"/>
  <c r="K2981" i="40"/>
  <c r="J2982" i="40"/>
  <c r="K2982" i="40"/>
  <c r="J2983" i="40"/>
  <c r="K2983" i="40"/>
  <c r="J2984" i="40"/>
  <c r="K2984" i="40"/>
  <c r="J2985" i="40"/>
  <c r="K2985" i="40"/>
  <c r="J2986" i="40"/>
  <c r="K2986" i="40"/>
  <c r="J2987" i="40"/>
  <c r="K2987" i="40"/>
  <c r="J2988" i="40"/>
  <c r="K2988" i="40"/>
  <c r="J2989" i="40"/>
  <c r="K2989" i="40"/>
  <c r="J2990" i="40"/>
  <c r="K2990" i="40"/>
  <c r="J2991" i="40"/>
  <c r="K2991" i="40"/>
  <c r="J2992" i="40"/>
  <c r="K2992" i="40"/>
  <c r="J2993" i="40"/>
  <c r="K2993" i="40"/>
  <c r="J2994" i="40"/>
  <c r="K2994" i="40"/>
  <c r="J2995" i="40"/>
  <c r="K2995" i="40"/>
  <c r="J2996" i="40"/>
  <c r="K2996" i="40"/>
  <c r="J2997" i="40"/>
  <c r="K2997" i="40"/>
  <c r="J2998" i="40"/>
  <c r="K2998" i="40"/>
  <c r="J2999" i="40"/>
  <c r="K2999" i="40"/>
  <c r="J3000" i="40"/>
  <c r="K3000" i="40"/>
  <c r="J3001" i="40"/>
  <c r="J3002" i="40"/>
  <c r="J3003" i="40"/>
  <c r="K3003" i="40"/>
  <c r="J3004" i="40"/>
  <c r="K3004" i="40"/>
  <c r="J3005" i="40"/>
  <c r="K3005" i="40"/>
  <c r="J3006" i="40"/>
  <c r="J3007" i="40"/>
  <c r="K3007" i="40"/>
  <c r="J3008" i="40"/>
  <c r="K3008" i="40"/>
  <c r="J3009" i="40"/>
  <c r="K3009" i="40"/>
  <c r="J3010" i="40"/>
  <c r="K3010" i="40"/>
  <c r="J3011" i="40"/>
  <c r="K3011" i="40"/>
  <c r="J3012" i="40"/>
  <c r="K3012" i="40"/>
  <c r="J3013" i="40"/>
  <c r="K3013" i="40"/>
  <c r="J3014" i="40"/>
  <c r="J3015" i="40"/>
  <c r="J3016" i="40"/>
  <c r="J3017" i="40"/>
  <c r="J3018" i="40"/>
  <c r="J3019" i="40"/>
  <c r="K3019" i="40"/>
  <c r="J3020" i="40"/>
  <c r="K3020" i="40"/>
  <c r="J3021" i="40"/>
  <c r="K3021" i="40"/>
  <c r="J3022" i="40"/>
  <c r="J3023" i="40"/>
  <c r="J3024" i="40"/>
  <c r="J3025" i="40"/>
  <c r="J3026" i="40"/>
  <c r="J3027" i="40"/>
  <c r="J3028" i="40"/>
  <c r="J3029" i="40"/>
  <c r="J3030" i="40"/>
  <c r="J3031" i="40"/>
  <c r="J3032" i="40"/>
  <c r="K3032" i="40"/>
  <c r="J3033" i="40"/>
  <c r="K3033" i="40"/>
  <c r="J3034" i="40"/>
  <c r="K3034" i="40"/>
  <c r="J3035" i="40"/>
  <c r="K3035" i="40"/>
  <c r="J3036" i="40"/>
  <c r="J3037" i="40"/>
  <c r="J3038" i="40"/>
  <c r="J3039" i="40"/>
  <c r="J3040" i="40"/>
  <c r="J3041" i="40"/>
  <c r="J3042" i="40"/>
  <c r="J3043" i="40"/>
  <c r="J3044" i="40"/>
  <c r="J3045" i="40"/>
  <c r="J3046" i="40"/>
  <c r="J3047" i="40"/>
  <c r="J3048" i="40"/>
  <c r="J3049" i="40"/>
  <c r="J3050" i="40"/>
  <c r="J3051" i="40"/>
  <c r="J3052" i="40"/>
  <c r="J3053" i="40"/>
  <c r="J3054" i="40"/>
  <c r="J3055" i="40"/>
  <c r="J3056" i="40"/>
  <c r="J3057" i="40"/>
  <c r="J3058" i="40"/>
  <c r="J3059" i="40"/>
  <c r="J3060" i="40"/>
  <c r="J3061" i="40"/>
  <c r="J3062" i="40"/>
  <c r="J3063" i="40"/>
  <c r="K3063" i="40"/>
  <c r="J3064" i="40"/>
  <c r="J3065" i="40"/>
  <c r="J3066" i="40"/>
  <c r="J3067" i="40"/>
  <c r="J3068" i="40"/>
  <c r="J3069" i="40"/>
  <c r="J3070" i="40"/>
  <c r="J3071" i="40"/>
  <c r="J3072" i="40"/>
  <c r="J3073" i="40"/>
  <c r="J3074" i="40"/>
  <c r="J3075" i="40"/>
  <c r="J3076" i="40"/>
  <c r="J3077" i="40"/>
  <c r="J3078" i="40"/>
  <c r="J3079" i="40"/>
  <c r="J3080" i="40"/>
  <c r="J3081" i="40"/>
  <c r="J3082" i="40"/>
  <c r="J3083" i="40"/>
  <c r="K3083" i="40"/>
  <c r="J3084" i="40"/>
  <c r="K3084" i="40"/>
  <c r="J3085" i="40"/>
  <c r="K3085" i="40"/>
  <c r="J3086" i="40"/>
  <c r="K3086" i="40"/>
  <c r="J3087" i="40"/>
  <c r="K3087" i="40"/>
  <c r="J3088" i="40"/>
  <c r="K3088" i="40"/>
  <c r="J3089" i="40"/>
  <c r="K3089" i="40"/>
  <c r="J3090" i="40"/>
  <c r="J3091" i="40"/>
  <c r="J3092" i="40"/>
  <c r="J3093" i="40"/>
  <c r="J3094" i="40"/>
  <c r="K3094" i="40"/>
  <c r="J3095" i="40"/>
  <c r="K3095" i="40"/>
  <c r="J3096" i="40"/>
  <c r="K3096" i="40"/>
  <c r="J3097" i="40"/>
  <c r="K3097" i="40"/>
  <c r="J3098" i="40"/>
  <c r="K3098" i="40"/>
  <c r="J3099" i="40"/>
  <c r="K3099" i="40"/>
  <c r="J3100" i="40"/>
  <c r="K3100" i="40"/>
  <c r="J3101" i="40"/>
  <c r="K3101" i="40"/>
  <c r="J3102" i="40"/>
  <c r="K3102" i="40"/>
  <c r="J3103" i="40"/>
  <c r="K3103" i="40"/>
  <c r="J3104" i="40"/>
  <c r="K3104" i="40"/>
  <c r="J3105" i="40"/>
  <c r="K3105" i="40"/>
  <c r="J3106" i="40"/>
  <c r="K3106" i="40"/>
  <c r="J3107" i="40"/>
  <c r="K3107" i="40"/>
  <c r="J3108" i="40"/>
  <c r="K3108" i="40"/>
  <c r="J3109" i="40"/>
  <c r="K3109" i="40"/>
  <c r="J3110" i="40"/>
  <c r="K3110" i="40"/>
  <c r="J3111" i="40"/>
  <c r="K3111" i="40"/>
  <c r="J3112" i="40"/>
  <c r="K3112" i="40"/>
  <c r="J3113" i="40"/>
  <c r="K3113" i="40"/>
  <c r="J3114" i="40"/>
  <c r="K3114" i="40"/>
  <c r="J3115" i="40"/>
  <c r="K3115" i="40"/>
  <c r="J3116" i="40"/>
  <c r="K3116" i="40"/>
  <c r="J3117" i="40"/>
  <c r="K3117" i="40"/>
  <c r="J3118" i="40"/>
  <c r="K3118" i="40"/>
  <c r="J3119" i="40"/>
  <c r="K3119" i="40"/>
  <c r="J3120" i="40"/>
  <c r="K3120" i="40"/>
  <c r="J3121" i="40"/>
  <c r="K3121" i="40"/>
  <c r="J3122" i="40"/>
  <c r="K3122" i="40"/>
  <c r="J3123" i="40"/>
  <c r="K3123" i="40"/>
  <c r="J3124" i="40"/>
  <c r="K3124" i="40"/>
  <c r="J3125" i="40"/>
  <c r="K3125" i="40"/>
  <c r="J3126" i="40"/>
  <c r="K3126" i="40"/>
  <c r="J3127" i="40"/>
  <c r="K3127" i="40"/>
  <c r="J3128" i="40"/>
  <c r="K3128" i="40"/>
  <c r="J3129" i="40"/>
  <c r="K3129" i="40"/>
  <c r="J3130" i="40"/>
  <c r="K3130" i="40"/>
  <c r="J3131" i="40"/>
  <c r="K3131" i="40"/>
  <c r="J3132" i="40"/>
  <c r="K3132" i="40"/>
  <c r="J3133" i="40"/>
  <c r="K3133" i="40"/>
  <c r="J3134" i="40"/>
  <c r="K3134" i="40"/>
  <c r="J3135" i="40"/>
  <c r="K3135" i="40"/>
  <c r="J3136" i="40"/>
  <c r="K3136" i="40"/>
  <c r="J3137" i="40"/>
  <c r="K3137" i="40"/>
  <c r="J3138" i="40"/>
  <c r="K3138" i="40"/>
  <c r="J3139" i="40"/>
  <c r="K3139" i="40"/>
  <c r="J3140" i="40"/>
  <c r="K3140" i="40"/>
  <c r="J3141" i="40"/>
  <c r="K3141" i="40"/>
  <c r="J3142" i="40"/>
  <c r="K3142" i="40"/>
  <c r="J3143" i="40"/>
  <c r="K3143" i="40"/>
  <c r="J3144" i="40"/>
  <c r="K3144" i="40"/>
  <c r="J3145" i="40"/>
  <c r="K3145" i="40"/>
  <c r="J3146" i="40"/>
  <c r="K3146" i="40"/>
  <c r="J3147" i="40"/>
  <c r="K3147" i="40"/>
  <c r="J3148" i="40"/>
  <c r="K3148" i="40"/>
  <c r="J3149" i="40"/>
  <c r="K3149" i="40"/>
  <c r="J3150" i="40"/>
  <c r="K3150" i="40"/>
  <c r="J3151" i="40"/>
  <c r="K3151" i="40"/>
  <c r="J3152" i="40"/>
  <c r="K3152" i="40"/>
  <c r="J3153" i="40"/>
  <c r="K3153" i="40"/>
  <c r="J3154" i="40"/>
  <c r="K3154" i="40"/>
  <c r="J3155" i="40"/>
  <c r="K3155" i="40"/>
  <c r="J3156" i="40"/>
  <c r="K3156" i="40"/>
  <c r="J3157" i="40"/>
  <c r="K3157" i="40"/>
  <c r="J3158" i="40"/>
  <c r="K3158" i="40"/>
  <c r="J3159" i="40"/>
  <c r="K3159" i="40"/>
  <c r="J3160" i="40"/>
  <c r="K3160" i="40"/>
  <c r="J3161" i="40"/>
  <c r="K3161" i="40"/>
  <c r="J3162" i="40"/>
  <c r="K3162" i="40"/>
  <c r="J3163" i="40"/>
  <c r="K3163" i="40"/>
  <c r="J3164" i="40"/>
  <c r="K3164" i="40"/>
  <c r="J3165" i="40"/>
  <c r="K3165" i="40"/>
  <c r="J3166" i="40"/>
  <c r="K3166" i="40"/>
  <c r="J3167" i="40"/>
  <c r="K3167" i="40"/>
  <c r="J3168" i="40"/>
  <c r="K3168" i="40"/>
  <c r="J3169" i="40"/>
  <c r="K3169" i="40"/>
  <c r="J3170" i="40"/>
  <c r="K3170" i="40"/>
  <c r="J3171" i="40"/>
  <c r="K3171" i="40"/>
  <c r="J3172" i="40"/>
  <c r="K3172" i="40"/>
  <c r="J3173" i="40"/>
  <c r="K3173" i="40"/>
  <c r="J3174" i="40"/>
  <c r="K3174" i="40"/>
  <c r="J3175" i="40"/>
  <c r="K3175" i="40"/>
  <c r="J3176" i="40"/>
  <c r="K3176" i="40"/>
  <c r="J3177" i="40"/>
  <c r="K3177" i="40"/>
  <c r="J3178" i="40"/>
  <c r="K3178" i="40"/>
  <c r="J3179" i="40"/>
  <c r="K3179" i="40"/>
  <c r="J3180" i="40"/>
  <c r="K3180" i="40"/>
  <c r="J3181" i="40"/>
  <c r="K3181" i="40"/>
  <c r="J3182" i="40"/>
  <c r="K3182" i="40"/>
  <c r="J3183" i="40"/>
  <c r="K3183" i="40"/>
  <c r="J3184" i="40"/>
  <c r="K3184" i="40"/>
  <c r="J3185" i="40"/>
  <c r="K3185" i="40"/>
  <c r="J3186" i="40"/>
  <c r="K3186" i="40"/>
  <c r="J3187" i="40"/>
  <c r="K3187" i="40"/>
  <c r="J3188" i="40"/>
  <c r="K3188" i="40"/>
  <c r="J3189" i="40"/>
  <c r="K3189" i="40"/>
  <c r="J3190" i="40"/>
  <c r="K3190" i="40"/>
  <c r="J3191" i="40"/>
  <c r="K3191" i="40"/>
  <c r="J3192" i="40"/>
  <c r="K3192" i="40"/>
  <c r="J3193" i="40"/>
  <c r="K3193" i="40"/>
  <c r="J3194" i="40"/>
  <c r="K3194" i="40"/>
  <c r="J3195" i="40"/>
  <c r="K3195" i="40"/>
  <c r="J3196" i="40"/>
  <c r="J3197" i="40"/>
  <c r="J3198" i="40"/>
  <c r="J3199" i="40"/>
  <c r="J3200" i="40"/>
  <c r="J3201" i="40"/>
  <c r="J3202" i="40"/>
  <c r="J3203" i="40"/>
  <c r="J3204" i="40"/>
  <c r="J3205" i="40"/>
  <c r="J3206" i="40"/>
  <c r="J3207" i="40"/>
  <c r="J3208" i="40"/>
  <c r="J3209" i="40"/>
  <c r="J3210" i="40"/>
  <c r="J3211" i="40"/>
  <c r="J3212" i="40"/>
  <c r="J3213" i="40"/>
  <c r="J3214" i="40"/>
  <c r="J3215" i="40"/>
  <c r="J3216" i="40"/>
  <c r="J3217" i="40"/>
  <c r="J3218" i="40"/>
  <c r="J3219" i="40"/>
  <c r="J3220" i="40"/>
  <c r="J3221" i="40"/>
  <c r="J3222" i="40"/>
  <c r="J3223" i="40"/>
  <c r="J3224" i="40"/>
  <c r="J3225" i="40"/>
  <c r="J3226" i="40"/>
  <c r="J3227" i="40"/>
  <c r="J3228" i="40"/>
  <c r="J3229" i="40"/>
  <c r="J3230" i="40"/>
  <c r="J3231" i="40"/>
  <c r="J3232" i="40"/>
  <c r="J3233" i="40"/>
  <c r="J3234" i="40"/>
  <c r="J3235" i="40"/>
  <c r="J3236" i="40"/>
  <c r="J3237" i="40"/>
  <c r="J3238" i="40"/>
  <c r="J3239" i="40"/>
  <c r="J3240" i="40"/>
  <c r="J3241" i="40"/>
  <c r="J3242" i="40"/>
  <c r="J3243" i="40"/>
  <c r="J3244" i="40"/>
  <c r="J3245" i="40"/>
  <c r="J3246" i="40"/>
  <c r="J3247" i="40"/>
  <c r="J3248" i="40"/>
  <c r="J3249" i="40"/>
  <c r="J3250" i="40"/>
  <c r="J3251" i="40"/>
  <c r="J3252" i="40"/>
  <c r="J3253" i="40"/>
  <c r="J3254" i="40"/>
  <c r="J3255" i="40"/>
  <c r="J3256" i="40"/>
  <c r="J3257" i="40"/>
  <c r="J3258" i="40"/>
  <c r="J3259" i="40"/>
  <c r="J3260" i="40"/>
  <c r="J3261" i="40"/>
  <c r="J3262" i="40"/>
  <c r="J3263" i="40"/>
  <c r="J3264" i="40"/>
  <c r="J3265" i="40"/>
  <c r="J3266" i="40"/>
  <c r="J3267" i="40"/>
  <c r="J3268" i="40"/>
  <c r="J3269" i="40"/>
  <c r="J3270" i="40"/>
  <c r="J3271" i="40"/>
  <c r="J3272" i="40"/>
  <c r="J3273" i="40"/>
  <c r="J3274" i="40"/>
  <c r="J3275" i="40"/>
  <c r="J3276" i="40"/>
  <c r="J3277" i="40"/>
  <c r="J3278" i="40"/>
  <c r="J3279" i="40"/>
  <c r="J3280" i="40"/>
  <c r="J3281" i="40"/>
  <c r="J3282" i="40"/>
  <c r="J3283" i="40"/>
  <c r="J3284" i="40"/>
  <c r="J3285" i="40"/>
  <c r="J3286" i="40"/>
  <c r="J3287" i="40"/>
  <c r="J3288" i="40"/>
  <c r="J3289" i="40"/>
  <c r="J3290" i="40"/>
  <c r="J3291" i="40"/>
  <c r="J3292" i="40"/>
  <c r="J3293" i="40"/>
  <c r="J3294" i="40"/>
  <c r="J3295" i="40"/>
  <c r="J2" i="40"/>
  <c r="B87" i="9"/>
  <c r="E87" i="9"/>
  <c r="B76" i="9"/>
  <c r="E76" i="9"/>
  <c r="B65" i="9"/>
  <c r="E65" i="9"/>
  <c r="B54" i="9"/>
  <c r="E54" i="9"/>
  <c r="E10" i="9"/>
  <c r="E43" i="9"/>
  <c r="H43" i="9"/>
  <c r="B32" i="9"/>
  <c r="E32" i="9"/>
  <c r="E21" i="9"/>
  <c r="B21" i="9"/>
  <c r="H21" i="9"/>
  <c r="D11" i="1"/>
  <c r="D12" i="1"/>
  <c r="D13" i="1"/>
  <c r="B13" i="1"/>
  <c r="C13" i="1"/>
  <c r="E13" i="1"/>
  <c r="D18" i="1"/>
  <c r="G18" i="1"/>
  <c r="H18" i="1"/>
  <c r="G19" i="1"/>
  <c r="D19" i="1"/>
  <c r="H19" i="1"/>
  <c r="H20" i="1"/>
  <c r="B20" i="1"/>
  <c r="C20" i="1"/>
  <c r="D20" i="1"/>
  <c r="E20" i="1"/>
  <c r="F20" i="1"/>
  <c r="D25" i="1"/>
  <c r="G25" i="1"/>
  <c r="H25" i="1"/>
  <c r="G26" i="1"/>
  <c r="D26" i="1"/>
  <c r="H26" i="1"/>
  <c r="H27" i="1"/>
  <c r="B27" i="1"/>
  <c r="C27" i="1"/>
  <c r="D27" i="1"/>
  <c r="E27" i="1"/>
  <c r="F27" i="1"/>
  <c r="D32" i="1"/>
  <c r="G32" i="1"/>
  <c r="H32" i="1"/>
  <c r="D33" i="1"/>
  <c r="D34" i="1"/>
  <c r="G33" i="1"/>
  <c r="B34" i="1"/>
  <c r="C34" i="1"/>
  <c r="E34" i="1"/>
  <c r="F34" i="1"/>
  <c r="G34" i="1"/>
  <c r="E40" i="1"/>
  <c r="E41" i="1"/>
  <c r="E42" i="1"/>
  <c r="B42" i="1"/>
  <c r="F41" i="1"/>
  <c r="F40" i="1"/>
  <c r="F42" i="1"/>
  <c r="C42" i="1"/>
  <c r="D42" i="1"/>
  <c r="F6" i="1"/>
  <c r="E6" i="1"/>
  <c r="C6" i="1"/>
  <c r="B6" i="1"/>
  <c r="G5" i="1"/>
  <c r="D5" i="1"/>
  <c r="G4" i="1"/>
  <c r="D4" i="1"/>
  <c r="G27" i="1"/>
  <c r="D6" i="1"/>
  <c r="H33" i="1"/>
  <c r="H34" i="1"/>
  <c r="G20" i="1"/>
  <c r="G6" i="1"/>
  <c r="H4" i="1"/>
  <c r="H5" i="1"/>
  <c r="H6" i="1"/>
  <c r="H87" i="9"/>
  <c r="H76" i="9"/>
  <c r="H65" i="9"/>
  <c r="H54" i="9"/>
  <c r="H32" i="9"/>
  <c r="H10" i="9"/>
</calcChain>
</file>

<file path=xl/sharedStrings.xml><?xml version="1.0" encoding="utf-8"?>
<sst xmlns="http://schemas.openxmlformats.org/spreadsheetml/2006/main" count="70200" uniqueCount="20007">
  <si>
    <t>云南省第一人民医院门诊自助机银企对账表</t>
  </si>
  <si>
    <t>2017.6.3</t>
  </si>
  <si>
    <t>应收现金</t>
  </si>
  <si>
    <t>实收现金</t>
  </si>
  <si>
    <t>现金差异</t>
  </si>
  <si>
    <t>应收转账预存</t>
  </si>
  <si>
    <t>实收转账预存</t>
  </si>
  <si>
    <t>转账预存差异（3号+4号）</t>
  </si>
  <si>
    <t>总差异</t>
  </si>
  <si>
    <t>广发银行</t>
  </si>
  <si>
    <t>招商银行</t>
  </si>
  <si>
    <t>合计</t>
  </si>
  <si>
    <t>2017.6.4</t>
  </si>
  <si>
    <t>转账预存差异</t>
  </si>
  <si>
    <t>2017.6.5</t>
  </si>
  <si>
    <t>2017.6.6</t>
  </si>
  <si>
    <t>2017.6.7</t>
  </si>
  <si>
    <t>云南省第一人民医院门诊自助机退费对账表</t>
  </si>
  <si>
    <t>2017.6.3-7</t>
  </si>
  <si>
    <t>报表退费额</t>
  </si>
  <si>
    <t>对账单退费额</t>
  </si>
  <si>
    <t>未退费成功额</t>
  </si>
  <si>
    <t>实际退费额</t>
  </si>
  <si>
    <t>转账退费差异</t>
  </si>
  <si>
    <t>HIS</t>
    <phoneticPr fontId="3" type="noConversion"/>
  </si>
  <si>
    <t>银行</t>
    <phoneticPr fontId="3" type="noConversion"/>
  </si>
  <si>
    <t>项目</t>
    <phoneticPr fontId="3" type="noConversion"/>
  </si>
  <si>
    <t>金额</t>
    <phoneticPr fontId="3" type="noConversion"/>
  </si>
  <si>
    <t>备注</t>
    <phoneticPr fontId="3" type="noConversion"/>
  </si>
  <si>
    <t>金额</t>
    <phoneticPr fontId="3" type="noConversion"/>
  </si>
  <si>
    <t>自助机当日前未入处理</t>
    <phoneticPr fontId="3" type="noConversion"/>
  </si>
  <si>
    <t>自助机当日应入未入</t>
    <phoneticPr fontId="3" type="noConversion"/>
  </si>
  <si>
    <t>调节后总发生额</t>
    <phoneticPr fontId="3" type="noConversion"/>
  </si>
  <si>
    <t>调节后总发生额</t>
    <phoneticPr fontId="3" type="noConversion"/>
  </si>
  <si>
    <t>银联在途未清算</t>
    <phoneticPr fontId="3" type="noConversion"/>
  </si>
  <si>
    <t>本日HIS端银联总预存</t>
    <phoneticPr fontId="3" type="noConversion"/>
  </si>
  <si>
    <t>银联当日前清算处理</t>
    <phoneticPr fontId="3" type="noConversion"/>
  </si>
  <si>
    <t>本日银行清算入账</t>
    <phoneticPr fontId="3" type="noConversion"/>
  </si>
  <si>
    <t>交易时间</t>
  </si>
  <si>
    <t>病人编号</t>
  </si>
  <si>
    <t>病人姓名</t>
  </si>
  <si>
    <t>金额</t>
  </si>
  <si>
    <t>银行</t>
  </si>
  <si>
    <t>渠道</t>
  </si>
  <si>
    <t>预存ID</t>
  </si>
  <si>
    <t>第三方交易流水</t>
  </si>
  <si>
    <t>结算状态</t>
  </si>
  <si>
    <t>订单状态</t>
  </si>
  <si>
    <t>结算类型</t>
  </si>
  <si>
    <t>0306</t>
  </si>
  <si>
    <t>0</t>
  </si>
  <si>
    <t>OP</t>
  </si>
  <si>
    <t>机器</t>
  </si>
  <si>
    <t>第三方交易ID</t>
  </si>
  <si>
    <t>自助机广发026</t>
  </si>
  <si>
    <t>自助机广发014</t>
  </si>
  <si>
    <t>自助机广发009</t>
  </si>
  <si>
    <t>自助机广发012</t>
  </si>
  <si>
    <t>自助机广发022</t>
  </si>
  <si>
    <t>自助机广发035</t>
  </si>
  <si>
    <t>自助机广发007</t>
  </si>
  <si>
    <t>自助机广发023</t>
  </si>
  <si>
    <t>自助机广发008</t>
  </si>
  <si>
    <t>自助机广发029</t>
  </si>
  <si>
    <t>自助机广发002</t>
  </si>
  <si>
    <t>自助机广发016</t>
  </si>
  <si>
    <t>自助机广发037</t>
  </si>
  <si>
    <t>自助机广发034</t>
  </si>
  <si>
    <t>自助机广发038</t>
  </si>
  <si>
    <t>自助机广发024</t>
  </si>
  <si>
    <t>自助机广发031</t>
  </si>
  <si>
    <t>自助机广发005</t>
  </si>
  <si>
    <t>自助机广发006</t>
  </si>
  <si>
    <t>自助机广发027</t>
  </si>
  <si>
    <t>自助机广发025</t>
  </si>
  <si>
    <t>自助机广发036</t>
  </si>
  <si>
    <t>自助机广发033</t>
  </si>
  <si>
    <t>自助机广发028</t>
  </si>
  <si>
    <t>自助机广发021</t>
  </si>
  <si>
    <t>自助机广发003</t>
  </si>
  <si>
    <t>自助机广发011</t>
  </si>
  <si>
    <t>SETTLE_NO</t>
  </si>
  <si>
    <t>ORDER_NO</t>
  </si>
  <si>
    <t>终端号</t>
  </si>
  <si>
    <t>交易金额</t>
  </si>
  <si>
    <t>流水号</t>
  </si>
  <si>
    <t>交易类型</t>
  </si>
  <si>
    <t>借记卡</t>
  </si>
  <si>
    <t>贷记卡</t>
  </si>
  <si>
    <t>卡类型</t>
  </si>
  <si>
    <t>S22</t>
  </si>
  <si>
    <t>01020000</t>
  </si>
  <si>
    <t>03060000</t>
  </si>
  <si>
    <t>03080000</t>
  </si>
  <si>
    <t>14097310</t>
  </si>
  <si>
    <t>01030000</t>
  </si>
  <si>
    <t>898530180620108</t>
  </si>
  <si>
    <t>03080010</t>
  </si>
  <si>
    <t>01047300</t>
  </si>
  <si>
    <t>01057300</t>
  </si>
  <si>
    <t>03050000</t>
  </si>
  <si>
    <t>01030001</t>
  </si>
  <si>
    <t>03037300</t>
  </si>
  <si>
    <t>03017310</t>
  </si>
  <si>
    <t>03010000</t>
  </si>
  <si>
    <t>63040000</t>
  </si>
  <si>
    <t>01007300</t>
  </si>
  <si>
    <t>14367000</t>
  </si>
  <si>
    <t>01059999</t>
  </si>
  <si>
    <t>05105840</t>
  </si>
  <si>
    <t>63020000</t>
  </si>
  <si>
    <t>04667310</t>
  </si>
  <si>
    <t>05847000</t>
  </si>
  <si>
    <t>03107310</t>
  </si>
  <si>
    <t>03050001</t>
  </si>
  <si>
    <t>03087300</t>
  </si>
  <si>
    <t>06105840</t>
  </si>
  <si>
    <t>金额</t>
    <phoneticPr fontId="3" type="noConversion"/>
  </si>
  <si>
    <t>备注</t>
    <phoneticPr fontId="3" type="noConversion"/>
  </si>
  <si>
    <t>项目</t>
    <phoneticPr fontId="3" type="noConversion"/>
  </si>
  <si>
    <t>本日HIS端银联总预存</t>
    <phoneticPr fontId="3" type="noConversion"/>
  </si>
  <si>
    <t>本日银行清算入账</t>
    <phoneticPr fontId="3" type="noConversion"/>
  </si>
  <si>
    <t>自助机当日应入未入</t>
    <phoneticPr fontId="3" type="noConversion"/>
  </si>
  <si>
    <t>银联在途未清算</t>
    <phoneticPr fontId="3" type="noConversion"/>
  </si>
  <si>
    <t>自助机当日前未入处理</t>
    <phoneticPr fontId="3" type="noConversion"/>
  </si>
  <si>
    <t>银联当日前清算处理</t>
    <phoneticPr fontId="3" type="noConversion"/>
  </si>
  <si>
    <t>HIS</t>
    <phoneticPr fontId="3" type="noConversion"/>
  </si>
  <si>
    <t>银行</t>
    <phoneticPr fontId="3" type="noConversion"/>
  </si>
  <si>
    <t>项目</t>
    <phoneticPr fontId="3" type="noConversion"/>
  </si>
  <si>
    <t>金额</t>
    <phoneticPr fontId="3" type="noConversion"/>
  </si>
  <si>
    <t>备注</t>
    <phoneticPr fontId="3" type="noConversion"/>
  </si>
  <si>
    <t>金额</t>
    <phoneticPr fontId="3" type="noConversion"/>
  </si>
  <si>
    <t>本日银行清算入账</t>
    <phoneticPr fontId="3" type="noConversion"/>
  </si>
  <si>
    <t>自助机当日应入未入</t>
    <phoneticPr fontId="3" type="noConversion"/>
  </si>
  <si>
    <t>银联在途未清算</t>
    <phoneticPr fontId="3" type="noConversion"/>
  </si>
  <si>
    <t>自助机当日前未入处理</t>
    <phoneticPr fontId="3" type="noConversion"/>
  </si>
  <si>
    <t>银联当日前清算处理</t>
    <phoneticPr fontId="3" type="noConversion"/>
  </si>
  <si>
    <t>金额</t>
    <phoneticPr fontId="3" type="noConversion"/>
  </si>
  <si>
    <t>备注</t>
    <phoneticPr fontId="3" type="noConversion"/>
  </si>
  <si>
    <t>本日银行清算入账</t>
    <phoneticPr fontId="3" type="noConversion"/>
  </si>
  <si>
    <t>银联在途未清算</t>
    <phoneticPr fontId="3" type="noConversion"/>
  </si>
  <si>
    <t>项目</t>
    <phoneticPr fontId="3" type="noConversion"/>
  </si>
  <si>
    <t>本日HIS端银联总预存</t>
    <phoneticPr fontId="3" type="noConversion"/>
  </si>
  <si>
    <t>商户号</t>
  </si>
  <si>
    <t>清分日期</t>
  </si>
  <si>
    <t>清分金额</t>
  </si>
  <si>
    <t>交易卡号</t>
  </si>
  <si>
    <t>自助机广发018</t>
  </si>
  <si>
    <t>03027310</t>
  </si>
  <si>
    <t>自助机广发013</t>
  </si>
  <si>
    <t>自助机广发040</t>
  </si>
  <si>
    <t>自助机广发019</t>
  </si>
  <si>
    <t>自助机广发032</t>
  </si>
  <si>
    <t>自助机广发015</t>
  </si>
  <si>
    <t>自助机广发030</t>
  </si>
  <si>
    <t>自助机广发017</t>
  </si>
  <si>
    <t>自助机广发020</t>
  </si>
  <si>
    <t>自助机广发010</t>
  </si>
  <si>
    <t>03047310</t>
  </si>
  <si>
    <t>01057000</t>
  </si>
  <si>
    <t>63100000</t>
  </si>
  <si>
    <t>04100000</t>
  </si>
  <si>
    <t>03090010</t>
  </si>
  <si>
    <t>01040000</t>
  </si>
  <si>
    <t>王芳</t>
  </si>
  <si>
    <t>李佳</t>
  </si>
  <si>
    <t>63030000</t>
  </si>
  <si>
    <t>01007000</t>
  </si>
  <si>
    <t>05247410</t>
  </si>
  <si>
    <t>自助机广发004</t>
  </si>
  <si>
    <t>周俊</t>
  </si>
  <si>
    <t>1000050923</t>
  </si>
  <si>
    <t>吴松晓</t>
  </si>
  <si>
    <t>李娟</t>
  </si>
  <si>
    <t>1000067883</t>
  </si>
  <si>
    <t>靳珊珊</t>
  </si>
  <si>
    <t>张雪梅</t>
  </si>
  <si>
    <t>何芳</t>
  </si>
  <si>
    <t>1000023142</t>
  </si>
  <si>
    <t>1000065312</t>
  </si>
  <si>
    <t>杨云香</t>
  </si>
  <si>
    <t>金伟</t>
  </si>
  <si>
    <t>6223691181495486</t>
  </si>
  <si>
    <t>6231900000057499697</t>
  </si>
  <si>
    <t>王娟</t>
  </si>
  <si>
    <t>保丽</t>
  </si>
  <si>
    <t>自助机广发001</t>
  </si>
  <si>
    <t>李兰</t>
  </si>
  <si>
    <t>徐涛</t>
  </si>
  <si>
    <t>1000076297</t>
  </si>
  <si>
    <t>普丽红</t>
  </si>
  <si>
    <t>1000076437</t>
  </si>
  <si>
    <t>朱亚</t>
  </si>
  <si>
    <t>周江</t>
  </si>
  <si>
    <t>1000076550</t>
  </si>
  <si>
    <t>张子花</t>
  </si>
  <si>
    <t>王琪</t>
  </si>
  <si>
    <t>李玲</t>
  </si>
  <si>
    <t>邹丽</t>
  </si>
  <si>
    <t>1000064436</t>
  </si>
  <si>
    <t>董丽霞</t>
  </si>
  <si>
    <t>1000033940</t>
  </si>
  <si>
    <t>发卡银行</t>
  </si>
  <si>
    <t>03090000</t>
  </si>
  <si>
    <t>1</t>
  </si>
  <si>
    <t>03110000</t>
  </si>
  <si>
    <t>65097300</t>
  </si>
  <si>
    <t>6228483316191366464</t>
  </si>
  <si>
    <t>状态</t>
  </si>
  <si>
    <t>王春燕</t>
  </si>
  <si>
    <t>杨雅涵</t>
  </si>
  <si>
    <t>刘丹</t>
  </si>
  <si>
    <t>张杰</t>
  </si>
  <si>
    <t>1000040613</t>
  </si>
  <si>
    <t>史荟蓉</t>
  </si>
  <si>
    <t>1000043487</t>
  </si>
  <si>
    <t>冯蓉</t>
  </si>
  <si>
    <t>郭燕</t>
  </si>
  <si>
    <t>1000036755</t>
  </si>
  <si>
    <t>高双娥</t>
  </si>
  <si>
    <t>9</t>
  </si>
  <si>
    <t>赵丹</t>
  </si>
  <si>
    <t>李丽萍</t>
  </si>
  <si>
    <t>李丽</t>
  </si>
  <si>
    <t>1000057092</t>
  </si>
  <si>
    <t>颜丽萍</t>
  </si>
  <si>
    <t>卢永春</t>
  </si>
  <si>
    <t>李艳</t>
  </si>
  <si>
    <t>王军</t>
  </si>
  <si>
    <t>0113004769</t>
  </si>
  <si>
    <t>吴正琼</t>
  </si>
  <si>
    <t>01005800</t>
  </si>
  <si>
    <t>61000000</t>
  </si>
  <si>
    <t>14136900</t>
  </si>
  <si>
    <t>01045800</t>
  </si>
  <si>
    <t>01006530</t>
  </si>
  <si>
    <t>01009999</t>
  </si>
  <si>
    <t>6231900000066967569</t>
  </si>
  <si>
    <t>14526500</t>
  </si>
  <si>
    <t>05027361</t>
  </si>
  <si>
    <t>01035800</t>
  </si>
  <si>
    <t>01003900</t>
  </si>
  <si>
    <t>银联在途未清算</t>
    <phoneticPr fontId="3" type="noConversion"/>
  </si>
  <si>
    <t>银联当日前清算处理</t>
    <phoneticPr fontId="3" type="noConversion"/>
  </si>
  <si>
    <t>自助机退款解冻</t>
    <phoneticPr fontId="3" type="noConversion"/>
  </si>
  <si>
    <t>李英</t>
  </si>
  <si>
    <t>1000082479</t>
  </si>
  <si>
    <t>关维</t>
  </si>
  <si>
    <t>李美琼</t>
  </si>
  <si>
    <t>1000082689</t>
  </si>
  <si>
    <t>朱文芝</t>
  </si>
  <si>
    <t>1000082349</t>
  </si>
  <si>
    <t>李顺竹</t>
  </si>
  <si>
    <t>1000083002</t>
  </si>
  <si>
    <t>雷焱</t>
  </si>
  <si>
    <t>1000082374</t>
  </si>
  <si>
    <t>1000082731</t>
  </si>
  <si>
    <t>欧盛水</t>
  </si>
  <si>
    <t>1000083395</t>
  </si>
  <si>
    <t>班正玲</t>
  </si>
  <si>
    <t>0103143893</t>
  </si>
  <si>
    <t>刘艳林</t>
  </si>
  <si>
    <t>黄芳</t>
  </si>
  <si>
    <t>李迎春</t>
  </si>
  <si>
    <t>1000084044</t>
  </si>
  <si>
    <t>钟乔明</t>
  </si>
  <si>
    <t>0112295364</t>
  </si>
  <si>
    <t>王筱舟</t>
  </si>
  <si>
    <t>0121062492</t>
  </si>
  <si>
    <t>李薇</t>
  </si>
  <si>
    <t>1000084281</t>
  </si>
  <si>
    <t>吕亚娟</t>
  </si>
  <si>
    <t>王琼</t>
  </si>
  <si>
    <t>1000084511</t>
  </si>
  <si>
    <t>李春琴</t>
  </si>
  <si>
    <t>杨洋</t>
  </si>
  <si>
    <t>刘晓艳</t>
  </si>
  <si>
    <t>1000084600</t>
  </si>
  <si>
    <t>赵苏伟</t>
  </si>
  <si>
    <t>1000022205</t>
  </si>
  <si>
    <t>彭齐康</t>
  </si>
  <si>
    <t>徐伟</t>
  </si>
  <si>
    <t>1000083319</t>
  </si>
  <si>
    <t>李丹</t>
  </si>
  <si>
    <t>1000085217</t>
  </si>
  <si>
    <t>余红梅</t>
  </si>
  <si>
    <t>1000051780</t>
  </si>
  <si>
    <t>白丽仙</t>
  </si>
  <si>
    <t>周艳</t>
  </si>
  <si>
    <t>1000010777</t>
  </si>
  <si>
    <t>潘红</t>
  </si>
  <si>
    <t>余德芬</t>
  </si>
  <si>
    <t>1000085348</t>
  </si>
  <si>
    <t>田兴东</t>
  </si>
  <si>
    <t>0102204940</t>
  </si>
  <si>
    <t>杨纬华</t>
  </si>
  <si>
    <t>1000007584</t>
  </si>
  <si>
    <t>徐章强</t>
  </si>
  <si>
    <t>袁静</t>
  </si>
  <si>
    <t>1000085790</t>
  </si>
  <si>
    <t>罗方</t>
  </si>
  <si>
    <t>1000070969</t>
  </si>
  <si>
    <t>胡立民</t>
  </si>
  <si>
    <t>王伟</t>
  </si>
  <si>
    <t>1000011204</t>
  </si>
  <si>
    <t>董娅珏</t>
  </si>
  <si>
    <t>李晓霞</t>
  </si>
  <si>
    <t>1000024366</t>
  </si>
  <si>
    <t>张云霞</t>
  </si>
  <si>
    <t>李静</t>
  </si>
  <si>
    <t>1000085203</t>
  </si>
  <si>
    <t>徐水平</t>
  </si>
  <si>
    <t>1000085535</t>
  </si>
  <si>
    <t>宋康娜</t>
  </si>
  <si>
    <t>1000086249</t>
  </si>
  <si>
    <t>刘妮达</t>
  </si>
  <si>
    <t>1000075694</t>
  </si>
  <si>
    <t>李慧娟</t>
  </si>
  <si>
    <t>吴燕</t>
  </si>
  <si>
    <t>1000035652</t>
  </si>
  <si>
    <t>黄露琳</t>
  </si>
  <si>
    <t>1000086660</t>
  </si>
  <si>
    <t>李爱玲</t>
  </si>
  <si>
    <t>李俊</t>
  </si>
  <si>
    <t>1000086950</t>
  </si>
  <si>
    <t>余菜祝</t>
  </si>
  <si>
    <t>1000087182</t>
  </si>
  <si>
    <t>刘自艳</t>
  </si>
  <si>
    <t>王丽</t>
  </si>
  <si>
    <t>陈瑞</t>
  </si>
  <si>
    <t>1000087547</t>
  </si>
  <si>
    <t>钱星群</t>
  </si>
  <si>
    <t>1000081097</t>
  </si>
  <si>
    <t>赵蓉</t>
  </si>
  <si>
    <t>1000087573</t>
  </si>
  <si>
    <t>罗中雪</t>
  </si>
  <si>
    <t>1000087341</t>
  </si>
  <si>
    <t>张清玉</t>
  </si>
  <si>
    <t>李伟</t>
  </si>
  <si>
    <t>1000087612</t>
  </si>
  <si>
    <t>冯培明</t>
  </si>
  <si>
    <t>1000087496</t>
  </si>
  <si>
    <t>陈粼</t>
  </si>
  <si>
    <t>1000072949</t>
  </si>
  <si>
    <t>龙娣姣</t>
  </si>
  <si>
    <t>1000087829</t>
  </si>
  <si>
    <t>周云波</t>
  </si>
  <si>
    <t>1000060972</t>
  </si>
  <si>
    <t>范金燕</t>
  </si>
  <si>
    <t>1000050867</t>
  </si>
  <si>
    <t>吴小凡</t>
  </si>
  <si>
    <t>李建萍</t>
  </si>
  <si>
    <t>1000088300</t>
  </si>
  <si>
    <t>王静</t>
  </si>
  <si>
    <t>1000075473</t>
  </si>
  <si>
    <t>邹利金</t>
  </si>
  <si>
    <t>1000021198</t>
  </si>
  <si>
    <t>黄廷艳</t>
  </si>
  <si>
    <t>张伟</t>
  </si>
  <si>
    <t>1000084749</t>
  </si>
  <si>
    <t>雷涛</t>
  </si>
  <si>
    <t>黄梅</t>
  </si>
  <si>
    <t>1000088435</t>
  </si>
  <si>
    <t>曹德玲</t>
  </si>
  <si>
    <t>1000071182</t>
  </si>
  <si>
    <t>唐雪琳</t>
  </si>
  <si>
    <t>1000032526</t>
  </si>
  <si>
    <t>蔡元刚</t>
  </si>
  <si>
    <t>李海燕</t>
  </si>
  <si>
    <t>杨雪</t>
  </si>
  <si>
    <t>1000086998</t>
  </si>
  <si>
    <t>李沁洋</t>
  </si>
  <si>
    <t>周金焕</t>
  </si>
  <si>
    <t>杨颖</t>
  </si>
  <si>
    <t>1000031605</t>
  </si>
  <si>
    <t>朱蓉</t>
  </si>
  <si>
    <t>1000077129</t>
  </si>
  <si>
    <t>1000082124</t>
  </si>
  <si>
    <t>郭雨</t>
  </si>
  <si>
    <t>1000090399</t>
  </si>
  <si>
    <t>杨松凤</t>
  </si>
  <si>
    <t>1000017124</t>
  </si>
  <si>
    <t>刘小梅</t>
  </si>
  <si>
    <t>1000014448</t>
  </si>
  <si>
    <t>张纯</t>
  </si>
  <si>
    <t>赵雪梅</t>
  </si>
  <si>
    <t>王艳</t>
  </si>
  <si>
    <t>李彦</t>
  </si>
  <si>
    <t>杨萍</t>
  </si>
  <si>
    <t>王桂芬</t>
  </si>
  <si>
    <t>1000090840</t>
  </si>
  <si>
    <t>廖新握</t>
  </si>
  <si>
    <t>王敏</t>
  </si>
  <si>
    <t>张敏</t>
  </si>
  <si>
    <t>0101302019</t>
  </si>
  <si>
    <t>方成菊</t>
  </si>
  <si>
    <t>1000091032</t>
  </si>
  <si>
    <t>张丽华</t>
  </si>
  <si>
    <t>1000091696</t>
  </si>
  <si>
    <t>邹萍</t>
  </si>
  <si>
    <t>1000091252</t>
  </si>
  <si>
    <t>刘洪彬</t>
  </si>
  <si>
    <t>1000091951</t>
  </si>
  <si>
    <t>章瑛华</t>
  </si>
  <si>
    <t>1000090281</t>
  </si>
  <si>
    <t>吴银娥</t>
  </si>
  <si>
    <t>周倩</t>
  </si>
  <si>
    <t>杨佳</t>
  </si>
  <si>
    <t>1000092220</t>
  </si>
  <si>
    <t>徐应梅</t>
  </si>
  <si>
    <t>1000092511</t>
  </si>
  <si>
    <t>1000087255</t>
  </si>
  <si>
    <t>黄艺虹</t>
  </si>
  <si>
    <t>1000044473</t>
  </si>
  <si>
    <t>杨丽芳</t>
  </si>
  <si>
    <t>5300-0000016394</t>
  </si>
  <si>
    <t>宁建</t>
  </si>
  <si>
    <t>李云龙</t>
  </si>
  <si>
    <t>5011725849</t>
  </si>
  <si>
    <t>魏兴杰</t>
  </si>
  <si>
    <t>1000004321</t>
  </si>
  <si>
    <t>保小苟</t>
  </si>
  <si>
    <t>李欣</t>
  </si>
  <si>
    <t>1000048627</t>
  </si>
  <si>
    <t>1000093687</t>
  </si>
  <si>
    <t>黄荣乘</t>
  </si>
  <si>
    <t>刘惠</t>
  </si>
  <si>
    <t>罗承美</t>
  </si>
  <si>
    <t>李丽华</t>
  </si>
  <si>
    <t>刘洁</t>
  </si>
  <si>
    <t>1000093699</t>
  </si>
  <si>
    <t>王九英</t>
  </si>
  <si>
    <t>1000094436</t>
  </si>
  <si>
    <t>刁明富</t>
  </si>
  <si>
    <t>1000085271</t>
  </si>
  <si>
    <t>李文姬</t>
  </si>
  <si>
    <t>1000052437</t>
  </si>
  <si>
    <t>许江琴</t>
  </si>
  <si>
    <t>李红</t>
  </si>
  <si>
    <t>1000095258</t>
  </si>
  <si>
    <t>苏丽君</t>
  </si>
  <si>
    <t>1000095352</t>
  </si>
  <si>
    <t>徐娟妹</t>
  </si>
  <si>
    <t>1000095314</t>
  </si>
  <si>
    <t>王立艳</t>
  </si>
  <si>
    <t>1000049476</t>
  </si>
  <si>
    <t>罗柱芬</t>
  </si>
  <si>
    <t>1000095718</t>
  </si>
  <si>
    <t>胡丛兰</t>
  </si>
  <si>
    <t>1000095553</t>
  </si>
  <si>
    <t>母树云</t>
  </si>
  <si>
    <t>1000095543</t>
  </si>
  <si>
    <t>郑智高</t>
  </si>
  <si>
    <t>王玉</t>
  </si>
  <si>
    <t>王海燕</t>
  </si>
  <si>
    <t>0102560825</t>
  </si>
  <si>
    <t>祝小丹</t>
  </si>
  <si>
    <t>杨艳红</t>
  </si>
  <si>
    <t>陈绍才</t>
  </si>
  <si>
    <t>1000020077</t>
  </si>
  <si>
    <t>卢春艳</t>
  </si>
  <si>
    <t>1000095300</t>
  </si>
  <si>
    <t>陇德翠</t>
  </si>
  <si>
    <t>冯永慧</t>
  </si>
  <si>
    <t>1000095092</t>
  </si>
  <si>
    <t>陈拾连</t>
  </si>
  <si>
    <t>1000096922</t>
  </si>
  <si>
    <t>张馨月</t>
  </si>
  <si>
    <t>1000097579</t>
  </si>
  <si>
    <t>苏丹希</t>
  </si>
  <si>
    <t>王海英</t>
  </si>
  <si>
    <t>1000018157</t>
  </si>
  <si>
    <t>师越</t>
  </si>
  <si>
    <t>1000097486</t>
  </si>
  <si>
    <t>杨云蓉</t>
  </si>
  <si>
    <t>1000098785</t>
  </si>
  <si>
    <t>肖奕杉</t>
  </si>
  <si>
    <t>1000098878</t>
  </si>
  <si>
    <t>杨蕾</t>
  </si>
  <si>
    <t>1000099097</t>
  </si>
  <si>
    <t>杨群飞</t>
  </si>
  <si>
    <t>1000098633</t>
  </si>
  <si>
    <t>杨远林</t>
  </si>
  <si>
    <t>1000098062</t>
  </si>
  <si>
    <t>李金兰</t>
  </si>
  <si>
    <t>1000015007</t>
  </si>
  <si>
    <t>任玉芬</t>
  </si>
  <si>
    <t>1000099010</t>
  </si>
  <si>
    <t>方仕强</t>
  </si>
  <si>
    <t>1000076338</t>
  </si>
  <si>
    <t>朱凤仙</t>
  </si>
  <si>
    <t>1000098869</t>
  </si>
  <si>
    <t>唐亚楠</t>
  </si>
  <si>
    <t>1000098724</t>
  </si>
  <si>
    <t>李甫俊</t>
  </si>
  <si>
    <t>1000099676</t>
  </si>
  <si>
    <t>张冬</t>
  </si>
  <si>
    <t>1000099799</t>
  </si>
  <si>
    <t>史雪婷</t>
  </si>
  <si>
    <t>1000099716</t>
  </si>
  <si>
    <t>车宏伟</t>
  </si>
  <si>
    <t>0103239249</t>
  </si>
  <si>
    <t>刘滢滢</t>
  </si>
  <si>
    <t>1000098566</t>
  </si>
  <si>
    <t>胡晖</t>
  </si>
  <si>
    <t>1000017660</t>
  </si>
  <si>
    <t>李小丽</t>
  </si>
  <si>
    <t>崔鸿雁</t>
  </si>
  <si>
    <t>1000094879</t>
  </si>
  <si>
    <t>王开雄</t>
  </si>
  <si>
    <t>1000100153</t>
  </si>
  <si>
    <t>陈莺</t>
  </si>
  <si>
    <t>1000101884</t>
  </si>
  <si>
    <t>马超</t>
  </si>
  <si>
    <t>1000102147</t>
  </si>
  <si>
    <t>侯赛</t>
  </si>
  <si>
    <t>5303-5030030269</t>
  </si>
  <si>
    <t>刘莹鑫</t>
  </si>
  <si>
    <t>1000102172</t>
  </si>
  <si>
    <t>吴思洋</t>
  </si>
  <si>
    <t>1000098755</t>
  </si>
  <si>
    <t>张鑫梅</t>
  </si>
  <si>
    <t>姜信洁</t>
  </si>
  <si>
    <t>1000102097</t>
  </si>
  <si>
    <t>张正林</t>
  </si>
  <si>
    <t>1000102123</t>
  </si>
  <si>
    <t>苏成玉</t>
  </si>
  <si>
    <t>1000103086</t>
  </si>
  <si>
    <t>郎学才</t>
  </si>
  <si>
    <t>1000103091</t>
  </si>
  <si>
    <t>李光良</t>
  </si>
  <si>
    <t>1000102675</t>
  </si>
  <si>
    <t>沈艳</t>
  </si>
  <si>
    <t>1000103158</t>
  </si>
  <si>
    <t>王科进</t>
  </si>
  <si>
    <t>0103028316</t>
  </si>
  <si>
    <t>付华</t>
  </si>
  <si>
    <t>1000033443</t>
  </si>
  <si>
    <t>1000100453</t>
  </si>
  <si>
    <t>李进</t>
  </si>
  <si>
    <t>1000097983</t>
  </si>
  <si>
    <t>黄健</t>
  </si>
  <si>
    <t>王丽波</t>
  </si>
  <si>
    <t>杨玲</t>
  </si>
  <si>
    <t>1000103976</t>
  </si>
  <si>
    <t>陈健梅</t>
  </si>
  <si>
    <t>1000103206</t>
  </si>
  <si>
    <t>管庆华</t>
  </si>
  <si>
    <t>1000104329</t>
  </si>
  <si>
    <t>赵秀春</t>
  </si>
  <si>
    <t>1000102246</t>
  </si>
  <si>
    <t>董正红</t>
  </si>
  <si>
    <t>1000101301</t>
  </si>
  <si>
    <t>邓思</t>
  </si>
  <si>
    <t>李建军</t>
  </si>
  <si>
    <t>张晓玲</t>
  </si>
  <si>
    <t>1000103555</t>
  </si>
  <si>
    <t>李学英</t>
  </si>
  <si>
    <t>1000099592</t>
  </si>
  <si>
    <t>宁嫦娥</t>
  </si>
  <si>
    <t>1000105351</t>
  </si>
  <si>
    <t>汪琼</t>
  </si>
  <si>
    <t>0381030825</t>
  </si>
  <si>
    <t>邱光辉</t>
  </si>
  <si>
    <t>李玉莲</t>
  </si>
  <si>
    <t>张秀丽</t>
  </si>
  <si>
    <t>1000105768</t>
  </si>
  <si>
    <t>起润存</t>
  </si>
  <si>
    <t>1000104940</t>
  </si>
  <si>
    <t>余乔花</t>
  </si>
  <si>
    <t>1000091363</t>
  </si>
  <si>
    <t>李金秀</t>
  </si>
  <si>
    <t>1000106102</t>
  </si>
  <si>
    <t>罗树珍</t>
  </si>
  <si>
    <t>0111219074</t>
  </si>
  <si>
    <t>刘艳霞</t>
  </si>
  <si>
    <t>1000106274</t>
  </si>
  <si>
    <t>1000013209</t>
  </si>
  <si>
    <t>洪艳萍</t>
  </si>
  <si>
    <t>1000106482</t>
  </si>
  <si>
    <t>彭馨颖</t>
  </si>
  <si>
    <t>李婷</t>
  </si>
  <si>
    <t>1000088504</t>
  </si>
  <si>
    <t>刘启会</t>
  </si>
  <si>
    <t>1000081381</t>
  </si>
  <si>
    <t>马先宾</t>
  </si>
  <si>
    <t>5011421722</t>
  </si>
  <si>
    <t>马荣恒</t>
  </si>
  <si>
    <t>1000106862</t>
  </si>
  <si>
    <t>潘光省</t>
  </si>
  <si>
    <t>1000107238</t>
  </si>
  <si>
    <t>卢征琴</t>
  </si>
  <si>
    <t>1000010762</t>
  </si>
  <si>
    <t>李江凤</t>
  </si>
  <si>
    <t>1000107665</t>
  </si>
  <si>
    <t>李国富</t>
  </si>
  <si>
    <t>1000102358</t>
  </si>
  <si>
    <t>马仙</t>
  </si>
  <si>
    <t>1000107780</t>
  </si>
  <si>
    <t>周天华</t>
  </si>
  <si>
    <t>0111080910</t>
  </si>
  <si>
    <t>范玉凤</t>
  </si>
  <si>
    <t>李华江</t>
  </si>
  <si>
    <t>1000022300</t>
  </si>
  <si>
    <t>罗芳</t>
  </si>
  <si>
    <t>0127081919</t>
  </si>
  <si>
    <t>文玉琼</t>
  </si>
  <si>
    <t>1000108065</t>
  </si>
  <si>
    <t>李娇艳</t>
  </si>
  <si>
    <t>1000004818</t>
  </si>
  <si>
    <t>王红</t>
  </si>
  <si>
    <t>1000109300</t>
  </si>
  <si>
    <t>黄顺聪</t>
  </si>
  <si>
    <t>1000108079</t>
  </si>
  <si>
    <t>1000080192</t>
  </si>
  <si>
    <t>徐文艳</t>
  </si>
  <si>
    <t>阮冬琴</t>
  </si>
  <si>
    <t>1000108819</t>
  </si>
  <si>
    <t>陈子涵</t>
  </si>
  <si>
    <t>1000095134</t>
  </si>
  <si>
    <t>陈粉竹</t>
  </si>
  <si>
    <t>郑茜</t>
  </si>
  <si>
    <t>1000109056</t>
  </si>
  <si>
    <t>施美春</t>
  </si>
  <si>
    <t>谢正明</t>
  </si>
  <si>
    <t>1000104363</t>
  </si>
  <si>
    <t>刘丽</t>
  </si>
  <si>
    <t>1000109526</t>
  </si>
  <si>
    <t>赵连芳</t>
  </si>
  <si>
    <t>自助机广发041</t>
  </si>
  <si>
    <t>单继萍</t>
  </si>
  <si>
    <t>6222600590002403309</t>
  </si>
  <si>
    <t>6227003940280003564</t>
  </si>
  <si>
    <t>6217003860029842570</t>
  </si>
  <si>
    <t>6225768709508962</t>
  </si>
  <si>
    <t>6217003860013453061</t>
  </si>
  <si>
    <t>6283174240639151</t>
  </si>
  <si>
    <t>6212262502027220998</t>
  </si>
  <si>
    <t>6217852700005517709</t>
  </si>
  <si>
    <t>6231900000015198472</t>
  </si>
  <si>
    <t>6222022409003231181</t>
  </si>
  <si>
    <t>6228481938617734678</t>
  </si>
  <si>
    <t>6214157312904259877</t>
  </si>
  <si>
    <t>6236683860003960403</t>
  </si>
  <si>
    <t>6225768759019332</t>
  </si>
  <si>
    <t>4367450019464565</t>
  </si>
  <si>
    <t>6217902700001392313</t>
  </si>
  <si>
    <t>6210178002035808162</t>
  </si>
  <si>
    <t>6228450868004269870</t>
  </si>
  <si>
    <t>6217003860006642647</t>
  </si>
  <si>
    <t>5324505033800836</t>
  </si>
  <si>
    <t>6228480868300069077</t>
  </si>
  <si>
    <t>6212262502009317580</t>
  </si>
  <si>
    <t>6222082502008913923</t>
  </si>
  <si>
    <t>6222879088017104</t>
  </si>
  <si>
    <t>64733450</t>
  </si>
  <si>
    <t>6214838714471788</t>
  </si>
  <si>
    <t>6236683860003701237</t>
  </si>
  <si>
    <t>03017410</t>
  </si>
  <si>
    <t>6216602700000855778</t>
  </si>
  <si>
    <t>6217902700003432000</t>
  </si>
  <si>
    <t>6222520591287798</t>
  </si>
  <si>
    <t>6236683860002731649</t>
  </si>
  <si>
    <t>6223190938067201</t>
  </si>
  <si>
    <t>14144630</t>
  </si>
  <si>
    <t>6226222202617564</t>
  </si>
  <si>
    <t>6223691682409853</t>
  </si>
  <si>
    <t>6212262502018905706</t>
  </si>
  <si>
    <t>6222350024558544</t>
  </si>
  <si>
    <t>6217993300063315250</t>
  </si>
  <si>
    <t>5309700036972448</t>
  </si>
  <si>
    <t>6230200072093599</t>
  </si>
  <si>
    <t>6231900020015050879</t>
  </si>
  <si>
    <t>6224698033003102</t>
  </si>
  <si>
    <t>6222620590005635770</t>
  </si>
  <si>
    <t>6217003860010316451</t>
  </si>
  <si>
    <t>6228482896040383860</t>
  </si>
  <si>
    <t>6221507300012089601</t>
  </si>
  <si>
    <t>6223690805902588</t>
  </si>
  <si>
    <t>6253624032701862</t>
  </si>
  <si>
    <t>6228483318593220976</t>
  </si>
  <si>
    <t>6223691972221703</t>
  </si>
  <si>
    <t>6217232517000097573</t>
  </si>
  <si>
    <t>6231900000061862906</t>
  </si>
  <si>
    <t>6212262502005513695</t>
  </si>
  <si>
    <t>6222082502003050390</t>
  </si>
  <si>
    <t>6225561321553130</t>
  </si>
  <si>
    <t>6225768738708625</t>
  </si>
  <si>
    <t>6217852700015734328</t>
  </si>
  <si>
    <t>6231900000062683384</t>
  </si>
  <si>
    <t>6228480868173166778</t>
  </si>
  <si>
    <t>6214600180006815182</t>
  </si>
  <si>
    <t>6231900020011662073</t>
  </si>
  <si>
    <t>6225750023417575</t>
  </si>
  <si>
    <t>6231900000000616777</t>
  </si>
  <si>
    <t>自助机金额</t>
    <phoneticPr fontId="3" type="noConversion"/>
  </si>
  <si>
    <t>自助机时间</t>
    <phoneticPr fontId="3" type="noConversion"/>
  </si>
  <si>
    <t>自助金额</t>
    <phoneticPr fontId="3" type="noConversion"/>
  </si>
  <si>
    <t>错误入账</t>
    <phoneticPr fontId="3" type="noConversion"/>
  </si>
  <si>
    <t>实际银行发生，错计支付宝</t>
    <phoneticPr fontId="3" type="noConversion"/>
  </si>
  <si>
    <t>6228480866197456068</t>
  </si>
  <si>
    <t>000813530461</t>
  </si>
  <si>
    <t>6258101651159594</t>
  </si>
  <si>
    <t>6217003910005463576</t>
  </si>
  <si>
    <t>000814037717</t>
  </si>
  <si>
    <t>6258091651652575</t>
  </si>
  <si>
    <t>000814058868</t>
  </si>
  <si>
    <t>6212262502011320051</t>
  </si>
  <si>
    <t>000814071249</t>
  </si>
  <si>
    <t>000814070890</t>
  </si>
  <si>
    <t>6225757511798192</t>
  </si>
  <si>
    <t>000814081532</t>
  </si>
  <si>
    <t>6222082505000538176</t>
  </si>
  <si>
    <t>000814135079</t>
  </si>
  <si>
    <t>6217003980000022941</t>
  </si>
  <si>
    <t>000814139456</t>
  </si>
  <si>
    <t>6212262502024126586</t>
  </si>
  <si>
    <t>000814161729</t>
  </si>
  <si>
    <t>6228480868026654475</t>
  </si>
  <si>
    <t>000814161753</t>
  </si>
  <si>
    <t>6214157311800085188</t>
  </si>
  <si>
    <t>000814187551</t>
  </si>
  <si>
    <t>4392258322353691</t>
  </si>
  <si>
    <t>000814218940</t>
  </si>
  <si>
    <t>6217790001073945426</t>
  </si>
  <si>
    <t>000814240372</t>
  </si>
  <si>
    <t>6223691289271524</t>
  </si>
  <si>
    <t>000814242259</t>
  </si>
  <si>
    <t>000814266372</t>
  </si>
  <si>
    <t>6226162225833212</t>
  </si>
  <si>
    <t>000814273409</t>
  </si>
  <si>
    <t>6212262504000799964</t>
  </si>
  <si>
    <t>000814277926</t>
  </si>
  <si>
    <t>6212262502000609050</t>
  </si>
  <si>
    <t>000814289229</t>
  </si>
  <si>
    <t>6212262502006913282</t>
  </si>
  <si>
    <t>000814311702</t>
  </si>
  <si>
    <t>6228930001044757163</t>
  </si>
  <si>
    <t>6231900025540418962</t>
  </si>
  <si>
    <t>000814316431</t>
  </si>
  <si>
    <t>6228453338019044772</t>
  </si>
  <si>
    <t>000814325672</t>
  </si>
  <si>
    <t>6228480868436733877</t>
  </si>
  <si>
    <t>000814331843</t>
  </si>
  <si>
    <t>6212262505002663926</t>
  </si>
  <si>
    <t>000814341278</t>
  </si>
  <si>
    <t>6221887300032233437</t>
  </si>
  <si>
    <t>000814344438</t>
  </si>
  <si>
    <t>6214858713891422</t>
  </si>
  <si>
    <t>000814352023</t>
  </si>
  <si>
    <t>6217003860014916058</t>
  </si>
  <si>
    <t>000814377863</t>
  </si>
  <si>
    <t>000814390846</t>
  </si>
  <si>
    <t>000814405269</t>
  </si>
  <si>
    <t>000814406996</t>
  </si>
  <si>
    <t>6221887300014806135</t>
  </si>
  <si>
    <t>000814411234</t>
  </si>
  <si>
    <t>6225888718257367</t>
  </si>
  <si>
    <t>000814426159</t>
  </si>
  <si>
    <t>6212262502026212996</t>
  </si>
  <si>
    <t>62230827004761175</t>
  </si>
  <si>
    <t>000814440694</t>
  </si>
  <si>
    <t>000814439973</t>
  </si>
  <si>
    <t>6217003860003281654</t>
  </si>
  <si>
    <t>000814443265</t>
  </si>
  <si>
    <t>4895920349424159</t>
  </si>
  <si>
    <t>000814447165</t>
  </si>
  <si>
    <t>6217003860029692975</t>
  </si>
  <si>
    <t>000814449692</t>
  </si>
  <si>
    <t>000814452860</t>
  </si>
  <si>
    <t>6214838711091456</t>
  </si>
  <si>
    <t>000814469168</t>
  </si>
  <si>
    <t>6212262502002086638</t>
  </si>
  <si>
    <t>000814477277</t>
  </si>
  <si>
    <t>6222082502005859962</t>
  </si>
  <si>
    <t>000814482261</t>
  </si>
  <si>
    <t>6228480868346499577</t>
  </si>
  <si>
    <t>000814490816</t>
  </si>
  <si>
    <t>6217003860010310140</t>
  </si>
  <si>
    <t>000814493902</t>
  </si>
  <si>
    <t>6250870087369104</t>
  </si>
  <si>
    <t>000814509212</t>
  </si>
  <si>
    <t>6231900000056555523</t>
  </si>
  <si>
    <t>000814518396</t>
  </si>
  <si>
    <t>000814531030</t>
  </si>
  <si>
    <t>000814528782</t>
  </si>
  <si>
    <t>6283174240974087</t>
  </si>
  <si>
    <t>000814528873</t>
  </si>
  <si>
    <t>6210178002024887482</t>
  </si>
  <si>
    <t>000814536826</t>
  </si>
  <si>
    <t>6228481198601408173</t>
  </si>
  <si>
    <t>000814542171</t>
  </si>
  <si>
    <t>6212262502003497834</t>
  </si>
  <si>
    <t>000814548762</t>
  </si>
  <si>
    <t>6259650874185413</t>
  </si>
  <si>
    <t>000814554588</t>
  </si>
  <si>
    <t>6223692099929707</t>
  </si>
  <si>
    <t>000814555821</t>
  </si>
  <si>
    <t>000814570523</t>
  </si>
  <si>
    <t>6236683860003634875</t>
  </si>
  <si>
    <t>000814583113</t>
  </si>
  <si>
    <t>6226580059292439</t>
  </si>
  <si>
    <t>000814589752</t>
  </si>
  <si>
    <t>6217997300040741798</t>
  </si>
  <si>
    <t>000814598669</t>
  </si>
  <si>
    <t>6217997300053077973</t>
  </si>
  <si>
    <t>000814599914</t>
  </si>
  <si>
    <t>6222300410009693</t>
  </si>
  <si>
    <t>000814605580</t>
  </si>
  <si>
    <t>6282880033312928</t>
  </si>
  <si>
    <t>000814662658</t>
  </si>
  <si>
    <t>000814672009</t>
  </si>
  <si>
    <t>000814673546</t>
  </si>
  <si>
    <t>6228480868628897175</t>
  </si>
  <si>
    <t>000814699144</t>
  </si>
  <si>
    <t>6217902700000508463</t>
  </si>
  <si>
    <t>000814706275</t>
  </si>
  <si>
    <t>6226098711274729</t>
  </si>
  <si>
    <t>000814721037</t>
  </si>
  <si>
    <t>6228481198283369479</t>
  </si>
  <si>
    <t>000814730660</t>
  </si>
  <si>
    <t>4062522858618630</t>
  </si>
  <si>
    <t>000814731994</t>
  </si>
  <si>
    <t>6231900000121712604</t>
  </si>
  <si>
    <t>000814735615</t>
  </si>
  <si>
    <t>6225888718863578</t>
  </si>
  <si>
    <t>000814737559</t>
  </si>
  <si>
    <t>6214600180010053812</t>
  </si>
  <si>
    <t>000814746250</t>
  </si>
  <si>
    <t>000814749822</t>
  </si>
  <si>
    <t>6231900000011338338</t>
  </si>
  <si>
    <t>000814763365</t>
  </si>
  <si>
    <t>6217003880001927975</t>
  </si>
  <si>
    <t>000814774539</t>
  </si>
  <si>
    <t>000814777538</t>
  </si>
  <si>
    <t>6223691714625674</t>
  </si>
  <si>
    <t>000814792325</t>
  </si>
  <si>
    <t>000814797322</t>
  </si>
  <si>
    <t>6217003890000348727</t>
  </si>
  <si>
    <t>000814804208</t>
  </si>
  <si>
    <t>6217003860017582089</t>
  </si>
  <si>
    <t>000814830760</t>
  </si>
  <si>
    <t>6228484148315275175</t>
  </si>
  <si>
    <t>000814830454</t>
  </si>
  <si>
    <t>6228480860000189610</t>
  </si>
  <si>
    <t>000814835116</t>
  </si>
  <si>
    <t>6230780100009974271</t>
  </si>
  <si>
    <t>000814837645</t>
  </si>
  <si>
    <t>6230200071186659</t>
  </si>
  <si>
    <t>000814840503</t>
  </si>
  <si>
    <t>6231900000137411837</t>
  </si>
  <si>
    <t>000814877756</t>
  </si>
  <si>
    <t>6259699800082475</t>
  </si>
  <si>
    <t>000814893863</t>
  </si>
  <si>
    <t>6217562700001063196</t>
  </si>
  <si>
    <t>000814898613</t>
  </si>
  <si>
    <t>000814896766</t>
  </si>
  <si>
    <t>6214838712385402</t>
  </si>
  <si>
    <t>6231900000110898489</t>
  </si>
  <si>
    <t>000814912154</t>
  </si>
  <si>
    <t>6226388005130152</t>
  </si>
  <si>
    <t>000814916754</t>
  </si>
  <si>
    <t>6228480868605806975</t>
  </si>
  <si>
    <t>000814922468</t>
  </si>
  <si>
    <t>6217003860001441854</t>
  </si>
  <si>
    <t>000814926031</t>
  </si>
  <si>
    <t>6228481938602584070</t>
  </si>
  <si>
    <t>000814931128</t>
  </si>
  <si>
    <t>6228450860005500114</t>
  </si>
  <si>
    <t>000814945174</t>
  </si>
  <si>
    <t>6217003860020875868</t>
  </si>
  <si>
    <t>000814962728</t>
  </si>
  <si>
    <t>6217852700009911247</t>
  </si>
  <si>
    <t>000814970154</t>
  </si>
  <si>
    <t>6217987300001190243</t>
  </si>
  <si>
    <t>000814974026</t>
  </si>
  <si>
    <t>000814978044</t>
  </si>
  <si>
    <t>6217003880000362232</t>
  </si>
  <si>
    <t>000814980336</t>
  </si>
  <si>
    <t>000814984569</t>
  </si>
  <si>
    <t>000814992849</t>
  </si>
  <si>
    <t>6222520595736758</t>
  </si>
  <si>
    <t>000815009704</t>
  </si>
  <si>
    <t>6217562700003019147</t>
  </si>
  <si>
    <t>000815029203</t>
  </si>
  <si>
    <t>6212262512000366296</t>
  </si>
  <si>
    <t>000815046099</t>
  </si>
  <si>
    <t>6214157311800349048</t>
  </si>
  <si>
    <t>000815070738</t>
  </si>
  <si>
    <t>6228480866019555469</t>
  </si>
  <si>
    <t>000815081717</t>
  </si>
  <si>
    <t>5124660010639517</t>
  </si>
  <si>
    <t>000815084850</t>
  </si>
  <si>
    <t>6231900000056538529</t>
  </si>
  <si>
    <t>000815106588</t>
  </si>
  <si>
    <t>6230582000001973216</t>
  </si>
  <si>
    <t>000815108479</t>
  </si>
  <si>
    <t>000815113952</t>
  </si>
  <si>
    <t>6214858710251232</t>
  </si>
  <si>
    <t>000815117593</t>
  </si>
  <si>
    <t>000815130829</t>
  </si>
  <si>
    <t>6230523610001560870</t>
  </si>
  <si>
    <t>000815137464</t>
  </si>
  <si>
    <t>6228480868134234970</t>
  </si>
  <si>
    <t>000815146751</t>
  </si>
  <si>
    <t>6228480868243751773</t>
  </si>
  <si>
    <t>000815154536</t>
  </si>
  <si>
    <t>6217003860006368961</t>
  </si>
  <si>
    <t>000815154632</t>
  </si>
  <si>
    <t>6217003860024506774</t>
  </si>
  <si>
    <t>000815167172</t>
  </si>
  <si>
    <t>6231357711500734435</t>
  </si>
  <si>
    <t>000815167661</t>
  </si>
  <si>
    <t>000815169481</t>
  </si>
  <si>
    <t>6231900000130716497</t>
  </si>
  <si>
    <t>000815177282</t>
  </si>
  <si>
    <t>000815181089</t>
  </si>
  <si>
    <t>6222082502006740146</t>
  </si>
  <si>
    <t>000815213898</t>
  </si>
  <si>
    <t>6225250027807137</t>
  </si>
  <si>
    <t>000815215979</t>
  </si>
  <si>
    <t>6217003860007239823</t>
  </si>
  <si>
    <t>000815220252</t>
  </si>
  <si>
    <t>6223691411328507</t>
  </si>
  <si>
    <t>000815251869</t>
  </si>
  <si>
    <t>6228480866190158067</t>
  </si>
  <si>
    <t>000815271569</t>
  </si>
  <si>
    <t>000815281477</t>
  </si>
  <si>
    <t>000815306327</t>
  </si>
  <si>
    <t>6217003860002585071</t>
  </si>
  <si>
    <t>5280571723465100</t>
  </si>
  <si>
    <t>000815308231</t>
  </si>
  <si>
    <t>6217852700008218198</t>
  </si>
  <si>
    <t>000815312186</t>
  </si>
  <si>
    <t>6214838719376503</t>
  </si>
  <si>
    <t>000815315556</t>
  </si>
  <si>
    <t>000815331519</t>
  </si>
  <si>
    <t>6225758345686504</t>
  </si>
  <si>
    <t>000815385685</t>
  </si>
  <si>
    <t>5203821320762779</t>
  </si>
  <si>
    <t>000815399984</t>
  </si>
  <si>
    <t>6228480868659021877</t>
  </si>
  <si>
    <t>000815401984</t>
  </si>
  <si>
    <t>6217003920004290995</t>
  </si>
  <si>
    <t>000815404363</t>
  </si>
  <si>
    <t>6231900000098953546</t>
  </si>
  <si>
    <t>000815420465</t>
  </si>
  <si>
    <t>4816990010390068</t>
  </si>
  <si>
    <t>6231900000027712567</t>
  </si>
  <si>
    <t>000815441325</t>
  </si>
  <si>
    <t>6225758381710622</t>
  </si>
  <si>
    <t>000815445347</t>
  </si>
  <si>
    <t>6228450866018740563</t>
  </si>
  <si>
    <t>000815455520</t>
  </si>
  <si>
    <t>000815455614</t>
  </si>
  <si>
    <t>6222022505001304449</t>
  </si>
  <si>
    <t>000815466174</t>
  </si>
  <si>
    <t>62225805901831108</t>
  </si>
  <si>
    <t>000815466276</t>
  </si>
  <si>
    <t>6212262502006805348</t>
  </si>
  <si>
    <t>000815483759</t>
  </si>
  <si>
    <t>000815499551</t>
  </si>
  <si>
    <t>000815502649</t>
  </si>
  <si>
    <t>6222620590004729848</t>
  </si>
  <si>
    <t>000815501307</t>
  </si>
  <si>
    <t>6214838741281861</t>
  </si>
  <si>
    <t>000815523022</t>
  </si>
  <si>
    <t>6222350012640510</t>
  </si>
  <si>
    <t>000815545729</t>
  </si>
  <si>
    <t>000815546918</t>
  </si>
  <si>
    <t>6221550465158529</t>
  </si>
  <si>
    <t>000815554764</t>
  </si>
  <si>
    <t>6222082502003522620</t>
  </si>
  <si>
    <t>000815556652</t>
  </si>
  <si>
    <t>6226098710577775</t>
  </si>
  <si>
    <t>000815564037</t>
  </si>
  <si>
    <t>6228483346254302262</t>
  </si>
  <si>
    <t>000815583873</t>
  </si>
  <si>
    <t>6227004003510182952</t>
  </si>
  <si>
    <t>000815583438</t>
  </si>
  <si>
    <t>6230200072587509</t>
  </si>
  <si>
    <t>000815593016</t>
  </si>
  <si>
    <t>000815615941</t>
  </si>
  <si>
    <t>6214858714121928</t>
  </si>
  <si>
    <t>000815620348</t>
  </si>
  <si>
    <t>6223691368363812</t>
  </si>
  <si>
    <t>000815630315</t>
  </si>
  <si>
    <t>4392260026320224</t>
  </si>
  <si>
    <t>000815633930</t>
  </si>
  <si>
    <t>6222022505002273262</t>
  </si>
  <si>
    <t>000815640978</t>
  </si>
  <si>
    <t>6226880118725076</t>
  </si>
  <si>
    <t>000815661703</t>
  </si>
  <si>
    <t>6214858710183468</t>
  </si>
  <si>
    <t>6228930001084773955</t>
  </si>
  <si>
    <t>000815686741</t>
  </si>
  <si>
    <t>6226202200850375</t>
  </si>
  <si>
    <t>000815694387</t>
  </si>
  <si>
    <t>6221550991115795</t>
  </si>
  <si>
    <t>000815709456</t>
  </si>
  <si>
    <t>000815718811</t>
  </si>
  <si>
    <t>6236683860003273898</t>
  </si>
  <si>
    <t>000815719290</t>
  </si>
  <si>
    <t>4392258322232655</t>
  </si>
  <si>
    <t>000815763091</t>
  </si>
  <si>
    <t>6228480868349954172</t>
  </si>
  <si>
    <t>000815766745</t>
  </si>
  <si>
    <t>6210332110008113875</t>
  </si>
  <si>
    <t>000815791759</t>
  </si>
  <si>
    <t>6222080914000699404</t>
  </si>
  <si>
    <t>000815793646</t>
  </si>
  <si>
    <t>5201521320819478</t>
  </si>
  <si>
    <t>000815797753</t>
  </si>
  <si>
    <t>4270200064125983</t>
  </si>
  <si>
    <t>000815805212</t>
  </si>
  <si>
    <t>6231900000068019849</t>
  </si>
  <si>
    <t>000815812295</t>
  </si>
  <si>
    <t>6228481139027368278</t>
  </si>
  <si>
    <t>000815865666</t>
  </si>
  <si>
    <t>6226580014201780</t>
  </si>
  <si>
    <t>000815912868</t>
  </si>
  <si>
    <t>6228480868347335572</t>
  </si>
  <si>
    <t>000815921599</t>
  </si>
  <si>
    <t>000815919457</t>
  </si>
  <si>
    <t>000815931623</t>
  </si>
  <si>
    <t>6228481936198275467</t>
  </si>
  <si>
    <t>000815936784</t>
  </si>
  <si>
    <t>6222082502005757893</t>
  </si>
  <si>
    <t>000815964470</t>
  </si>
  <si>
    <t>6259656240353916</t>
  </si>
  <si>
    <t>000815989338</t>
  </si>
  <si>
    <t>6215582502001157469</t>
  </si>
  <si>
    <t>000815998984</t>
  </si>
  <si>
    <t>5201521320941876</t>
  </si>
  <si>
    <t>000816015597</t>
  </si>
  <si>
    <t>6231900000118467014</t>
  </si>
  <si>
    <t>000816035728</t>
  </si>
  <si>
    <t>000816046017</t>
  </si>
  <si>
    <t>6217852700001232584</t>
  </si>
  <si>
    <t>000816064562</t>
  </si>
  <si>
    <t>4380888244215943</t>
  </si>
  <si>
    <t>000816070100</t>
  </si>
  <si>
    <t>6228480866099176061</t>
  </si>
  <si>
    <t>000816124943</t>
  </si>
  <si>
    <t>6216912200864745</t>
  </si>
  <si>
    <t>000816141505</t>
  </si>
  <si>
    <t>6227003860300422562</t>
  </si>
  <si>
    <t>000816162236</t>
  </si>
  <si>
    <t>5257465342951880</t>
  </si>
  <si>
    <t>000816182015</t>
  </si>
  <si>
    <t>000816189526</t>
  </si>
  <si>
    <t>6214858710836891</t>
  </si>
  <si>
    <t>000816192120</t>
  </si>
  <si>
    <t>6228480969613445879</t>
  </si>
  <si>
    <t>000816197494</t>
  </si>
  <si>
    <t>000816203058</t>
  </si>
  <si>
    <t>000816207434</t>
  </si>
  <si>
    <t>6217003860010784336</t>
  </si>
  <si>
    <t>000816226670</t>
  </si>
  <si>
    <t>6222022409002784461</t>
  </si>
  <si>
    <t>000816232661</t>
  </si>
  <si>
    <t>6212812502002827853</t>
  </si>
  <si>
    <t>000816238965</t>
  </si>
  <si>
    <t>000816243601</t>
  </si>
  <si>
    <t>000816253143</t>
  </si>
  <si>
    <t>6217003880001252911</t>
  </si>
  <si>
    <t>000816269064</t>
  </si>
  <si>
    <t>6217987300001239990</t>
  </si>
  <si>
    <t>000816270751</t>
  </si>
  <si>
    <t>6217852700001068368</t>
  </si>
  <si>
    <t>000816280236</t>
  </si>
  <si>
    <t>6214600180008863321</t>
  </si>
  <si>
    <t>000816283086</t>
  </si>
  <si>
    <t>6259650979425805</t>
  </si>
  <si>
    <t>000816284312</t>
  </si>
  <si>
    <t>6228481198216271370</t>
  </si>
  <si>
    <t>000816320629</t>
  </si>
  <si>
    <t>6223691543151587</t>
  </si>
  <si>
    <t>000816323954</t>
  </si>
  <si>
    <t>000816372777</t>
  </si>
  <si>
    <t>6231900000090181302</t>
  </si>
  <si>
    <t>000816378594</t>
  </si>
  <si>
    <t>6228480866232258768</t>
  </si>
  <si>
    <t>000816405805</t>
  </si>
  <si>
    <t>000816415959</t>
  </si>
  <si>
    <t>6230582000063924263</t>
  </si>
  <si>
    <t>000816418863</t>
  </si>
  <si>
    <t>6212262502027759201</t>
  </si>
  <si>
    <t>000816421630</t>
  </si>
  <si>
    <t>6216662700000554089</t>
  </si>
  <si>
    <t>000816446156</t>
  </si>
  <si>
    <t>000816453796</t>
  </si>
  <si>
    <t>6225551321229997</t>
  </si>
  <si>
    <t>000816462608</t>
  </si>
  <si>
    <t>000816467207</t>
  </si>
  <si>
    <t>000816476468</t>
  </si>
  <si>
    <t>000816480478</t>
  </si>
  <si>
    <t>6230582000026535750</t>
  </si>
  <si>
    <t>000816488626</t>
  </si>
  <si>
    <t>000816488331</t>
  </si>
  <si>
    <t>6228480868627900178</t>
  </si>
  <si>
    <t>000816492125</t>
  </si>
  <si>
    <t>4392258381125238</t>
  </si>
  <si>
    <t>000816492606</t>
  </si>
  <si>
    <t>6217003890003970618</t>
  </si>
  <si>
    <t>000816498485</t>
  </si>
  <si>
    <t>6214858713066553</t>
  </si>
  <si>
    <t>000816502303</t>
  </si>
  <si>
    <t>5200830015779173</t>
  </si>
  <si>
    <t>000816516983</t>
  </si>
  <si>
    <t>6228480861198809118</t>
  </si>
  <si>
    <t>000816535962</t>
  </si>
  <si>
    <t>6222600590003728936</t>
  </si>
  <si>
    <t>000816543043</t>
  </si>
  <si>
    <t>6217003890001922017</t>
  </si>
  <si>
    <t>000816545978</t>
  </si>
  <si>
    <t>6250870108961103</t>
  </si>
  <si>
    <t>000816563991</t>
  </si>
  <si>
    <t>6222082515000188583</t>
  </si>
  <si>
    <t>000816584014</t>
  </si>
  <si>
    <t>6217003970000711205</t>
  </si>
  <si>
    <t>000816587012</t>
  </si>
  <si>
    <t>6231900000011089097</t>
  </si>
  <si>
    <t>000816595490</t>
  </si>
  <si>
    <t>6214663860136195</t>
  </si>
  <si>
    <t>000816612624</t>
  </si>
  <si>
    <t>6227003982550262355</t>
  </si>
  <si>
    <t>6226230193900089</t>
  </si>
  <si>
    <t>000816662714</t>
  </si>
  <si>
    <t>000816693419</t>
  </si>
  <si>
    <t>6226230216288215</t>
  </si>
  <si>
    <t>000816697343</t>
  </si>
  <si>
    <t>6212262505003337603</t>
  </si>
  <si>
    <t>000816724569</t>
  </si>
  <si>
    <t>6217232410001895452</t>
  </si>
  <si>
    <t>000816723357</t>
  </si>
  <si>
    <t>6225760019513477</t>
  </si>
  <si>
    <t>000816756339</t>
  </si>
  <si>
    <t>6228480868615252970</t>
  </si>
  <si>
    <t>000816762250</t>
  </si>
  <si>
    <t>5502130010262720</t>
  </si>
  <si>
    <t>000816774427</t>
  </si>
  <si>
    <t>000816786181</t>
  </si>
  <si>
    <t>6228480861107931813</t>
  </si>
  <si>
    <t>000816807987</t>
  </si>
  <si>
    <t>6226230019769197</t>
  </si>
  <si>
    <t>000816815009</t>
  </si>
  <si>
    <t>000816855017</t>
  </si>
  <si>
    <t>6224690113108109</t>
  </si>
  <si>
    <t>000816861891</t>
  </si>
  <si>
    <t>6212262505004721433</t>
  </si>
  <si>
    <t>000816881138</t>
  </si>
  <si>
    <t>000816927564</t>
  </si>
  <si>
    <t>6217997300005034262</t>
  </si>
  <si>
    <t>000816966825</t>
  </si>
  <si>
    <t>6222620590006364750</t>
  </si>
  <si>
    <t>000816989718</t>
  </si>
  <si>
    <t>000817046384</t>
  </si>
  <si>
    <t>6217003860008305276</t>
  </si>
  <si>
    <t>000817047620</t>
  </si>
  <si>
    <t>000817053817</t>
  </si>
  <si>
    <t>6228450866016344061</t>
  </si>
  <si>
    <t>000817139610</t>
  </si>
  <si>
    <t>6230580000002882871</t>
  </si>
  <si>
    <t>000817148908</t>
  </si>
  <si>
    <t>6222522432086355</t>
  </si>
  <si>
    <t>000817189103</t>
  </si>
  <si>
    <t>6236683860000313036</t>
  </si>
  <si>
    <t>000817203065</t>
  </si>
  <si>
    <t>6228480866150614463</t>
  </si>
  <si>
    <t>000817232220</t>
  </si>
  <si>
    <t>5218990516181293</t>
  </si>
  <si>
    <t>000817290250</t>
  </si>
  <si>
    <t>000817342603</t>
  </si>
  <si>
    <t>6258091648754872</t>
  </si>
  <si>
    <t>000817398116</t>
  </si>
  <si>
    <t>6217003860024422543</t>
  </si>
  <si>
    <t>000817405845</t>
  </si>
  <si>
    <t>4563512700115470543</t>
  </si>
  <si>
    <t>000817536823</t>
  </si>
  <si>
    <t>6250867801071107</t>
  </si>
  <si>
    <t>000817604776</t>
  </si>
  <si>
    <t>6222082502005048574</t>
  </si>
  <si>
    <t>000817677339</t>
  </si>
  <si>
    <t>6210987300005699889</t>
  </si>
  <si>
    <t>000817686473</t>
  </si>
  <si>
    <t>6222354360001762</t>
  </si>
  <si>
    <t>01023160</t>
  </si>
  <si>
    <t>000817711327</t>
  </si>
  <si>
    <t>6210178002030960307</t>
  </si>
  <si>
    <t>000817750586</t>
  </si>
  <si>
    <t>6217232512000039683</t>
  </si>
  <si>
    <t>000817835256</t>
  </si>
  <si>
    <t>6230200071018506</t>
  </si>
  <si>
    <t>000817907577</t>
  </si>
  <si>
    <t>6217003860035417615</t>
  </si>
  <si>
    <t>000817917555</t>
  </si>
  <si>
    <t>6222530596688270</t>
  </si>
  <si>
    <t>000817985931</t>
  </si>
  <si>
    <t>6217902700001696028</t>
  </si>
  <si>
    <t>000818143293</t>
  </si>
  <si>
    <t>6231900000065229102</t>
  </si>
  <si>
    <t>000818268555</t>
  </si>
  <si>
    <t>6221887300031265562</t>
  </si>
  <si>
    <t>000818337024</t>
  </si>
  <si>
    <t>6228480868026557272</t>
  </si>
  <si>
    <t>000818351984</t>
  </si>
  <si>
    <t>4367423860999266773</t>
  </si>
  <si>
    <t>000818380232</t>
  </si>
  <si>
    <t>000818388508</t>
  </si>
  <si>
    <t>6212262502021397826</t>
  </si>
  <si>
    <t>000818433961</t>
  </si>
  <si>
    <t>6217003860036152948</t>
  </si>
  <si>
    <t>000818509304</t>
  </si>
  <si>
    <t>6222022502006913142</t>
  </si>
  <si>
    <t>000818515835</t>
  </si>
  <si>
    <t>6231900020005070499</t>
  </si>
  <si>
    <t>000818600076</t>
  </si>
  <si>
    <t>6212262502021684322</t>
  </si>
  <si>
    <t>000818646825</t>
  </si>
  <si>
    <t>6214858710093733</t>
  </si>
  <si>
    <t>000818656626</t>
  </si>
  <si>
    <t>000818787745</t>
  </si>
  <si>
    <t>6231900000061003436</t>
  </si>
  <si>
    <t>000818793679</t>
  </si>
  <si>
    <t>6214858710166315</t>
  </si>
  <si>
    <t>000818812028</t>
  </si>
  <si>
    <t>6231900000130712298</t>
  </si>
  <si>
    <t>000818814936</t>
  </si>
  <si>
    <t>6221682296647022</t>
  </si>
  <si>
    <t>000818827201</t>
  </si>
  <si>
    <t>6222620590002196073</t>
  </si>
  <si>
    <t>000818834447</t>
  </si>
  <si>
    <t>4581230599681865</t>
  </si>
  <si>
    <t>000818850269</t>
  </si>
  <si>
    <t>6214838716940525</t>
  </si>
  <si>
    <t>000818912700</t>
  </si>
  <si>
    <t>6217902700004186662</t>
  </si>
  <si>
    <t>000818919428</t>
  </si>
  <si>
    <t>6216916000239693</t>
  </si>
  <si>
    <t>000818937685</t>
  </si>
  <si>
    <t>6222520599191505</t>
  </si>
  <si>
    <t>000818945061</t>
  </si>
  <si>
    <t>6212262505006955013</t>
  </si>
  <si>
    <t>000818947364</t>
  </si>
  <si>
    <t>6231900021741143178</t>
  </si>
  <si>
    <t>000818961033</t>
  </si>
  <si>
    <t>6228450866019581966</t>
  </si>
  <si>
    <t>000818968618</t>
  </si>
  <si>
    <t>6217003860002846440</t>
  </si>
  <si>
    <t>000819014277</t>
  </si>
  <si>
    <t>6222022502020513423</t>
  </si>
  <si>
    <t>000819101357</t>
  </si>
  <si>
    <t>000819108106</t>
  </si>
  <si>
    <t>6225760803798847</t>
  </si>
  <si>
    <t>000819119507</t>
  </si>
  <si>
    <t>6222620590003514431</t>
  </si>
  <si>
    <t>000819121727</t>
  </si>
  <si>
    <t>6222520591587395</t>
  </si>
  <si>
    <t>000819157172</t>
  </si>
  <si>
    <t>000819156742</t>
  </si>
  <si>
    <t>6227003860270034223</t>
  </si>
  <si>
    <t>000819168226</t>
  </si>
  <si>
    <t>6217852700014240319</t>
  </si>
  <si>
    <t>000819171351</t>
  </si>
  <si>
    <t>6222620590004712992</t>
  </si>
  <si>
    <t>000819179187</t>
  </si>
  <si>
    <t>4096666630930480</t>
  </si>
  <si>
    <t>000819176937</t>
  </si>
  <si>
    <t>000819181991</t>
  </si>
  <si>
    <t>6231900000066658143</t>
  </si>
  <si>
    <t>000819218679</t>
  </si>
  <si>
    <t>6228480868105785570</t>
  </si>
  <si>
    <t>000819224927</t>
  </si>
  <si>
    <t>6228484141050752912</t>
  </si>
  <si>
    <t>000819233214</t>
  </si>
  <si>
    <t>6228482898521911573</t>
  </si>
  <si>
    <t>000819250311</t>
  </si>
  <si>
    <t>6212262502027569121</t>
  </si>
  <si>
    <t>000819271957</t>
  </si>
  <si>
    <t>000819314327</t>
  </si>
  <si>
    <t>6214838710678667</t>
  </si>
  <si>
    <t>000819321132</t>
  </si>
  <si>
    <t>3568400100236363</t>
  </si>
  <si>
    <t>000819323250</t>
  </si>
  <si>
    <t>000819333586</t>
  </si>
  <si>
    <t>6217731900102852</t>
  </si>
  <si>
    <t>000819347177</t>
  </si>
  <si>
    <t>6226098740013999</t>
  </si>
  <si>
    <t>000819353640</t>
  </si>
  <si>
    <t>5194130015268410</t>
  </si>
  <si>
    <t>000819370111</t>
  </si>
  <si>
    <t>6212262505004941858</t>
  </si>
  <si>
    <t>000819372044</t>
  </si>
  <si>
    <t>4984511265003978</t>
  </si>
  <si>
    <t>000819371863</t>
  </si>
  <si>
    <t>6217997300012978204</t>
  </si>
  <si>
    <t>000819388408</t>
  </si>
  <si>
    <t>6228484148239721577</t>
  </si>
  <si>
    <t>000819399111</t>
  </si>
  <si>
    <t>6236683860003338030</t>
  </si>
  <si>
    <t>000819414155</t>
  </si>
  <si>
    <t>6231900025551626503</t>
  </si>
  <si>
    <t>000819458496</t>
  </si>
  <si>
    <t>6217232505000357576</t>
  </si>
  <si>
    <t>000819473756</t>
  </si>
  <si>
    <t>6236683860000489802</t>
  </si>
  <si>
    <t>000819488211</t>
  </si>
  <si>
    <t>6225758386886799</t>
  </si>
  <si>
    <t>000819497157</t>
  </si>
  <si>
    <t>000819496855</t>
  </si>
  <si>
    <t>000819507134</t>
  </si>
  <si>
    <t>6217003860023268566</t>
  </si>
  <si>
    <t>000819527173</t>
  </si>
  <si>
    <t>6228483358001714772</t>
  </si>
  <si>
    <t>000819543037</t>
  </si>
  <si>
    <t>6225768614511440</t>
  </si>
  <si>
    <t>000819545616</t>
  </si>
  <si>
    <t>000819583329</t>
  </si>
  <si>
    <t>6236683860000388996</t>
  </si>
  <si>
    <t>000819598284</t>
  </si>
  <si>
    <t>000819620474</t>
  </si>
  <si>
    <t>4581230597188491</t>
  </si>
  <si>
    <t>000819630586</t>
  </si>
  <si>
    <t>6282880074281362</t>
  </si>
  <si>
    <t>000819633846</t>
  </si>
  <si>
    <t>6228480866062201763</t>
  </si>
  <si>
    <t>000819634690</t>
  </si>
  <si>
    <t>6226010006386423</t>
  </si>
  <si>
    <t>000819641437</t>
  </si>
  <si>
    <t>6212262502015464186</t>
  </si>
  <si>
    <t>000819648394</t>
  </si>
  <si>
    <t>6223691796730624</t>
  </si>
  <si>
    <t>000819686867</t>
  </si>
  <si>
    <t>6226580071064212</t>
  </si>
  <si>
    <t>000819700963</t>
  </si>
  <si>
    <t>6228481931142086318</t>
  </si>
  <si>
    <t>000819712152</t>
  </si>
  <si>
    <t>000819725076</t>
  </si>
  <si>
    <t>6227003860120172793</t>
  </si>
  <si>
    <t>000819784124</t>
  </si>
  <si>
    <t>6228930001089645380</t>
  </si>
  <si>
    <t>000819798003</t>
  </si>
  <si>
    <t>6228482898596407879</t>
  </si>
  <si>
    <t>000819798523</t>
  </si>
  <si>
    <t>6225767509885810</t>
  </si>
  <si>
    <t>000819804207</t>
  </si>
  <si>
    <t>6258600010562539</t>
  </si>
  <si>
    <t>000819841972</t>
  </si>
  <si>
    <t>4392268387346233</t>
  </si>
  <si>
    <t>000819849468</t>
  </si>
  <si>
    <t>6231900021790179263</t>
  </si>
  <si>
    <t>000819855857</t>
  </si>
  <si>
    <t>6223691376441493</t>
  </si>
  <si>
    <t>000819859159</t>
  </si>
  <si>
    <t>6223691364720049</t>
  </si>
  <si>
    <t>000819873126</t>
  </si>
  <si>
    <t>000819874086</t>
  </si>
  <si>
    <t>4270200065946924</t>
  </si>
  <si>
    <t>000819877194</t>
  </si>
  <si>
    <t>6223691519768539</t>
  </si>
  <si>
    <t>000819887765</t>
  </si>
  <si>
    <t>6214858713300663</t>
  </si>
  <si>
    <t>000819896059</t>
  </si>
  <si>
    <t>6223691566940809</t>
  </si>
  <si>
    <t>000819905993</t>
  </si>
  <si>
    <t>6217992610108849225</t>
  </si>
  <si>
    <t>01002600</t>
  </si>
  <si>
    <t>000819911089</t>
  </si>
  <si>
    <t>6217711901138907</t>
  </si>
  <si>
    <t>000819930823</t>
  </si>
  <si>
    <t>6222520592380097</t>
  </si>
  <si>
    <t>000819938662</t>
  </si>
  <si>
    <t>6214858710162967</t>
  </si>
  <si>
    <t>000819937356</t>
  </si>
  <si>
    <t>000819985150</t>
  </si>
  <si>
    <t>6217997300018897440</t>
  </si>
  <si>
    <t>000819999495</t>
  </si>
  <si>
    <t>000820063175</t>
  </si>
  <si>
    <t>6217852700012053672</t>
  </si>
  <si>
    <t>000820085196</t>
  </si>
  <si>
    <t>6214973900520161</t>
  </si>
  <si>
    <t>000820084762</t>
  </si>
  <si>
    <t>6228481931240075015</t>
  </si>
  <si>
    <t>000820095188</t>
  </si>
  <si>
    <t>6212262502022157955</t>
  </si>
  <si>
    <t>000820105760</t>
  </si>
  <si>
    <t>6222620590002579146</t>
  </si>
  <si>
    <t>000820112466</t>
  </si>
  <si>
    <t>6228480868661857771</t>
  </si>
  <si>
    <t>000820128499</t>
  </si>
  <si>
    <t>6228480868428715171</t>
  </si>
  <si>
    <t>000820186111</t>
  </si>
  <si>
    <t>6223691450572411</t>
  </si>
  <si>
    <t>000820204732</t>
  </si>
  <si>
    <t>6217003920002873883</t>
  </si>
  <si>
    <t>000820205985</t>
  </si>
  <si>
    <t>6217997300006043254</t>
  </si>
  <si>
    <t>000820213653</t>
  </si>
  <si>
    <t>000820212436</t>
  </si>
  <si>
    <t>6223692510490172</t>
  </si>
  <si>
    <t>000820226166</t>
  </si>
  <si>
    <t>6228481456735120076</t>
  </si>
  <si>
    <t>000820226648</t>
  </si>
  <si>
    <t>6217003890000577069</t>
  </si>
  <si>
    <t>000820243888</t>
  </si>
  <si>
    <t>6259650850677185</t>
  </si>
  <si>
    <t>000820276526</t>
  </si>
  <si>
    <t>6236683860003075988</t>
  </si>
  <si>
    <t>000820282715</t>
  </si>
  <si>
    <t>6217003860007986662</t>
  </si>
  <si>
    <t>000820285212</t>
  </si>
  <si>
    <t>6226202201057566</t>
  </si>
  <si>
    <t>000820286888</t>
  </si>
  <si>
    <t>6223691639248461</t>
  </si>
  <si>
    <t>000820304479</t>
  </si>
  <si>
    <t>6212260408000926415</t>
  </si>
  <si>
    <t>000820313425</t>
  </si>
  <si>
    <t>6226222204998434</t>
  </si>
  <si>
    <t>000820318898</t>
  </si>
  <si>
    <t>000820321479</t>
  </si>
  <si>
    <t>6212262502024835491</t>
  </si>
  <si>
    <t>000820326465</t>
  </si>
  <si>
    <t>6230582000062519924</t>
  </si>
  <si>
    <t>000820331827</t>
  </si>
  <si>
    <t>000820398058</t>
  </si>
  <si>
    <t>6212262502028150996</t>
  </si>
  <si>
    <t>000820399018</t>
  </si>
  <si>
    <t>000820402017</t>
  </si>
  <si>
    <t>000820414290</t>
  </si>
  <si>
    <t>6228480868042786079</t>
  </si>
  <si>
    <t>000820426098</t>
  </si>
  <si>
    <t>6225551320978024</t>
  </si>
  <si>
    <t>000820442317</t>
  </si>
  <si>
    <t>6217852700008858977</t>
  </si>
  <si>
    <t>000820479079</t>
  </si>
  <si>
    <t>6217996020027108271</t>
  </si>
  <si>
    <t>000820517672</t>
  </si>
  <si>
    <t>6226222202663543</t>
  </si>
  <si>
    <t>000820525592</t>
  </si>
  <si>
    <t>6231900000056339480</t>
  </si>
  <si>
    <t>000820535063</t>
  </si>
  <si>
    <t>6228483611138608717</t>
  </si>
  <si>
    <t>000820537578</t>
  </si>
  <si>
    <t>000820562759</t>
  </si>
  <si>
    <t>6217790001010809792</t>
  </si>
  <si>
    <t>000820604808</t>
  </si>
  <si>
    <t>6221560594304068</t>
  </si>
  <si>
    <t>000820617614</t>
  </si>
  <si>
    <t>000820618752</t>
  </si>
  <si>
    <t>6217003860000008696</t>
  </si>
  <si>
    <t>000820624477</t>
  </si>
  <si>
    <t>6228481938606956571</t>
  </si>
  <si>
    <t>000820636575</t>
  </si>
  <si>
    <t>000820639222</t>
  </si>
  <si>
    <t>6231900000023042720</t>
  </si>
  <si>
    <t>000820653904</t>
  </si>
  <si>
    <t>6212262502006806940</t>
  </si>
  <si>
    <t>000820687137</t>
  </si>
  <si>
    <t>6228484141157325414</t>
  </si>
  <si>
    <t>000820707530</t>
  </si>
  <si>
    <t>6227003860720188975</t>
  </si>
  <si>
    <t>000820719716</t>
  </si>
  <si>
    <t>6217997300045494849</t>
  </si>
  <si>
    <t>000820733309</t>
  </si>
  <si>
    <t>6228483610288501417</t>
  </si>
  <si>
    <t>000820740288</t>
  </si>
  <si>
    <t>6222082502006038749</t>
  </si>
  <si>
    <t>6212262502004749761</t>
  </si>
  <si>
    <t>000820807135</t>
  </si>
  <si>
    <t>000820809435</t>
  </si>
  <si>
    <t>000820834836</t>
  </si>
  <si>
    <t>000820855274</t>
  </si>
  <si>
    <t>6222520598797625</t>
  </si>
  <si>
    <t>000820863498</t>
  </si>
  <si>
    <t>6231900000124389871</t>
  </si>
  <si>
    <t>000820893433</t>
  </si>
  <si>
    <t>6222082410002152078</t>
  </si>
  <si>
    <t>000820963208</t>
  </si>
  <si>
    <t>6231900023401920622</t>
  </si>
  <si>
    <t>000821075166</t>
  </si>
  <si>
    <t>6236687170000284997</t>
  </si>
  <si>
    <t>000821094337</t>
  </si>
  <si>
    <t>6221886530124365728</t>
  </si>
  <si>
    <t>000821160607</t>
  </si>
  <si>
    <t>000821157972</t>
  </si>
  <si>
    <t>6217790001107550531</t>
  </si>
  <si>
    <t>000821191171</t>
  </si>
  <si>
    <t>000821191931</t>
  </si>
  <si>
    <t>6228480866238212165</t>
  </si>
  <si>
    <t>000821302307</t>
  </si>
  <si>
    <t>000821474579</t>
  </si>
  <si>
    <t>6212262513000320333</t>
  </si>
  <si>
    <t>000821489342</t>
  </si>
  <si>
    <t>6223692083085854</t>
  </si>
  <si>
    <t>6214157312902287177</t>
  </si>
  <si>
    <t>6230582000051460122</t>
  </si>
  <si>
    <t>4367480067978836</t>
  </si>
  <si>
    <t>000824227472</t>
  </si>
  <si>
    <t>6217921274666448</t>
  </si>
  <si>
    <t>000824246419</t>
  </si>
  <si>
    <t>6212262502003816892</t>
  </si>
  <si>
    <t>000824780307</t>
  </si>
  <si>
    <t>6231900025544448122</t>
  </si>
  <si>
    <t>000824781944</t>
  </si>
  <si>
    <t>000824787509</t>
  </si>
  <si>
    <t>6225211280167775</t>
  </si>
  <si>
    <t>000824786844</t>
  </si>
  <si>
    <t>6214600280001780165</t>
  </si>
  <si>
    <t>000824793842</t>
  </si>
  <si>
    <t>000824797783</t>
  </si>
  <si>
    <t>6217003910002892199</t>
  </si>
  <si>
    <t>000824805073</t>
  </si>
  <si>
    <t>000824811063</t>
  </si>
  <si>
    <t>6223692475833291</t>
  </si>
  <si>
    <t>000824815867</t>
  </si>
  <si>
    <t>6228483338512661373</t>
  </si>
  <si>
    <t>000824819233</t>
  </si>
  <si>
    <t>6221682391954752</t>
  </si>
  <si>
    <t>000824819611</t>
  </si>
  <si>
    <t>6217852700010053963</t>
  </si>
  <si>
    <t>6228460866006710865</t>
  </si>
  <si>
    <t>000824879879</t>
  </si>
  <si>
    <t>377155020728777</t>
  </si>
  <si>
    <t>000824927538</t>
  </si>
  <si>
    <t>3568950009171533</t>
  </si>
  <si>
    <t>000824939517</t>
  </si>
  <si>
    <t>6228460866002943668</t>
  </si>
  <si>
    <t>000824950483</t>
  </si>
  <si>
    <t>6228481198756838471</t>
  </si>
  <si>
    <t>000824962573</t>
  </si>
  <si>
    <t>6225760014188937</t>
  </si>
  <si>
    <t>000824974778</t>
  </si>
  <si>
    <t>6214157312600258207</t>
  </si>
  <si>
    <t>000824978614</t>
  </si>
  <si>
    <t>000824984125</t>
  </si>
  <si>
    <t>000824986588</t>
  </si>
  <si>
    <t>000824999436</t>
  </si>
  <si>
    <t>000825018201</t>
  </si>
  <si>
    <t>4392268306466419</t>
  </si>
  <si>
    <t>000825024268</t>
  </si>
  <si>
    <t>000825034671</t>
  </si>
  <si>
    <t>6230210070336072</t>
  </si>
  <si>
    <t>000825062523</t>
  </si>
  <si>
    <t>6217790001033376522</t>
  </si>
  <si>
    <t>000825073892</t>
  </si>
  <si>
    <t>6227000014730428517</t>
  </si>
  <si>
    <t>01051000</t>
  </si>
  <si>
    <t>000825080553</t>
  </si>
  <si>
    <t>6226230207803246</t>
  </si>
  <si>
    <t>6228481198225080572</t>
  </si>
  <si>
    <t>000825136240</t>
  </si>
  <si>
    <t>000825151055</t>
  </si>
  <si>
    <t>000825156186</t>
  </si>
  <si>
    <t>6212262505003373582</t>
  </si>
  <si>
    <t>000825170707</t>
  </si>
  <si>
    <t>6226182200161827</t>
  </si>
  <si>
    <t>000825183744</t>
  </si>
  <si>
    <t>6228481938127873073</t>
  </si>
  <si>
    <t>000825189117</t>
  </si>
  <si>
    <t>6217790001056620228</t>
  </si>
  <si>
    <t>000825197475</t>
  </si>
  <si>
    <t>6217852700015191735</t>
  </si>
  <si>
    <t>000825211030</t>
  </si>
  <si>
    <t>6228480868024951972</t>
  </si>
  <si>
    <t>000825239679</t>
  </si>
  <si>
    <t>4563512700116674606</t>
  </si>
  <si>
    <t>000825257780</t>
  </si>
  <si>
    <t>6212262502022457942</t>
  </si>
  <si>
    <t>000825289518</t>
  </si>
  <si>
    <t>6228484148591975472</t>
  </si>
  <si>
    <t>000825303753</t>
  </si>
  <si>
    <t>6221550358860827</t>
  </si>
  <si>
    <t>000825327072</t>
  </si>
  <si>
    <t>6221887300032186577</t>
  </si>
  <si>
    <t>000825328416</t>
  </si>
  <si>
    <t>6212262517001810341</t>
  </si>
  <si>
    <t>000825342106</t>
  </si>
  <si>
    <t>6225768384079610</t>
  </si>
  <si>
    <t>000825362023</t>
  </si>
  <si>
    <t>6228480866098821667</t>
  </si>
  <si>
    <t>000825367038</t>
  </si>
  <si>
    <t>6223692541981306</t>
  </si>
  <si>
    <t>000825368007</t>
  </si>
  <si>
    <t>6226388008745212</t>
  </si>
  <si>
    <t>000825368107</t>
  </si>
  <si>
    <t>6226880011302007</t>
  </si>
  <si>
    <t>000825383628</t>
  </si>
  <si>
    <t>6231900000067385522</t>
  </si>
  <si>
    <t>6228483318594050471</t>
  </si>
  <si>
    <t>000825392385</t>
  </si>
  <si>
    <t>6217003860019821790</t>
  </si>
  <si>
    <t>000825403716</t>
  </si>
  <si>
    <t>000825430673</t>
  </si>
  <si>
    <t>6217003860000296101</t>
  </si>
  <si>
    <t>000825428970</t>
  </si>
  <si>
    <t>6217007170005788615</t>
  </si>
  <si>
    <t>000825435929</t>
  </si>
  <si>
    <t>6228453356003062568</t>
  </si>
  <si>
    <t>000825455670</t>
  </si>
  <si>
    <t>6230210070179050</t>
  </si>
  <si>
    <t>000825480835</t>
  </si>
  <si>
    <t>6217003860025802594</t>
  </si>
  <si>
    <t>000825504930</t>
  </si>
  <si>
    <t>6214838711042533</t>
  </si>
  <si>
    <t>000825509132</t>
  </si>
  <si>
    <t>6228480868568438774</t>
  </si>
  <si>
    <t>000825514431</t>
  </si>
  <si>
    <t>000825521845</t>
  </si>
  <si>
    <t>6212262502013074466</t>
  </si>
  <si>
    <t>000825531337</t>
  </si>
  <si>
    <t>6222620590004264242</t>
  </si>
  <si>
    <t>000825547340</t>
  </si>
  <si>
    <t>6226388005044825</t>
  </si>
  <si>
    <t>000825561652</t>
  </si>
  <si>
    <t>000825562897</t>
  </si>
  <si>
    <t>6217003860008141671</t>
  </si>
  <si>
    <t>000825568879</t>
  </si>
  <si>
    <t>6222600590008260489</t>
  </si>
  <si>
    <t>000825578522</t>
  </si>
  <si>
    <t>6228480868500385877</t>
  </si>
  <si>
    <t>000825612304</t>
  </si>
  <si>
    <t>6221560298138069</t>
  </si>
  <si>
    <t>000825622803</t>
  </si>
  <si>
    <t>6231900000054576588</t>
  </si>
  <si>
    <t>000825632048</t>
  </si>
  <si>
    <t>6222082502003062916</t>
  </si>
  <si>
    <t>000825636957</t>
  </si>
  <si>
    <t>6228481938604441170</t>
  </si>
  <si>
    <t>000825645932</t>
  </si>
  <si>
    <t>6212262502001463127</t>
  </si>
  <si>
    <t>000825647937</t>
  </si>
  <si>
    <t>6230200072612745</t>
  </si>
  <si>
    <t>000825667431</t>
  </si>
  <si>
    <t>000825670954</t>
  </si>
  <si>
    <t>6223691536968708</t>
  </si>
  <si>
    <t>6231900000053820086</t>
  </si>
  <si>
    <t>000825713510</t>
  </si>
  <si>
    <t>000825716948</t>
  </si>
  <si>
    <t>6236683860000314174</t>
  </si>
  <si>
    <t>000825758512</t>
  </si>
  <si>
    <t>6228484140728927013</t>
  </si>
  <si>
    <t>6217852700002344594</t>
  </si>
  <si>
    <t>000825808904</t>
  </si>
  <si>
    <t>6221560699165018</t>
  </si>
  <si>
    <t>000825817288</t>
  </si>
  <si>
    <t>6225757527789490</t>
  </si>
  <si>
    <t>000825834957</t>
  </si>
  <si>
    <t>6217232502000046556</t>
  </si>
  <si>
    <t>000825836229</t>
  </si>
  <si>
    <t>6217003860034630549</t>
  </si>
  <si>
    <t>000825848917</t>
  </si>
  <si>
    <t>6231900000015271592</t>
  </si>
  <si>
    <t>000825854984</t>
  </si>
  <si>
    <t>6222520590726549</t>
  </si>
  <si>
    <t>000825859002</t>
  </si>
  <si>
    <t>6217790001081556116</t>
  </si>
  <si>
    <t>000825875022</t>
  </si>
  <si>
    <t>6258091659908912</t>
  </si>
  <si>
    <t>6217997300028761750</t>
  </si>
  <si>
    <t>000825899632</t>
  </si>
  <si>
    <t>6228483308575631076</t>
  </si>
  <si>
    <t>6225551641746233</t>
  </si>
  <si>
    <t>000825905417</t>
  </si>
  <si>
    <t>6221682916157253</t>
  </si>
  <si>
    <t>000825909885</t>
  </si>
  <si>
    <t>6259190044252215</t>
  </si>
  <si>
    <t>000825915580</t>
  </si>
  <si>
    <t>000825938907</t>
  </si>
  <si>
    <t>6217003860026001857</t>
  </si>
  <si>
    <t>000825942614</t>
  </si>
  <si>
    <t>6222082502004434023</t>
  </si>
  <si>
    <t>000825944984</t>
  </si>
  <si>
    <t>6214663868868666</t>
  </si>
  <si>
    <t>000825959736</t>
  </si>
  <si>
    <t>6223692353138086</t>
  </si>
  <si>
    <t>000825970378</t>
  </si>
  <si>
    <t>000825970905</t>
  </si>
  <si>
    <t>6217003860009203751</t>
  </si>
  <si>
    <t>000825984150</t>
  </si>
  <si>
    <t>000825987442</t>
  </si>
  <si>
    <t>000825992600</t>
  </si>
  <si>
    <t>6217003860004473896</t>
  </si>
  <si>
    <t>000825994227</t>
  </si>
  <si>
    <t>6228480868327118279</t>
  </si>
  <si>
    <t>000826000438</t>
  </si>
  <si>
    <t>6213302700001530396</t>
  </si>
  <si>
    <t>000826009641</t>
  </si>
  <si>
    <t>6214858710085655</t>
  </si>
  <si>
    <t>000826013838</t>
  </si>
  <si>
    <t>6212262502001640112</t>
  </si>
  <si>
    <t>000826014311</t>
  </si>
  <si>
    <t>6217003890005183731</t>
  </si>
  <si>
    <t>000826020010</t>
  </si>
  <si>
    <t>6228480861013378216</t>
  </si>
  <si>
    <t>000826018484</t>
  </si>
  <si>
    <t>6222620590006579621</t>
  </si>
  <si>
    <t>000826035992</t>
  </si>
  <si>
    <t>6212262502016510177</t>
  </si>
  <si>
    <t>000826043802</t>
  </si>
  <si>
    <t>6228452896011848269</t>
  </si>
  <si>
    <t>000826049328</t>
  </si>
  <si>
    <t>6228452896011881864</t>
  </si>
  <si>
    <t>000826050810</t>
  </si>
  <si>
    <t>6222622410000627649</t>
  </si>
  <si>
    <t>000826066944</t>
  </si>
  <si>
    <t>6228481931142274112</t>
  </si>
  <si>
    <t>000826069778</t>
  </si>
  <si>
    <t>6013822700103739726</t>
  </si>
  <si>
    <t>000826079664</t>
  </si>
  <si>
    <t>6227602529789742</t>
  </si>
  <si>
    <t>000826083095</t>
  </si>
  <si>
    <t>6217003860010739793</t>
  </si>
  <si>
    <t>000826090922</t>
  </si>
  <si>
    <t>000826111438</t>
  </si>
  <si>
    <t>6221550996351346</t>
  </si>
  <si>
    <t>000826128701</t>
  </si>
  <si>
    <t>6214600180003228835</t>
  </si>
  <si>
    <t>000826128766</t>
  </si>
  <si>
    <t>6231900000062474420</t>
  </si>
  <si>
    <t>000826131611</t>
  </si>
  <si>
    <t>5289311646566143</t>
  </si>
  <si>
    <t>000826133897</t>
  </si>
  <si>
    <t>6228480868655592574</t>
  </si>
  <si>
    <t>000826133432</t>
  </si>
  <si>
    <t>6231900000072037498</t>
  </si>
  <si>
    <t>6223691641219211</t>
  </si>
  <si>
    <t>000826140887</t>
  </si>
  <si>
    <t>000826142346</t>
  </si>
  <si>
    <t>000826161497</t>
  </si>
  <si>
    <t>6221550348653845</t>
  </si>
  <si>
    <t>000826166100</t>
  </si>
  <si>
    <t>6230582000051430851</t>
  </si>
  <si>
    <t>000826168634</t>
  </si>
  <si>
    <t>6225768381650934</t>
  </si>
  <si>
    <t>000826180921</t>
  </si>
  <si>
    <t>6228480868433489176</t>
  </si>
  <si>
    <t>000826191845</t>
  </si>
  <si>
    <t>6231900000066850062</t>
  </si>
  <si>
    <t>000826207061</t>
  </si>
  <si>
    <t>6217003860014147597</t>
  </si>
  <si>
    <t>000826208066</t>
  </si>
  <si>
    <t>6217003910000362799</t>
  </si>
  <si>
    <t>000826207303</t>
  </si>
  <si>
    <t>6215997300003543524</t>
  </si>
  <si>
    <t>000826211222</t>
  </si>
  <si>
    <t>6231900000027761465</t>
  </si>
  <si>
    <t>000826222315</t>
  </si>
  <si>
    <t>000826251180</t>
  </si>
  <si>
    <t>6230210070486240</t>
  </si>
  <si>
    <t>000826265780</t>
  </si>
  <si>
    <t>6228483618423792270</t>
  </si>
  <si>
    <t>000826296641</t>
  </si>
  <si>
    <t>4367480097516150</t>
  </si>
  <si>
    <t>000826316119</t>
  </si>
  <si>
    <t>000826335088</t>
  </si>
  <si>
    <t>6214600180013252163</t>
  </si>
  <si>
    <t>000826334741</t>
  </si>
  <si>
    <t>000826340906</t>
  </si>
  <si>
    <t>6228480868301596672</t>
  </si>
  <si>
    <t>000826346299</t>
  </si>
  <si>
    <t>5288560017818365</t>
  </si>
  <si>
    <t>000826353957</t>
  </si>
  <si>
    <t>000826356410</t>
  </si>
  <si>
    <t>6216666100000375294</t>
  </si>
  <si>
    <t>01043000</t>
  </si>
  <si>
    <t>000826385665</t>
  </si>
  <si>
    <t>6217003860022354763</t>
  </si>
  <si>
    <t>000826424316</t>
  </si>
  <si>
    <t>6223691570786784</t>
  </si>
  <si>
    <t>000826426129</t>
  </si>
  <si>
    <t>6259625563285104</t>
  </si>
  <si>
    <t>000826439634</t>
  </si>
  <si>
    <t>6231900000010522841</t>
  </si>
  <si>
    <t>000826448468</t>
  </si>
  <si>
    <t>6231900000118924493</t>
  </si>
  <si>
    <t>000826486196</t>
  </si>
  <si>
    <t>6225760023194959</t>
  </si>
  <si>
    <t>000826548088</t>
  </si>
  <si>
    <t>6235732700000058954</t>
  </si>
  <si>
    <t>000826573935</t>
  </si>
  <si>
    <t>6228480868649380672</t>
  </si>
  <si>
    <t>000826596890</t>
  </si>
  <si>
    <t>6258081320364363</t>
  </si>
  <si>
    <t>000826613793</t>
  </si>
  <si>
    <t>4213493860579012</t>
  </si>
  <si>
    <t>000826637430</t>
  </si>
  <si>
    <t>5502130041432359</t>
  </si>
  <si>
    <t>000826646298</t>
  </si>
  <si>
    <t>6231900000017184181</t>
  </si>
  <si>
    <t>000826648466</t>
  </si>
  <si>
    <t>6228480868669145575</t>
  </si>
  <si>
    <t>000826662562</t>
  </si>
  <si>
    <t>6222600590010198909</t>
  </si>
  <si>
    <t>000826666899</t>
  </si>
  <si>
    <t>6225211201498267</t>
  </si>
  <si>
    <t>000826676104</t>
  </si>
  <si>
    <t>000826685338</t>
  </si>
  <si>
    <t>6231900000004017733</t>
  </si>
  <si>
    <t>000826731515</t>
  </si>
  <si>
    <t>4392260026601672</t>
  </si>
  <si>
    <t>000826732221</t>
  </si>
  <si>
    <t>6228482898602370475</t>
  </si>
  <si>
    <t>000826768661</t>
  </si>
  <si>
    <t>000826810723</t>
  </si>
  <si>
    <t>000826813458</t>
  </si>
  <si>
    <t>6236683890000541310</t>
  </si>
  <si>
    <t>000826817998</t>
  </si>
  <si>
    <t>6216602700000240096</t>
  </si>
  <si>
    <t>000826832749</t>
  </si>
  <si>
    <t>6228360022751441</t>
  </si>
  <si>
    <t>000826842501</t>
  </si>
  <si>
    <t>6223691845295017</t>
  </si>
  <si>
    <t>000826849437</t>
  </si>
  <si>
    <t>000826880040</t>
  </si>
  <si>
    <t>000826882110</t>
  </si>
  <si>
    <t>6013821900028396096</t>
  </si>
  <si>
    <t>000826884902</t>
  </si>
  <si>
    <t>6259690007605606</t>
  </si>
  <si>
    <t>6282680004550401</t>
  </si>
  <si>
    <t>000826931744</t>
  </si>
  <si>
    <t>6228483868590255672</t>
  </si>
  <si>
    <t>000826937622</t>
  </si>
  <si>
    <t>000826950783</t>
  </si>
  <si>
    <t>000826957369</t>
  </si>
  <si>
    <t>6221550885513188</t>
  </si>
  <si>
    <t>000826989968</t>
  </si>
  <si>
    <t>6222520595433331</t>
  </si>
  <si>
    <t>000826996631</t>
  </si>
  <si>
    <t>5239591003187689</t>
  </si>
  <si>
    <t>000827001089</t>
  </si>
  <si>
    <t>6222520595531191</t>
  </si>
  <si>
    <t>000827001631</t>
  </si>
  <si>
    <t>6231900000067439261</t>
  </si>
  <si>
    <t>000827003718</t>
  </si>
  <si>
    <t>000827016543</t>
  </si>
  <si>
    <t>6217003860022758757</t>
  </si>
  <si>
    <t>000827017180</t>
  </si>
  <si>
    <t>6259699907524619</t>
  </si>
  <si>
    <t>000827043700</t>
  </si>
  <si>
    <t>6231900000071858738</t>
  </si>
  <si>
    <t>000827070219</t>
  </si>
  <si>
    <t>6258051320016651</t>
  </si>
  <si>
    <t>000827109685</t>
  </si>
  <si>
    <t>6231900000118664834</t>
  </si>
  <si>
    <t>000827111946</t>
  </si>
  <si>
    <t>6221550886356207</t>
  </si>
  <si>
    <t>000827128851</t>
  </si>
  <si>
    <t>000827236400</t>
  </si>
  <si>
    <t>6259656240701585</t>
  </si>
  <si>
    <t>000827248399</t>
  </si>
  <si>
    <t>000827265277</t>
  </si>
  <si>
    <t>6216602700001069429</t>
  </si>
  <si>
    <t>6228483318264879878</t>
  </si>
  <si>
    <t>000827280021</t>
  </si>
  <si>
    <t>000827293370</t>
  </si>
  <si>
    <t>000827300235</t>
  </si>
  <si>
    <t>6221550315852867</t>
  </si>
  <si>
    <t>000827303745</t>
  </si>
  <si>
    <t>6212262502020062819</t>
  </si>
  <si>
    <t>000827307710</t>
  </si>
  <si>
    <t>6217790001110962244</t>
  </si>
  <si>
    <t>000827323610</t>
  </si>
  <si>
    <t>6228480868405049578</t>
  </si>
  <si>
    <t>000827323631</t>
  </si>
  <si>
    <t>000827344603</t>
  </si>
  <si>
    <t>6225760029064693</t>
  </si>
  <si>
    <t>000827351814</t>
  </si>
  <si>
    <t>6200612700000447420</t>
  </si>
  <si>
    <t>000827372342</t>
  </si>
  <si>
    <t>5201521320623516</t>
  </si>
  <si>
    <t>000827372796</t>
  </si>
  <si>
    <t>6228481931088913012</t>
  </si>
  <si>
    <t>000827399011</t>
  </si>
  <si>
    <t>000827417096</t>
  </si>
  <si>
    <t>6236683860000347752</t>
  </si>
  <si>
    <t>000827417108</t>
  </si>
  <si>
    <t>000827435906</t>
  </si>
  <si>
    <t>6212262505007241165</t>
  </si>
  <si>
    <t>000827438586</t>
  </si>
  <si>
    <t>6228483338400231578</t>
  </si>
  <si>
    <t>000827445534</t>
  </si>
  <si>
    <t>4984511295522450</t>
  </si>
  <si>
    <t>000827450760</t>
  </si>
  <si>
    <t>000827455804</t>
  </si>
  <si>
    <t>6223691179836824</t>
  </si>
  <si>
    <t>000827457919</t>
  </si>
  <si>
    <t>000827489477</t>
  </si>
  <si>
    <t>6217997300018726862</t>
  </si>
  <si>
    <t>000827521917</t>
  </si>
  <si>
    <t>000827525219</t>
  </si>
  <si>
    <t>6226961901342020</t>
  </si>
  <si>
    <t>6282880082561599</t>
  </si>
  <si>
    <t>000827545532</t>
  </si>
  <si>
    <t>6225082200335960</t>
  </si>
  <si>
    <t>000827551150</t>
  </si>
  <si>
    <t>6217862700000113007</t>
  </si>
  <si>
    <t>000827583987</t>
  </si>
  <si>
    <t>6222082502004767414</t>
  </si>
  <si>
    <t>000827593755</t>
  </si>
  <si>
    <t>6214838716490158</t>
  </si>
  <si>
    <t>000827597003</t>
  </si>
  <si>
    <t>62230827002533808</t>
  </si>
  <si>
    <t>000827617119</t>
  </si>
  <si>
    <t>4392268384429610</t>
  </si>
  <si>
    <t>000827627511</t>
  </si>
  <si>
    <t>000827632518</t>
  </si>
  <si>
    <t>6228482898585260776</t>
  </si>
  <si>
    <t>000827668644</t>
  </si>
  <si>
    <t>000827678761</t>
  </si>
  <si>
    <t>000827685304</t>
  </si>
  <si>
    <t>6226202200609870</t>
  </si>
  <si>
    <t>000827704674</t>
  </si>
  <si>
    <t>000827752859</t>
  </si>
  <si>
    <t>000827765653</t>
  </si>
  <si>
    <t>000827783911</t>
  </si>
  <si>
    <t>6235752700000032517</t>
  </si>
  <si>
    <t>000827809144</t>
  </si>
  <si>
    <t>000827811324</t>
  </si>
  <si>
    <t>6214858713422301</t>
  </si>
  <si>
    <t>000827839883</t>
  </si>
  <si>
    <t>6212262502019553349</t>
  </si>
  <si>
    <t>000827848527</t>
  </si>
  <si>
    <t>6228483348609077870</t>
  </si>
  <si>
    <t>000827850783</t>
  </si>
  <si>
    <t>6217681900334197</t>
  </si>
  <si>
    <t>000827874799</t>
  </si>
  <si>
    <t>6228480868518017371</t>
  </si>
  <si>
    <t>000827933052</t>
  </si>
  <si>
    <t>4392268321019086</t>
  </si>
  <si>
    <t>000827953910</t>
  </si>
  <si>
    <t>000827979999</t>
  </si>
  <si>
    <t>6212262502006855442</t>
  </si>
  <si>
    <t>000827982946</t>
  </si>
  <si>
    <t>6217003860014731457</t>
  </si>
  <si>
    <t>000827983848</t>
  </si>
  <si>
    <t>6225571320506534</t>
  </si>
  <si>
    <t>000827990642</t>
  </si>
  <si>
    <t>000828011857</t>
  </si>
  <si>
    <t>6217003860028728861</t>
  </si>
  <si>
    <t>000828060232</t>
  </si>
  <si>
    <t>6230200073336484</t>
  </si>
  <si>
    <t>000828060886</t>
  </si>
  <si>
    <t>000828102007</t>
  </si>
  <si>
    <t>000828141296</t>
  </si>
  <si>
    <t>000828162370</t>
  </si>
  <si>
    <t>6223691001917461</t>
  </si>
  <si>
    <t>000828328926</t>
  </si>
  <si>
    <t>6227003940010210497</t>
  </si>
  <si>
    <t>000828485057</t>
  </si>
  <si>
    <t>6221551886128463</t>
  </si>
  <si>
    <t>000828804165</t>
  </si>
  <si>
    <t>62230827005798028</t>
  </si>
  <si>
    <t>000828851386</t>
  </si>
  <si>
    <t>6231900000062047895</t>
  </si>
  <si>
    <t>000828948055</t>
  </si>
  <si>
    <t>6223692536043377</t>
  </si>
  <si>
    <t>000829130322</t>
  </si>
  <si>
    <t>000829212393</t>
  </si>
  <si>
    <t>6228481928225256677</t>
  </si>
  <si>
    <t>000829315959</t>
  </si>
  <si>
    <t>6212262505003815319</t>
  </si>
  <si>
    <t>000829369169</t>
  </si>
  <si>
    <t>62230826001866417</t>
  </si>
  <si>
    <t>000829383186</t>
  </si>
  <si>
    <t>000829383750</t>
  </si>
  <si>
    <t>6210178002012343605</t>
  </si>
  <si>
    <t>000829397911</t>
  </si>
  <si>
    <t>000829407010</t>
  </si>
  <si>
    <t>6231900020003191388</t>
  </si>
  <si>
    <t>000829415338</t>
  </si>
  <si>
    <t>6214833881058062</t>
  </si>
  <si>
    <t>000829425038</t>
  </si>
  <si>
    <t>6217852700003240296</t>
  </si>
  <si>
    <t>000829427444</t>
  </si>
  <si>
    <t>6230582000027180226</t>
  </si>
  <si>
    <t>000829445610</t>
  </si>
  <si>
    <t>6222620590007432960</t>
  </si>
  <si>
    <t>000829446598</t>
  </si>
  <si>
    <t>000829477254</t>
  </si>
  <si>
    <t>6227003890360209518</t>
  </si>
  <si>
    <t>000829479796</t>
  </si>
  <si>
    <t>6231900000044298137</t>
  </si>
  <si>
    <t>6228483308137341776</t>
  </si>
  <si>
    <t>000829486437</t>
  </si>
  <si>
    <t>000829491233</t>
  </si>
  <si>
    <t>6217790001002086789</t>
  </si>
  <si>
    <t>000829506525</t>
  </si>
  <si>
    <t>370246034905019</t>
  </si>
  <si>
    <t>000829514050</t>
  </si>
  <si>
    <t>6217003950002312772</t>
  </si>
  <si>
    <t>000829522476</t>
  </si>
  <si>
    <t>6228481198390264571</t>
  </si>
  <si>
    <t>000829535142</t>
  </si>
  <si>
    <t>6221507300003992888</t>
  </si>
  <si>
    <t>000829537540</t>
  </si>
  <si>
    <t>6228480868649010774</t>
  </si>
  <si>
    <t>6222350062416407</t>
  </si>
  <si>
    <t>000829575302</t>
  </si>
  <si>
    <t>000829577650</t>
  </si>
  <si>
    <t>6212262510000210944</t>
  </si>
  <si>
    <t>000829577866</t>
  </si>
  <si>
    <t>6214858715548863</t>
  </si>
  <si>
    <t>000829592446</t>
  </si>
  <si>
    <t>6212262502014536521</t>
  </si>
  <si>
    <t>000829616001</t>
  </si>
  <si>
    <t>6231900025630461807</t>
  </si>
  <si>
    <t>000829631852</t>
  </si>
  <si>
    <t>000829639876</t>
  </si>
  <si>
    <t>6217003860036075990</t>
  </si>
  <si>
    <t>6226000016133782</t>
  </si>
  <si>
    <t>000829649497</t>
  </si>
  <si>
    <t>6231900000090399151</t>
  </si>
  <si>
    <t>000829652134</t>
  </si>
  <si>
    <t>6217852700005489883</t>
  </si>
  <si>
    <t>000829656144</t>
  </si>
  <si>
    <t>4392260026416659</t>
  </si>
  <si>
    <t>000829662290</t>
  </si>
  <si>
    <t>6228450868018874574</t>
  </si>
  <si>
    <t>000829668916</t>
  </si>
  <si>
    <t>000829673106</t>
  </si>
  <si>
    <t>6282880033347866</t>
  </si>
  <si>
    <t>000829681533</t>
  </si>
  <si>
    <t>6217232505000236879</t>
  </si>
  <si>
    <t>000829680889</t>
  </si>
  <si>
    <t>6231900010000074513</t>
  </si>
  <si>
    <t>000829702943</t>
  </si>
  <si>
    <t>6217003860031942160</t>
  </si>
  <si>
    <t>000829703782</t>
  </si>
  <si>
    <t>6228483878036397178</t>
  </si>
  <si>
    <t>000829711853</t>
  </si>
  <si>
    <t>6227003860590338791</t>
  </si>
  <si>
    <t>000829716212</t>
  </si>
  <si>
    <t>000829733418</t>
  </si>
  <si>
    <t>000829740331</t>
  </si>
  <si>
    <t>6236683860003289696</t>
  </si>
  <si>
    <t>000829748728</t>
  </si>
  <si>
    <t>6258020444691707</t>
  </si>
  <si>
    <t>5187107583123283</t>
  </si>
  <si>
    <t>000829761028</t>
  </si>
  <si>
    <t>6228482898593819175</t>
  </si>
  <si>
    <t>000829760452</t>
  </si>
  <si>
    <t>6217003890006860915</t>
  </si>
  <si>
    <t>000829764879</t>
  </si>
  <si>
    <t>6214600180009103016</t>
  </si>
  <si>
    <t>000829768759</t>
  </si>
  <si>
    <t>6217852700016989624</t>
  </si>
  <si>
    <t>000829771989</t>
  </si>
  <si>
    <t>000829779592</t>
  </si>
  <si>
    <t>000829783041</t>
  </si>
  <si>
    <t>000829789392</t>
  </si>
  <si>
    <t>6222520593331768</t>
  </si>
  <si>
    <t>000829794877</t>
  </si>
  <si>
    <t>6229011434665104</t>
  </si>
  <si>
    <t>000829808827</t>
  </si>
  <si>
    <t>6217003860030984643</t>
  </si>
  <si>
    <t>000829818054</t>
  </si>
  <si>
    <t>6226230035393691</t>
  </si>
  <si>
    <t>000829831398</t>
  </si>
  <si>
    <t>000829868399</t>
  </si>
  <si>
    <t>6217003860019459781</t>
  </si>
  <si>
    <t>000829873887</t>
  </si>
  <si>
    <t>000829881787</t>
  </si>
  <si>
    <t>6228483868587731875</t>
  </si>
  <si>
    <t>000829911631</t>
  </si>
  <si>
    <t>6231900000122604420</t>
  </si>
  <si>
    <t>000829948663</t>
  </si>
  <si>
    <t>6217997300020499342</t>
  </si>
  <si>
    <t>000830009882</t>
  </si>
  <si>
    <t>4392258329130183</t>
  </si>
  <si>
    <t>6227003861300294894</t>
  </si>
  <si>
    <t>000830042046</t>
  </si>
  <si>
    <t>6217003860013462682</t>
  </si>
  <si>
    <t>000830040272</t>
  </si>
  <si>
    <t>6217003860036831335</t>
  </si>
  <si>
    <t>000830067154</t>
  </si>
  <si>
    <t>000830094165</t>
  </si>
  <si>
    <t>6227003861100344451</t>
  </si>
  <si>
    <t>000830105554</t>
  </si>
  <si>
    <t>6222082502006159198</t>
  </si>
  <si>
    <t>000830115880</t>
  </si>
  <si>
    <t>000830121674</t>
  </si>
  <si>
    <t>6225768317197430</t>
  </si>
  <si>
    <t>000830135466</t>
  </si>
  <si>
    <t>6214858730004546</t>
  </si>
  <si>
    <t>000830150373</t>
  </si>
  <si>
    <t>6222022502020684646</t>
  </si>
  <si>
    <t>000830155189</t>
  </si>
  <si>
    <t>6214600180010067309</t>
  </si>
  <si>
    <t>000830162537</t>
  </si>
  <si>
    <t>6217003860026394914</t>
  </si>
  <si>
    <t>000830186028</t>
  </si>
  <si>
    <t>5239591003450988</t>
  </si>
  <si>
    <t>000830182986</t>
  </si>
  <si>
    <t>6228480868516433273</t>
  </si>
  <si>
    <t>000830207482</t>
  </si>
  <si>
    <t>6214838716269032</t>
  </si>
  <si>
    <t>000830214245</t>
  </si>
  <si>
    <t>000830237136</t>
  </si>
  <si>
    <t>6217003860031619057</t>
  </si>
  <si>
    <t>000830243297</t>
  </si>
  <si>
    <t>6228480868643462575</t>
  </si>
  <si>
    <t>000830270121</t>
  </si>
  <si>
    <t>6214858710182056</t>
  </si>
  <si>
    <t>000830286057</t>
  </si>
  <si>
    <t>6217003860000455285</t>
  </si>
  <si>
    <t>000830316888</t>
  </si>
  <si>
    <t>6212262502017315550</t>
  </si>
  <si>
    <t>000830350003</t>
  </si>
  <si>
    <t>6222082502009533241</t>
  </si>
  <si>
    <t>000830366845</t>
  </si>
  <si>
    <t>6230582000025941561</t>
  </si>
  <si>
    <t>000830435807</t>
  </si>
  <si>
    <t>6231900000000187787</t>
  </si>
  <si>
    <t>000830481780</t>
  </si>
  <si>
    <t>6259699902540883</t>
  </si>
  <si>
    <t>000830531066</t>
  </si>
  <si>
    <t>6217852700009443563</t>
  </si>
  <si>
    <t>000830530381</t>
  </si>
  <si>
    <t>6253624044515979</t>
  </si>
  <si>
    <t>000830572613</t>
  </si>
  <si>
    <t>000830579881</t>
  </si>
  <si>
    <t>6228481928255633472</t>
  </si>
  <si>
    <t>000830579895</t>
  </si>
  <si>
    <t>6221550346605466</t>
  </si>
  <si>
    <t>000830597644</t>
  </si>
  <si>
    <t>6226890025571307</t>
  </si>
  <si>
    <t>000830603314</t>
  </si>
  <si>
    <t>6212882502000305576</t>
  </si>
  <si>
    <t>000830605201</t>
  </si>
  <si>
    <t>6214838713647537</t>
  </si>
  <si>
    <t>000830615716</t>
  </si>
  <si>
    <t>000830615755</t>
  </si>
  <si>
    <t>000830727062</t>
  </si>
  <si>
    <t>6217902700002082210</t>
  </si>
  <si>
    <t>000830738125</t>
  </si>
  <si>
    <t>6225250027446829</t>
  </si>
  <si>
    <t>000830745458</t>
  </si>
  <si>
    <t>4392258326874320</t>
  </si>
  <si>
    <t>000830752712</t>
  </si>
  <si>
    <t>000830758622</t>
  </si>
  <si>
    <t>6222082502004374773</t>
  </si>
  <si>
    <t>5203821641897106</t>
  </si>
  <si>
    <t>000830795691</t>
  </si>
  <si>
    <t>000830810496</t>
  </si>
  <si>
    <t>62230827005057177</t>
  </si>
  <si>
    <t>000830824746</t>
  </si>
  <si>
    <t>000830834002</t>
  </si>
  <si>
    <t>6226961901036085</t>
  </si>
  <si>
    <t>000830843074</t>
  </si>
  <si>
    <t>6212262409002055987</t>
  </si>
  <si>
    <t>000830873074</t>
  </si>
  <si>
    <t>6217003860010290888</t>
  </si>
  <si>
    <t>000830905993</t>
  </si>
  <si>
    <t>6227003860910025334</t>
  </si>
  <si>
    <t>000830937717</t>
  </si>
  <si>
    <t>000830951947</t>
  </si>
  <si>
    <t>000830955589</t>
  </si>
  <si>
    <t>6217790001021802588</t>
  </si>
  <si>
    <t>000831053891</t>
  </si>
  <si>
    <t>000831056253</t>
  </si>
  <si>
    <t>6228480868662738673</t>
  </si>
  <si>
    <t>000831057412</t>
  </si>
  <si>
    <t>000831068471</t>
  </si>
  <si>
    <t>000831078942</t>
  </si>
  <si>
    <t>6250870056893100</t>
  </si>
  <si>
    <t>000831081821</t>
  </si>
  <si>
    <t>6224690065631108</t>
  </si>
  <si>
    <t>000831093710</t>
  </si>
  <si>
    <t>000831094843</t>
  </si>
  <si>
    <t>6217000780023325393</t>
  </si>
  <si>
    <t>01052220</t>
  </si>
  <si>
    <t>000831098715</t>
  </si>
  <si>
    <t>000831108657</t>
  </si>
  <si>
    <t>000831126825</t>
  </si>
  <si>
    <t>4033928010160948</t>
  </si>
  <si>
    <t>000831159809</t>
  </si>
  <si>
    <t>4984511265870053</t>
  </si>
  <si>
    <t>000831163079</t>
  </si>
  <si>
    <t>6217003860013071772</t>
  </si>
  <si>
    <t>000831182390</t>
  </si>
  <si>
    <t>000831210690</t>
  </si>
  <si>
    <t>000831226381</t>
  </si>
  <si>
    <t>6227003860340379277</t>
  </si>
  <si>
    <t>000831236595</t>
  </si>
  <si>
    <t>6217004020001242898</t>
  </si>
  <si>
    <t>000831250339</t>
  </si>
  <si>
    <t>6217852700015195504</t>
  </si>
  <si>
    <t>000831345709</t>
  </si>
  <si>
    <t>000831354618</t>
  </si>
  <si>
    <t>000831387666</t>
  </si>
  <si>
    <t>000831395444</t>
  </si>
  <si>
    <t>6217003860009539030</t>
  </si>
  <si>
    <t>000831417523</t>
  </si>
  <si>
    <t>000831446550</t>
  </si>
  <si>
    <t>6222082502006391684</t>
  </si>
  <si>
    <t>000831489606</t>
  </si>
  <si>
    <t>6259650853164496</t>
  </si>
  <si>
    <t>000831520759</t>
  </si>
  <si>
    <t>6227002168106545151</t>
  </si>
  <si>
    <t>01054530</t>
  </si>
  <si>
    <t>000831534900</t>
  </si>
  <si>
    <t>6212262502026298110</t>
  </si>
  <si>
    <t>000831582965</t>
  </si>
  <si>
    <t>6217003860017445949</t>
  </si>
  <si>
    <t>000831617793</t>
  </si>
  <si>
    <t>6223691361378932</t>
  </si>
  <si>
    <t>000831626345</t>
  </si>
  <si>
    <t>000831637195</t>
  </si>
  <si>
    <t>6228480866230243960</t>
  </si>
  <si>
    <t>000831699091</t>
  </si>
  <si>
    <t>000831753823</t>
  </si>
  <si>
    <t>6231900000108784527</t>
  </si>
  <si>
    <t>000831970454</t>
  </si>
  <si>
    <t>000832130337</t>
  </si>
  <si>
    <t>6217003860003949573</t>
  </si>
  <si>
    <t>000832456887</t>
  </si>
  <si>
    <t>6222620590002944639</t>
  </si>
  <si>
    <t>000832781388</t>
  </si>
  <si>
    <t>6217003860004788103</t>
  </si>
  <si>
    <t>000833092424</t>
  </si>
  <si>
    <t>6227003860730219927</t>
  </si>
  <si>
    <t>000833533153</t>
  </si>
  <si>
    <t>6217003960000789269</t>
  </si>
  <si>
    <t>000834234757</t>
  </si>
  <si>
    <t>4392258385078680</t>
  </si>
  <si>
    <t>000834343190</t>
  </si>
  <si>
    <t>000834900235</t>
  </si>
  <si>
    <t>6225757542297487</t>
  </si>
  <si>
    <t>000834910599</t>
  </si>
  <si>
    <t>6217232502001196426</t>
  </si>
  <si>
    <t>000834958077</t>
  </si>
  <si>
    <t>000835373489</t>
  </si>
  <si>
    <t>6223690968447769</t>
  </si>
  <si>
    <t>000835403112</t>
  </si>
  <si>
    <t>000835428162</t>
  </si>
  <si>
    <t>6228483330975040815</t>
  </si>
  <si>
    <t>000835604447</t>
  </si>
  <si>
    <t>6231900000134531892</t>
  </si>
  <si>
    <t>000835607120</t>
  </si>
  <si>
    <t>6231900000031973288</t>
  </si>
  <si>
    <t>000835615781</t>
  </si>
  <si>
    <t>000835648807</t>
  </si>
  <si>
    <t>6214838715281947</t>
  </si>
  <si>
    <t>000835647945</t>
  </si>
  <si>
    <t>6222620590001513120</t>
  </si>
  <si>
    <t>6212262502028391863</t>
  </si>
  <si>
    <t>000835664984</t>
  </si>
  <si>
    <t>6223691401429174</t>
  </si>
  <si>
    <t>000835677467</t>
  </si>
  <si>
    <t>6227003861970178286</t>
  </si>
  <si>
    <t>000835688796</t>
  </si>
  <si>
    <t>6231900000128417066</t>
  </si>
  <si>
    <t>000835697222</t>
  </si>
  <si>
    <t>6236683860001544753</t>
  </si>
  <si>
    <t>000835698110</t>
  </si>
  <si>
    <t>6228480860333702410</t>
  </si>
  <si>
    <t>000835718140</t>
  </si>
  <si>
    <t>000835782238</t>
  </si>
  <si>
    <t>6236683860004659798</t>
  </si>
  <si>
    <t>000835793574</t>
  </si>
  <si>
    <t>6222530590553439</t>
  </si>
  <si>
    <t>6226222204177526</t>
  </si>
  <si>
    <t>000835826617</t>
  </si>
  <si>
    <t>000835834189</t>
  </si>
  <si>
    <t>6222300514924409</t>
  </si>
  <si>
    <t>000835882827</t>
  </si>
  <si>
    <t>6225768748626874</t>
  </si>
  <si>
    <t>000835895268</t>
  </si>
  <si>
    <t>6223690853763148</t>
  </si>
  <si>
    <t>000835897697</t>
  </si>
  <si>
    <t>6212262502006934098</t>
  </si>
  <si>
    <t>000835931609</t>
  </si>
  <si>
    <t>6230880020013180823</t>
  </si>
  <si>
    <t>65226510</t>
  </si>
  <si>
    <t>000835943366</t>
  </si>
  <si>
    <t>6228411930313743611</t>
  </si>
  <si>
    <t>000836014577</t>
  </si>
  <si>
    <t>6230880020016551897</t>
  </si>
  <si>
    <t>000836015320</t>
  </si>
  <si>
    <t>6231900000117276341</t>
  </si>
  <si>
    <t>000836019862</t>
  </si>
  <si>
    <t>6228480868603430471</t>
  </si>
  <si>
    <t>000836033086</t>
  </si>
  <si>
    <t>000836058800</t>
  </si>
  <si>
    <t>6231900000066640307</t>
  </si>
  <si>
    <t>000836063614</t>
  </si>
  <si>
    <t>6282680004092776</t>
  </si>
  <si>
    <t>000836065131</t>
  </si>
  <si>
    <t>000836080768</t>
  </si>
  <si>
    <t>000836103925</t>
  </si>
  <si>
    <t>000836118373</t>
  </si>
  <si>
    <t>000836139494</t>
  </si>
  <si>
    <t>6230200070919332</t>
  </si>
  <si>
    <t>000836193795</t>
  </si>
  <si>
    <t>6228480868099934879</t>
  </si>
  <si>
    <t>000836197265</t>
  </si>
  <si>
    <t>6226621302440357</t>
  </si>
  <si>
    <t>000836207049</t>
  </si>
  <si>
    <t>6217987300000523766</t>
  </si>
  <si>
    <t>000836230088</t>
  </si>
  <si>
    <t>6217852700005923527</t>
  </si>
  <si>
    <t>6231900000064361757</t>
  </si>
  <si>
    <t>000836271589</t>
  </si>
  <si>
    <t>6230780100006833090</t>
  </si>
  <si>
    <t>000836290664</t>
  </si>
  <si>
    <t>62145605000026258</t>
  </si>
  <si>
    <t>04916170</t>
  </si>
  <si>
    <t>000836307068</t>
  </si>
  <si>
    <t>6223692199265341</t>
  </si>
  <si>
    <t>000836322539</t>
  </si>
  <si>
    <t>6226230003249057</t>
  </si>
  <si>
    <t>000836464394</t>
  </si>
  <si>
    <t>6212262502024444864</t>
  </si>
  <si>
    <t>000836492704</t>
  </si>
  <si>
    <t>6228360074483836</t>
  </si>
  <si>
    <t>000836532633</t>
  </si>
  <si>
    <t>6223691337355881</t>
  </si>
  <si>
    <t>000836568496</t>
  </si>
  <si>
    <t>000836579966</t>
  </si>
  <si>
    <t>6217003950000199148</t>
  </si>
  <si>
    <t>000836689607</t>
  </si>
  <si>
    <t>6217003920000254680</t>
  </si>
  <si>
    <t>6231900000058407145</t>
  </si>
  <si>
    <t>000836735660</t>
  </si>
  <si>
    <t>000836747944</t>
  </si>
  <si>
    <t>000836759881</t>
  </si>
  <si>
    <t>000836785601</t>
  </si>
  <si>
    <t>6258600043121493</t>
  </si>
  <si>
    <t>000836787530</t>
  </si>
  <si>
    <t>6221550337541225</t>
  </si>
  <si>
    <t>000836798857</t>
  </si>
  <si>
    <t>000836799943</t>
  </si>
  <si>
    <t>4367480092801219</t>
  </si>
  <si>
    <t>000836887963</t>
  </si>
  <si>
    <t>6217003860022842841</t>
  </si>
  <si>
    <t>000836901886</t>
  </si>
  <si>
    <t>5187107584033705</t>
  </si>
  <si>
    <t>000836919689</t>
  </si>
  <si>
    <t>6226300720912723</t>
  </si>
  <si>
    <t>000836922712</t>
  </si>
  <si>
    <t>6212262502024933676</t>
  </si>
  <si>
    <t>000836965100</t>
  </si>
  <si>
    <t>6231900000031500818</t>
  </si>
  <si>
    <t>000837000210</t>
  </si>
  <si>
    <t>6227003860790082777</t>
  </si>
  <si>
    <t>000837056968</t>
  </si>
  <si>
    <t>000837072105</t>
  </si>
  <si>
    <t>6215997300001696845</t>
  </si>
  <si>
    <t>000837091751</t>
  </si>
  <si>
    <t>6258101649121250</t>
  </si>
  <si>
    <t>000837095480</t>
  </si>
  <si>
    <t>000837120235</t>
  </si>
  <si>
    <t>6228851051216207</t>
  </si>
  <si>
    <t>000837167040</t>
  </si>
  <si>
    <t>6217003880001641964</t>
  </si>
  <si>
    <t>000837243383</t>
  </si>
  <si>
    <t>6212823860004889512</t>
  </si>
  <si>
    <t>000837259701</t>
  </si>
  <si>
    <t>6212262513000068429</t>
  </si>
  <si>
    <t>000837276660</t>
  </si>
  <si>
    <t>6217003860034240224</t>
  </si>
  <si>
    <t>6225551320453150</t>
  </si>
  <si>
    <t>000837322424</t>
  </si>
  <si>
    <t>6210178002022172549</t>
  </si>
  <si>
    <t>000837418154</t>
  </si>
  <si>
    <t>6227609411039961</t>
  </si>
  <si>
    <t>000837448046</t>
  </si>
  <si>
    <t>6228480860194193618</t>
  </si>
  <si>
    <t>000837484165</t>
  </si>
  <si>
    <t>6217003860006959017</t>
  </si>
  <si>
    <t>000837496534</t>
  </si>
  <si>
    <t>6228460860010528611</t>
  </si>
  <si>
    <t>000837606554</t>
  </si>
  <si>
    <t>000837626365</t>
  </si>
  <si>
    <t>6231900000137711640</t>
  </si>
  <si>
    <t>000837636529</t>
  </si>
  <si>
    <t>6214157312902964262</t>
  </si>
  <si>
    <t>000837644224</t>
  </si>
  <si>
    <t>6225970042199273</t>
  </si>
  <si>
    <t>000837647131</t>
  </si>
  <si>
    <t>6217003850000273580</t>
  </si>
  <si>
    <t>000837658042</t>
  </si>
  <si>
    <t>6258081653748950</t>
  </si>
  <si>
    <t>000837748574</t>
  </si>
  <si>
    <t>000837780725</t>
  </si>
  <si>
    <t>6013823100042766717</t>
  </si>
  <si>
    <t>01046500</t>
  </si>
  <si>
    <t>000837793988</t>
  </si>
  <si>
    <t>6214858715061537</t>
  </si>
  <si>
    <t>000837850346</t>
  </si>
  <si>
    <t>000837863642</t>
  </si>
  <si>
    <t>6214623221000191247</t>
  </si>
  <si>
    <t>000837951586</t>
  </si>
  <si>
    <t>000837965738</t>
  </si>
  <si>
    <t>6259055148491151</t>
  </si>
  <si>
    <t>000838001384</t>
  </si>
  <si>
    <t>000838029847</t>
  </si>
  <si>
    <t>6283660105807602</t>
  </si>
  <si>
    <t>000838107042</t>
  </si>
  <si>
    <t>000838121660</t>
  </si>
  <si>
    <t>6221560400288075</t>
  </si>
  <si>
    <t>000838129709</t>
  </si>
  <si>
    <t>6212262502009174031</t>
  </si>
  <si>
    <t>000838135658</t>
  </si>
  <si>
    <t>6231900000015680834</t>
  </si>
  <si>
    <t>000838161492</t>
  </si>
  <si>
    <t>6222620590000071682</t>
  </si>
  <si>
    <t>000838235181</t>
  </si>
  <si>
    <t>000838323513</t>
  </si>
  <si>
    <t>000838366320</t>
  </si>
  <si>
    <t>6231900000110913734</t>
  </si>
  <si>
    <t>000838367930</t>
  </si>
  <si>
    <t>000838429808</t>
  </si>
  <si>
    <t>6231900000066983723</t>
  </si>
  <si>
    <t>000838513498</t>
  </si>
  <si>
    <t>6226000017055695</t>
  </si>
  <si>
    <t>000838589910</t>
  </si>
  <si>
    <t>6214838771000561</t>
  </si>
  <si>
    <t>000838661771</t>
  </si>
  <si>
    <t>000838673210</t>
  </si>
  <si>
    <t>4392258329113585</t>
  </si>
  <si>
    <t>000838815713</t>
  </si>
  <si>
    <t>6217995570005889301</t>
  </si>
  <si>
    <t>01005500</t>
  </si>
  <si>
    <t>000838871257</t>
  </si>
  <si>
    <t>6217003860025722933</t>
  </si>
  <si>
    <t>000838901470</t>
  </si>
  <si>
    <t>000838951460</t>
  </si>
  <si>
    <t>6226552000161674</t>
  </si>
  <si>
    <t>000838959828</t>
  </si>
  <si>
    <t>6217003860030930067</t>
  </si>
  <si>
    <t>4380888283860518</t>
  </si>
  <si>
    <t>000839158992</t>
  </si>
  <si>
    <t>000839197127</t>
  </si>
  <si>
    <t>6231900000118257027</t>
  </si>
  <si>
    <t>000839228405</t>
  </si>
  <si>
    <t>6225758383552162</t>
  </si>
  <si>
    <t>000839259016</t>
  </si>
  <si>
    <t>000839393483</t>
  </si>
  <si>
    <t>000839586421</t>
  </si>
  <si>
    <t>6228480860570414919</t>
  </si>
  <si>
    <t>000839645428</t>
  </si>
  <si>
    <t>6216612700000743832</t>
  </si>
  <si>
    <t>000839843319</t>
  </si>
  <si>
    <t>622908473494358115</t>
  </si>
  <si>
    <t>000840173760</t>
  </si>
  <si>
    <t>6225757587899874</t>
  </si>
  <si>
    <t>000840189342</t>
  </si>
  <si>
    <t>6214858710286592</t>
  </si>
  <si>
    <t>000840197561</t>
  </si>
  <si>
    <t>5203821321203625</t>
  </si>
  <si>
    <t>000840203958</t>
  </si>
  <si>
    <t>6217711901276848</t>
  </si>
  <si>
    <t>000840252535</t>
  </si>
  <si>
    <t>6282680008686870</t>
  </si>
  <si>
    <t>000840303476</t>
  </si>
  <si>
    <t>6217562700002549938</t>
  </si>
  <si>
    <t>000840323126</t>
  </si>
  <si>
    <t>000840331124</t>
  </si>
  <si>
    <t>000840336923</t>
  </si>
  <si>
    <t>6214838771014471</t>
  </si>
  <si>
    <t>000840340504</t>
  </si>
  <si>
    <t>000840375662</t>
  </si>
  <si>
    <t>4392250805534392</t>
  </si>
  <si>
    <t>000840431906</t>
  </si>
  <si>
    <t>4581230597087172</t>
  </si>
  <si>
    <t>000840633317</t>
  </si>
  <si>
    <t>000840717811</t>
  </si>
  <si>
    <t>000840754642</t>
  </si>
  <si>
    <t>6217856000053608005</t>
  </si>
  <si>
    <t>01044500</t>
  </si>
  <si>
    <t>000840858185</t>
  </si>
  <si>
    <t>6223691906867332</t>
  </si>
  <si>
    <t>000840885252</t>
  </si>
  <si>
    <t>6217003860035384203</t>
  </si>
  <si>
    <t>000840938957</t>
  </si>
  <si>
    <t>6222022502015214755</t>
  </si>
  <si>
    <t>000840952071</t>
  </si>
  <si>
    <t>000840995928</t>
  </si>
  <si>
    <t>6217562700003620779</t>
  </si>
  <si>
    <t>000841041573</t>
  </si>
  <si>
    <t>6228480861198000213</t>
  </si>
  <si>
    <t>000841088769</t>
  </si>
  <si>
    <t>000841129820</t>
  </si>
  <si>
    <t>6228484148314076079</t>
  </si>
  <si>
    <t>000841201546</t>
  </si>
  <si>
    <t>000841241561</t>
  </si>
  <si>
    <t>6217003860033600204</t>
  </si>
  <si>
    <t>000841268387</t>
  </si>
  <si>
    <t>000841381799</t>
  </si>
  <si>
    <t>6217993000017779136</t>
  </si>
  <si>
    <t>01003000</t>
  </si>
  <si>
    <t>000841406925</t>
  </si>
  <si>
    <t>000841441194</t>
  </si>
  <si>
    <t>6217907600003772998</t>
  </si>
  <si>
    <t>01045200</t>
  </si>
  <si>
    <t>000841450162</t>
  </si>
  <si>
    <t>6259650875237551</t>
  </si>
  <si>
    <t>000841457648</t>
  </si>
  <si>
    <t>000841521146</t>
  </si>
  <si>
    <t>000841549587</t>
  </si>
  <si>
    <t>6228450866018142661</t>
  </si>
  <si>
    <t>000841571750</t>
  </si>
  <si>
    <t>6217852700009642925</t>
  </si>
  <si>
    <t>000841592698</t>
  </si>
  <si>
    <t>5201690598188237</t>
  </si>
  <si>
    <t>000841592490</t>
  </si>
  <si>
    <t>5218990597983328</t>
  </si>
  <si>
    <t>000841597071</t>
  </si>
  <si>
    <t>6228480868515971679</t>
  </si>
  <si>
    <t>000841644309</t>
  </si>
  <si>
    <t>6236683860004521386</t>
  </si>
  <si>
    <t>000841657586</t>
  </si>
  <si>
    <t>000841661690</t>
  </si>
  <si>
    <t>000841744257</t>
  </si>
  <si>
    <t>6225768769528462</t>
  </si>
  <si>
    <t>000841842849</t>
  </si>
  <si>
    <t>5200830021860611</t>
  </si>
  <si>
    <t>000841851206</t>
  </si>
  <si>
    <t>6212882502000794944</t>
  </si>
  <si>
    <t>000841852621</t>
  </si>
  <si>
    <t>622908473417451211</t>
  </si>
  <si>
    <t>000841901577</t>
  </si>
  <si>
    <t>6217003940001107109</t>
  </si>
  <si>
    <t>6228480868670535574</t>
  </si>
  <si>
    <t>000843151950</t>
  </si>
  <si>
    <t>6228481936021184464</t>
  </si>
  <si>
    <t>000843539531</t>
  </si>
  <si>
    <t>000843545955</t>
  </si>
  <si>
    <t>000844019371</t>
  </si>
  <si>
    <t>6225591320316536</t>
  </si>
  <si>
    <t>000845232201</t>
  </si>
  <si>
    <t>6223691567799816</t>
  </si>
  <si>
    <t>000845447931</t>
  </si>
  <si>
    <t>6217003860024171983</t>
  </si>
  <si>
    <t>000845560401</t>
  </si>
  <si>
    <t>6222520594636207</t>
  </si>
  <si>
    <t>6222620590001543895</t>
  </si>
  <si>
    <t>6259065003715594</t>
  </si>
  <si>
    <t>000847069879</t>
  </si>
  <si>
    <t>000847140607</t>
  </si>
  <si>
    <t>4581240591681854</t>
  </si>
  <si>
    <t>000847278038</t>
  </si>
  <si>
    <t>4392258382183400</t>
  </si>
  <si>
    <t>000847499840</t>
  </si>
  <si>
    <t>6221680001539930</t>
  </si>
  <si>
    <t>000847524990</t>
  </si>
  <si>
    <t>000849394554</t>
  </si>
  <si>
    <t>000851181601</t>
  </si>
  <si>
    <t>6226661300444159</t>
  </si>
  <si>
    <t>000851852420</t>
  </si>
  <si>
    <t>6222620170010555329</t>
  </si>
  <si>
    <t>03013310</t>
  </si>
  <si>
    <t>01056400</t>
  </si>
  <si>
    <t>000852677894</t>
  </si>
  <si>
    <t>6223691280068176</t>
  </si>
  <si>
    <t>000852688265</t>
  </si>
  <si>
    <t>000853099112</t>
  </si>
  <si>
    <t>000854991400</t>
  </si>
  <si>
    <t>6226898007714464</t>
  </si>
  <si>
    <t>6217003910004179637</t>
  </si>
  <si>
    <t>6217003860006169567</t>
  </si>
  <si>
    <t>000857294835</t>
  </si>
  <si>
    <t>6212262502015283644</t>
  </si>
  <si>
    <t>000857335799</t>
  </si>
  <si>
    <t>6228480868406205179</t>
  </si>
  <si>
    <t>000857357553</t>
  </si>
  <si>
    <t>6259656241404551</t>
  </si>
  <si>
    <t>000857362923</t>
  </si>
  <si>
    <t>6222082502002110211</t>
  </si>
  <si>
    <t>000857368839</t>
  </si>
  <si>
    <t>000857376774</t>
  </si>
  <si>
    <t>000857388354</t>
  </si>
  <si>
    <t>6222082410002394381</t>
  </si>
  <si>
    <t>000857390578</t>
  </si>
  <si>
    <t>6212262510001003629</t>
  </si>
  <si>
    <t>000857411708</t>
  </si>
  <si>
    <t>000857425650</t>
  </si>
  <si>
    <t>6223690901964136</t>
  </si>
  <si>
    <t>000857435829</t>
  </si>
  <si>
    <t>6231900000108810009</t>
  </si>
  <si>
    <t>000857442239</t>
  </si>
  <si>
    <t>6231900000026358719</t>
  </si>
  <si>
    <t>000857453103</t>
  </si>
  <si>
    <t>6212262502027457822</t>
  </si>
  <si>
    <t>000857453782</t>
  </si>
  <si>
    <t>6212262502001130650</t>
  </si>
  <si>
    <t>000857462681</t>
  </si>
  <si>
    <t>6217856000010895141</t>
  </si>
  <si>
    <t>000857484885</t>
  </si>
  <si>
    <t>6217996020008975789</t>
  </si>
  <si>
    <t>000857496663</t>
  </si>
  <si>
    <t>6217007170005383763</t>
  </si>
  <si>
    <t>000857514475</t>
  </si>
  <si>
    <t>6212262505003001928</t>
  </si>
  <si>
    <t>000857515836</t>
  </si>
  <si>
    <t>5229640596989357</t>
  </si>
  <si>
    <t>6231900000122438019</t>
  </si>
  <si>
    <t>000857523539</t>
  </si>
  <si>
    <t>000857531208</t>
  </si>
  <si>
    <t>6222082502000340158</t>
  </si>
  <si>
    <t>6212262502013902476</t>
  </si>
  <si>
    <t>000857530440</t>
  </si>
  <si>
    <t>6225082200660227</t>
  </si>
  <si>
    <t>000857538112</t>
  </si>
  <si>
    <t>4581240595482630</t>
  </si>
  <si>
    <t>000857537347</t>
  </si>
  <si>
    <t>6217003860028144424</t>
  </si>
  <si>
    <t>000857542714</t>
  </si>
  <si>
    <t>000857541335</t>
  </si>
  <si>
    <t>6227003861310021808</t>
  </si>
  <si>
    <t>000857544425</t>
  </si>
  <si>
    <t>6227535300051959</t>
  </si>
  <si>
    <t>000857547283</t>
  </si>
  <si>
    <t>6217852700012051908</t>
  </si>
  <si>
    <t>000857551182</t>
  </si>
  <si>
    <t>6217003860016136051</t>
  </si>
  <si>
    <t>000857557869</t>
  </si>
  <si>
    <t>6253624036464376</t>
  </si>
  <si>
    <t>000857559579</t>
  </si>
  <si>
    <t>6228481198570154279</t>
  </si>
  <si>
    <t>000857561915</t>
  </si>
  <si>
    <t>6222310029514314</t>
  </si>
  <si>
    <t>000857569793</t>
  </si>
  <si>
    <t>5239591004035424</t>
  </si>
  <si>
    <t>000857576048</t>
  </si>
  <si>
    <t>6231900000029875461</t>
  </si>
  <si>
    <t>000857610914</t>
  </si>
  <si>
    <t>6228451928000162179</t>
  </si>
  <si>
    <t>000857637553</t>
  </si>
  <si>
    <t>000857635475</t>
  </si>
  <si>
    <t>5201692420884488</t>
  </si>
  <si>
    <t>000857639029</t>
  </si>
  <si>
    <t>6283660028183941</t>
  </si>
  <si>
    <t>6214838717332482</t>
  </si>
  <si>
    <t>000857663002</t>
  </si>
  <si>
    <t>000857665682</t>
  </si>
  <si>
    <t>6231900000103599607</t>
  </si>
  <si>
    <t>000857664780</t>
  </si>
  <si>
    <t>6231900000103569212</t>
  </si>
  <si>
    <t>000857694986</t>
  </si>
  <si>
    <t>6212262502013460475</t>
  </si>
  <si>
    <t>000857702305</t>
  </si>
  <si>
    <t>6221550347197968</t>
  </si>
  <si>
    <t>000857703369</t>
  </si>
  <si>
    <t>6228483318263369277</t>
  </si>
  <si>
    <t>000857713353</t>
  </si>
  <si>
    <t>6228450860012588011</t>
  </si>
  <si>
    <t>000857713953</t>
  </si>
  <si>
    <t>6217997300000050073</t>
  </si>
  <si>
    <t>000857728006</t>
  </si>
  <si>
    <t>6222522419487485</t>
  </si>
  <si>
    <t>000857730466</t>
  </si>
  <si>
    <t>6221887300022499212</t>
  </si>
  <si>
    <t>000857734263</t>
  </si>
  <si>
    <t>6226388006282903</t>
  </si>
  <si>
    <t>000857768612</t>
  </si>
  <si>
    <t>6222022410003978292</t>
  </si>
  <si>
    <t>000857781528</t>
  </si>
  <si>
    <t>6228453616013193467</t>
  </si>
  <si>
    <t>000857778989</t>
  </si>
  <si>
    <t>6217003860008716738</t>
  </si>
  <si>
    <t>000857790814</t>
  </si>
  <si>
    <t>6258101320116504</t>
  </si>
  <si>
    <t>4392268384066735</t>
  </si>
  <si>
    <t>000857803553</t>
  </si>
  <si>
    <t>6227603795596332</t>
  </si>
  <si>
    <t>000857808201</t>
  </si>
  <si>
    <t>6214600180003974081</t>
  </si>
  <si>
    <t>000857825505</t>
  </si>
  <si>
    <t>000857826607</t>
  </si>
  <si>
    <t>6282880012930682</t>
  </si>
  <si>
    <t>000857828022</t>
  </si>
  <si>
    <t>6228480861111222217</t>
  </si>
  <si>
    <t>000857843838</t>
  </si>
  <si>
    <t>6212262502002444548</t>
  </si>
  <si>
    <t>000857871951</t>
  </si>
  <si>
    <t>6217003860016889790</t>
  </si>
  <si>
    <t>000857880685</t>
  </si>
  <si>
    <t>000857883208</t>
  </si>
  <si>
    <t>6236684020000146378</t>
  </si>
  <si>
    <t>000857891792</t>
  </si>
  <si>
    <t>6225757518604872</t>
  </si>
  <si>
    <t>000857895991</t>
  </si>
  <si>
    <t>6221550467012013</t>
  </si>
  <si>
    <t>000857923231</t>
  </si>
  <si>
    <t>6258081660148475</t>
  </si>
  <si>
    <t>000857924207</t>
  </si>
  <si>
    <t>6225768303379547</t>
  </si>
  <si>
    <t>000857931031</t>
  </si>
  <si>
    <t>000857941142</t>
  </si>
  <si>
    <t>6222620590004356691</t>
  </si>
  <si>
    <t>000857962691</t>
  </si>
  <si>
    <t>000857962262</t>
  </si>
  <si>
    <t>000857961891</t>
  </si>
  <si>
    <t>6212262502027812018</t>
  </si>
  <si>
    <t>000857965356</t>
  </si>
  <si>
    <t>4033928000334206</t>
  </si>
  <si>
    <t>000857969111</t>
  </si>
  <si>
    <t>62230828001834924</t>
  </si>
  <si>
    <t>000857974666</t>
  </si>
  <si>
    <t>6212262502027588972</t>
  </si>
  <si>
    <t>000857973197</t>
  </si>
  <si>
    <t>000857973882</t>
  </si>
  <si>
    <t>000857980402</t>
  </si>
  <si>
    <t>6216912201361949</t>
  </si>
  <si>
    <t>6222620590000977342</t>
  </si>
  <si>
    <t>000857998328</t>
  </si>
  <si>
    <t>6228480868647208073</t>
  </si>
  <si>
    <t>6214391880012677939</t>
  </si>
  <si>
    <t>04256020</t>
  </si>
  <si>
    <t>6217003920004788329</t>
  </si>
  <si>
    <t>000858000315</t>
  </si>
  <si>
    <t>6217003860031519604</t>
  </si>
  <si>
    <t>000858016256</t>
  </si>
  <si>
    <t>6212262502009290647</t>
  </si>
  <si>
    <t>000858024699</t>
  </si>
  <si>
    <t>000858048382</t>
  </si>
  <si>
    <t>000858054336</t>
  </si>
  <si>
    <t>6231900000107549087</t>
  </si>
  <si>
    <t>000858068968</t>
  </si>
  <si>
    <t>000858094359</t>
  </si>
  <si>
    <t>62230827005606676</t>
  </si>
  <si>
    <t>000858109485</t>
  </si>
  <si>
    <t>6228480868387557770</t>
  </si>
  <si>
    <t>000858117586</t>
  </si>
  <si>
    <t>6226230306852094</t>
  </si>
  <si>
    <t>000858125866</t>
  </si>
  <si>
    <t>6225970027002112</t>
  </si>
  <si>
    <t>000858136890</t>
  </si>
  <si>
    <t>6231900020003523754</t>
  </si>
  <si>
    <t>000858142078</t>
  </si>
  <si>
    <t>3568891110139979</t>
  </si>
  <si>
    <t>000858150873</t>
  </si>
  <si>
    <t>000858155485</t>
  </si>
  <si>
    <t>6227003910450040720</t>
  </si>
  <si>
    <t>000858157667</t>
  </si>
  <si>
    <t>000858167839</t>
  </si>
  <si>
    <t>6222022502015452074</t>
  </si>
  <si>
    <t>000858171485</t>
  </si>
  <si>
    <t>6221507300014373482</t>
  </si>
  <si>
    <t>000858174392</t>
  </si>
  <si>
    <t>6214868716199988</t>
  </si>
  <si>
    <t>000858192808</t>
  </si>
  <si>
    <t>6214858710945544</t>
  </si>
  <si>
    <t>000858192435</t>
  </si>
  <si>
    <t>6228480868199818378</t>
  </si>
  <si>
    <t>000858195596</t>
  </si>
  <si>
    <t>6231900000092243233</t>
  </si>
  <si>
    <t>000858211681</t>
  </si>
  <si>
    <t>6231900000088605734</t>
  </si>
  <si>
    <t>000858212987</t>
  </si>
  <si>
    <t>6214838711815284</t>
  </si>
  <si>
    <t>000858218229</t>
  </si>
  <si>
    <t>6227003860080178566</t>
  </si>
  <si>
    <t>000858220571</t>
  </si>
  <si>
    <t>6228483338059102070</t>
  </si>
  <si>
    <t>000858223700</t>
  </si>
  <si>
    <t>6214868772691688</t>
  </si>
  <si>
    <t>000858248368</t>
  </si>
  <si>
    <t>6228480256335244263</t>
  </si>
  <si>
    <t>01034510</t>
  </si>
  <si>
    <t>000858274819</t>
  </si>
  <si>
    <t>6283078001512103</t>
  </si>
  <si>
    <t>000858277661</t>
  </si>
  <si>
    <t>000858293362</t>
  </si>
  <si>
    <t>000858295471</t>
  </si>
  <si>
    <t>6228483866045773968</t>
  </si>
  <si>
    <t>000858306543</t>
  </si>
  <si>
    <t>6231900020003521592</t>
  </si>
  <si>
    <t>000858318300</t>
  </si>
  <si>
    <t>000858326361</t>
  </si>
  <si>
    <t>000858337123</t>
  </si>
  <si>
    <t>6222082517000432433</t>
  </si>
  <si>
    <t>000858342207</t>
  </si>
  <si>
    <t>6236683860004058371</t>
  </si>
  <si>
    <t>000858340877</t>
  </si>
  <si>
    <t>6225757520395055</t>
  </si>
  <si>
    <t>000858357435</t>
  </si>
  <si>
    <t>6227003860310428708</t>
  </si>
  <si>
    <t>000858373280</t>
  </si>
  <si>
    <t>6212262508001000678</t>
  </si>
  <si>
    <t>000858382653</t>
  </si>
  <si>
    <t>6231900000107751014</t>
  </si>
  <si>
    <t>000858383887</t>
  </si>
  <si>
    <t>6217852700009713742</t>
  </si>
  <si>
    <t>000858387518</t>
  </si>
  <si>
    <t>000858389552</t>
  </si>
  <si>
    <t>000858396538</t>
  </si>
  <si>
    <t>6228483310604956516</t>
  </si>
  <si>
    <t>000858395677</t>
  </si>
  <si>
    <t>6217993900031281730</t>
  </si>
  <si>
    <t>000858397023</t>
  </si>
  <si>
    <t>4096662411304854</t>
  </si>
  <si>
    <t>000858406072</t>
  </si>
  <si>
    <t>6228482898588306873</t>
  </si>
  <si>
    <t>000858411055</t>
  </si>
  <si>
    <t>62230829007146677</t>
  </si>
  <si>
    <t>000858425215</t>
  </si>
  <si>
    <t>4367423860310079269</t>
  </si>
  <si>
    <t>000858426825</t>
  </si>
  <si>
    <t>000858439879</t>
  </si>
  <si>
    <t>6212262502020701176</t>
  </si>
  <si>
    <t>000858449284</t>
  </si>
  <si>
    <t>6228483350315051215</t>
  </si>
  <si>
    <t>000858455245</t>
  </si>
  <si>
    <t>6222520590397317</t>
  </si>
  <si>
    <t>000858466584</t>
  </si>
  <si>
    <t>6217003860007124942</t>
  </si>
  <si>
    <t>000858475181</t>
  </si>
  <si>
    <t>000858474358</t>
  </si>
  <si>
    <t>6217003880004281933</t>
  </si>
  <si>
    <t>000858488617</t>
  </si>
  <si>
    <t>6217003930000297688</t>
  </si>
  <si>
    <t>000858489903</t>
  </si>
  <si>
    <t>6217003860007043084</t>
  </si>
  <si>
    <t>000858492220</t>
  </si>
  <si>
    <t>6212262502027027674</t>
  </si>
  <si>
    <t>000858511168</t>
  </si>
  <si>
    <t>6223691114999273</t>
  </si>
  <si>
    <t>000858516814</t>
  </si>
  <si>
    <t>6223691185621723</t>
  </si>
  <si>
    <t>000858546461</t>
  </si>
  <si>
    <t>000858555461</t>
  </si>
  <si>
    <t>6217003860026773935</t>
  </si>
  <si>
    <t>000858562230</t>
  </si>
  <si>
    <t>000858569744</t>
  </si>
  <si>
    <t>6228481198601123673</t>
  </si>
  <si>
    <t>000858575375</t>
  </si>
  <si>
    <t>5257465398620686</t>
  </si>
  <si>
    <t>000858579135</t>
  </si>
  <si>
    <t>6228930001045577685</t>
  </si>
  <si>
    <t>000858581338</t>
  </si>
  <si>
    <t>5289311643600895</t>
  </si>
  <si>
    <t>000858603059</t>
  </si>
  <si>
    <t>4984511297936997</t>
  </si>
  <si>
    <t>000858616730</t>
  </si>
  <si>
    <t>6212262502013721546</t>
  </si>
  <si>
    <t>000858630335</t>
  </si>
  <si>
    <t>6217003860022163412</t>
  </si>
  <si>
    <t>000858634159</t>
  </si>
  <si>
    <t>000858639656</t>
  </si>
  <si>
    <t>6228480868418047379</t>
  </si>
  <si>
    <t>000858651228</t>
  </si>
  <si>
    <t>6231900000078691777</t>
  </si>
  <si>
    <t>000858653077</t>
  </si>
  <si>
    <t>6222522421884984</t>
  </si>
  <si>
    <t>000858697750</t>
  </si>
  <si>
    <t>6217003860011122098</t>
  </si>
  <si>
    <t>6223691373757644</t>
  </si>
  <si>
    <t>000858714509</t>
  </si>
  <si>
    <t>6222022502019230971</t>
  </si>
  <si>
    <t>000858725375</t>
  </si>
  <si>
    <t>6217997300024283718</t>
  </si>
  <si>
    <t>000858746139</t>
  </si>
  <si>
    <t>6217003860007942939</t>
  </si>
  <si>
    <t>000858779365</t>
  </si>
  <si>
    <t>6214838715285195</t>
  </si>
  <si>
    <t>000858787943</t>
  </si>
  <si>
    <t>4367480039130011</t>
  </si>
  <si>
    <t>000858821282</t>
  </si>
  <si>
    <t>6282880021246880</t>
  </si>
  <si>
    <t>000858828290</t>
  </si>
  <si>
    <t>000858828674</t>
  </si>
  <si>
    <t>6227003860270227520</t>
  </si>
  <si>
    <t>000858831636</t>
  </si>
  <si>
    <t>6228453866010211263</t>
  </si>
  <si>
    <t>000858829416</t>
  </si>
  <si>
    <t>6217003880000157210</t>
  </si>
  <si>
    <t>000858851519</t>
  </si>
  <si>
    <t>6212262502008211222</t>
  </si>
  <si>
    <t>000858857765</t>
  </si>
  <si>
    <t>6217852700011789383</t>
  </si>
  <si>
    <t>000858858263</t>
  </si>
  <si>
    <t>6214858713733392</t>
  </si>
  <si>
    <t>000858861354</t>
  </si>
  <si>
    <t>000858874715</t>
  </si>
  <si>
    <t>6231900000129716128</t>
  </si>
  <si>
    <t>000858874891</t>
  </si>
  <si>
    <t>6228480866197998069</t>
  </si>
  <si>
    <t>000858875913</t>
  </si>
  <si>
    <t>6217003860030370405</t>
  </si>
  <si>
    <t>000858888715</t>
  </si>
  <si>
    <t>6236683860005054676</t>
  </si>
  <si>
    <t>000858910173</t>
  </si>
  <si>
    <t>000858910203</t>
  </si>
  <si>
    <t>000858934421</t>
  </si>
  <si>
    <t>6212882502000780521</t>
  </si>
  <si>
    <t>000858941049</t>
  </si>
  <si>
    <t>6212262502010899576</t>
  </si>
  <si>
    <t>000858947577</t>
  </si>
  <si>
    <t>6230520860000760673</t>
  </si>
  <si>
    <t>000858966887</t>
  </si>
  <si>
    <t>6214858710193426</t>
  </si>
  <si>
    <t>000858971591</t>
  </si>
  <si>
    <t>6214833880601045</t>
  </si>
  <si>
    <t>000858977123</t>
  </si>
  <si>
    <t>000858989235</t>
  </si>
  <si>
    <t>4563512700119041423</t>
  </si>
  <si>
    <t>000859001004</t>
  </si>
  <si>
    <t>000859003242</t>
  </si>
  <si>
    <t>6228480868210073573</t>
  </si>
  <si>
    <t>000859011150</t>
  </si>
  <si>
    <t>000859018323</t>
  </si>
  <si>
    <t>000859019689</t>
  </si>
  <si>
    <t>000859024532</t>
  </si>
  <si>
    <t>6217003860003884010</t>
  </si>
  <si>
    <t>000859024557</t>
  </si>
  <si>
    <t>5288560036984040</t>
  </si>
  <si>
    <t>6217852700003240635</t>
  </si>
  <si>
    <t>000859028144</t>
  </si>
  <si>
    <t>6212262502026953680</t>
  </si>
  <si>
    <t>000859029592</t>
  </si>
  <si>
    <t>000859032864</t>
  </si>
  <si>
    <t>000859045335</t>
  </si>
  <si>
    <t>6217232506000024893</t>
  </si>
  <si>
    <t>000859049011</t>
  </si>
  <si>
    <t>6231900000067837373</t>
  </si>
  <si>
    <t>000859063054</t>
  </si>
  <si>
    <t>6222022502011160374</t>
  </si>
  <si>
    <t>000859065364</t>
  </si>
  <si>
    <t>6228483860882308111</t>
  </si>
  <si>
    <t>000859073739</t>
  </si>
  <si>
    <t>6222022409003592327</t>
  </si>
  <si>
    <t>000859086818</t>
  </si>
  <si>
    <t>6226890039839005</t>
  </si>
  <si>
    <t>000859097898</t>
  </si>
  <si>
    <t>000859101245</t>
  </si>
  <si>
    <t>6217997070006942561</t>
  </si>
  <si>
    <t>000859106647</t>
  </si>
  <si>
    <t>000859132387</t>
  </si>
  <si>
    <t>000859167248</t>
  </si>
  <si>
    <t>6270670301880290</t>
  </si>
  <si>
    <t>000859172499</t>
  </si>
  <si>
    <t>6217562700003048021</t>
  </si>
  <si>
    <t>000859176303</t>
  </si>
  <si>
    <t>000859224415</t>
  </si>
  <si>
    <t>000859226472</t>
  </si>
  <si>
    <t>6231900000054268426</t>
  </si>
  <si>
    <t>000859243259</t>
  </si>
  <si>
    <t>6221887300037364633</t>
  </si>
  <si>
    <t>000859243312</t>
  </si>
  <si>
    <t>6212262502004000033</t>
  </si>
  <si>
    <t>000859255778</t>
  </si>
  <si>
    <t>6212262502024620869</t>
  </si>
  <si>
    <t>000859259527</t>
  </si>
  <si>
    <t>6228481938503337172</t>
  </si>
  <si>
    <t>000859257962</t>
  </si>
  <si>
    <t>6228481928583611778</t>
  </si>
  <si>
    <t>000859266298</t>
  </si>
  <si>
    <t>4392268380880667</t>
  </si>
  <si>
    <t>000859285308</t>
  </si>
  <si>
    <t>6228483868598487871</t>
  </si>
  <si>
    <t>000859294263</t>
  </si>
  <si>
    <t>6227605972150791</t>
  </si>
  <si>
    <t>000859310726</t>
  </si>
  <si>
    <t>6222082502004769857</t>
  </si>
  <si>
    <t>000859333612</t>
  </si>
  <si>
    <t>6253624041847029</t>
  </si>
  <si>
    <t>000859357961</t>
  </si>
  <si>
    <t>000859365169</t>
  </si>
  <si>
    <t>000859382127</t>
  </si>
  <si>
    <t>000859403852</t>
  </si>
  <si>
    <t>6282880039442042</t>
  </si>
  <si>
    <t>000859411335</t>
  </si>
  <si>
    <t>6222620590001973894</t>
  </si>
  <si>
    <t>000859425262</t>
  </si>
  <si>
    <t>000859441520</t>
  </si>
  <si>
    <t>4392260031614116</t>
  </si>
  <si>
    <t>000859443026</t>
  </si>
  <si>
    <t>000859451480</t>
  </si>
  <si>
    <t>6217007170001076874</t>
  </si>
  <si>
    <t>000859456561</t>
  </si>
  <si>
    <t>6214600180003518128</t>
  </si>
  <si>
    <t>000859462197</t>
  </si>
  <si>
    <t>000859470416</t>
  </si>
  <si>
    <t>6231900000143890321</t>
  </si>
  <si>
    <t>000859494694</t>
  </si>
  <si>
    <t>6228450866012867263</t>
  </si>
  <si>
    <t>000859500548</t>
  </si>
  <si>
    <t>6217003860003436688</t>
  </si>
  <si>
    <t>000859500717</t>
  </si>
  <si>
    <t>000859513101</t>
  </si>
  <si>
    <t>6231900000066702057</t>
  </si>
  <si>
    <t>000859514462</t>
  </si>
  <si>
    <t>6259656001904196</t>
  </si>
  <si>
    <t>000859529811</t>
  </si>
  <si>
    <t>6217003860024027490</t>
  </si>
  <si>
    <t>000859530881</t>
  </si>
  <si>
    <t>000859545537</t>
  </si>
  <si>
    <t>6222620590002518854</t>
  </si>
  <si>
    <t>000859554731</t>
  </si>
  <si>
    <t>6212262502006682796</t>
  </si>
  <si>
    <t>000859561857</t>
  </si>
  <si>
    <t>4637580007821634</t>
  </si>
  <si>
    <t>000859565306</t>
  </si>
  <si>
    <t>6229807711500614959</t>
  </si>
  <si>
    <t>000859568854</t>
  </si>
  <si>
    <t>6212262504001138410</t>
  </si>
  <si>
    <t>000859572347</t>
  </si>
  <si>
    <t>6227003860640041734</t>
  </si>
  <si>
    <t>000859578190</t>
  </si>
  <si>
    <t>000859590533</t>
  </si>
  <si>
    <t>6228481938114217573</t>
  </si>
  <si>
    <t>000859598146</t>
  </si>
  <si>
    <t>6221551889211001</t>
  </si>
  <si>
    <t>000859605078</t>
  </si>
  <si>
    <t>6223691973143039</t>
  </si>
  <si>
    <t>000859622483</t>
  </si>
  <si>
    <t>6230200072103075</t>
  </si>
  <si>
    <t>000859633013</t>
  </si>
  <si>
    <t>6223691018283378</t>
  </si>
  <si>
    <t>000859654006</t>
  </si>
  <si>
    <t>000859656020</t>
  </si>
  <si>
    <t>6214157312902652966</t>
  </si>
  <si>
    <t>000859658321</t>
  </si>
  <si>
    <t>000859680972</t>
  </si>
  <si>
    <t>000859688251</t>
  </si>
  <si>
    <t>4270300056183428</t>
  </si>
  <si>
    <t>000859698489</t>
  </si>
  <si>
    <t>000859704060</t>
  </si>
  <si>
    <t>6217003860007421611</t>
  </si>
  <si>
    <t>000859706230</t>
  </si>
  <si>
    <t>000859704996</t>
  </si>
  <si>
    <t>6217007170004725915</t>
  </si>
  <si>
    <t>000859708054</t>
  </si>
  <si>
    <t>6226370021516598</t>
  </si>
  <si>
    <t>000859713471</t>
  </si>
  <si>
    <t>6224698146009103</t>
  </si>
  <si>
    <t>000859720802</t>
  </si>
  <si>
    <t>6217003850000064989</t>
  </si>
  <si>
    <t>000859723149</t>
  </si>
  <si>
    <t>000859728735</t>
  </si>
  <si>
    <t>6231900000066200110</t>
  </si>
  <si>
    <t>000859729880</t>
  </si>
  <si>
    <t>6253634004798291</t>
  </si>
  <si>
    <t>000859751412</t>
  </si>
  <si>
    <t>6230583000007167820</t>
  </si>
  <si>
    <t>000859772241</t>
  </si>
  <si>
    <t>000859773864</t>
  </si>
  <si>
    <t>000859781042</t>
  </si>
  <si>
    <t>000859792605</t>
  </si>
  <si>
    <t>6217003860010062022</t>
  </si>
  <si>
    <t>000859807218</t>
  </si>
  <si>
    <t>6221550310624790</t>
  </si>
  <si>
    <t>000859824783</t>
  </si>
  <si>
    <t>000859857629</t>
  </si>
  <si>
    <t>000859872107</t>
  </si>
  <si>
    <t>6212262502015850012</t>
  </si>
  <si>
    <t>000859876777</t>
  </si>
  <si>
    <t>6228483306279080269</t>
  </si>
  <si>
    <t>000859893647</t>
  </si>
  <si>
    <t>6214858711436147</t>
  </si>
  <si>
    <t>000859918936</t>
  </si>
  <si>
    <t>6217003860034905156</t>
  </si>
  <si>
    <t>000859935960</t>
  </si>
  <si>
    <t>6222530590785007</t>
  </si>
  <si>
    <t>000859947847</t>
  </si>
  <si>
    <t>370286080398578</t>
  </si>
  <si>
    <t>000859971576</t>
  </si>
  <si>
    <t>000859983855</t>
  </si>
  <si>
    <t>6212262502021892545</t>
  </si>
  <si>
    <t>000860019642</t>
  </si>
  <si>
    <t>000860022141</t>
  </si>
  <si>
    <t>6236683520001101521</t>
  </si>
  <si>
    <t>000860019847</t>
  </si>
  <si>
    <t>6235732700000204707</t>
  </si>
  <si>
    <t>000860038260</t>
  </si>
  <si>
    <t>6228483358272858175</t>
  </si>
  <si>
    <t>000860036911</t>
  </si>
  <si>
    <t>4392268381622860</t>
  </si>
  <si>
    <t>000860054079</t>
  </si>
  <si>
    <t>6226011026065013</t>
  </si>
  <si>
    <t>000860058647</t>
  </si>
  <si>
    <t>6212262502006384807</t>
  </si>
  <si>
    <t>000860079564</t>
  </si>
  <si>
    <t>6217987300000610621</t>
  </si>
  <si>
    <t>000860087392</t>
  </si>
  <si>
    <t>6226880089526735</t>
  </si>
  <si>
    <t>000860106132</t>
  </si>
  <si>
    <t>000860133079</t>
  </si>
  <si>
    <t>5201690594382495</t>
  </si>
  <si>
    <t>000860135921</t>
  </si>
  <si>
    <t>6217003860008724427</t>
  </si>
  <si>
    <t>000860140992</t>
  </si>
  <si>
    <t>6259980004347348</t>
  </si>
  <si>
    <t>000860145774</t>
  </si>
  <si>
    <t>6228481198446193873</t>
  </si>
  <si>
    <t>000860158296</t>
  </si>
  <si>
    <t>6217003860021696636</t>
  </si>
  <si>
    <t>000860178762</t>
  </si>
  <si>
    <t>6225768615769617</t>
  </si>
  <si>
    <t>000860196434</t>
  </si>
  <si>
    <t>6223692144537125</t>
  </si>
  <si>
    <t>000860278674</t>
  </si>
  <si>
    <t>6222530914788240</t>
  </si>
  <si>
    <t>000860298688</t>
  </si>
  <si>
    <t>000860302336</t>
  </si>
  <si>
    <t>6228483340765407215</t>
  </si>
  <si>
    <t>000860302923</t>
  </si>
  <si>
    <t>6259760007682754</t>
  </si>
  <si>
    <t>000860314435</t>
  </si>
  <si>
    <t>6225768781845613</t>
  </si>
  <si>
    <t>000860330432</t>
  </si>
  <si>
    <t>6231900000059158697</t>
  </si>
  <si>
    <t>000860341798</t>
  </si>
  <si>
    <t>000860355992</t>
  </si>
  <si>
    <t>6231900023400476014</t>
  </si>
  <si>
    <t>000860357847</t>
  </si>
  <si>
    <t>000860391803</t>
  </si>
  <si>
    <t>6214838711983728</t>
  </si>
  <si>
    <t>000860406579</t>
  </si>
  <si>
    <t>6228482896044096567</t>
  </si>
  <si>
    <t>000860435606</t>
  </si>
  <si>
    <t>6231900000061122202</t>
  </si>
  <si>
    <t>000860512236</t>
  </si>
  <si>
    <t>6226192201140282</t>
  </si>
  <si>
    <t>000860528645</t>
  </si>
  <si>
    <t>6236683860004991381</t>
  </si>
  <si>
    <t>000860534696</t>
  </si>
  <si>
    <t>6222620590003846031</t>
  </si>
  <si>
    <t>000860559014</t>
  </si>
  <si>
    <t>4581230599352780</t>
  </si>
  <si>
    <t>000860567946</t>
  </si>
  <si>
    <t>6228454158012254379</t>
  </si>
  <si>
    <t>000860579858</t>
  </si>
  <si>
    <t>000860610872</t>
  </si>
  <si>
    <t>6210178002012500691</t>
  </si>
  <si>
    <t>000860631069</t>
  </si>
  <si>
    <t>000860652935</t>
  </si>
  <si>
    <t>000860658717</t>
  </si>
  <si>
    <t>000860672457</t>
  </si>
  <si>
    <t>000860693204</t>
  </si>
  <si>
    <t>000860697395</t>
  </si>
  <si>
    <t>000860755327</t>
  </si>
  <si>
    <t>6228480860792089416</t>
  </si>
  <si>
    <t>000860818875</t>
  </si>
  <si>
    <t>6215582502001154615</t>
  </si>
  <si>
    <t>000860907768</t>
  </si>
  <si>
    <t>6228481930751090611</t>
  </si>
  <si>
    <t>000860926890</t>
  </si>
  <si>
    <t>6225768737983161</t>
  </si>
  <si>
    <t>000861001326</t>
  </si>
  <si>
    <t>000861025325</t>
  </si>
  <si>
    <t>4581230591988425</t>
  </si>
  <si>
    <t>000861029718</t>
  </si>
  <si>
    <t>000861030289</t>
  </si>
  <si>
    <t>6231900000095624041</t>
  </si>
  <si>
    <t>000861077511</t>
  </si>
  <si>
    <t>000861118913</t>
  </si>
  <si>
    <t>000861178933</t>
  </si>
  <si>
    <t>000861231045</t>
  </si>
  <si>
    <t>000861245387</t>
  </si>
  <si>
    <t>000861271427</t>
  </si>
  <si>
    <t>000861299055</t>
  </si>
  <si>
    <t>6212262502001617771</t>
  </si>
  <si>
    <t>000861296787</t>
  </si>
  <si>
    <t>6212262502002466491</t>
  </si>
  <si>
    <t>000861596751</t>
  </si>
  <si>
    <t>622908473002132713</t>
  </si>
  <si>
    <t>000861643422</t>
  </si>
  <si>
    <t>000861645792</t>
  </si>
  <si>
    <t>000861669068</t>
  </si>
  <si>
    <t>6228930001023862778</t>
  </si>
  <si>
    <t>000861708005</t>
  </si>
  <si>
    <t>000861737269</t>
  </si>
  <si>
    <t>000861793775</t>
  </si>
  <si>
    <t>6231900000063022467</t>
  </si>
  <si>
    <t>000861799647</t>
  </si>
  <si>
    <t>4367450089384743</t>
  </si>
  <si>
    <t>6228483618144134778</t>
  </si>
  <si>
    <t>000861812472</t>
  </si>
  <si>
    <t>5264103862218916</t>
  </si>
  <si>
    <t>000861817007</t>
  </si>
  <si>
    <t>6212262502009387286</t>
  </si>
  <si>
    <t>000861878884</t>
  </si>
  <si>
    <t>6228480969612995676</t>
  </si>
  <si>
    <t>000861886908</t>
  </si>
  <si>
    <t>000861893429</t>
  </si>
  <si>
    <t>6231900000125216560</t>
  </si>
  <si>
    <t>000861921039</t>
  </si>
  <si>
    <t>4041170040927851</t>
  </si>
  <si>
    <t>000861925195</t>
  </si>
  <si>
    <t>000861942534</t>
  </si>
  <si>
    <t>6228930001122776333</t>
  </si>
  <si>
    <t>000861949754</t>
  </si>
  <si>
    <t>6225551321232082</t>
  </si>
  <si>
    <t>000861965858</t>
  </si>
  <si>
    <t>5218990592181746</t>
  </si>
  <si>
    <t>000862002937</t>
  </si>
  <si>
    <t>6228483318270095675</t>
  </si>
  <si>
    <t>000862005084</t>
  </si>
  <si>
    <t>6231900000021385121</t>
  </si>
  <si>
    <t>000862021280</t>
  </si>
  <si>
    <t>4895920201067625</t>
  </si>
  <si>
    <t>000862045294</t>
  </si>
  <si>
    <t>370246035724559</t>
  </si>
  <si>
    <t>000862079703</t>
  </si>
  <si>
    <t>000862080197</t>
  </si>
  <si>
    <t>6259960088807599</t>
  </si>
  <si>
    <t>000862086468</t>
  </si>
  <si>
    <t>6217003860012724199</t>
  </si>
  <si>
    <t>000862103148</t>
  </si>
  <si>
    <t>6228480868507888774</t>
  </si>
  <si>
    <t>000862130171</t>
  </si>
  <si>
    <t>6228480860479590314</t>
  </si>
  <si>
    <t>000862152016</t>
  </si>
  <si>
    <t>6221887300023096504</t>
  </si>
  <si>
    <t>000862169946</t>
  </si>
  <si>
    <t>000862174166</t>
  </si>
  <si>
    <t>6228463346008188060</t>
  </si>
  <si>
    <t>000862186913</t>
  </si>
  <si>
    <t>6225758386469935</t>
  </si>
  <si>
    <t>000862188274</t>
  </si>
  <si>
    <t>6221550466615477</t>
  </si>
  <si>
    <t>000862219214</t>
  </si>
  <si>
    <t>000862226783</t>
  </si>
  <si>
    <t>6228483968399470777</t>
  </si>
  <si>
    <t>000862235488</t>
  </si>
  <si>
    <t>6228480860945689013</t>
  </si>
  <si>
    <t>000862236796</t>
  </si>
  <si>
    <t>6217852700004943013</t>
  </si>
  <si>
    <t>000862252302</t>
  </si>
  <si>
    <t>000862271210</t>
  </si>
  <si>
    <t>6217003910003415883</t>
  </si>
  <si>
    <t>000862281049</t>
  </si>
  <si>
    <t>000862280843</t>
  </si>
  <si>
    <t>000862288510</t>
  </si>
  <si>
    <t>6226230013380264</t>
  </si>
  <si>
    <t>000862306854</t>
  </si>
  <si>
    <t>6231900000031692409</t>
  </si>
  <si>
    <t>000862344303</t>
  </si>
  <si>
    <t>5201690592886893</t>
  </si>
  <si>
    <t>000862357202</t>
  </si>
  <si>
    <t>6217003860003182886</t>
  </si>
  <si>
    <t>000862361725</t>
  </si>
  <si>
    <t>000862361938</t>
  </si>
  <si>
    <t>6214157312902274167</t>
  </si>
  <si>
    <t>000862361477</t>
  </si>
  <si>
    <t>6212262502022203783</t>
  </si>
  <si>
    <t>000862414247</t>
  </si>
  <si>
    <t>6217003860000839595</t>
  </si>
  <si>
    <t>000862417474</t>
  </si>
  <si>
    <t>6228481938613616770</t>
  </si>
  <si>
    <t>000862443932</t>
  </si>
  <si>
    <t>6222022502016772256</t>
  </si>
  <si>
    <t>000862447576</t>
  </si>
  <si>
    <t>000862459306</t>
  </si>
  <si>
    <t>6217907000013618267</t>
  </si>
  <si>
    <t>000862467837</t>
  </si>
  <si>
    <t>6223691273556757</t>
  </si>
  <si>
    <t>000862470730</t>
  </si>
  <si>
    <t>6228480866221225869</t>
  </si>
  <si>
    <t>6212262502013694669</t>
  </si>
  <si>
    <t>000862501764</t>
  </si>
  <si>
    <t>6258590031099084</t>
  </si>
  <si>
    <t>000862505255</t>
  </si>
  <si>
    <t>6231900020001280951</t>
  </si>
  <si>
    <t>000862523470</t>
  </si>
  <si>
    <t>6212262502002556549</t>
  </si>
  <si>
    <t>000862542185</t>
  </si>
  <si>
    <t>6217852700007410671</t>
  </si>
  <si>
    <t>000862545098</t>
  </si>
  <si>
    <t>000862554663</t>
  </si>
  <si>
    <t>6228413340321490718</t>
  </si>
  <si>
    <t>000862555539</t>
  </si>
  <si>
    <t>6217855000018431296</t>
  </si>
  <si>
    <t>01041200</t>
  </si>
  <si>
    <t>000862557180</t>
  </si>
  <si>
    <t>6231900000036682272</t>
  </si>
  <si>
    <t>000862563097</t>
  </si>
  <si>
    <t>6225970044320224</t>
  </si>
  <si>
    <t>000862565057</t>
  </si>
  <si>
    <t>6231900000076987128</t>
  </si>
  <si>
    <t>000862568946</t>
  </si>
  <si>
    <t>6225551321098749</t>
  </si>
  <si>
    <t>000862582541</t>
  </si>
  <si>
    <t>000862586087</t>
  </si>
  <si>
    <t>000862606682</t>
  </si>
  <si>
    <t>6225255097650176</t>
  </si>
  <si>
    <t>000862615921</t>
  </si>
  <si>
    <t>000862619689</t>
  </si>
  <si>
    <t>6223691238237857</t>
  </si>
  <si>
    <t>000862623441</t>
  </si>
  <si>
    <t>000862633897</t>
  </si>
  <si>
    <t>6227003860410063694</t>
  </si>
  <si>
    <t>000862638657</t>
  </si>
  <si>
    <t>000862638953</t>
  </si>
  <si>
    <t>000862655644</t>
  </si>
  <si>
    <t>6227003861070121038</t>
  </si>
  <si>
    <t>000862663697</t>
  </si>
  <si>
    <t>000862666878</t>
  </si>
  <si>
    <t>6225751106417367</t>
  </si>
  <si>
    <t>000862672464</t>
  </si>
  <si>
    <t>6228480860128886519</t>
  </si>
  <si>
    <t>000862679522</t>
  </si>
  <si>
    <t>6228481198279819578</t>
  </si>
  <si>
    <t>000862697907</t>
  </si>
  <si>
    <t>000862721405</t>
  </si>
  <si>
    <t>6228483868605415477</t>
  </si>
  <si>
    <t>000862778924</t>
  </si>
  <si>
    <t>000862784851</t>
  </si>
  <si>
    <t>5442430054758697</t>
  </si>
  <si>
    <t>000862787819</t>
  </si>
  <si>
    <t>6217003920001610443</t>
  </si>
  <si>
    <t>000862800925</t>
  </si>
  <si>
    <t>000862825021</t>
  </si>
  <si>
    <t>6236683860002467129</t>
  </si>
  <si>
    <t>000862825178</t>
  </si>
  <si>
    <t>000862826472</t>
  </si>
  <si>
    <t>6231900021744808041</t>
  </si>
  <si>
    <t>000862834882</t>
  </si>
  <si>
    <t>6222084402012398252</t>
  </si>
  <si>
    <t>000862839103</t>
  </si>
  <si>
    <t>000862842733</t>
  </si>
  <si>
    <t>000862845366</t>
  </si>
  <si>
    <t>000862863387</t>
  </si>
  <si>
    <t>6228480868134291277</t>
  </si>
  <si>
    <t>000862868441</t>
  </si>
  <si>
    <t>9558802507111385375</t>
  </si>
  <si>
    <t>000862904591</t>
  </si>
  <si>
    <t>6226388004642876</t>
  </si>
  <si>
    <t>000862910105</t>
  </si>
  <si>
    <t>6214157363000125132</t>
  </si>
  <si>
    <t>000862927600</t>
  </si>
  <si>
    <t>6214157311800285473</t>
  </si>
  <si>
    <t>000862983564</t>
  </si>
  <si>
    <t>6215582320000185534</t>
  </si>
  <si>
    <t>5309700040865463</t>
  </si>
  <si>
    <t>6223691640449256</t>
  </si>
  <si>
    <t>000863054195</t>
  </si>
  <si>
    <t>4682038717171356</t>
  </si>
  <si>
    <t>000863060215</t>
  </si>
  <si>
    <t>000863064849</t>
  </si>
  <si>
    <t>6227004022040014089</t>
  </si>
  <si>
    <t>000863068258</t>
  </si>
  <si>
    <t>6259588710106336</t>
  </si>
  <si>
    <t>000863078277</t>
  </si>
  <si>
    <t>5187187004078290</t>
  </si>
  <si>
    <t>000863076960</t>
  </si>
  <si>
    <t>6217790001049480441</t>
  </si>
  <si>
    <t>000863083808</t>
  </si>
  <si>
    <t>000863086169</t>
  </si>
  <si>
    <t>6226580017184579</t>
  </si>
  <si>
    <t>000863104229</t>
  </si>
  <si>
    <t>6283174000840304</t>
  </si>
  <si>
    <t>000863129678</t>
  </si>
  <si>
    <t>6283174240145274</t>
  </si>
  <si>
    <t>000863141060</t>
  </si>
  <si>
    <t>6227003880250070344</t>
  </si>
  <si>
    <t>000863139790</t>
  </si>
  <si>
    <t>000863150720</t>
  </si>
  <si>
    <t>000863185686</t>
  </si>
  <si>
    <t>6214858710093055</t>
  </si>
  <si>
    <t>000863188291</t>
  </si>
  <si>
    <t>000863199713</t>
  </si>
  <si>
    <t>6217003860031180332</t>
  </si>
  <si>
    <t>000863205870</t>
  </si>
  <si>
    <t>6222022410006796550</t>
  </si>
  <si>
    <t>000863215483</t>
  </si>
  <si>
    <t>6228483358069962370</t>
  </si>
  <si>
    <t>000863215943</t>
  </si>
  <si>
    <t>6231900000126838933</t>
  </si>
  <si>
    <t>000863219836</t>
  </si>
  <si>
    <t>000863259606</t>
  </si>
  <si>
    <t>4512890090293108</t>
  </si>
  <si>
    <t>000863259685</t>
  </si>
  <si>
    <t>6228482896181213165</t>
  </si>
  <si>
    <t>000863265223</t>
  </si>
  <si>
    <t>6217003860004326524</t>
  </si>
  <si>
    <t>000863282045</t>
  </si>
  <si>
    <t>000863286033</t>
  </si>
  <si>
    <t>6228480861110217010</t>
  </si>
  <si>
    <t>000863287817</t>
  </si>
  <si>
    <t>6217997090003921681</t>
  </si>
  <si>
    <t>000863287394</t>
  </si>
  <si>
    <t>6222002502202514904</t>
  </si>
  <si>
    <t>000863306276</t>
  </si>
  <si>
    <t>000863319691</t>
  </si>
  <si>
    <t>000863327171</t>
  </si>
  <si>
    <t>000863352359</t>
  </si>
  <si>
    <t>6228480868174289876</t>
  </si>
  <si>
    <t>000863365152</t>
  </si>
  <si>
    <t>000863363466</t>
  </si>
  <si>
    <t>000863382680</t>
  </si>
  <si>
    <t>000863403436</t>
  </si>
  <si>
    <t>6225757516573723</t>
  </si>
  <si>
    <t>000863432490</t>
  </si>
  <si>
    <t>000863447776</t>
  </si>
  <si>
    <t>000863467614</t>
  </si>
  <si>
    <t>000863469299</t>
  </si>
  <si>
    <t>6228480866222380168</t>
  </si>
  <si>
    <t>000863475332</t>
  </si>
  <si>
    <t>6228480868573203676</t>
  </si>
  <si>
    <t>000863482088</t>
  </si>
  <si>
    <t>4367455159107429</t>
  </si>
  <si>
    <t>000863489492</t>
  </si>
  <si>
    <t>000863495191</t>
  </si>
  <si>
    <t>6212262505005088246</t>
  </si>
  <si>
    <t>000863498801</t>
  </si>
  <si>
    <t>6228480868659518971</t>
  </si>
  <si>
    <t>000863501879</t>
  </si>
  <si>
    <t>6212262502007135224</t>
  </si>
  <si>
    <t>000863507492</t>
  </si>
  <si>
    <t>000863513288</t>
  </si>
  <si>
    <t>62230827006543670</t>
  </si>
  <si>
    <t>000863539099</t>
  </si>
  <si>
    <t>000863547427</t>
  </si>
  <si>
    <t>6217852700010117503</t>
  </si>
  <si>
    <t>000863578267</t>
  </si>
  <si>
    <t>6228930001140193271</t>
  </si>
  <si>
    <t>000863582688</t>
  </si>
  <si>
    <t>6221560690460046</t>
  </si>
  <si>
    <t>000863593375</t>
  </si>
  <si>
    <t>000863609860</t>
  </si>
  <si>
    <t>6217003860026102051</t>
  </si>
  <si>
    <t>000863619012</t>
  </si>
  <si>
    <t>6217003900003799667</t>
  </si>
  <si>
    <t>000863625618</t>
  </si>
  <si>
    <t>6222082502006251029</t>
  </si>
  <si>
    <t>000863632035</t>
  </si>
  <si>
    <t>6228480470863640616</t>
  </si>
  <si>
    <t>000863633757</t>
  </si>
  <si>
    <t>6214660943094359</t>
  </si>
  <si>
    <t>01052400</t>
  </si>
  <si>
    <t>000863655693</t>
  </si>
  <si>
    <t>000863677835</t>
  </si>
  <si>
    <t>6225683239000003660</t>
  </si>
  <si>
    <t>000863691651</t>
  </si>
  <si>
    <t>000863709422</t>
  </si>
  <si>
    <t>6228480868507815975</t>
  </si>
  <si>
    <t>000863710800</t>
  </si>
  <si>
    <t>000863718157</t>
  </si>
  <si>
    <t>6217003860003000468</t>
  </si>
  <si>
    <t>000863744575</t>
  </si>
  <si>
    <t>000863748915</t>
  </si>
  <si>
    <t>622908473512799019</t>
  </si>
  <si>
    <t>000863755602</t>
  </si>
  <si>
    <t>6230520860001174775</t>
  </si>
  <si>
    <t>000863770311</t>
  </si>
  <si>
    <t>6236683860003997066</t>
  </si>
  <si>
    <t>000863783871</t>
  </si>
  <si>
    <t>6217993900045715756</t>
  </si>
  <si>
    <t>000863796651</t>
  </si>
  <si>
    <t>6214858710829268</t>
  </si>
  <si>
    <t>000863803605</t>
  </si>
  <si>
    <t>6217003880001948435</t>
  </si>
  <si>
    <t>000863849582</t>
  </si>
  <si>
    <t>6223692348629678</t>
  </si>
  <si>
    <t>000863854787</t>
  </si>
  <si>
    <t>000863879637</t>
  </si>
  <si>
    <t>6226890067868637</t>
  </si>
  <si>
    <t>000863920402</t>
  </si>
  <si>
    <t>6214157311800363619</t>
  </si>
  <si>
    <t>000863928318</t>
  </si>
  <si>
    <t>6231900000091614160</t>
  </si>
  <si>
    <t>000863947024</t>
  </si>
  <si>
    <t>000863954528</t>
  </si>
  <si>
    <t>000863952299</t>
  </si>
  <si>
    <t>6214157432900226579</t>
  </si>
  <si>
    <t>000863955157</t>
  </si>
  <si>
    <t>6223691672959404</t>
  </si>
  <si>
    <t>000863982254</t>
  </si>
  <si>
    <t>6217003890001356588</t>
  </si>
  <si>
    <t>000863987705</t>
  </si>
  <si>
    <t>6216662700001076256</t>
  </si>
  <si>
    <t>000863993131</t>
  </si>
  <si>
    <t>6236683860003555922</t>
  </si>
  <si>
    <t>000864015615</t>
  </si>
  <si>
    <t>6221560600893310</t>
  </si>
  <si>
    <t>000864037527</t>
  </si>
  <si>
    <t>6231900000028400022</t>
  </si>
  <si>
    <t>000864068133</t>
  </si>
  <si>
    <t>6226230180274076</t>
  </si>
  <si>
    <t>1000110656</t>
  </si>
  <si>
    <t>叶文国</t>
  </si>
  <si>
    <t>000804530842</t>
  </si>
  <si>
    <t>1000110621</t>
  </si>
  <si>
    <t>何冲连</t>
  </si>
  <si>
    <t>000804544999</t>
  </si>
  <si>
    <t>1000104618</t>
  </si>
  <si>
    <t>陈丽华</t>
  </si>
  <si>
    <t>000804652338</t>
  </si>
  <si>
    <t>5012832091</t>
  </si>
  <si>
    <t>000804725671</t>
  </si>
  <si>
    <t>0181064822</t>
  </si>
  <si>
    <t>黄强富</t>
  </si>
  <si>
    <t>000804907135</t>
  </si>
  <si>
    <t>000803307242</t>
  </si>
  <si>
    <t>5331-3101000255</t>
  </si>
  <si>
    <t>郑永琴</t>
  </si>
  <si>
    <t>000803326419</t>
  </si>
  <si>
    <t>1000110278</t>
  </si>
  <si>
    <t>徐成勇</t>
  </si>
  <si>
    <t>000803474923</t>
  </si>
  <si>
    <t>1000087749</t>
  </si>
  <si>
    <t>陈云忠</t>
  </si>
  <si>
    <t>000804959852</t>
  </si>
  <si>
    <t>1000110216</t>
  </si>
  <si>
    <t>庞雯缤</t>
  </si>
  <si>
    <t>000805043219</t>
  </si>
  <si>
    <t>1000110806</t>
  </si>
  <si>
    <t>李云仙</t>
  </si>
  <si>
    <t>000803350957</t>
  </si>
  <si>
    <t>1000110809</t>
  </si>
  <si>
    <t>吴爱华</t>
  </si>
  <si>
    <t>000803373733</t>
  </si>
  <si>
    <t>1000111625</t>
  </si>
  <si>
    <t>张玉蓉</t>
  </si>
  <si>
    <t>000804259670</t>
  </si>
  <si>
    <t>0112317610</t>
  </si>
  <si>
    <t>段云芳</t>
  </si>
  <si>
    <t>000804274934</t>
  </si>
  <si>
    <t>1000111821</t>
  </si>
  <si>
    <t>蓝彪</t>
  </si>
  <si>
    <t>000804288698</t>
  </si>
  <si>
    <t>1000112883</t>
  </si>
  <si>
    <t>赵树明</t>
  </si>
  <si>
    <t>000806141036</t>
  </si>
  <si>
    <t>1000112601</t>
  </si>
  <si>
    <t>茶妮涵</t>
  </si>
  <si>
    <t>000806185795</t>
  </si>
  <si>
    <t>1000110994</t>
  </si>
  <si>
    <t>胡丽玲</t>
  </si>
  <si>
    <t>000803507296</t>
  </si>
  <si>
    <t>1000111102</t>
  </si>
  <si>
    <t>任忠武</t>
  </si>
  <si>
    <t>000803507962</t>
  </si>
  <si>
    <t>1000015593</t>
  </si>
  <si>
    <t>袁兴萍</t>
  </si>
  <si>
    <t>000803533221</t>
  </si>
  <si>
    <t>1000040173</t>
  </si>
  <si>
    <t>纳瑞</t>
  </si>
  <si>
    <t>000803462082</t>
  </si>
  <si>
    <t>1000079813</t>
  </si>
  <si>
    <t>张红梅</t>
  </si>
  <si>
    <t>000803465502</t>
  </si>
  <si>
    <t>1000110270</t>
  </si>
  <si>
    <t>刘加燕</t>
  </si>
  <si>
    <t>000803489001</t>
  </si>
  <si>
    <t>1000015396</t>
  </si>
  <si>
    <t>曾贵英</t>
  </si>
  <si>
    <t>000804925722</t>
  </si>
  <si>
    <t>1000016105</t>
  </si>
  <si>
    <t>吴朝佑</t>
  </si>
  <si>
    <t>000804980041</t>
  </si>
  <si>
    <t>1000112248</t>
  </si>
  <si>
    <t>岳炳梅</t>
  </si>
  <si>
    <t>000805056857</t>
  </si>
  <si>
    <t>5303-0328033340</t>
  </si>
  <si>
    <t>李寿琼</t>
  </si>
  <si>
    <t>000805071366</t>
  </si>
  <si>
    <t>1000039704</t>
  </si>
  <si>
    <t>李波</t>
  </si>
  <si>
    <t>000803295039</t>
  </si>
  <si>
    <t>1000110623</t>
  </si>
  <si>
    <t>廖二妹</t>
  </si>
  <si>
    <t>000803321840</t>
  </si>
  <si>
    <t>1000076326</t>
  </si>
  <si>
    <t>金兰</t>
  </si>
  <si>
    <t>000803336067</t>
  </si>
  <si>
    <t>1000111075</t>
  </si>
  <si>
    <t>黄丽华</t>
  </si>
  <si>
    <t>000803550343</t>
  </si>
  <si>
    <t>1000111331</t>
  </si>
  <si>
    <t>朱继萍</t>
  </si>
  <si>
    <t>000804811626</t>
  </si>
  <si>
    <t>1000112639</t>
  </si>
  <si>
    <t>罗玉波</t>
  </si>
  <si>
    <t>000806254333</t>
  </si>
  <si>
    <t>1000072678</t>
  </si>
  <si>
    <t>罗红</t>
  </si>
  <si>
    <t>000803542044</t>
  </si>
  <si>
    <t>1000110937</t>
  </si>
  <si>
    <t>000803595350</t>
  </si>
  <si>
    <t>1000110926</t>
  </si>
  <si>
    <t>宋起梅</t>
  </si>
  <si>
    <t>000803410221</t>
  </si>
  <si>
    <t>1000111118</t>
  </si>
  <si>
    <t>乐玉连</t>
  </si>
  <si>
    <t>000804834013</t>
  </si>
  <si>
    <t>1000112259</t>
  </si>
  <si>
    <t>刘宝磊</t>
  </si>
  <si>
    <t>000804896608</t>
  </si>
  <si>
    <t>1000024600</t>
  </si>
  <si>
    <t>沈峰</t>
  </si>
  <si>
    <t>000805120811</t>
  </si>
  <si>
    <t>1000112268</t>
  </si>
  <si>
    <t>武忠学</t>
  </si>
  <si>
    <t>000805146024</t>
  </si>
  <si>
    <t>1000100986</t>
  </si>
  <si>
    <t>包黎</t>
  </si>
  <si>
    <t>000805166011</t>
  </si>
  <si>
    <t>1000111449</t>
  </si>
  <si>
    <t>顾正昌</t>
  </si>
  <si>
    <t>000804103539</t>
  </si>
  <si>
    <t>1000078908</t>
  </si>
  <si>
    <t>彭玉芬</t>
  </si>
  <si>
    <t>000804761269</t>
  </si>
  <si>
    <t>1000037575</t>
  </si>
  <si>
    <t>段刘艳</t>
  </si>
  <si>
    <t>000805259014</t>
  </si>
  <si>
    <t>1000112907</t>
  </si>
  <si>
    <t>单井才</t>
  </si>
  <si>
    <t>000806291548</t>
  </si>
  <si>
    <t>1000112011</t>
  </si>
  <si>
    <t>马秀萍</t>
  </si>
  <si>
    <t>000806395505</t>
  </si>
  <si>
    <t>1000111128</t>
  </si>
  <si>
    <t>叶远富</t>
  </si>
  <si>
    <t>000803637659</t>
  </si>
  <si>
    <t>1000001060</t>
  </si>
  <si>
    <t>黄微丽</t>
  </si>
  <si>
    <t>000803681830</t>
  </si>
  <si>
    <t>1000111289</t>
  </si>
  <si>
    <t>郭保先</t>
  </si>
  <si>
    <t>000803697238</t>
  </si>
  <si>
    <t>1000109374</t>
  </si>
  <si>
    <t>周青</t>
  </si>
  <si>
    <t>000805287297</t>
  </si>
  <si>
    <t>000805295199</t>
  </si>
  <si>
    <t>1000096877</t>
  </si>
  <si>
    <t>黄玲玲</t>
  </si>
  <si>
    <t>000805314601</t>
  </si>
  <si>
    <t>1000112372</t>
  </si>
  <si>
    <t>杨超</t>
  </si>
  <si>
    <t>000805357218</t>
  </si>
  <si>
    <t>1000037840</t>
  </si>
  <si>
    <t>杨小牛</t>
  </si>
  <si>
    <t>000805379975</t>
  </si>
  <si>
    <t>1000112108</t>
  </si>
  <si>
    <t>安建宇</t>
  </si>
  <si>
    <t>000805393040</t>
  </si>
  <si>
    <t>000805399649</t>
  </si>
  <si>
    <t>1000111902</t>
  </si>
  <si>
    <t>宗润琴</t>
  </si>
  <si>
    <t>000804723786</t>
  </si>
  <si>
    <t>1000110739</t>
  </si>
  <si>
    <t>刘民燕</t>
  </si>
  <si>
    <t>000804786858</t>
  </si>
  <si>
    <t>000806271977</t>
  </si>
  <si>
    <t>1000096728</t>
  </si>
  <si>
    <t>李文平</t>
  </si>
  <si>
    <t>000806282587</t>
  </si>
  <si>
    <t>1000111878</t>
  </si>
  <si>
    <t>郭琴</t>
  </si>
  <si>
    <t>000806346045</t>
  </si>
  <si>
    <t>1000110699</t>
  </si>
  <si>
    <t>普桂珍</t>
  </si>
  <si>
    <t>000806353100</t>
  </si>
  <si>
    <t>1000106726</t>
  </si>
  <si>
    <t>卜香芹</t>
  </si>
  <si>
    <t>000806352437</t>
  </si>
  <si>
    <t>5015322570</t>
  </si>
  <si>
    <t>李佩遥</t>
  </si>
  <si>
    <t>000806375225</t>
  </si>
  <si>
    <t>1000112726</t>
  </si>
  <si>
    <t>华明翠</t>
  </si>
  <si>
    <t>000806380582</t>
  </si>
  <si>
    <t>1000110836</t>
  </si>
  <si>
    <t>张青丹</t>
  </si>
  <si>
    <t>000803356034</t>
  </si>
  <si>
    <t>000803358307</t>
  </si>
  <si>
    <t>1000007717</t>
  </si>
  <si>
    <t>幸刚芬</t>
  </si>
  <si>
    <t>000803573971</t>
  </si>
  <si>
    <t>1000063333</t>
  </si>
  <si>
    <t>罗显荣</t>
  </si>
  <si>
    <t>000803658787</t>
  </si>
  <si>
    <t>0102242862</t>
  </si>
  <si>
    <t>陈晓俐</t>
  </si>
  <si>
    <t>000803804919</t>
  </si>
  <si>
    <t>1000108475</t>
  </si>
  <si>
    <t>邓涵阳</t>
  </si>
  <si>
    <t>000803467638</t>
  </si>
  <si>
    <t>1000110886</t>
  </si>
  <si>
    <t>马贤兵</t>
  </si>
  <si>
    <t>000803744231</t>
  </si>
  <si>
    <t>5303-0326070149</t>
  </si>
  <si>
    <t>蔡征锋</t>
  </si>
  <si>
    <t>000803796769</t>
  </si>
  <si>
    <t>0103395134</t>
  </si>
  <si>
    <t>胡红艳</t>
  </si>
  <si>
    <t>000805085596</t>
  </si>
  <si>
    <t>1000062561</t>
  </si>
  <si>
    <t>李培芝</t>
  </si>
  <si>
    <t>000805508151</t>
  </si>
  <si>
    <t>0122024955</t>
  </si>
  <si>
    <t>王兰英</t>
  </si>
  <si>
    <t>000805518111</t>
  </si>
  <si>
    <t>1000064862</t>
  </si>
  <si>
    <t>方海峰</t>
  </si>
  <si>
    <t>000805545378</t>
  </si>
  <si>
    <t>1000069160</t>
  </si>
  <si>
    <t>赵琼芝</t>
  </si>
  <si>
    <t>000805564293</t>
  </si>
  <si>
    <t>0111145629</t>
  </si>
  <si>
    <t>张静</t>
  </si>
  <si>
    <t>000805659565</t>
  </si>
  <si>
    <t>000803567885</t>
  </si>
  <si>
    <t>1000102757</t>
  </si>
  <si>
    <t>李育岚</t>
  </si>
  <si>
    <t>000803852963</t>
  </si>
  <si>
    <t>1000111357</t>
  </si>
  <si>
    <t>胡瑞珏</t>
  </si>
  <si>
    <t>000803885823</t>
  </si>
  <si>
    <t>0127069252</t>
  </si>
  <si>
    <t>邹丽萍</t>
  </si>
  <si>
    <t>000803905775</t>
  </si>
  <si>
    <t>1000111363</t>
  </si>
  <si>
    <t>陈玲</t>
  </si>
  <si>
    <t>000803911455</t>
  </si>
  <si>
    <t>1000111544</t>
  </si>
  <si>
    <t>赵丽君</t>
  </si>
  <si>
    <t>000803925264</t>
  </si>
  <si>
    <t>1000112252</t>
  </si>
  <si>
    <t>何平</t>
  </si>
  <si>
    <t>000804865695</t>
  </si>
  <si>
    <t>000805671338</t>
  </si>
  <si>
    <t>000805747578</t>
  </si>
  <si>
    <t>1000111251</t>
  </si>
  <si>
    <t>何杨博谦</t>
  </si>
  <si>
    <t>000803685595</t>
  </si>
  <si>
    <t>1000111210</t>
  </si>
  <si>
    <t>000804011695</t>
  </si>
  <si>
    <t>1000111209</t>
  </si>
  <si>
    <t>卢江海</t>
  </si>
  <si>
    <t>000803900932</t>
  </si>
  <si>
    <t>1000111658</t>
  </si>
  <si>
    <t>白世初</t>
  </si>
  <si>
    <t>000804129630</t>
  </si>
  <si>
    <t>1000111738</t>
  </si>
  <si>
    <t>徐米艳</t>
  </si>
  <si>
    <t>000804138611</t>
  </si>
  <si>
    <t>1000112077</t>
  </si>
  <si>
    <t>曾莹</t>
  </si>
  <si>
    <t>000805015921</t>
  </si>
  <si>
    <t>0181066163</t>
  </si>
  <si>
    <t>付亚飞</t>
  </si>
  <si>
    <t>000804024005</t>
  </si>
  <si>
    <t>1000110662</t>
  </si>
  <si>
    <t>何遇秋</t>
  </si>
  <si>
    <t>000804072049</t>
  </si>
  <si>
    <t>1000111698</t>
  </si>
  <si>
    <t>徐慧星</t>
  </si>
  <si>
    <t>000804110407</t>
  </si>
  <si>
    <t>1000111311</t>
  </si>
  <si>
    <t>付洪仙</t>
  </si>
  <si>
    <t>000804157646</t>
  </si>
  <si>
    <t>1000111577</t>
  </si>
  <si>
    <t>陈云梅</t>
  </si>
  <si>
    <t>000804188886</t>
  </si>
  <si>
    <t>1000111271</t>
  </si>
  <si>
    <t>熊支华</t>
  </si>
  <si>
    <t>000803976824</t>
  </si>
  <si>
    <t>000803981377</t>
  </si>
  <si>
    <t>1000111864</t>
  </si>
  <si>
    <t>李思贤</t>
  </si>
  <si>
    <t>000804320942</t>
  </si>
  <si>
    <t>1000111908</t>
  </si>
  <si>
    <t>杨美仙</t>
  </si>
  <si>
    <t>000804372100</t>
  </si>
  <si>
    <t>1000110742</t>
  </si>
  <si>
    <t>熊海花</t>
  </si>
  <si>
    <t>000804388519</t>
  </si>
  <si>
    <t>1000109108</t>
  </si>
  <si>
    <t>起桃</t>
  </si>
  <si>
    <t>000805509353</t>
  </si>
  <si>
    <t>1000110466</t>
  </si>
  <si>
    <t>杨辉</t>
  </si>
  <si>
    <t>000803518736</t>
  </si>
  <si>
    <t>1000109292</t>
  </si>
  <si>
    <t>夏秀任</t>
  </si>
  <si>
    <t>000805209580</t>
  </si>
  <si>
    <t>1000049608</t>
  </si>
  <si>
    <t>保健涛</t>
  </si>
  <si>
    <t>000805256320</t>
  </si>
  <si>
    <t>1000109441</t>
  </si>
  <si>
    <t>杨兴花</t>
  </si>
  <si>
    <t>000805486956</t>
  </si>
  <si>
    <t>0101220507</t>
  </si>
  <si>
    <t>王志强</t>
  </si>
  <si>
    <t>000805584135</t>
  </si>
  <si>
    <t>0101221204</t>
  </si>
  <si>
    <t>罗春瑜</t>
  </si>
  <si>
    <t>000805597107</t>
  </si>
  <si>
    <t>000804190858</t>
  </si>
  <si>
    <t>1000111626</t>
  </si>
  <si>
    <t>邱永刚</t>
  </si>
  <si>
    <t>000804192325</t>
  </si>
  <si>
    <t>1000111803</t>
  </si>
  <si>
    <t>段淑香</t>
  </si>
  <si>
    <t>000804233911</t>
  </si>
  <si>
    <t>000804246817</t>
  </si>
  <si>
    <t>1000111883</t>
  </si>
  <si>
    <t>何国云</t>
  </si>
  <si>
    <t>000804346571</t>
  </si>
  <si>
    <t>1000111740</t>
  </si>
  <si>
    <t>田金凤</t>
  </si>
  <si>
    <t>000804364566</t>
  </si>
  <si>
    <t>000804388888</t>
  </si>
  <si>
    <t>1000086745</t>
  </si>
  <si>
    <t>普明</t>
  </si>
  <si>
    <t>000804513098</t>
  </si>
  <si>
    <t>000803455896</t>
  </si>
  <si>
    <t>1000107852</t>
  </si>
  <si>
    <t>陈健</t>
  </si>
  <si>
    <t>000804284313</t>
  </si>
  <si>
    <t>000804405118</t>
  </si>
  <si>
    <t>1000112062</t>
  </si>
  <si>
    <t>吴美芬</t>
  </si>
  <si>
    <t>000804621065</t>
  </si>
  <si>
    <t>1000112002</t>
  </si>
  <si>
    <t>谈翠红</t>
  </si>
  <si>
    <t>000804664563</t>
  </si>
  <si>
    <t>1000110588</t>
  </si>
  <si>
    <t>柳新兰</t>
  </si>
  <si>
    <t>000804311221</t>
  </si>
  <si>
    <t>1000111000</t>
  </si>
  <si>
    <t>方检艳</t>
  </si>
  <si>
    <t>000803440209</t>
  </si>
  <si>
    <t>1000110925</t>
  </si>
  <si>
    <t>耿明珠</t>
  </si>
  <si>
    <t>000803449376</t>
  </si>
  <si>
    <t>000804296441</t>
  </si>
  <si>
    <t>1000112325</t>
  </si>
  <si>
    <t>000805820590</t>
  </si>
  <si>
    <t>0102485319</t>
  </si>
  <si>
    <t>李锦</t>
  </si>
  <si>
    <t>000805832532</t>
  </si>
  <si>
    <t>000804327178</t>
  </si>
  <si>
    <t>0103090055</t>
  </si>
  <si>
    <t>付昆群</t>
  </si>
  <si>
    <t>000804375683</t>
  </si>
  <si>
    <t>000804409111</t>
  </si>
  <si>
    <t>000804510450</t>
  </si>
  <si>
    <t>1000086112</t>
  </si>
  <si>
    <t>刘学聪</t>
  </si>
  <si>
    <t>000804518259</t>
  </si>
  <si>
    <t>1000111542</t>
  </si>
  <si>
    <t>杨红</t>
  </si>
  <si>
    <t>000804561158</t>
  </si>
  <si>
    <t>1000044528</t>
  </si>
  <si>
    <t>罗双全</t>
  </si>
  <si>
    <t>000805906745</t>
  </si>
  <si>
    <t>1000111202</t>
  </si>
  <si>
    <t>李德韬</t>
  </si>
  <si>
    <t>000805934402</t>
  </si>
  <si>
    <t>0101220001</t>
  </si>
  <si>
    <t>李国樑</t>
  </si>
  <si>
    <t>000805939446</t>
  </si>
  <si>
    <t>5326-2624005618</t>
  </si>
  <si>
    <t>李桂兰</t>
  </si>
  <si>
    <t>000806039669</t>
  </si>
  <si>
    <t>1000111574</t>
  </si>
  <si>
    <t>白陶春</t>
  </si>
  <si>
    <t>000806053211</t>
  </si>
  <si>
    <t>1000112858</t>
  </si>
  <si>
    <t>陈瑶</t>
  </si>
  <si>
    <t>000806056860</t>
  </si>
  <si>
    <t>1000095084</t>
  </si>
  <si>
    <t>高洪菊</t>
  </si>
  <si>
    <t>000806092439</t>
  </si>
  <si>
    <t>1000110877</t>
  </si>
  <si>
    <t>姜惠梅</t>
  </si>
  <si>
    <t>000804604438</t>
  </si>
  <si>
    <t>1000111906</t>
  </si>
  <si>
    <t>赵国燕</t>
  </si>
  <si>
    <t>000804750859</t>
  </si>
  <si>
    <t>1000086913</t>
  </si>
  <si>
    <t>000804998562</t>
  </si>
  <si>
    <t>1000110457</t>
  </si>
  <si>
    <t>舒甫燕</t>
  </si>
  <si>
    <t>000804717708</t>
  </si>
  <si>
    <t>1000111092</t>
  </si>
  <si>
    <t>000806098890</t>
  </si>
  <si>
    <t>000806103327</t>
  </si>
  <si>
    <t>1000072668</t>
  </si>
  <si>
    <t>000804478955</t>
  </si>
  <si>
    <t>1000111192</t>
  </si>
  <si>
    <t>岳菊香</t>
  </si>
  <si>
    <t>000804512628</t>
  </si>
  <si>
    <t>000804762877</t>
  </si>
  <si>
    <t>1000014285</t>
  </si>
  <si>
    <t>王兴定</t>
  </si>
  <si>
    <t>000805095538</t>
  </si>
  <si>
    <t>1000111784</t>
  </si>
  <si>
    <t>高水青</t>
  </si>
  <si>
    <t>000805095693</t>
  </si>
  <si>
    <t>1000112056</t>
  </si>
  <si>
    <t>孟奕伶</t>
  </si>
  <si>
    <t>000805185442</t>
  </si>
  <si>
    <t>1000088273</t>
  </si>
  <si>
    <t>吴惠琼</t>
  </si>
  <si>
    <t>000806065120</t>
  </si>
  <si>
    <t>1000002545</t>
  </si>
  <si>
    <t>童小花</t>
  </si>
  <si>
    <t>000804072829</t>
  </si>
  <si>
    <t>5307-0701008267</t>
  </si>
  <si>
    <t>关雪芳</t>
  </si>
  <si>
    <t>000804398998</t>
  </si>
  <si>
    <t>1000019708</t>
  </si>
  <si>
    <t>罗利红</t>
  </si>
  <si>
    <t>000804423005</t>
  </si>
  <si>
    <t>1000111141</t>
  </si>
  <si>
    <t>刘芹养</t>
  </si>
  <si>
    <t>000804422293</t>
  </si>
  <si>
    <t>0102053756</t>
  </si>
  <si>
    <t>陈柔含</t>
  </si>
  <si>
    <t>000804526051</t>
  </si>
  <si>
    <t>1000112068</t>
  </si>
  <si>
    <t>张光菊</t>
  </si>
  <si>
    <t>000804568683</t>
  </si>
  <si>
    <t>1000111989</t>
  </si>
  <si>
    <t>李亚平</t>
  </si>
  <si>
    <t>000804578080</t>
  </si>
  <si>
    <t>1000080995</t>
  </si>
  <si>
    <t>李晓花</t>
  </si>
  <si>
    <t>000804885148</t>
  </si>
  <si>
    <t>1000112629</t>
  </si>
  <si>
    <t>张云红</t>
  </si>
  <si>
    <t>000805533539</t>
  </si>
  <si>
    <t>1000112131</t>
  </si>
  <si>
    <t>韦文伟</t>
  </si>
  <si>
    <t>000805540552</t>
  </si>
  <si>
    <t>1000010263</t>
  </si>
  <si>
    <t>范懿蕾</t>
  </si>
  <si>
    <t>000805538670</t>
  </si>
  <si>
    <t>1000019725</t>
  </si>
  <si>
    <t>黄燕柔</t>
  </si>
  <si>
    <t>000805595005</t>
  </si>
  <si>
    <t>0103130139</t>
  </si>
  <si>
    <t>000805683847</t>
  </si>
  <si>
    <t>1000080377</t>
  </si>
  <si>
    <t>姚金</t>
  </si>
  <si>
    <t>000805691655</t>
  </si>
  <si>
    <t>1000108564</t>
  </si>
  <si>
    <t>夏选琴</t>
  </si>
  <si>
    <t>000805736306</t>
  </si>
  <si>
    <t>1000036001</t>
  </si>
  <si>
    <t>陈艳娇</t>
  </si>
  <si>
    <t>000803865459</t>
  </si>
  <si>
    <t>1000110892</t>
  </si>
  <si>
    <t>何天都</t>
  </si>
  <si>
    <t>000803885988</t>
  </si>
  <si>
    <t>0112304398</t>
  </si>
  <si>
    <t>张跃昆</t>
  </si>
  <si>
    <t>000803906690</t>
  </si>
  <si>
    <t>000804990708</t>
  </si>
  <si>
    <t>1000113887</t>
  </si>
  <si>
    <t>赵怡帆</t>
  </si>
  <si>
    <t>000809172240</t>
  </si>
  <si>
    <t>1000012324</t>
  </si>
  <si>
    <t>苏秀丽</t>
  </si>
  <si>
    <t>1000114546</t>
  </si>
  <si>
    <t>伍秀英</t>
  </si>
  <si>
    <t>1000111739</t>
  </si>
  <si>
    <t>杨莉</t>
  </si>
  <si>
    <t>000805849071</t>
  </si>
  <si>
    <t>1000112633</t>
  </si>
  <si>
    <t>张向春</t>
  </si>
  <si>
    <t>000805996787</t>
  </si>
  <si>
    <t>1000112774</t>
  </si>
  <si>
    <t>黄远祥</t>
  </si>
  <si>
    <t>000806101273</t>
  </si>
  <si>
    <t>1000099815</t>
  </si>
  <si>
    <t>文秀英</t>
  </si>
  <si>
    <t>000806168202</t>
  </si>
  <si>
    <t>1000112116</t>
  </si>
  <si>
    <t>孙梓霖</t>
  </si>
  <si>
    <t>000806195242</t>
  </si>
  <si>
    <t>1000113471</t>
  </si>
  <si>
    <t>张莲丽</t>
  </si>
  <si>
    <t>000808247383</t>
  </si>
  <si>
    <t>1000114322</t>
  </si>
  <si>
    <t>邱学碧</t>
  </si>
  <si>
    <t>1000100889</t>
  </si>
  <si>
    <t>陈莹</t>
  </si>
  <si>
    <t>1000104836</t>
  </si>
  <si>
    <t>周批林</t>
  </si>
  <si>
    <t>5335-3500006335</t>
  </si>
  <si>
    <t>李志强</t>
  </si>
  <si>
    <t>1000115354</t>
  </si>
  <si>
    <t>罗井勇</t>
  </si>
  <si>
    <t>1000115357</t>
  </si>
  <si>
    <t>李顺英</t>
  </si>
  <si>
    <t>1000107817</t>
  </si>
  <si>
    <t>000806618961</t>
  </si>
  <si>
    <t>1000024247</t>
  </si>
  <si>
    <t>高玉梅</t>
  </si>
  <si>
    <t>000806627767</t>
  </si>
  <si>
    <t>000809140522</t>
  </si>
  <si>
    <t>5011483659</t>
  </si>
  <si>
    <t>瞿秀梅</t>
  </si>
  <si>
    <t>000809142583</t>
  </si>
  <si>
    <t>1000113214</t>
  </si>
  <si>
    <t>李黎娥</t>
  </si>
  <si>
    <t>000809146749</t>
  </si>
  <si>
    <t>000804676131</t>
  </si>
  <si>
    <t>000804784977</t>
  </si>
  <si>
    <t>1000050082</t>
  </si>
  <si>
    <t>熊春菊</t>
  </si>
  <si>
    <t>000805737068</t>
  </si>
  <si>
    <t>000805750837</t>
  </si>
  <si>
    <t>1000106766</t>
  </si>
  <si>
    <t>邓声秀</t>
  </si>
  <si>
    <t>1000116203</t>
  </si>
  <si>
    <t>吴梅芳</t>
  </si>
  <si>
    <t>0111256395</t>
  </si>
  <si>
    <t>罗晓姣</t>
  </si>
  <si>
    <t>1000116303</t>
  </si>
  <si>
    <t>徐梓淩</t>
  </si>
  <si>
    <t>1000115362</t>
  </si>
  <si>
    <t>彭克平</t>
  </si>
  <si>
    <t>1000111444</t>
  </si>
  <si>
    <t>褚思文</t>
  </si>
  <si>
    <t>000804266837</t>
  </si>
  <si>
    <t>1000113666</t>
  </si>
  <si>
    <t>鲁玉兰</t>
  </si>
  <si>
    <t>000808780711</t>
  </si>
  <si>
    <t>1000115997</t>
  </si>
  <si>
    <t>苏云珍</t>
  </si>
  <si>
    <t>1000117315</t>
  </si>
  <si>
    <t>韦美瑶</t>
  </si>
  <si>
    <t>0103163711</t>
  </si>
  <si>
    <t>1000113963</t>
  </si>
  <si>
    <t>李显群</t>
  </si>
  <si>
    <t>1000111187</t>
  </si>
  <si>
    <t>杨培玉</t>
  </si>
  <si>
    <t>000803618448</t>
  </si>
  <si>
    <t>1000114880</t>
  </si>
  <si>
    <t>缪荣</t>
  </si>
  <si>
    <t>1000073852</t>
  </si>
  <si>
    <t>李雨霏</t>
  </si>
  <si>
    <t>1000115202</t>
  </si>
  <si>
    <t>朱银丽</t>
  </si>
  <si>
    <t>0103104915</t>
  </si>
  <si>
    <t>胡蕊</t>
  </si>
  <si>
    <t>5303-0381049458</t>
  </si>
  <si>
    <t>崔爱华</t>
  </si>
  <si>
    <t>1000116749</t>
  </si>
  <si>
    <t>俞正雄</t>
  </si>
  <si>
    <t>1000111859</t>
  </si>
  <si>
    <t>王强</t>
  </si>
  <si>
    <t>000804687014</t>
  </si>
  <si>
    <t>1000111372</t>
  </si>
  <si>
    <t>高晓云</t>
  </si>
  <si>
    <t>000805501707</t>
  </si>
  <si>
    <t>1000054612</t>
  </si>
  <si>
    <t>付友娇</t>
  </si>
  <si>
    <t>000805600169</t>
  </si>
  <si>
    <t>1000112503</t>
  </si>
  <si>
    <t>段叔媛</t>
  </si>
  <si>
    <t>000805663252</t>
  </si>
  <si>
    <t>1000113923</t>
  </si>
  <si>
    <t>吴小萍</t>
  </si>
  <si>
    <t>000809287945</t>
  </si>
  <si>
    <t>1000110188</t>
  </si>
  <si>
    <t>张青青</t>
  </si>
  <si>
    <t>000809356489</t>
  </si>
  <si>
    <t>1000083776</t>
  </si>
  <si>
    <t>王姝葳</t>
  </si>
  <si>
    <t>000809384771</t>
  </si>
  <si>
    <t>1000111327</t>
  </si>
  <si>
    <t>张红彦</t>
  </si>
  <si>
    <t>000809410203</t>
  </si>
  <si>
    <t>0111194522</t>
  </si>
  <si>
    <t>梁卫</t>
  </si>
  <si>
    <t>000809484087</t>
  </si>
  <si>
    <t>1000114231</t>
  </si>
  <si>
    <t>赵士芳</t>
  </si>
  <si>
    <t>1000115674</t>
  </si>
  <si>
    <t>杨文萍</t>
  </si>
  <si>
    <t>1000114029</t>
  </si>
  <si>
    <t>魏亚</t>
  </si>
  <si>
    <t>5015595877</t>
  </si>
  <si>
    <t>王秀珍</t>
  </si>
  <si>
    <t>1000072037</t>
  </si>
  <si>
    <t>杨芳芳</t>
  </si>
  <si>
    <t>000808579406</t>
  </si>
  <si>
    <t>1000103622</t>
  </si>
  <si>
    <t>马所芬</t>
  </si>
  <si>
    <t>1000113025</t>
  </si>
  <si>
    <t>古卫红</t>
  </si>
  <si>
    <t>0112335691</t>
  </si>
  <si>
    <t>刘桂花</t>
  </si>
  <si>
    <t>1000115082</t>
  </si>
  <si>
    <t>李光芹</t>
  </si>
  <si>
    <t>000808393169</t>
  </si>
  <si>
    <t>000808398492</t>
  </si>
  <si>
    <t>1000112266</t>
  </si>
  <si>
    <t>金舒蕾</t>
  </si>
  <si>
    <t>000808408961</t>
  </si>
  <si>
    <t>1000112005</t>
  </si>
  <si>
    <t>马光友</t>
  </si>
  <si>
    <t>000808454092</t>
  </si>
  <si>
    <t>1000113450</t>
  </si>
  <si>
    <t>梅凯俊</t>
  </si>
  <si>
    <t>000808479448</t>
  </si>
  <si>
    <t>1000011218</t>
  </si>
  <si>
    <t>000808514332</t>
  </si>
  <si>
    <t>0103289051</t>
  </si>
  <si>
    <t>刘芹仙</t>
  </si>
  <si>
    <t>1000041565</t>
  </si>
  <si>
    <t>王一涵</t>
  </si>
  <si>
    <t>1000114057</t>
  </si>
  <si>
    <t>黎禧乐</t>
  </si>
  <si>
    <t>000809579603</t>
  </si>
  <si>
    <t>1000113631</t>
  </si>
  <si>
    <t>付树龙</t>
  </si>
  <si>
    <t>000809584287</t>
  </si>
  <si>
    <t>1000085306</t>
  </si>
  <si>
    <t>吉翠银</t>
  </si>
  <si>
    <t>000809618601</t>
  </si>
  <si>
    <t>0155000959</t>
  </si>
  <si>
    <t>尹艺霏</t>
  </si>
  <si>
    <t>000809627870</t>
  </si>
  <si>
    <t>0111054987</t>
  </si>
  <si>
    <t>周金华</t>
  </si>
  <si>
    <t>000809719201</t>
  </si>
  <si>
    <t>1000114120</t>
  </si>
  <si>
    <t>杨淑芳</t>
  </si>
  <si>
    <t>000809774922</t>
  </si>
  <si>
    <t>1000108185</t>
  </si>
  <si>
    <t>赵静</t>
  </si>
  <si>
    <t>000810012320</t>
  </si>
  <si>
    <t>1000116052</t>
  </si>
  <si>
    <t>马正良</t>
  </si>
  <si>
    <t>1000116483</t>
  </si>
  <si>
    <t>杜斯娜</t>
  </si>
  <si>
    <t>1000110420</t>
  </si>
  <si>
    <t>唐菊兰</t>
  </si>
  <si>
    <t>1000116309</t>
  </si>
  <si>
    <t>崔春素</t>
  </si>
  <si>
    <t>1000111971</t>
  </si>
  <si>
    <t>张凯婷</t>
  </si>
  <si>
    <t>000804469848</t>
  </si>
  <si>
    <t>1000109776</t>
  </si>
  <si>
    <t>李莎</t>
  </si>
  <si>
    <t>000804475290</t>
  </si>
  <si>
    <t>1000111359</t>
  </si>
  <si>
    <t>000804489724</t>
  </si>
  <si>
    <t>1000110677</t>
  </si>
  <si>
    <t>杜龙萍</t>
  </si>
  <si>
    <t>000804499213</t>
  </si>
  <si>
    <t>000808504483</t>
  </si>
  <si>
    <t>0127060967</t>
  </si>
  <si>
    <t>邵瀚</t>
  </si>
  <si>
    <t>000808522779</t>
  </si>
  <si>
    <t>1000003716</t>
  </si>
  <si>
    <t>杨水芬</t>
  </si>
  <si>
    <t>000809908769</t>
  </si>
  <si>
    <t>1000009236</t>
  </si>
  <si>
    <t>魏晨</t>
  </si>
  <si>
    <t>0103197207</t>
  </si>
  <si>
    <t>赵京妹</t>
  </si>
  <si>
    <t>1000115682</t>
  </si>
  <si>
    <t>邓玉香</t>
  </si>
  <si>
    <t>1000111646</t>
  </si>
  <si>
    <t>孔文仙</t>
  </si>
  <si>
    <t>000804149539</t>
  </si>
  <si>
    <t>1000093220</t>
  </si>
  <si>
    <t>唐露花</t>
  </si>
  <si>
    <t>000804957571</t>
  </si>
  <si>
    <t>1000114185</t>
  </si>
  <si>
    <t>张圃瑞</t>
  </si>
  <si>
    <t>000810283649</t>
  </si>
  <si>
    <t>1000113512</t>
  </si>
  <si>
    <t>张卫琴</t>
  </si>
  <si>
    <t>000810296993</t>
  </si>
  <si>
    <t>1000111407</t>
  </si>
  <si>
    <t>000810560587</t>
  </si>
  <si>
    <t>1000069977</t>
  </si>
  <si>
    <t>李梦萦</t>
  </si>
  <si>
    <t>000810249054</t>
  </si>
  <si>
    <t>1000101345</t>
  </si>
  <si>
    <t>吴先英</t>
  </si>
  <si>
    <t>000810575739</t>
  </si>
  <si>
    <t>1000101383</t>
  </si>
  <si>
    <t>施丽莉</t>
  </si>
  <si>
    <t>000810621325</t>
  </si>
  <si>
    <t>1000114380</t>
  </si>
  <si>
    <t>李彦茵</t>
  </si>
  <si>
    <t>1000065768</t>
  </si>
  <si>
    <t>陆丽源</t>
  </si>
  <si>
    <t>000805220026</t>
  </si>
  <si>
    <t>1000112078</t>
  </si>
  <si>
    <t>段琼英</t>
  </si>
  <si>
    <t>000805218236</t>
  </si>
  <si>
    <t>000805235448</t>
  </si>
  <si>
    <t>1000110618</t>
  </si>
  <si>
    <t>刘廷军</t>
  </si>
  <si>
    <t>000806075021</t>
  </si>
  <si>
    <t>5011040290</t>
  </si>
  <si>
    <t>尹俪凯</t>
  </si>
  <si>
    <t>000806096226</t>
  </si>
  <si>
    <t>1000109475</t>
  </si>
  <si>
    <t>张云芝</t>
  </si>
  <si>
    <t>000809235276</t>
  </si>
  <si>
    <t>5330-3000032496</t>
  </si>
  <si>
    <t>杨阳</t>
  </si>
  <si>
    <t>000809397804</t>
  </si>
  <si>
    <t>1000114376</t>
  </si>
  <si>
    <t>任强</t>
  </si>
  <si>
    <t>1000060750</t>
  </si>
  <si>
    <t>王艳飞</t>
  </si>
  <si>
    <t>1000050014</t>
  </si>
  <si>
    <t>罗瑞英</t>
  </si>
  <si>
    <t>1000114644</t>
  </si>
  <si>
    <t>缪美珍</t>
  </si>
  <si>
    <t>1000111422</t>
  </si>
  <si>
    <t>赵凯</t>
  </si>
  <si>
    <t>000804454128</t>
  </si>
  <si>
    <t>0103029289</t>
  </si>
  <si>
    <t>马应宗</t>
  </si>
  <si>
    <t>000808605733</t>
  </si>
  <si>
    <t>0111267428</t>
  </si>
  <si>
    <t>吕杨</t>
  </si>
  <si>
    <t>000808611439</t>
  </si>
  <si>
    <t>1000114263</t>
  </si>
  <si>
    <t>李强平</t>
  </si>
  <si>
    <t>000811713552</t>
  </si>
  <si>
    <t>1000110607</t>
  </si>
  <si>
    <t>马云丽</t>
  </si>
  <si>
    <t>000811963633</t>
  </si>
  <si>
    <t>1000114851</t>
  </si>
  <si>
    <t>沙涛</t>
  </si>
  <si>
    <t>1000042092</t>
  </si>
  <si>
    <t>曾以猛</t>
  </si>
  <si>
    <t>1000079262</t>
  </si>
  <si>
    <t>张金国</t>
  </si>
  <si>
    <t>1000116993</t>
  </si>
  <si>
    <t>陈群珍</t>
  </si>
  <si>
    <t>1000116283</t>
  </si>
  <si>
    <t>赵泽俊</t>
  </si>
  <si>
    <t>000805759198</t>
  </si>
  <si>
    <t>1000085934</t>
  </si>
  <si>
    <t>闫红艳</t>
  </si>
  <si>
    <t>000809345431</t>
  </si>
  <si>
    <t>5012963065</t>
  </si>
  <si>
    <t>尚正光</t>
  </si>
  <si>
    <t>1000114946</t>
  </si>
  <si>
    <t>林以兰</t>
  </si>
  <si>
    <t>1000114924</t>
  </si>
  <si>
    <t>窦宁</t>
  </si>
  <si>
    <t>1000112277</t>
  </si>
  <si>
    <t>顾康</t>
  </si>
  <si>
    <t>1000085487</t>
  </si>
  <si>
    <t>吕园</t>
  </si>
  <si>
    <t>5300-0000146432</t>
  </si>
  <si>
    <t>000803952802</t>
  </si>
  <si>
    <t>1000111661</t>
  </si>
  <si>
    <t>白继英</t>
  </si>
  <si>
    <t>000804105489</t>
  </si>
  <si>
    <t>5011048875</t>
  </si>
  <si>
    <t>赵惠芳</t>
  </si>
  <si>
    <t>000804301086</t>
  </si>
  <si>
    <t>000808255417</t>
  </si>
  <si>
    <t>1000106086</t>
  </si>
  <si>
    <t>罗娜</t>
  </si>
  <si>
    <t>000809538287</t>
  </si>
  <si>
    <t>1000100138</t>
  </si>
  <si>
    <t>尝家红</t>
  </si>
  <si>
    <t>000809557784</t>
  </si>
  <si>
    <t>1000113459</t>
  </si>
  <si>
    <t>李国金</t>
  </si>
  <si>
    <t>000808215546</t>
  </si>
  <si>
    <t>1000086726</t>
  </si>
  <si>
    <t>高奎</t>
  </si>
  <si>
    <t>1000115937</t>
  </si>
  <si>
    <t>马丽</t>
  </si>
  <si>
    <t>1000115415</t>
  </si>
  <si>
    <t>张杨洲</t>
  </si>
  <si>
    <t>0102216329</t>
  </si>
  <si>
    <t>姜枫</t>
  </si>
  <si>
    <t>1000102450</t>
  </si>
  <si>
    <t>李占美</t>
  </si>
  <si>
    <t>1000115926</t>
  </si>
  <si>
    <t>张木香</t>
  </si>
  <si>
    <t>1000116906</t>
  </si>
  <si>
    <t>马绍雨</t>
  </si>
  <si>
    <t>1000008564</t>
  </si>
  <si>
    <t>杨祖翠</t>
  </si>
  <si>
    <t>000803606925</t>
  </si>
  <si>
    <t>000803845784</t>
  </si>
  <si>
    <t>1000110279</t>
  </si>
  <si>
    <t>李庆芬</t>
  </si>
  <si>
    <t>000803856078</t>
  </si>
  <si>
    <t>1000115266</t>
  </si>
  <si>
    <t>尤菊芬</t>
  </si>
  <si>
    <t>5300-0000434910</t>
  </si>
  <si>
    <t>桂宝清</t>
  </si>
  <si>
    <t>1000116271</t>
  </si>
  <si>
    <t>李永泉</t>
  </si>
  <si>
    <t>1000111320</t>
  </si>
  <si>
    <t>代孔顺</t>
  </si>
  <si>
    <t>000809675603</t>
  </si>
  <si>
    <t>1000109321</t>
  </si>
  <si>
    <t>张坤强</t>
  </si>
  <si>
    <t>000809683156</t>
  </si>
  <si>
    <t>1000113304</t>
  </si>
  <si>
    <t>000809710345</t>
  </si>
  <si>
    <t>1000109892</t>
  </si>
  <si>
    <t>孔文熙</t>
  </si>
  <si>
    <t>000809762825</t>
  </si>
  <si>
    <t>1000113391</t>
  </si>
  <si>
    <t>何明淑</t>
  </si>
  <si>
    <t>000809884468</t>
  </si>
  <si>
    <t>000810110468</t>
  </si>
  <si>
    <t>1000114325</t>
  </si>
  <si>
    <t>赵婧滔</t>
  </si>
  <si>
    <t>1000111505</t>
  </si>
  <si>
    <t>何瑜</t>
  </si>
  <si>
    <t>000806512115</t>
  </si>
  <si>
    <t>1000112904</t>
  </si>
  <si>
    <t>何吉祥</t>
  </si>
  <si>
    <t>000807028282</t>
  </si>
  <si>
    <t>1000111346</t>
  </si>
  <si>
    <t>郭岳</t>
  </si>
  <si>
    <t>000803752851</t>
  </si>
  <si>
    <t>000804838189</t>
  </si>
  <si>
    <t>000806708114</t>
  </si>
  <si>
    <t>1000110695</t>
  </si>
  <si>
    <t>王仟</t>
  </si>
  <si>
    <t>000806802720</t>
  </si>
  <si>
    <t>1000112729</t>
  </si>
  <si>
    <t>陈柏仲</t>
  </si>
  <si>
    <t>000807798496</t>
  </si>
  <si>
    <t>1000113617</t>
  </si>
  <si>
    <t>白玲</t>
  </si>
  <si>
    <t>000808704043</t>
  </si>
  <si>
    <t>000808734190</t>
  </si>
  <si>
    <t>0111239157</t>
  </si>
  <si>
    <t>石雨</t>
  </si>
  <si>
    <t>1000062358</t>
  </si>
  <si>
    <t>龙海辉</t>
  </si>
  <si>
    <t>1000113046</t>
  </si>
  <si>
    <t>张文轻</t>
  </si>
  <si>
    <t>000808276305</t>
  </si>
  <si>
    <t>1000113799</t>
  </si>
  <si>
    <t>000809156793</t>
  </si>
  <si>
    <t>1000115609</t>
  </si>
  <si>
    <t>侯志丽</t>
  </si>
  <si>
    <t>1000116424</t>
  </si>
  <si>
    <t>陈文谋</t>
  </si>
  <si>
    <t>1000115284</t>
  </si>
  <si>
    <t>左康梅</t>
  </si>
  <si>
    <t>1000116778</t>
  </si>
  <si>
    <t>赵德方</t>
  </si>
  <si>
    <t>1000003434</t>
  </si>
  <si>
    <t>程祖德</t>
  </si>
  <si>
    <t>1000003456</t>
  </si>
  <si>
    <t>张衍英</t>
  </si>
  <si>
    <t>1000116319</t>
  </si>
  <si>
    <t>李淑娟</t>
  </si>
  <si>
    <t>1000031016</t>
  </si>
  <si>
    <t>张富翠</t>
  </si>
  <si>
    <t>1000100811</t>
  </si>
  <si>
    <t>000809061218</t>
  </si>
  <si>
    <t>1000083256</t>
  </si>
  <si>
    <t>陈秀林</t>
  </si>
  <si>
    <t>1000023696</t>
  </si>
  <si>
    <t>牛永文</t>
  </si>
  <si>
    <t>1000115776</t>
  </si>
  <si>
    <t>黄小婷</t>
  </si>
  <si>
    <t>1000107802</t>
  </si>
  <si>
    <t>陈明丹</t>
  </si>
  <si>
    <t>1000117163</t>
  </si>
  <si>
    <t>周鼎人</t>
  </si>
  <si>
    <t>1000106840</t>
  </si>
  <si>
    <t>000804087373</t>
  </si>
  <si>
    <t>1000106670</t>
  </si>
  <si>
    <t>黄选琼</t>
  </si>
  <si>
    <t>1000085398</t>
  </si>
  <si>
    <t>黄桂玉</t>
  </si>
  <si>
    <t>0101084608</t>
  </si>
  <si>
    <t>张崑</t>
  </si>
  <si>
    <t>1000116745</t>
  </si>
  <si>
    <t>俞新林</t>
  </si>
  <si>
    <t>1000116705</t>
  </si>
  <si>
    <t>乐树玉</t>
  </si>
  <si>
    <t>1000101323</t>
  </si>
  <si>
    <t>刘书情</t>
  </si>
  <si>
    <t>1000042886</t>
  </si>
  <si>
    <t>包晓娟</t>
  </si>
  <si>
    <t>1000094985</t>
  </si>
  <si>
    <t>徐祥秀</t>
  </si>
  <si>
    <t>1000103221</t>
  </si>
  <si>
    <t>孙国华</t>
  </si>
  <si>
    <t>000805159077</t>
  </si>
  <si>
    <t>1000112876</t>
  </si>
  <si>
    <t>徐天省</t>
  </si>
  <si>
    <t>000806470814</t>
  </si>
  <si>
    <t>000808222873</t>
  </si>
  <si>
    <t>0112077671</t>
  </si>
  <si>
    <t>詹志民</t>
  </si>
  <si>
    <t>000808235850</t>
  </si>
  <si>
    <t>000809570468</t>
  </si>
  <si>
    <t>1000111390</t>
  </si>
  <si>
    <t>朱培德</t>
  </si>
  <si>
    <t>000809596730</t>
  </si>
  <si>
    <t>1000095730</t>
  </si>
  <si>
    <t>陈琼霞</t>
  </si>
  <si>
    <t>000809618231</t>
  </si>
  <si>
    <t>000809778462</t>
  </si>
  <si>
    <t>1000112029</t>
  </si>
  <si>
    <t>魏灵敏</t>
  </si>
  <si>
    <t>000809808682</t>
  </si>
  <si>
    <t>1000111807</t>
  </si>
  <si>
    <t>白海忠</t>
  </si>
  <si>
    <t>000809861337</t>
  </si>
  <si>
    <t>000809873213</t>
  </si>
  <si>
    <t>1000111353</t>
  </si>
  <si>
    <t>杨荣昌</t>
  </si>
  <si>
    <t>000803834094</t>
  </si>
  <si>
    <t>1000111452</t>
  </si>
  <si>
    <t>王亚林</t>
  </si>
  <si>
    <t>000803840794</t>
  </si>
  <si>
    <t>1000102264</t>
  </si>
  <si>
    <t>夏秋香</t>
  </si>
  <si>
    <t>000808027836</t>
  </si>
  <si>
    <t>1000116315</t>
  </si>
  <si>
    <t>鲁仕平</t>
  </si>
  <si>
    <t>5328-2800099390</t>
  </si>
  <si>
    <t>夏树华</t>
  </si>
  <si>
    <t>1000104999</t>
  </si>
  <si>
    <t>梁小雪</t>
  </si>
  <si>
    <t>1000116412</t>
  </si>
  <si>
    <t>吴天朕</t>
  </si>
  <si>
    <t>1000116432</t>
  </si>
  <si>
    <t>段述智</t>
  </si>
  <si>
    <t>1000087624</t>
  </si>
  <si>
    <t>普文会</t>
  </si>
  <si>
    <t>000804947308</t>
  </si>
  <si>
    <t>1000115364</t>
  </si>
  <si>
    <t>1000071971</t>
  </si>
  <si>
    <t>陆秀春</t>
  </si>
  <si>
    <t>1000117007</t>
  </si>
  <si>
    <t>陈龙香</t>
  </si>
  <si>
    <t>1000014188</t>
  </si>
  <si>
    <t>念春华</t>
  </si>
  <si>
    <t>5015526413</t>
  </si>
  <si>
    <t>李佐怀</t>
  </si>
  <si>
    <t>000803830460</t>
  </si>
  <si>
    <t>0154001744</t>
  </si>
  <si>
    <t>李慧晴</t>
  </si>
  <si>
    <t>000804026471</t>
  </si>
  <si>
    <t>1000112496</t>
  </si>
  <si>
    <t>邓广德</t>
  </si>
  <si>
    <t>000808459607</t>
  </si>
  <si>
    <t>1000087787</t>
  </si>
  <si>
    <t>刘高信</t>
  </si>
  <si>
    <t>1000114804</t>
  </si>
  <si>
    <t>李福春</t>
  </si>
  <si>
    <t>5300-0000129859</t>
  </si>
  <si>
    <t>高贵生</t>
  </si>
  <si>
    <t>1000082440</t>
  </si>
  <si>
    <t>杨枝兰</t>
  </si>
  <si>
    <t>0102326949</t>
  </si>
  <si>
    <t>董黎</t>
  </si>
  <si>
    <t>0103187373</t>
  </si>
  <si>
    <t>付瑜</t>
  </si>
  <si>
    <t>1000115243</t>
  </si>
  <si>
    <t>顾顺丽</t>
  </si>
  <si>
    <t>1000115800</t>
  </si>
  <si>
    <t>胡艳芬</t>
  </si>
  <si>
    <t>1000115924</t>
  </si>
  <si>
    <t>李菊梅</t>
  </si>
  <si>
    <t>1000012191</t>
  </si>
  <si>
    <t>钱友艳</t>
  </si>
  <si>
    <t>1000113899</t>
  </si>
  <si>
    <t>余加凤</t>
  </si>
  <si>
    <t>1000110413</t>
  </si>
  <si>
    <t>陈宇春</t>
  </si>
  <si>
    <t>1000073157</t>
  </si>
  <si>
    <t>0102536694</t>
  </si>
  <si>
    <t>路媛珍</t>
  </si>
  <si>
    <t>1000102527</t>
  </si>
  <si>
    <t>许淑艳</t>
  </si>
  <si>
    <t>1000111938</t>
  </si>
  <si>
    <t>李琼秀</t>
  </si>
  <si>
    <t>000804402918</t>
  </si>
  <si>
    <t>000804412409</t>
  </si>
  <si>
    <t>1000111726</t>
  </si>
  <si>
    <t>林从德</t>
  </si>
  <si>
    <t>000804750742</t>
  </si>
  <si>
    <t>000805777825</t>
  </si>
  <si>
    <t>1000081354</t>
  </si>
  <si>
    <t>李育松</t>
  </si>
  <si>
    <t>000806899199</t>
  </si>
  <si>
    <t>000807084613</t>
  </si>
  <si>
    <t>1000111556</t>
  </si>
  <si>
    <t>刘琴</t>
  </si>
  <si>
    <t>000803994287</t>
  </si>
  <si>
    <t>5015117426</t>
  </si>
  <si>
    <t>王艳芳</t>
  </si>
  <si>
    <t>000804000951</t>
  </si>
  <si>
    <t>1000115647</t>
  </si>
  <si>
    <t>鲁学</t>
  </si>
  <si>
    <t>1000115819</t>
  </si>
  <si>
    <t>谢勋会</t>
  </si>
  <si>
    <t>1000056836</t>
  </si>
  <si>
    <t>苏金连</t>
  </si>
  <si>
    <t>1000116796</t>
  </si>
  <si>
    <t>陈丽花</t>
  </si>
  <si>
    <t>1000116836</t>
  </si>
  <si>
    <t>温磊</t>
  </si>
  <si>
    <t>1000117181</t>
  </si>
  <si>
    <t>顾德金</t>
  </si>
  <si>
    <t>1000112833</t>
  </si>
  <si>
    <t>白彩红</t>
  </si>
  <si>
    <t>000805991541</t>
  </si>
  <si>
    <t>1000112793</t>
  </si>
  <si>
    <t>余妍</t>
  </si>
  <si>
    <t>000806048354</t>
  </si>
  <si>
    <t>000806614365</t>
  </si>
  <si>
    <t>1000113875</t>
  </si>
  <si>
    <t>谭龙军</t>
  </si>
  <si>
    <t>000809027644</t>
  </si>
  <si>
    <t>1000020242</t>
  </si>
  <si>
    <t>徐婉珠</t>
  </si>
  <si>
    <t>000809078503</t>
  </si>
  <si>
    <t>1000109519</t>
  </si>
  <si>
    <t>吴洪松</t>
  </si>
  <si>
    <t>000809096914</t>
  </si>
  <si>
    <t>1000047783</t>
  </si>
  <si>
    <t>周海艳</t>
  </si>
  <si>
    <t>000809125825</t>
  </si>
  <si>
    <t>1000004479</t>
  </si>
  <si>
    <t>谭佳</t>
  </si>
  <si>
    <t>000809164933</t>
  </si>
  <si>
    <t>1000108348</t>
  </si>
  <si>
    <t>杨云凤</t>
  </si>
  <si>
    <t>000809416921</t>
  </si>
  <si>
    <t>1000054445</t>
  </si>
  <si>
    <t>缪丽娟</t>
  </si>
  <si>
    <t>1000114582</t>
  </si>
  <si>
    <t>邓成余</t>
  </si>
  <si>
    <t>1000114343</t>
  </si>
  <si>
    <t>吴奎花</t>
  </si>
  <si>
    <t>1000037947</t>
  </si>
  <si>
    <t>芮自洁</t>
  </si>
  <si>
    <t>0112103239</t>
  </si>
  <si>
    <t>涂焕全</t>
  </si>
  <si>
    <t>5300-0000317649</t>
  </si>
  <si>
    <t>马婕妤</t>
  </si>
  <si>
    <t>1000111280</t>
  </si>
  <si>
    <t>张现军</t>
  </si>
  <si>
    <t>000803709391</t>
  </si>
  <si>
    <t>1000110642</t>
  </si>
  <si>
    <t>张汝萍</t>
  </si>
  <si>
    <t>000803727786</t>
  </si>
  <si>
    <t>1000109493</t>
  </si>
  <si>
    <t>马红</t>
  </si>
  <si>
    <t>000808006949</t>
  </si>
  <si>
    <t>1000066024</t>
  </si>
  <si>
    <t>曹越</t>
  </si>
  <si>
    <t>000808406760</t>
  </si>
  <si>
    <t>0111033391</t>
  </si>
  <si>
    <t>赵海燕</t>
  </si>
  <si>
    <t>000803557175</t>
  </si>
  <si>
    <t>1000110770</t>
  </si>
  <si>
    <t>郑云丰</t>
  </si>
  <si>
    <t>000803845646</t>
  </si>
  <si>
    <t>1000111403</t>
  </si>
  <si>
    <t>梁蓉</t>
  </si>
  <si>
    <t>000804466570</t>
  </si>
  <si>
    <t>000809783007</t>
  </si>
  <si>
    <t>1000112237</t>
  </si>
  <si>
    <t>许余良</t>
  </si>
  <si>
    <t>000809788318</t>
  </si>
  <si>
    <t>1000113906</t>
  </si>
  <si>
    <t>翁雪</t>
  </si>
  <si>
    <t>000810057956</t>
  </si>
  <si>
    <t>1000111454</t>
  </si>
  <si>
    <t>迟尓宸</t>
  </si>
  <si>
    <t>000803938433</t>
  </si>
  <si>
    <t>1000110705</t>
  </si>
  <si>
    <t>吴丽琼</t>
  </si>
  <si>
    <t>000803947944</t>
  </si>
  <si>
    <t>0101291151</t>
  </si>
  <si>
    <t>李申茂</t>
  </si>
  <si>
    <t>000808328727</t>
  </si>
  <si>
    <t>1000103899</t>
  </si>
  <si>
    <t>赵芳芳</t>
  </si>
  <si>
    <t>1000111135</t>
  </si>
  <si>
    <t>李顶悦</t>
  </si>
  <si>
    <t>000803769573</t>
  </si>
  <si>
    <t>1000111344</t>
  </si>
  <si>
    <t>李培秀</t>
  </si>
  <si>
    <t>000803775094</t>
  </si>
  <si>
    <t>000803823177</t>
  </si>
  <si>
    <t>1000113230</t>
  </si>
  <si>
    <t>仁淑德</t>
  </si>
  <si>
    <t>000808010587</t>
  </si>
  <si>
    <t>1000112398</t>
  </si>
  <si>
    <t>丁学文</t>
  </si>
  <si>
    <t>000808591207</t>
  </si>
  <si>
    <t>1000112371</t>
  </si>
  <si>
    <t>王均</t>
  </si>
  <si>
    <t>000808733050</t>
  </si>
  <si>
    <t>000808858340</t>
  </si>
  <si>
    <t>000808949353</t>
  </si>
  <si>
    <t>000809283620</t>
  </si>
  <si>
    <t>1000113331</t>
  </si>
  <si>
    <t>杨馨</t>
  </si>
  <si>
    <t>000809331669</t>
  </si>
  <si>
    <t>1000105356</t>
  </si>
  <si>
    <t>高中保</t>
  </si>
  <si>
    <t>000805277647</t>
  </si>
  <si>
    <t>1000016052</t>
  </si>
  <si>
    <t>白涛</t>
  </si>
  <si>
    <t>000805833827</t>
  </si>
  <si>
    <t>1000112943</t>
  </si>
  <si>
    <t>朱碧</t>
  </si>
  <si>
    <t>000807981401</t>
  </si>
  <si>
    <t>000808210875</t>
  </si>
  <si>
    <t>1000013579</t>
  </si>
  <si>
    <t>卯建兰</t>
  </si>
  <si>
    <t>000808416585</t>
  </si>
  <si>
    <t>1000114350</t>
  </si>
  <si>
    <t>王华钦</t>
  </si>
  <si>
    <t>0111272321</t>
  </si>
  <si>
    <t>李晓云</t>
  </si>
  <si>
    <t>000808643425</t>
  </si>
  <si>
    <t>1000114529</t>
  </si>
  <si>
    <t>李仁英</t>
  </si>
  <si>
    <t>1000115383</t>
  </si>
  <si>
    <t>廉柳青</t>
  </si>
  <si>
    <t>1000097240</t>
  </si>
  <si>
    <t>杨丰毓</t>
  </si>
  <si>
    <t>1000116270</t>
  </si>
  <si>
    <t>5300-0000067180</t>
  </si>
  <si>
    <t>段建国</t>
  </si>
  <si>
    <t>1000117090</t>
  </si>
  <si>
    <t>吴元松</t>
  </si>
  <si>
    <t>5010456631</t>
  </si>
  <si>
    <t>胡兴珍</t>
  </si>
  <si>
    <t>000805072635</t>
  </si>
  <si>
    <t>1000112255</t>
  </si>
  <si>
    <t>汪安鹏</t>
  </si>
  <si>
    <t>000809425173</t>
  </si>
  <si>
    <t>1000107747</t>
  </si>
  <si>
    <t>庄雪敏</t>
  </si>
  <si>
    <t>000809826006</t>
  </si>
  <si>
    <t>0000379452</t>
  </si>
  <si>
    <t>孟春梅</t>
  </si>
  <si>
    <t>000809852534</t>
  </si>
  <si>
    <t>1000114070</t>
  </si>
  <si>
    <t>000809869300</t>
  </si>
  <si>
    <t>1000111593</t>
  </si>
  <si>
    <t>罗师弟</t>
  </si>
  <si>
    <t>000804418895</t>
  </si>
  <si>
    <t>000804422756</t>
  </si>
  <si>
    <t>1000110470</t>
  </si>
  <si>
    <t>高炳兴</t>
  </si>
  <si>
    <t>000804432174</t>
  </si>
  <si>
    <t>000804591204</t>
  </si>
  <si>
    <t>1000112069</t>
  </si>
  <si>
    <t>陈效荣</t>
  </si>
  <si>
    <t>000805064757</t>
  </si>
  <si>
    <t>1000049603</t>
  </si>
  <si>
    <t>邱意涵</t>
  </si>
  <si>
    <t>000807573819</t>
  </si>
  <si>
    <t>0153025933</t>
  </si>
  <si>
    <t>梁姗姗</t>
  </si>
  <si>
    <t>000808548681</t>
  </si>
  <si>
    <t>000808576344</t>
  </si>
  <si>
    <t>1000099004</t>
  </si>
  <si>
    <t>方程</t>
  </si>
  <si>
    <t>5300-5001280334</t>
  </si>
  <si>
    <t>郑椿</t>
  </si>
  <si>
    <t>1000116248</t>
  </si>
  <si>
    <t>李宾</t>
  </si>
  <si>
    <t>1000116461</t>
  </si>
  <si>
    <t>李忠海</t>
  </si>
  <si>
    <t>1000114746</t>
  </si>
  <si>
    <t>马云会</t>
  </si>
  <si>
    <t>1000114935</t>
  </si>
  <si>
    <t>陈玉超</t>
  </si>
  <si>
    <t>5010643921</t>
  </si>
  <si>
    <t>燕小丽</t>
  </si>
  <si>
    <t>1000025601</t>
  </si>
  <si>
    <t>梁程</t>
  </si>
  <si>
    <t>1000114471</t>
  </si>
  <si>
    <t>和泽梅</t>
  </si>
  <si>
    <t>000808761013</t>
  </si>
  <si>
    <t>000808794719</t>
  </si>
  <si>
    <t>0112342049</t>
  </si>
  <si>
    <t>000808849678</t>
  </si>
  <si>
    <t>000808932743</t>
  </si>
  <si>
    <t>1000098583</t>
  </si>
  <si>
    <t>方丞杨</t>
  </si>
  <si>
    <t>000808964878</t>
  </si>
  <si>
    <t>000809007663</t>
  </si>
  <si>
    <t>000809008015</t>
  </si>
  <si>
    <t>5015687348</t>
  </si>
  <si>
    <t>李浩睿</t>
  </si>
  <si>
    <t>000809020937</t>
  </si>
  <si>
    <t>1000065941</t>
  </si>
  <si>
    <t>董本凤</t>
  </si>
  <si>
    <t>000809046046</t>
  </si>
  <si>
    <t>1000096670</t>
  </si>
  <si>
    <t>杨正丽</t>
  </si>
  <si>
    <t>000804740111</t>
  </si>
  <si>
    <t>0111054588</t>
  </si>
  <si>
    <t>000804791544</t>
  </si>
  <si>
    <t>1000112925</t>
  </si>
  <si>
    <t>马仲宝</t>
  </si>
  <si>
    <t>000808288974</t>
  </si>
  <si>
    <t>000808299072</t>
  </si>
  <si>
    <t>000805926025</t>
  </si>
  <si>
    <t>000805935791</t>
  </si>
  <si>
    <t>1000087111</t>
  </si>
  <si>
    <t>陈华</t>
  </si>
  <si>
    <t>000806347076</t>
  </si>
  <si>
    <t>1000114595</t>
  </si>
  <si>
    <t>林涛顺</t>
  </si>
  <si>
    <t>0112133172</t>
  </si>
  <si>
    <t>陈燕飞</t>
  </si>
  <si>
    <t>1000115250</t>
  </si>
  <si>
    <t>师文晓</t>
  </si>
  <si>
    <t>0103183511</t>
  </si>
  <si>
    <t>唐飞</t>
  </si>
  <si>
    <t>1000115304</t>
  </si>
  <si>
    <t>1000115392</t>
  </si>
  <si>
    <t>吕能红</t>
  </si>
  <si>
    <t>1000117199</t>
  </si>
  <si>
    <t>罗永丽</t>
  </si>
  <si>
    <t>1000116840</t>
  </si>
  <si>
    <t>邹甜</t>
  </si>
  <si>
    <t>1000111013</t>
  </si>
  <si>
    <t>陈霞芬</t>
  </si>
  <si>
    <t>000803859281</t>
  </si>
  <si>
    <t>1000110131</t>
  </si>
  <si>
    <t>朱孟仁</t>
  </si>
  <si>
    <t>000804262755</t>
  </si>
  <si>
    <t>000804556772</t>
  </si>
  <si>
    <t>000804559046</t>
  </si>
  <si>
    <t>1000114408</t>
  </si>
  <si>
    <t>和廷菊</t>
  </si>
  <si>
    <t>1000115004</t>
  </si>
  <si>
    <t>张文巧</t>
  </si>
  <si>
    <t>0112286803</t>
  </si>
  <si>
    <t>李红妹</t>
  </si>
  <si>
    <t>1000106494</t>
  </si>
  <si>
    <t>张成芬</t>
  </si>
  <si>
    <t>1000014740</t>
  </si>
  <si>
    <t>李虹宇</t>
  </si>
  <si>
    <t>1000078841</t>
  </si>
  <si>
    <t>1000019518</t>
  </si>
  <si>
    <t>郑皓月</t>
  </si>
  <si>
    <t>000808454757</t>
  </si>
  <si>
    <t>1000102747</t>
  </si>
  <si>
    <t>周晓丽</t>
  </si>
  <si>
    <t>000809581467</t>
  </si>
  <si>
    <t>000810182639</t>
  </si>
  <si>
    <t>1000038811</t>
  </si>
  <si>
    <t>夏琪</t>
  </si>
  <si>
    <t>000810226751</t>
  </si>
  <si>
    <t>1000089576</t>
  </si>
  <si>
    <t>周林晖</t>
  </si>
  <si>
    <t>000810527165</t>
  </si>
  <si>
    <t>0111007926</t>
  </si>
  <si>
    <t>杨发权</t>
  </si>
  <si>
    <t>000810624188</t>
  </si>
  <si>
    <t>1000101655</t>
  </si>
  <si>
    <t>余梦凡</t>
  </si>
  <si>
    <t>000808059340</t>
  </si>
  <si>
    <t>0000099502</t>
  </si>
  <si>
    <t>颜蓉</t>
  </si>
  <si>
    <t>000810083790</t>
  </si>
  <si>
    <t>1000114651</t>
  </si>
  <si>
    <t>于丽</t>
  </si>
  <si>
    <t>1000109058</t>
  </si>
  <si>
    <t>陈寿菊</t>
  </si>
  <si>
    <t>1000119223</t>
  </si>
  <si>
    <t>李珂</t>
  </si>
  <si>
    <t>1000119190</t>
  </si>
  <si>
    <t>付连翠</t>
  </si>
  <si>
    <t>1000023440</t>
  </si>
  <si>
    <t>0102485726</t>
  </si>
  <si>
    <t>田林</t>
  </si>
  <si>
    <t>1000116912</t>
  </si>
  <si>
    <t>梁正仓</t>
  </si>
  <si>
    <t>1000117377</t>
  </si>
  <si>
    <t>佘小琼</t>
  </si>
  <si>
    <t>1000040871</t>
  </si>
  <si>
    <t>欧云</t>
  </si>
  <si>
    <t>1000116208</t>
  </si>
  <si>
    <t>江丽娜</t>
  </si>
  <si>
    <t>1000038270</t>
  </si>
  <si>
    <t>封培权</t>
  </si>
  <si>
    <t>1000116703</t>
  </si>
  <si>
    <t>段惠珍</t>
  </si>
  <si>
    <t>1000110638</t>
  </si>
  <si>
    <t>杨金虎</t>
  </si>
  <si>
    <t>1000092398</t>
  </si>
  <si>
    <t>吴会点</t>
  </si>
  <si>
    <t>1000115091</t>
  </si>
  <si>
    <t>卜志江</t>
  </si>
  <si>
    <t>1000091306</t>
  </si>
  <si>
    <t>罗应梅</t>
  </si>
  <si>
    <t>1000033212</t>
  </si>
  <si>
    <t>毛金明</t>
  </si>
  <si>
    <t>1000116525</t>
  </si>
  <si>
    <t>李应珍</t>
  </si>
  <si>
    <t>1000097226</t>
  </si>
  <si>
    <t>1000114416</t>
  </si>
  <si>
    <t>刘艳</t>
  </si>
  <si>
    <t>1000083472</t>
  </si>
  <si>
    <t>蒋娅</t>
  </si>
  <si>
    <t>1000114658</t>
  </si>
  <si>
    <t>钟莲英</t>
  </si>
  <si>
    <t>5012963066</t>
  </si>
  <si>
    <t>杨秀英</t>
  </si>
  <si>
    <t>1000114839</t>
  </si>
  <si>
    <t>杨晓筠</t>
  </si>
  <si>
    <t>1000115012</t>
  </si>
  <si>
    <t>查杉姗</t>
  </si>
  <si>
    <t>1000001352</t>
  </si>
  <si>
    <t>赵子涵</t>
  </si>
  <si>
    <t>1000118120</t>
  </si>
  <si>
    <t>王馨怡</t>
  </si>
  <si>
    <t>1000118212</t>
  </si>
  <si>
    <t>张灯</t>
  </si>
  <si>
    <t>5300-0000791152</t>
  </si>
  <si>
    <t>高锦义</t>
  </si>
  <si>
    <t>1000117477</t>
  </si>
  <si>
    <t>刘曦莹</t>
  </si>
  <si>
    <t>1000112084</t>
  </si>
  <si>
    <t>杨永珍</t>
  </si>
  <si>
    <t>1000018380</t>
  </si>
  <si>
    <t>刘燕</t>
  </si>
  <si>
    <t>1000116688</t>
  </si>
  <si>
    <t>曹小三</t>
  </si>
  <si>
    <t>1000113721</t>
  </si>
  <si>
    <t>唐滟</t>
  </si>
  <si>
    <t>1000065643</t>
  </si>
  <si>
    <t>王云芬</t>
  </si>
  <si>
    <t>1000117334</t>
  </si>
  <si>
    <t>张晓琳</t>
  </si>
  <si>
    <t>1000117375</t>
  </si>
  <si>
    <t>王文芬</t>
  </si>
  <si>
    <t>5011578241</t>
  </si>
  <si>
    <t>吴小琴</t>
  </si>
  <si>
    <t>000811563771</t>
  </si>
  <si>
    <t>1000113122</t>
  </si>
  <si>
    <t>陈炫宇</t>
  </si>
  <si>
    <t>000808251180</t>
  </si>
  <si>
    <t>1000114756</t>
  </si>
  <si>
    <t>刘长花</t>
  </si>
  <si>
    <t>1000005627</t>
  </si>
  <si>
    <t>张亚尧</t>
  </si>
  <si>
    <t>1000116133</t>
  </si>
  <si>
    <t>叶晓冰</t>
  </si>
  <si>
    <t>1000083111</t>
  </si>
  <si>
    <t>张艳华</t>
  </si>
  <si>
    <t>0111264856</t>
  </si>
  <si>
    <t>王文丽</t>
  </si>
  <si>
    <t>1000114326</t>
  </si>
  <si>
    <t>徐冬萍</t>
  </si>
  <si>
    <t>1000019504</t>
  </si>
  <si>
    <t>易安乔</t>
  </si>
  <si>
    <t>1000114570</t>
  </si>
  <si>
    <t>谢琴</t>
  </si>
  <si>
    <t>1000021192</t>
  </si>
  <si>
    <t>刘莉莎</t>
  </si>
  <si>
    <t>000808379074</t>
  </si>
  <si>
    <t>1000086547</t>
  </si>
  <si>
    <t>杨朝妍</t>
  </si>
  <si>
    <t>000808428585</t>
  </si>
  <si>
    <t>5300-0000778105</t>
  </si>
  <si>
    <t>周岑</t>
  </si>
  <si>
    <t>000809693320</t>
  </si>
  <si>
    <t>1000114002</t>
  </si>
  <si>
    <t>邓淑娟</t>
  </si>
  <si>
    <t>1000050434</t>
  </si>
  <si>
    <t>计光星</t>
  </si>
  <si>
    <t>1000110653</t>
  </si>
  <si>
    <t>王方艳</t>
  </si>
  <si>
    <t>1000114285</t>
  </si>
  <si>
    <t>李记友</t>
  </si>
  <si>
    <t>1000110934</t>
  </si>
  <si>
    <t>杨燕春</t>
  </si>
  <si>
    <t>000808127419</t>
  </si>
  <si>
    <t>5300-0000757450</t>
  </si>
  <si>
    <t>卢萍</t>
  </si>
  <si>
    <t>000808149212</t>
  </si>
  <si>
    <t>1000106419</t>
  </si>
  <si>
    <t>徐关富</t>
  </si>
  <si>
    <t>000810296840</t>
  </si>
  <si>
    <t>1000026577</t>
  </si>
  <si>
    <t>赵桂全</t>
  </si>
  <si>
    <t>0101018346</t>
  </si>
  <si>
    <t>傅国铭</t>
  </si>
  <si>
    <t>000809633601</t>
  </si>
  <si>
    <t>1000116410</t>
  </si>
  <si>
    <t>张卜通</t>
  </si>
  <si>
    <t>0101038521</t>
  </si>
  <si>
    <t>胡秀芳</t>
  </si>
  <si>
    <t>1000116830</t>
  </si>
  <si>
    <t>冯美德</t>
  </si>
  <si>
    <t>1000098047</t>
  </si>
  <si>
    <t>张柳</t>
  </si>
  <si>
    <t>1000108381</t>
  </si>
  <si>
    <t>王波</t>
  </si>
  <si>
    <t>1000114555</t>
  </si>
  <si>
    <t>柳兴源</t>
  </si>
  <si>
    <t>0111156157</t>
  </si>
  <si>
    <t>赵瑞娟</t>
  </si>
  <si>
    <t>1000114891</t>
  </si>
  <si>
    <t>王成凤</t>
  </si>
  <si>
    <t>1000114568</t>
  </si>
  <si>
    <t>张鹏</t>
  </si>
  <si>
    <t>1000111404</t>
  </si>
  <si>
    <t>敖兴秀</t>
  </si>
  <si>
    <t>000809349073</t>
  </si>
  <si>
    <t>1000064347</t>
  </si>
  <si>
    <t>刘安会</t>
  </si>
  <si>
    <t>1000117223</t>
  </si>
  <si>
    <t>何亚玲</t>
  </si>
  <si>
    <t>0112177609</t>
  </si>
  <si>
    <t>毕春红</t>
  </si>
  <si>
    <t>1000116733</t>
  </si>
  <si>
    <t>顾文斌</t>
  </si>
  <si>
    <t>0111127236</t>
  </si>
  <si>
    <t>000809406685</t>
  </si>
  <si>
    <t>5300-0000223488</t>
  </si>
  <si>
    <t>杨秀华</t>
  </si>
  <si>
    <t>1000118137</t>
  </si>
  <si>
    <t>1000112757</t>
  </si>
  <si>
    <t>杨晓华</t>
  </si>
  <si>
    <t>000808171204</t>
  </si>
  <si>
    <t>1000113369</t>
  </si>
  <si>
    <t>骆科情</t>
  </si>
  <si>
    <t>000808182086</t>
  </si>
  <si>
    <t>1000114458</t>
  </si>
  <si>
    <t>张小花</t>
  </si>
  <si>
    <t>1000115038</t>
  </si>
  <si>
    <t>王林</t>
  </si>
  <si>
    <t>1000052771</t>
  </si>
  <si>
    <t>李秋仙</t>
  </si>
  <si>
    <t>1000115002</t>
  </si>
  <si>
    <t>董淑英</t>
  </si>
  <si>
    <t>1000115211</t>
  </si>
  <si>
    <t>李乔芬</t>
  </si>
  <si>
    <t>5010585438</t>
  </si>
  <si>
    <t>李丽芝</t>
  </si>
  <si>
    <t>1000054738</t>
  </si>
  <si>
    <t>余丽利</t>
  </si>
  <si>
    <t>5300-0000287079</t>
  </si>
  <si>
    <t>汪帮红</t>
  </si>
  <si>
    <t>1000024122</t>
  </si>
  <si>
    <t>赵杰</t>
  </si>
  <si>
    <t>1000115063</t>
  </si>
  <si>
    <t>樊恩慧</t>
  </si>
  <si>
    <t>5014701806</t>
  </si>
  <si>
    <t>马科明</t>
  </si>
  <si>
    <t>1000113560</t>
  </si>
  <si>
    <t>陈思羽</t>
  </si>
  <si>
    <t>1000115933</t>
  </si>
  <si>
    <t>吴映勇</t>
  </si>
  <si>
    <t>1000118320</t>
  </si>
  <si>
    <t>李翠芹</t>
  </si>
  <si>
    <t>1000114850</t>
  </si>
  <si>
    <t>左燕淑</t>
  </si>
  <si>
    <t>1000118280</t>
  </si>
  <si>
    <t>李正富</t>
  </si>
  <si>
    <t>1000117448</t>
  </si>
  <si>
    <t>杨智尧</t>
  </si>
  <si>
    <t>1000119329</t>
  </si>
  <si>
    <t>李爱红</t>
  </si>
  <si>
    <t>1000119348</t>
  </si>
  <si>
    <t>冯彩云</t>
  </si>
  <si>
    <t>5010585442</t>
  </si>
  <si>
    <t>陈玲玲</t>
  </si>
  <si>
    <t>1000115482</t>
  </si>
  <si>
    <t>黎春玉</t>
  </si>
  <si>
    <t>1000115452</t>
  </si>
  <si>
    <t>尹晓</t>
  </si>
  <si>
    <t>1000072550</t>
  </si>
  <si>
    <t>李焕仙</t>
  </si>
  <si>
    <t>1000109211</t>
  </si>
  <si>
    <t>吴启平</t>
  </si>
  <si>
    <t>1000116849</t>
  </si>
  <si>
    <t>董庆菊</t>
  </si>
  <si>
    <t>1000056557</t>
  </si>
  <si>
    <t>李萍芬</t>
  </si>
  <si>
    <t>1000118626</t>
  </si>
  <si>
    <t>陈美红</t>
  </si>
  <si>
    <t>5010768499</t>
  </si>
  <si>
    <t>张艳丽</t>
  </si>
  <si>
    <t>0111273130</t>
  </si>
  <si>
    <t>沈雁</t>
  </si>
  <si>
    <t>1000118531</t>
  </si>
  <si>
    <t>杨银芬</t>
  </si>
  <si>
    <t>1000118032</t>
  </si>
  <si>
    <t>郑崇</t>
  </si>
  <si>
    <t>5015724216</t>
  </si>
  <si>
    <t>徐丹</t>
  </si>
  <si>
    <t>1000117462</t>
  </si>
  <si>
    <t>王顺英</t>
  </si>
  <si>
    <t>5300-0000388092</t>
  </si>
  <si>
    <t>吴媛媛</t>
  </si>
  <si>
    <t>1000117611</t>
  </si>
  <si>
    <t>董荣群</t>
  </si>
  <si>
    <t>1000118428</t>
  </si>
  <si>
    <t>陈正荣</t>
  </si>
  <si>
    <t>1000118130</t>
  </si>
  <si>
    <t>杨石安</t>
  </si>
  <si>
    <t>1000114480</t>
  </si>
  <si>
    <t>卯启芬</t>
  </si>
  <si>
    <t>1000106697</t>
  </si>
  <si>
    <t>张泽泉</t>
  </si>
  <si>
    <t>1000115104</t>
  </si>
  <si>
    <t>陈丽婷</t>
  </si>
  <si>
    <t>1000118241</t>
  </si>
  <si>
    <t>1000118063</t>
  </si>
  <si>
    <t>史存立</t>
  </si>
  <si>
    <t>1000118552</t>
  </si>
  <si>
    <t>1000097528</t>
  </si>
  <si>
    <t>王雪</t>
  </si>
  <si>
    <t>0102111271</t>
  </si>
  <si>
    <t>尹怡</t>
  </si>
  <si>
    <t>0103376688</t>
  </si>
  <si>
    <t>李有琴</t>
  </si>
  <si>
    <t>0111220364</t>
  </si>
  <si>
    <t>甘家娟</t>
  </si>
  <si>
    <t>1000117408</t>
  </si>
  <si>
    <t>金楚峰</t>
  </si>
  <si>
    <t>1000117191</t>
  </si>
  <si>
    <t>朱学军</t>
  </si>
  <si>
    <t>1000117517</t>
  </si>
  <si>
    <t>文富洪</t>
  </si>
  <si>
    <t>000809049892</t>
  </si>
  <si>
    <t>1000048061</t>
  </si>
  <si>
    <t>温连丽</t>
  </si>
  <si>
    <t>1000111406</t>
  </si>
  <si>
    <t>李定邦</t>
  </si>
  <si>
    <t>1000118272</t>
  </si>
  <si>
    <t>杨明国</t>
  </si>
  <si>
    <t>0103305380</t>
  </si>
  <si>
    <t>张娉婷</t>
  </si>
  <si>
    <t>1000118970</t>
  </si>
  <si>
    <t>许贤英</t>
  </si>
  <si>
    <t>1000115224</t>
  </si>
  <si>
    <t>毕嘉玲</t>
  </si>
  <si>
    <t>1000119039</t>
  </si>
  <si>
    <t>李金妮</t>
  </si>
  <si>
    <t>1000113293</t>
  </si>
  <si>
    <t>杨英</t>
  </si>
  <si>
    <t>000807891389</t>
  </si>
  <si>
    <t>1000112061</t>
  </si>
  <si>
    <t>朱国明</t>
  </si>
  <si>
    <t>000808135654</t>
  </si>
  <si>
    <t>1000113486</t>
  </si>
  <si>
    <t>武黎杉</t>
  </si>
  <si>
    <t>000808226349</t>
  </si>
  <si>
    <t>1000114035</t>
  </si>
  <si>
    <t>习修珩</t>
  </si>
  <si>
    <t>000809918581</t>
  </si>
  <si>
    <t>000809926705</t>
  </si>
  <si>
    <t>1000073692</t>
  </si>
  <si>
    <t>李万秀</t>
  </si>
  <si>
    <t>000809947754</t>
  </si>
  <si>
    <t>0103397383</t>
  </si>
  <si>
    <t>高丽萍</t>
  </si>
  <si>
    <t>1000117623</t>
  </si>
  <si>
    <t>鲍佳</t>
  </si>
  <si>
    <t>1000117970</t>
  </si>
  <si>
    <t>杨继宇</t>
  </si>
  <si>
    <t>1000118074</t>
  </si>
  <si>
    <t>吴粉仙</t>
  </si>
  <si>
    <t>000808876016</t>
  </si>
  <si>
    <t>1000010035</t>
  </si>
  <si>
    <t>000808915522</t>
  </si>
  <si>
    <t>1000113925</t>
  </si>
  <si>
    <t>李欢</t>
  </si>
  <si>
    <t>000809184770</t>
  </si>
  <si>
    <t>1000105780</t>
  </si>
  <si>
    <t>000809255503</t>
  </si>
  <si>
    <t>1000113570</t>
  </si>
  <si>
    <t>陈怡帆</t>
  </si>
  <si>
    <t>000809464094</t>
  </si>
  <si>
    <t>1000110721</t>
  </si>
  <si>
    <t>周照条</t>
  </si>
  <si>
    <t>000809484117</t>
  </si>
  <si>
    <t>000809751331</t>
  </si>
  <si>
    <t>1000060529</t>
  </si>
  <si>
    <t>000809820302</t>
  </si>
  <si>
    <t>000809851498</t>
  </si>
  <si>
    <t>1000114863</t>
  </si>
  <si>
    <t>钱耕</t>
  </si>
  <si>
    <t>1000089447</t>
  </si>
  <si>
    <t>赵春花</t>
  </si>
  <si>
    <t>1000111072</t>
  </si>
  <si>
    <t>袁登庆</t>
  </si>
  <si>
    <t>1000119079</t>
  </si>
  <si>
    <t>束佑锦</t>
  </si>
  <si>
    <t>1000119080</t>
  </si>
  <si>
    <t>罗国琼</t>
  </si>
  <si>
    <t>1000118993</t>
  </si>
  <si>
    <t>1000119106</t>
  </si>
  <si>
    <t>王正发</t>
  </si>
  <si>
    <t>000809306042</t>
  </si>
  <si>
    <t>1000010540</t>
  </si>
  <si>
    <t>马凤仙</t>
  </si>
  <si>
    <t>000809330578</t>
  </si>
  <si>
    <t>1000115544</t>
  </si>
  <si>
    <t>1000116019</t>
  </si>
  <si>
    <t>花桂芳</t>
  </si>
  <si>
    <t>1000117500</t>
  </si>
  <si>
    <t>苏毓麟</t>
  </si>
  <si>
    <t>1000115587</t>
  </si>
  <si>
    <t>张兴凤</t>
  </si>
  <si>
    <t>1000117594</t>
  </si>
  <si>
    <t>方鹏云</t>
  </si>
  <si>
    <t>1000117596</t>
  </si>
  <si>
    <t>姜涛</t>
  </si>
  <si>
    <t>0101318719</t>
  </si>
  <si>
    <t>段小艳</t>
  </si>
  <si>
    <t>1000119451</t>
  </si>
  <si>
    <t>何浩周</t>
  </si>
  <si>
    <t>1000114078</t>
  </si>
  <si>
    <t>刘冬梅</t>
  </si>
  <si>
    <t>000810031126</t>
  </si>
  <si>
    <t>1000015541</t>
  </si>
  <si>
    <t>赵敏</t>
  </si>
  <si>
    <t>000810029983</t>
  </si>
  <si>
    <t>000810415581</t>
  </si>
  <si>
    <t>1000115193</t>
  </si>
  <si>
    <t>姜琼</t>
  </si>
  <si>
    <t>1000114900</t>
  </si>
  <si>
    <t>李育凤</t>
  </si>
  <si>
    <t>1000117498</t>
  </si>
  <si>
    <t>陈天昊</t>
  </si>
  <si>
    <t>1000106438</t>
  </si>
  <si>
    <t>田高书</t>
  </si>
  <si>
    <t>000808652684</t>
  </si>
  <si>
    <t>1000099858</t>
  </si>
  <si>
    <t>马应江之子</t>
  </si>
  <si>
    <t>1000116144</t>
  </si>
  <si>
    <t>喻梅</t>
  </si>
  <si>
    <t>1000117035</t>
  </si>
  <si>
    <t>夏恩广</t>
  </si>
  <si>
    <t>1000113438</t>
  </si>
  <si>
    <t>母其周</t>
  </si>
  <si>
    <t>000808101138</t>
  </si>
  <si>
    <t>1000113581</t>
  </si>
  <si>
    <t>汤亚丽</t>
  </si>
  <si>
    <t>000808348650</t>
  </si>
  <si>
    <t>0101302984</t>
  </si>
  <si>
    <t>金彦含</t>
  </si>
  <si>
    <t>000808387361</t>
  </si>
  <si>
    <t>1000111080</t>
  </si>
  <si>
    <t>张菁</t>
  </si>
  <si>
    <t>000808420841</t>
  </si>
  <si>
    <t>000808673719</t>
  </si>
  <si>
    <t>1000101544</t>
  </si>
  <si>
    <t>李红奴</t>
  </si>
  <si>
    <t>000808704256</t>
  </si>
  <si>
    <t>000808718550</t>
  </si>
  <si>
    <t>1000106098</t>
  </si>
  <si>
    <t>李青雁</t>
  </si>
  <si>
    <t>000809523307</t>
  </si>
  <si>
    <t>0112125261</t>
  </si>
  <si>
    <t>严桂兰</t>
  </si>
  <si>
    <t>1000116426</t>
  </si>
  <si>
    <t>韩清泉</t>
  </si>
  <si>
    <t>1000117555</t>
  </si>
  <si>
    <t>方红</t>
  </si>
  <si>
    <t>1000044470</t>
  </si>
  <si>
    <t>姜晋英</t>
  </si>
  <si>
    <t>1000109368</t>
  </si>
  <si>
    <t>柏志军</t>
  </si>
  <si>
    <t>5014497757</t>
  </si>
  <si>
    <t>袁正清</t>
  </si>
  <si>
    <t>1000030002</t>
  </si>
  <si>
    <t>钱怡璇</t>
  </si>
  <si>
    <t>1000111877</t>
  </si>
  <si>
    <t>张牛发</t>
  </si>
  <si>
    <t>1000019776</t>
  </si>
  <si>
    <t>刘小敏</t>
  </si>
  <si>
    <t>000808430123</t>
  </si>
  <si>
    <t>000808443881</t>
  </si>
  <si>
    <t>1000114694</t>
  </si>
  <si>
    <t>蒋先东</t>
  </si>
  <si>
    <t>1000115274</t>
  </si>
  <si>
    <t>邵平</t>
  </si>
  <si>
    <t>0122037781</t>
  </si>
  <si>
    <t>张名飞</t>
  </si>
  <si>
    <t>1000023627</t>
  </si>
  <si>
    <t>张娅娟</t>
  </si>
  <si>
    <t>0103379037</t>
  </si>
  <si>
    <t>王艳苹</t>
  </si>
  <si>
    <t>000808745218</t>
  </si>
  <si>
    <t>1000110585</t>
  </si>
  <si>
    <t>陈关如</t>
  </si>
  <si>
    <t>000808759212</t>
  </si>
  <si>
    <t>000808871623</t>
  </si>
  <si>
    <t>000808916272</t>
  </si>
  <si>
    <t>1000100694</t>
  </si>
  <si>
    <t>张红丽</t>
  </si>
  <si>
    <t>000809062305</t>
  </si>
  <si>
    <t>0103064370</t>
  </si>
  <si>
    <t>金灿</t>
  </si>
  <si>
    <t>000809081140</t>
  </si>
  <si>
    <t>5300-5001264041</t>
  </si>
  <si>
    <t>高博</t>
  </si>
  <si>
    <t>000809103400</t>
  </si>
  <si>
    <t>0102283928</t>
  </si>
  <si>
    <t>张汶莉</t>
  </si>
  <si>
    <t>000809539919</t>
  </si>
  <si>
    <t>0000434763</t>
  </si>
  <si>
    <t>王晓燕</t>
  </si>
  <si>
    <t>000809684805</t>
  </si>
  <si>
    <t>1000111650</t>
  </si>
  <si>
    <t>张冲</t>
  </si>
  <si>
    <t>000808745202</t>
  </si>
  <si>
    <t>1000115154</t>
  </si>
  <si>
    <t>刘梦云</t>
  </si>
  <si>
    <t>0102184371</t>
  </si>
  <si>
    <t>罗和平</t>
  </si>
  <si>
    <t>1000114957</t>
  </si>
  <si>
    <t>张晓春</t>
  </si>
  <si>
    <t>1000116285</t>
  </si>
  <si>
    <t>糯宇婷</t>
  </si>
  <si>
    <t>1000118141</t>
  </si>
  <si>
    <t>胡梅</t>
  </si>
  <si>
    <t>5334-3400044476</t>
  </si>
  <si>
    <t>杨信军</t>
  </si>
  <si>
    <t>1000079282</t>
  </si>
  <si>
    <t>钱吉花</t>
  </si>
  <si>
    <t>1000092442</t>
  </si>
  <si>
    <t>岳剑英</t>
  </si>
  <si>
    <t>5010405021</t>
  </si>
  <si>
    <t>林洁</t>
  </si>
  <si>
    <t>5010676948</t>
  </si>
  <si>
    <t>黄云凤</t>
  </si>
  <si>
    <t>1000114542</t>
  </si>
  <si>
    <t>刘红</t>
  </si>
  <si>
    <t>1000118254</t>
  </si>
  <si>
    <t>倪庆峰</t>
  </si>
  <si>
    <t>1000094035</t>
  </si>
  <si>
    <t>陶木琼</t>
  </si>
  <si>
    <t>1000117608</t>
  </si>
  <si>
    <t>肖亮</t>
  </si>
  <si>
    <t>1000118863</t>
  </si>
  <si>
    <t>赵丽</t>
  </si>
  <si>
    <t>000809646056</t>
  </si>
  <si>
    <t>000809643970</t>
  </si>
  <si>
    <t>1000115311</t>
  </si>
  <si>
    <t>杨梅英</t>
  </si>
  <si>
    <t>0102107042</t>
  </si>
  <si>
    <t>1000102019</t>
  </si>
  <si>
    <t>0112308660</t>
  </si>
  <si>
    <t>马淑颖</t>
  </si>
  <si>
    <t>1000115416</t>
  </si>
  <si>
    <t>郭杰萍</t>
  </si>
  <si>
    <t>1000115521</t>
  </si>
  <si>
    <t>陈锡成</t>
  </si>
  <si>
    <t>1000018167</t>
  </si>
  <si>
    <t>吕粉玉</t>
  </si>
  <si>
    <t>1000116139</t>
  </si>
  <si>
    <t>何学明</t>
  </si>
  <si>
    <t>1000116260</t>
  </si>
  <si>
    <t>李兴灿</t>
  </si>
  <si>
    <t>1000082651</t>
  </si>
  <si>
    <t>李芳</t>
  </si>
  <si>
    <t>1000107775</t>
  </si>
  <si>
    <t>李志伟</t>
  </si>
  <si>
    <t>000808286737</t>
  </si>
  <si>
    <t>1000113572</t>
  </si>
  <si>
    <t>孔晓玲</t>
  </si>
  <si>
    <t>000808288968</t>
  </si>
  <si>
    <t>1000113605</t>
  </si>
  <si>
    <t>浦竹芬</t>
  </si>
  <si>
    <t>000808413226</t>
  </si>
  <si>
    <t>1000115998</t>
  </si>
  <si>
    <t>栾秀芬</t>
  </si>
  <si>
    <t>1000117285</t>
  </si>
  <si>
    <t>杨家禄</t>
  </si>
  <si>
    <t>1000114071</t>
  </si>
  <si>
    <t>吴婷</t>
  </si>
  <si>
    <t>1000114559</t>
  </si>
  <si>
    <t>盛勉秀</t>
  </si>
  <si>
    <t>1000119020</t>
  </si>
  <si>
    <t>王金燕</t>
  </si>
  <si>
    <t>0121059545</t>
  </si>
  <si>
    <t>常丽和</t>
  </si>
  <si>
    <t>1000119103</t>
  </si>
  <si>
    <t>王智</t>
  </si>
  <si>
    <t>1000118915</t>
  </si>
  <si>
    <t>贾星琦</t>
  </si>
  <si>
    <t>1000001572</t>
  </si>
  <si>
    <t>1000054876</t>
  </si>
  <si>
    <t>谢丹</t>
  </si>
  <si>
    <t>000808127135</t>
  </si>
  <si>
    <t>000808506003</t>
  </si>
  <si>
    <t>1000114461</t>
  </si>
  <si>
    <t>吴艳</t>
  </si>
  <si>
    <t>1000112403</t>
  </si>
  <si>
    <t>字应喜</t>
  </si>
  <si>
    <t>1000118370</t>
  </si>
  <si>
    <t>雷琪</t>
  </si>
  <si>
    <t>1000114045</t>
  </si>
  <si>
    <t>侯庆华</t>
  </si>
  <si>
    <t>000809627859</t>
  </si>
  <si>
    <t>1000112480</t>
  </si>
  <si>
    <t>郭仕芬</t>
  </si>
  <si>
    <t>000809635684</t>
  </si>
  <si>
    <t>1000115677</t>
  </si>
  <si>
    <t>李春梅</t>
  </si>
  <si>
    <t>1000116349</t>
  </si>
  <si>
    <t>1000114409</t>
  </si>
  <si>
    <t>何一鸣</t>
  </si>
  <si>
    <t>1000115080</t>
  </si>
  <si>
    <t>冉波</t>
  </si>
  <si>
    <t>1000056059</t>
  </si>
  <si>
    <t>闫林霞</t>
  </si>
  <si>
    <t>1000117305</t>
  </si>
  <si>
    <t>孙博</t>
  </si>
  <si>
    <t>0111169781</t>
  </si>
  <si>
    <t>陈鹏</t>
  </si>
  <si>
    <t>1000105688</t>
  </si>
  <si>
    <t>高永才</t>
  </si>
  <si>
    <t>1000119168</t>
  </si>
  <si>
    <t>赵春连</t>
  </si>
  <si>
    <t>5300-0000040218</t>
  </si>
  <si>
    <t>果蔓</t>
  </si>
  <si>
    <t>1000114209</t>
  </si>
  <si>
    <t>祝正丽</t>
  </si>
  <si>
    <t>5300-0000040358</t>
  </si>
  <si>
    <t>徐人平</t>
  </si>
  <si>
    <t>1000119191</t>
  </si>
  <si>
    <t>李金蓉</t>
  </si>
  <si>
    <t>5010882029</t>
  </si>
  <si>
    <t>李翠珍</t>
  </si>
  <si>
    <t>1000113555</t>
  </si>
  <si>
    <t>管金兰</t>
  </si>
  <si>
    <t>000808549371</t>
  </si>
  <si>
    <t>1000111871</t>
  </si>
  <si>
    <t>李党顺</t>
  </si>
  <si>
    <t>000809066445</t>
  </si>
  <si>
    <t>1000108439</t>
  </si>
  <si>
    <t>郭鹏</t>
  </si>
  <si>
    <t>000809152311</t>
  </si>
  <si>
    <t>000809181487</t>
  </si>
  <si>
    <t>1000114728</t>
  </si>
  <si>
    <t>高怡馨</t>
  </si>
  <si>
    <t>1000113432</t>
  </si>
  <si>
    <t>高光成</t>
  </si>
  <si>
    <t>1000055071</t>
  </si>
  <si>
    <t>黎禧伽</t>
  </si>
  <si>
    <t>000809599935</t>
  </si>
  <si>
    <t>5329-2930012498</t>
  </si>
  <si>
    <t>李彩润</t>
  </si>
  <si>
    <t>1000004254</t>
  </si>
  <si>
    <t>张文涛</t>
  </si>
  <si>
    <t>1000115683</t>
  </si>
  <si>
    <t>雷颉</t>
  </si>
  <si>
    <t>1000116561</t>
  </si>
  <si>
    <t>孙宁</t>
  </si>
  <si>
    <t>000808104715</t>
  </si>
  <si>
    <t>1000113406</t>
  </si>
  <si>
    <t>张艳波</t>
  </si>
  <si>
    <t>000809985160</t>
  </si>
  <si>
    <t>1000089348</t>
  </si>
  <si>
    <t>唐凯思</t>
  </si>
  <si>
    <t>000810560490</t>
  </si>
  <si>
    <t>1000045480</t>
  </si>
  <si>
    <t>朱治圳</t>
  </si>
  <si>
    <t>000811377870</t>
  </si>
  <si>
    <t>1000003384</t>
  </si>
  <si>
    <t>杨鹏飞</t>
  </si>
  <si>
    <t>000808303852</t>
  </si>
  <si>
    <t>1000113223</t>
  </si>
  <si>
    <t>路艳丽</t>
  </si>
  <si>
    <t>000808316814</t>
  </si>
  <si>
    <t>1000113499</t>
  </si>
  <si>
    <t>胡纭嘉</t>
  </si>
  <si>
    <t>000808336434</t>
  </si>
  <si>
    <t>000808338374</t>
  </si>
  <si>
    <t>5300-0000204278</t>
  </si>
  <si>
    <t>廖静</t>
  </si>
  <si>
    <t>000809379120</t>
  </si>
  <si>
    <t>000809381611</t>
  </si>
  <si>
    <t>000809701954</t>
  </si>
  <si>
    <t>1000114899</t>
  </si>
  <si>
    <t>宫凡舒</t>
  </si>
  <si>
    <t>1000114987</t>
  </si>
  <si>
    <t>李金祥</t>
  </si>
  <si>
    <t>1000076510</t>
  </si>
  <si>
    <t>李泽慧</t>
  </si>
  <si>
    <t>1000103594</t>
  </si>
  <si>
    <t>陶乔欢</t>
  </si>
  <si>
    <t>1000089720</t>
  </si>
  <si>
    <t>彭冰</t>
  </si>
  <si>
    <t>1000114786</t>
  </si>
  <si>
    <t>杨汝菊</t>
  </si>
  <si>
    <t>1000115496</t>
  </si>
  <si>
    <t>罗华</t>
  </si>
  <si>
    <t>1000114885</t>
  </si>
  <si>
    <t>浦潇赟</t>
  </si>
  <si>
    <t>1000115745</t>
  </si>
  <si>
    <t>闵星宏</t>
  </si>
  <si>
    <t>1000113137</t>
  </si>
  <si>
    <t>文国庆</t>
  </si>
  <si>
    <t>1000006203</t>
  </si>
  <si>
    <t>梁谢望</t>
  </si>
  <si>
    <t>1000114933</t>
  </si>
  <si>
    <t>龚劲松</t>
  </si>
  <si>
    <t>1000079179</t>
  </si>
  <si>
    <t>陈娅婧</t>
  </si>
  <si>
    <t>1000111861</t>
  </si>
  <si>
    <t>杨蕊云</t>
  </si>
  <si>
    <t>000807369545</t>
  </si>
  <si>
    <t>1000057341</t>
  </si>
  <si>
    <t>1000020923</t>
  </si>
  <si>
    <t>王子荣</t>
  </si>
  <si>
    <t>1000115711</t>
  </si>
  <si>
    <t>李云喜</t>
  </si>
  <si>
    <t>0102575006</t>
  </si>
  <si>
    <t>黄云光</t>
  </si>
  <si>
    <t>1000115663</t>
  </si>
  <si>
    <t>赵昌洪</t>
  </si>
  <si>
    <t>1000115813</t>
  </si>
  <si>
    <t>余小从</t>
  </si>
  <si>
    <t>1000111071</t>
  </si>
  <si>
    <t>张江华</t>
  </si>
  <si>
    <t>1000115870</t>
  </si>
  <si>
    <t>申浩宇</t>
  </si>
  <si>
    <t>0112179873</t>
  </si>
  <si>
    <t>李文孝</t>
  </si>
  <si>
    <t>1000116321</t>
  </si>
  <si>
    <t>刘恩宽</t>
  </si>
  <si>
    <t>000808371071</t>
  </si>
  <si>
    <t>0111268014</t>
  </si>
  <si>
    <t>罗艳</t>
  </si>
  <si>
    <t>1000114764</t>
  </si>
  <si>
    <t>杨仕鹏</t>
  </si>
  <si>
    <t>1000059010</t>
  </si>
  <si>
    <t>刘翠华</t>
  </si>
  <si>
    <t>1000117193</t>
  </si>
  <si>
    <t>张民</t>
  </si>
  <si>
    <t>0111273573</t>
  </si>
  <si>
    <t>李雯</t>
  </si>
  <si>
    <t>1000005371</t>
  </si>
  <si>
    <t>海竹仙</t>
  </si>
  <si>
    <t>1000093065</t>
  </si>
  <si>
    <t>张艳琼</t>
  </si>
  <si>
    <t>1000118471</t>
  </si>
  <si>
    <t>董志梅</t>
  </si>
  <si>
    <t>1000119578</t>
  </si>
  <si>
    <t>任明莎</t>
  </si>
  <si>
    <t>1000116956</t>
  </si>
  <si>
    <t>王卫琴</t>
  </si>
  <si>
    <t>1000116825</t>
  </si>
  <si>
    <t>朱灵芬</t>
  </si>
  <si>
    <t>1000119220</t>
  </si>
  <si>
    <t>陈思盈</t>
  </si>
  <si>
    <t>1000121770</t>
  </si>
  <si>
    <t>李庆田</t>
  </si>
  <si>
    <t>1000121916</t>
  </si>
  <si>
    <t>倪玲</t>
  </si>
  <si>
    <t>1000122178</t>
  </si>
  <si>
    <t>何同玉</t>
  </si>
  <si>
    <t>1000122183</t>
  </si>
  <si>
    <t>何紫菁</t>
  </si>
  <si>
    <t>1000117219</t>
  </si>
  <si>
    <t>范映雄</t>
  </si>
  <si>
    <t>1000121436</t>
  </si>
  <si>
    <t>王安乐</t>
  </si>
  <si>
    <t>1000118691</t>
  </si>
  <si>
    <t>杨必偶</t>
  </si>
  <si>
    <t>1000121267</t>
  </si>
  <si>
    <t>李欣妍</t>
  </si>
  <si>
    <t>1000119385</t>
  </si>
  <si>
    <t>王耀庭</t>
  </si>
  <si>
    <t>1000118202</t>
  </si>
  <si>
    <t>周鲜艳</t>
  </si>
  <si>
    <t>1000120840</t>
  </si>
  <si>
    <t>朱树啟</t>
  </si>
  <si>
    <t>1000058392</t>
  </si>
  <si>
    <t>高柱光</t>
  </si>
  <si>
    <t>1000099036</t>
  </si>
  <si>
    <t>盛琼兰</t>
  </si>
  <si>
    <t>1000121619</t>
  </si>
  <si>
    <t>李惠萍</t>
  </si>
  <si>
    <t>1000032144</t>
  </si>
  <si>
    <t>李官荣</t>
  </si>
  <si>
    <t>1000121015</t>
  </si>
  <si>
    <t>陈艳</t>
  </si>
  <si>
    <t>0326070140</t>
  </si>
  <si>
    <t>肖钰</t>
  </si>
  <si>
    <t>0102335435</t>
  </si>
  <si>
    <t>谢函芮</t>
  </si>
  <si>
    <t>1000121012</t>
  </si>
  <si>
    <t>周薇</t>
  </si>
  <si>
    <t>1000096053</t>
  </si>
  <si>
    <t>张苏</t>
  </si>
  <si>
    <t>5304-0425045148</t>
  </si>
  <si>
    <t>李雁</t>
  </si>
  <si>
    <t>1000116524</t>
  </si>
  <si>
    <t>陈晓菊</t>
  </si>
  <si>
    <t>1000116622</t>
  </si>
  <si>
    <t>王建光</t>
  </si>
  <si>
    <t>1000118726</t>
  </si>
  <si>
    <t>何玉娇</t>
  </si>
  <si>
    <t>1000065996</t>
  </si>
  <si>
    <t>李荣兴</t>
  </si>
  <si>
    <t>1000118640</t>
  </si>
  <si>
    <t>刘宇</t>
  </si>
  <si>
    <t>1000079008</t>
  </si>
  <si>
    <t>金厚旭</t>
  </si>
  <si>
    <t>1000121264</t>
  </si>
  <si>
    <t>肖云贤</t>
  </si>
  <si>
    <t>1000117940</t>
  </si>
  <si>
    <t>朱兴将</t>
  </si>
  <si>
    <t>0111109945</t>
  </si>
  <si>
    <t>朱海燕</t>
  </si>
  <si>
    <t>1000100545</t>
  </si>
  <si>
    <t>姚露艳</t>
  </si>
  <si>
    <t>1000117580</t>
  </si>
  <si>
    <t>谢美连</t>
  </si>
  <si>
    <t>1000119322</t>
  </si>
  <si>
    <t>王天兰</t>
  </si>
  <si>
    <t>1000115371</t>
  </si>
  <si>
    <t>陈瑞云</t>
  </si>
  <si>
    <t>1000120021</t>
  </si>
  <si>
    <t>纳鸿锦</t>
  </si>
  <si>
    <t>1000114742</t>
  </si>
  <si>
    <t>徐玉玲</t>
  </si>
  <si>
    <t>1000092138</t>
  </si>
  <si>
    <t>牛进喜</t>
  </si>
  <si>
    <t>1000118425</t>
  </si>
  <si>
    <t>叶由川</t>
  </si>
  <si>
    <t>1000120299</t>
  </si>
  <si>
    <t>自敏</t>
  </si>
  <si>
    <t>1000120037</t>
  </si>
  <si>
    <t>张国稳</t>
  </si>
  <si>
    <t>1000118765</t>
  </si>
  <si>
    <t>仁青扎西</t>
  </si>
  <si>
    <t>1000120281</t>
  </si>
  <si>
    <t>李洪</t>
  </si>
  <si>
    <t>1000121733</t>
  </si>
  <si>
    <t>姚学华</t>
  </si>
  <si>
    <t>1000110133</t>
  </si>
  <si>
    <t>何国青</t>
  </si>
  <si>
    <t>1000117808</t>
  </si>
  <si>
    <t>杨武</t>
  </si>
  <si>
    <t>1000118714</t>
  </si>
  <si>
    <t>陈希兰</t>
  </si>
  <si>
    <t>1000120217</t>
  </si>
  <si>
    <t>赵明珠</t>
  </si>
  <si>
    <t>1000117989</t>
  </si>
  <si>
    <t>吴会梅</t>
  </si>
  <si>
    <t>0181090251</t>
  </si>
  <si>
    <t>代冬艳</t>
  </si>
  <si>
    <t>1000120908</t>
  </si>
  <si>
    <t>杨建平</t>
  </si>
  <si>
    <t>1000120993</t>
  </si>
  <si>
    <t>李松耀</t>
  </si>
  <si>
    <t>1000116995</t>
  </si>
  <si>
    <t>陈惟桢</t>
  </si>
  <si>
    <t>0111239588</t>
  </si>
  <si>
    <t>杨春艳</t>
  </si>
  <si>
    <t>1000119958</t>
  </si>
  <si>
    <t>沈晓华</t>
  </si>
  <si>
    <t>1000120115</t>
  </si>
  <si>
    <t>杨绍明</t>
  </si>
  <si>
    <t>1000077170</t>
  </si>
  <si>
    <t>陈花</t>
  </si>
  <si>
    <t>1000119993</t>
  </si>
  <si>
    <t>战利</t>
  </si>
  <si>
    <t>1000120268</t>
  </si>
  <si>
    <t>马快快</t>
  </si>
  <si>
    <t>1000101798</t>
  </si>
  <si>
    <t>彭胜吾</t>
  </si>
  <si>
    <t>1000108642</t>
  </si>
  <si>
    <t>李光菊</t>
  </si>
  <si>
    <t>1000120262</t>
  </si>
  <si>
    <t>高杰</t>
  </si>
  <si>
    <t>1000120215</t>
  </si>
  <si>
    <t>李俊岳</t>
  </si>
  <si>
    <t>1000120733</t>
  </si>
  <si>
    <t>耿玉萍</t>
  </si>
  <si>
    <t>1000119362</t>
  </si>
  <si>
    <t>何根莲</t>
  </si>
  <si>
    <t>1000107399</t>
  </si>
  <si>
    <t>李琼宇</t>
  </si>
  <si>
    <t>1000103176</t>
  </si>
  <si>
    <t>刘朝献</t>
  </si>
  <si>
    <t>1000120487</t>
  </si>
  <si>
    <t>黄幸</t>
  </si>
  <si>
    <t>1000115995</t>
  </si>
  <si>
    <t>汤子祥</t>
  </si>
  <si>
    <t>1000121856</t>
  </si>
  <si>
    <t>冯荣</t>
  </si>
  <si>
    <t>1000074424</t>
  </si>
  <si>
    <t>宋杨</t>
  </si>
  <si>
    <t>1000115016</t>
  </si>
  <si>
    <t>沈洪香</t>
  </si>
  <si>
    <t>1000118077</t>
  </si>
  <si>
    <t>徐美芹</t>
  </si>
  <si>
    <t>1000102170</t>
  </si>
  <si>
    <t>杨丽波</t>
  </si>
  <si>
    <t>0103069643</t>
  </si>
  <si>
    <t>李小燕</t>
  </si>
  <si>
    <t>1000119811</t>
  </si>
  <si>
    <t>程坤</t>
  </si>
  <si>
    <t>5015186947</t>
  </si>
  <si>
    <t>施首丽</t>
  </si>
  <si>
    <t>0101082058</t>
  </si>
  <si>
    <t>张瑞芬</t>
  </si>
  <si>
    <t>1000119136</t>
  </si>
  <si>
    <t>刘玮星</t>
  </si>
  <si>
    <t>1000119023</t>
  </si>
  <si>
    <t>李国慧</t>
  </si>
  <si>
    <t>1000026184</t>
  </si>
  <si>
    <t>齐玲玲</t>
  </si>
  <si>
    <t>1000031597</t>
  </si>
  <si>
    <t>龚雪</t>
  </si>
  <si>
    <t>1000121301</t>
  </si>
  <si>
    <t>夏云华</t>
  </si>
  <si>
    <t>1000118091</t>
  </si>
  <si>
    <t>王虎</t>
  </si>
  <si>
    <t>0102293071</t>
  </si>
  <si>
    <t>杨凯</t>
  </si>
  <si>
    <t>1000119490</t>
  </si>
  <si>
    <t>卢琼</t>
  </si>
  <si>
    <t>5306-5060993530</t>
  </si>
  <si>
    <t>聂兴正</t>
  </si>
  <si>
    <t>5015368329</t>
  </si>
  <si>
    <t>黄永光</t>
  </si>
  <si>
    <t>1000119461</t>
  </si>
  <si>
    <t>金世康</t>
  </si>
  <si>
    <t>1000094744</t>
  </si>
  <si>
    <t>季婷婷</t>
  </si>
  <si>
    <t>1000119456</t>
  </si>
  <si>
    <t>杨丽姗</t>
  </si>
  <si>
    <t>1000052620</t>
  </si>
  <si>
    <t>吴莹</t>
  </si>
  <si>
    <t>1000118803</t>
  </si>
  <si>
    <t>杨学慧</t>
  </si>
  <si>
    <t>1000118408</t>
  </si>
  <si>
    <t>刘塞</t>
  </si>
  <si>
    <t>1000116584</t>
  </si>
  <si>
    <t>张丽芝</t>
  </si>
  <si>
    <t>0154023922</t>
  </si>
  <si>
    <t>陈波</t>
  </si>
  <si>
    <t>1000118293</t>
  </si>
  <si>
    <t>李骏</t>
  </si>
  <si>
    <t>0181111141</t>
  </si>
  <si>
    <t>5326-2626018975</t>
  </si>
  <si>
    <t>赵亚</t>
  </si>
  <si>
    <t>1000077298</t>
  </si>
  <si>
    <t>王欢</t>
  </si>
  <si>
    <t>0122042252</t>
  </si>
  <si>
    <t>许静佳</t>
  </si>
  <si>
    <t>1000121669</t>
  </si>
  <si>
    <t>杨书欣</t>
  </si>
  <si>
    <t>1000116591</t>
  </si>
  <si>
    <t>郭卫</t>
  </si>
  <si>
    <t>1000117072</t>
  </si>
  <si>
    <t>杨雨佳</t>
  </si>
  <si>
    <t>1000048329</t>
  </si>
  <si>
    <t>普琼瑶</t>
  </si>
  <si>
    <t>1000112934</t>
  </si>
  <si>
    <t>陈鲜琼</t>
  </si>
  <si>
    <t>1000118207</t>
  </si>
  <si>
    <t>李晓龙</t>
  </si>
  <si>
    <t>1000118311</t>
  </si>
  <si>
    <t>陈美珍</t>
  </si>
  <si>
    <t>1000119044</t>
  </si>
  <si>
    <t>李宜珈</t>
  </si>
  <si>
    <t>1000118174</t>
  </si>
  <si>
    <t>赵福昌</t>
  </si>
  <si>
    <t>1000064656</t>
  </si>
  <si>
    <t>杜玉荣</t>
  </si>
  <si>
    <t>1000019984</t>
  </si>
  <si>
    <t>张明春</t>
  </si>
  <si>
    <t>1000117463</t>
  </si>
  <si>
    <t>刘一凤</t>
  </si>
  <si>
    <t>1000119935</t>
  </si>
  <si>
    <t>刘莲春</t>
  </si>
  <si>
    <t>1000099773</t>
  </si>
  <si>
    <t>潘启芬</t>
  </si>
  <si>
    <t>1000058947</t>
  </si>
  <si>
    <t>白娱嘉</t>
  </si>
  <si>
    <t>1000118657</t>
  </si>
  <si>
    <t>1000121032</t>
  </si>
  <si>
    <t>杨志香</t>
  </si>
  <si>
    <t>1000118156</t>
  </si>
  <si>
    <t>龙娟</t>
  </si>
  <si>
    <t>5012484233</t>
  </si>
  <si>
    <t>戴隆伋</t>
  </si>
  <si>
    <t>1000119204</t>
  </si>
  <si>
    <t>赵丽勤</t>
  </si>
  <si>
    <t>0112351676</t>
  </si>
  <si>
    <t>陶兴艳</t>
  </si>
  <si>
    <t>0103012763</t>
  </si>
  <si>
    <t>熊丽明</t>
  </si>
  <si>
    <t>1000119531</t>
  </si>
  <si>
    <t>张丽娅</t>
  </si>
  <si>
    <t>1000113372</t>
  </si>
  <si>
    <t>黄红</t>
  </si>
  <si>
    <t>1000120738</t>
  </si>
  <si>
    <t>成锡香</t>
  </si>
  <si>
    <t>5010182605</t>
  </si>
  <si>
    <t>王凤英</t>
  </si>
  <si>
    <t>5012181470</t>
  </si>
  <si>
    <t>冯群芳</t>
  </si>
  <si>
    <t>0103142650</t>
  </si>
  <si>
    <t>施薇佳</t>
  </si>
  <si>
    <t>1000007981</t>
  </si>
  <si>
    <t>安发飞</t>
  </si>
  <si>
    <t>1000119375</t>
  </si>
  <si>
    <t>王家香</t>
  </si>
  <si>
    <t>1000119030</t>
  </si>
  <si>
    <t>广学兵</t>
  </si>
  <si>
    <t>5010505976</t>
  </si>
  <si>
    <t>陈焕</t>
  </si>
  <si>
    <t>1000118109</t>
  </si>
  <si>
    <t>赵云春</t>
  </si>
  <si>
    <t>1000094170</t>
  </si>
  <si>
    <t>李晓东</t>
  </si>
  <si>
    <t>1000119666</t>
  </si>
  <si>
    <t>何志</t>
  </si>
  <si>
    <t>1000121346</t>
  </si>
  <si>
    <t>姜茂</t>
  </si>
  <si>
    <t>1000122018</t>
  </si>
  <si>
    <t>高云坤</t>
  </si>
  <si>
    <t>1000121460</t>
  </si>
  <si>
    <t>杨丽瑕</t>
  </si>
  <si>
    <t>1000111416</t>
  </si>
  <si>
    <t>关玉婷</t>
  </si>
  <si>
    <t>1000060091</t>
  </si>
  <si>
    <t>贺宗群</t>
  </si>
  <si>
    <t>1000121013</t>
  </si>
  <si>
    <t>熊文英</t>
  </si>
  <si>
    <t>1000121183</t>
  </si>
  <si>
    <t>柴丽君</t>
  </si>
  <si>
    <t>1000121240</t>
  </si>
  <si>
    <t>刘珍瑞琦</t>
  </si>
  <si>
    <t>1000121402</t>
  </si>
  <si>
    <t>黄萍</t>
  </si>
  <si>
    <t>1000115337</t>
  </si>
  <si>
    <t>董剑</t>
  </si>
  <si>
    <t>1000118736</t>
  </si>
  <si>
    <t>杨芸</t>
  </si>
  <si>
    <t>0101272115</t>
  </si>
  <si>
    <t>施开艳</t>
  </si>
  <si>
    <t>1000119082</t>
  </si>
  <si>
    <t>张敏捷</t>
  </si>
  <si>
    <t>1000119042</t>
  </si>
  <si>
    <t>李秋玫</t>
  </si>
  <si>
    <t>1000098947</t>
  </si>
  <si>
    <t>赛蕊华</t>
  </si>
  <si>
    <t>0111174968</t>
  </si>
  <si>
    <t>韦焘</t>
  </si>
  <si>
    <t>1000118538</t>
  </si>
  <si>
    <t>朱恒翠</t>
  </si>
  <si>
    <t>0111294845</t>
  </si>
  <si>
    <t>周蕾</t>
  </si>
  <si>
    <t>5300-5000592303</t>
  </si>
  <si>
    <t>王馨逸</t>
  </si>
  <si>
    <t>0102192474</t>
  </si>
  <si>
    <t>1000118749</t>
  </si>
  <si>
    <t>尤碧娥</t>
  </si>
  <si>
    <t>1000120249</t>
  </si>
  <si>
    <t>曹红燕</t>
  </si>
  <si>
    <t>5010645610</t>
  </si>
  <si>
    <t>施刚</t>
  </si>
  <si>
    <t>1000118570</t>
  </si>
  <si>
    <t>1000120260</t>
  </si>
  <si>
    <t>5010717795</t>
  </si>
  <si>
    <t>杨晓燕</t>
  </si>
  <si>
    <t>1000110612</t>
  </si>
  <si>
    <t>麻彦妮</t>
  </si>
  <si>
    <t>1000117646</t>
  </si>
  <si>
    <t>赵凯叶</t>
  </si>
  <si>
    <t>1000117966</t>
  </si>
  <si>
    <t>李明学</t>
  </si>
  <si>
    <t>1000037443</t>
  </si>
  <si>
    <t>刘杰</t>
  </si>
  <si>
    <t>1000121801</t>
  </si>
  <si>
    <t>钟燕弢</t>
  </si>
  <si>
    <t>1000121986</t>
  </si>
  <si>
    <t>江靖</t>
  </si>
  <si>
    <t>0101318265</t>
  </si>
  <si>
    <t>刘滇</t>
  </si>
  <si>
    <t>1000118610</t>
  </si>
  <si>
    <t>王慧明</t>
  </si>
  <si>
    <t>1000112805</t>
  </si>
  <si>
    <t>孙华成</t>
  </si>
  <si>
    <t>1000120911</t>
  </si>
  <si>
    <t>王金龙</t>
  </si>
  <si>
    <t>1000122072</t>
  </si>
  <si>
    <t>阳菲</t>
  </si>
  <si>
    <t>0102202373</t>
  </si>
  <si>
    <t>杨昆萍</t>
  </si>
  <si>
    <t>1000121470</t>
  </si>
  <si>
    <t>匡自莉</t>
  </si>
  <si>
    <t>1000121281</t>
  </si>
  <si>
    <t>王棵</t>
  </si>
  <si>
    <t>1000121529</t>
  </si>
  <si>
    <t>应德碧</t>
  </si>
  <si>
    <t>1000115363</t>
  </si>
  <si>
    <t>孙燕</t>
  </si>
  <si>
    <t>1000121595</t>
  </si>
  <si>
    <t>黄丽丽</t>
  </si>
  <si>
    <t>1000121706</t>
  </si>
  <si>
    <t>赵晓丽</t>
  </si>
  <si>
    <t>0102325571</t>
  </si>
  <si>
    <t>赵莉莉</t>
  </si>
  <si>
    <t>1000119503</t>
  </si>
  <si>
    <t>陈开波</t>
  </si>
  <si>
    <t>1000120076</t>
  </si>
  <si>
    <t>1000120330</t>
  </si>
  <si>
    <t>夏让奎</t>
  </si>
  <si>
    <t>1000118952</t>
  </si>
  <si>
    <t>姚正爱</t>
  </si>
  <si>
    <t>1000034381</t>
  </si>
  <si>
    <t>胡飞</t>
  </si>
  <si>
    <t>1000073846</t>
  </si>
  <si>
    <t>黄安巧</t>
  </si>
  <si>
    <t>1000118798</t>
  </si>
  <si>
    <t>赵华美</t>
  </si>
  <si>
    <t>1000119055</t>
  </si>
  <si>
    <t>陈友金</t>
  </si>
  <si>
    <t>1000119099</t>
  </si>
  <si>
    <t>刘红英</t>
  </si>
  <si>
    <t>5012141341</t>
  </si>
  <si>
    <t>毛阳秀</t>
  </si>
  <si>
    <t>1000118800</t>
  </si>
  <si>
    <t>陈媚</t>
  </si>
  <si>
    <t>0102136473</t>
  </si>
  <si>
    <t>杭迅瑧</t>
  </si>
  <si>
    <t>1000122103</t>
  </si>
  <si>
    <t>陈纪月</t>
  </si>
  <si>
    <t>0103142465</t>
  </si>
  <si>
    <t>陈淑芳</t>
  </si>
  <si>
    <t>1000119774</t>
  </si>
  <si>
    <t>宋平</t>
  </si>
  <si>
    <t>1000121422</t>
  </si>
  <si>
    <t>张川</t>
  </si>
  <si>
    <t>5300-5001282585</t>
  </si>
  <si>
    <t>王钊</t>
  </si>
  <si>
    <t>1000101412</t>
  </si>
  <si>
    <t>贺小翻</t>
  </si>
  <si>
    <t>5303-5030375824</t>
  </si>
  <si>
    <t>平丽</t>
  </si>
  <si>
    <t>1000002267</t>
  </si>
  <si>
    <t>李文叔</t>
  </si>
  <si>
    <t>5303-0301189218</t>
  </si>
  <si>
    <t>蒋成希</t>
  </si>
  <si>
    <t>1000016380</t>
  </si>
  <si>
    <t>陈丽旭</t>
  </si>
  <si>
    <t>1000004946</t>
  </si>
  <si>
    <t>崔卫芳</t>
  </si>
  <si>
    <t>1000121023</t>
  </si>
  <si>
    <t>1000074230</t>
  </si>
  <si>
    <t>1000047364</t>
  </si>
  <si>
    <t>林剑</t>
  </si>
  <si>
    <t>1000005412</t>
  </si>
  <si>
    <t>马云福</t>
  </si>
  <si>
    <t>1000089284</t>
  </si>
  <si>
    <t>曾以翠</t>
  </si>
  <si>
    <t>1000042012</t>
  </si>
  <si>
    <t>周露</t>
  </si>
  <si>
    <t>1000118837</t>
  </si>
  <si>
    <t>赵丹萍</t>
  </si>
  <si>
    <t>1000002093</t>
  </si>
  <si>
    <t>张培智</t>
  </si>
  <si>
    <t>1000120373</t>
  </si>
  <si>
    <t>张慧</t>
  </si>
  <si>
    <t>5015431216</t>
  </si>
  <si>
    <t>刘群</t>
  </si>
  <si>
    <t>1000120112</t>
  </si>
  <si>
    <t>黄鸿梦</t>
  </si>
  <si>
    <t>1000020309</t>
  </si>
  <si>
    <t>周月芬</t>
  </si>
  <si>
    <t>0103128145</t>
  </si>
  <si>
    <t>何林华</t>
  </si>
  <si>
    <t>0102162644</t>
  </si>
  <si>
    <t>纳顺莲</t>
  </si>
  <si>
    <t>1000120606</t>
  </si>
  <si>
    <t>杨宗爱</t>
  </si>
  <si>
    <t>0154028080</t>
  </si>
  <si>
    <t>常颖</t>
  </si>
  <si>
    <t>5300-0000561859</t>
  </si>
  <si>
    <t>周学嫔</t>
  </si>
  <si>
    <t>1000080480</t>
  </si>
  <si>
    <t>夏天丹</t>
  </si>
  <si>
    <t>1000120731</t>
  </si>
  <si>
    <t>尹得祯</t>
  </si>
  <si>
    <t>0103017766</t>
  </si>
  <si>
    <t>胡艳</t>
  </si>
  <si>
    <t>1000119126</t>
  </si>
  <si>
    <t>刘莉</t>
  </si>
  <si>
    <t>1000115700</t>
  </si>
  <si>
    <t>方琼艳</t>
  </si>
  <si>
    <t>1000121234</t>
  </si>
  <si>
    <t>李力骏</t>
  </si>
  <si>
    <t>0102467163</t>
  </si>
  <si>
    <t>刘子华</t>
  </si>
  <si>
    <t>1000105111</t>
  </si>
  <si>
    <t>高江寿</t>
  </si>
  <si>
    <t>1000109608</t>
  </si>
  <si>
    <t>韩春银</t>
  </si>
  <si>
    <t>1000064448</t>
  </si>
  <si>
    <t>王家泽</t>
  </si>
  <si>
    <t>5303-5030605313</t>
  </si>
  <si>
    <t>黄丽琼</t>
  </si>
  <si>
    <t>0000045124</t>
  </si>
  <si>
    <t>林宝祥</t>
  </si>
  <si>
    <t>1000011266</t>
  </si>
  <si>
    <t>朱雁</t>
  </si>
  <si>
    <t>1000016229</t>
  </si>
  <si>
    <t>闵芸</t>
  </si>
  <si>
    <t>0103012260</t>
  </si>
  <si>
    <t>戴航</t>
  </si>
  <si>
    <t>1000117578</t>
  </si>
  <si>
    <t>苏秋华</t>
  </si>
  <si>
    <t>1000118068</t>
  </si>
  <si>
    <t>朱芷萱</t>
  </si>
  <si>
    <t>1000117178</t>
  </si>
  <si>
    <t>蒋文琼</t>
  </si>
  <si>
    <t>1000118197</t>
  </si>
  <si>
    <t>郑会忠</t>
  </si>
  <si>
    <t>1000118659</t>
  </si>
  <si>
    <t>覃海波</t>
  </si>
  <si>
    <t>5323-2301052961</t>
  </si>
  <si>
    <t>王海涛</t>
  </si>
  <si>
    <t>1000118394</t>
  </si>
  <si>
    <t>张云仙</t>
  </si>
  <si>
    <t>1000066121</t>
  </si>
  <si>
    <t>李怡锜</t>
  </si>
  <si>
    <t>1000118866</t>
  </si>
  <si>
    <t>王春玲</t>
  </si>
  <si>
    <t>1000008052</t>
  </si>
  <si>
    <t>郝玉翠</t>
  </si>
  <si>
    <t>1000116612</t>
  </si>
  <si>
    <t>党莲霞</t>
  </si>
  <si>
    <t>0113388300</t>
  </si>
  <si>
    <t>邓屏</t>
  </si>
  <si>
    <t>1000021724</t>
  </si>
  <si>
    <t>尹丽艳</t>
  </si>
  <si>
    <t>1000120923</t>
  </si>
  <si>
    <t>范平举</t>
  </si>
  <si>
    <t>1000111973</t>
  </si>
  <si>
    <t>付欠</t>
  </si>
  <si>
    <t>1000117922</t>
  </si>
  <si>
    <t>沐艳萍</t>
  </si>
  <si>
    <t>1000119305</t>
  </si>
  <si>
    <t>沈于人</t>
  </si>
  <si>
    <t>1000119197</t>
  </si>
  <si>
    <t>邓俊</t>
  </si>
  <si>
    <t>1000120544</t>
  </si>
  <si>
    <t>梁潇</t>
  </si>
  <si>
    <t>1000119514</t>
  </si>
  <si>
    <t>代兴强</t>
  </si>
  <si>
    <t>1000036692</t>
  </si>
  <si>
    <t>吴梅</t>
  </si>
  <si>
    <t>0103394480</t>
  </si>
  <si>
    <t>王莉</t>
  </si>
  <si>
    <t>1000118300</t>
  </si>
  <si>
    <t>胡尚勇</t>
  </si>
  <si>
    <t>1000033849</t>
  </si>
  <si>
    <t>刘龙艳</t>
  </si>
  <si>
    <t>1000118505</t>
  </si>
  <si>
    <t>李映芝</t>
  </si>
  <si>
    <t>1000120050</t>
  </si>
  <si>
    <t>何以连</t>
  </si>
  <si>
    <t>1000023873</t>
  </si>
  <si>
    <t>周雪红</t>
  </si>
  <si>
    <t>1000121169</t>
  </si>
  <si>
    <t>玉罕儿</t>
  </si>
  <si>
    <t>1000121180</t>
  </si>
  <si>
    <t>聂国芬</t>
  </si>
  <si>
    <t>1000124368</t>
  </si>
  <si>
    <t>游西平</t>
  </si>
  <si>
    <t>1000064934</t>
  </si>
  <si>
    <t>张美仙</t>
  </si>
  <si>
    <t>1000042071</t>
  </si>
  <si>
    <t>范红英</t>
  </si>
  <si>
    <t>1000123511</t>
  </si>
  <si>
    <t>吴昊</t>
  </si>
  <si>
    <t>1000109657</t>
  </si>
  <si>
    <t>董国庆</t>
  </si>
  <si>
    <t>1000115905</t>
  </si>
  <si>
    <t>赵茜</t>
  </si>
  <si>
    <t>1000122625</t>
  </si>
  <si>
    <t>李红梅</t>
  </si>
  <si>
    <t>5010442651</t>
  </si>
  <si>
    <t>牛子滔</t>
  </si>
  <si>
    <t>1000123715</t>
  </si>
  <si>
    <t>王映</t>
  </si>
  <si>
    <t>1000123577</t>
  </si>
  <si>
    <t>王汉尧</t>
  </si>
  <si>
    <t>1000123815</t>
  </si>
  <si>
    <t>李康</t>
  </si>
  <si>
    <t>1000124007</t>
  </si>
  <si>
    <t>孔旭</t>
  </si>
  <si>
    <t>0103070831</t>
  </si>
  <si>
    <t>李伟玲</t>
  </si>
  <si>
    <t>0000782748</t>
  </si>
  <si>
    <t>柳晓宁</t>
  </si>
  <si>
    <t>0103101488</t>
  </si>
  <si>
    <t>陈玉华</t>
  </si>
  <si>
    <t>1000118612</t>
  </si>
  <si>
    <t>李关叶</t>
  </si>
  <si>
    <t>1000027656</t>
  </si>
  <si>
    <t>张琦曼</t>
  </si>
  <si>
    <t>1000122501</t>
  </si>
  <si>
    <t>刘廷秋</t>
  </si>
  <si>
    <t>0101053625</t>
  </si>
  <si>
    <t>林茂琪</t>
  </si>
  <si>
    <t>1000118958</t>
  </si>
  <si>
    <t>丁星元</t>
  </si>
  <si>
    <t>1000118009</t>
  </si>
  <si>
    <t>李石春</t>
  </si>
  <si>
    <t>1000014078</t>
  </si>
  <si>
    <t>肖寿椿</t>
  </si>
  <si>
    <t>1000125179</t>
  </si>
  <si>
    <t>马义琴</t>
  </si>
  <si>
    <t>0102234204</t>
  </si>
  <si>
    <t>马久仙</t>
  </si>
  <si>
    <t>1000123045</t>
  </si>
  <si>
    <t>陈思珊</t>
  </si>
  <si>
    <t>1000124929</t>
  </si>
  <si>
    <t>雷盈盈</t>
  </si>
  <si>
    <t>1000123949</t>
  </si>
  <si>
    <t>周兰芬</t>
  </si>
  <si>
    <t>1000125305</t>
  </si>
  <si>
    <t>刘超</t>
  </si>
  <si>
    <t>1000118618</t>
  </si>
  <si>
    <t>娜儿</t>
  </si>
  <si>
    <t>1000107153</t>
  </si>
  <si>
    <t>田丕菊</t>
  </si>
  <si>
    <t>1000119006</t>
  </si>
  <si>
    <t>李晶</t>
  </si>
  <si>
    <t>1000119509</t>
  </si>
  <si>
    <t>刘佳</t>
  </si>
  <si>
    <t>1000117820</t>
  </si>
  <si>
    <t>李翼岑</t>
  </si>
  <si>
    <t>1000119744</t>
  </si>
  <si>
    <t>张丽荣</t>
  </si>
  <si>
    <t>1000119812</t>
  </si>
  <si>
    <t>程雪娇</t>
  </si>
  <si>
    <t>1000117965</t>
  </si>
  <si>
    <t>瞿姣姣</t>
  </si>
  <si>
    <t>1000119675</t>
  </si>
  <si>
    <t>施辉煌</t>
  </si>
  <si>
    <t>1000124588</t>
  </si>
  <si>
    <t>张军</t>
  </si>
  <si>
    <t>1000125267</t>
  </si>
  <si>
    <t>刘露</t>
  </si>
  <si>
    <t>1000124752</t>
  </si>
  <si>
    <t>鲁宸呈</t>
  </si>
  <si>
    <t>1000124842</t>
  </si>
  <si>
    <t>杨玉玮</t>
  </si>
  <si>
    <t>0102321552</t>
  </si>
  <si>
    <t>孔维芬</t>
  </si>
  <si>
    <t>1000099215</t>
  </si>
  <si>
    <t>方德梅</t>
  </si>
  <si>
    <t>1000116372</t>
  </si>
  <si>
    <t>张兴燕</t>
  </si>
  <si>
    <t>1000121817</t>
  </si>
  <si>
    <t>孙关平</t>
  </si>
  <si>
    <t>0000820083</t>
  </si>
  <si>
    <t>高梦蛟</t>
  </si>
  <si>
    <t>1000046750</t>
  </si>
  <si>
    <t>张秀美</t>
  </si>
  <si>
    <t>1000124979</t>
  </si>
  <si>
    <t>卢雯燕</t>
  </si>
  <si>
    <t>1000119891</t>
  </si>
  <si>
    <t>禹万菁</t>
  </si>
  <si>
    <t>1000019769</t>
  </si>
  <si>
    <t>赵唯</t>
  </si>
  <si>
    <t>1000074075</t>
  </si>
  <si>
    <t>李加孝</t>
  </si>
  <si>
    <t>1000120084</t>
  </si>
  <si>
    <t>昂松杰</t>
  </si>
  <si>
    <t>1000117705</t>
  </si>
  <si>
    <t>刘杭之</t>
  </si>
  <si>
    <t>1000120090</t>
  </si>
  <si>
    <t>王丹丹</t>
  </si>
  <si>
    <t>1000117996</t>
  </si>
  <si>
    <t>陈朝艳</t>
  </si>
  <si>
    <t>0101105498</t>
  </si>
  <si>
    <t>张丽娟</t>
  </si>
  <si>
    <t>0111196650</t>
  </si>
  <si>
    <t>杨学荣</t>
  </si>
  <si>
    <t>1000120706</t>
  </si>
  <si>
    <t>李祖农</t>
  </si>
  <si>
    <t>1000021527</t>
  </si>
  <si>
    <t>1000120701</t>
  </si>
  <si>
    <t>马凡露</t>
  </si>
  <si>
    <t>1000122803</t>
  </si>
  <si>
    <t>杨树涛</t>
  </si>
  <si>
    <t>1000121824</t>
  </si>
  <si>
    <t>李沛玲</t>
  </si>
  <si>
    <t>1000123717</t>
  </si>
  <si>
    <t>马良康</t>
  </si>
  <si>
    <t>1000125035</t>
  </si>
  <si>
    <t>冯娟</t>
  </si>
  <si>
    <t>1000124904</t>
  </si>
  <si>
    <t>李仁欧</t>
  </si>
  <si>
    <t>1000125226</t>
  </si>
  <si>
    <t>郑存芬</t>
  </si>
  <si>
    <t>1000124993</t>
  </si>
  <si>
    <t>汤树凤</t>
  </si>
  <si>
    <t>1000125609</t>
  </si>
  <si>
    <t>温金美</t>
  </si>
  <si>
    <t>1000120948</t>
  </si>
  <si>
    <t>杨倩</t>
  </si>
  <si>
    <t>5015410870</t>
  </si>
  <si>
    <t>李浩菡</t>
  </si>
  <si>
    <t>1000120266</t>
  </si>
  <si>
    <t>黄静瑞</t>
  </si>
  <si>
    <t>1000047701</t>
  </si>
  <si>
    <t>田琼莲</t>
  </si>
  <si>
    <t>1000056786</t>
  </si>
  <si>
    <t>张蓉</t>
  </si>
  <si>
    <t>1000030801</t>
  </si>
  <si>
    <t>杨登荣</t>
  </si>
  <si>
    <t>1000119646</t>
  </si>
  <si>
    <t>朱星</t>
  </si>
  <si>
    <t>0112161226</t>
  </si>
  <si>
    <t>杨正葵</t>
  </si>
  <si>
    <t>1000115084</t>
  </si>
  <si>
    <t>刘小英</t>
  </si>
  <si>
    <t>1000122737</t>
  </si>
  <si>
    <t>母晓霖</t>
  </si>
  <si>
    <t>1000122775</t>
  </si>
  <si>
    <t>胡淑春</t>
  </si>
  <si>
    <t>1000120198</t>
  </si>
  <si>
    <t>余国文</t>
  </si>
  <si>
    <t>5010321359</t>
  </si>
  <si>
    <t>刘瑞君</t>
  </si>
  <si>
    <t>1000073167</t>
  </si>
  <si>
    <t>王登美</t>
  </si>
  <si>
    <t>1000122461</t>
  </si>
  <si>
    <t>李会芳</t>
  </si>
  <si>
    <t>0102532237</t>
  </si>
  <si>
    <t>张路</t>
  </si>
  <si>
    <t>1000120394</t>
  </si>
  <si>
    <t>乐杰</t>
  </si>
  <si>
    <t>5300-5001286180</t>
  </si>
  <si>
    <t>李光香</t>
  </si>
  <si>
    <t>1000121533</t>
  </si>
  <si>
    <t>曹小刚</t>
  </si>
  <si>
    <t>1000080860</t>
  </si>
  <si>
    <t>罗金青</t>
  </si>
  <si>
    <t>1000122198</t>
  </si>
  <si>
    <t>周秀梅</t>
  </si>
  <si>
    <t>1000122095</t>
  </si>
  <si>
    <t>余桂存</t>
  </si>
  <si>
    <t>1000124347</t>
  </si>
  <si>
    <t>李鑫</t>
  </si>
  <si>
    <t>1000124027</t>
  </si>
  <si>
    <t>丁惠仙</t>
  </si>
  <si>
    <t>1000125031</t>
  </si>
  <si>
    <t>高志凌</t>
  </si>
  <si>
    <t>1000122952</t>
  </si>
  <si>
    <t>杨兴云</t>
  </si>
  <si>
    <t>1000124704</t>
  </si>
  <si>
    <t>徐燕梅</t>
  </si>
  <si>
    <t>1000125192</t>
  </si>
  <si>
    <t>赵翠芝</t>
  </si>
  <si>
    <t>1000018793</t>
  </si>
  <si>
    <t>郭航</t>
  </si>
  <si>
    <t>1000125258</t>
  </si>
  <si>
    <t>马亚南</t>
  </si>
  <si>
    <t>1000083923</t>
  </si>
  <si>
    <t>徐左权</t>
  </si>
  <si>
    <t>5304-0425044700</t>
  </si>
  <si>
    <t>白粤娇</t>
  </si>
  <si>
    <t>1000124531</t>
  </si>
  <si>
    <t>陆海斌</t>
  </si>
  <si>
    <t>1000125405</t>
  </si>
  <si>
    <t>刘礼兰</t>
  </si>
  <si>
    <t>1000118874</t>
  </si>
  <si>
    <t>罗承兰</t>
  </si>
  <si>
    <t>1000123839</t>
  </si>
  <si>
    <t>申小锋</t>
  </si>
  <si>
    <t>1000123194</t>
  </si>
  <si>
    <t>孔祥峰</t>
  </si>
  <si>
    <t>1000119525</t>
  </si>
  <si>
    <t>王晓佳</t>
  </si>
  <si>
    <t>1000123691</t>
  </si>
  <si>
    <t>陶飞安</t>
  </si>
  <si>
    <t>0103308430</t>
  </si>
  <si>
    <t>蔡英姿</t>
  </si>
  <si>
    <t>1000058846</t>
  </si>
  <si>
    <t>樊有顺</t>
  </si>
  <si>
    <t>1000125709</t>
  </si>
  <si>
    <t>李丽娟</t>
  </si>
  <si>
    <t>1000048016</t>
  </si>
  <si>
    <t>李忠芬</t>
  </si>
  <si>
    <t>1000124118</t>
  </si>
  <si>
    <t>石兰</t>
  </si>
  <si>
    <t>1000118181</t>
  </si>
  <si>
    <t>徐兰珍</t>
  </si>
  <si>
    <t>1000123443</t>
  </si>
  <si>
    <t>杨万巧</t>
  </si>
  <si>
    <t>1000123480</t>
  </si>
  <si>
    <t>潘文琼</t>
  </si>
  <si>
    <t>1000119229</t>
  </si>
  <si>
    <t>王飞燕</t>
  </si>
  <si>
    <t>1000058842</t>
  </si>
  <si>
    <t>杜祉萱</t>
  </si>
  <si>
    <t>0128020465</t>
  </si>
  <si>
    <t>张译心</t>
  </si>
  <si>
    <t>5300-5001118376</t>
  </si>
  <si>
    <t>袁红超</t>
  </si>
  <si>
    <t>1000117319</t>
  </si>
  <si>
    <t>朱文英</t>
  </si>
  <si>
    <t>1000111855</t>
  </si>
  <si>
    <t>韩绍荣</t>
  </si>
  <si>
    <t>0127049206</t>
  </si>
  <si>
    <t>林祖艳</t>
  </si>
  <si>
    <t>1000042728</t>
  </si>
  <si>
    <t>王维</t>
  </si>
  <si>
    <t>1000124073</t>
  </si>
  <si>
    <t>陈怡春</t>
  </si>
  <si>
    <t>5325-2501015376</t>
  </si>
  <si>
    <t>张雪媛</t>
  </si>
  <si>
    <t>5304-0401020440</t>
  </si>
  <si>
    <t>董向红</t>
  </si>
  <si>
    <t>1000122709</t>
  </si>
  <si>
    <t>周成功</t>
  </si>
  <si>
    <t>1000080088</t>
  </si>
  <si>
    <t>王凯萍</t>
  </si>
  <si>
    <t>1000124525</t>
  </si>
  <si>
    <t>刘振楠</t>
  </si>
  <si>
    <t>1000120377</t>
  </si>
  <si>
    <t>杨亚涛</t>
  </si>
  <si>
    <t>1000074624</t>
  </si>
  <si>
    <t>杨黎虹</t>
  </si>
  <si>
    <t>1000120406</t>
  </si>
  <si>
    <t>薛玉香</t>
  </si>
  <si>
    <t>1000122403</t>
  </si>
  <si>
    <t>马成娇</t>
  </si>
  <si>
    <t>1000119652</t>
  </si>
  <si>
    <t>杨桂珍</t>
  </si>
  <si>
    <t>1000119914</t>
  </si>
  <si>
    <t>张娅琴</t>
  </si>
  <si>
    <t>1000039549</t>
  </si>
  <si>
    <t>王文粉</t>
  </si>
  <si>
    <t>0102483477</t>
  </si>
  <si>
    <t>覃洪梅</t>
  </si>
  <si>
    <t>1000119524</t>
  </si>
  <si>
    <t>孙万荣</t>
  </si>
  <si>
    <t>1000070357</t>
  </si>
  <si>
    <t>丁夕桐</t>
  </si>
  <si>
    <t>0103032842</t>
  </si>
  <si>
    <t>王江梅</t>
  </si>
  <si>
    <t>1000097337</t>
  </si>
  <si>
    <t>陈丽娟</t>
  </si>
  <si>
    <t>5011366095</t>
  </si>
  <si>
    <t>1000060827</t>
  </si>
  <si>
    <t>王俊林</t>
  </si>
  <si>
    <t>1000114446</t>
  </si>
  <si>
    <t>陈先美</t>
  </si>
  <si>
    <t>5303-0301197212</t>
  </si>
  <si>
    <t>桂腾茸</t>
  </si>
  <si>
    <t>1000036300</t>
  </si>
  <si>
    <t>张亮喜</t>
  </si>
  <si>
    <t>1000122531</t>
  </si>
  <si>
    <t>韩兴何</t>
  </si>
  <si>
    <t>1000012955</t>
  </si>
  <si>
    <t>龙庭美</t>
  </si>
  <si>
    <t>1000120713</t>
  </si>
  <si>
    <t>李松璐</t>
  </si>
  <si>
    <t>1000120111</t>
  </si>
  <si>
    <t>金翠梅</t>
  </si>
  <si>
    <t>1000119448</t>
  </si>
  <si>
    <t>郑如玉</t>
  </si>
  <si>
    <t>1000117951</t>
  </si>
  <si>
    <t>谢琼仙</t>
  </si>
  <si>
    <t>1000078731</t>
  </si>
  <si>
    <t>李艳娇</t>
  </si>
  <si>
    <t>1000124547</t>
  </si>
  <si>
    <t>黄芝荣</t>
  </si>
  <si>
    <t>1000091996</t>
  </si>
  <si>
    <t>谢晨曦</t>
  </si>
  <si>
    <t>0112157864</t>
  </si>
  <si>
    <t>张莉岭</t>
  </si>
  <si>
    <t>1000120119</t>
  </si>
  <si>
    <t>罗开文</t>
  </si>
  <si>
    <t>1000120207</t>
  </si>
  <si>
    <t>张小害</t>
  </si>
  <si>
    <t>1000119860</t>
  </si>
  <si>
    <t>张兴刚</t>
  </si>
  <si>
    <t>1000120313</t>
  </si>
  <si>
    <t>陶声娇</t>
  </si>
  <si>
    <t>1000049884</t>
  </si>
  <si>
    <t>刘泽伟</t>
  </si>
  <si>
    <t>1000123855</t>
  </si>
  <si>
    <t>梁明君</t>
  </si>
  <si>
    <t>1000124414</t>
  </si>
  <si>
    <t>苏金萍</t>
  </si>
  <si>
    <t>1000118211</t>
  </si>
  <si>
    <t>1000038965</t>
  </si>
  <si>
    <t>刘芸利</t>
  </si>
  <si>
    <t>1000123942</t>
  </si>
  <si>
    <t>赵庆芳</t>
  </si>
  <si>
    <t>1000120787</t>
  </si>
  <si>
    <t>丁咪咪</t>
  </si>
  <si>
    <t>1000125859</t>
  </si>
  <si>
    <t>徐秀珍</t>
  </si>
  <si>
    <t>1000023952</t>
  </si>
  <si>
    <t>赵琴</t>
  </si>
  <si>
    <t>1000122249</t>
  </si>
  <si>
    <t>尹桂松</t>
  </si>
  <si>
    <t>1000102722</t>
  </si>
  <si>
    <t>殷字霞</t>
  </si>
  <si>
    <t>0102629225</t>
  </si>
  <si>
    <t>杨希希</t>
  </si>
  <si>
    <t>1000123573</t>
  </si>
  <si>
    <t>王菊凤</t>
  </si>
  <si>
    <t>1000085105</t>
  </si>
  <si>
    <t>熊梅</t>
  </si>
  <si>
    <t>1000013301</t>
  </si>
  <si>
    <t>余金艳</t>
  </si>
  <si>
    <t>1000029339</t>
  </si>
  <si>
    <t>杨皓臣</t>
  </si>
  <si>
    <t>1000009341</t>
  </si>
  <si>
    <t>赵燕芳</t>
  </si>
  <si>
    <t>1000122211</t>
  </si>
  <si>
    <t>胡家昆</t>
  </si>
  <si>
    <t>1000053220</t>
  </si>
  <si>
    <t>毕睿希</t>
  </si>
  <si>
    <t>1000119063</t>
  </si>
  <si>
    <t>李正云</t>
  </si>
  <si>
    <t>1000120850</t>
  </si>
  <si>
    <t>朱雅飞</t>
  </si>
  <si>
    <t>0112024403</t>
  </si>
  <si>
    <t>杨芳</t>
  </si>
  <si>
    <t>1000123998</t>
  </si>
  <si>
    <t>杨秀萍</t>
  </si>
  <si>
    <t>1000106240</t>
  </si>
  <si>
    <t>黄斐</t>
  </si>
  <si>
    <t>0101316699</t>
  </si>
  <si>
    <t>秦文超</t>
  </si>
  <si>
    <t>1000099218</t>
  </si>
  <si>
    <t>王玉洁</t>
  </si>
  <si>
    <t>1000123771</t>
  </si>
  <si>
    <t>侯文芳</t>
  </si>
  <si>
    <t>1000120204</t>
  </si>
  <si>
    <t>李忠伟</t>
  </si>
  <si>
    <t>1000003240</t>
  </si>
  <si>
    <t>范荣飞</t>
  </si>
  <si>
    <t>1000122739</t>
  </si>
  <si>
    <t>黎馨蔚</t>
  </si>
  <si>
    <t>1000092879</t>
  </si>
  <si>
    <t>张代平</t>
  </si>
  <si>
    <t>1000125674</t>
  </si>
  <si>
    <t>邹正芳</t>
  </si>
  <si>
    <t>1000122306</t>
  </si>
  <si>
    <t>苏琼芬</t>
  </si>
  <si>
    <t>1000122237</t>
  </si>
  <si>
    <t>龚建敏</t>
  </si>
  <si>
    <t>1000122213</t>
  </si>
  <si>
    <t>方琼</t>
  </si>
  <si>
    <t>1000121066</t>
  </si>
  <si>
    <t>赵丽香</t>
  </si>
  <si>
    <t>1000121804</t>
  </si>
  <si>
    <t>杨正艳</t>
  </si>
  <si>
    <t>1000058503</t>
  </si>
  <si>
    <t>李娇</t>
  </si>
  <si>
    <t>1000123450</t>
  </si>
  <si>
    <t>李梅</t>
  </si>
  <si>
    <t>1000124290</t>
  </si>
  <si>
    <t>吴丹</t>
  </si>
  <si>
    <t>0101082599</t>
  </si>
  <si>
    <t>1000124515</t>
  </si>
  <si>
    <t>1000124114</t>
  </si>
  <si>
    <t>蔡和平</t>
  </si>
  <si>
    <t>1000124182</t>
  </si>
  <si>
    <t>李昆</t>
  </si>
  <si>
    <t>1000124039</t>
  </si>
  <si>
    <t>杨洪英</t>
  </si>
  <si>
    <t>1000124280</t>
  </si>
  <si>
    <t>赵红芳</t>
  </si>
  <si>
    <t>1000123445</t>
  </si>
  <si>
    <t>赵丽平</t>
  </si>
  <si>
    <t>0103151029</t>
  </si>
  <si>
    <t>王迎新</t>
  </si>
  <si>
    <t>0102265703</t>
  </si>
  <si>
    <t>刘艳丽</t>
  </si>
  <si>
    <t>0103167866</t>
  </si>
  <si>
    <t>叶利林</t>
  </si>
  <si>
    <t>1000016571</t>
  </si>
  <si>
    <t>吴彦芳</t>
  </si>
  <si>
    <t>1000125399</t>
  </si>
  <si>
    <t>沈迷</t>
  </si>
  <si>
    <t>1000120667</t>
  </si>
  <si>
    <t>雷虹</t>
  </si>
  <si>
    <t>1000122406</t>
  </si>
  <si>
    <t>袁媛</t>
  </si>
  <si>
    <t>1000121202</t>
  </si>
  <si>
    <t>杨庚富</t>
  </si>
  <si>
    <t>1000117325</t>
  </si>
  <si>
    <t>徐烁</t>
  </si>
  <si>
    <t>1000037237</t>
  </si>
  <si>
    <t>李钢</t>
  </si>
  <si>
    <t>0101311279</t>
  </si>
  <si>
    <t>钟娅莉</t>
  </si>
  <si>
    <t>1000122740</t>
  </si>
  <si>
    <t>张自飞</t>
  </si>
  <si>
    <t>1000086688</t>
  </si>
  <si>
    <t>陈恒怡</t>
  </si>
  <si>
    <t>1000124703</t>
  </si>
  <si>
    <t>马练云</t>
  </si>
  <si>
    <t>5010688570</t>
  </si>
  <si>
    <t>方银花</t>
  </si>
  <si>
    <t>1000124270</t>
  </si>
  <si>
    <t>1000083664</t>
  </si>
  <si>
    <t>杨文</t>
  </si>
  <si>
    <t>1000012236</t>
  </si>
  <si>
    <t>宋燕</t>
  </si>
  <si>
    <t>1000076636</t>
  </si>
  <si>
    <t>尹林莉</t>
  </si>
  <si>
    <t>5300-0000197796</t>
  </si>
  <si>
    <t>马晶炜</t>
  </si>
  <si>
    <t>1000125579</t>
  </si>
  <si>
    <t>刘上英</t>
  </si>
  <si>
    <t>1000125174</t>
  </si>
  <si>
    <t>蔡伊莉</t>
  </si>
  <si>
    <t>1000125993</t>
  </si>
  <si>
    <t>赵伟</t>
  </si>
  <si>
    <t>0102608779</t>
  </si>
  <si>
    <t>王云</t>
  </si>
  <si>
    <t>0125028897</t>
  </si>
  <si>
    <t>保瑞娟</t>
  </si>
  <si>
    <t>5011274394</t>
  </si>
  <si>
    <t>朱玲毅</t>
  </si>
  <si>
    <t>1000125064</t>
  </si>
  <si>
    <t>李中伟</t>
  </si>
  <si>
    <t>1000055461</t>
  </si>
  <si>
    <t>袁良仙</t>
  </si>
  <si>
    <t>1000125216</t>
  </si>
  <si>
    <t>刘同轩</t>
  </si>
  <si>
    <t>1000069875</t>
  </si>
  <si>
    <t>黄蕊</t>
  </si>
  <si>
    <t>1000124274</t>
  </si>
  <si>
    <t>岩乐</t>
  </si>
  <si>
    <t>0101025290</t>
  </si>
  <si>
    <t>1000124287</t>
  </si>
  <si>
    <t>杨桂兰</t>
  </si>
  <si>
    <t>1000124818</t>
  </si>
  <si>
    <t>段贵妹</t>
  </si>
  <si>
    <t>1000124867</t>
  </si>
  <si>
    <t>白宏</t>
  </si>
  <si>
    <t>1000124884</t>
  </si>
  <si>
    <t>朱志忠</t>
  </si>
  <si>
    <t>1000123900</t>
  </si>
  <si>
    <t>熊富贵</t>
  </si>
  <si>
    <t>1000097736</t>
  </si>
  <si>
    <t>马翠芬</t>
  </si>
  <si>
    <t>0111067616</t>
  </si>
  <si>
    <t>杜秀英</t>
  </si>
  <si>
    <t>1000120734</t>
  </si>
  <si>
    <t>赵树花</t>
  </si>
  <si>
    <t>1000110617</t>
  </si>
  <si>
    <t>肖英</t>
  </si>
  <si>
    <t>1000120316</t>
  </si>
  <si>
    <t>纪羽</t>
  </si>
  <si>
    <t>1000124110</t>
  </si>
  <si>
    <t>1000125150</t>
  </si>
  <si>
    <t>张秀华</t>
  </si>
  <si>
    <t>1000122711</t>
  </si>
  <si>
    <t>夏武珍</t>
  </si>
  <si>
    <t>1000125726</t>
  </si>
  <si>
    <t>马梓铭</t>
  </si>
  <si>
    <t>5010893984</t>
  </si>
  <si>
    <t>龙燕</t>
  </si>
  <si>
    <t>1000121664</t>
  </si>
  <si>
    <t>王丽云</t>
  </si>
  <si>
    <t>1000121401</t>
  </si>
  <si>
    <t>段丽娟</t>
  </si>
  <si>
    <t>1000114208</t>
  </si>
  <si>
    <t>潘艳</t>
  </si>
  <si>
    <t>1000058868</t>
  </si>
  <si>
    <t>林怡彤</t>
  </si>
  <si>
    <t>1000088159</t>
  </si>
  <si>
    <t>张馨允</t>
  </si>
  <si>
    <t>1000124554</t>
  </si>
  <si>
    <t>黎馨蔓</t>
  </si>
  <si>
    <t>1000124787</t>
  </si>
  <si>
    <t>张玲仙</t>
  </si>
  <si>
    <t>1000101521</t>
  </si>
  <si>
    <t>黄方林</t>
  </si>
  <si>
    <t>0102222886</t>
  </si>
  <si>
    <t>富宇</t>
  </si>
  <si>
    <t>1000122540</t>
  </si>
  <si>
    <t>周油芬</t>
  </si>
  <si>
    <t>1000014967</t>
  </si>
  <si>
    <t>杨再林</t>
  </si>
  <si>
    <t>1000119144</t>
  </si>
  <si>
    <t>1000062514</t>
  </si>
  <si>
    <t>罗燕仪</t>
  </si>
  <si>
    <t>1000115781</t>
  </si>
  <si>
    <t>王应娥</t>
  </si>
  <si>
    <t>1000006033</t>
  </si>
  <si>
    <t>杨洁美</t>
  </si>
  <si>
    <t>5015061397</t>
  </si>
  <si>
    <t>李林峰</t>
  </si>
  <si>
    <t>1000121213</t>
  </si>
  <si>
    <t>谢陈平</t>
  </si>
  <si>
    <t>0127070400</t>
  </si>
  <si>
    <t>5330-3000011566</t>
  </si>
  <si>
    <t>杨会春</t>
  </si>
  <si>
    <t>1000121912</t>
  </si>
  <si>
    <t>罗珮珮</t>
  </si>
  <si>
    <t>5300-0000057894</t>
  </si>
  <si>
    <t>罗葆荣</t>
  </si>
  <si>
    <t>1000068904</t>
  </si>
  <si>
    <t>李麦所</t>
  </si>
  <si>
    <t>0101300061</t>
  </si>
  <si>
    <t>1000104866</t>
  </si>
  <si>
    <t>龚秋节</t>
  </si>
  <si>
    <t>5012707070</t>
  </si>
  <si>
    <t>海允</t>
  </si>
  <si>
    <t>0181064404</t>
  </si>
  <si>
    <t>周星</t>
  </si>
  <si>
    <t>1000120043</t>
  </si>
  <si>
    <t>史沛冬</t>
  </si>
  <si>
    <t>1000123649</t>
  </si>
  <si>
    <t>彭学梅</t>
  </si>
  <si>
    <t>1000017004</t>
  </si>
  <si>
    <t>岳春美</t>
  </si>
  <si>
    <t>1000040198</t>
  </si>
  <si>
    <t>王芳玲</t>
  </si>
  <si>
    <t>1000095298</t>
  </si>
  <si>
    <t>刘才英</t>
  </si>
  <si>
    <t>1000121786</t>
  </si>
  <si>
    <t>1000112574</t>
  </si>
  <si>
    <t>吴美锐</t>
  </si>
  <si>
    <t>5015127398</t>
  </si>
  <si>
    <t>李军</t>
  </si>
  <si>
    <t>1000077766</t>
  </si>
  <si>
    <t>王春祥</t>
  </si>
  <si>
    <t>1000121591</t>
  </si>
  <si>
    <t>周艳桃</t>
  </si>
  <si>
    <t>0102267432</t>
  </si>
  <si>
    <t>王红云</t>
  </si>
  <si>
    <t>1000122311</t>
  </si>
  <si>
    <t>权清瑞</t>
  </si>
  <si>
    <t>1000032429</t>
  </si>
  <si>
    <t>桂素林</t>
  </si>
  <si>
    <t>0102118817</t>
  </si>
  <si>
    <t>李宝才</t>
  </si>
  <si>
    <t>1000103828</t>
  </si>
  <si>
    <t>付江</t>
  </si>
  <si>
    <t>0111226969</t>
  </si>
  <si>
    <t>刘雪莲</t>
  </si>
  <si>
    <t>1000125127</t>
  </si>
  <si>
    <t>陈懂磊</t>
  </si>
  <si>
    <t>1000124074</t>
  </si>
  <si>
    <t>肖雅洁</t>
  </si>
  <si>
    <t>1000123644</t>
  </si>
  <si>
    <t>邓丽</t>
  </si>
  <si>
    <t>1000124294</t>
  </si>
  <si>
    <t>邓刚</t>
  </si>
  <si>
    <t>1000124808</t>
  </si>
  <si>
    <t>李春生</t>
  </si>
  <si>
    <t>1000124964</t>
  </si>
  <si>
    <t>申文仙</t>
  </si>
  <si>
    <t>0102465651</t>
  </si>
  <si>
    <t>谢婷</t>
  </si>
  <si>
    <t>1000124100</t>
  </si>
  <si>
    <t>杨若曦</t>
  </si>
  <si>
    <t>1000125334</t>
  </si>
  <si>
    <t>李春鞠</t>
  </si>
  <si>
    <t>1000031401</t>
  </si>
  <si>
    <t>黄燕萍</t>
  </si>
  <si>
    <t>1000123039</t>
  </si>
  <si>
    <t>程林翠</t>
  </si>
  <si>
    <t>1000124794</t>
  </si>
  <si>
    <t>李考波</t>
  </si>
  <si>
    <t>000870149953</t>
  </si>
  <si>
    <t>0113017989</t>
  </si>
  <si>
    <t>水智锐</t>
  </si>
  <si>
    <t>000870234150</t>
  </si>
  <si>
    <t>000870259732</t>
  </si>
  <si>
    <t>1000083212</t>
  </si>
  <si>
    <t>陈春香</t>
  </si>
  <si>
    <t>000870307280</t>
  </si>
  <si>
    <t>1000109283</t>
  </si>
  <si>
    <t>庞丽娟</t>
  </si>
  <si>
    <t>000870353520</t>
  </si>
  <si>
    <t>1000127128</t>
  </si>
  <si>
    <t>许欣荣</t>
  </si>
  <si>
    <t>1000126155</t>
  </si>
  <si>
    <t>汤柱兰</t>
  </si>
  <si>
    <t>1000127100</t>
  </si>
  <si>
    <t>王德富</t>
  </si>
  <si>
    <t>1000127148</t>
  </si>
  <si>
    <t>1000126532</t>
  </si>
  <si>
    <t>付桂珍</t>
  </si>
  <si>
    <t>1000127101</t>
  </si>
  <si>
    <t>何云帆</t>
  </si>
  <si>
    <t>1000126487</t>
  </si>
  <si>
    <t>杨文雁</t>
  </si>
  <si>
    <t>1000088546</t>
  </si>
  <si>
    <t>张晓豫</t>
  </si>
  <si>
    <t>1000123999</t>
  </si>
  <si>
    <t>邱正凯</t>
  </si>
  <si>
    <t>1000123461</t>
  </si>
  <si>
    <t>蒋琴</t>
  </si>
  <si>
    <t>1000123331</t>
  </si>
  <si>
    <t>高超</t>
  </si>
  <si>
    <t>1000124505</t>
  </si>
  <si>
    <t>杨才珍</t>
  </si>
  <si>
    <t>1000125473</t>
  </si>
  <si>
    <t>张忠萍</t>
  </si>
  <si>
    <t>1000125078</t>
  </si>
  <si>
    <t>范怀平</t>
  </si>
  <si>
    <t>1000126495</t>
  </si>
  <si>
    <t>黄小倩</t>
  </si>
  <si>
    <t>1000001130</t>
  </si>
  <si>
    <t>杨琴</t>
  </si>
  <si>
    <t>5012107382</t>
  </si>
  <si>
    <t>王娴</t>
  </si>
  <si>
    <t>1000124467</t>
  </si>
  <si>
    <t>李玉梅</t>
  </si>
  <si>
    <t>1000043408</t>
  </si>
  <si>
    <t>孙雨欣</t>
  </si>
  <si>
    <t>1000087223</t>
  </si>
  <si>
    <t>马竹英</t>
  </si>
  <si>
    <t>1000127686</t>
  </si>
  <si>
    <t>方菲</t>
  </si>
  <si>
    <t>000867959078</t>
  </si>
  <si>
    <t>1000127806</t>
  </si>
  <si>
    <t>李丹丹</t>
  </si>
  <si>
    <t>000867959701</t>
  </si>
  <si>
    <t>1000128088</t>
  </si>
  <si>
    <t>蒋应明</t>
  </si>
  <si>
    <t>000868295616</t>
  </si>
  <si>
    <t>1000120122</t>
  </si>
  <si>
    <t>000868406774</t>
  </si>
  <si>
    <t>1000125457</t>
  </si>
  <si>
    <t>李张源</t>
  </si>
  <si>
    <t>1000120656</t>
  </si>
  <si>
    <t>马萌</t>
  </si>
  <si>
    <t>1000123129</t>
  </si>
  <si>
    <t>玉竹汜</t>
  </si>
  <si>
    <t>1000106765</t>
  </si>
  <si>
    <t>施发菊</t>
  </si>
  <si>
    <t>1000063287</t>
  </si>
  <si>
    <t>冯凤莲</t>
  </si>
  <si>
    <t>000869741489</t>
  </si>
  <si>
    <t>1000124680</t>
  </si>
  <si>
    <t>葛莉丽</t>
  </si>
  <si>
    <t>1000104250</t>
  </si>
  <si>
    <t>1000125720</t>
  </si>
  <si>
    <t>白雁玲</t>
  </si>
  <si>
    <t>1000076037</t>
  </si>
  <si>
    <t>高会梅</t>
  </si>
  <si>
    <t>1000123560</t>
  </si>
  <si>
    <t>陈彦宏</t>
  </si>
  <si>
    <t>1000124897</t>
  </si>
  <si>
    <t>李贵香</t>
  </si>
  <si>
    <t>1000122144</t>
  </si>
  <si>
    <t>和金秀</t>
  </si>
  <si>
    <t>1000118265</t>
  </si>
  <si>
    <t>杨飞</t>
  </si>
  <si>
    <t>0111009662</t>
  </si>
  <si>
    <t>尹何召</t>
  </si>
  <si>
    <t>1000127748</t>
  </si>
  <si>
    <t>李春秋</t>
  </si>
  <si>
    <t>000868077554</t>
  </si>
  <si>
    <t>1000129166</t>
  </si>
  <si>
    <t>岩索</t>
  </si>
  <si>
    <t>000869756120</t>
  </si>
  <si>
    <t>1000129271</t>
  </si>
  <si>
    <t>蒋胜男</t>
  </si>
  <si>
    <t>000869949507</t>
  </si>
  <si>
    <t>1000111448</t>
  </si>
  <si>
    <t>000870410698</t>
  </si>
  <si>
    <t>1000129430</t>
  </si>
  <si>
    <t>邱吉芳</t>
  </si>
  <si>
    <t>000870425097</t>
  </si>
  <si>
    <t>1000127739</t>
  </si>
  <si>
    <t>王智俐</t>
  </si>
  <si>
    <t>000870462929</t>
  </si>
  <si>
    <t>1000116851</t>
  </si>
  <si>
    <t>字佳惠</t>
  </si>
  <si>
    <t>1000122758</t>
  </si>
  <si>
    <t>0112333370</t>
  </si>
  <si>
    <t>何忠芬</t>
  </si>
  <si>
    <t>1000071919</t>
  </si>
  <si>
    <t>罗少燕</t>
  </si>
  <si>
    <t>1000127743</t>
  </si>
  <si>
    <t>张菊英</t>
  </si>
  <si>
    <t>000867964460</t>
  </si>
  <si>
    <t>5326-2600032674</t>
  </si>
  <si>
    <t>王彩军</t>
  </si>
  <si>
    <t>000868688012</t>
  </si>
  <si>
    <t>1000128763</t>
  </si>
  <si>
    <t>张廷菊</t>
  </si>
  <si>
    <t>000869144462</t>
  </si>
  <si>
    <t>1000124111</t>
  </si>
  <si>
    <t>1000125021</t>
  </si>
  <si>
    <t>李桂仙</t>
  </si>
  <si>
    <t>1000125704</t>
  </si>
  <si>
    <t>唐欢</t>
  </si>
  <si>
    <t>1000125710</t>
  </si>
  <si>
    <t>鲁宝权</t>
  </si>
  <si>
    <t>0112101913</t>
  </si>
  <si>
    <t>陈云南</t>
  </si>
  <si>
    <t>5325-2501099559</t>
  </si>
  <si>
    <t>徐猛</t>
  </si>
  <si>
    <t>1000122657</t>
  </si>
  <si>
    <t>杨治</t>
  </si>
  <si>
    <t>1000123521</t>
  </si>
  <si>
    <t>杨树洁</t>
  </si>
  <si>
    <t>1000123092</t>
  </si>
  <si>
    <t>蒋会菊</t>
  </si>
  <si>
    <t>1000124717</t>
  </si>
  <si>
    <t>夏春花</t>
  </si>
  <si>
    <t>1000126472</t>
  </si>
  <si>
    <t>韦光业</t>
  </si>
  <si>
    <t>1000126887</t>
  </si>
  <si>
    <t>魏建梅</t>
  </si>
  <si>
    <t>1000128522</t>
  </si>
  <si>
    <t>郭诗雁</t>
  </si>
  <si>
    <t>000869165865</t>
  </si>
  <si>
    <t>1000018580</t>
  </si>
  <si>
    <t>胥红梅</t>
  </si>
  <si>
    <t>000869296281</t>
  </si>
  <si>
    <t>1000128962</t>
  </si>
  <si>
    <t>段欣</t>
  </si>
  <si>
    <t>000869388542</t>
  </si>
  <si>
    <t>1000128937</t>
  </si>
  <si>
    <t>李学祥</t>
  </si>
  <si>
    <t>000869558340</t>
  </si>
  <si>
    <t>1000084624</t>
  </si>
  <si>
    <t>刘蔚</t>
  </si>
  <si>
    <t>000869562211</t>
  </si>
  <si>
    <t>5307-5070061844</t>
  </si>
  <si>
    <t>唐爱琼</t>
  </si>
  <si>
    <t>000869572395</t>
  </si>
  <si>
    <t>0102530209</t>
  </si>
  <si>
    <t>施志玲</t>
  </si>
  <si>
    <t>000869583579</t>
  </si>
  <si>
    <t>1000128923</t>
  </si>
  <si>
    <t>邓方</t>
  </si>
  <si>
    <t>000869593674</t>
  </si>
  <si>
    <t>1000098601</t>
  </si>
  <si>
    <t>0127084542</t>
  </si>
  <si>
    <t>李学梅</t>
  </si>
  <si>
    <t>1000125474</t>
  </si>
  <si>
    <t>喻妍</t>
  </si>
  <si>
    <t>0102524246</t>
  </si>
  <si>
    <t>徐红丽</t>
  </si>
  <si>
    <t>1000076385</t>
  </si>
  <si>
    <t>刘明会</t>
  </si>
  <si>
    <t>1000112489</t>
  </si>
  <si>
    <t>杨建然</t>
  </si>
  <si>
    <t>1000124753</t>
  </si>
  <si>
    <t>曲光帅</t>
  </si>
  <si>
    <t>1000123145</t>
  </si>
  <si>
    <t>胡汉宇</t>
  </si>
  <si>
    <t>1000127139</t>
  </si>
  <si>
    <t>张健</t>
  </si>
  <si>
    <t>1000127456</t>
  </si>
  <si>
    <t>梁桂仙</t>
  </si>
  <si>
    <t>000868260416</t>
  </si>
  <si>
    <t>000868667011</t>
  </si>
  <si>
    <t>0102230375</t>
  </si>
  <si>
    <t>和雪梅</t>
  </si>
  <si>
    <t>000868731194</t>
  </si>
  <si>
    <t>1000126314</t>
  </si>
  <si>
    <t>罗建英</t>
  </si>
  <si>
    <t>000868907264</t>
  </si>
  <si>
    <t>1000124905</t>
  </si>
  <si>
    <t>张梅波</t>
  </si>
  <si>
    <t>1000127995</t>
  </si>
  <si>
    <t>李志平</t>
  </si>
  <si>
    <t>000868163996</t>
  </si>
  <si>
    <t>000868236605</t>
  </si>
  <si>
    <t>1000125799</t>
  </si>
  <si>
    <t>袁再红</t>
  </si>
  <si>
    <t>1000126349</t>
  </si>
  <si>
    <t>马敏</t>
  </si>
  <si>
    <t>000870386077</t>
  </si>
  <si>
    <t>1000129366</t>
  </si>
  <si>
    <t>茶增丽</t>
  </si>
  <si>
    <t>000870501754</t>
  </si>
  <si>
    <t>1000126318</t>
  </si>
  <si>
    <t>瞿健</t>
  </si>
  <si>
    <t>000870541819</t>
  </si>
  <si>
    <t>1000128450</t>
  </si>
  <si>
    <t>侯继连</t>
  </si>
  <si>
    <t>000870655696</t>
  </si>
  <si>
    <t>1000008568</t>
  </si>
  <si>
    <t>廖宇</t>
  </si>
  <si>
    <t>000870703592</t>
  </si>
  <si>
    <t>1000041113</t>
  </si>
  <si>
    <t>丁玲</t>
  </si>
  <si>
    <t>000870713172</t>
  </si>
  <si>
    <t>1000125794</t>
  </si>
  <si>
    <t>杨进成</t>
  </si>
  <si>
    <t>1000016515</t>
  </si>
  <si>
    <t>李燕群</t>
  </si>
  <si>
    <t>1000122046</t>
  </si>
  <si>
    <t>李丽丽</t>
  </si>
  <si>
    <t>1000125715</t>
  </si>
  <si>
    <t>段文语</t>
  </si>
  <si>
    <t>1000126534</t>
  </si>
  <si>
    <t>龙凤琼</t>
  </si>
  <si>
    <t>1000108792</t>
  </si>
  <si>
    <t>岳俊超</t>
  </si>
  <si>
    <t>1000127331</t>
  </si>
  <si>
    <t>张广才</t>
  </si>
  <si>
    <t>1000125581</t>
  </si>
  <si>
    <t>钱伟</t>
  </si>
  <si>
    <t>1000124545</t>
  </si>
  <si>
    <t>李裕前</t>
  </si>
  <si>
    <t>5327-2728002805</t>
  </si>
  <si>
    <t>张涛</t>
  </si>
  <si>
    <t>1000122391</t>
  </si>
  <si>
    <t>杨明沙</t>
  </si>
  <si>
    <t>1000128176</t>
  </si>
  <si>
    <t>李荣华</t>
  </si>
  <si>
    <t>000868483621</t>
  </si>
  <si>
    <t>1000128362</t>
  </si>
  <si>
    <t>吴玉花</t>
  </si>
  <si>
    <t>000868639904</t>
  </si>
  <si>
    <t>1000128059</t>
  </si>
  <si>
    <t>李桂敏</t>
  </si>
  <si>
    <t>000868757333</t>
  </si>
  <si>
    <t>1000128451</t>
  </si>
  <si>
    <t>王凤</t>
  </si>
  <si>
    <t>000868799473</t>
  </si>
  <si>
    <t>1000127813</t>
  </si>
  <si>
    <t>陈丽珍</t>
  </si>
  <si>
    <t>000868315203</t>
  </si>
  <si>
    <t>1000128824</t>
  </si>
  <si>
    <t>卢云霞</t>
  </si>
  <si>
    <t>000870976300</t>
  </si>
  <si>
    <t>1000125262</t>
  </si>
  <si>
    <t>王国成</t>
  </si>
  <si>
    <t>1000126347</t>
  </si>
  <si>
    <t>代德云</t>
  </si>
  <si>
    <t>000869479215</t>
  </si>
  <si>
    <t>1000129600</t>
  </si>
  <si>
    <t>王丽琴</t>
  </si>
  <si>
    <t>000871157269</t>
  </si>
  <si>
    <t>1000129765</t>
  </si>
  <si>
    <t>罗彩艳</t>
  </si>
  <si>
    <t>000871255231</t>
  </si>
  <si>
    <t>000871274119</t>
  </si>
  <si>
    <t>1000125689</t>
  </si>
  <si>
    <t>黄秀华</t>
  </si>
  <si>
    <t>1000125904</t>
  </si>
  <si>
    <t>刘小燕</t>
  </si>
  <si>
    <t>1000121303</t>
  </si>
  <si>
    <t>1000122464</t>
  </si>
  <si>
    <t>魏建芳</t>
  </si>
  <si>
    <t>1000123303</t>
  </si>
  <si>
    <t>杨娅萍</t>
  </si>
  <si>
    <t>1000008043</t>
  </si>
  <si>
    <t>白婉玲</t>
  </si>
  <si>
    <t>000868089264</t>
  </si>
  <si>
    <t>0111272260</t>
  </si>
  <si>
    <t>顾毕</t>
  </si>
  <si>
    <t>000868276031</t>
  </si>
  <si>
    <t>1000128054</t>
  </si>
  <si>
    <t>李建昆</t>
  </si>
  <si>
    <t>000870515670</t>
  </si>
  <si>
    <t>1000128187</t>
  </si>
  <si>
    <t>王平良</t>
  </si>
  <si>
    <t>000871089494</t>
  </si>
  <si>
    <t>1000129140</t>
  </si>
  <si>
    <t>杨清菊</t>
  </si>
  <si>
    <t>000871911817</t>
  </si>
  <si>
    <t>000872571163</t>
  </si>
  <si>
    <t>1000119844</t>
  </si>
  <si>
    <t>陈晓华</t>
  </si>
  <si>
    <t>000872669842</t>
  </si>
  <si>
    <t>1000124686</t>
  </si>
  <si>
    <t>孙德青</t>
  </si>
  <si>
    <t>1000125013</t>
  </si>
  <si>
    <t>姜伯才</t>
  </si>
  <si>
    <t>1000123620</t>
  </si>
  <si>
    <t>刘晓伟</t>
  </si>
  <si>
    <t>1000127845</t>
  </si>
  <si>
    <t>程燕</t>
  </si>
  <si>
    <t>000868137418</t>
  </si>
  <si>
    <t>1000122692</t>
  </si>
  <si>
    <t>和树开</t>
  </si>
  <si>
    <t>0155018973</t>
  </si>
  <si>
    <t>赵雪燕</t>
  </si>
  <si>
    <t>1000055800</t>
  </si>
  <si>
    <t>徐美云</t>
  </si>
  <si>
    <t>1000126099</t>
  </si>
  <si>
    <t>郭应良</t>
  </si>
  <si>
    <t>0125021184</t>
  </si>
  <si>
    <t>马云燕</t>
  </si>
  <si>
    <t>1000006263</t>
  </si>
  <si>
    <t>钟润花</t>
  </si>
  <si>
    <t>1000122523</t>
  </si>
  <si>
    <t>陈洁</t>
  </si>
  <si>
    <t>1000123025</t>
  </si>
  <si>
    <t>孟云富</t>
  </si>
  <si>
    <t>1000127865</t>
  </si>
  <si>
    <t>李杰</t>
  </si>
  <si>
    <t>000868941476</t>
  </si>
  <si>
    <t>1000127377</t>
  </si>
  <si>
    <t>黄玉仙</t>
  </si>
  <si>
    <t>000869154383</t>
  </si>
  <si>
    <t>1000125099</t>
  </si>
  <si>
    <t>胡云</t>
  </si>
  <si>
    <t>1000125336</t>
  </si>
  <si>
    <t>李俊婷</t>
  </si>
  <si>
    <t>1000065843</t>
  </si>
  <si>
    <t>欧萍仙</t>
  </si>
  <si>
    <t>1000104684</t>
  </si>
  <si>
    <t>000868352462</t>
  </si>
  <si>
    <t>1000101316</t>
  </si>
  <si>
    <t>邓书东</t>
  </si>
  <si>
    <t>000868363738</t>
  </si>
  <si>
    <t>1000127344</t>
  </si>
  <si>
    <t>李守鹏</t>
  </si>
  <si>
    <t>000868375661</t>
  </si>
  <si>
    <t>5307-0701043800</t>
  </si>
  <si>
    <t>和宝其</t>
  </si>
  <si>
    <t>000868454124</t>
  </si>
  <si>
    <t>1000126602</t>
  </si>
  <si>
    <t>吴奇钢</t>
  </si>
  <si>
    <t>1000090026</t>
  </si>
  <si>
    <t>罗云建</t>
  </si>
  <si>
    <t>1000126592</t>
  </si>
  <si>
    <t>钟俊涛</t>
  </si>
  <si>
    <t>000864133819</t>
  </si>
  <si>
    <t>000864543233</t>
  </si>
  <si>
    <t>1000128945</t>
  </si>
  <si>
    <t>邢晓宁</t>
  </si>
  <si>
    <t>000869494561</t>
  </si>
  <si>
    <t>000869853603</t>
  </si>
  <si>
    <t>1000012905</t>
  </si>
  <si>
    <t>马晓璐</t>
  </si>
  <si>
    <t>000870351736</t>
  </si>
  <si>
    <t>1000126915</t>
  </si>
  <si>
    <t>龙朝爱</t>
  </si>
  <si>
    <t>000870375447</t>
  </si>
  <si>
    <t>1000122762</t>
  </si>
  <si>
    <t>杨菊花</t>
  </si>
  <si>
    <t>1000124898</t>
  </si>
  <si>
    <t>姜艳红</t>
  </si>
  <si>
    <t>1000128558</t>
  </si>
  <si>
    <t>黄超</t>
  </si>
  <si>
    <t>000868966415</t>
  </si>
  <si>
    <t>1000128766</t>
  </si>
  <si>
    <t>000869162618</t>
  </si>
  <si>
    <t>1000127974</t>
  </si>
  <si>
    <t>陆成燕</t>
  </si>
  <si>
    <t>000869191881</t>
  </si>
  <si>
    <t>0103010644</t>
  </si>
  <si>
    <t>胡彬</t>
  </si>
  <si>
    <t>000869190458</t>
  </si>
  <si>
    <t>1000127144</t>
  </si>
  <si>
    <t>杨维左</t>
  </si>
  <si>
    <t>000869194164</t>
  </si>
  <si>
    <t>0102192967</t>
  </si>
  <si>
    <t>张普生</t>
  </si>
  <si>
    <t>000869217001</t>
  </si>
  <si>
    <t>1000128784</t>
  </si>
  <si>
    <t>陶丽丽</t>
  </si>
  <si>
    <t>000869228546</t>
  </si>
  <si>
    <t>1000128379</t>
  </si>
  <si>
    <t>史晓晨</t>
  </si>
  <si>
    <t>000869260377</t>
  </si>
  <si>
    <t>1000123926</t>
  </si>
  <si>
    <t>崔福媛</t>
  </si>
  <si>
    <t>1000122891</t>
  </si>
  <si>
    <t>和江丽</t>
  </si>
  <si>
    <t>1000127641</t>
  </si>
  <si>
    <t>张桂兰</t>
  </si>
  <si>
    <t>000868250885</t>
  </si>
  <si>
    <t>000868484932</t>
  </si>
  <si>
    <t>1000069675</t>
  </si>
  <si>
    <t>范树琴</t>
  </si>
  <si>
    <t>000868518422</t>
  </si>
  <si>
    <t>1000128284</t>
  </si>
  <si>
    <t>张志刚</t>
  </si>
  <si>
    <t>000868548100</t>
  </si>
  <si>
    <t>1000125991</t>
  </si>
  <si>
    <t>普培峰</t>
  </si>
  <si>
    <t>000868553603</t>
  </si>
  <si>
    <t>0103068943</t>
  </si>
  <si>
    <t>韩建华</t>
  </si>
  <si>
    <t>000870630174</t>
  </si>
  <si>
    <t>000870710520</t>
  </si>
  <si>
    <t>1000101159</t>
  </si>
  <si>
    <t>张昇</t>
  </si>
  <si>
    <t>000870739042</t>
  </si>
  <si>
    <t>5010342558</t>
  </si>
  <si>
    <t>孙若曦</t>
  </si>
  <si>
    <t>000870780650</t>
  </si>
  <si>
    <t>1000129942</t>
  </si>
  <si>
    <t>姜学芬</t>
  </si>
  <si>
    <t>000872822480</t>
  </si>
  <si>
    <t>1000107081</t>
  </si>
  <si>
    <t>张剑凡</t>
  </si>
  <si>
    <t>000872857781</t>
  </si>
  <si>
    <t>1000092703</t>
  </si>
  <si>
    <t>陈洪莉</t>
  </si>
  <si>
    <t>000872880251</t>
  </si>
  <si>
    <t>5300-0000806215</t>
  </si>
  <si>
    <t>1000001979</t>
  </si>
  <si>
    <t>冯路英</t>
  </si>
  <si>
    <t>1000105348</t>
  </si>
  <si>
    <t>和增清</t>
  </si>
  <si>
    <t>1000126345</t>
  </si>
  <si>
    <t>晋竞</t>
  </si>
  <si>
    <t>1000071419</t>
  </si>
  <si>
    <t>吴立飞</t>
  </si>
  <si>
    <t>1000098172</t>
  </si>
  <si>
    <t>张翠云</t>
  </si>
  <si>
    <t>5013179117</t>
  </si>
  <si>
    <t>杨子萱</t>
  </si>
  <si>
    <t>000868912979</t>
  </si>
  <si>
    <t>1000128789</t>
  </si>
  <si>
    <t>叶桂娥</t>
  </si>
  <si>
    <t>000869277029</t>
  </si>
  <si>
    <t>1000060859</t>
  </si>
  <si>
    <t>余瑜</t>
  </si>
  <si>
    <t>000869283714</t>
  </si>
  <si>
    <t>1000128496</t>
  </si>
  <si>
    <t>孙宗珍</t>
  </si>
  <si>
    <t>000869316954</t>
  </si>
  <si>
    <t>1000128328</t>
  </si>
  <si>
    <t>邓先友</t>
  </si>
  <si>
    <t>000868929344</t>
  </si>
  <si>
    <t>1000118298</t>
  </si>
  <si>
    <t>陈唐妹</t>
  </si>
  <si>
    <t>000868999563</t>
  </si>
  <si>
    <t>1000127776</t>
  </si>
  <si>
    <t>杨金会</t>
  </si>
  <si>
    <t>000869104969</t>
  </si>
  <si>
    <t>000869354178</t>
  </si>
  <si>
    <t>1000124989</t>
  </si>
  <si>
    <t>梁昌荣</t>
  </si>
  <si>
    <t>1000078078</t>
  </si>
  <si>
    <t>刘胜龙</t>
  </si>
  <si>
    <t>000870536112</t>
  </si>
  <si>
    <t>1000128856</t>
  </si>
  <si>
    <t>储郡</t>
  </si>
  <si>
    <t>000870536903</t>
  </si>
  <si>
    <t>1000127718</t>
  </si>
  <si>
    <t>陈文娟</t>
  </si>
  <si>
    <t>000870563918</t>
  </si>
  <si>
    <t>1000127966</t>
  </si>
  <si>
    <t>洪石花</t>
  </si>
  <si>
    <t>000870839405</t>
  </si>
  <si>
    <t>000870839971</t>
  </si>
  <si>
    <t>1000007819</t>
  </si>
  <si>
    <t>刘素菁</t>
  </si>
  <si>
    <t>1000124651</t>
  </si>
  <si>
    <t>黄神娇</t>
  </si>
  <si>
    <t>1000124032</t>
  </si>
  <si>
    <t>甘泉</t>
  </si>
  <si>
    <t>1000114436</t>
  </si>
  <si>
    <t>李显梅</t>
  </si>
  <si>
    <t>1000126683</t>
  </si>
  <si>
    <t>徐楠</t>
  </si>
  <si>
    <t>1000035528</t>
  </si>
  <si>
    <t>李桂雁</t>
  </si>
  <si>
    <t>1000127416</t>
  </si>
  <si>
    <t>李绍芝</t>
  </si>
  <si>
    <t>000864136879</t>
  </si>
  <si>
    <t>000864159279</t>
  </si>
  <si>
    <t>000864165418</t>
  </si>
  <si>
    <t>000869010333</t>
  </si>
  <si>
    <t>1000128208</t>
  </si>
  <si>
    <t>000869019918</t>
  </si>
  <si>
    <t>000869029541</t>
  </si>
  <si>
    <t>1000128693</t>
  </si>
  <si>
    <t>廖家容</t>
  </si>
  <si>
    <t>000869046626</t>
  </si>
  <si>
    <t>1000128407</t>
  </si>
  <si>
    <t>王晓琴</t>
  </si>
  <si>
    <t>000869058042</t>
  </si>
  <si>
    <t>1000127912</t>
  </si>
  <si>
    <t>郭琨</t>
  </si>
  <si>
    <t>000869056740</t>
  </si>
  <si>
    <t>1000128680</t>
  </si>
  <si>
    <t>毕克琼</t>
  </si>
  <si>
    <t>000869087492</t>
  </si>
  <si>
    <t>1000074963</t>
  </si>
  <si>
    <t>陈艳芬</t>
  </si>
  <si>
    <t>000869131788</t>
  </si>
  <si>
    <t>1000128881</t>
  </si>
  <si>
    <t>李勇先</t>
  </si>
  <si>
    <t>000869433247</t>
  </si>
  <si>
    <t>1000122665</t>
  </si>
  <si>
    <t>和树芝</t>
  </si>
  <si>
    <t>1000112498</t>
  </si>
  <si>
    <t>邱杨</t>
  </si>
  <si>
    <t>1000128610</t>
  </si>
  <si>
    <t>王金晶</t>
  </si>
  <si>
    <t>000869691007</t>
  </si>
  <si>
    <t>1000129163</t>
  </si>
  <si>
    <t>杨建伟</t>
  </si>
  <si>
    <t>000869704882</t>
  </si>
  <si>
    <t>1000089176</t>
  </si>
  <si>
    <t>杨小连</t>
  </si>
  <si>
    <t>000870754611</t>
  </si>
  <si>
    <t>000871362109</t>
  </si>
  <si>
    <t>1000128348</t>
  </si>
  <si>
    <t>魏黑女</t>
  </si>
  <si>
    <t>000872047894</t>
  </si>
  <si>
    <t>1000125426</t>
  </si>
  <si>
    <t>陆玉燕</t>
  </si>
  <si>
    <t>000864317531</t>
  </si>
  <si>
    <t>1000126560</t>
  </si>
  <si>
    <t>蔡桂芬</t>
  </si>
  <si>
    <t>000864380478</t>
  </si>
  <si>
    <t>1000011137</t>
  </si>
  <si>
    <t>赵妮娜</t>
  </si>
  <si>
    <t>000868512364</t>
  </si>
  <si>
    <t>1000126203</t>
  </si>
  <si>
    <t>张万成</t>
  </si>
  <si>
    <t>000868540409</t>
  </si>
  <si>
    <t>1000124001</t>
  </si>
  <si>
    <t>李素芬</t>
  </si>
  <si>
    <t>1000126886</t>
  </si>
  <si>
    <t>袁金奎</t>
  </si>
  <si>
    <t>1000126990</t>
  </si>
  <si>
    <t>任建鸿</t>
  </si>
  <si>
    <t>1000123273</t>
  </si>
  <si>
    <t>谭龙建</t>
  </si>
  <si>
    <t>000869469772</t>
  </si>
  <si>
    <t>1000123704</t>
  </si>
  <si>
    <t>孙芬</t>
  </si>
  <si>
    <t>1000123826</t>
  </si>
  <si>
    <t>吴玉富</t>
  </si>
  <si>
    <t>1000125007</t>
  </si>
  <si>
    <t>陈艺</t>
  </si>
  <si>
    <t>1000125321</t>
  </si>
  <si>
    <t>敖桂花</t>
  </si>
  <si>
    <t>1000112937</t>
  </si>
  <si>
    <t>吴晓</t>
  </si>
  <si>
    <t>1000126515</t>
  </si>
  <si>
    <t>普尚华</t>
  </si>
  <si>
    <t>1000124896</t>
  </si>
  <si>
    <t>李云珍</t>
  </si>
  <si>
    <t>000868976813</t>
  </si>
  <si>
    <t>1000128741</t>
  </si>
  <si>
    <t>王茹婷</t>
  </si>
  <si>
    <t>000869163465</t>
  </si>
  <si>
    <t>1000128801</t>
  </si>
  <si>
    <t>宋先登</t>
  </si>
  <si>
    <t>000869179494</t>
  </si>
  <si>
    <t>000869184924</t>
  </si>
  <si>
    <t>1000128308</t>
  </si>
  <si>
    <t>罗秀美</t>
  </si>
  <si>
    <t>000871815499</t>
  </si>
  <si>
    <t>000872646397</t>
  </si>
  <si>
    <t>1000123842</t>
  </si>
  <si>
    <t>李芳芳</t>
  </si>
  <si>
    <t>1000126780</t>
  </si>
  <si>
    <t>卢加莲</t>
  </si>
  <si>
    <t>1000126595</t>
  </si>
  <si>
    <t>朱燕</t>
  </si>
  <si>
    <t>1000022210</t>
  </si>
  <si>
    <t>陈钰桦</t>
  </si>
  <si>
    <t>1000096617</t>
  </si>
  <si>
    <t>张智芳</t>
  </si>
  <si>
    <t>000865524385</t>
  </si>
  <si>
    <t>1000127501</t>
  </si>
  <si>
    <t>王大书</t>
  </si>
  <si>
    <t>000867706983</t>
  </si>
  <si>
    <t>000867993268</t>
  </si>
  <si>
    <t>1000127801</t>
  </si>
  <si>
    <t>朱岚</t>
  </si>
  <si>
    <t>000868034728</t>
  </si>
  <si>
    <t>1000127625</t>
  </si>
  <si>
    <t>杨柳珍</t>
  </si>
  <si>
    <t>000868040930</t>
  </si>
  <si>
    <t>1000127887</t>
  </si>
  <si>
    <t>赵宏明</t>
  </si>
  <si>
    <t>000868087895</t>
  </si>
  <si>
    <t>1000129233</t>
  </si>
  <si>
    <t>张玉梅</t>
  </si>
  <si>
    <t>000869802441</t>
  </si>
  <si>
    <t>1000124473</t>
  </si>
  <si>
    <t>姜国丽</t>
  </si>
  <si>
    <t>1000125268</t>
  </si>
  <si>
    <t>杨志忠</t>
  </si>
  <si>
    <t>1000124868</t>
  </si>
  <si>
    <t>彭家燕</t>
  </si>
  <si>
    <t>1000127102</t>
  </si>
  <si>
    <t>李婷婷</t>
  </si>
  <si>
    <t>5300-0000705253</t>
  </si>
  <si>
    <t>王会</t>
  </si>
  <si>
    <t>000868784770</t>
  </si>
  <si>
    <t>1000127747</t>
  </si>
  <si>
    <t>韩相国</t>
  </si>
  <si>
    <t>000868796370</t>
  </si>
  <si>
    <t>1000127904</t>
  </si>
  <si>
    <t>袁浩</t>
  </si>
  <si>
    <t>000869770721</t>
  </si>
  <si>
    <t>1000129129</t>
  </si>
  <si>
    <t>宋传华</t>
  </si>
  <si>
    <t>000869776762</t>
  </si>
  <si>
    <t>1000129119</t>
  </si>
  <si>
    <t>程天相</t>
  </si>
  <si>
    <t>000869816249</t>
  </si>
  <si>
    <t>1000123132</t>
  </si>
  <si>
    <t>罗彩金</t>
  </si>
  <si>
    <t>1000123592</t>
  </si>
  <si>
    <t>莫蕴光</t>
  </si>
  <si>
    <t>1000124932</t>
  </si>
  <si>
    <t>钱小丽</t>
  </si>
  <si>
    <t>1000124553</t>
  </si>
  <si>
    <t>刘绍艳</t>
  </si>
  <si>
    <t>1000124257</t>
  </si>
  <si>
    <t>李容</t>
  </si>
  <si>
    <t>1000128464</t>
  </si>
  <si>
    <t>杨淑仙</t>
  </si>
  <si>
    <t>000868767142</t>
  </si>
  <si>
    <t>1000019796</t>
  </si>
  <si>
    <t>唐娟</t>
  </si>
  <si>
    <t>000868770902</t>
  </si>
  <si>
    <t>1000128279</t>
  </si>
  <si>
    <t>000868936682</t>
  </si>
  <si>
    <t>1000122791</t>
  </si>
  <si>
    <t>马继典</t>
  </si>
  <si>
    <t>1000122651</t>
  </si>
  <si>
    <t>李菊华</t>
  </si>
  <si>
    <t>1000123965</t>
  </si>
  <si>
    <t>张晓艳</t>
  </si>
  <si>
    <t>1000123945</t>
  </si>
  <si>
    <t>谭春艳</t>
  </si>
  <si>
    <t>1000122493</t>
  </si>
  <si>
    <t>李平芬</t>
  </si>
  <si>
    <t>1000122584</t>
  </si>
  <si>
    <t>蔡荣芳</t>
  </si>
  <si>
    <t>1000124591</t>
  </si>
  <si>
    <t>马琼</t>
  </si>
  <si>
    <t>1000116221</t>
  </si>
  <si>
    <t>周丽</t>
  </si>
  <si>
    <t>1000128794</t>
  </si>
  <si>
    <t>王翠</t>
  </si>
  <si>
    <t>000869383154</t>
  </si>
  <si>
    <t>1000129201</t>
  </si>
  <si>
    <t>平粉花</t>
  </si>
  <si>
    <t>000869951970</t>
  </si>
  <si>
    <t>1000126017</t>
  </si>
  <si>
    <t>冯明翠</t>
  </si>
  <si>
    <t>000870024461</t>
  </si>
  <si>
    <t>1000123192</t>
  </si>
  <si>
    <t>马玉梅</t>
  </si>
  <si>
    <t>1000125299</t>
  </si>
  <si>
    <t>马荣国</t>
  </si>
  <si>
    <t>1000123821</t>
  </si>
  <si>
    <t>1000124053</t>
  </si>
  <si>
    <t>黄丽芬</t>
  </si>
  <si>
    <t>1000016855</t>
  </si>
  <si>
    <t>李宽琴</t>
  </si>
  <si>
    <t>1000124059</t>
  </si>
  <si>
    <t>1000123451</t>
  </si>
  <si>
    <t>李思逸</t>
  </si>
  <si>
    <t>1000009457</t>
  </si>
  <si>
    <t>1000122443</t>
  </si>
  <si>
    <t>任彩芳</t>
  </si>
  <si>
    <t>1000125264</t>
  </si>
  <si>
    <t>马秀仙</t>
  </si>
  <si>
    <t>1000126952</t>
  </si>
  <si>
    <t>李长苏</t>
  </si>
  <si>
    <t>1000111917</t>
  </si>
  <si>
    <t>和海润</t>
  </si>
  <si>
    <t>1000098780</t>
  </si>
  <si>
    <t>陈金鸣</t>
  </si>
  <si>
    <t>000864341967</t>
  </si>
  <si>
    <t>1000123259</t>
  </si>
  <si>
    <t>丁宇</t>
  </si>
  <si>
    <t>000864421459</t>
  </si>
  <si>
    <t>1000129385</t>
  </si>
  <si>
    <t>李建芬</t>
  </si>
  <si>
    <t>000870097860</t>
  </si>
  <si>
    <t>1000129421</t>
  </si>
  <si>
    <t>李继勇</t>
  </si>
  <si>
    <t>000870127279</t>
  </si>
  <si>
    <t>1000126508</t>
  </si>
  <si>
    <t>何金贵</t>
  </si>
  <si>
    <t>000870148252</t>
  </si>
  <si>
    <t>1000124912</t>
  </si>
  <si>
    <t>唐大胜</t>
  </si>
  <si>
    <t>1000125889</t>
  </si>
  <si>
    <t>杨小荟</t>
  </si>
  <si>
    <t>1000125979</t>
  </si>
  <si>
    <t>韩桂英</t>
  </si>
  <si>
    <t>1000123643</t>
  </si>
  <si>
    <t>常奕宣</t>
  </si>
  <si>
    <t>1000118475</t>
  </si>
  <si>
    <t>解道馨</t>
  </si>
  <si>
    <t>1000121505</t>
  </si>
  <si>
    <t>1000123447</t>
  </si>
  <si>
    <t>张燔</t>
  </si>
  <si>
    <t>1000124438</t>
  </si>
  <si>
    <t>闫洁</t>
  </si>
  <si>
    <t>1000123239</t>
  </si>
  <si>
    <t>汤海燕</t>
  </si>
  <si>
    <t>0101239635</t>
  </si>
  <si>
    <t>张桂仙</t>
  </si>
  <si>
    <t>0103065503</t>
  </si>
  <si>
    <t>沈苾芬</t>
  </si>
  <si>
    <t>1000124610</t>
  </si>
  <si>
    <t>1000126728</t>
  </si>
  <si>
    <t>赵翎希</t>
  </si>
  <si>
    <t>1000126332</t>
  </si>
  <si>
    <t>周余烈</t>
  </si>
  <si>
    <t>1000083626</t>
  </si>
  <si>
    <t>陈秀林之女</t>
  </si>
  <si>
    <t>0102503054</t>
  </si>
  <si>
    <t>1000120109</t>
  </si>
  <si>
    <t>宋德荣</t>
  </si>
  <si>
    <t>1000127393</t>
  </si>
  <si>
    <t>张华</t>
  </si>
  <si>
    <t>5329-2900020365</t>
  </si>
  <si>
    <t>高国艳</t>
  </si>
  <si>
    <t>000864083576</t>
  </si>
  <si>
    <t>5015194936</t>
  </si>
  <si>
    <t>李岱霖</t>
  </si>
  <si>
    <t>1000127418</t>
  </si>
  <si>
    <t>徐华林</t>
  </si>
  <si>
    <t>1000126374</t>
  </si>
  <si>
    <t>江正伟</t>
  </si>
  <si>
    <t>000864083852</t>
  </si>
  <si>
    <t>1000127422</t>
  </si>
  <si>
    <t>杨妹</t>
  </si>
  <si>
    <t>000864175532</t>
  </si>
  <si>
    <t>1000120448</t>
  </si>
  <si>
    <t>李雪</t>
  </si>
  <si>
    <t>000864298155</t>
  </si>
  <si>
    <t>000864311292</t>
  </si>
  <si>
    <t>1000123670</t>
  </si>
  <si>
    <t>张保成</t>
  </si>
  <si>
    <t>000864336911</t>
  </si>
  <si>
    <t>1000127757</t>
  </si>
  <si>
    <t>宋明权</t>
  </si>
  <si>
    <t>000868057199</t>
  </si>
  <si>
    <t>1000002249</t>
  </si>
  <si>
    <t>孙莲</t>
  </si>
  <si>
    <t>000868073054</t>
  </si>
  <si>
    <t>1000129897</t>
  </si>
  <si>
    <t>王金云</t>
  </si>
  <si>
    <t>000873377110</t>
  </si>
  <si>
    <t>1000097228</t>
  </si>
  <si>
    <t>田艳红</t>
  </si>
  <si>
    <t>000878580556</t>
  </si>
  <si>
    <t>0103253384</t>
  </si>
  <si>
    <t>杨丽莎</t>
  </si>
  <si>
    <t>000878718008</t>
  </si>
  <si>
    <t>1000127824</t>
  </si>
  <si>
    <t>高思文</t>
  </si>
  <si>
    <t>000869377844</t>
  </si>
  <si>
    <t>1000070798</t>
  </si>
  <si>
    <t>田丽娜</t>
  </si>
  <si>
    <t>000870166960</t>
  </si>
  <si>
    <t>1000126110</t>
  </si>
  <si>
    <t>邹睿</t>
  </si>
  <si>
    <t>000870175377</t>
  </si>
  <si>
    <t>1000119513</t>
  </si>
  <si>
    <t>邹雯羽</t>
  </si>
  <si>
    <t>000868367083</t>
  </si>
  <si>
    <t>1000128229</t>
  </si>
  <si>
    <t>刀威婷</t>
  </si>
  <si>
    <t>000868431133</t>
  </si>
  <si>
    <t>1000092788</t>
  </si>
  <si>
    <t>吴丽云</t>
  </si>
  <si>
    <t>000868499091</t>
  </si>
  <si>
    <t>0112175571</t>
  </si>
  <si>
    <t>曾伟</t>
  </si>
  <si>
    <t>000868535496</t>
  </si>
  <si>
    <t>1000128332</t>
  </si>
  <si>
    <t>张华渝</t>
  </si>
  <si>
    <t>000868567141</t>
  </si>
  <si>
    <t>1000112042</t>
  </si>
  <si>
    <t>王小燕</t>
  </si>
  <si>
    <t>000874504246</t>
  </si>
  <si>
    <t>5010669863</t>
  </si>
  <si>
    <t>杨风兰</t>
  </si>
  <si>
    <t>000874513008</t>
  </si>
  <si>
    <t>1000019539</t>
  </si>
  <si>
    <t>000874539128</t>
  </si>
  <si>
    <t>5015042391</t>
  </si>
  <si>
    <t>王丽萍</t>
  </si>
  <si>
    <t>000868398717</t>
  </si>
  <si>
    <t>1000019604</t>
  </si>
  <si>
    <t>陈琴琴</t>
  </si>
  <si>
    <t>000878812246</t>
  </si>
  <si>
    <t>1000120308</t>
  </si>
  <si>
    <t>土青青</t>
  </si>
  <si>
    <t>000878817886</t>
  </si>
  <si>
    <t>5010086231</t>
  </si>
  <si>
    <t>刘文婷</t>
  </si>
  <si>
    <t>000878822597</t>
  </si>
  <si>
    <t>1000131398</t>
  </si>
  <si>
    <t>吴贵付</t>
  </si>
  <si>
    <t>000878874645</t>
  </si>
  <si>
    <t>1000012616</t>
  </si>
  <si>
    <t>李雪银</t>
  </si>
  <si>
    <t>000878872972</t>
  </si>
  <si>
    <t>5011354767</t>
  </si>
  <si>
    <t>楼文军</t>
  </si>
  <si>
    <t>000878878431</t>
  </si>
  <si>
    <t>1000131177</t>
  </si>
  <si>
    <t>文桂琼</t>
  </si>
  <si>
    <t>000878884195</t>
  </si>
  <si>
    <t>1000131162</t>
  </si>
  <si>
    <t>杨树军</t>
  </si>
  <si>
    <t>000878892018</t>
  </si>
  <si>
    <t>1000129813</t>
  </si>
  <si>
    <t>景诗钰</t>
  </si>
  <si>
    <t>000878916298</t>
  </si>
  <si>
    <t>1000131518</t>
  </si>
  <si>
    <t>李正坤</t>
  </si>
  <si>
    <t>000878938658</t>
  </si>
  <si>
    <t>000868096454</t>
  </si>
  <si>
    <t>1000127853</t>
  </si>
  <si>
    <t>雷雅婷</t>
  </si>
  <si>
    <t>000868101278</t>
  </si>
  <si>
    <t>0101294704</t>
  </si>
  <si>
    <t>邹静</t>
  </si>
  <si>
    <t>000868099949</t>
  </si>
  <si>
    <t>1000126414</t>
  </si>
  <si>
    <t>刘沛</t>
  </si>
  <si>
    <t>1000128156</t>
  </si>
  <si>
    <t>刘春苗</t>
  </si>
  <si>
    <t>000868348507</t>
  </si>
  <si>
    <t>1000128089</t>
  </si>
  <si>
    <t>陈惠英</t>
  </si>
  <si>
    <t>000869093493</t>
  </si>
  <si>
    <t>0121063039</t>
  </si>
  <si>
    <t>戴琼仙</t>
  </si>
  <si>
    <t>000870414128</t>
  </si>
  <si>
    <t>1000130393</t>
  </si>
  <si>
    <t>冯平</t>
  </si>
  <si>
    <t>000873648224</t>
  </si>
  <si>
    <t>1000129976</t>
  </si>
  <si>
    <t>黄章丽</t>
  </si>
  <si>
    <t>000873692539</t>
  </si>
  <si>
    <t>1000050262</t>
  </si>
  <si>
    <t>杨峻媛</t>
  </si>
  <si>
    <t>000873715387</t>
  </si>
  <si>
    <t>1000106805</t>
  </si>
  <si>
    <t>崔洪波</t>
  </si>
  <si>
    <t>000867844917</t>
  </si>
  <si>
    <t>000867947436</t>
  </si>
  <si>
    <t>0154043599</t>
  </si>
  <si>
    <t>孙剑梅</t>
  </si>
  <si>
    <t>000867980551</t>
  </si>
  <si>
    <t>000867981092</t>
  </si>
  <si>
    <t>1000127458</t>
  </si>
  <si>
    <t>靳超</t>
  </si>
  <si>
    <t>000867997940</t>
  </si>
  <si>
    <t>1000127876</t>
  </si>
  <si>
    <t>傅豪</t>
  </si>
  <si>
    <t>000868042666</t>
  </si>
  <si>
    <t>1000127970</t>
  </si>
  <si>
    <t>白志梅</t>
  </si>
  <si>
    <t>000868229967</t>
  </si>
  <si>
    <t>1000127903</t>
  </si>
  <si>
    <t>张爱玲</t>
  </si>
  <si>
    <t>000868289314</t>
  </si>
  <si>
    <t>1000128114</t>
  </si>
  <si>
    <t>黄再群</t>
  </si>
  <si>
    <t>000868296124</t>
  </si>
  <si>
    <t>000868349276</t>
  </si>
  <si>
    <t>5015818693</t>
  </si>
  <si>
    <t>贾晓泉</t>
  </si>
  <si>
    <t>5306-0621008050</t>
  </si>
  <si>
    <t>合智祥</t>
  </si>
  <si>
    <t>1000126129</t>
  </si>
  <si>
    <t>陈龙胜</t>
  </si>
  <si>
    <t>1000126535</t>
  </si>
  <si>
    <t>徐彩琼</t>
  </si>
  <si>
    <t>1000128008</t>
  </si>
  <si>
    <t>胡云燕</t>
  </si>
  <si>
    <t>000868766261</t>
  </si>
  <si>
    <t>1000128970</t>
  </si>
  <si>
    <t>杨翠</t>
  </si>
  <si>
    <t>000869750707</t>
  </si>
  <si>
    <t>1000129149</t>
  </si>
  <si>
    <t>张素碧</t>
  </si>
  <si>
    <t>000869765114</t>
  </si>
  <si>
    <t>1000114522</t>
  </si>
  <si>
    <t>赵云芬</t>
  </si>
  <si>
    <t>000870427568</t>
  </si>
  <si>
    <t>000872585428</t>
  </si>
  <si>
    <t>1000119077</t>
  </si>
  <si>
    <t>施漫</t>
  </si>
  <si>
    <t>1000124592</t>
  </si>
  <si>
    <t>贺文忠</t>
  </si>
  <si>
    <t>1000067075</t>
  </si>
  <si>
    <t>陈嫦青</t>
  </si>
  <si>
    <t>000868399901</t>
  </si>
  <si>
    <t>1000081799</t>
  </si>
  <si>
    <t>吴三金</t>
  </si>
  <si>
    <t>000868520378</t>
  </si>
  <si>
    <t>1000125200</t>
  </si>
  <si>
    <t>杨叶</t>
  </si>
  <si>
    <t>000872758206</t>
  </si>
  <si>
    <t>1000129740</t>
  </si>
  <si>
    <t>000872768589</t>
  </si>
  <si>
    <t>1000127121</t>
  </si>
  <si>
    <t>张香梅</t>
  </si>
  <si>
    <t>000872838756</t>
  </si>
  <si>
    <t>1000093348</t>
  </si>
  <si>
    <t>李丽珍</t>
  </si>
  <si>
    <t>000874061243</t>
  </si>
  <si>
    <t>1000130450</t>
  </si>
  <si>
    <t>张琳琳</t>
  </si>
  <si>
    <t>000874599486</t>
  </si>
  <si>
    <t>1000130425</t>
  </si>
  <si>
    <t>亢银花</t>
  </si>
  <si>
    <t>000874607028</t>
  </si>
  <si>
    <t>1000109240</t>
  </si>
  <si>
    <t>何春燕</t>
  </si>
  <si>
    <t>1000022444</t>
  </si>
  <si>
    <t>李德芳</t>
  </si>
  <si>
    <t>1000126398</t>
  </si>
  <si>
    <t>许双贵</t>
  </si>
  <si>
    <t>1000126351</t>
  </si>
  <si>
    <t>1000126896</t>
  </si>
  <si>
    <t>陶丽萍</t>
  </si>
  <si>
    <t>1000126934</t>
  </si>
  <si>
    <t>何梦璐</t>
  </si>
  <si>
    <t>1000126853</t>
  </si>
  <si>
    <t>马金玉</t>
  </si>
  <si>
    <t>1000125508</t>
  </si>
  <si>
    <t>胡春丽</t>
  </si>
  <si>
    <t>1000018636</t>
  </si>
  <si>
    <t>刘学梅</t>
  </si>
  <si>
    <t>1000120107</t>
  </si>
  <si>
    <t>杨美娟</t>
  </si>
  <si>
    <t>1000125532</t>
  </si>
  <si>
    <t>李秋白</t>
  </si>
  <si>
    <t>1000126162</t>
  </si>
  <si>
    <t>蔡正平</t>
  </si>
  <si>
    <t>1000123773</t>
  </si>
  <si>
    <t>王德元</t>
  </si>
  <si>
    <t>5323-2331091739</t>
  </si>
  <si>
    <t>李世萍</t>
  </si>
  <si>
    <t>000874627363</t>
  </si>
  <si>
    <t>5325-2524023362</t>
  </si>
  <si>
    <t>谷红英</t>
  </si>
  <si>
    <t>000874654400</t>
  </si>
  <si>
    <t>5011355833</t>
  </si>
  <si>
    <t>袁美云</t>
  </si>
  <si>
    <t>000874730029</t>
  </si>
  <si>
    <t>5306-0628010345</t>
  </si>
  <si>
    <t>李龙燕</t>
  </si>
  <si>
    <t>0103220446</t>
  </si>
  <si>
    <t>杨净</t>
  </si>
  <si>
    <t>1000072833</t>
  </si>
  <si>
    <t>狄美云</t>
  </si>
  <si>
    <t>1000125206</t>
  </si>
  <si>
    <t>王金会</t>
  </si>
  <si>
    <t>1000031845</t>
  </si>
  <si>
    <t>普光仙</t>
  </si>
  <si>
    <t>1000126658</t>
  </si>
  <si>
    <t>李耀</t>
  </si>
  <si>
    <t>1000104962</t>
  </si>
  <si>
    <t>杨志芳</t>
  </si>
  <si>
    <t>000869866254</t>
  </si>
  <si>
    <t>1000011600</t>
  </si>
  <si>
    <t>钟亚林</t>
  </si>
  <si>
    <t>0101312800</t>
  </si>
  <si>
    <t>孟蕾</t>
  </si>
  <si>
    <t>1000125086</t>
  </si>
  <si>
    <t>丘坤</t>
  </si>
  <si>
    <t>1000115899</t>
  </si>
  <si>
    <t>000868701167</t>
  </si>
  <si>
    <t>000868671452</t>
  </si>
  <si>
    <t>1000105687</t>
  </si>
  <si>
    <t>唐金秀</t>
  </si>
  <si>
    <t>000870722068</t>
  </si>
  <si>
    <t>1000129570</t>
  </si>
  <si>
    <t>李群莲</t>
  </si>
  <si>
    <t>000870746413</t>
  </si>
  <si>
    <t>0000434920</t>
  </si>
  <si>
    <t>管娅</t>
  </si>
  <si>
    <t>000870926706</t>
  </si>
  <si>
    <t>1000050625</t>
  </si>
  <si>
    <t>张丽霞</t>
  </si>
  <si>
    <t>000871054319</t>
  </si>
  <si>
    <t>0129022553</t>
  </si>
  <si>
    <t>000871830147</t>
  </si>
  <si>
    <t>1000126496</t>
  </si>
  <si>
    <t>安文可</t>
  </si>
  <si>
    <t>1000087892</t>
  </si>
  <si>
    <t>李颖</t>
  </si>
  <si>
    <t>1000126319</t>
  </si>
  <si>
    <t>马冰</t>
  </si>
  <si>
    <t>1000109511</t>
  </si>
  <si>
    <t>宋永华</t>
  </si>
  <si>
    <t>000868562845</t>
  </si>
  <si>
    <t>0103338247</t>
  </si>
  <si>
    <t>苗莉</t>
  </si>
  <si>
    <t>000871291620</t>
  </si>
  <si>
    <t>1000129746</t>
  </si>
  <si>
    <t>方胤巍</t>
  </si>
  <si>
    <t>000871466528</t>
  </si>
  <si>
    <t>1000024633</t>
  </si>
  <si>
    <t>王艳萍</t>
  </si>
  <si>
    <t>000872388222</t>
  </si>
  <si>
    <t>1000127714</t>
  </si>
  <si>
    <t>赵玲怡</t>
  </si>
  <si>
    <t>000868232168</t>
  </si>
  <si>
    <t>1000041042</t>
  </si>
  <si>
    <t>涂树珍</t>
  </si>
  <si>
    <t>000868239749</t>
  </si>
  <si>
    <t>1000129332</t>
  </si>
  <si>
    <t>彭鑫</t>
  </si>
  <si>
    <t>000870051586</t>
  </si>
  <si>
    <t>1000127596</t>
  </si>
  <si>
    <t>杨内全</t>
  </si>
  <si>
    <t>000870602956</t>
  </si>
  <si>
    <t>1000128280</t>
  </si>
  <si>
    <t>郭丽芬</t>
  </si>
  <si>
    <t>000870680731</t>
  </si>
  <si>
    <t>000870732856</t>
  </si>
  <si>
    <t>1000129223</t>
  </si>
  <si>
    <t>马梓瑞</t>
  </si>
  <si>
    <t>000871035894</t>
  </si>
  <si>
    <t>1000129323</t>
  </si>
  <si>
    <t>王淑会</t>
  </si>
  <si>
    <t>000871045871</t>
  </si>
  <si>
    <t>1000086716</t>
  </si>
  <si>
    <t>梅桂琴</t>
  </si>
  <si>
    <t>000873755615</t>
  </si>
  <si>
    <t>1000124923</t>
  </si>
  <si>
    <t>李子云</t>
  </si>
  <si>
    <t>1000126492</t>
  </si>
  <si>
    <t>李红亮</t>
  </si>
  <si>
    <t>1000121842</t>
  </si>
  <si>
    <t>何照杰</t>
  </si>
  <si>
    <t>0111122554</t>
  </si>
  <si>
    <t>付宏昌</t>
  </si>
  <si>
    <t>1000126693</t>
  </si>
  <si>
    <t>董曦</t>
  </si>
  <si>
    <t>1000022809</t>
  </si>
  <si>
    <t>彭露</t>
  </si>
  <si>
    <t>000869668659</t>
  </si>
  <si>
    <t>0112367874</t>
  </si>
  <si>
    <t>赵智泉</t>
  </si>
  <si>
    <t>1000127215</t>
  </si>
  <si>
    <t>车照飞</t>
  </si>
  <si>
    <t>1000126633</t>
  </si>
  <si>
    <t>高婷</t>
  </si>
  <si>
    <t>1000106411</t>
  </si>
  <si>
    <t>1000127240</t>
  </si>
  <si>
    <t>陈大国</t>
  </si>
  <si>
    <t>1000126968</t>
  </si>
  <si>
    <t>胡维正</t>
  </si>
  <si>
    <t>1000128058</t>
  </si>
  <si>
    <t>000868689528</t>
  </si>
  <si>
    <t>000869314621</t>
  </si>
  <si>
    <t>000869337886</t>
  </si>
  <si>
    <t>000870547043</t>
  </si>
  <si>
    <t>1000122826</t>
  </si>
  <si>
    <t>邓皓文</t>
  </si>
  <si>
    <t>000870563848</t>
  </si>
  <si>
    <t>1000126626</t>
  </si>
  <si>
    <t>陈可应</t>
  </si>
  <si>
    <t>000870567789</t>
  </si>
  <si>
    <t>000870622011</t>
  </si>
  <si>
    <t>000870704597</t>
  </si>
  <si>
    <t>000870839269</t>
  </si>
  <si>
    <t>0101065200</t>
  </si>
  <si>
    <t>鲁雁</t>
  </si>
  <si>
    <t>000871054452</t>
  </si>
  <si>
    <t>1000127572</t>
  </si>
  <si>
    <t>陈彦米</t>
  </si>
  <si>
    <t>000866881780</t>
  </si>
  <si>
    <t>000871036596</t>
  </si>
  <si>
    <t>1000130135</t>
  </si>
  <si>
    <t>徐元芬</t>
  </si>
  <si>
    <t>000873282402</t>
  </si>
  <si>
    <t>1000052473</t>
  </si>
  <si>
    <t>董福中</t>
  </si>
  <si>
    <t>000873309349</t>
  </si>
  <si>
    <t>1000130464</t>
  </si>
  <si>
    <t>和仕祥</t>
  </si>
  <si>
    <t>000873563470</t>
  </si>
  <si>
    <t>0111134535</t>
  </si>
  <si>
    <t>代树芬</t>
  </si>
  <si>
    <t>000873721918</t>
  </si>
  <si>
    <t>5011318857</t>
  </si>
  <si>
    <t>杨林梅</t>
  </si>
  <si>
    <t>000873726898</t>
  </si>
  <si>
    <t>000869688569</t>
  </si>
  <si>
    <t>000870029112</t>
  </si>
  <si>
    <t>1000129924</t>
  </si>
  <si>
    <t>张艳春</t>
  </si>
  <si>
    <t>000872265288</t>
  </si>
  <si>
    <t>1000129909</t>
  </si>
  <si>
    <t>王秀艳</t>
  </si>
  <si>
    <t>000872456141</t>
  </si>
  <si>
    <t>000872467571</t>
  </si>
  <si>
    <t>1000125754</t>
  </si>
  <si>
    <t>娜不勒</t>
  </si>
  <si>
    <t>1000123134</t>
  </si>
  <si>
    <t>周春林</t>
  </si>
  <si>
    <t>1000126330</t>
  </si>
  <si>
    <t>杨茜予</t>
  </si>
  <si>
    <t>000871105961</t>
  </si>
  <si>
    <t>5328-5280149871</t>
  </si>
  <si>
    <t>白蓉</t>
  </si>
  <si>
    <t>000871171601</t>
  </si>
  <si>
    <t>1000129704</t>
  </si>
  <si>
    <t>刘承豫</t>
  </si>
  <si>
    <t>000871626294</t>
  </si>
  <si>
    <t>1000040976</t>
  </si>
  <si>
    <t>贺莉芳</t>
  </si>
  <si>
    <t>000871756809</t>
  </si>
  <si>
    <t>5306-0627030111</t>
  </si>
  <si>
    <t>赵琼</t>
  </si>
  <si>
    <t>000873683114</t>
  </si>
  <si>
    <t>1000130576</t>
  </si>
  <si>
    <t>周之琴</t>
  </si>
  <si>
    <t>000873808848</t>
  </si>
  <si>
    <t>1000129901</t>
  </si>
  <si>
    <t>丰敏</t>
  </si>
  <si>
    <t>000873833182</t>
  </si>
  <si>
    <t>1000129888</t>
  </si>
  <si>
    <t>秦海涛</t>
  </si>
  <si>
    <t>000872721629</t>
  </si>
  <si>
    <t>1000020840</t>
  </si>
  <si>
    <t>曾小燕</t>
  </si>
  <si>
    <t>000872779353</t>
  </si>
  <si>
    <t>1000060455</t>
  </si>
  <si>
    <t>胡承华</t>
  </si>
  <si>
    <t>000872791828</t>
  </si>
  <si>
    <t>1000129928</t>
  </si>
  <si>
    <t>余青</t>
  </si>
  <si>
    <t>000872855822</t>
  </si>
  <si>
    <t>1000109070</t>
  </si>
  <si>
    <t>刘红丽</t>
  </si>
  <si>
    <t>000872922968</t>
  </si>
  <si>
    <t>000873007013</t>
  </si>
  <si>
    <t>0103130968</t>
  </si>
  <si>
    <t>李晓蕙</t>
  </si>
  <si>
    <t>1000126285</t>
  </si>
  <si>
    <t>王贵花</t>
  </si>
  <si>
    <t>1000125445</t>
  </si>
  <si>
    <t>黄志坚</t>
  </si>
  <si>
    <t>0103126532</t>
  </si>
  <si>
    <t>徐敏</t>
  </si>
  <si>
    <t>000868884915</t>
  </si>
  <si>
    <t>0181106490</t>
  </si>
  <si>
    <t>马仕龙</t>
  </si>
  <si>
    <t>0112114497</t>
  </si>
  <si>
    <t>骆宝琼</t>
  </si>
  <si>
    <t>000873890066</t>
  </si>
  <si>
    <t>1000097348</t>
  </si>
  <si>
    <t>胡燕</t>
  </si>
  <si>
    <t>000873899990</t>
  </si>
  <si>
    <t>1000130562</t>
  </si>
  <si>
    <t>肖思梦</t>
  </si>
  <si>
    <t>000873905257</t>
  </si>
  <si>
    <t>1000130617</t>
  </si>
  <si>
    <t>王腊芬</t>
  </si>
  <si>
    <t>000873927049</t>
  </si>
  <si>
    <t>1000122819</t>
  </si>
  <si>
    <t>蔡佳芮</t>
  </si>
  <si>
    <t>000870005297</t>
  </si>
  <si>
    <t>000870022584</t>
  </si>
  <si>
    <t>0101003487</t>
  </si>
  <si>
    <t>王晶</t>
  </si>
  <si>
    <t>000870380156</t>
  </si>
  <si>
    <t>0000145503</t>
  </si>
  <si>
    <t>吴玉明</t>
  </si>
  <si>
    <t>000870455281</t>
  </si>
  <si>
    <t>1000021200</t>
  </si>
  <si>
    <t>000870527451</t>
  </si>
  <si>
    <t>1000129573</t>
  </si>
  <si>
    <t>扎史此里</t>
  </si>
  <si>
    <t>000873064875</t>
  </si>
  <si>
    <t>1000123300</t>
  </si>
  <si>
    <t>滕宇芳</t>
  </si>
  <si>
    <t>000873094446</t>
  </si>
  <si>
    <t>1000130552</t>
  </si>
  <si>
    <t>左艳春</t>
  </si>
  <si>
    <t>000873970603</t>
  </si>
  <si>
    <t>1000127466</t>
  </si>
  <si>
    <t>李太荣</t>
  </si>
  <si>
    <t>000865406398</t>
  </si>
  <si>
    <t>000868616116</t>
  </si>
  <si>
    <t>000868682966</t>
  </si>
  <si>
    <t>0155012986</t>
  </si>
  <si>
    <t>叶梅</t>
  </si>
  <si>
    <t>000868699946</t>
  </si>
  <si>
    <t>1000018062</t>
  </si>
  <si>
    <t>张亚</t>
  </si>
  <si>
    <t>000868705804</t>
  </si>
  <si>
    <t>1000049276</t>
  </si>
  <si>
    <t>夏春慧</t>
  </si>
  <si>
    <t>000869407956</t>
  </si>
  <si>
    <t>000872074164</t>
  </si>
  <si>
    <t>1000129889</t>
  </si>
  <si>
    <t>许琳</t>
  </si>
  <si>
    <t>000872405211</t>
  </si>
  <si>
    <t>1000130108</t>
  </si>
  <si>
    <t>赵昱</t>
  </si>
  <si>
    <t>000872849077</t>
  </si>
  <si>
    <t>1000130081</t>
  </si>
  <si>
    <t>李慧玲</t>
  </si>
  <si>
    <t>000872981604</t>
  </si>
  <si>
    <t>1000038930</t>
  </si>
  <si>
    <t>宋云</t>
  </si>
  <si>
    <t>000873011392</t>
  </si>
  <si>
    <t>1000126624</t>
  </si>
  <si>
    <t>郭丙英</t>
  </si>
  <si>
    <t>1000127163</t>
  </si>
  <si>
    <t>杨水全</t>
  </si>
  <si>
    <t>1000126983</t>
  </si>
  <si>
    <t>王玉杰</t>
  </si>
  <si>
    <t>0111134435</t>
  </si>
  <si>
    <t>骆文碧</t>
  </si>
  <si>
    <t>000868659312</t>
  </si>
  <si>
    <t>000869102001</t>
  </si>
  <si>
    <t>1000128733</t>
  </si>
  <si>
    <t>王嘉懿</t>
  </si>
  <si>
    <t>000869153125</t>
  </si>
  <si>
    <t>0103113195</t>
  </si>
  <si>
    <t>谭文君</t>
  </si>
  <si>
    <t>000873698557</t>
  </si>
  <si>
    <t>1000124181</t>
  </si>
  <si>
    <t>李卓星</t>
  </si>
  <si>
    <t>000874352900</t>
  </si>
  <si>
    <t>000874381778</t>
  </si>
  <si>
    <t>1000127411</t>
  </si>
  <si>
    <t>何登俊</t>
  </si>
  <si>
    <t>000865511107</t>
  </si>
  <si>
    <t>1000036562</t>
  </si>
  <si>
    <t>杨粉</t>
  </si>
  <si>
    <t>000868683107</t>
  </si>
  <si>
    <t>000869005490</t>
  </si>
  <si>
    <t>000868118075</t>
  </si>
  <si>
    <t>1000129829</t>
  </si>
  <si>
    <t>李凡川</t>
  </si>
  <si>
    <t>000873200757</t>
  </si>
  <si>
    <t>000873237113</t>
  </si>
  <si>
    <t>000873281376</t>
  </si>
  <si>
    <t>1000130277</t>
  </si>
  <si>
    <t>赵卿帆</t>
  </si>
  <si>
    <t>000873287509</t>
  </si>
  <si>
    <t>1000130242</t>
  </si>
  <si>
    <t>王勇</t>
  </si>
  <si>
    <t>000873286410</t>
  </si>
  <si>
    <t>1000130042</t>
  </si>
  <si>
    <t>王天春</t>
  </si>
  <si>
    <t>000873336286</t>
  </si>
  <si>
    <t>1000130208</t>
  </si>
  <si>
    <t>何双德</t>
  </si>
  <si>
    <t>000873344796</t>
  </si>
  <si>
    <t>000865516421</t>
  </si>
  <si>
    <t>1000127577</t>
  </si>
  <si>
    <t>段凤军</t>
  </si>
  <si>
    <t>000867187575</t>
  </si>
  <si>
    <t>1000127668</t>
  </si>
  <si>
    <t>和荣芳</t>
  </si>
  <si>
    <t>000873973235</t>
  </si>
  <si>
    <t>000874012431</t>
  </si>
  <si>
    <t>1000122420</t>
  </si>
  <si>
    <t>马丹</t>
  </si>
  <si>
    <t>000868204756</t>
  </si>
  <si>
    <t>1000129037</t>
  </si>
  <si>
    <t>骆红</t>
  </si>
  <si>
    <t>000874521671</t>
  </si>
  <si>
    <t>1000126785</t>
  </si>
  <si>
    <t>朱杰</t>
  </si>
  <si>
    <t>000874861166</t>
  </si>
  <si>
    <t>000874890641</t>
  </si>
  <si>
    <t>1000126098</t>
  </si>
  <si>
    <t>唐云川</t>
  </si>
  <si>
    <t>000874893853</t>
  </si>
  <si>
    <t>1000128806</t>
  </si>
  <si>
    <t>黄石香</t>
  </si>
  <si>
    <t>000869274677</t>
  </si>
  <si>
    <t>000869277641</t>
  </si>
  <si>
    <t>1000127689</t>
  </si>
  <si>
    <t>陈雨琦</t>
  </si>
  <si>
    <t>000869327404</t>
  </si>
  <si>
    <t>1000127856</t>
  </si>
  <si>
    <t>骆礼琴</t>
  </si>
  <si>
    <t>000869435641</t>
  </si>
  <si>
    <t>000868027876</t>
  </si>
  <si>
    <t>1000127706</t>
  </si>
  <si>
    <t>田荣蓉</t>
  </si>
  <si>
    <t>000868049800</t>
  </si>
  <si>
    <t>1000128843</t>
  </si>
  <si>
    <t>易欣媛</t>
  </si>
  <si>
    <t>000870983611</t>
  </si>
  <si>
    <t>1000130274</t>
  </si>
  <si>
    <t>刘彩虹</t>
  </si>
  <si>
    <t>000873364040</t>
  </si>
  <si>
    <t>1000127762</t>
  </si>
  <si>
    <t>方九敏</t>
  </si>
  <si>
    <t>000873391457</t>
  </si>
  <si>
    <t>000868458534</t>
  </si>
  <si>
    <t>1000128662</t>
  </si>
  <si>
    <t>李丽君</t>
  </si>
  <si>
    <t>000869002380</t>
  </si>
  <si>
    <t>000874052344</t>
  </si>
  <si>
    <t>1000127766</t>
  </si>
  <si>
    <t>徐贵锋</t>
  </si>
  <si>
    <t>000874056253</t>
  </si>
  <si>
    <t>1000009030</t>
  </si>
  <si>
    <t>高前粉</t>
  </si>
  <si>
    <t>1000126429</t>
  </si>
  <si>
    <t>张铭盛</t>
  </si>
  <si>
    <t>1000127584</t>
  </si>
  <si>
    <t>杨来富</t>
  </si>
  <si>
    <t>000867265913</t>
  </si>
  <si>
    <t>0101111966</t>
  </si>
  <si>
    <t>梁大斌</t>
  </si>
  <si>
    <t>000869083966</t>
  </si>
  <si>
    <t>1000128966</t>
  </si>
  <si>
    <t>000869869921</t>
  </si>
  <si>
    <t>1000127300</t>
  </si>
  <si>
    <t>张小书</t>
  </si>
  <si>
    <t>1000099671</t>
  </si>
  <si>
    <t>陈雷</t>
  </si>
  <si>
    <t>1000089044</t>
  </si>
  <si>
    <t>张志美</t>
  </si>
  <si>
    <t>0103236290</t>
  </si>
  <si>
    <t>陈谭花</t>
  </si>
  <si>
    <t>1000126716</t>
  </si>
  <si>
    <t>张世超</t>
  </si>
  <si>
    <t>1000126859</t>
  </si>
  <si>
    <t>李云昆</t>
  </si>
  <si>
    <t>1000126642</t>
  </si>
  <si>
    <t>1000127709</t>
  </si>
  <si>
    <t>张俊珍</t>
  </si>
  <si>
    <t>000868932300</t>
  </si>
  <si>
    <t>1000002685</t>
  </si>
  <si>
    <t>路舟</t>
  </si>
  <si>
    <t>000874172515</t>
  </si>
  <si>
    <t>1000130577</t>
  </si>
  <si>
    <t>彭祥友</t>
  </si>
  <si>
    <t>000874194553</t>
  </si>
  <si>
    <t>1000129352</t>
  </si>
  <si>
    <t>陈祖芳</t>
  </si>
  <si>
    <t>000874194430</t>
  </si>
  <si>
    <t>1000130418</t>
  </si>
  <si>
    <t>李俊蕊</t>
  </si>
  <si>
    <t>000874212371</t>
  </si>
  <si>
    <t>1000128403</t>
  </si>
  <si>
    <t>魏红</t>
  </si>
  <si>
    <t>000874220383</t>
  </si>
  <si>
    <t>1000130422</t>
  </si>
  <si>
    <t>侯俊召</t>
  </si>
  <si>
    <t>000874227480</t>
  </si>
  <si>
    <t>000874235579</t>
  </si>
  <si>
    <t>000874281392</t>
  </si>
  <si>
    <t>1000129667</t>
  </si>
  <si>
    <t>李文凤</t>
  </si>
  <si>
    <t>000874292098</t>
  </si>
  <si>
    <t>000870074127</t>
  </si>
  <si>
    <t>1000129375</t>
  </si>
  <si>
    <t>柏婷婷</t>
  </si>
  <si>
    <t>000870503070</t>
  </si>
  <si>
    <t>000870664904</t>
  </si>
  <si>
    <t>1000125119</t>
  </si>
  <si>
    <t>李白菊</t>
  </si>
  <si>
    <t>000871031861</t>
  </si>
  <si>
    <t>1000129592</t>
  </si>
  <si>
    <t>杨祥双</t>
  </si>
  <si>
    <t>000871105153</t>
  </si>
  <si>
    <t>5300-5001281079</t>
  </si>
  <si>
    <t>杨惠砚</t>
  </si>
  <si>
    <t>000871143554</t>
  </si>
  <si>
    <t>000871375803</t>
  </si>
  <si>
    <t>0103343943</t>
  </si>
  <si>
    <t>邓雪梅</t>
  </si>
  <si>
    <t>1000126945</t>
  </si>
  <si>
    <t>普健玲</t>
  </si>
  <si>
    <t>000864238258</t>
  </si>
  <si>
    <t>000864266808</t>
  </si>
  <si>
    <t>1000127420</t>
  </si>
  <si>
    <t>施元能</t>
  </si>
  <si>
    <t>000864267483</t>
  </si>
  <si>
    <t>1000124048</t>
  </si>
  <si>
    <t>魏成柱</t>
  </si>
  <si>
    <t>000864290990</t>
  </si>
  <si>
    <t>1000037190</t>
  </si>
  <si>
    <t>王艺达</t>
  </si>
  <si>
    <t>000864532003</t>
  </si>
  <si>
    <t>1000108368</t>
  </si>
  <si>
    <t>道先玲</t>
  </si>
  <si>
    <t>1000126628</t>
  </si>
  <si>
    <t>李思琪</t>
  </si>
  <si>
    <t>1000126296</t>
  </si>
  <si>
    <t>贺子维</t>
  </si>
  <si>
    <t>000864248340</t>
  </si>
  <si>
    <t>1000102083</t>
  </si>
  <si>
    <t>谢春艳</t>
  </si>
  <si>
    <t>000868343064</t>
  </si>
  <si>
    <t>5300-5001032501</t>
  </si>
  <si>
    <t>李金绘</t>
  </si>
  <si>
    <t>000874295707</t>
  </si>
  <si>
    <t>1000130546</t>
  </si>
  <si>
    <t>王花芬</t>
  </si>
  <si>
    <t>000874315045</t>
  </si>
  <si>
    <t>0112169678</t>
  </si>
  <si>
    <t>钱思思</t>
  </si>
  <si>
    <t>000874342661</t>
  </si>
  <si>
    <t>1000130636</t>
  </si>
  <si>
    <t>000874361370</t>
  </si>
  <si>
    <t>1000024223</t>
  </si>
  <si>
    <t>刘子升</t>
  </si>
  <si>
    <t>000874372900</t>
  </si>
  <si>
    <t>000874402168</t>
  </si>
  <si>
    <t>1000046236</t>
  </si>
  <si>
    <t>周明芳</t>
  </si>
  <si>
    <t>000872065881</t>
  </si>
  <si>
    <t>1000127977</t>
  </si>
  <si>
    <t>尹培敏</t>
  </si>
  <si>
    <t>000872755966</t>
  </si>
  <si>
    <t>000872859691</t>
  </si>
  <si>
    <t>1000130011</t>
  </si>
  <si>
    <t>张亚男</t>
  </si>
  <si>
    <t>000872876296</t>
  </si>
  <si>
    <t>1000128715</t>
  </si>
  <si>
    <t>陈劲达</t>
  </si>
  <si>
    <t>000869335880</t>
  </si>
  <si>
    <t>000869453504</t>
  </si>
  <si>
    <t>1000128660</t>
  </si>
  <si>
    <t>和雪松</t>
  </si>
  <si>
    <t>000869466996</t>
  </si>
  <si>
    <t>000869490387</t>
  </si>
  <si>
    <t>1000022449</t>
  </si>
  <si>
    <t>尹兰</t>
  </si>
  <si>
    <t>000869493532</t>
  </si>
  <si>
    <t>000869512329</t>
  </si>
  <si>
    <t>1000123931</t>
  </si>
  <si>
    <t>宗文涵</t>
  </si>
  <si>
    <t>000869551995</t>
  </si>
  <si>
    <t>000869647635</t>
  </si>
  <si>
    <t>1000128334</t>
  </si>
  <si>
    <t>周芹</t>
  </si>
  <si>
    <t>000868698778</t>
  </si>
  <si>
    <t>1000128563</t>
  </si>
  <si>
    <t>蒋雨辰</t>
  </si>
  <si>
    <t>000868850989</t>
  </si>
  <si>
    <t>1000128097</t>
  </si>
  <si>
    <t>龙腾</t>
  </si>
  <si>
    <t>000868876142</t>
  </si>
  <si>
    <t>1000126955</t>
  </si>
  <si>
    <t>柳春仙</t>
  </si>
  <si>
    <t>000873494171</t>
  </si>
  <si>
    <t>0155012857</t>
  </si>
  <si>
    <t>何川</t>
  </si>
  <si>
    <t>000873570540</t>
  </si>
  <si>
    <t>1000128320</t>
  </si>
  <si>
    <t>陈明杰</t>
  </si>
  <si>
    <t>000868562059</t>
  </si>
  <si>
    <t>000868566338</t>
  </si>
  <si>
    <t>1000129785</t>
  </si>
  <si>
    <t>马丽琼</t>
  </si>
  <si>
    <t>000873215067</t>
  </si>
  <si>
    <t>1000067603</t>
  </si>
  <si>
    <t>朱小广</t>
  </si>
  <si>
    <t>000874408320</t>
  </si>
  <si>
    <t>1000130792</t>
  </si>
  <si>
    <t>曹树哲</t>
  </si>
  <si>
    <t>000874413784</t>
  </si>
  <si>
    <t>1000130589</t>
  </si>
  <si>
    <t>彭玲娜</t>
  </si>
  <si>
    <t>000874444244</t>
  </si>
  <si>
    <t>1000127828</t>
  </si>
  <si>
    <t>周家富</t>
  </si>
  <si>
    <t>000874447657</t>
  </si>
  <si>
    <t>0112298146</t>
  </si>
  <si>
    <t>唐磊</t>
  </si>
  <si>
    <t>000874449421</t>
  </si>
  <si>
    <t>000874470368</t>
  </si>
  <si>
    <t>1000129193</t>
  </si>
  <si>
    <t>王涛</t>
  </si>
  <si>
    <t>000870205241</t>
  </si>
  <si>
    <t>5012784965</t>
  </si>
  <si>
    <t>朱凤琼</t>
  </si>
  <si>
    <t>1000123570</t>
  </si>
  <si>
    <t>刀姗姗</t>
  </si>
  <si>
    <t>1000128283</t>
  </si>
  <si>
    <t>王俊</t>
  </si>
  <si>
    <t>000868518812</t>
  </si>
  <si>
    <t>1000129104</t>
  </si>
  <si>
    <t>周处</t>
  </si>
  <si>
    <t>000869692761</t>
  </si>
  <si>
    <t>1000129164</t>
  </si>
  <si>
    <t>刘碧英</t>
  </si>
  <si>
    <t>000869697683</t>
  </si>
  <si>
    <t>1000128507</t>
  </si>
  <si>
    <t>祖红章</t>
  </si>
  <si>
    <t>000869731396</t>
  </si>
  <si>
    <t>1000129137</t>
  </si>
  <si>
    <t>安双</t>
  </si>
  <si>
    <t>000869738276</t>
  </si>
  <si>
    <t>1000122042</t>
  </si>
  <si>
    <t>谢辉</t>
  </si>
  <si>
    <t>1000126165</t>
  </si>
  <si>
    <t>黄世飞</t>
  </si>
  <si>
    <t>000878627902</t>
  </si>
  <si>
    <t>1000131295</t>
  </si>
  <si>
    <t>沈成芬</t>
  </si>
  <si>
    <t>000878672218</t>
  </si>
  <si>
    <t>0102622982</t>
  </si>
  <si>
    <t>吕楠</t>
  </si>
  <si>
    <t>000878937754</t>
  </si>
  <si>
    <t>1000131427</t>
  </si>
  <si>
    <t>钟玉娥</t>
  </si>
  <si>
    <t>000878997376</t>
  </si>
  <si>
    <t>1000132002</t>
  </si>
  <si>
    <t>邓在春</t>
  </si>
  <si>
    <t>000879605790</t>
  </si>
  <si>
    <t>0102459076</t>
  </si>
  <si>
    <t>张娴</t>
  </si>
  <si>
    <t>000880670920</t>
  </si>
  <si>
    <t>1000132501</t>
  </si>
  <si>
    <t>000880691562</t>
  </si>
  <si>
    <t>1000131019</t>
  </si>
  <si>
    <t>刘瑜</t>
  </si>
  <si>
    <t>000881227653</t>
  </si>
  <si>
    <t>1000121399</t>
  </si>
  <si>
    <t>李美仙</t>
  </si>
  <si>
    <t>000881474490</t>
  </si>
  <si>
    <t>1000132465</t>
  </si>
  <si>
    <t>龚海仙</t>
  </si>
  <si>
    <t>000881622499</t>
  </si>
  <si>
    <t>1000122749</t>
  </si>
  <si>
    <t>黄初将</t>
  </si>
  <si>
    <t>000879317147</t>
  </si>
  <si>
    <t>1000131881</t>
  </si>
  <si>
    <t>吴航春</t>
  </si>
  <si>
    <t>000879333944</t>
  </si>
  <si>
    <t>5303-0381016514</t>
  </si>
  <si>
    <t>李彦琼</t>
  </si>
  <si>
    <t>000885464471</t>
  </si>
  <si>
    <t>1000134761</t>
  </si>
  <si>
    <t>刘祚艳</t>
  </si>
  <si>
    <t>000891294130</t>
  </si>
  <si>
    <t>000891350482</t>
  </si>
  <si>
    <t>1000131283</t>
  </si>
  <si>
    <t>苏桂萍</t>
  </si>
  <si>
    <t>000878661826</t>
  </si>
  <si>
    <t>1000031163</t>
  </si>
  <si>
    <t>冯艳</t>
  </si>
  <si>
    <t>000878671212</t>
  </si>
  <si>
    <t>000884402731</t>
  </si>
  <si>
    <t>1000096709</t>
  </si>
  <si>
    <t>冯光丽</t>
  </si>
  <si>
    <t>000884487221</t>
  </si>
  <si>
    <t>1000133443</t>
  </si>
  <si>
    <t>蔡堪莉</t>
  </si>
  <si>
    <t>000884521504</t>
  </si>
  <si>
    <t>000889732528</t>
  </si>
  <si>
    <t>1000134883</t>
  </si>
  <si>
    <t>李茜</t>
  </si>
  <si>
    <t>000889871117</t>
  </si>
  <si>
    <t>1000116275</t>
  </si>
  <si>
    <t>曾习兰</t>
  </si>
  <si>
    <t>000874121889</t>
  </si>
  <si>
    <t>1000130853</t>
  </si>
  <si>
    <t>喻玉玲</t>
  </si>
  <si>
    <t>000874807406</t>
  </si>
  <si>
    <t>1000130059</t>
  </si>
  <si>
    <t>罗根吉</t>
  </si>
  <si>
    <t>000874845681</t>
  </si>
  <si>
    <t>5015391812</t>
  </si>
  <si>
    <t>000875169120</t>
  </si>
  <si>
    <t>0101038470</t>
  </si>
  <si>
    <t>徐正斌</t>
  </si>
  <si>
    <t>000875898215</t>
  </si>
  <si>
    <t>1000131008</t>
  </si>
  <si>
    <t>张宏刚</t>
  </si>
  <si>
    <t>000878699719</t>
  </si>
  <si>
    <t>1000132176</t>
  </si>
  <si>
    <t>夏新正</t>
  </si>
  <si>
    <t>000879783537</t>
  </si>
  <si>
    <t>0103243168</t>
  </si>
  <si>
    <t>左莉婷</t>
  </si>
  <si>
    <t>000882361791</t>
  </si>
  <si>
    <t>1000124673</t>
  </si>
  <si>
    <t>兰国英</t>
  </si>
  <si>
    <t>000874675884</t>
  </si>
  <si>
    <t>1000132179</t>
  </si>
  <si>
    <t>李密</t>
  </si>
  <si>
    <t>000879767933</t>
  </si>
  <si>
    <t>1000130838</t>
  </si>
  <si>
    <t>000884381906</t>
  </si>
  <si>
    <t>1000134629</t>
  </si>
  <si>
    <t>李正如</t>
  </si>
  <si>
    <t>000889723013</t>
  </si>
  <si>
    <t>1000134763</t>
  </si>
  <si>
    <t>冯玲</t>
  </si>
  <si>
    <t>000889736433</t>
  </si>
  <si>
    <t>1000134843</t>
  </si>
  <si>
    <t>庄家槽</t>
  </si>
  <si>
    <t>000889809884</t>
  </si>
  <si>
    <t>1000130182</t>
  </si>
  <si>
    <t>张华荣</t>
  </si>
  <si>
    <t>000873690841</t>
  </si>
  <si>
    <t>1000131893</t>
  </si>
  <si>
    <t>熊丽波</t>
  </si>
  <si>
    <t>000879356741</t>
  </si>
  <si>
    <t>1000032475</t>
  </si>
  <si>
    <t>普蕾</t>
  </si>
  <si>
    <t>000889648008</t>
  </si>
  <si>
    <t>1000100116</t>
  </si>
  <si>
    <t>徐文雨</t>
  </si>
  <si>
    <t>000890335627</t>
  </si>
  <si>
    <t>5327-2724019539</t>
  </si>
  <si>
    <t>彭燕</t>
  </si>
  <si>
    <t>000890354574</t>
  </si>
  <si>
    <t>1000056405</t>
  </si>
  <si>
    <t>李艾达</t>
  </si>
  <si>
    <t>000873149852</t>
  </si>
  <si>
    <t>1000130814</t>
  </si>
  <si>
    <t>李开亮</t>
  </si>
  <si>
    <t>000874773078</t>
  </si>
  <si>
    <t>1000131968</t>
  </si>
  <si>
    <t>周应敏</t>
  </si>
  <si>
    <t>000879634765</t>
  </si>
  <si>
    <t>0103056838</t>
  </si>
  <si>
    <t>朱家文</t>
  </si>
  <si>
    <t>000891367851</t>
  </si>
  <si>
    <t>1000135938</t>
  </si>
  <si>
    <t>马真留</t>
  </si>
  <si>
    <t>000891772484</t>
  </si>
  <si>
    <t>1000136040</t>
  </si>
  <si>
    <t>和振新</t>
  </si>
  <si>
    <t>000891811152</t>
  </si>
  <si>
    <t>000878969725</t>
  </si>
  <si>
    <t>1000131498</t>
  </si>
  <si>
    <t>曹艳芬</t>
  </si>
  <si>
    <t>000879016211</t>
  </si>
  <si>
    <t>0154038094</t>
  </si>
  <si>
    <t>王朋丽</t>
  </si>
  <si>
    <t>000880005746</t>
  </si>
  <si>
    <t>1000132271</t>
  </si>
  <si>
    <t>邰龙明</t>
  </si>
  <si>
    <t>000880829059</t>
  </si>
  <si>
    <t>5015364281</t>
  </si>
  <si>
    <t>雷宜诺</t>
  </si>
  <si>
    <t>000882853706</t>
  </si>
  <si>
    <t>1000133436</t>
  </si>
  <si>
    <t>000883190953</t>
  </si>
  <si>
    <t>1000128070</t>
  </si>
  <si>
    <t>陈永平</t>
  </si>
  <si>
    <t>000879500022</t>
  </si>
  <si>
    <t>0101057385</t>
  </si>
  <si>
    <t>李华清</t>
  </si>
  <si>
    <t>000882034002</t>
  </si>
  <si>
    <t>1000132206</t>
  </si>
  <si>
    <t>吕昊喆</t>
  </si>
  <si>
    <t>000882054307</t>
  </si>
  <si>
    <t>1000047725</t>
  </si>
  <si>
    <t>罗娟</t>
  </si>
  <si>
    <t>000883923276</t>
  </si>
  <si>
    <t>000883977801</t>
  </si>
  <si>
    <t>1000126416</t>
  </si>
  <si>
    <t>韩瑶</t>
  </si>
  <si>
    <t>000884077407</t>
  </si>
  <si>
    <t>5325-2524003096</t>
  </si>
  <si>
    <t>刘春华</t>
  </si>
  <si>
    <t>000884105145</t>
  </si>
  <si>
    <t>1000023431</t>
  </si>
  <si>
    <t>潘锦燕</t>
  </si>
  <si>
    <t>000884155723</t>
  </si>
  <si>
    <t>1000130927</t>
  </si>
  <si>
    <t>郑睦春</t>
  </si>
  <si>
    <t>000878601989</t>
  </si>
  <si>
    <t>1000135012</t>
  </si>
  <si>
    <t>纪卓磊</t>
  </si>
  <si>
    <t>000890321456</t>
  </si>
  <si>
    <t>1000128618</t>
  </si>
  <si>
    <t>方九连</t>
  </si>
  <si>
    <t>000890478255</t>
  </si>
  <si>
    <t>004726</t>
  </si>
  <si>
    <t>申金财</t>
  </si>
  <si>
    <t>000890843741</t>
  </si>
  <si>
    <t>1000135052</t>
  </si>
  <si>
    <t>余海清</t>
  </si>
  <si>
    <t>000890913164</t>
  </si>
  <si>
    <t>1000012334</t>
  </si>
  <si>
    <t>吴应珍</t>
  </si>
  <si>
    <t>000881039048</t>
  </si>
  <si>
    <t>1000135139</t>
  </si>
  <si>
    <t>陈丽红</t>
  </si>
  <si>
    <t>000890214422</t>
  </si>
  <si>
    <t>1000135213</t>
  </si>
  <si>
    <t>王世祥</t>
  </si>
  <si>
    <t>000890239747</t>
  </si>
  <si>
    <t>1000104061</t>
  </si>
  <si>
    <t>杨莉何</t>
  </si>
  <si>
    <t>000891395027</t>
  </si>
  <si>
    <t>1000133810</t>
  </si>
  <si>
    <t>粟玉倩</t>
  </si>
  <si>
    <t>000891823972</t>
  </si>
  <si>
    <t>1000135940</t>
  </si>
  <si>
    <t>冯红春</t>
  </si>
  <si>
    <t>000891835585</t>
  </si>
  <si>
    <t>1000010007</t>
  </si>
  <si>
    <t>王宇慧</t>
  </si>
  <si>
    <t>000891841923</t>
  </si>
  <si>
    <t>1000130071</t>
  </si>
  <si>
    <t>杜芊</t>
  </si>
  <si>
    <t>000873015352</t>
  </si>
  <si>
    <t>1000078634</t>
  </si>
  <si>
    <t>张瑞艳</t>
  </si>
  <si>
    <t>000879619201</t>
  </si>
  <si>
    <t>0112169777</t>
  </si>
  <si>
    <t>娄七兰</t>
  </si>
  <si>
    <t>000879727559</t>
  </si>
  <si>
    <t>000879107263</t>
  </si>
  <si>
    <t>1000132619</t>
  </si>
  <si>
    <t>赵洁</t>
  </si>
  <si>
    <t>000880933710</t>
  </si>
  <si>
    <t>1000009282</t>
  </si>
  <si>
    <t>胡春晓</t>
  </si>
  <si>
    <t>000884197885</t>
  </si>
  <si>
    <t>1000133489</t>
  </si>
  <si>
    <t>000885539476</t>
  </si>
  <si>
    <t>000885891891</t>
  </si>
  <si>
    <t>1000134434</t>
  </si>
  <si>
    <t>朱有福</t>
  </si>
  <si>
    <t>000885959439</t>
  </si>
  <si>
    <t>1000135426</t>
  </si>
  <si>
    <t>王瑞华</t>
  </si>
  <si>
    <t>000891377649</t>
  </si>
  <si>
    <t>1000129881</t>
  </si>
  <si>
    <t>吉敏</t>
  </si>
  <si>
    <t>000873888382</t>
  </si>
  <si>
    <t>1000130408</t>
  </si>
  <si>
    <t>包仙竹</t>
  </si>
  <si>
    <t>000873932092</t>
  </si>
  <si>
    <t>1000135775</t>
  </si>
  <si>
    <t>贾恒</t>
  </si>
  <si>
    <t>000891852465</t>
  </si>
  <si>
    <t>1000135951</t>
  </si>
  <si>
    <t>邓绪春</t>
  </si>
  <si>
    <t>000891857411</t>
  </si>
  <si>
    <t>0103059100</t>
  </si>
  <si>
    <t>巩国莉</t>
  </si>
  <si>
    <t>000879982138</t>
  </si>
  <si>
    <t>1000131527</t>
  </si>
  <si>
    <t>李永德</t>
  </si>
  <si>
    <t>000880626972</t>
  </si>
  <si>
    <t>1000132671</t>
  </si>
  <si>
    <t>钟莉泓</t>
  </si>
  <si>
    <t>000880640237</t>
  </si>
  <si>
    <t>1000132731</t>
  </si>
  <si>
    <t>李宏寿</t>
  </si>
  <si>
    <t>000880680207</t>
  </si>
  <si>
    <t>000883497174</t>
  </si>
  <si>
    <t>1000132104</t>
  </si>
  <si>
    <t>张艳芬</t>
  </si>
  <si>
    <t>000880107068</t>
  </si>
  <si>
    <t>1000131571</t>
  </si>
  <si>
    <t>江丹</t>
  </si>
  <si>
    <t>000880868248</t>
  </si>
  <si>
    <t>1000134813</t>
  </si>
  <si>
    <t>徐茜</t>
  </si>
  <si>
    <t>000889983878</t>
  </si>
  <si>
    <t>1000135055</t>
  </si>
  <si>
    <t>000890036165</t>
  </si>
  <si>
    <t>1000134938</t>
  </si>
  <si>
    <t>徐世勤</t>
  </si>
  <si>
    <t>000890044754</t>
  </si>
  <si>
    <t>1000131806</t>
  </si>
  <si>
    <t>余春芬</t>
  </si>
  <si>
    <t>000879269475</t>
  </si>
  <si>
    <t>000880058392</t>
  </si>
  <si>
    <t>5303-0301032062</t>
  </si>
  <si>
    <t>寻文锐</t>
  </si>
  <si>
    <t>000891438223</t>
  </si>
  <si>
    <t>5300-0000795336</t>
  </si>
  <si>
    <t>杨秋霞</t>
  </si>
  <si>
    <t>000891510471</t>
  </si>
  <si>
    <t>1000135711</t>
  </si>
  <si>
    <t>武丽芬</t>
  </si>
  <si>
    <t>000891524337</t>
  </si>
  <si>
    <t>0102324948</t>
  </si>
  <si>
    <t>李晓燕</t>
  </si>
  <si>
    <t>000874521055</t>
  </si>
  <si>
    <t>1000129870</t>
  </si>
  <si>
    <t>刘顺兰</t>
  </si>
  <si>
    <t>000874524225</t>
  </si>
  <si>
    <t>1000129917</t>
  </si>
  <si>
    <t>000874534352</t>
  </si>
  <si>
    <t>0102244964</t>
  </si>
  <si>
    <t>孔婕</t>
  </si>
  <si>
    <t>000879902266</t>
  </si>
  <si>
    <t>000879978636</t>
  </si>
  <si>
    <t>000880973923</t>
  </si>
  <si>
    <t>5010198768</t>
  </si>
  <si>
    <t>代宇涛</t>
  </si>
  <si>
    <t>000890549523</t>
  </si>
  <si>
    <t>1000134970</t>
  </si>
  <si>
    <t>李庆文</t>
  </si>
  <si>
    <t>000890574971</t>
  </si>
  <si>
    <t>1000109647</t>
  </si>
  <si>
    <t>李春燕</t>
  </si>
  <si>
    <t>000873241129</t>
  </si>
  <si>
    <t>000873248396</t>
  </si>
  <si>
    <t>1000130750</t>
  </si>
  <si>
    <t>田小满</t>
  </si>
  <si>
    <t>000874506272</t>
  </si>
  <si>
    <t>1000053113</t>
  </si>
  <si>
    <t>张洁琼</t>
  </si>
  <si>
    <t>000883623563</t>
  </si>
  <si>
    <t>1000133492</t>
  </si>
  <si>
    <t>李炳辉</t>
  </si>
  <si>
    <t>000883651427</t>
  </si>
  <si>
    <t>1000123336</t>
  </si>
  <si>
    <t>张清琼</t>
  </si>
  <si>
    <t>000883689893</t>
  </si>
  <si>
    <t>1000096927</t>
  </si>
  <si>
    <t>宗罡</t>
  </si>
  <si>
    <t>000883698632</t>
  </si>
  <si>
    <t>1000036946</t>
  </si>
  <si>
    <t>程会君</t>
  </si>
  <si>
    <t>000883759773</t>
  </si>
  <si>
    <t>1000131307</t>
  </si>
  <si>
    <t>王昌斌</t>
  </si>
  <si>
    <t>000878863012</t>
  </si>
  <si>
    <t>1000123617</t>
  </si>
  <si>
    <t>刘颖</t>
  </si>
  <si>
    <t>000889831182</t>
  </si>
  <si>
    <t>1000134752</t>
  </si>
  <si>
    <t>赵昆明</t>
  </si>
  <si>
    <t>000890090561</t>
  </si>
  <si>
    <t>1000135103</t>
  </si>
  <si>
    <t>吴念</t>
  </si>
  <si>
    <t>000890091520</t>
  </si>
  <si>
    <t>1000134958</t>
  </si>
  <si>
    <t>康山凯</t>
  </si>
  <si>
    <t>000890096560</t>
  </si>
  <si>
    <t>1000135078</t>
  </si>
  <si>
    <t>杨娜</t>
  </si>
  <si>
    <t>000890116223</t>
  </si>
  <si>
    <t>1000135010</t>
  </si>
  <si>
    <t>赵鑫</t>
  </si>
  <si>
    <t>000890138544</t>
  </si>
  <si>
    <t>1000135005</t>
  </si>
  <si>
    <t>李会琼</t>
  </si>
  <si>
    <t>000890150090</t>
  </si>
  <si>
    <t>1000134982</t>
  </si>
  <si>
    <t>000890158326</t>
  </si>
  <si>
    <t>1000132182</t>
  </si>
  <si>
    <t>杨婷婷</t>
  </si>
  <si>
    <t>000880411646</t>
  </si>
  <si>
    <t>000889700567</t>
  </si>
  <si>
    <t>000891555957</t>
  </si>
  <si>
    <t>000891564157</t>
  </si>
  <si>
    <t>000891566659</t>
  </si>
  <si>
    <t>0101314980</t>
  </si>
  <si>
    <t>郑粤娟</t>
  </si>
  <si>
    <t>000891572132</t>
  </si>
  <si>
    <t>0102148935</t>
  </si>
  <si>
    <t>杨虎</t>
  </si>
  <si>
    <t>000878810668</t>
  </si>
  <si>
    <t>5012218276</t>
  </si>
  <si>
    <t>黄南</t>
  </si>
  <si>
    <t>000880484324</t>
  </si>
  <si>
    <t>1000115512</t>
  </si>
  <si>
    <t>李昕珂</t>
  </si>
  <si>
    <t>000885847440</t>
  </si>
  <si>
    <t>1000133600</t>
  </si>
  <si>
    <t>施明梅</t>
  </si>
  <si>
    <t>000886002588</t>
  </si>
  <si>
    <t>000873339706</t>
  </si>
  <si>
    <t>0121065973</t>
  </si>
  <si>
    <t>周继荣</t>
  </si>
  <si>
    <t>000873536503</t>
  </si>
  <si>
    <t>1000132480</t>
  </si>
  <si>
    <t>李世碧</t>
  </si>
  <si>
    <t>000880853798</t>
  </si>
  <si>
    <t>000880855750</t>
  </si>
  <si>
    <t>1000126012</t>
  </si>
  <si>
    <t>000883911032</t>
  </si>
  <si>
    <t>1000132924</t>
  </si>
  <si>
    <t>申振</t>
  </si>
  <si>
    <t>000890311703</t>
  </si>
  <si>
    <t>000890368822</t>
  </si>
  <si>
    <t>1000066689</t>
  </si>
  <si>
    <t>肖旬</t>
  </si>
  <si>
    <t>000890379860</t>
  </si>
  <si>
    <t>1000112492</t>
  </si>
  <si>
    <t>杨四代</t>
  </si>
  <si>
    <t>000890384188</t>
  </si>
  <si>
    <t>1000118596</t>
  </si>
  <si>
    <t>李赛红</t>
  </si>
  <si>
    <t>000890391222</t>
  </si>
  <si>
    <t>1000134893</t>
  </si>
  <si>
    <t>王雅轩</t>
  </si>
  <si>
    <t>000890400850</t>
  </si>
  <si>
    <t>1000134985</t>
  </si>
  <si>
    <t>俸欣怡</t>
  </si>
  <si>
    <t>000890428667</t>
  </si>
  <si>
    <t>1000125240</t>
  </si>
  <si>
    <t>吴学琼</t>
  </si>
  <si>
    <t>000890473014</t>
  </si>
  <si>
    <t>1000022269</t>
  </si>
  <si>
    <t>谭皓天</t>
  </si>
  <si>
    <t>000874191162</t>
  </si>
  <si>
    <t>1000130752</t>
  </si>
  <si>
    <t>梁龄亿</t>
  </si>
  <si>
    <t>000874467307</t>
  </si>
  <si>
    <t>1000014846</t>
  </si>
  <si>
    <t>000874483907</t>
  </si>
  <si>
    <t>1000130728</t>
  </si>
  <si>
    <t>杨晓芹</t>
  </si>
  <si>
    <t>000874490347</t>
  </si>
  <si>
    <t>1000132216</t>
  </si>
  <si>
    <t>王立言</t>
  </si>
  <si>
    <t>000880352288</t>
  </si>
  <si>
    <t>1000097241</t>
  </si>
  <si>
    <t>宁畔</t>
  </si>
  <si>
    <t>000889928523</t>
  </si>
  <si>
    <t>000891605531</t>
  </si>
  <si>
    <t>0111120366</t>
  </si>
  <si>
    <t>吴开惠</t>
  </si>
  <si>
    <t>000874870170</t>
  </si>
  <si>
    <t>0153008290</t>
  </si>
  <si>
    <t>张航</t>
  </si>
  <si>
    <t>000875004187</t>
  </si>
  <si>
    <t>5323-5230031918</t>
  </si>
  <si>
    <t>张东业</t>
  </si>
  <si>
    <t>000875239133</t>
  </si>
  <si>
    <t>0102330033</t>
  </si>
  <si>
    <t>000875257610</t>
  </si>
  <si>
    <t>000875459217</t>
  </si>
  <si>
    <t>1000130980</t>
  </si>
  <si>
    <t>范美应</t>
  </si>
  <si>
    <t>000876430235</t>
  </si>
  <si>
    <t>1000133203</t>
  </si>
  <si>
    <t>曾宪华</t>
  </si>
  <si>
    <t>000884122129</t>
  </si>
  <si>
    <t>1000133901</t>
  </si>
  <si>
    <t>李飞</t>
  </si>
  <si>
    <t>000884183630</t>
  </si>
  <si>
    <t>1000130538</t>
  </si>
  <si>
    <t>李梦华</t>
  </si>
  <si>
    <t>000873717976</t>
  </si>
  <si>
    <t>1000130149</t>
  </si>
  <si>
    <t>田桂芬</t>
  </si>
  <si>
    <t>000881899264</t>
  </si>
  <si>
    <t>000885030959</t>
  </si>
  <si>
    <t>1000132396</t>
  </si>
  <si>
    <t>李竹燕</t>
  </si>
  <si>
    <t>000880376128</t>
  </si>
  <si>
    <t>1000133094</t>
  </si>
  <si>
    <t>张廷廷</t>
  </si>
  <si>
    <t>000881996961</t>
  </si>
  <si>
    <t>1000131531</t>
  </si>
  <si>
    <t>冶燕群</t>
  </si>
  <si>
    <t>000882017352</t>
  </si>
  <si>
    <t>000890388413</t>
  </si>
  <si>
    <t>1000007449</t>
  </si>
  <si>
    <t>周亚</t>
  </si>
  <si>
    <t>000873077848</t>
  </si>
  <si>
    <t>1000131455</t>
  </si>
  <si>
    <t>何登碧</t>
  </si>
  <si>
    <t>000879391457</t>
  </si>
  <si>
    <t>1000130982</t>
  </si>
  <si>
    <t>寸青</t>
  </si>
  <si>
    <t>000879432511</t>
  </si>
  <si>
    <t>0102283722</t>
  </si>
  <si>
    <t>黄瑞玲</t>
  </si>
  <si>
    <t>000879482305</t>
  </si>
  <si>
    <t>1000132024</t>
  </si>
  <si>
    <t>甘平芳</t>
  </si>
  <si>
    <t>000879583208</t>
  </si>
  <si>
    <t>1000132011</t>
  </si>
  <si>
    <t>夏章梅</t>
  </si>
  <si>
    <t>000880209883</t>
  </si>
  <si>
    <t>000873840889</t>
  </si>
  <si>
    <t>000873895664</t>
  </si>
  <si>
    <t>1000129826</t>
  </si>
  <si>
    <t>罗洪开</t>
  </si>
  <si>
    <t>000874041311</t>
  </si>
  <si>
    <t>1000130930</t>
  </si>
  <si>
    <t>伍云祥</t>
  </si>
  <si>
    <t>000876067239</t>
  </si>
  <si>
    <t>1000132890</t>
  </si>
  <si>
    <t>陆海兵</t>
  </si>
  <si>
    <t>000885453221</t>
  </si>
  <si>
    <t>5333-3325000625</t>
  </si>
  <si>
    <t>张富花</t>
  </si>
  <si>
    <t>000885497067</t>
  </si>
  <si>
    <t>1000134184</t>
  </si>
  <si>
    <t>娘念</t>
  </si>
  <si>
    <t>000885499837</t>
  </si>
  <si>
    <t>000890600183</t>
  </si>
  <si>
    <t>1000124154</t>
  </si>
  <si>
    <t>贾朝英</t>
  </si>
  <si>
    <t>000874718982</t>
  </si>
  <si>
    <t>1000135758</t>
  </si>
  <si>
    <t>陈亚媛</t>
  </si>
  <si>
    <t>000891503473</t>
  </si>
  <si>
    <t>1000135524</t>
  </si>
  <si>
    <t>黄彩芝</t>
  </si>
  <si>
    <t>000891688724</t>
  </si>
  <si>
    <t>1000133266</t>
  </si>
  <si>
    <t>陈敏</t>
  </si>
  <si>
    <t>000889825308</t>
  </si>
  <si>
    <t>1000135423</t>
  </si>
  <si>
    <t>孙伶梅</t>
  </si>
  <si>
    <t>000890531137</t>
  </si>
  <si>
    <t>5328-2800089941</t>
  </si>
  <si>
    <t>刀志明</t>
  </si>
  <si>
    <t>000890689759</t>
  </si>
  <si>
    <t>1000126069</t>
  </si>
  <si>
    <t>赵寿元</t>
  </si>
  <si>
    <t>000892036703</t>
  </si>
  <si>
    <t>1000011885</t>
  </si>
  <si>
    <t>郭元兴</t>
  </si>
  <si>
    <t>000892108994</t>
  </si>
  <si>
    <t>0181058592</t>
  </si>
  <si>
    <t>邓海燕</t>
  </si>
  <si>
    <t>000892122642</t>
  </si>
  <si>
    <t>000874876011</t>
  </si>
  <si>
    <t>1000130848</t>
  </si>
  <si>
    <t>李家国</t>
  </si>
  <si>
    <t>000874969449</t>
  </si>
  <si>
    <t>1000093275</t>
  </si>
  <si>
    <t>张三妹</t>
  </si>
  <si>
    <t>000876350876</t>
  </si>
  <si>
    <t>1000131932</t>
  </si>
  <si>
    <t>潘治强</t>
  </si>
  <si>
    <t>000880769332</t>
  </si>
  <si>
    <t>1000132644</t>
  </si>
  <si>
    <t>顾大发</t>
  </si>
  <si>
    <t>000880840287</t>
  </si>
  <si>
    <t>000881095829</t>
  </si>
  <si>
    <t>1000132435</t>
  </si>
  <si>
    <t>袁彬</t>
  </si>
  <si>
    <t>000881113125</t>
  </si>
  <si>
    <t>1000135529</t>
  </si>
  <si>
    <t>000890708960</t>
  </si>
  <si>
    <t>000881260622</t>
  </si>
  <si>
    <t>1000131165</t>
  </si>
  <si>
    <t>施荣润</t>
  </si>
  <si>
    <t>000881316312</t>
  </si>
  <si>
    <t>1000131801</t>
  </si>
  <si>
    <t>刘艺然</t>
  </si>
  <si>
    <t>000881501710</t>
  </si>
  <si>
    <t>000883888498</t>
  </si>
  <si>
    <t>1000133073</t>
  </si>
  <si>
    <t>骆艺锋</t>
  </si>
  <si>
    <t>000885108853</t>
  </si>
  <si>
    <t>1000127327</t>
  </si>
  <si>
    <t>杨树仙</t>
  </si>
  <si>
    <t>000885144083</t>
  </si>
  <si>
    <t>1000136196</t>
  </si>
  <si>
    <t>魏丽英</t>
  </si>
  <si>
    <t>000891716694</t>
  </si>
  <si>
    <t>1000097707</t>
  </si>
  <si>
    <t>000891984156</t>
  </si>
  <si>
    <t>1000132663</t>
  </si>
  <si>
    <t>吕桂娇</t>
  </si>
  <si>
    <t>000891985093</t>
  </si>
  <si>
    <t>1000135846</t>
  </si>
  <si>
    <t>000892060977</t>
  </si>
  <si>
    <t>1000135014</t>
  </si>
  <si>
    <t>杨恩远</t>
  </si>
  <si>
    <t>000892188720</t>
  </si>
  <si>
    <t>1000134960</t>
  </si>
  <si>
    <t>蒋雪菲</t>
  </si>
  <si>
    <t>000892196609</t>
  </si>
  <si>
    <t>1000066186</t>
  </si>
  <si>
    <t>邓军</t>
  </si>
  <si>
    <t>000892210391</t>
  </si>
  <si>
    <t>1000136314</t>
  </si>
  <si>
    <t>唐晓莉</t>
  </si>
  <si>
    <t>000892245717</t>
  </si>
  <si>
    <t>1000108999</t>
  </si>
  <si>
    <t>任秀英</t>
  </si>
  <si>
    <t>000873997353</t>
  </si>
  <si>
    <t>1000095019</t>
  </si>
  <si>
    <t>杨彦竹</t>
  </si>
  <si>
    <t>000880795791</t>
  </si>
  <si>
    <t>1000133062</t>
  </si>
  <si>
    <t>张明飞</t>
  </si>
  <si>
    <t>000881878574</t>
  </si>
  <si>
    <t>1000133601</t>
  </si>
  <si>
    <t>李晰</t>
  </si>
  <si>
    <t>000884369546</t>
  </si>
  <si>
    <t>5329-2923003915</t>
  </si>
  <si>
    <t>周玉果</t>
  </si>
  <si>
    <t>000884381610</t>
  </si>
  <si>
    <t>1000133896</t>
  </si>
  <si>
    <t>代传芬</t>
  </si>
  <si>
    <t>000884402505</t>
  </si>
  <si>
    <t>1000133957</t>
  </si>
  <si>
    <t>彭长明</t>
  </si>
  <si>
    <t>000884414920</t>
  </si>
  <si>
    <t>1000130061</t>
  </si>
  <si>
    <t>杨招继</t>
  </si>
  <si>
    <t>000873412805</t>
  </si>
  <si>
    <t>1000135544</t>
  </si>
  <si>
    <t>罗正扬</t>
  </si>
  <si>
    <t>000890787149</t>
  </si>
  <si>
    <t>1000128844</t>
  </si>
  <si>
    <t>段素芳</t>
  </si>
  <si>
    <t>000890799110</t>
  </si>
  <si>
    <t>1000134512</t>
  </si>
  <si>
    <t>李志芬</t>
  </si>
  <si>
    <t>000890850859</t>
  </si>
  <si>
    <t>1000135614</t>
  </si>
  <si>
    <t>尚凤仙</t>
  </si>
  <si>
    <t>000890894387</t>
  </si>
  <si>
    <t>000890938199</t>
  </si>
  <si>
    <t>1000135364</t>
  </si>
  <si>
    <t>杨芸媛</t>
  </si>
  <si>
    <t>000890948518</t>
  </si>
  <si>
    <t>1000135763</t>
  </si>
  <si>
    <t>郑绍琴</t>
  </si>
  <si>
    <t>000890953349</t>
  </si>
  <si>
    <t>1000106798</t>
  </si>
  <si>
    <t>金冬芬</t>
  </si>
  <si>
    <t>000873424066</t>
  </si>
  <si>
    <t>1000126122</t>
  </si>
  <si>
    <t>毛菊珍</t>
  </si>
  <si>
    <t>000880708329</t>
  </si>
  <si>
    <t>000881294848</t>
  </si>
  <si>
    <t>000890155380</t>
  </si>
  <si>
    <t>000890162877</t>
  </si>
  <si>
    <t>1000093378</t>
  </si>
  <si>
    <t>王垚</t>
  </si>
  <si>
    <t>000890286248</t>
  </si>
  <si>
    <t>1000100117</t>
  </si>
  <si>
    <t>林子榆</t>
  </si>
  <si>
    <t>000890307344</t>
  </si>
  <si>
    <t>1000134835</t>
  </si>
  <si>
    <t>王云仙</t>
  </si>
  <si>
    <t>000890347255</t>
  </si>
  <si>
    <t>1000129912</t>
  </si>
  <si>
    <t>刘奇</t>
  </si>
  <si>
    <t>000873162734</t>
  </si>
  <si>
    <t>000873495767</t>
  </si>
  <si>
    <t>1000135726</t>
  </si>
  <si>
    <t>杨建刚</t>
  </si>
  <si>
    <t>000890969660</t>
  </si>
  <si>
    <t>1000135651</t>
  </si>
  <si>
    <t>梁家亮</t>
  </si>
  <si>
    <t>000890969397</t>
  </si>
  <si>
    <t>1000135792</t>
  </si>
  <si>
    <t>邓爱英</t>
  </si>
  <si>
    <t>000890987283</t>
  </si>
  <si>
    <t>1000134338</t>
  </si>
  <si>
    <t>田清</t>
  </si>
  <si>
    <t>000892250218</t>
  </si>
  <si>
    <t>1000078852</t>
  </si>
  <si>
    <t>李全焕</t>
  </si>
  <si>
    <t>000892297306</t>
  </si>
  <si>
    <t>000892298816</t>
  </si>
  <si>
    <t>1000133976</t>
  </si>
  <si>
    <t>李后楼</t>
  </si>
  <si>
    <t>000885433133</t>
  </si>
  <si>
    <t>1000132238</t>
  </si>
  <si>
    <t>陈贵仙</t>
  </si>
  <si>
    <t>000885567581</t>
  </si>
  <si>
    <t>0122003150</t>
  </si>
  <si>
    <t>张宝芬</t>
  </si>
  <si>
    <t>000873272338</t>
  </si>
  <si>
    <t>000879175368</t>
  </si>
  <si>
    <t>1000131612</t>
  </si>
  <si>
    <t>刀新艳</t>
  </si>
  <si>
    <t>000879517386</t>
  </si>
  <si>
    <t>1000132004</t>
  </si>
  <si>
    <t>李佳芸</t>
  </si>
  <si>
    <t>000879545381</t>
  </si>
  <si>
    <t>1000130661</t>
  </si>
  <si>
    <t>徐荣坤</t>
  </si>
  <si>
    <t>000883454531</t>
  </si>
  <si>
    <t>1000014984</t>
  </si>
  <si>
    <t>000884519867</t>
  </si>
  <si>
    <t>1000135637</t>
  </si>
  <si>
    <t>杨杰</t>
  </si>
  <si>
    <t>000890958506</t>
  </si>
  <si>
    <t>000890966691</t>
  </si>
  <si>
    <t>5330-3024020974</t>
  </si>
  <si>
    <t>李玮超</t>
  </si>
  <si>
    <t>000880397240</t>
  </si>
  <si>
    <t>1000005459</t>
  </si>
  <si>
    <t>张刚芸</t>
  </si>
  <si>
    <t>000885168066</t>
  </si>
  <si>
    <t>1000134198</t>
  </si>
  <si>
    <t>000885292313</t>
  </si>
  <si>
    <t>1000131981</t>
  </si>
  <si>
    <t>唐金玉</t>
  </si>
  <si>
    <t>000879465901</t>
  </si>
  <si>
    <t>1000131671</t>
  </si>
  <si>
    <t>李永梅</t>
  </si>
  <si>
    <t>000879476059</t>
  </si>
  <si>
    <t>1000108179</t>
  </si>
  <si>
    <t>刘奉琼</t>
  </si>
  <si>
    <t>000879482124</t>
  </si>
  <si>
    <t>1000027641</t>
  </si>
  <si>
    <t>崔茂春</t>
  </si>
  <si>
    <t>000880876839</t>
  </si>
  <si>
    <t>1000131987</t>
  </si>
  <si>
    <t>王小琴</t>
  </si>
  <si>
    <t>000880965721</t>
  </si>
  <si>
    <t>1000132834</t>
  </si>
  <si>
    <t>王巨辉</t>
  </si>
  <si>
    <t>000880975320</t>
  </si>
  <si>
    <t>1000101875</t>
  </si>
  <si>
    <t>杨梦莹</t>
  </si>
  <si>
    <t>000881000432</t>
  </si>
  <si>
    <t>1000008278</t>
  </si>
  <si>
    <t>杨雨婷</t>
  </si>
  <si>
    <t>000881018916</t>
  </si>
  <si>
    <t>1000130141</t>
  </si>
  <si>
    <t>饶光平</t>
  </si>
  <si>
    <t>000881708891</t>
  </si>
  <si>
    <t>000881731325</t>
  </si>
  <si>
    <t>1000132468</t>
  </si>
  <si>
    <t>李希亮</t>
  </si>
  <si>
    <t>000881827778</t>
  </si>
  <si>
    <t>000887345658</t>
  </si>
  <si>
    <t>000889653215</t>
  </si>
  <si>
    <t>000879409981</t>
  </si>
  <si>
    <t>1000134490</t>
  </si>
  <si>
    <t>刘妮妮</t>
  </si>
  <si>
    <t>000887238008</t>
  </si>
  <si>
    <t>000891006538</t>
  </si>
  <si>
    <t>1000135814</t>
  </si>
  <si>
    <t>000891021264</t>
  </si>
  <si>
    <t>1000135573</t>
  </si>
  <si>
    <t>马贤</t>
  </si>
  <si>
    <t>000891033320</t>
  </si>
  <si>
    <t>1000134415</t>
  </si>
  <si>
    <t>陆曦童</t>
  </si>
  <si>
    <t>000885745187</t>
  </si>
  <si>
    <t>000885813587</t>
  </si>
  <si>
    <t>1000111459</t>
  </si>
  <si>
    <t>毛怡文</t>
  </si>
  <si>
    <t>000886052244</t>
  </si>
  <si>
    <t>1000021695</t>
  </si>
  <si>
    <t>佟万美</t>
  </si>
  <si>
    <t>000890481598</t>
  </si>
  <si>
    <t>1000126938</t>
  </si>
  <si>
    <t>冯克芬</t>
  </si>
  <si>
    <t>000890575372</t>
  </si>
  <si>
    <t>1000135199</t>
  </si>
  <si>
    <t>徐亚梅</t>
  </si>
  <si>
    <t>000890654880</t>
  </si>
  <si>
    <t>1000123151</t>
  </si>
  <si>
    <t>李海华</t>
  </si>
  <si>
    <t>000875234564</t>
  </si>
  <si>
    <t>000875538267</t>
  </si>
  <si>
    <t>1000131309</t>
  </si>
  <si>
    <t>梁左莲</t>
  </si>
  <si>
    <t>000878890284</t>
  </si>
  <si>
    <t>5326-2600047410</t>
  </si>
  <si>
    <t>罗雅如</t>
  </si>
  <si>
    <t>000884084413</t>
  </si>
  <si>
    <t>000884689408</t>
  </si>
  <si>
    <t>1000134141</t>
  </si>
  <si>
    <t>黄亚茹</t>
  </si>
  <si>
    <t>000884699581</t>
  </si>
  <si>
    <t>5015488695</t>
  </si>
  <si>
    <t>丁运芳</t>
  </si>
  <si>
    <t>000884929572</t>
  </si>
  <si>
    <t>1000123621</t>
  </si>
  <si>
    <t>禄轶</t>
  </si>
  <si>
    <t>000889823501</t>
  </si>
  <si>
    <t>1000101527</t>
  </si>
  <si>
    <t>曹华</t>
  </si>
  <si>
    <t>000878610329</t>
  </si>
  <si>
    <t>1000121462</t>
  </si>
  <si>
    <t>刘明惠</t>
  </si>
  <si>
    <t>000881052945</t>
  </si>
  <si>
    <t>1000133351</t>
  </si>
  <si>
    <t>田登科</t>
  </si>
  <si>
    <t>000884717883</t>
  </si>
  <si>
    <t>0103100789</t>
  </si>
  <si>
    <t>何学英</t>
  </si>
  <si>
    <t>000884760225</t>
  </si>
  <si>
    <t>000885593438</t>
  </si>
  <si>
    <t>000873029204</t>
  </si>
  <si>
    <t>1000130974</t>
  </si>
  <si>
    <t>李富</t>
  </si>
  <si>
    <t>000876328386</t>
  </si>
  <si>
    <t>000880835324</t>
  </si>
  <si>
    <t>0102500778</t>
  </si>
  <si>
    <t>李欣龙</t>
  </si>
  <si>
    <t>000880846078</t>
  </si>
  <si>
    <t>5300-0000182759</t>
  </si>
  <si>
    <t>段雨澜</t>
  </si>
  <si>
    <t>000890734585</t>
  </si>
  <si>
    <t>1000130045</t>
  </si>
  <si>
    <t>李语桐</t>
  </si>
  <si>
    <t>000873041990</t>
  </si>
  <si>
    <t>000873045784</t>
  </si>
  <si>
    <t>1000129652</t>
  </si>
  <si>
    <t>张兴健</t>
  </si>
  <si>
    <t>000873061559</t>
  </si>
  <si>
    <t>1000058097</t>
  </si>
  <si>
    <t>000873091666</t>
  </si>
  <si>
    <t>1000017212</t>
  </si>
  <si>
    <t>朱彤</t>
  </si>
  <si>
    <t>000873105439</t>
  </si>
  <si>
    <t>0111245219</t>
  </si>
  <si>
    <t>胡杨</t>
  </si>
  <si>
    <t>000881215562</t>
  </si>
  <si>
    <t>1000128667</t>
  </si>
  <si>
    <t>张建美</t>
  </si>
  <si>
    <t>000881221874</t>
  </si>
  <si>
    <t>000881243333</t>
  </si>
  <si>
    <t>1000103062</t>
  </si>
  <si>
    <t>李立芬</t>
  </si>
  <si>
    <t>000881319635</t>
  </si>
  <si>
    <t>1000025801</t>
  </si>
  <si>
    <t>陈兆敏</t>
  </si>
  <si>
    <t>000874703639</t>
  </si>
  <si>
    <t>000878609965</t>
  </si>
  <si>
    <t>1000131387</t>
  </si>
  <si>
    <t>郭瑾</t>
  </si>
  <si>
    <t>000878772177</t>
  </si>
  <si>
    <t>1000131384</t>
  </si>
  <si>
    <t>张黎霞</t>
  </si>
  <si>
    <t>000878775451</t>
  </si>
  <si>
    <t>1000131421</t>
  </si>
  <si>
    <t>范其元</t>
  </si>
  <si>
    <t>000878793818</t>
  </si>
  <si>
    <t>1000120341</t>
  </si>
  <si>
    <t>段俊丞</t>
  </si>
  <si>
    <t>000878808299</t>
  </si>
  <si>
    <t>1000131130</t>
  </si>
  <si>
    <t>严淑平</t>
  </si>
  <si>
    <t>000878869537</t>
  </si>
  <si>
    <t>1000134974</t>
  </si>
  <si>
    <t>纪乐华</t>
  </si>
  <si>
    <t>000890042655</t>
  </si>
  <si>
    <t>000891101200</t>
  </si>
  <si>
    <t>1000007361</t>
  </si>
  <si>
    <t>李良英</t>
  </si>
  <si>
    <t>000879195600</t>
  </si>
  <si>
    <t>1000131727</t>
  </si>
  <si>
    <t>白当双</t>
  </si>
  <si>
    <t>000879198220</t>
  </si>
  <si>
    <t>1000135633</t>
  </si>
  <si>
    <t>付春芬</t>
  </si>
  <si>
    <t>000891187775</t>
  </si>
  <si>
    <t>1000135694</t>
  </si>
  <si>
    <t>杨甜叶</t>
  </si>
  <si>
    <t>000891354108</t>
  </si>
  <si>
    <t>1000136207</t>
  </si>
  <si>
    <t>陶贵兰</t>
  </si>
  <si>
    <t>000891747155</t>
  </si>
  <si>
    <t>1000051368</t>
  </si>
  <si>
    <t>000879122386</t>
  </si>
  <si>
    <t>1000132360</t>
  </si>
  <si>
    <t>彭农原</t>
  </si>
  <si>
    <t>000881632801</t>
  </si>
  <si>
    <t>000873972608</t>
  </si>
  <si>
    <t>000874044302</t>
  </si>
  <si>
    <t>000874098763</t>
  </si>
  <si>
    <t>000874106856</t>
  </si>
  <si>
    <t>000874392795</t>
  </si>
  <si>
    <t>1000022740</t>
  </si>
  <si>
    <t>方涛</t>
  </si>
  <si>
    <t>000878706194</t>
  </si>
  <si>
    <t>1000131419</t>
  </si>
  <si>
    <t>赵红飞</t>
  </si>
  <si>
    <t>000879072555</t>
  </si>
  <si>
    <t>000873223939</t>
  </si>
  <si>
    <t>000873261159</t>
  </si>
  <si>
    <t>000891266142</t>
  </si>
  <si>
    <t>000891267438</t>
  </si>
  <si>
    <t>1000131845</t>
  </si>
  <si>
    <t>吴强英</t>
  </si>
  <si>
    <t>000879313880</t>
  </si>
  <si>
    <t>000879330855</t>
  </si>
  <si>
    <t>1000131813</t>
  </si>
  <si>
    <t>田春花</t>
  </si>
  <si>
    <t>000879384043</t>
  </si>
  <si>
    <t>000879501168</t>
  </si>
  <si>
    <t>1000131521</t>
  </si>
  <si>
    <t>莫代香</t>
  </si>
  <si>
    <t>000879586182</t>
  </si>
  <si>
    <t>1000131499</t>
  </si>
  <si>
    <t>吴艳飞</t>
  </si>
  <si>
    <t>000883858172</t>
  </si>
  <si>
    <t>000884045400</t>
  </si>
  <si>
    <t>000879388285</t>
  </si>
  <si>
    <t>1000133015</t>
  </si>
  <si>
    <t>苏朝祥</t>
  </si>
  <si>
    <t>000881982043</t>
  </si>
  <si>
    <t>0111299317</t>
  </si>
  <si>
    <t>000882074012</t>
  </si>
  <si>
    <t>1000133065</t>
  </si>
  <si>
    <t>陈明燚</t>
  </si>
  <si>
    <t>000882202485</t>
  </si>
  <si>
    <t>1000133206</t>
  </si>
  <si>
    <t>刘道祥</t>
  </si>
  <si>
    <t>000882249810</t>
  </si>
  <si>
    <t>0127071491</t>
  </si>
  <si>
    <t>许芬</t>
  </si>
  <si>
    <t>000886128807</t>
  </si>
  <si>
    <t>000892318181</t>
  </si>
  <si>
    <t>1000133764</t>
  </si>
  <si>
    <t>吴周桃</t>
  </si>
  <si>
    <t>000892372444</t>
  </si>
  <si>
    <t>1000133216</t>
  </si>
  <si>
    <t>李平红</t>
  </si>
  <si>
    <t>000893162511</t>
  </si>
  <si>
    <t>1000122110</t>
  </si>
  <si>
    <t>李冬梅</t>
  </si>
  <si>
    <t>000879027190</t>
  </si>
  <si>
    <t>000890571292</t>
  </si>
  <si>
    <t>1000135807</t>
  </si>
  <si>
    <t>陆绍煜</t>
  </si>
  <si>
    <t>000891849659</t>
  </si>
  <si>
    <t>1000135075</t>
  </si>
  <si>
    <t>卓正华</t>
  </si>
  <si>
    <t>000892990203</t>
  </si>
  <si>
    <t>1000135042</t>
  </si>
  <si>
    <t>肖艳</t>
  </si>
  <si>
    <t>000895090850</t>
  </si>
  <si>
    <t>0102620306</t>
  </si>
  <si>
    <t>施忠玉</t>
  </si>
  <si>
    <t>000885069243</t>
  </si>
  <si>
    <t>1000134966</t>
  </si>
  <si>
    <t>000890035694</t>
  </si>
  <si>
    <t>1000134756</t>
  </si>
  <si>
    <t>吴建华</t>
  </si>
  <si>
    <t>000890343779</t>
  </si>
  <si>
    <t>1000133860</t>
  </si>
  <si>
    <t>唐白桃</t>
  </si>
  <si>
    <t>000890430130</t>
  </si>
  <si>
    <t>1000135081</t>
  </si>
  <si>
    <t>线小三</t>
  </si>
  <si>
    <t>000890511773</t>
  </si>
  <si>
    <t>1000135188</t>
  </si>
  <si>
    <t>浦周玲</t>
  </si>
  <si>
    <t>000890519905</t>
  </si>
  <si>
    <t>1000134494</t>
  </si>
  <si>
    <t>何孟婷</t>
  </si>
  <si>
    <t>000890669571</t>
  </si>
  <si>
    <t>1000135533</t>
  </si>
  <si>
    <t>唐冬华</t>
  </si>
  <si>
    <t>000890710982</t>
  </si>
  <si>
    <t>1000131825</t>
  </si>
  <si>
    <t>徐万东</t>
  </si>
  <si>
    <t>000885667773</t>
  </si>
  <si>
    <t>1000134369</t>
  </si>
  <si>
    <t>杨玉周</t>
  </si>
  <si>
    <t>000885732721</t>
  </si>
  <si>
    <t>1000136691</t>
  </si>
  <si>
    <t>张雪蓉</t>
  </si>
  <si>
    <t>000894013692</t>
  </si>
  <si>
    <t>000880634623</t>
  </si>
  <si>
    <t>0102246406</t>
  </si>
  <si>
    <t>朱晓倩</t>
  </si>
  <si>
    <t>000880703979</t>
  </si>
  <si>
    <t>1000134623</t>
  </si>
  <si>
    <t>张子梅</t>
  </si>
  <si>
    <t>000890430856</t>
  </si>
  <si>
    <t>1000137032</t>
  </si>
  <si>
    <t>刘明华</t>
  </si>
  <si>
    <t>000894841951</t>
  </si>
  <si>
    <t>1000137087</t>
  </si>
  <si>
    <t>许艳菲</t>
  </si>
  <si>
    <t>000895061033</t>
  </si>
  <si>
    <t>000895098233</t>
  </si>
  <si>
    <t>1000137129</t>
  </si>
  <si>
    <t>万云玉</t>
  </si>
  <si>
    <t>000895103818</t>
  </si>
  <si>
    <t>1000137077</t>
  </si>
  <si>
    <t>梁贵霞</t>
  </si>
  <si>
    <t>000895154680</t>
  </si>
  <si>
    <t>000895177836</t>
  </si>
  <si>
    <t>1000003619</t>
  </si>
  <si>
    <t>陆正</t>
  </si>
  <si>
    <t>000890558559</t>
  </si>
  <si>
    <t>1000117333</t>
  </si>
  <si>
    <t>马显标</t>
  </si>
  <si>
    <t>000893524871</t>
  </si>
  <si>
    <t>000894635983</t>
  </si>
  <si>
    <t>1000009976</t>
  </si>
  <si>
    <t>施方梅</t>
  </si>
  <si>
    <t>000895177929</t>
  </si>
  <si>
    <t>1000137263</t>
  </si>
  <si>
    <t>王志新</t>
  </si>
  <si>
    <t>000895607842</t>
  </si>
  <si>
    <t>1000137210</t>
  </si>
  <si>
    <t>许松</t>
  </si>
  <si>
    <t>000895636167</t>
  </si>
  <si>
    <t>000895716685</t>
  </si>
  <si>
    <t>1000132336</t>
  </si>
  <si>
    <t>肖迪</t>
  </si>
  <si>
    <t>000881362026</t>
  </si>
  <si>
    <t>1000129148</t>
  </si>
  <si>
    <t>李兴荣</t>
  </si>
  <si>
    <t>000890806918</t>
  </si>
  <si>
    <t>0112080999</t>
  </si>
  <si>
    <t>马应吉</t>
  </si>
  <si>
    <t>000890817546</t>
  </si>
  <si>
    <t>1000135522</t>
  </si>
  <si>
    <t>鲁绍明</t>
  </si>
  <si>
    <t>000890844378</t>
  </si>
  <si>
    <t>000890889472</t>
  </si>
  <si>
    <t>000879210789</t>
  </si>
  <si>
    <t>1000119915</t>
  </si>
  <si>
    <t>舒正香</t>
  </si>
  <si>
    <t>000884334333</t>
  </si>
  <si>
    <t>1000134344</t>
  </si>
  <si>
    <t>戴纪峰</t>
  </si>
  <si>
    <t>000885618364</t>
  </si>
  <si>
    <t>1000121743</t>
  </si>
  <si>
    <t>黄雄妹</t>
  </si>
  <si>
    <t>000885756181</t>
  </si>
  <si>
    <t>1000130626</t>
  </si>
  <si>
    <t>何春荣</t>
  </si>
  <si>
    <t>000892232349</t>
  </si>
  <si>
    <t>1000136769</t>
  </si>
  <si>
    <t>董其森</t>
  </si>
  <si>
    <t>000894462040</t>
  </si>
  <si>
    <t>1000132139</t>
  </si>
  <si>
    <t>穆风云</t>
  </si>
  <si>
    <t>000879747982</t>
  </si>
  <si>
    <t>1000131433</t>
  </si>
  <si>
    <t>张贵银</t>
  </si>
  <si>
    <t>000879753111</t>
  </si>
  <si>
    <t>0101319336</t>
  </si>
  <si>
    <t>马熙越</t>
  </si>
  <si>
    <t>000882442084</t>
  </si>
  <si>
    <t>000895214763</t>
  </si>
  <si>
    <t>1000110103</t>
  </si>
  <si>
    <t>000895234691</t>
  </si>
  <si>
    <t>1000136592</t>
  </si>
  <si>
    <t>何林才</t>
  </si>
  <si>
    <t>000895793480</t>
  </si>
  <si>
    <t>1000132513</t>
  </si>
  <si>
    <t>彭兴凰</t>
  </si>
  <si>
    <t>000895819044</t>
  </si>
  <si>
    <t>1000090964</t>
  </si>
  <si>
    <t>董丽琼</t>
  </si>
  <si>
    <t>000895871730</t>
  </si>
  <si>
    <t>1000128821</t>
  </si>
  <si>
    <t>李明会</t>
  </si>
  <si>
    <t>000895912844</t>
  </si>
  <si>
    <t>1000137348</t>
  </si>
  <si>
    <t>赵玉蓉</t>
  </si>
  <si>
    <t>000895917604</t>
  </si>
  <si>
    <t>000895929148</t>
  </si>
  <si>
    <t>1000026579</t>
  </si>
  <si>
    <t>唐吉</t>
  </si>
  <si>
    <t>000880872417</t>
  </si>
  <si>
    <t>1000133990</t>
  </si>
  <si>
    <t>王馨可</t>
  </si>
  <si>
    <t>000884764281</t>
  </si>
  <si>
    <t>000891503905</t>
  </si>
  <si>
    <t>1000136150</t>
  </si>
  <si>
    <t>何燕</t>
  </si>
  <si>
    <t>000891653818</t>
  </si>
  <si>
    <t>1000134865</t>
  </si>
  <si>
    <t>罗运梅</t>
  </si>
  <si>
    <t>000889850837</t>
  </si>
  <si>
    <t>1000135017</t>
  </si>
  <si>
    <t>谢洪菊</t>
  </si>
  <si>
    <t>000890340271</t>
  </si>
  <si>
    <t>1000134686</t>
  </si>
  <si>
    <t>殷翠芬</t>
  </si>
  <si>
    <t>000890363551</t>
  </si>
  <si>
    <t>000880090018</t>
  </si>
  <si>
    <t>0111272306</t>
  </si>
  <si>
    <t>000892742464</t>
  </si>
  <si>
    <t>1000115753</t>
  </si>
  <si>
    <t>李艳春</t>
  </si>
  <si>
    <t>000895194510</t>
  </si>
  <si>
    <t>1000078896</t>
  </si>
  <si>
    <t>吕美玲</t>
  </si>
  <si>
    <t>000895261883</t>
  </si>
  <si>
    <t>0102281145</t>
  </si>
  <si>
    <t>穆爽</t>
  </si>
  <si>
    <t>000895266664</t>
  </si>
  <si>
    <t>5335-3521008524</t>
  </si>
  <si>
    <t>000895329999</t>
  </si>
  <si>
    <t>1000133449</t>
  </si>
  <si>
    <t>栗媛</t>
  </si>
  <si>
    <t>000895339560</t>
  </si>
  <si>
    <t>1000101384</t>
  </si>
  <si>
    <t>唐娇</t>
  </si>
  <si>
    <t>000895401193</t>
  </si>
  <si>
    <t>1000133644</t>
  </si>
  <si>
    <t>马小珍</t>
  </si>
  <si>
    <t>000883959330</t>
  </si>
  <si>
    <t>0111002983</t>
  </si>
  <si>
    <t>李果蔓</t>
  </si>
  <si>
    <t>000884333829</t>
  </si>
  <si>
    <t>1000133999</t>
  </si>
  <si>
    <t>李嘉丽</t>
  </si>
  <si>
    <t>000884351289</t>
  </si>
  <si>
    <t>1000132652</t>
  </si>
  <si>
    <t>王三子</t>
  </si>
  <si>
    <t>000881450267</t>
  </si>
  <si>
    <t>1000133058</t>
  </si>
  <si>
    <t>柴家稳</t>
  </si>
  <si>
    <t>000881559858</t>
  </si>
  <si>
    <t>1000087969</t>
  </si>
  <si>
    <t>黄坤</t>
  </si>
  <si>
    <t>000882075359</t>
  </si>
  <si>
    <t>000882147870</t>
  </si>
  <si>
    <t>1000136879</t>
  </si>
  <si>
    <t>何艳</t>
  </si>
  <si>
    <t>000894549102</t>
  </si>
  <si>
    <t>1000135560</t>
  </si>
  <si>
    <t>陈啟发</t>
  </si>
  <si>
    <t>000894587218</t>
  </si>
  <si>
    <t>000894589623</t>
  </si>
  <si>
    <t>000881633018</t>
  </si>
  <si>
    <t>000884403559</t>
  </si>
  <si>
    <t>000884092315</t>
  </si>
  <si>
    <t>1000135967</t>
  </si>
  <si>
    <t>000891544603</t>
  </si>
  <si>
    <t>1000135625</t>
  </si>
  <si>
    <t>银春</t>
  </si>
  <si>
    <t>000891568693</t>
  </si>
  <si>
    <t>5303-5030059216</t>
  </si>
  <si>
    <t>赵荣</t>
  </si>
  <si>
    <t>000893152582</t>
  </si>
  <si>
    <t>1000135170</t>
  </si>
  <si>
    <t>张文倩</t>
  </si>
  <si>
    <t>000894676312</t>
  </si>
  <si>
    <t>000894684376</t>
  </si>
  <si>
    <t>1000136783</t>
  </si>
  <si>
    <t>木华秋</t>
  </si>
  <si>
    <t>000894687613</t>
  </si>
  <si>
    <t>1000136977</t>
  </si>
  <si>
    <t>蒋春娥</t>
  </si>
  <si>
    <t>000894720645</t>
  </si>
  <si>
    <t>1000123435</t>
  </si>
  <si>
    <t>李会聪</t>
  </si>
  <si>
    <t>000894752987</t>
  </si>
  <si>
    <t>000884502363</t>
  </si>
  <si>
    <t>1000107307</t>
  </si>
  <si>
    <t>刘筛花</t>
  </si>
  <si>
    <t>000884528610</t>
  </si>
  <si>
    <t>000884690222</t>
  </si>
  <si>
    <t>000884858237</t>
  </si>
  <si>
    <t>1000134263</t>
  </si>
  <si>
    <t>刘艾</t>
  </si>
  <si>
    <t>000885155933</t>
  </si>
  <si>
    <t>1000133680</t>
  </si>
  <si>
    <t>郭丽辉</t>
  </si>
  <si>
    <t>000885206677</t>
  </si>
  <si>
    <t>1000132578</t>
  </si>
  <si>
    <t>王应萍</t>
  </si>
  <si>
    <t>000885315463</t>
  </si>
  <si>
    <t>1000133431</t>
  </si>
  <si>
    <t>陆少彦</t>
  </si>
  <si>
    <t>000886182880</t>
  </si>
  <si>
    <t>1000135080</t>
  </si>
  <si>
    <t>赵兴祥</t>
  </si>
  <si>
    <t>000891656736</t>
  </si>
  <si>
    <t>0103029880</t>
  </si>
  <si>
    <t>吴文洁</t>
  </si>
  <si>
    <t>000895555565</t>
  </si>
  <si>
    <t>1000136306</t>
  </si>
  <si>
    <t>马丽华</t>
  </si>
  <si>
    <t>000895605758</t>
  </si>
  <si>
    <t>0103060160</t>
  </si>
  <si>
    <t>罗志宏</t>
  </si>
  <si>
    <t>000895679082</t>
  </si>
  <si>
    <t>0103053133</t>
  </si>
  <si>
    <t>秦淑珍</t>
  </si>
  <si>
    <t>000895751935</t>
  </si>
  <si>
    <t>1000136145</t>
  </si>
  <si>
    <t>陈姝</t>
  </si>
  <si>
    <t>000895806277</t>
  </si>
  <si>
    <t>5300-5000908710</t>
  </si>
  <si>
    <t>黄奕樵</t>
  </si>
  <si>
    <t>000891422767</t>
  </si>
  <si>
    <t>1000131563</t>
  </si>
  <si>
    <t>杨传英</t>
  </si>
  <si>
    <t>000891953841</t>
  </si>
  <si>
    <t>5304-0422040579</t>
  </si>
  <si>
    <t>袁家有</t>
  </si>
  <si>
    <t>000891959477</t>
  </si>
  <si>
    <t>000892063270</t>
  </si>
  <si>
    <t>1000135172</t>
  </si>
  <si>
    <t>李凤仙</t>
  </si>
  <si>
    <t>000892123909</t>
  </si>
  <si>
    <t>5303-0381049401</t>
  </si>
  <si>
    <t>000892129501</t>
  </si>
  <si>
    <t>1000134662</t>
  </si>
  <si>
    <t>赵德萃</t>
  </si>
  <si>
    <t>000892170906</t>
  </si>
  <si>
    <t>1000136103</t>
  </si>
  <si>
    <t>吴大平</t>
  </si>
  <si>
    <t>000892242764</t>
  </si>
  <si>
    <t>1000077819</t>
  </si>
  <si>
    <t>普翠萍</t>
  </si>
  <si>
    <t>000892296499</t>
  </si>
  <si>
    <t>1000132245</t>
  </si>
  <si>
    <t>钱瑞</t>
  </si>
  <si>
    <t>000880442105</t>
  </si>
  <si>
    <t>5326-2600017301</t>
  </si>
  <si>
    <t>刘兆秀</t>
  </si>
  <si>
    <t>000880586093</t>
  </si>
  <si>
    <t>1000117128</t>
  </si>
  <si>
    <t>刘戊香</t>
  </si>
  <si>
    <t>000880601589</t>
  </si>
  <si>
    <t>1000065838</t>
  </si>
  <si>
    <t>李梦莹</t>
  </si>
  <si>
    <t>000880896996</t>
  </si>
  <si>
    <t>1000126519</t>
  </si>
  <si>
    <t>杨和春</t>
  </si>
  <si>
    <t>000880965528</t>
  </si>
  <si>
    <t>1000132875</t>
  </si>
  <si>
    <t>杨学兵</t>
  </si>
  <si>
    <t>000881009790</t>
  </si>
  <si>
    <t>0125032761</t>
  </si>
  <si>
    <t>000881036803</t>
  </si>
  <si>
    <t>000885423592</t>
  </si>
  <si>
    <t>1000087944</t>
  </si>
  <si>
    <t>沈立磊</t>
  </si>
  <si>
    <t>000885511378</t>
  </si>
  <si>
    <t>1000133318</t>
  </si>
  <si>
    <t>陈先巧</t>
  </si>
  <si>
    <t>000883714295</t>
  </si>
  <si>
    <t>1000133623</t>
  </si>
  <si>
    <t>孙凤仙</t>
  </si>
  <si>
    <t>000883783224</t>
  </si>
  <si>
    <t>1000134302</t>
  </si>
  <si>
    <t>刘有存</t>
  </si>
  <si>
    <t>000889706533</t>
  </si>
  <si>
    <t>1000132290</t>
  </si>
  <si>
    <t>王菊香</t>
  </si>
  <si>
    <t>000879980543</t>
  </si>
  <si>
    <t>1000132335</t>
  </si>
  <si>
    <t>何垚燃</t>
  </si>
  <si>
    <t>000880027017</t>
  </si>
  <si>
    <t>000880033642</t>
  </si>
  <si>
    <t>000880115204</t>
  </si>
  <si>
    <t>1000048835</t>
  </si>
  <si>
    <t>艾正彩</t>
  </si>
  <si>
    <t>000880127654</t>
  </si>
  <si>
    <t>0112153253</t>
  </si>
  <si>
    <t>邱征菊</t>
  </si>
  <si>
    <t>000880146855</t>
  </si>
  <si>
    <t>0121069145</t>
  </si>
  <si>
    <t>余巧俐</t>
  </si>
  <si>
    <t>000880225222</t>
  </si>
  <si>
    <t>1000132168</t>
  </si>
  <si>
    <t>罗粉兰</t>
  </si>
  <si>
    <t>000880242913</t>
  </si>
  <si>
    <t>1000132324</t>
  </si>
  <si>
    <t>张仕凤</t>
  </si>
  <si>
    <t>000880346350</t>
  </si>
  <si>
    <t>000880577515</t>
  </si>
  <si>
    <t>000885256975</t>
  </si>
  <si>
    <t>1000133607</t>
  </si>
  <si>
    <t>余珊黎</t>
  </si>
  <si>
    <t>000883574758</t>
  </si>
  <si>
    <t>1000133185</t>
  </si>
  <si>
    <t>冯梓睿</t>
  </si>
  <si>
    <t>000883937522</t>
  </si>
  <si>
    <t>5325-2526021317</t>
  </si>
  <si>
    <t>周建民</t>
  </si>
  <si>
    <t>000884059569</t>
  </si>
  <si>
    <t>1000133773</t>
  </si>
  <si>
    <t>夏艳亮</t>
  </si>
  <si>
    <t>000884070816</t>
  </si>
  <si>
    <t>0103015053</t>
  </si>
  <si>
    <t>王飚</t>
  </si>
  <si>
    <t>000889798722</t>
  </si>
  <si>
    <t>1000134984</t>
  </si>
  <si>
    <t>纪卓奇</t>
  </si>
  <si>
    <t>000889998890</t>
  </si>
  <si>
    <t>1000135000</t>
  </si>
  <si>
    <t>邝丽</t>
  </si>
  <si>
    <t>000890008640</t>
  </si>
  <si>
    <t>1000134121</t>
  </si>
  <si>
    <t>李娅娟</t>
  </si>
  <si>
    <t>000884677754</t>
  </si>
  <si>
    <t>1000116360</t>
  </si>
  <si>
    <t>周靖云</t>
  </si>
  <si>
    <t>000889935986</t>
  </si>
  <si>
    <t>000889964200</t>
  </si>
  <si>
    <t>000889989892</t>
  </si>
  <si>
    <t>1000134978</t>
  </si>
  <si>
    <t>纪同梅</t>
  </si>
  <si>
    <t>000890021012</t>
  </si>
  <si>
    <t>000890383543</t>
  </si>
  <si>
    <t>1000133341</t>
  </si>
  <si>
    <t>黄艳玲</t>
  </si>
  <si>
    <t>000883535120</t>
  </si>
  <si>
    <t>1000127691</t>
  </si>
  <si>
    <t>刘德芬</t>
  </si>
  <si>
    <t>000884471572</t>
  </si>
  <si>
    <t>5015693062</t>
  </si>
  <si>
    <t>宋文佑</t>
  </si>
  <si>
    <t>000884782250</t>
  </si>
  <si>
    <t>1000134105</t>
  </si>
  <si>
    <t>周俞</t>
  </si>
  <si>
    <t>000885059877</t>
  </si>
  <si>
    <t>0102541025</t>
  </si>
  <si>
    <t>彭敏</t>
  </si>
  <si>
    <t>000880459931</t>
  </si>
  <si>
    <t>1000132098</t>
  </si>
  <si>
    <t>吕仙娥</t>
  </si>
  <si>
    <t>000880655811</t>
  </si>
  <si>
    <t>1000136811</t>
  </si>
  <si>
    <t>杨利春</t>
  </si>
  <si>
    <t>000894841852</t>
  </si>
  <si>
    <t>000879356747</t>
  </si>
  <si>
    <t>000890019161</t>
  </si>
  <si>
    <t>1000135097</t>
  </si>
  <si>
    <t>000890073030</t>
  </si>
  <si>
    <t>000890189984</t>
  </si>
  <si>
    <t>1000033698</t>
  </si>
  <si>
    <t>左子墨</t>
  </si>
  <si>
    <t>000890254445</t>
  </si>
  <si>
    <t>0111088585</t>
  </si>
  <si>
    <t>毛彦海</t>
  </si>
  <si>
    <t>000892325071</t>
  </si>
  <si>
    <t>1000051845</t>
  </si>
  <si>
    <t>000892329490</t>
  </si>
  <si>
    <t>1000136009</t>
  </si>
  <si>
    <t>普红娟</t>
  </si>
  <si>
    <t>000891467357</t>
  </si>
  <si>
    <t>000891590206</t>
  </si>
  <si>
    <t>1000136127</t>
  </si>
  <si>
    <t>高曾平</t>
  </si>
  <si>
    <t>000891614170</t>
  </si>
  <si>
    <t>1000136144</t>
  </si>
  <si>
    <t>孟小芬</t>
  </si>
  <si>
    <t>000891624095</t>
  </si>
  <si>
    <t>1000137265</t>
  </si>
  <si>
    <t>冯俊辑</t>
  </si>
  <si>
    <t>000895940655</t>
  </si>
  <si>
    <t>000895944728</t>
  </si>
  <si>
    <t>1000105334</t>
  </si>
  <si>
    <t>董婷婷</t>
  </si>
  <si>
    <t>000895960757</t>
  </si>
  <si>
    <t>1000134676</t>
  </si>
  <si>
    <t>李发全</t>
  </si>
  <si>
    <t>000890450204</t>
  </si>
  <si>
    <t>000890646408</t>
  </si>
  <si>
    <t>1000135616</t>
  </si>
  <si>
    <t>杜正红</t>
  </si>
  <si>
    <t>000890750729</t>
  </si>
  <si>
    <t>000890893382</t>
  </si>
  <si>
    <t>1000131602</t>
  </si>
  <si>
    <t>李晓丹</t>
  </si>
  <si>
    <t>000879038888</t>
  </si>
  <si>
    <t>1000131457</t>
  </si>
  <si>
    <t>沈心迪</t>
  </si>
  <si>
    <t>000879040662</t>
  </si>
  <si>
    <t>1000131076</t>
  </si>
  <si>
    <t>杨建坤</t>
  </si>
  <si>
    <t>000879696112</t>
  </si>
  <si>
    <t>000880021482</t>
  </si>
  <si>
    <t>000880042766</t>
  </si>
  <si>
    <t>1000068215</t>
  </si>
  <si>
    <t>张志娟</t>
  </si>
  <si>
    <t>000893433648</t>
  </si>
  <si>
    <t>000893556882</t>
  </si>
  <si>
    <t>0111097897</t>
  </si>
  <si>
    <t>齐书田</t>
  </si>
  <si>
    <t>000889784574</t>
  </si>
  <si>
    <t>5300-0000184813</t>
  </si>
  <si>
    <t>吴荣桃</t>
  </si>
  <si>
    <t>000890664658</t>
  </si>
  <si>
    <t>000890829647</t>
  </si>
  <si>
    <t>000890844072</t>
  </si>
  <si>
    <t>1000136605</t>
  </si>
  <si>
    <t>周成丽</t>
  </si>
  <si>
    <t>000893305843</t>
  </si>
  <si>
    <t>1000059710</t>
  </si>
  <si>
    <t>甘越</t>
  </si>
  <si>
    <t>000894986799</t>
  </si>
  <si>
    <t>1000137069</t>
  </si>
  <si>
    <t>马贤涛</t>
  </si>
  <si>
    <t>000894989110</t>
  </si>
  <si>
    <t>1000134402</t>
  </si>
  <si>
    <t>王国安</t>
  </si>
  <si>
    <t>000885780463</t>
  </si>
  <si>
    <t>5010851669</t>
  </si>
  <si>
    <t>李舒婷</t>
  </si>
  <si>
    <t>000894731935</t>
  </si>
  <si>
    <t>1000136988</t>
  </si>
  <si>
    <t>龚梦甜</t>
  </si>
  <si>
    <t>000894755231</t>
  </si>
  <si>
    <t>1000132219</t>
  </si>
  <si>
    <t>武琼梅</t>
  </si>
  <si>
    <t>000879980882</t>
  </si>
  <si>
    <t>0102243375</t>
  </si>
  <si>
    <t>000880285949</t>
  </si>
  <si>
    <t>1000132028</t>
  </si>
  <si>
    <t>邓才洪</t>
  </si>
  <si>
    <t>000880294272</t>
  </si>
  <si>
    <t>1000031024</t>
  </si>
  <si>
    <t>商立辉</t>
  </si>
  <si>
    <t>000880316440</t>
  </si>
  <si>
    <t>1000121498</t>
  </si>
  <si>
    <t>朱周</t>
  </si>
  <si>
    <t>000880372391</t>
  </si>
  <si>
    <t>000880404308</t>
  </si>
  <si>
    <t>1000131477</t>
  </si>
  <si>
    <t>付妙英</t>
  </si>
  <si>
    <t>000880425824</t>
  </si>
  <si>
    <t>1000104008</t>
  </si>
  <si>
    <t>向绿兰</t>
  </si>
  <si>
    <t>000880664465</t>
  </si>
  <si>
    <t>1000133080</t>
  </si>
  <si>
    <t>程建智</t>
  </si>
  <si>
    <t>000881769590</t>
  </si>
  <si>
    <t>000890917903</t>
  </si>
  <si>
    <t>000891036078</t>
  </si>
  <si>
    <t>000894353186</t>
  </si>
  <si>
    <t>0181062274</t>
  </si>
  <si>
    <t>李丽坤</t>
  </si>
  <si>
    <t>000894449507</t>
  </si>
  <si>
    <t>000894528584</t>
  </si>
  <si>
    <t>000881111533</t>
  </si>
  <si>
    <t>1000123890</t>
  </si>
  <si>
    <t>何大林</t>
  </si>
  <si>
    <t>000881152833</t>
  </si>
  <si>
    <t>1000132269</t>
  </si>
  <si>
    <t>胡艳娇</t>
  </si>
  <si>
    <t>000881276366</t>
  </si>
  <si>
    <t>1000132921</t>
  </si>
  <si>
    <t>符蕊</t>
  </si>
  <si>
    <t>000881352739</t>
  </si>
  <si>
    <t>000881541371</t>
  </si>
  <si>
    <t>1000132326</t>
  </si>
  <si>
    <t>顾正芝</t>
  </si>
  <si>
    <t>000881975946</t>
  </si>
  <si>
    <t>1000131616</t>
  </si>
  <si>
    <t>黄仁凤</t>
  </si>
  <si>
    <t>000879084711</t>
  </si>
  <si>
    <t>1000128345</t>
  </si>
  <si>
    <t>郭中娟</t>
  </si>
  <si>
    <t>000884166313</t>
  </si>
  <si>
    <t>1000132733</t>
  </si>
  <si>
    <t>杨水</t>
  </si>
  <si>
    <t>000884168069</t>
  </si>
  <si>
    <t>1000134125</t>
  </si>
  <si>
    <t>赵雅</t>
  </si>
  <si>
    <t>000884719699</t>
  </si>
  <si>
    <t>000885002623</t>
  </si>
  <si>
    <t>1000123784</t>
  </si>
  <si>
    <t>施琦</t>
  </si>
  <si>
    <t>000885011259</t>
  </si>
  <si>
    <t>1000132121</t>
  </si>
  <si>
    <t>赵飞</t>
  </si>
  <si>
    <t>000896050788</t>
  </si>
  <si>
    <t>5300-0000082056</t>
  </si>
  <si>
    <t>魏民</t>
  </si>
  <si>
    <t>000890724071</t>
  </si>
  <si>
    <t>1000136330</t>
  </si>
  <si>
    <t>徐天魏</t>
  </si>
  <si>
    <t>000894531139</t>
  </si>
  <si>
    <t>1000136967</t>
  </si>
  <si>
    <t>王兆屏</t>
  </si>
  <si>
    <t>000894792469</t>
  </si>
  <si>
    <t>000894851099</t>
  </si>
  <si>
    <t>1000132159</t>
  </si>
  <si>
    <t>蒲自斌</t>
  </si>
  <si>
    <t>000891643271</t>
  </si>
  <si>
    <t>000892623793</t>
  </si>
  <si>
    <t>1000136787</t>
  </si>
  <si>
    <t>黎奎</t>
  </si>
  <si>
    <t>000894866425</t>
  </si>
  <si>
    <t>0181074811</t>
  </si>
  <si>
    <t>李燕萍</t>
  </si>
  <si>
    <t>000894884438</t>
  </si>
  <si>
    <t>5300-0000810450</t>
  </si>
  <si>
    <t>李玉娟</t>
  </si>
  <si>
    <t>000895036468</t>
  </si>
  <si>
    <t>1000137064</t>
  </si>
  <si>
    <t>涂惠龄</t>
  </si>
  <si>
    <t>000895402416</t>
  </si>
  <si>
    <t>1000137224</t>
  </si>
  <si>
    <t>赵美丽</t>
  </si>
  <si>
    <t>000895419828</t>
  </si>
  <si>
    <t>1000135220</t>
  </si>
  <si>
    <t>刘凤兰</t>
  </si>
  <si>
    <t>000895425546</t>
  </si>
  <si>
    <t>5326-2624014728</t>
  </si>
  <si>
    <t>陈星</t>
  </si>
  <si>
    <t>000895871694</t>
  </si>
  <si>
    <t>000896034520</t>
  </si>
  <si>
    <t>1000136292</t>
  </si>
  <si>
    <t>施青颖</t>
  </si>
  <si>
    <t>000892964691</t>
  </si>
  <si>
    <t>000892971311</t>
  </si>
  <si>
    <t>1000136416</t>
  </si>
  <si>
    <t>张金梅</t>
  </si>
  <si>
    <t>000893103209</t>
  </si>
  <si>
    <t>1000136530</t>
  </si>
  <si>
    <t>郭健</t>
  </si>
  <si>
    <t>000893120323</t>
  </si>
  <si>
    <t>000893189320</t>
  </si>
  <si>
    <t>1000131608</t>
  </si>
  <si>
    <t>韩小洪</t>
  </si>
  <si>
    <t>000879918940</t>
  </si>
  <si>
    <t>000881924898</t>
  </si>
  <si>
    <t>1000137008</t>
  </si>
  <si>
    <t>杨红钰</t>
  </si>
  <si>
    <t>000894913215</t>
  </si>
  <si>
    <t>1000129602</t>
  </si>
  <si>
    <t>冯雄</t>
  </si>
  <si>
    <t>000894941018</t>
  </si>
  <si>
    <t>1000136856</t>
  </si>
  <si>
    <t>孙悦</t>
  </si>
  <si>
    <t>000894951457</t>
  </si>
  <si>
    <t>000879270258</t>
  </si>
  <si>
    <t>1000135991</t>
  </si>
  <si>
    <t>杨丽英</t>
  </si>
  <si>
    <t>000891335142</t>
  </si>
  <si>
    <t>0111226987</t>
  </si>
  <si>
    <t>孙丽娟</t>
  </si>
  <si>
    <t>000891738742</t>
  </si>
  <si>
    <t>1000134667</t>
  </si>
  <si>
    <t>戴青梅</t>
  </si>
  <si>
    <t>000895465410</t>
  </si>
  <si>
    <t>0112331197</t>
  </si>
  <si>
    <t>周玥瑞</t>
  </si>
  <si>
    <t>000895490792</t>
  </si>
  <si>
    <t>0102572826</t>
  </si>
  <si>
    <t>张雅茹</t>
  </si>
  <si>
    <t>000895519499</t>
  </si>
  <si>
    <t>1000137217</t>
  </si>
  <si>
    <t>陆瑞芬</t>
  </si>
  <si>
    <t>000895529243</t>
  </si>
  <si>
    <t>0103161913</t>
  </si>
  <si>
    <t>000895536540</t>
  </si>
  <si>
    <t>1000128040</t>
  </si>
  <si>
    <t>沈家琼</t>
  </si>
  <si>
    <t>000879429472</t>
  </si>
  <si>
    <t>000881833911</t>
  </si>
  <si>
    <t>1000132279</t>
  </si>
  <si>
    <t>刘尧</t>
  </si>
  <si>
    <t>000882023927</t>
  </si>
  <si>
    <t>0111261242</t>
  </si>
  <si>
    <t>000882311601</t>
  </si>
  <si>
    <t>0101292778</t>
  </si>
  <si>
    <t>刘美</t>
  </si>
  <si>
    <t>000881896415</t>
  </si>
  <si>
    <t>1000060334</t>
  </si>
  <si>
    <t>董小敏</t>
  </si>
  <si>
    <t>000893470057</t>
  </si>
  <si>
    <t>1000135235</t>
  </si>
  <si>
    <t>阿马都</t>
  </si>
  <si>
    <t>000893527184</t>
  </si>
  <si>
    <t>1000077258</t>
  </si>
  <si>
    <t>方芳</t>
  </si>
  <si>
    <t>000893597831</t>
  </si>
  <si>
    <t>1000131375</t>
  </si>
  <si>
    <t>何慧梅</t>
  </si>
  <si>
    <t>000879926683</t>
  </si>
  <si>
    <t>000879959857</t>
  </si>
  <si>
    <t>000879964107</t>
  </si>
  <si>
    <t>000879974545</t>
  </si>
  <si>
    <t>5329-2929001237</t>
  </si>
  <si>
    <t>杨丽</t>
  </si>
  <si>
    <t>000879979723</t>
  </si>
  <si>
    <t>000880032327</t>
  </si>
  <si>
    <t>1000120815</t>
  </si>
  <si>
    <t>张祖弟</t>
  </si>
  <si>
    <t>000880194718</t>
  </si>
  <si>
    <t>000880247122</t>
  </si>
  <si>
    <t>000880339411</t>
  </si>
  <si>
    <t>000880424025</t>
  </si>
  <si>
    <t>1000137003</t>
  </si>
  <si>
    <t>何辉</t>
  </si>
  <si>
    <t>000895669338</t>
  </si>
  <si>
    <t>1000136576</t>
  </si>
  <si>
    <t>赵四春</t>
  </si>
  <si>
    <t>000895676280</t>
  </si>
  <si>
    <t>1000136777</t>
  </si>
  <si>
    <t>邓小江</t>
  </si>
  <si>
    <t>000895703702</t>
  </si>
  <si>
    <t>000895771970</t>
  </si>
  <si>
    <t>000883900942</t>
  </si>
  <si>
    <t>1000133575</t>
  </si>
  <si>
    <t>任双义</t>
  </si>
  <si>
    <t>000883903868</t>
  </si>
  <si>
    <t>000884129501</t>
  </si>
  <si>
    <t>0112158248</t>
  </si>
  <si>
    <t>吴陆敏</t>
  </si>
  <si>
    <t>000884327103</t>
  </si>
  <si>
    <t>1000133386</t>
  </si>
  <si>
    <t>张正法</t>
  </si>
  <si>
    <t>000883070510</t>
  </si>
  <si>
    <t>1000133416</t>
  </si>
  <si>
    <t>严爱飞</t>
  </si>
  <si>
    <t>000883173695</t>
  </si>
  <si>
    <t>5306-0627019804</t>
  </si>
  <si>
    <t>张孟科</t>
  </si>
  <si>
    <t>000883282648</t>
  </si>
  <si>
    <t>1000133590</t>
  </si>
  <si>
    <t>孙楚舫</t>
  </si>
  <si>
    <t>000883594903</t>
  </si>
  <si>
    <t>1000124314</t>
  </si>
  <si>
    <t>杨美芳</t>
  </si>
  <si>
    <t>000885162052</t>
  </si>
  <si>
    <t>1000134270</t>
  </si>
  <si>
    <t>凌鑫</t>
  </si>
  <si>
    <t>000885210029</t>
  </si>
  <si>
    <t>1000133691</t>
  </si>
  <si>
    <t>沈虹</t>
  </si>
  <si>
    <t>000885223309</t>
  </si>
  <si>
    <t>1000124437</t>
  </si>
  <si>
    <t>赵啟凤</t>
  </si>
  <si>
    <t>000881388785</t>
  </si>
  <si>
    <t>1000131360</t>
  </si>
  <si>
    <t>000878971463</t>
  </si>
  <si>
    <t>1000132032</t>
  </si>
  <si>
    <t>杨汉琼</t>
  </si>
  <si>
    <t>000879631542</t>
  </si>
  <si>
    <t>1000131545</t>
  </si>
  <si>
    <t>李艳波</t>
  </si>
  <si>
    <t>000880260619</t>
  </si>
  <si>
    <t>1000132224</t>
  </si>
  <si>
    <t>邰龙莲</t>
  </si>
  <si>
    <t>000880456686</t>
  </si>
  <si>
    <t>1000131566</t>
  </si>
  <si>
    <t>何林爱</t>
  </si>
  <si>
    <t>000880647799</t>
  </si>
  <si>
    <t>1000127288</t>
  </si>
  <si>
    <t>郑梅</t>
  </si>
  <si>
    <t>000880664185</t>
  </si>
  <si>
    <t>1000004805</t>
  </si>
  <si>
    <t>普媛媛</t>
  </si>
  <si>
    <t>000880710561</t>
  </si>
  <si>
    <t>000883225513</t>
  </si>
  <si>
    <t>1000133552</t>
  </si>
  <si>
    <t>刘映珍</t>
  </si>
  <si>
    <t>000883754509</t>
  </si>
  <si>
    <t>1000130536</t>
  </si>
  <si>
    <t>000884021857</t>
  </si>
  <si>
    <t>1000134191</t>
  </si>
  <si>
    <t>吕莹</t>
  </si>
  <si>
    <t>000885019370</t>
  </si>
  <si>
    <t>1000091010</t>
  </si>
  <si>
    <t>夏荣美</t>
  </si>
  <si>
    <t>000885398062</t>
  </si>
  <si>
    <t>000885667401</t>
  </si>
  <si>
    <t>1000134387</t>
  </si>
  <si>
    <t>张志国</t>
  </si>
  <si>
    <t>000885864617</t>
  </si>
  <si>
    <t>000885866947</t>
  </si>
  <si>
    <t>5011650785</t>
  </si>
  <si>
    <t>韩丝丝</t>
  </si>
  <si>
    <t>000890892646</t>
  </si>
  <si>
    <t>1000124558</t>
  </si>
  <si>
    <t>杨大峰</t>
  </si>
  <si>
    <t>000879251216</t>
  </si>
  <si>
    <t>000879163157</t>
  </si>
  <si>
    <t>1000131842</t>
  </si>
  <si>
    <t>秦燕华</t>
  </si>
  <si>
    <t>000884539846</t>
  </si>
  <si>
    <t>1000002743</t>
  </si>
  <si>
    <t>桂尧</t>
  </si>
  <si>
    <t>000884549481</t>
  </si>
  <si>
    <t>000884559447</t>
  </si>
  <si>
    <t>5323-2329024248</t>
  </si>
  <si>
    <t>陆雨欣</t>
  </si>
  <si>
    <t>000884605402</t>
  </si>
  <si>
    <t>1000116290</t>
  </si>
  <si>
    <t>杨波</t>
  </si>
  <si>
    <t>000884649120</t>
  </si>
  <si>
    <t>1000124821</t>
  </si>
  <si>
    <t>张启荣</t>
  </si>
  <si>
    <t>000884973665</t>
  </si>
  <si>
    <t>0103352021</t>
  </si>
  <si>
    <t>李彩萍</t>
  </si>
  <si>
    <t>000879055909</t>
  </si>
  <si>
    <t>0102459544</t>
  </si>
  <si>
    <t>文明环</t>
  </si>
  <si>
    <t>000879058248</t>
  </si>
  <si>
    <t>000879092124</t>
  </si>
  <si>
    <t>1000131638</t>
  </si>
  <si>
    <t>田椿源</t>
  </si>
  <si>
    <t>000879092906</t>
  </si>
  <si>
    <t>1000118263</t>
  </si>
  <si>
    <t>李琴慧</t>
  </si>
  <si>
    <t>000879289842</t>
  </si>
  <si>
    <t>1000113768</t>
  </si>
  <si>
    <t>倪卫国</t>
  </si>
  <si>
    <t>000879449807</t>
  </si>
  <si>
    <t>000879452262</t>
  </si>
  <si>
    <t>1000131934</t>
  </si>
  <si>
    <t>潘英</t>
  </si>
  <si>
    <t>000879508383</t>
  </si>
  <si>
    <t>1000120748</t>
  </si>
  <si>
    <t>潘冬琴</t>
  </si>
  <si>
    <t>000879544157</t>
  </si>
  <si>
    <t>0102530253</t>
  </si>
  <si>
    <t>000879711375</t>
  </si>
  <si>
    <t>5010402871</t>
  </si>
  <si>
    <t>张存凤</t>
  </si>
  <si>
    <t>000879893739</t>
  </si>
  <si>
    <t>1000067628</t>
  </si>
  <si>
    <t>李亚洁</t>
  </si>
  <si>
    <t>000891313423</t>
  </si>
  <si>
    <t>1000135997</t>
  </si>
  <si>
    <t>王鹏</t>
  </si>
  <si>
    <t>000891347334</t>
  </si>
  <si>
    <t>0112175244</t>
  </si>
  <si>
    <t>李明渊</t>
  </si>
  <si>
    <t>000891386657</t>
  </si>
  <si>
    <t>000891401988</t>
  </si>
  <si>
    <t>000891406513</t>
  </si>
  <si>
    <t>000891443179</t>
  </si>
  <si>
    <t>1000136481</t>
  </si>
  <si>
    <t>陆强</t>
  </si>
  <si>
    <t>000892813323</t>
  </si>
  <si>
    <t>1000124172</t>
  </si>
  <si>
    <t>柳会妹</t>
  </si>
  <si>
    <t>000883261199</t>
  </si>
  <si>
    <t>1000133402</t>
  </si>
  <si>
    <t>罗其凤</t>
  </si>
  <si>
    <t>000883661808</t>
  </si>
  <si>
    <t>1000133595</t>
  </si>
  <si>
    <t>000884597648</t>
  </si>
  <si>
    <t>1000046279</t>
  </si>
  <si>
    <t>刘启才</t>
  </si>
  <si>
    <t>000885143681</t>
  </si>
  <si>
    <t>1000025689</t>
  </si>
  <si>
    <t>白丽英</t>
  </si>
  <si>
    <t>000896098849</t>
  </si>
  <si>
    <t>1000136295</t>
  </si>
  <si>
    <t>周正芬</t>
  </si>
  <si>
    <t>000892341011</t>
  </si>
  <si>
    <t>000892613799</t>
  </si>
  <si>
    <t>1000136521</t>
  </si>
  <si>
    <t>刘娟</t>
  </si>
  <si>
    <t>000893076001</t>
  </si>
  <si>
    <t>1000136603</t>
  </si>
  <si>
    <t>陶金福</t>
  </si>
  <si>
    <t>000893359154</t>
  </si>
  <si>
    <t>1000125922</t>
  </si>
  <si>
    <t>殷苏容</t>
  </si>
  <si>
    <t>000896760815</t>
  </si>
  <si>
    <t>000893548221</t>
  </si>
  <si>
    <t>000893042541</t>
  </si>
  <si>
    <t>5306-0602008520</t>
  </si>
  <si>
    <t>尹岚</t>
  </si>
  <si>
    <t>000892580969</t>
  </si>
  <si>
    <t>1000090827</t>
  </si>
  <si>
    <t>姜溪</t>
  </si>
  <si>
    <t>000895936436</t>
  </si>
  <si>
    <t>000896083876</t>
  </si>
  <si>
    <t>5011346327</t>
  </si>
  <si>
    <t>冯素英</t>
  </si>
  <si>
    <t>000897155918</t>
  </si>
  <si>
    <t>1000135137</t>
  </si>
  <si>
    <t>朱林媛</t>
  </si>
  <si>
    <t>000896175942</t>
  </si>
  <si>
    <t>000896192515</t>
  </si>
  <si>
    <t>1000067863</t>
  </si>
  <si>
    <t>曾坠芬</t>
  </si>
  <si>
    <t>000896226154</t>
  </si>
  <si>
    <t>0103162068</t>
  </si>
  <si>
    <t>蒋璐</t>
  </si>
  <si>
    <t>000896286838</t>
  </si>
  <si>
    <t>1000136692</t>
  </si>
  <si>
    <t>刘祥</t>
  </si>
  <si>
    <t>000896301128</t>
  </si>
  <si>
    <t>1000003376</t>
  </si>
  <si>
    <t>周铭丽</t>
  </si>
  <si>
    <t>000896705759</t>
  </si>
  <si>
    <t>1000131792</t>
  </si>
  <si>
    <t>关绍军</t>
  </si>
  <si>
    <t>000896707416</t>
  </si>
  <si>
    <t>1000133950</t>
  </si>
  <si>
    <t>马演</t>
  </si>
  <si>
    <t>000896713532</t>
  </si>
  <si>
    <t>0103186476</t>
  </si>
  <si>
    <t>武淑娟</t>
  </si>
  <si>
    <t>000896755616</t>
  </si>
  <si>
    <t>1000134749</t>
  </si>
  <si>
    <t>马礼蕊</t>
  </si>
  <si>
    <t>000896756927</t>
  </si>
  <si>
    <t>1000134570</t>
  </si>
  <si>
    <t>朱莎莎</t>
  </si>
  <si>
    <t>000896784104</t>
  </si>
  <si>
    <t>1000137489</t>
  </si>
  <si>
    <t>钱正分</t>
  </si>
  <si>
    <t>000897266895</t>
  </si>
  <si>
    <t>1000130123</t>
  </si>
  <si>
    <t>赵春</t>
  </si>
  <si>
    <t>000892697515</t>
  </si>
  <si>
    <t>1000137214</t>
  </si>
  <si>
    <t>尹树植</t>
  </si>
  <si>
    <t>000895391997</t>
  </si>
  <si>
    <t>1000090638</t>
  </si>
  <si>
    <t>李中琴</t>
  </si>
  <si>
    <t>000899570560</t>
  </si>
  <si>
    <t>1000073384</t>
  </si>
  <si>
    <t>张继丽</t>
  </si>
  <si>
    <t>000894707027</t>
  </si>
  <si>
    <t>0127066649</t>
  </si>
  <si>
    <t>戚能菊</t>
  </si>
  <si>
    <t>000895933841</t>
  </si>
  <si>
    <t>1000137561</t>
  </si>
  <si>
    <t>周正孝</t>
  </si>
  <si>
    <t>000896668793</t>
  </si>
  <si>
    <t>1000084079</t>
  </si>
  <si>
    <t>周雪</t>
  </si>
  <si>
    <t>000893675466</t>
  </si>
  <si>
    <t>1000136678</t>
  </si>
  <si>
    <t>钟惠</t>
  </si>
  <si>
    <t>000897006835</t>
  </si>
  <si>
    <t>000895049596</t>
  </si>
  <si>
    <t>1000136969</t>
  </si>
  <si>
    <t>舒航</t>
  </si>
  <si>
    <t>000895141581</t>
  </si>
  <si>
    <t>1000122105</t>
  </si>
  <si>
    <t>田润</t>
  </si>
  <si>
    <t>000895175318</t>
  </si>
  <si>
    <t>1000135104</t>
  </si>
  <si>
    <t>李明</t>
  </si>
  <si>
    <t>000895224185</t>
  </si>
  <si>
    <t>1000136551</t>
  </si>
  <si>
    <t>000895226413</t>
  </si>
  <si>
    <t>1000136938</t>
  </si>
  <si>
    <t>胡开才</t>
  </si>
  <si>
    <t>000895297532</t>
  </si>
  <si>
    <t>1000128459</t>
  </si>
  <si>
    <t>余燕</t>
  </si>
  <si>
    <t>000895379824</t>
  </si>
  <si>
    <t>1000137233</t>
  </si>
  <si>
    <t>曾东海</t>
  </si>
  <si>
    <t>000895435400</t>
  </si>
  <si>
    <t>000895462728</t>
  </si>
  <si>
    <t>1000137722</t>
  </si>
  <si>
    <t>李小兰</t>
  </si>
  <si>
    <t>000899740436</t>
  </si>
  <si>
    <t>5010919089</t>
  </si>
  <si>
    <t>张春美</t>
  </si>
  <si>
    <t>000892765054</t>
  </si>
  <si>
    <t>5327-2723022063</t>
  </si>
  <si>
    <t>李婧</t>
  </si>
  <si>
    <t>000892811517</t>
  </si>
  <si>
    <t>1000136590</t>
  </si>
  <si>
    <t>张元林</t>
  </si>
  <si>
    <t>000893169026</t>
  </si>
  <si>
    <t>1000136047</t>
  </si>
  <si>
    <t>盛丽仙</t>
  </si>
  <si>
    <t>000896208035</t>
  </si>
  <si>
    <t>000896275051</t>
  </si>
  <si>
    <t>000896642076</t>
  </si>
  <si>
    <t>1000136541</t>
  </si>
  <si>
    <t>邓书支</t>
  </si>
  <si>
    <t>000896699135</t>
  </si>
  <si>
    <t>000896739865</t>
  </si>
  <si>
    <t>5011763697</t>
  </si>
  <si>
    <t>段玲娜</t>
  </si>
  <si>
    <t>000896838553</t>
  </si>
  <si>
    <t>1000034224</t>
  </si>
  <si>
    <t>邹思红</t>
  </si>
  <si>
    <t>000892482517</t>
  </si>
  <si>
    <t>1000136023</t>
  </si>
  <si>
    <t>王敬安</t>
  </si>
  <si>
    <t>000892693631</t>
  </si>
  <si>
    <t>000892959404</t>
  </si>
  <si>
    <t>000893231507</t>
  </si>
  <si>
    <t>1000137407</t>
  </si>
  <si>
    <t>吕银银</t>
  </si>
  <si>
    <t>000895892956</t>
  </si>
  <si>
    <t>000895949179</t>
  </si>
  <si>
    <t>000896117499</t>
  </si>
  <si>
    <t>0112054560</t>
  </si>
  <si>
    <t>沐龙英</t>
  </si>
  <si>
    <t>000896164167</t>
  </si>
  <si>
    <t>1000136952</t>
  </si>
  <si>
    <t>王进军</t>
  </si>
  <si>
    <t>000896203828</t>
  </si>
  <si>
    <t>1000137512</t>
  </si>
  <si>
    <t>李肖</t>
  </si>
  <si>
    <t>000896228874</t>
  </si>
  <si>
    <t>000896332250</t>
  </si>
  <si>
    <t>1000135368</t>
  </si>
  <si>
    <t>张会琴</t>
  </si>
  <si>
    <t>000892677159</t>
  </si>
  <si>
    <t>1000137676</t>
  </si>
  <si>
    <t>孙启福</t>
  </si>
  <si>
    <t>000898211372</t>
  </si>
  <si>
    <t>1000049483</t>
  </si>
  <si>
    <t>甄婷婷</t>
  </si>
  <si>
    <t>000896356501</t>
  </si>
  <si>
    <t>000896433197</t>
  </si>
  <si>
    <t>000896770360</t>
  </si>
  <si>
    <t>1000135761</t>
  </si>
  <si>
    <t>李秀兰</t>
  </si>
  <si>
    <t>000896962003</t>
  </si>
  <si>
    <t>000897251126</t>
  </si>
  <si>
    <t>1000137618</t>
  </si>
  <si>
    <t>文雄</t>
  </si>
  <si>
    <t>000897303664</t>
  </si>
  <si>
    <t>000897032313</t>
  </si>
  <si>
    <t>1000137616</t>
  </si>
  <si>
    <t>刘勤</t>
  </si>
  <si>
    <t>000897283392</t>
  </si>
  <si>
    <t>5300-5001152340</t>
  </si>
  <si>
    <t>刘然</t>
  </si>
  <si>
    <t>000894632389</t>
  </si>
  <si>
    <t>1000056650</t>
  </si>
  <si>
    <t>赵嫦</t>
  </si>
  <si>
    <t>000894776445</t>
  </si>
  <si>
    <t>1000136818</t>
  </si>
  <si>
    <t>王咨苈</t>
  </si>
  <si>
    <t>000894803946</t>
  </si>
  <si>
    <t>1000134154</t>
  </si>
  <si>
    <t>王建</t>
  </si>
  <si>
    <t>000894945156</t>
  </si>
  <si>
    <t>1000137071</t>
  </si>
  <si>
    <t>莫鉴潮</t>
  </si>
  <si>
    <t>000894955914</t>
  </si>
  <si>
    <t>000895104519</t>
  </si>
  <si>
    <t>1000135244</t>
  </si>
  <si>
    <t>吕凤琼</t>
  </si>
  <si>
    <t>000895639825</t>
  </si>
  <si>
    <t>1000122881</t>
  </si>
  <si>
    <t>徐泽真</t>
  </si>
  <si>
    <t>000892851117</t>
  </si>
  <si>
    <t>000896138243</t>
  </si>
  <si>
    <t>000895294847</t>
  </si>
  <si>
    <t>1000127591</t>
  </si>
  <si>
    <t>刘格妤</t>
  </si>
  <si>
    <t>000896086218</t>
  </si>
  <si>
    <t>0111285393</t>
  </si>
  <si>
    <t>金义花</t>
  </si>
  <si>
    <t>000896134081</t>
  </si>
  <si>
    <t>1000134620</t>
  </si>
  <si>
    <t>彭吉林</t>
  </si>
  <si>
    <t>000896138973</t>
  </si>
  <si>
    <t>000896291060</t>
  </si>
  <si>
    <t>1000137514</t>
  </si>
  <si>
    <t>丁东升</t>
  </si>
  <si>
    <t>000896292216</t>
  </si>
  <si>
    <t>1000032556</t>
  </si>
  <si>
    <t>许金兰</t>
  </si>
  <si>
    <t>000896350386</t>
  </si>
  <si>
    <t>1000137444</t>
  </si>
  <si>
    <t>鲁成金</t>
  </si>
  <si>
    <t>000896385842</t>
  </si>
  <si>
    <t>000896497629</t>
  </si>
  <si>
    <t>5011499625</t>
  </si>
  <si>
    <t>张天芝</t>
  </si>
  <si>
    <t>000892434628</t>
  </si>
  <si>
    <t>1000023751</t>
  </si>
  <si>
    <t>李云芬</t>
  </si>
  <si>
    <t>000892505322</t>
  </si>
  <si>
    <t>000895501157</t>
  </si>
  <si>
    <t>000896121404</t>
  </si>
  <si>
    <t>1000014399</t>
  </si>
  <si>
    <t>昂平仙</t>
  </si>
  <si>
    <t>000896460839</t>
  </si>
  <si>
    <t>1000133627</t>
  </si>
  <si>
    <t>徐丽英</t>
  </si>
  <si>
    <t>000896532808</t>
  </si>
  <si>
    <t>000896827881</t>
  </si>
  <si>
    <t>000898093397</t>
  </si>
  <si>
    <t>0102306326</t>
  </si>
  <si>
    <t>槐婧</t>
  </si>
  <si>
    <t>000896299479</t>
  </si>
  <si>
    <t>1000041777</t>
  </si>
  <si>
    <t>白雪艳</t>
  </si>
  <si>
    <t>000896361013</t>
  </si>
  <si>
    <t>000896417235</t>
  </si>
  <si>
    <t>1000015149</t>
  </si>
  <si>
    <t>吕兴书</t>
  </si>
  <si>
    <t>000899812479</t>
  </si>
  <si>
    <t>1000032624</t>
  </si>
  <si>
    <t>许定英</t>
  </si>
  <si>
    <t>1000075960</t>
  </si>
  <si>
    <t>吴学美</t>
  </si>
  <si>
    <t>1000074268</t>
  </si>
  <si>
    <t>王爱岚</t>
  </si>
  <si>
    <t>0102598783</t>
  </si>
  <si>
    <t>杨丽香</t>
  </si>
  <si>
    <t>1000055286</t>
  </si>
  <si>
    <t>1000072600</t>
  </si>
  <si>
    <t>阳勇</t>
  </si>
  <si>
    <t>1000049919</t>
  </si>
  <si>
    <t>唐君伟</t>
  </si>
  <si>
    <t>1000033233</t>
  </si>
  <si>
    <t>赵立材</t>
  </si>
  <si>
    <t>1000060217</t>
  </si>
  <si>
    <t>唐本继</t>
  </si>
  <si>
    <t>5011720654</t>
  </si>
  <si>
    <t>任萍萍</t>
  </si>
  <si>
    <t>1000073551</t>
  </si>
  <si>
    <t>严艳</t>
  </si>
  <si>
    <t>1000079830</t>
  </si>
  <si>
    <t>何锦玲</t>
  </si>
  <si>
    <t>1000079242</t>
  </si>
  <si>
    <t>王忠兰</t>
  </si>
  <si>
    <t>1000043519</t>
  </si>
  <si>
    <t>刘义明</t>
  </si>
  <si>
    <t>1000026381</t>
  </si>
  <si>
    <t>冯朝琼</t>
  </si>
  <si>
    <t>1000042052</t>
  </si>
  <si>
    <t>马润华</t>
  </si>
  <si>
    <t>1000047654</t>
  </si>
  <si>
    <t>蔡红英</t>
  </si>
  <si>
    <t>1000076268</t>
  </si>
  <si>
    <t>刘家茶</t>
  </si>
  <si>
    <t>1000080417</t>
  </si>
  <si>
    <t>马志婷</t>
  </si>
  <si>
    <t>1000028305</t>
  </si>
  <si>
    <t>汪祥孝</t>
  </si>
  <si>
    <t>1000077283</t>
  </si>
  <si>
    <t>丁康有</t>
  </si>
  <si>
    <t>1000067916</t>
  </si>
  <si>
    <t>1000066316</t>
  </si>
  <si>
    <t>刘增进</t>
  </si>
  <si>
    <t>0111058016</t>
  </si>
  <si>
    <t>李卫兰</t>
  </si>
  <si>
    <t>1000016528</t>
  </si>
  <si>
    <t>刁映翠</t>
  </si>
  <si>
    <t>1000065402</t>
  </si>
  <si>
    <t>1000079139</t>
  </si>
  <si>
    <t>陆正美</t>
  </si>
  <si>
    <t>1000077244</t>
  </si>
  <si>
    <t>张如换</t>
  </si>
  <si>
    <t>1000080950</t>
  </si>
  <si>
    <t>李建兰</t>
  </si>
  <si>
    <t>1000091060</t>
  </si>
  <si>
    <t>沈大珍</t>
  </si>
  <si>
    <t>0102552986</t>
  </si>
  <si>
    <t>沈飞宇</t>
  </si>
  <si>
    <t>5015410887</t>
  </si>
  <si>
    <t>肖仕蓉</t>
  </si>
  <si>
    <t>1000055707</t>
  </si>
  <si>
    <t>范子逸</t>
  </si>
  <si>
    <t>1000057136</t>
  </si>
  <si>
    <t>李双凤</t>
  </si>
  <si>
    <t>5012631192</t>
  </si>
  <si>
    <t>刘桂仙</t>
  </si>
  <si>
    <t>1000079635</t>
  </si>
  <si>
    <t>何宣芬</t>
  </si>
  <si>
    <t>1000021340</t>
  </si>
  <si>
    <t>王扬</t>
  </si>
  <si>
    <t>1000079637</t>
  </si>
  <si>
    <t>王兴丽</t>
  </si>
  <si>
    <t>1000078455</t>
  </si>
  <si>
    <t>张开二</t>
  </si>
  <si>
    <t>1000075966</t>
  </si>
  <si>
    <t>段家军</t>
  </si>
  <si>
    <t>1000041473</t>
  </si>
  <si>
    <t>1000048833</t>
  </si>
  <si>
    <t>李仙会</t>
  </si>
  <si>
    <t>5011286483</t>
  </si>
  <si>
    <t>张娜</t>
  </si>
  <si>
    <t>5015489308</t>
  </si>
  <si>
    <t>何继琼</t>
  </si>
  <si>
    <t>1000081984</t>
  </si>
  <si>
    <t>李均华</t>
  </si>
  <si>
    <t>1000090794</t>
  </si>
  <si>
    <t>任燕</t>
  </si>
  <si>
    <t>1000088863</t>
  </si>
  <si>
    <t>肖梅</t>
  </si>
  <si>
    <t>1000091069</t>
  </si>
  <si>
    <t>谢煜娇</t>
  </si>
  <si>
    <t>1000100947</t>
  </si>
  <si>
    <t>尹吉书</t>
  </si>
  <si>
    <t>1000009147</t>
  </si>
  <si>
    <t>1000039270</t>
  </si>
  <si>
    <t>1000033227</t>
  </si>
  <si>
    <t>李国元</t>
  </si>
  <si>
    <t>1000105108</t>
  </si>
  <si>
    <t>王利利</t>
  </si>
  <si>
    <t>1000101997</t>
  </si>
  <si>
    <t>耿姣</t>
  </si>
  <si>
    <t>1000031156</t>
  </si>
  <si>
    <t>蒋梦婕</t>
  </si>
  <si>
    <t>1000066654</t>
  </si>
  <si>
    <t>何琼美</t>
  </si>
  <si>
    <t>1000075900</t>
  </si>
  <si>
    <t>潘军</t>
  </si>
  <si>
    <t>1000040404</t>
  </si>
  <si>
    <t>桃子蕊</t>
  </si>
  <si>
    <t>1000030818</t>
  </si>
  <si>
    <t>吴德巧</t>
  </si>
  <si>
    <t>1000040411</t>
  </si>
  <si>
    <t>桃宏坤</t>
  </si>
  <si>
    <t>1000019994</t>
  </si>
  <si>
    <t>闵睿杰</t>
  </si>
  <si>
    <t>1000026470</t>
  </si>
  <si>
    <t>杨焕</t>
  </si>
  <si>
    <t>1000107505</t>
  </si>
  <si>
    <t>卯玉仙</t>
  </si>
  <si>
    <t>SP17062100149812</t>
  </si>
  <si>
    <t>OP17062100107396</t>
  </si>
  <si>
    <t>SP17062100149819</t>
  </si>
  <si>
    <t>OP17062100107404</t>
  </si>
  <si>
    <t>SP17062100149842</t>
  </si>
  <si>
    <t>OP17062100107421</t>
  </si>
  <si>
    <t>SP17062100149844</t>
  </si>
  <si>
    <t>OP17062100107423</t>
  </si>
  <si>
    <t>SP17062100149849</t>
  </si>
  <si>
    <t>OP17062100107431</t>
  </si>
  <si>
    <t>SP17062100149891</t>
  </si>
  <si>
    <t>OP17062100107461</t>
  </si>
  <si>
    <t>SP17062100149895</t>
  </si>
  <si>
    <t>OP17062100107464</t>
  </si>
  <si>
    <t>SP17062100149911</t>
  </si>
  <si>
    <t>OP17062100107473</t>
  </si>
  <si>
    <t>SP17062100149940</t>
  </si>
  <si>
    <t>OP17062100107494</t>
  </si>
  <si>
    <t>SP17062100150023</t>
  </si>
  <si>
    <t>OP17062100107542</t>
  </si>
  <si>
    <t>SP17062100150063</t>
  </si>
  <si>
    <t>OP17062100107569</t>
  </si>
  <si>
    <t>SP17062100150097</t>
  </si>
  <si>
    <t>OP17062100107587</t>
  </si>
  <si>
    <t>SP17062100150117</t>
  </si>
  <si>
    <t>OP17062100107598</t>
  </si>
  <si>
    <t>SP17062100150142</t>
  </si>
  <si>
    <t>OP17062100107605</t>
  </si>
  <si>
    <t>SP17062100150149</t>
  </si>
  <si>
    <t>OP17062100107607</t>
  </si>
  <si>
    <t>SP17062100150156</t>
  </si>
  <si>
    <t>OP17062100107612</t>
  </si>
  <si>
    <t>SP17062100150173</t>
  </si>
  <si>
    <t>OP17062100107621</t>
  </si>
  <si>
    <t>SP17062100150190</t>
  </si>
  <si>
    <t>OP17062100107637</t>
  </si>
  <si>
    <t>SP17062100150223</t>
  </si>
  <si>
    <t>OP17062100107665</t>
  </si>
  <si>
    <t>SP17062100150226</t>
  </si>
  <si>
    <t>OP17062100107668</t>
  </si>
  <si>
    <t>SP17062100150232</t>
  </si>
  <si>
    <t>OP17062100107673</t>
  </si>
  <si>
    <t>SP17062100150282</t>
  </si>
  <si>
    <t>OP17062100107717</t>
  </si>
  <si>
    <t>SP17062100150308</t>
  </si>
  <si>
    <t>OP17062100107733</t>
  </si>
  <si>
    <t>SP17062100150357</t>
  </si>
  <si>
    <t>OP17062100107764</t>
  </si>
  <si>
    <t>SP17062100150382</t>
  </si>
  <si>
    <t>OP17062100107773</t>
  </si>
  <si>
    <t>SP17062100150427</t>
  </si>
  <si>
    <t>OP17062100107793</t>
  </si>
  <si>
    <t>SP17062100150445</t>
  </si>
  <si>
    <t>OP17062100107808</t>
  </si>
  <si>
    <t>SP17062100150509</t>
  </si>
  <si>
    <t>OP17062100107839</t>
  </si>
  <si>
    <t>SP17062100150543</t>
  </si>
  <si>
    <t>OP17062100107865</t>
  </si>
  <si>
    <t>SP17062100150575</t>
  </si>
  <si>
    <t>OP17062100107890</t>
  </si>
  <si>
    <t>SP17062100150607</t>
  </si>
  <si>
    <t>OP17062100107910</t>
  </si>
  <si>
    <t>SP17062100150653</t>
  </si>
  <si>
    <t>OP17062100107934</t>
  </si>
  <si>
    <t>SP17062100150691</t>
  </si>
  <si>
    <t>OP17062100107965</t>
  </si>
  <si>
    <t>SP17062100150696</t>
  </si>
  <si>
    <t>OP17062100107971</t>
  </si>
  <si>
    <t>SP17062100150717</t>
  </si>
  <si>
    <t>OP17062100107990</t>
  </si>
  <si>
    <t>SP17062100150736</t>
  </si>
  <si>
    <t>OP17062100108015</t>
  </si>
  <si>
    <t>SP17062100150774</t>
  </si>
  <si>
    <t>OP17062100108039</t>
  </si>
  <si>
    <t>SP17062100150801</t>
  </si>
  <si>
    <t>OP17062100108057</t>
  </si>
  <si>
    <t>SP17062100150827</t>
  </si>
  <si>
    <t>OP17062100108081</t>
  </si>
  <si>
    <t>SP17062100150868</t>
  </si>
  <si>
    <t>OP17062100108121</t>
  </si>
  <si>
    <t>SP17062100150884</t>
  </si>
  <si>
    <t>OP17062100108125</t>
  </si>
  <si>
    <t>SP17062100150948</t>
  </si>
  <si>
    <t>OP17062100108159</t>
  </si>
  <si>
    <t>SP17062100150981</t>
  </si>
  <si>
    <t>OP17062100108181</t>
  </si>
  <si>
    <t>SP17062100151029</t>
  </si>
  <si>
    <t>OP17062100108207</t>
  </si>
  <si>
    <t>SP17062100151055</t>
  </si>
  <si>
    <t>OP17062100108222</t>
  </si>
  <si>
    <t>SP17062100151057</t>
  </si>
  <si>
    <t>OP17062100108223</t>
  </si>
  <si>
    <t>SP17062100151073</t>
  </si>
  <si>
    <t>OP17062100108234</t>
  </si>
  <si>
    <t>SP17062100151082</t>
  </si>
  <si>
    <t>OP17062100108239</t>
  </si>
  <si>
    <t>SP17062100151090</t>
  </si>
  <si>
    <t>OP17062100108243</t>
  </si>
  <si>
    <t>SP17062100151105</t>
  </si>
  <si>
    <t>OP17062100108253</t>
  </si>
  <si>
    <t>SP17062100151107</t>
  </si>
  <si>
    <t>OP17062100108257</t>
  </si>
  <si>
    <t>SP17062100151117</t>
  </si>
  <si>
    <t>OP17062100108262</t>
  </si>
  <si>
    <t>SP17062100151127</t>
  </si>
  <si>
    <t>OP17062100108271</t>
  </si>
  <si>
    <t>SP17062100151154</t>
  </si>
  <si>
    <t>OP17062100108298</t>
  </si>
  <si>
    <t>SP17062100151158</t>
  </si>
  <si>
    <t>OP17062100108301</t>
  </si>
  <si>
    <t>SP17062100151185</t>
  </si>
  <si>
    <t>OP17062100108318</t>
  </si>
  <si>
    <t>SP17062100151188</t>
  </si>
  <si>
    <t>OP17062100108322</t>
  </si>
  <si>
    <t>SP17062100151199</t>
  </si>
  <si>
    <t>OP17062100108327</t>
  </si>
  <si>
    <t>SP17062100151207</t>
  </si>
  <si>
    <t>OP17062100108332</t>
  </si>
  <si>
    <t>SP17062100151229</t>
  </si>
  <si>
    <t>OP17062100108347</t>
  </si>
  <si>
    <t>SP17062100151253</t>
  </si>
  <si>
    <t>OP17062100108365</t>
  </si>
  <si>
    <t>SP17062100151276</t>
  </si>
  <si>
    <t>OP17062100108380</t>
  </si>
  <si>
    <t>SP17062100151289</t>
  </si>
  <si>
    <t>OP17062100108390</t>
  </si>
  <si>
    <t>SP17062100151336</t>
  </si>
  <si>
    <t>OP17062100108417</t>
  </si>
  <si>
    <t>SP17062100151362</t>
  </si>
  <si>
    <t>OP17062100108428</t>
  </si>
  <si>
    <t>SP17062100151383</t>
  </si>
  <si>
    <t>OP17062100108442</t>
  </si>
  <si>
    <t>SP17062100151405</t>
  </si>
  <si>
    <t>OP17062100108458</t>
  </si>
  <si>
    <t>SP17062100151455</t>
  </si>
  <si>
    <t>OP17062100108478</t>
  </si>
  <si>
    <t>SP17062100151513</t>
  </si>
  <si>
    <t>OP17062100108498</t>
  </si>
  <si>
    <t>SP17062100151535</t>
  </si>
  <si>
    <t>OP17062100108504</t>
  </si>
  <si>
    <t>SP17062100151644</t>
  </si>
  <si>
    <t>OP17062100108578</t>
  </si>
  <si>
    <t>SP17062100151646</t>
  </si>
  <si>
    <t>OP17062100108579</t>
  </si>
  <si>
    <t>SP17062100151677</t>
  </si>
  <si>
    <t>OP17062100108604</t>
  </si>
  <si>
    <t>SP17062100151690</t>
  </si>
  <si>
    <t>OP17062100108609</t>
  </si>
  <si>
    <t>SP17062100151701</t>
  </si>
  <si>
    <t>OP17062100108621</t>
  </si>
  <si>
    <t>SP17062100151715</t>
  </si>
  <si>
    <t>OP17062100108625</t>
  </si>
  <si>
    <t>SP17062100151751</t>
  </si>
  <si>
    <t>OP17062100108651</t>
  </si>
  <si>
    <t>SP17062100151771</t>
  </si>
  <si>
    <t>OP17062100108664</t>
  </si>
  <si>
    <t>SP17062100151792</t>
  </si>
  <si>
    <t>OP17062100108683</t>
  </si>
  <si>
    <t>SP17062100151822</t>
  </si>
  <si>
    <t>OP17062100108703</t>
  </si>
  <si>
    <t>SP17062100151876</t>
  </si>
  <si>
    <t>OP17062100108747</t>
  </si>
  <si>
    <t>SP17062100151881</t>
  </si>
  <si>
    <t>OP17062100108752</t>
  </si>
  <si>
    <t>SP17062100151883</t>
  </si>
  <si>
    <t>OP17062100108754</t>
  </si>
  <si>
    <t>SP17062100151974</t>
  </si>
  <si>
    <t>OP17062100108813</t>
  </si>
  <si>
    <t>SP17062100151996</t>
  </si>
  <si>
    <t>OP17062100108826</t>
  </si>
  <si>
    <t>SP17062100152019</t>
  </si>
  <si>
    <t>OP17062100108842</t>
  </si>
  <si>
    <t>SP17062100152026</t>
  </si>
  <si>
    <t>OP17062100108849</t>
  </si>
  <si>
    <t>SP17062100152044</t>
  </si>
  <si>
    <t>OP17062100108854</t>
  </si>
  <si>
    <t>SP17062100152067</t>
  </si>
  <si>
    <t>OP17062100108865</t>
  </si>
  <si>
    <t>SP17062100152076</t>
  </si>
  <si>
    <t>OP17062100108877</t>
  </si>
  <si>
    <t>SP17062100152083</t>
  </si>
  <si>
    <t>OP17062100108885</t>
  </si>
  <si>
    <t>SP17062100152108</t>
  </si>
  <si>
    <t>OP17062100108905</t>
  </si>
  <si>
    <t>SP17062100152109</t>
  </si>
  <si>
    <t>OP17062100108906</t>
  </si>
  <si>
    <t>SP17062100152140</t>
  </si>
  <si>
    <t>OP17062100108923</t>
  </si>
  <si>
    <t>SP17062100152169</t>
  </si>
  <si>
    <t>OP17062100108937</t>
  </si>
  <si>
    <t>SP17062100152186</t>
  </si>
  <si>
    <t>OP17062100108946</t>
  </si>
  <si>
    <t>SP17062100152219</t>
  </si>
  <si>
    <t>OP17062100108974</t>
  </si>
  <si>
    <t>SP17062100152246</t>
  </si>
  <si>
    <t>OP17062100108996</t>
  </si>
  <si>
    <t>SP17062100152269</t>
  </si>
  <si>
    <t>OP17062100109006</t>
  </si>
  <si>
    <t>SP17062100152279</t>
  </si>
  <si>
    <t>OP17062100109016</t>
  </si>
  <si>
    <t>SP17062100152292</t>
  </si>
  <si>
    <t>OP17062100109025</t>
  </si>
  <si>
    <t>SP17062100152302</t>
  </si>
  <si>
    <t>OP17062100109031</t>
  </si>
  <si>
    <t>SP17062100152320</t>
  </si>
  <si>
    <t>OP17062100109043</t>
  </si>
  <si>
    <t>SP17062100152325</t>
  </si>
  <si>
    <t>OP17062100109047</t>
  </si>
  <si>
    <t>SP17062100152330</t>
  </si>
  <si>
    <t>OP17062100109051</t>
  </si>
  <si>
    <t>SP17062100152334</t>
  </si>
  <si>
    <t>OP17062100109055</t>
  </si>
  <si>
    <t>SP17062100152344</t>
  </si>
  <si>
    <t>OP17062100109060</t>
  </si>
  <si>
    <t>SP17062100152354</t>
  </si>
  <si>
    <t>OP17062100109067</t>
  </si>
  <si>
    <t>SP17062100152356</t>
  </si>
  <si>
    <t>OP17062100109069</t>
  </si>
  <si>
    <t>SP17062100152361</t>
  </si>
  <si>
    <t>OP17062100109073</t>
  </si>
  <si>
    <t>SP17062100152362</t>
  </si>
  <si>
    <t>OP17062100109074</t>
  </si>
  <si>
    <t>SP17062100152375</t>
  </si>
  <si>
    <t>OP17062100109082</t>
  </si>
  <si>
    <t>SP17062100152424</t>
  </si>
  <si>
    <t>OP17062100109115</t>
  </si>
  <si>
    <t>SP17062100152448</t>
  </si>
  <si>
    <t>OP17062100109131</t>
  </si>
  <si>
    <t>SP17062100152449</t>
  </si>
  <si>
    <t>OP17062100109133</t>
  </si>
  <si>
    <t>SP17062100152457</t>
  </si>
  <si>
    <t>OP17062100109142</t>
  </si>
  <si>
    <t>SP17062100152466</t>
  </si>
  <si>
    <t>OP17062100109149</t>
  </si>
  <si>
    <t>SP17062100152475</t>
  </si>
  <si>
    <t>OP17062100109158</t>
  </si>
  <si>
    <t>SP17062100152496</t>
  </si>
  <si>
    <t>OP17062100109177</t>
  </si>
  <si>
    <t>SP17062100152510</t>
  </si>
  <si>
    <t>OP17062100109188</t>
  </si>
  <si>
    <t>SP17062100152512</t>
  </si>
  <si>
    <t>OP17062100109190</t>
  </si>
  <si>
    <t>SP17062100152514</t>
  </si>
  <si>
    <t>OP17062100109192</t>
  </si>
  <si>
    <t>SP17062100152524</t>
  </si>
  <si>
    <t>OP17062100109199</t>
  </si>
  <si>
    <t>SP17062100152531</t>
  </si>
  <si>
    <t>OP17062100109205</t>
  </si>
  <si>
    <t>SP17062100152548</t>
  </si>
  <si>
    <t>OP17062100109222</t>
  </si>
  <si>
    <t>SP17062100152572</t>
  </si>
  <si>
    <t>OP17062100109242</t>
  </si>
  <si>
    <t>SP17062100152588</t>
  </si>
  <si>
    <t>OP17062100109253</t>
  </si>
  <si>
    <t>SP17062100152592</t>
  </si>
  <si>
    <t>OP17062100109256</t>
  </si>
  <si>
    <t>SP17062100152603</t>
  </si>
  <si>
    <t>OP17062100109265</t>
  </si>
  <si>
    <t>SP17062100152618</t>
  </si>
  <si>
    <t>OP17062100109273</t>
  </si>
  <si>
    <t>SP17062100152633</t>
  </si>
  <si>
    <t>OP17062100109279</t>
  </si>
  <si>
    <t>SP17062100152662</t>
  </si>
  <si>
    <t>OP17062100109293</t>
  </si>
  <si>
    <t>SP17062100152678</t>
  </si>
  <si>
    <t>OP17062100109309</t>
  </si>
  <si>
    <t>SP17062100152712</t>
  </si>
  <si>
    <t>OP17062100109331</t>
  </si>
  <si>
    <t>SP17062100152799</t>
  </si>
  <si>
    <t>OP17062100109371</t>
  </si>
  <si>
    <t>SP17062100152810</t>
  </si>
  <si>
    <t>OP17062100109383</t>
  </si>
  <si>
    <t>SP17062100152826</t>
  </si>
  <si>
    <t>OP17062100109393</t>
  </si>
  <si>
    <t>SP17062100152847</t>
  </si>
  <si>
    <t>OP17062100109415</t>
  </si>
  <si>
    <t>SP17062100152913</t>
  </si>
  <si>
    <t>OP17062100109447</t>
  </si>
  <si>
    <t>SP17062100152928</t>
  </si>
  <si>
    <t>OP17062100109455</t>
  </si>
  <si>
    <t>SP17062100152930</t>
  </si>
  <si>
    <t>OP17062100109457</t>
  </si>
  <si>
    <t>SP17062100152948</t>
  </si>
  <si>
    <t>OP17062100109473</t>
  </si>
  <si>
    <t>SP17062100152964</t>
  </si>
  <si>
    <t>OP17062100109483</t>
  </si>
  <si>
    <t>SP17062100152965</t>
  </si>
  <si>
    <t>OP17062100109486</t>
  </si>
  <si>
    <t>SP17062100152993</t>
  </si>
  <si>
    <t>OP17062100109502</t>
  </si>
  <si>
    <t>SP17062100153000</t>
  </si>
  <si>
    <t>OP17062100109504</t>
  </si>
  <si>
    <t>SP17062100153031</t>
  </si>
  <si>
    <t>OP17062100109524</t>
  </si>
  <si>
    <t>SP17062100153034</t>
  </si>
  <si>
    <t>OP17062100109528</t>
  </si>
  <si>
    <t>SP17062100153036</t>
  </si>
  <si>
    <t>OP17062100109529</t>
  </si>
  <si>
    <t>SP17062100153061</t>
  </si>
  <si>
    <t>OP17062100109550</t>
  </si>
  <si>
    <t>SP17062100153108</t>
  </si>
  <si>
    <t>OP17062100109576</t>
  </si>
  <si>
    <t>SP17062100153122</t>
  </si>
  <si>
    <t>OP17062100109583</t>
  </si>
  <si>
    <t>SP17062100153171</t>
  </si>
  <si>
    <t>OP17062100109621</t>
  </si>
  <si>
    <t>SP17062100153201</t>
  </si>
  <si>
    <t>OP17062100109633</t>
  </si>
  <si>
    <t>SP17062100153225</t>
  </si>
  <si>
    <t>OP17062100109647</t>
  </si>
  <si>
    <t>SP17062100153239</t>
  </si>
  <si>
    <t>OP17062100109655</t>
  </si>
  <si>
    <t>SP17062100153269</t>
  </si>
  <si>
    <t>OP17062100109673</t>
  </si>
  <si>
    <t>SP17062100153299</t>
  </si>
  <si>
    <t>OP17062100109697</t>
  </si>
  <si>
    <t>SP17062100153310</t>
  </si>
  <si>
    <t>OP17062100109706</t>
  </si>
  <si>
    <t>SP17062100153321</t>
  </si>
  <si>
    <t>OP17062100109715</t>
  </si>
  <si>
    <t>SP17062100153353</t>
  </si>
  <si>
    <t>OP17062100109735</t>
  </si>
  <si>
    <t>SP17062100153395</t>
  </si>
  <si>
    <t>OP17062100109759</t>
  </si>
  <si>
    <t>SP17062100153400</t>
  </si>
  <si>
    <t>OP17062100109763</t>
  </si>
  <si>
    <t>SP17062100153431</t>
  </si>
  <si>
    <t>OP17062100109788</t>
  </si>
  <si>
    <t>SP17062100153463</t>
  </si>
  <si>
    <t>OP17062100109813</t>
  </si>
  <si>
    <t>SP17062100153481</t>
  </si>
  <si>
    <t>OP17062100109830</t>
  </si>
  <si>
    <t>SP17062100153492</t>
  </si>
  <si>
    <t>OP17062100109838</t>
  </si>
  <si>
    <t>SP17062100153497</t>
  </si>
  <si>
    <t>OP17062100109843</t>
  </si>
  <si>
    <t>SP17062100153499</t>
  </si>
  <si>
    <t>OP17062100109844</t>
  </si>
  <si>
    <t>SP17062100153525</t>
  </si>
  <si>
    <t>OP17062100109862</t>
  </si>
  <si>
    <t>SP17062100153536</t>
  </si>
  <si>
    <t>OP17062100109873</t>
  </si>
  <si>
    <t>SP17062100153538</t>
  </si>
  <si>
    <t>OP17062100109874</t>
  </si>
  <si>
    <t>SP17062100153585</t>
  </si>
  <si>
    <t>OP17062100109899</t>
  </si>
  <si>
    <t>SP17062100153634</t>
  </si>
  <si>
    <t>OP17062100109919</t>
  </si>
  <si>
    <t>SP17062100153653</t>
  </si>
  <si>
    <t>OP17062100109930</t>
  </si>
  <si>
    <t>SP17062100153661</t>
  </si>
  <si>
    <t>OP17062100109939</t>
  </si>
  <si>
    <t>SP17062100153697</t>
  </si>
  <si>
    <t>OP17062100109973</t>
  </si>
  <si>
    <t>SP17062100153724</t>
  </si>
  <si>
    <t>OP17062100109996</t>
  </si>
  <si>
    <t>SP17062100153735</t>
  </si>
  <si>
    <t>OP17062100110005</t>
  </si>
  <si>
    <t>SP17062100153737</t>
  </si>
  <si>
    <t>OP17062100110006</t>
  </si>
  <si>
    <t>SP17062100153759</t>
  </si>
  <si>
    <t>OP17062100110024</t>
  </si>
  <si>
    <t>SP17062100153792</t>
  </si>
  <si>
    <t>OP17062100110045</t>
  </si>
  <si>
    <t>SP17062100153793</t>
  </si>
  <si>
    <t>OP17062100110046</t>
  </si>
  <si>
    <t>SP17062100153809</t>
  </si>
  <si>
    <t>OP17062100110060</t>
  </si>
  <si>
    <t>SP17062100153814</t>
  </si>
  <si>
    <t>OP17062100110070</t>
  </si>
  <si>
    <t>SP17062100153826</t>
  </si>
  <si>
    <t>OP17062100110084</t>
  </si>
  <si>
    <t>SP17062100153861</t>
  </si>
  <si>
    <t>OP17062100110105</t>
  </si>
  <si>
    <t>SP17062100153907</t>
  </si>
  <si>
    <t>OP17062100110131</t>
  </si>
  <si>
    <t>SP17062100153918</t>
  </si>
  <si>
    <t>OP17062100110142</t>
  </si>
  <si>
    <t>SP17062100153935</t>
  </si>
  <si>
    <t>OP17062100110151</t>
  </si>
  <si>
    <t>SP17062100153943</t>
  </si>
  <si>
    <t>OP17062100110158</t>
  </si>
  <si>
    <t>SP17062100154058</t>
  </si>
  <si>
    <t>OP17062100110236</t>
  </si>
  <si>
    <t>SP17062100154066</t>
  </si>
  <si>
    <t>OP17062100110241</t>
  </si>
  <si>
    <t>SP17062100154078</t>
  </si>
  <si>
    <t>OP17062100110248</t>
  </si>
  <si>
    <t>SP17062100154079</t>
  </si>
  <si>
    <t>OP17062100110250</t>
  </si>
  <si>
    <t>SP17062100154096</t>
  </si>
  <si>
    <t>OP17062100110260</t>
  </si>
  <si>
    <t>SP17062100154105</t>
  </si>
  <si>
    <t>OP17062100110268</t>
  </si>
  <si>
    <t>SP17062100154109</t>
  </si>
  <si>
    <t>OP17062100110271</t>
  </si>
  <si>
    <t>SP17062100154111</t>
  </si>
  <si>
    <t>OP17062100110275</t>
  </si>
  <si>
    <t>SP17062100154115</t>
  </si>
  <si>
    <t>OP17062100110279</t>
  </si>
  <si>
    <t>SP17062100154134</t>
  </si>
  <si>
    <t>OP17062100110293</t>
  </si>
  <si>
    <t>SP17062100154153</t>
  </si>
  <si>
    <t>OP17062100110303</t>
  </si>
  <si>
    <t>SP17062100154162</t>
  </si>
  <si>
    <t>OP17062100110312</t>
  </si>
  <si>
    <t>SP17062100154167</t>
  </si>
  <si>
    <t>OP17062100110314</t>
  </si>
  <si>
    <t>SP17062100154169</t>
  </si>
  <si>
    <t>OP17062100110317</t>
  </si>
  <si>
    <t>SP17062100154227</t>
  </si>
  <si>
    <t>OP17062100110358</t>
  </si>
  <si>
    <t>SP17062100154236</t>
  </si>
  <si>
    <t>OP17062100110360</t>
  </si>
  <si>
    <t>SP17062100154250</t>
  </si>
  <si>
    <t>OP17062100110368</t>
  </si>
  <si>
    <t>SP17062100154260</t>
  </si>
  <si>
    <t>OP17062100110376</t>
  </si>
  <si>
    <t>SP17062100154273</t>
  </si>
  <si>
    <t>OP17062100110386</t>
  </si>
  <si>
    <t>SP17062100154326</t>
  </si>
  <si>
    <t>OP17062100110423</t>
  </si>
  <si>
    <t>SP17062100154328</t>
  </si>
  <si>
    <t>OP17062100110426</t>
  </si>
  <si>
    <t>SP17062100154334</t>
  </si>
  <si>
    <t>OP17062100110434</t>
  </si>
  <si>
    <t>SP17062100154336</t>
  </si>
  <si>
    <t>OP17062100110435</t>
  </si>
  <si>
    <t>SP17062100154347</t>
  </si>
  <si>
    <t>OP17062100110444</t>
  </si>
  <si>
    <t>SP17062100154358</t>
  </si>
  <si>
    <t>OP17062100110451</t>
  </si>
  <si>
    <t>SP17062100154395</t>
  </si>
  <si>
    <t>OP17062100110490</t>
  </si>
  <si>
    <t>SP17062100154406</t>
  </si>
  <si>
    <t>OP17062100110500</t>
  </si>
  <si>
    <t>SP17062100154412</t>
  </si>
  <si>
    <t>OP17062100110509</t>
  </si>
  <si>
    <t>SP17062100154425</t>
  </si>
  <si>
    <t>OP17062100110519</t>
  </si>
  <si>
    <t>SP17062100154475</t>
  </si>
  <si>
    <t>OP17062100110550</t>
  </si>
  <si>
    <t>SP17062100154487</t>
  </si>
  <si>
    <t>OP17062100110561</t>
  </si>
  <si>
    <t>SP17062100154503</t>
  </si>
  <si>
    <t>OP17062100110568</t>
  </si>
  <si>
    <t>SP17062100154510</t>
  </si>
  <si>
    <t>OP17062100110569</t>
  </si>
  <si>
    <t>SP17062100154520</t>
  </si>
  <si>
    <t>OP17062100110572</t>
  </si>
  <si>
    <t>SP17062100154572</t>
  </si>
  <si>
    <t>OP17062100110608</t>
  </si>
  <si>
    <t>SP17062100154580</t>
  </si>
  <si>
    <t>OP17062100110611</t>
  </si>
  <si>
    <t>SP17062100154611</t>
  </si>
  <si>
    <t>OP17062100110640</t>
  </si>
  <si>
    <t>SP17062100154624</t>
  </si>
  <si>
    <t>OP17062100110648</t>
  </si>
  <si>
    <t>SP17062100154628</t>
  </si>
  <si>
    <t>OP17062100110653</t>
  </si>
  <si>
    <t>SP17062100154630</t>
  </si>
  <si>
    <t>OP17062100110656</t>
  </si>
  <si>
    <t>SP17062100154636</t>
  </si>
  <si>
    <t>OP17062100110661</t>
  </si>
  <si>
    <t>SP17062100154646</t>
  </si>
  <si>
    <t>OP17062100110670</t>
  </si>
  <si>
    <t>SP17062100154670</t>
  </si>
  <si>
    <t>OP17062100110682</t>
  </si>
  <si>
    <t>SP17062100154671</t>
  </si>
  <si>
    <t>OP17062100110683</t>
  </si>
  <si>
    <t>SP17062100154679</t>
  </si>
  <si>
    <t>OP17062100110692</t>
  </si>
  <si>
    <t>SP17062100154680</t>
  </si>
  <si>
    <t>OP17062100110693</t>
  </si>
  <si>
    <t>SP17062100154682</t>
  </si>
  <si>
    <t>OP17062100110696</t>
  </si>
  <si>
    <t>SP17062100154705</t>
  </si>
  <si>
    <t>OP17062100110717</t>
  </si>
  <si>
    <t>SP17062100154721</t>
  </si>
  <si>
    <t>OP17062100110727</t>
  </si>
  <si>
    <t>SP17062100154728</t>
  </si>
  <si>
    <t>OP17062100110736</t>
  </si>
  <si>
    <t>SP17062100154734</t>
  </si>
  <si>
    <t>OP17062100110744</t>
  </si>
  <si>
    <t>SP17062100154797</t>
  </si>
  <si>
    <t>OP17062100110782</t>
  </si>
  <si>
    <t>SP17062100154806</t>
  </si>
  <si>
    <t>OP17062100110793</t>
  </si>
  <si>
    <t>SP17062100154815</t>
  </si>
  <si>
    <t>OP17062100110804</t>
  </si>
  <si>
    <t>SP17062100154824</t>
  </si>
  <si>
    <t>OP17062100110812</t>
  </si>
  <si>
    <t>SP17062100154881</t>
  </si>
  <si>
    <t>OP17062100110845</t>
  </si>
  <si>
    <t>SP17062100154885</t>
  </si>
  <si>
    <t>OP17062100110849</t>
  </si>
  <si>
    <t>SP17062100154889</t>
  </si>
  <si>
    <t>OP17062100110853</t>
  </si>
  <si>
    <t>SP17062100154895</t>
  </si>
  <si>
    <t>OP17062100110857</t>
  </si>
  <si>
    <t>SP17062100154911</t>
  </si>
  <si>
    <t>OP17062100110869</t>
  </si>
  <si>
    <t>SP17062100154915</t>
  </si>
  <si>
    <t>OP17062100110873</t>
  </si>
  <si>
    <t>SP17062100154930</t>
  </si>
  <si>
    <t>OP17062100110880</t>
  </si>
  <si>
    <t>SP17062100155003</t>
  </si>
  <si>
    <t>OP17062100110930</t>
  </si>
  <si>
    <t>SP17062100155043</t>
  </si>
  <si>
    <t>OP17062100110959</t>
  </si>
  <si>
    <t>SP17062100155119</t>
  </si>
  <si>
    <t>OP17062100111016</t>
  </si>
  <si>
    <t>SP17062100155123</t>
  </si>
  <si>
    <t>OP17062100111023</t>
  </si>
  <si>
    <t>SP17062100155127</t>
  </si>
  <si>
    <t>OP17062100111027</t>
  </si>
  <si>
    <t>SP17062100155183</t>
  </si>
  <si>
    <t>OP17062100111075</t>
  </si>
  <si>
    <t>SP17062100155244</t>
  </si>
  <si>
    <t>OP17062100111116</t>
  </si>
  <si>
    <t>SP17062100155312</t>
  </si>
  <si>
    <t>OP17062100111147</t>
  </si>
  <si>
    <t>SP17062100155386</t>
  </si>
  <si>
    <t>OP17062100111192</t>
  </si>
  <si>
    <t>SP17062100155430</t>
  </si>
  <si>
    <t>OP17062100111210</t>
  </si>
  <si>
    <t>SP17062100155519</t>
  </si>
  <si>
    <t>OP17062100111268</t>
  </si>
  <si>
    <t>SP17062100155618</t>
  </si>
  <si>
    <t>OP17062100111320</t>
  </si>
  <si>
    <t>SP17062100155721</t>
  </si>
  <si>
    <t>OP17062100111407</t>
  </si>
  <si>
    <t>SP17062100155785</t>
  </si>
  <si>
    <t>OP17062100111447</t>
  </si>
  <si>
    <t>SP17062100155849</t>
  </si>
  <si>
    <t>OP17062100111511</t>
  </si>
  <si>
    <t>SP17062100155891</t>
  </si>
  <si>
    <t>OP17062100111537</t>
  </si>
  <si>
    <t>SP17062100155894</t>
  </si>
  <si>
    <t>OP17062100111541</t>
  </si>
  <si>
    <t>SP17062100155916</t>
  </si>
  <si>
    <t>OP17062100111564</t>
  </si>
  <si>
    <t>SP17062100155960</t>
  </si>
  <si>
    <t>OP17062100111600</t>
  </si>
  <si>
    <t>SP17062100156016</t>
  </si>
  <si>
    <t>OP17062100111647</t>
  </si>
  <si>
    <t>SP17062100156026</t>
  </si>
  <si>
    <t>OP17062100111656</t>
  </si>
  <si>
    <t>SP17062100156062</t>
  </si>
  <si>
    <t>OP17062100111679</t>
  </si>
  <si>
    <t>SP17062100156064</t>
  </si>
  <si>
    <t>OP17062100111680</t>
  </si>
  <si>
    <t>SP17062100156070</t>
  </si>
  <si>
    <t>OP17062100111685</t>
  </si>
  <si>
    <t>SP17062100156085</t>
  </si>
  <si>
    <t>OP17062100111699</t>
  </si>
  <si>
    <t>SP17062100156114</t>
  </si>
  <si>
    <t>OP17062100111727</t>
  </si>
  <si>
    <t>SP17062100156123</t>
  </si>
  <si>
    <t>OP17062100111737</t>
  </si>
  <si>
    <t>SP17062100156137</t>
  </si>
  <si>
    <t>OP17062100111756</t>
  </si>
  <si>
    <t>SP17062100156153</t>
  </si>
  <si>
    <t>OP17062100111775</t>
  </si>
  <si>
    <t>SP17062100156155</t>
  </si>
  <si>
    <t>OP17062100111777</t>
  </si>
  <si>
    <t>SP17062100156166</t>
  </si>
  <si>
    <t>OP17062100111789</t>
  </si>
  <si>
    <t>SP17062100156189</t>
  </si>
  <si>
    <t>OP17062100111808</t>
  </si>
  <si>
    <t>SP17062100156206</t>
  </si>
  <si>
    <t>OP17062100111821</t>
  </si>
  <si>
    <t>SP17062100156221</t>
  </si>
  <si>
    <t>OP17062100111831</t>
  </si>
  <si>
    <t>SP17062100156228</t>
  </si>
  <si>
    <t>OP17062100111837</t>
  </si>
  <si>
    <t>SP17062100156254</t>
  </si>
  <si>
    <t>OP17062100111857</t>
  </si>
  <si>
    <t>SP17062100156268</t>
  </si>
  <si>
    <t>OP17062100111865</t>
  </si>
  <si>
    <t>SP17062100156272</t>
  </si>
  <si>
    <t>OP17062100111867</t>
  </si>
  <si>
    <t>SP17062100156274</t>
  </si>
  <si>
    <t>OP17062100111868</t>
  </si>
  <si>
    <t>SP17062100156289</t>
  </si>
  <si>
    <t>OP17062100111881</t>
  </si>
  <si>
    <t>SP17062100156296</t>
  </si>
  <si>
    <t>OP17062100111894</t>
  </si>
  <si>
    <t>SP17062100156328</t>
  </si>
  <si>
    <t>OP17062100111910</t>
  </si>
  <si>
    <t>SP17062100156355</t>
  </si>
  <si>
    <t>OP17062100111925</t>
  </si>
  <si>
    <t>SP17062100156377</t>
  </si>
  <si>
    <t>OP17062100111937</t>
  </si>
  <si>
    <t>SP17062100156375</t>
  </si>
  <si>
    <t>OP17062100111936</t>
  </si>
  <si>
    <t>SP17062100156385</t>
  </si>
  <si>
    <t>OP17062100111945</t>
  </si>
  <si>
    <t>SP17062100156408</t>
  </si>
  <si>
    <t>OP17062100111969</t>
  </si>
  <si>
    <t>SP17062100156418</t>
  </si>
  <si>
    <t>OP17062100111981</t>
  </si>
  <si>
    <t>SP17062100156431</t>
  </si>
  <si>
    <t>OP17062100111990</t>
  </si>
  <si>
    <t>SP17062100156438</t>
  </si>
  <si>
    <t>OP17062100111996</t>
  </si>
  <si>
    <t>SP17062100156450</t>
  </si>
  <si>
    <t>OP17062100112004</t>
  </si>
  <si>
    <t>SP17062100156453</t>
  </si>
  <si>
    <t>OP17062100112007</t>
  </si>
  <si>
    <t>SP17062100156457</t>
  </si>
  <si>
    <t>OP17062100112011</t>
  </si>
  <si>
    <t>SP17062100156459</t>
  </si>
  <si>
    <t>OP17062100112013</t>
  </si>
  <si>
    <t>SP17062100156471</t>
  </si>
  <si>
    <t>OP17062100112019</t>
  </si>
  <si>
    <t>SP17062100156478</t>
  </si>
  <si>
    <t>OP17062100112026</t>
  </si>
  <si>
    <t>SP17062100156487</t>
  </si>
  <si>
    <t>OP17062100112032</t>
  </si>
  <si>
    <t>SP17062100156495</t>
  </si>
  <si>
    <t>OP17062100112034</t>
  </si>
  <si>
    <t>SP17062100156526</t>
  </si>
  <si>
    <t>OP17062100112055</t>
  </si>
  <si>
    <t>SP17062100156539</t>
  </si>
  <si>
    <t>OP17062100112069</t>
  </si>
  <si>
    <t>SP17062100156548</t>
  </si>
  <si>
    <t>OP17062100112072</t>
  </si>
  <si>
    <t>SP17062100156557</t>
  </si>
  <si>
    <t>OP17062100112075</t>
  </si>
  <si>
    <t>SP17062100156596</t>
  </si>
  <si>
    <t>OP17062100112095</t>
  </si>
  <si>
    <t>SP17062100156627</t>
  </si>
  <si>
    <t>OP17062100112127</t>
  </si>
  <si>
    <t>SP17062100156628</t>
  </si>
  <si>
    <t>OP17062100112128</t>
  </si>
  <si>
    <t>SP17062100156643</t>
  </si>
  <si>
    <t>OP17062100112139</t>
  </si>
  <si>
    <t>SP17062100156655</t>
  </si>
  <si>
    <t>OP17062100112149</t>
  </si>
  <si>
    <t>SP17062100156683</t>
  </si>
  <si>
    <t>OP17062100112174</t>
  </si>
  <si>
    <t>SP17062100156688</t>
  </si>
  <si>
    <t>OP17062100112180</t>
  </si>
  <si>
    <t>SP17062100156720</t>
  </si>
  <si>
    <t>OP17062100112205</t>
  </si>
  <si>
    <t>SP17062100156729</t>
  </si>
  <si>
    <t>OP17062100112209</t>
  </si>
  <si>
    <t>SP17062100156741</t>
  </si>
  <si>
    <t>OP17062100112220</t>
  </si>
  <si>
    <t>SP17062100156763</t>
  </si>
  <si>
    <t>OP17062100112237</t>
  </si>
  <si>
    <t>SP17062100156780</t>
  </si>
  <si>
    <t>OP17062100112244</t>
  </si>
  <si>
    <t>SP17062100156819</t>
  </si>
  <si>
    <t>OP17062100112281</t>
  </si>
  <si>
    <t>SP17062100156834</t>
  </si>
  <si>
    <t>OP17062100112297</t>
  </si>
  <si>
    <t>SP17062100156860</t>
  </si>
  <si>
    <t>OP17062100112321</t>
  </si>
  <si>
    <t>SP17062100156909</t>
  </si>
  <si>
    <t>OP17062100112353</t>
  </si>
  <si>
    <t>SP17062100156915</t>
  </si>
  <si>
    <t>OP17062100112355</t>
  </si>
  <si>
    <t>SP17062100156935</t>
  </si>
  <si>
    <t>OP17062100112364</t>
  </si>
  <si>
    <t>SP17062100156950</t>
  </si>
  <si>
    <t>OP17062100112378</t>
  </si>
  <si>
    <t>SP17062100156953</t>
  </si>
  <si>
    <t>OP17062100112381</t>
  </si>
  <si>
    <t>SP17062100156965</t>
  </si>
  <si>
    <t>OP17062100112393</t>
  </si>
  <si>
    <t>SP17062100156968</t>
  </si>
  <si>
    <t>OP17062100112392</t>
  </si>
  <si>
    <t>SP17062100156979</t>
  </si>
  <si>
    <t>OP17062100112402</t>
  </si>
  <si>
    <t>SP17062100156980</t>
  </si>
  <si>
    <t>OP17062100112403</t>
  </si>
  <si>
    <t>SP17062100156992</t>
  </si>
  <si>
    <t>OP17062100112416</t>
  </si>
  <si>
    <t>SP17062100157004</t>
  </si>
  <si>
    <t>OP17062100112427</t>
  </si>
  <si>
    <t>SP17062100157047</t>
  </si>
  <si>
    <t>OP17062100112463</t>
  </si>
  <si>
    <t>SP17062100157057</t>
  </si>
  <si>
    <t>OP17062100112470</t>
  </si>
  <si>
    <t>SP17062100157062</t>
  </si>
  <si>
    <t>OP17062100112475</t>
  </si>
  <si>
    <t>SP17062100157073</t>
  </si>
  <si>
    <t>OP17062100112482</t>
  </si>
  <si>
    <t>SP17062100157125</t>
  </si>
  <si>
    <t>OP17062100112503</t>
  </si>
  <si>
    <t>SP17062100157122</t>
  </si>
  <si>
    <t>OP17062100112502</t>
  </si>
  <si>
    <t>SP17062100157154</t>
  </si>
  <si>
    <t>OP17062100112515</t>
  </si>
  <si>
    <t>SP17062100157169</t>
  </si>
  <si>
    <t>OP17062100112521</t>
  </si>
  <si>
    <t>SP17062100157182</t>
  </si>
  <si>
    <t>OP17062100112540</t>
  </si>
  <si>
    <t>SP17062100157225</t>
  </si>
  <si>
    <t>OP17062100112582</t>
  </si>
  <si>
    <t>SP17062100157228</t>
  </si>
  <si>
    <t>OP17062100112585</t>
  </si>
  <si>
    <t>SP17062100157251</t>
  </si>
  <si>
    <t>OP17062100112598</t>
  </si>
  <si>
    <t>SP17062100157258</t>
  </si>
  <si>
    <t>OP17062100112603</t>
  </si>
  <si>
    <t>SP17062100157268</t>
  </si>
  <si>
    <t>OP17062100112615</t>
  </si>
  <si>
    <t>SP17062100157277</t>
  </si>
  <si>
    <t>OP17062100112618</t>
  </si>
  <si>
    <t>SP17062100157291</t>
  </si>
  <si>
    <t>OP17062100112629</t>
  </si>
  <si>
    <t>SP17062100157296</t>
  </si>
  <si>
    <t>OP17062100112631</t>
  </si>
  <si>
    <t>SP17062100157302</t>
  </si>
  <si>
    <t>OP17062100112636</t>
  </si>
  <si>
    <t>SP17062100157315</t>
  </si>
  <si>
    <t>OP17062100112648</t>
  </si>
  <si>
    <t>SP17062100157326</t>
  </si>
  <si>
    <t>OP17062100112654</t>
  </si>
  <si>
    <t>SP17062100157342</t>
  </si>
  <si>
    <t>OP17062100112671</t>
  </si>
  <si>
    <t>SP17062100157347</t>
  </si>
  <si>
    <t>OP17062100112674</t>
  </si>
  <si>
    <t>SP17062100157365</t>
  </si>
  <si>
    <t>OP17062100112690</t>
  </si>
  <si>
    <t>SP17062100157382</t>
  </si>
  <si>
    <t>OP17062100112698</t>
  </si>
  <si>
    <t>SP17062100157384</t>
  </si>
  <si>
    <t>OP17062100112699</t>
  </si>
  <si>
    <t>SP17062100157394</t>
  </si>
  <si>
    <t>OP17062100112713</t>
  </si>
  <si>
    <t>SP17062100157398</t>
  </si>
  <si>
    <t>OP17062100112719</t>
  </si>
  <si>
    <t>SP17062100157402</t>
  </si>
  <si>
    <t>OP17062100112725</t>
  </si>
  <si>
    <t>SP17062100157407</t>
  </si>
  <si>
    <t>OP17062100112732</t>
  </si>
  <si>
    <t>SP17062100157410</t>
  </si>
  <si>
    <t>OP17062100112735</t>
  </si>
  <si>
    <t>SP17062100157417</t>
  </si>
  <si>
    <t>OP17062100112741</t>
  </si>
  <si>
    <t>SP17062100157418</t>
  </si>
  <si>
    <t>OP17062100112742</t>
  </si>
  <si>
    <t>SP17062100157472</t>
  </si>
  <si>
    <t>OP17062100112791</t>
  </si>
  <si>
    <t>SP17062100157492</t>
  </si>
  <si>
    <t>OP17062100112804</t>
  </si>
  <si>
    <t>SP17062100157517</t>
  </si>
  <si>
    <t>OP17062100112837</t>
  </si>
  <si>
    <t>SP17062100157520</t>
  </si>
  <si>
    <t>OP17062100112840</t>
  </si>
  <si>
    <t>SP17062100157525</t>
  </si>
  <si>
    <t>OP17062100112847</t>
  </si>
  <si>
    <t>SP17062100157535</t>
  </si>
  <si>
    <t>OP17062100112858</t>
  </si>
  <si>
    <t>SP17062100157537</t>
  </si>
  <si>
    <t>OP17062100112859</t>
  </si>
  <si>
    <t>SP17062100157552</t>
  </si>
  <si>
    <t>OP17062100112868</t>
  </si>
  <si>
    <t>SP17062100157556</t>
  </si>
  <si>
    <t>OP17062100112872</t>
  </si>
  <si>
    <t>SP17062100157565</t>
  </si>
  <si>
    <t>OP17062100112882</t>
  </si>
  <si>
    <t>SP17062100157584</t>
  </si>
  <si>
    <t>OP17062100112902</t>
  </si>
  <si>
    <t>SP17062100157585</t>
  </si>
  <si>
    <t>OP17062100112905</t>
  </si>
  <si>
    <t>SP17062100157588</t>
  </si>
  <si>
    <t>OP17062100112907</t>
  </si>
  <si>
    <t>SP17062100157605</t>
  </si>
  <si>
    <t>OP17062100112924</t>
  </si>
  <si>
    <t>SP17062100157611</t>
  </si>
  <si>
    <t>OP17062100112932</t>
  </si>
  <si>
    <t>SP17062100157619</t>
  </si>
  <si>
    <t>OP17062100112941</t>
  </si>
  <si>
    <t>SP17062100157624</t>
  </si>
  <si>
    <t>OP17062100112946</t>
  </si>
  <si>
    <t>SP17062100157625</t>
  </si>
  <si>
    <t>OP17062100112948</t>
  </si>
  <si>
    <t>SP17062100157648</t>
  </si>
  <si>
    <t>OP17062100112978</t>
  </si>
  <si>
    <t>SP17062100157653</t>
  </si>
  <si>
    <t>OP17062100112987</t>
  </si>
  <si>
    <t>SP17062100157654</t>
  </si>
  <si>
    <t>OP17062100112988</t>
  </si>
  <si>
    <t>SP17062100157671</t>
  </si>
  <si>
    <t>OP17062100113011</t>
  </si>
  <si>
    <t>SP17062100157679</t>
  </si>
  <si>
    <t>OP17062100113022</t>
  </si>
  <si>
    <t>SP17062100157681</t>
  </si>
  <si>
    <t>OP17062100113025</t>
  </si>
  <si>
    <t>SP17062100157687</t>
  </si>
  <si>
    <t>OP17062100113036</t>
  </si>
  <si>
    <t>SP17062100157694</t>
  </si>
  <si>
    <t>OP17062100113045</t>
  </si>
  <si>
    <t>SP17062100157700</t>
  </si>
  <si>
    <t>OP17062100113053</t>
  </si>
  <si>
    <t>SP17062100157703</t>
  </si>
  <si>
    <t>OP17062100113057</t>
  </si>
  <si>
    <t>SP17062100157704</t>
  </si>
  <si>
    <t>OP17062100113058</t>
  </si>
  <si>
    <t>SP17062100157707</t>
  </si>
  <si>
    <t>OP17062100113064</t>
  </si>
  <si>
    <t>SP17062100157709</t>
  </si>
  <si>
    <t>OP17062100113067</t>
  </si>
  <si>
    <t>SP17062100157718</t>
  </si>
  <si>
    <t>OP17062100113086</t>
  </si>
  <si>
    <t>SP17062100157719</t>
  </si>
  <si>
    <t>OP17062100113087</t>
  </si>
  <si>
    <t>SP17062100157720</t>
  </si>
  <si>
    <t>OP17062100113089</t>
  </si>
  <si>
    <t>SP17062100157724</t>
  </si>
  <si>
    <t>OP17062100113094</t>
  </si>
  <si>
    <t>SP17062100157726</t>
  </si>
  <si>
    <t>OP17062100113097</t>
  </si>
  <si>
    <t>SP17062100157728</t>
  </si>
  <si>
    <t>OP17062100113099</t>
  </si>
  <si>
    <t>SP17062100157733</t>
  </si>
  <si>
    <t>OP17062100113109</t>
  </si>
  <si>
    <t>SP17062100157731</t>
  </si>
  <si>
    <t>OP17062100113106</t>
  </si>
  <si>
    <t>SP17062100157745</t>
  </si>
  <si>
    <t>OP17062100113126</t>
  </si>
  <si>
    <t>SP17062100157750</t>
  </si>
  <si>
    <t>OP17062100113131</t>
  </si>
  <si>
    <t>SP17062100157752</t>
  </si>
  <si>
    <t>OP17062100113133</t>
  </si>
  <si>
    <t>SP17062100157757</t>
  </si>
  <si>
    <t>OP17062100113138</t>
  </si>
  <si>
    <t>SP17062100157760</t>
  </si>
  <si>
    <t>OP17062100113143</t>
  </si>
  <si>
    <t>SP17062100157762</t>
  </si>
  <si>
    <t>OP17062100113146</t>
  </si>
  <si>
    <t>SP17062100157766</t>
  </si>
  <si>
    <t>OP17062100113151</t>
  </si>
  <si>
    <t>SP17062100157772</t>
  </si>
  <si>
    <t>OP17062100113159</t>
  </si>
  <si>
    <t>SP17062100157775</t>
  </si>
  <si>
    <t>OP17062100113163</t>
  </si>
  <si>
    <t>SP17062100157782</t>
  </si>
  <si>
    <t>OP17062100113172</t>
  </si>
  <si>
    <t>SP17062100157784</t>
  </si>
  <si>
    <t>OP17062100113174</t>
  </si>
  <si>
    <t>SP17062100157785</t>
  </si>
  <si>
    <t>OP17062100113176</t>
  </si>
  <si>
    <t>SP17062100157795</t>
  </si>
  <si>
    <t>OP17062100113179</t>
  </si>
  <si>
    <t>SP17062100157801</t>
  </si>
  <si>
    <t>OP17062100113182</t>
  </si>
  <si>
    <t>SP17062100157805</t>
  </si>
  <si>
    <t>OP17062100113189</t>
  </si>
  <si>
    <t>SP17062100157807</t>
  </si>
  <si>
    <t>OP17062100113191</t>
  </si>
  <si>
    <t>SP17062100157820</t>
  </si>
  <si>
    <t>OP17062100113207</t>
  </si>
  <si>
    <t>SP17062100157822</t>
  </si>
  <si>
    <t>OP17062100113209</t>
  </si>
  <si>
    <t>SP17062100157825</t>
  </si>
  <si>
    <t>OP17062100113214</t>
  </si>
  <si>
    <t>SP17062100157827</t>
  </si>
  <si>
    <t>OP17062100113219</t>
  </si>
  <si>
    <t>SP17062100157829</t>
  </si>
  <si>
    <t>OP17062100113223</t>
  </si>
  <si>
    <t>SP17062100157833</t>
  </si>
  <si>
    <t>OP17062100113231</t>
  </si>
  <si>
    <t>SP17062100157840</t>
  </si>
  <si>
    <t>OP17062100113237</t>
  </si>
  <si>
    <t>SP17062100157844</t>
  </si>
  <si>
    <t>OP17062100113241</t>
  </si>
  <si>
    <t>SP17062100157845</t>
  </si>
  <si>
    <t>OP17062100113242</t>
  </si>
  <si>
    <t>SP17062100157848</t>
  </si>
  <si>
    <t>OP17062100113245</t>
  </si>
  <si>
    <t>SP17062100157854</t>
  </si>
  <si>
    <t>OP17062100113258</t>
  </si>
  <si>
    <t>SP17062100157862</t>
  </si>
  <si>
    <t>OP17062100113267</t>
  </si>
  <si>
    <t>SP17062100157868</t>
  </si>
  <si>
    <t>OP17062100113277</t>
  </si>
  <si>
    <t>SP17062100157869</t>
  </si>
  <si>
    <t>OP17062100113276</t>
  </si>
  <si>
    <t>SP17062100157874</t>
  </si>
  <si>
    <t>OP17062100113283</t>
  </si>
  <si>
    <t>SP17062100157880</t>
  </si>
  <si>
    <t>OP17062100113290</t>
  </si>
  <si>
    <t>SP17062100157883</t>
  </si>
  <si>
    <t>OP17062100113294</t>
  </si>
  <si>
    <t>SP17062100157893</t>
  </si>
  <si>
    <t>OP17062100113310</t>
  </si>
  <si>
    <t>SP17062100157900</t>
  </si>
  <si>
    <t>OP17062100113326</t>
  </si>
  <si>
    <t>SP17062100157903</t>
  </si>
  <si>
    <t>OP17062100113333</t>
  </si>
  <si>
    <t>SP17062100157909</t>
  </si>
  <si>
    <t>OP17062100113341</t>
  </si>
  <si>
    <t>SP17062100157918</t>
  </si>
  <si>
    <t>OP17062100113352</t>
  </si>
  <si>
    <t>SP17062100157920</t>
  </si>
  <si>
    <t>OP17062100113353</t>
  </si>
  <si>
    <t>SP17062100157936</t>
  </si>
  <si>
    <t>OP17062100113378</t>
  </si>
  <si>
    <t>SP17062100157948</t>
  </si>
  <si>
    <t>OP17062100113394</t>
  </si>
  <si>
    <t>SP17062100157951</t>
  </si>
  <si>
    <t>OP17062100113397</t>
  </si>
  <si>
    <t>SP17062100157952</t>
  </si>
  <si>
    <t>OP17062100113398</t>
  </si>
  <si>
    <t>SP17062100157953</t>
  </si>
  <si>
    <t>OP17062100113399</t>
  </si>
  <si>
    <t>SP17062100157956</t>
  </si>
  <si>
    <t>OP17062100113402</t>
  </si>
  <si>
    <t>SP17062100157959</t>
  </si>
  <si>
    <t>OP17062100113405</t>
  </si>
  <si>
    <t>SP17062100158020</t>
  </si>
  <si>
    <t>OP17062100113474</t>
  </si>
  <si>
    <t>SP17062100158037</t>
  </si>
  <si>
    <t>OP17062100113494</t>
  </si>
  <si>
    <t>SP17062100158062</t>
  </si>
  <si>
    <t>OP17062100113507</t>
  </si>
  <si>
    <t>SP17062100158073</t>
  </si>
  <si>
    <t>OP17062100113520</t>
  </si>
  <si>
    <t>SP17062200158151</t>
  </si>
  <si>
    <t>OP17062200113616</t>
  </si>
  <si>
    <t>SP17062200158258</t>
  </si>
  <si>
    <t>OP17062200113718</t>
  </si>
  <si>
    <t>SP17062200158297</t>
  </si>
  <si>
    <t>OP17062200113735</t>
  </si>
  <si>
    <t>SP17062200158310</t>
  </si>
  <si>
    <t>OP17062200113748</t>
  </si>
  <si>
    <t>SP17062200158312</t>
  </si>
  <si>
    <t>OP17062200113749</t>
  </si>
  <si>
    <t>SP17062200158324</t>
  </si>
  <si>
    <t>OP17062200113759</t>
  </si>
  <si>
    <t>SP17062200158392</t>
  </si>
  <si>
    <t>OP17062200113800</t>
  </si>
  <si>
    <t>SP17062200158410</t>
  </si>
  <si>
    <t>OP17062200113808</t>
  </si>
  <si>
    <t>SP17062200158443</t>
  </si>
  <si>
    <t>OP17062200113836</t>
  </si>
  <si>
    <t>SP17062200158444</t>
  </si>
  <si>
    <t>OP17062200113837</t>
  </si>
  <si>
    <t>SP17062200158526</t>
  </si>
  <si>
    <t>OP17062200113867</t>
  </si>
  <si>
    <t>SP17062200158620</t>
  </si>
  <si>
    <t>OP17062200113923</t>
  </si>
  <si>
    <t>SP17062200158670</t>
  </si>
  <si>
    <t>OP17062200113952</t>
  </si>
  <si>
    <t>SP17062200158676</t>
  </si>
  <si>
    <t>OP17062200113957</t>
  </si>
  <si>
    <t>SP17062200158747</t>
  </si>
  <si>
    <t>OP17062200113998</t>
  </si>
  <si>
    <t>SP17062200158771</t>
  </si>
  <si>
    <t>OP17062200114014</t>
  </si>
  <si>
    <t>SP17062200158777</t>
  </si>
  <si>
    <t>OP17062200114019</t>
  </si>
  <si>
    <t>SP17062200158795</t>
  </si>
  <si>
    <t>OP17062200114038</t>
  </si>
  <si>
    <t>SP17062200158863</t>
  </si>
  <si>
    <t>OP17062200114076</t>
  </si>
  <si>
    <t>SP17062200158874</t>
  </si>
  <si>
    <t>OP17062200114084</t>
  </si>
  <si>
    <t>SP17062200158885</t>
  </si>
  <si>
    <t>OP17062200114093</t>
  </si>
  <si>
    <t>SP17062200158894</t>
  </si>
  <si>
    <t>OP17062200114096</t>
  </si>
  <si>
    <t>SP17062200158916</t>
  </si>
  <si>
    <t>OP17062200114111</t>
  </si>
  <si>
    <t>SP17062200158931</t>
  </si>
  <si>
    <t>OP17062200114117</t>
  </si>
  <si>
    <t>SP17062200158936</t>
  </si>
  <si>
    <t>OP17062200114126</t>
  </si>
  <si>
    <t>SP17062200159004</t>
  </si>
  <si>
    <t>OP17062200114177</t>
  </si>
  <si>
    <t>SP17062200159033</t>
  </si>
  <si>
    <t>OP17062200114195</t>
  </si>
  <si>
    <t>SP17062200159062</t>
  </si>
  <si>
    <t>OP17062200114215</t>
  </si>
  <si>
    <t>SP17062200159071</t>
  </si>
  <si>
    <t>OP17062200114222</t>
  </si>
  <si>
    <t>SP17062200159074</t>
  </si>
  <si>
    <t>OP17062200114226</t>
  </si>
  <si>
    <t>SP17062200159125</t>
  </si>
  <si>
    <t>OP17062200114263</t>
  </si>
  <si>
    <t>SP17062200159182</t>
  </si>
  <si>
    <t>OP17062200114304</t>
  </si>
  <si>
    <t>SP17062200159185</t>
  </si>
  <si>
    <t>OP17062200114307</t>
  </si>
  <si>
    <t>SP17062200159193</t>
  </si>
  <si>
    <t>OP17062200114312</t>
  </si>
  <si>
    <t>SP17062200159204</t>
  </si>
  <si>
    <t>OP17062200114315</t>
  </si>
  <si>
    <t>SP17062200159209</t>
  </si>
  <si>
    <t>OP17062200114319</t>
  </si>
  <si>
    <t>SP17062200159212</t>
  </si>
  <si>
    <t>OP17062200114327</t>
  </si>
  <si>
    <t>SP17062200159258</t>
  </si>
  <si>
    <t>OP17062200114355</t>
  </si>
  <si>
    <t>SP17062200159285</t>
  </si>
  <si>
    <t>OP17062200114373</t>
  </si>
  <si>
    <t>SP17062200159297</t>
  </si>
  <si>
    <t>OP17062200114382</t>
  </si>
  <si>
    <t>SP17062200159324</t>
  </si>
  <si>
    <t>OP17062200114400</t>
  </si>
  <si>
    <t>SP17062200159344</t>
  </si>
  <si>
    <t>OP17062200114411</t>
  </si>
  <si>
    <t>SP17062200159386</t>
  </si>
  <si>
    <t>OP17062200114432</t>
  </si>
  <si>
    <t>SP17062200159413</t>
  </si>
  <si>
    <t>OP17062200114445</t>
  </si>
  <si>
    <t>SP17062200159441</t>
  </si>
  <si>
    <t>OP17062200114463</t>
  </si>
  <si>
    <t>SP17062200159446</t>
  </si>
  <si>
    <t>OP17062200114465</t>
  </si>
  <si>
    <t>SP17062200159459</t>
  </si>
  <si>
    <t>OP17062200114474</t>
  </si>
  <si>
    <t>SP17062200159471</t>
  </si>
  <si>
    <t>OP17062200114480</t>
  </si>
  <si>
    <t>SP17062200159482</t>
  </si>
  <si>
    <t>OP17062200114484</t>
  </si>
  <si>
    <t>SP17062200159506</t>
  </si>
  <si>
    <t>OP17062200114495</t>
  </si>
  <si>
    <t>SP17062200159511</t>
  </si>
  <si>
    <t>OP17062200114499</t>
  </si>
  <si>
    <t>SP17062200159512</t>
  </si>
  <si>
    <t>OP17062200114500</t>
  </si>
  <si>
    <t>SP17062200159532</t>
  </si>
  <si>
    <t>OP17062200114516</t>
  </si>
  <si>
    <t>SP17062200159553</t>
  </si>
  <si>
    <t>OP17062200114531</t>
  </si>
  <si>
    <t>SP17062200159567</t>
  </si>
  <si>
    <t>OP17062200114544</t>
  </si>
  <si>
    <t>SP17062200159583</t>
  </si>
  <si>
    <t>OP17062200114558</t>
  </si>
  <si>
    <t>SP17062200159585</t>
  </si>
  <si>
    <t>OP17062200114561</t>
  </si>
  <si>
    <t>SP17062200159600</t>
  </si>
  <si>
    <t>OP17062200114569</t>
  </si>
  <si>
    <t>SP17062200159713</t>
  </si>
  <si>
    <t>OP17062200114660</t>
  </si>
  <si>
    <t>SP17062200159725</t>
  </si>
  <si>
    <t>OP17062200114670</t>
  </si>
  <si>
    <t>SP17062200159726</t>
  </si>
  <si>
    <t>OP17062200114671</t>
  </si>
  <si>
    <t>SP17062200159762</t>
  </si>
  <si>
    <t>OP17062200114704</t>
  </si>
  <si>
    <t>SP17062200159786</t>
  </si>
  <si>
    <t>OP17062200114718</t>
  </si>
  <si>
    <t>SP17062200159818</t>
  </si>
  <si>
    <t>OP17062200114738</t>
  </si>
  <si>
    <t>SP17062200159836</t>
  </si>
  <si>
    <t>OP17062200114749</t>
  </si>
  <si>
    <t>SP17062200159839</t>
  </si>
  <si>
    <t>OP17062200114751</t>
  </si>
  <si>
    <t>SP17062200159841</t>
  </si>
  <si>
    <t>OP17062200114716</t>
  </si>
  <si>
    <t>SP17062200159848</t>
  </si>
  <si>
    <t>OP17062200114754</t>
  </si>
  <si>
    <t>SP17062200159872</t>
  </si>
  <si>
    <t>OP17062200114770</t>
  </si>
  <si>
    <t>SP17062200159897</t>
  </si>
  <si>
    <t>OP17062200114788</t>
  </si>
  <si>
    <t>SP17062200159878</t>
  </si>
  <si>
    <t>OP17062200114773</t>
  </si>
  <si>
    <t>SP17062200159937</t>
  </si>
  <si>
    <t>OP17062200114810</t>
  </si>
  <si>
    <t>SP17062200159943</t>
  </si>
  <si>
    <t>OP17062200114816</t>
  </si>
  <si>
    <t>SP17062200159967</t>
  </si>
  <si>
    <t>OP17062200114837</t>
  </si>
  <si>
    <t>SP17062200159969</t>
  </si>
  <si>
    <t>OP17062200114840</t>
  </si>
  <si>
    <t>SP17062200159990</t>
  </si>
  <si>
    <t>OP17062200114856</t>
  </si>
  <si>
    <t>SP17062200160054</t>
  </si>
  <si>
    <t>OP17062200114892</t>
  </si>
  <si>
    <t>SP17062200160058</t>
  </si>
  <si>
    <t>OP17062200114893</t>
  </si>
  <si>
    <t>SP17062200160061</t>
  </si>
  <si>
    <t>OP17062200114895</t>
  </si>
  <si>
    <t>SP17062200160065</t>
  </si>
  <si>
    <t>OP17062200114900</t>
  </si>
  <si>
    <t>SP17062200160072</t>
  </si>
  <si>
    <t>OP17062200114905</t>
  </si>
  <si>
    <t>SP17062200160126</t>
  </si>
  <si>
    <t>OP17062200114953</t>
  </si>
  <si>
    <t>SP17062200160146</t>
  </si>
  <si>
    <t>OP17062200114966</t>
  </si>
  <si>
    <t>SP17062200160151</t>
  </si>
  <si>
    <t>OP17062200114971</t>
  </si>
  <si>
    <t>SP17062200160150</t>
  </si>
  <si>
    <t>OP17062200114970</t>
  </si>
  <si>
    <t>SP17062200160159</t>
  </si>
  <si>
    <t>OP17062200114979</t>
  </si>
  <si>
    <t>SP17062200160178</t>
  </si>
  <si>
    <t>OP17062200114993</t>
  </si>
  <si>
    <t>SP17062200160193</t>
  </si>
  <si>
    <t>OP17062200115007</t>
  </si>
  <si>
    <t>SP17062200160194</t>
  </si>
  <si>
    <t>OP17062200115006</t>
  </si>
  <si>
    <t>SP17062200160202</t>
  </si>
  <si>
    <t>OP17062200115014</t>
  </si>
  <si>
    <t>SP17062200160248</t>
  </si>
  <si>
    <t>OP17062200115032</t>
  </si>
  <si>
    <t>SP17062200160302</t>
  </si>
  <si>
    <t>OP17062200115059</t>
  </si>
  <si>
    <t>SP17062200160311</t>
  </si>
  <si>
    <t>OP17062200115065</t>
  </si>
  <si>
    <t>SP17062200160282</t>
  </si>
  <si>
    <t>OP17062200115048</t>
  </si>
  <si>
    <t>SP17062200160317</t>
  </si>
  <si>
    <t>OP17062200115069</t>
  </si>
  <si>
    <t>SP17062200160331</t>
  </si>
  <si>
    <t>OP17062200115078</t>
  </si>
  <si>
    <t>SP17062200160337</t>
  </si>
  <si>
    <t>OP17062200115082</t>
  </si>
  <si>
    <t>SP17062200160365</t>
  </si>
  <si>
    <t>OP17062200115099</t>
  </si>
  <si>
    <t>SP17062200160395</t>
  </si>
  <si>
    <t>OP17062200115120</t>
  </si>
  <si>
    <t>SP17062200160429</t>
  </si>
  <si>
    <t>OP17062200115145</t>
  </si>
  <si>
    <t>SP17062200160449</t>
  </si>
  <si>
    <t>OP17062200115161</t>
  </si>
  <si>
    <t>SP17062200160491</t>
  </si>
  <si>
    <t>OP17062200115192</t>
  </si>
  <si>
    <t>SP17062200160500</t>
  </si>
  <si>
    <t>OP17062200115201</t>
  </si>
  <si>
    <t>SP17062200160506</t>
  </si>
  <si>
    <t>OP17062200115206</t>
  </si>
  <si>
    <t>SP17062200160531</t>
  </si>
  <si>
    <t>OP17062200115235</t>
  </si>
  <si>
    <t>SP17062200160546</t>
  </si>
  <si>
    <t>OP17062200115240</t>
  </si>
  <si>
    <t>SP17062200160552</t>
  </si>
  <si>
    <t>OP17062200115244</t>
  </si>
  <si>
    <t>SP17062200160553</t>
  </si>
  <si>
    <t>OP17062200115245</t>
  </si>
  <si>
    <t>SP17062200160575</t>
  </si>
  <si>
    <t>OP17062200115269</t>
  </si>
  <si>
    <t>SP17062200160590</t>
  </si>
  <si>
    <t>OP17062200115284</t>
  </si>
  <si>
    <t>SP17062200160628</t>
  </si>
  <si>
    <t>OP17062200115304</t>
  </si>
  <si>
    <t>SP17062200160634</t>
  </si>
  <si>
    <t>OP17062200115307</t>
  </si>
  <si>
    <t>SP17062200160614</t>
  </si>
  <si>
    <t>OP17062200115295</t>
  </si>
  <si>
    <t>SP17062200160666</t>
  </si>
  <si>
    <t>OP17062200115327</t>
  </si>
  <si>
    <t>SP17062200160667</t>
  </si>
  <si>
    <t>OP17062200115328</t>
  </si>
  <si>
    <t>SP17062200160682</t>
  </si>
  <si>
    <t>OP17062200115340</t>
  </si>
  <si>
    <t>SP17062200160696</t>
  </si>
  <si>
    <t>OP17062200115351</t>
  </si>
  <si>
    <t>SP17062200160697</t>
  </si>
  <si>
    <t>OP17062200115352</t>
  </si>
  <si>
    <t>SP17062200160756</t>
  </si>
  <si>
    <t>OP17062200115398</t>
  </si>
  <si>
    <t>SP17062200160757</t>
  </si>
  <si>
    <t>OP17062200115400</t>
  </si>
  <si>
    <t>SP17062200160759</t>
  </si>
  <si>
    <t>OP17062200115403</t>
  </si>
  <si>
    <t>SP17062200160790</t>
  </si>
  <si>
    <t>OP17062200115432</t>
  </si>
  <si>
    <t>SP17062200160848</t>
  </si>
  <si>
    <t>OP17062200115463</t>
  </si>
  <si>
    <t>SP17062200160875</t>
  </si>
  <si>
    <t>OP17062200115482</t>
  </si>
  <si>
    <t>SP17062200160918</t>
  </si>
  <si>
    <t>OP17062200115513</t>
  </si>
  <si>
    <t>SP17062200160931</t>
  </si>
  <si>
    <t>OP17062200115525</t>
  </si>
  <si>
    <t>SP17062200160932</t>
  </si>
  <si>
    <t>OP17062200115526</t>
  </si>
  <si>
    <t>SP17062200160913</t>
  </si>
  <si>
    <t>OP17062200115508</t>
  </si>
  <si>
    <t>SP17062200160970</t>
  </si>
  <si>
    <t>OP17062200115551</t>
  </si>
  <si>
    <t>SP17062200161108</t>
  </si>
  <si>
    <t>OP17062200115631</t>
  </si>
  <si>
    <t>SP17062200161137</t>
  </si>
  <si>
    <t>OP17062200115648</t>
  </si>
  <si>
    <t>SP17062200161140</t>
  </si>
  <si>
    <t>OP17062200115651</t>
  </si>
  <si>
    <t>SP17062200161143</t>
  </si>
  <si>
    <t>OP17062200115654</t>
  </si>
  <si>
    <t>SP17062200161167</t>
  </si>
  <si>
    <t>OP17062200115673</t>
  </si>
  <si>
    <t>SP17062200161197</t>
  </si>
  <si>
    <t>OP17062200115693</t>
  </si>
  <si>
    <t>SP17062200161205</t>
  </si>
  <si>
    <t>OP17062200115696</t>
  </si>
  <si>
    <t>SP17062200161211</t>
  </si>
  <si>
    <t>OP17062200115703</t>
  </si>
  <si>
    <t>SP17062200161212</t>
  </si>
  <si>
    <t>OP17062200115704</t>
  </si>
  <si>
    <t>SP17062200161227</t>
  </si>
  <si>
    <t>OP17062200115716</t>
  </si>
  <si>
    <t>SP17062200161230</t>
  </si>
  <si>
    <t>OP17062200115719</t>
  </si>
  <si>
    <t>SP17062200161250</t>
  </si>
  <si>
    <t>OP17062200115733</t>
  </si>
  <si>
    <t>SP17062200161260</t>
  </si>
  <si>
    <t>OP17062200115745</t>
  </si>
  <si>
    <t>SP17062200161265</t>
  </si>
  <si>
    <t>OP17062200115753</t>
  </si>
  <si>
    <t>SP17062200161274</t>
  </si>
  <si>
    <t>OP17062200115760</t>
  </si>
  <si>
    <t>SP17062200161297</t>
  </si>
  <si>
    <t>OP17062200115786</t>
  </si>
  <si>
    <t>SP17062200161362</t>
  </si>
  <si>
    <t>OP17062200115828</t>
  </si>
  <si>
    <t>SP17062200161364</t>
  </si>
  <si>
    <t>OP17062200115829</t>
  </si>
  <si>
    <t>SP17062200161380</t>
  </si>
  <si>
    <t>OP17062200115841</t>
  </si>
  <si>
    <t>SP17062200161381</t>
  </si>
  <si>
    <t>OP17062200115842</t>
  </si>
  <si>
    <t>SP17062200161385</t>
  </si>
  <si>
    <t>OP17062200115848</t>
  </si>
  <si>
    <t>SP17062200161419</t>
  </si>
  <si>
    <t>OP17062200115876</t>
  </si>
  <si>
    <t>SP17062200161420</t>
  </si>
  <si>
    <t>OP17062200115878</t>
  </si>
  <si>
    <t>SP17062200161435</t>
  </si>
  <si>
    <t>OP17062200115887</t>
  </si>
  <si>
    <t>SP17062200161488</t>
  </si>
  <si>
    <t>OP17062200115918</t>
  </si>
  <si>
    <t>SP17062200161494</t>
  </si>
  <si>
    <t>OP17062200115926</t>
  </si>
  <si>
    <t>SP17062200161517</t>
  </si>
  <si>
    <t>OP17062200115935</t>
  </si>
  <si>
    <t>SP17062200161520</t>
  </si>
  <si>
    <t>OP17062200115937</t>
  </si>
  <si>
    <t>SP17062200161527</t>
  </si>
  <si>
    <t>OP17062200115944</t>
  </si>
  <si>
    <t>SP17062200161583</t>
  </si>
  <si>
    <t>OP17062200115967</t>
  </si>
  <si>
    <t>SP17062200161625</t>
  </si>
  <si>
    <t>OP17062200115995</t>
  </si>
  <si>
    <t>SP17062200161644</t>
  </si>
  <si>
    <t>OP17062200116004</t>
  </si>
  <si>
    <t>SP17062200161655</t>
  </si>
  <si>
    <t>OP17062200116013</t>
  </si>
  <si>
    <t>SP17062200161667</t>
  </si>
  <si>
    <t>OP17062200116024</t>
  </si>
  <si>
    <t>SP17062200161668</t>
  </si>
  <si>
    <t>OP17062200116025</t>
  </si>
  <si>
    <t>SP17062200161752</t>
  </si>
  <si>
    <t>OP17062200116072</t>
  </si>
  <si>
    <t>SP17062200161756</t>
  </si>
  <si>
    <t>OP17062200116074</t>
  </si>
  <si>
    <t>SP17062200161788</t>
  </si>
  <si>
    <t>OP17062200116093</t>
  </si>
  <si>
    <t>SP17062200161791</t>
  </si>
  <si>
    <t>OP17062200116098</t>
  </si>
  <si>
    <t>SP17062200161793</t>
  </si>
  <si>
    <t>OP17062200116099</t>
  </si>
  <si>
    <t>SP17062200161800</t>
  </si>
  <si>
    <t>OP17062200116107</t>
  </si>
  <si>
    <t>SP17062200161813</t>
  </si>
  <si>
    <t>OP17062200116117</t>
  </si>
  <si>
    <t>SP17062200161872</t>
  </si>
  <si>
    <t>OP17062200116174</t>
  </si>
  <si>
    <t>SP17062200161913</t>
  </si>
  <si>
    <t>OP17062200116210</t>
  </si>
  <si>
    <t>SP17062200161934</t>
  </si>
  <si>
    <t>OP17062200116222</t>
  </si>
  <si>
    <t>SP17062200161938</t>
  </si>
  <si>
    <t>OP17062200116224</t>
  </si>
  <si>
    <t>SP17062200161950</t>
  </si>
  <si>
    <t>OP17062200116231</t>
  </si>
  <si>
    <t>SP17062200161959</t>
  </si>
  <si>
    <t>OP17062200116240</t>
  </si>
  <si>
    <t>SP17062200162006</t>
  </si>
  <si>
    <t>OP17062200116276</t>
  </si>
  <si>
    <t>SP17062200162054</t>
  </si>
  <si>
    <t>OP17062200116319</t>
  </si>
  <si>
    <t>SP17062200162082</t>
  </si>
  <si>
    <t>OP17062200116335</t>
  </si>
  <si>
    <t>SP17062200162098</t>
  </si>
  <si>
    <t>OP17062200116345</t>
  </si>
  <si>
    <t>SP17062200162120</t>
  </si>
  <si>
    <t>OP17062200116366</t>
  </si>
  <si>
    <t>SP17062200162131</t>
  </si>
  <si>
    <t>OP17062200116377</t>
  </si>
  <si>
    <t>SP17062200162153</t>
  </si>
  <si>
    <t>OP17062200116392</t>
  </si>
  <si>
    <t>SP17062200162156</t>
  </si>
  <si>
    <t>OP17062200116395</t>
  </si>
  <si>
    <t>SP17062200162237</t>
  </si>
  <si>
    <t>OP17062200116467</t>
  </si>
  <si>
    <t>SP17062200162263</t>
  </si>
  <si>
    <t>OP17062200116476</t>
  </si>
  <si>
    <t>SP17062200162285</t>
  </si>
  <si>
    <t>OP17062200116498</t>
  </si>
  <si>
    <t>SP17062200162323</t>
  </si>
  <si>
    <t>OP17062200116519</t>
  </si>
  <si>
    <t>SP17062200162336</t>
  </si>
  <si>
    <t>OP17062200116526</t>
  </si>
  <si>
    <t>SP17062200162337</t>
  </si>
  <si>
    <t>OP17062200116527</t>
  </si>
  <si>
    <t>SP17062200162350</t>
  </si>
  <si>
    <t>OP17062200116536</t>
  </si>
  <si>
    <t>SP17062200162354</t>
  </si>
  <si>
    <t>OP17062200116539</t>
  </si>
  <si>
    <t>SP17062200162358</t>
  </si>
  <si>
    <t>OP17062200116546</t>
  </si>
  <si>
    <t>SP17062200162372</t>
  </si>
  <si>
    <t>OP17062200116561</t>
  </si>
  <si>
    <t>SP17062200162376</t>
  </si>
  <si>
    <t>OP17062200116563</t>
  </si>
  <si>
    <t>SP17062200162392</t>
  </si>
  <si>
    <t>OP17062200116582</t>
  </si>
  <si>
    <t>SP17062200162399</t>
  </si>
  <si>
    <t>OP17062200116587</t>
  </si>
  <si>
    <t>SP17062200162410</t>
  </si>
  <si>
    <t>OP17062200116592</t>
  </si>
  <si>
    <t>SP17062200162430</t>
  </si>
  <si>
    <t>OP17062200116612</t>
  </si>
  <si>
    <t>SP17062200162432</t>
  </si>
  <si>
    <t>OP17062200116614</t>
  </si>
  <si>
    <t>SP17062200162449</t>
  </si>
  <si>
    <t>OP17062200116624</t>
  </si>
  <si>
    <t>SP17062200162452</t>
  </si>
  <si>
    <t>OP17062200116625</t>
  </si>
  <si>
    <t>SP17062200162454</t>
  </si>
  <si>
    <t>OP17062200116629</t>
  </si>
  <si>
    <t>SP17062200162507</t>
  </si>
  <si>
    <t>OP17062200116669</t>
  </si>
  <si>
    <t>SP17062200162517</t>
  </si>
  <si>
    <t>OP17062200116672</t>
  </si>
  <si>
    <t>SP17062200162565</t>
  </si>
  <si>
    <t>OP17062200116716</t>
  </si>
  <si>
    <t>SP17062200162569</t>
  </si>
  <si>
    <t>OP17062200116718</t>
  </si>
  <si>
    <t>SP17062200162606</t>
  </si>
  <si>
    <t>OP17062200116740</t>
  </si>
  <si>
    <t>SP17062200162635</t>
  </si>
  <si>
    <t>OP17062200116752</t>
  </si>
  <si>
    <t>SP17062200162637</t>
  </si>
  <si>
    <t>OP17062200116755</t>
  </si>
  <si>
    <t>SP17062200162644</t>
  </si>
  <si>
    <t>OP17062200116763</t>
  </si>
  <si>
    <t>SP17062200162676</t>
  </si>
  <si>
    <t>OP17062200116784</t>
  </si>
  <si>
    <t>SP17062200162688</t>
  </si>
  <si>
    <t>OP17062200116795</t>
  </si>
  <si>
    <t>SP17062200162690</t>
  </si>
  <si>
    <t>OP17062200116799</t>
  </si>
  <si>
    <t>SP17062200162699</t>
  </si>
  <si>
    <t>OP17062200116805</t>
  </si>
  <si>
    <t>SP17062200162732</t>
  </si>
  <si>
    <t>OP17062200116827</t>
  </si>
  <si>
    <t>SP17062200162738</t>
  </si>
  <si>
    <t>OP17062200116834</t>
  </si>
  <si>
    <t>SP17062200162753</t>
  </si>
  <si>
    <t>OP17062200116843</t>
  </si>
  <si>
    <t>SP17062200162754</t>
  </si>
  <si>
    <t>OP17062200116845</t>
  </si>
  <si>
    <t>SP17062200162758</t>
  </si>
  <si>
    <t>OP17062200116847</t>
  </si>
  <si>
    <t>SP17062200162768</t>
  </si>
  <si>
    <t>OP17062200116851</t>
  </si>
  <si>
    <t>SP17062200162796</t>
  </si>
  <si>
    <t>OP17062200116868</t>
  </si>
  <si>
    <t>SP17062200162808</t>
  </si>
  <si>
    <t>OP17062200116874</t>
  </si>
  <si>
    <t>SP17062200162844</t>
  </si>
  <si>
    <t>OP17062200116893</t>
  </si>
  <si>
    <t>SP17062200162879</t>
  </si>
  <si>
    <t>OP17062200116911</t>
  </si>
  <si>
    <t>SP17062200162883</t>
  </si>
  <si>
    <t>OP17062200116914</t>
  </si>
  <si>
    <t>SP17062200162892</t>
  </si>
  <si>
    <t>OP17062200116925</t>
  </si>
  <si>
    <t>SP17062200162917</t>
  </si>
  <si>
    <t>OP17062200116939</t>
  </si>
  <si>
    <t>SP17062200162947</t>
  </si>
  <si>
    <t>OP17062200116957</t>
  </si>
  <si>
    <t>SP17062200162950</t>
  </si>
  <si>
    <t>OP17062200116961</t>
  </si>
  <si>
    <t>SP17062200162965</t>
  </si>
  <si>
    <t>OP17062200116972</t>
  </si>
  <si>
    <t>SP17062200162978</t>
  </si>
  <si>
    <t>OP17062200116985</t>
  </si>
  <si>
    <t>SP17062200163021</t>
  </si>
  <si>
    <t>OP17062200117021</t>
  </si>
  <si>
    <t>SP17062200163040</t>
  </si>
  <si>
    <t>OP17062200117039</t>
  </si>
  <si>
    <t>SP17062200163052</t>
  </si>
  <si>
    <t>OP17062200117049</t>
  </si>
  <si>
    <t>SP17062200163075</t>
  </si>
  <si>
    <t>OP17062200117061</t>
  </si>
  <si>
    <t>SP17062200163076</t>
  </si>
  <si>
    <t>OP17062200117062</t>
  </si>
  <si>
    <t>SP17062200163087</t>
  </si>
  <si>
    <t>OP17062200117070</t>
  </si>
  <si>
    <t>SP17062200163089</t>
  </si>
  <si>
    <t>OP17062200117073</t>
  </si>
  <si>
    <t>SP17062200163099</t>
  </si>
  <si>
    <t>OP17062200117080</t>
  </si>
  <si>
    <t>SP17062200163103</t>
  </si>
  <si>
    <t>OP17062200117085</t>
  </si>
  <si>
    <t>SP17062200163135</t>
  </si>
  <si>
    <t>OP17062200117107</t>
  </si>
  <si>
    <t>SP17062200163141</t>
  </si>
  <si>
    <t>OP17062200117112</t>
  </si>
  <si>
    <t>SP17062200163174</t>
  </si>
  <si>
    <t>OP17062200117133</t>
  </si>
  <si>
    <t>SP17062200163179</t>
  </si>
  <si>
    <t>OP17062200117137</t>
  </si>
  <si>
    <t>SP17062200163187</t>
  </si>
  <si>
    <t>OP17062200117143</t>
  </si>
  <si>
    <t>SP17062200163217</t>
  </si>
  <si>
    <t>OP17062200117174</t>
  </si>
  <si>
    <t>SP17062200163240</t>
  </si>
  <si>
    <t>OP17062200117203</t>
  </si>
  <si>
    <t>SP17062200163253</t>
  </si>
  <si>
    <t>OP17062200117215</t>
  </si>
  <si>
    <t>SP17062200163292</t>
  </si>
  <si>
    <t>OP17062200117247</t>
  </si>
  <si>
    <t>SP17062200163298</t>
  </si>
  <si>
    <t>OP17062200117250</t>
  </si>
  <si>
    <t>SP17062200163301</t>
  </si>
  <si>
    <t>OP17062200117254</t>
  </si>
  <si>
    <t>SP17062200163349</t>
  </si>
  <si>
    <t>OP17062200117275</t>
  </si>
  <si>
    <t>SP17062200163357</t>
  </si>
  <si>
    <t>OP17062200117278</t>
  </si>
  <si>
    <t>SP17062200163379</t>
  </si>
  <si>
    <t>OP17062200117295</t>
  </si>
  <si>
    <t>SP17062200163390</t>
  </si>
  <si>
    <t>OP17062200117299</t>
  </si>
  <si>
    <t>SP17062200163415</t>
  </si>
  <si>
    <t>OP17062200117321</t>
  </si>
  <si>
    <t>SP17062200163459</t>
  </si>
  <si>
    <t>OP17062200117345</t>
  </si>
  <si>
    <t>SP17062200163477</t>
  </si>
  <si>
    <t>OP17062200117361</t>
  </si>
  <si>
    <t>SP17062200163499</t>
  </si>
  <si>
    <t>OP17062200117381</t>
  </si>
  <si>
    <t>SP17062200163501</t>
  </si>
  <si>
    <t>OP17062200117383</t>
  </si>
  <si>
    <t>SP17062200163566</t>
  </si>
  <si>
    <t>OP17062200117438</t>
  </si>
  <si>
    <t>SP17062200163628</t>
  </si>
  <si>
    <t>OP17062200117467</t>
  </si>
  <si>
    <t>SP17062200163681</t>
  </si>
  <si>
    <t>OP17062200117506</t>
  </si>
  <si>
    <t>SP17062200163687</t>
  </si>
  <si>
    <t>OP17062200117512</t>
  </si>
  <si>
    <t>SP17062200163699</t>
  </si>
  <si>
    <t>OP17062200117520</t>
  </si>
  <si>
    <t>SP17062200163709</t>
  </si>
  <si>
    <t>OP17062200117530</t>
  </si>
  <si>
    <t>SP17062200163735</t>
  </si>
  <si>
    <t>OP17062200117563</t>
  </si>
  <si>
    <t>SP17062200163777</t>
  </si>
  <si>
    <t>OP17062200117588</t>
  </si>
  <si>
    <t>SP17062200163779</t>
  </si>
  <si>
    <t>OP17062200117590</t>
  </si>
  <si>
    <t>SP17062200163810</t>
  </si>
  <si>
    <t>OP17062200117612</t>
  </si>
  <si>
    <t>SP17062200163853</t>
  </si>
  <si>
    <t>OP17062200117654</t>
  </si>
  <si>
    <t>SP17062200163888</t>
  </si>
  <si>
    <t>OP17062200117684</t>
  </si>
  <si>
    <t>SP17062200163900</t>
  </si>
  <si>
    <t>OP17062200117698</t>
  </si>
  <si>
    <t>SP17062200163909</t>
  </si>
  <si>
    <t>OP17062200117706</t>
  </si>
  <si>
    <t>SP17062200163934</t>
  </si>
  <si>
    <t>OP17062200117722</t>
  </si>
  <si>
    <t>SP17062200163937</t>
  </si>
  <si>
    <t>OP17062200117724</t>
  </si>
  <si>
    <t>SP17062200163955</t>
  </si>
  <si>
    <t>OP17062200117740</t>
  </si>
  <si>
    <t>SP17062200164033</t>
  </si>
  <si>
    <t>OP17062200117790</t>
  </si>
  <si>
    <t>SP17062200164037</t>
  </si>
  <si>
    <t>OP17062200117794</t>
  </si>
  <si>
    <t>SP17062200164078</t>
  </si>
  <si>
    <t>OP17062200117838</t>
  </si>
  <si>
    <t>SP17062200164138</t>
  </si>
  <si>
    <t>OP17062200117879</t>
  </si>
  <si>
    <t>SP17062200164144</t>
  </si>
  <si>
    <t>OP17062200117884</t>
  </si>
  <si>
    <t>SP17062200164249</t>
  </si>
  <si>
    <t>OP17062200117984</t>
  </si>
  <si>
    <t>SP17062200164255</t>
  </si>
  <si>
    <t>OP17062200117988</t>
  </si>
  <si>
    <t>SP17062200164273</t>
  </si>
  <si>
    <t>OP17062200118006</t>
  </si>
  <si>
    <t>SP17062200164293</t>
  </si>
  <si>
    <t>OP17062200118017</t>
  </si>
  <si>
    <t>SP17062200164310</t>
  </si>
  <si>
    <t>OP17062200118032</t>
  </si>
  <si>
    <t>SP17062200164321</t>
  </si>
  <si>
    <t>OP17062200118044</t>
  </si>
  <si>
    <t>SP17062200164340</t>
  </si>
  <si>
    <t>OP17062200118063</t>
  </si>
  <si>
    <t>SP17062200164406</t>
  </si>
  <si>
    <t>OP17062200118124</t>
  </si>
  <si>
    <t>SP17062200164424</t>
  </si>
  <si>
    <t>OP17062200118134</t>
  </si>
  <si>
    <t>SP17062200164444</t>
  </si>
  <si>
    <t>OP17062200118150</t>
  </si>
  <si>
    <t>SP17062200164449</t>
  </si>
  <si>
    <t>OP17062200118158</t>
  </si>
  <si>
    <t>SP17062200164450</t>
  </si>
  <si>
    <t>OP17062200118159</t>
  </si>
  <si>
    <t>SP17062200164466</t>
  </si>
  <si>
    <t>OP17062200118176</t>
  </si>
  <si>
    <t>SP17062200164477</t>
  </si>
  <si>
    <t>OP17062200118182</t>
  </si>
  <si>
    <t>SP17062200164568</t>
  </si>
  <si>
    <t>OP17062200118230</t>
  </si>
  <si>
    <t>SP17062200164695</t>
  </si>
  <si>
    <t>OP17062200118306</t>
  </si>
  <si>
    <t>SP17062200164698</t>
  </si>
  <si>
    <t>OP17062200118308</t>
  </si>
  <si>
    <t>SP17062200164717</t>
  </si>
  <si>
    <t>OP17062200118322</t>
  </si>
  <si>
    <t>SP17062200164726</t>
  </si>
  <si>
    <t>OP17062200118331</t>
  </si>
  <si>
    <t>SP17062200164780</t>
  </si>
  <si>
    <t>OP17062200118375</t>
  </si>
  <si>
    <t>SP17062200164782</t>
  </si>
  <si>
    <t>OP17062200118378</t>
  </si>
  <si>
    <t>SP17062200164798</t>
  </si>
  <si>
    <t>OP17062200118394</t>
  </si>
  <si>
    <t>SP17062200164805</t>
  </si>
  <si>
    <t>OP17062200118399</t>
  </si>
  <si>
    <t>SP17062200164817</t>
  </si>
  <si>
    <t>OP17062200118406</t>
  </si>
  <si>
    <t>SP17062200164819</t>
  </si>
  <si>
    <t>OP17062200118408</t>
  </si>
  <si>
    <t>SP17062200164830</t>
  </si>
  <si>
    <t>OP17062200118417</t>
  </si>
  <si>
    <t>SP17062200164907</t>
  </si>
  <si>
    <t>OP17062200118460</t>
  </si>
  <si>
    <t>SP17062200164919</t>
  </si>
  <si>
    <t>OP17062200118472</t>
  </si>
  <si>
    <t>SP17062200164933</t>
  </si>
  <si>
    <t>OP17062200118480</t>
  </si>
  <si>
    <t>SP17062200164965</t>
  </si>
  <si>
    <t>OP17062200118496</t>
  </si>
  <si>
    <t>SP17062200164998</t>
  </si>
  <si>
    <t>OP17062200118521</t>
  </si>
  <si>
    <t>SP17062200165070</t>
  </si>
  <si>
    <t>OP17062200118569</t>
  </si>
  <si>
    <t>SP17062200165078</t>
  </si>
  <si>
    <t>OP17062200118578</t>
  </si>
  <si>
    <t>SP17062200165083</t>
  </si>
  <si>
    <t>OP17062200118581</t>
  </si>
  <si>
    <t>SP17062200165092</t>
  </si>
  <si>
    <t>OP17062200118591</t>
  </si>
  <si>
    <t>SP17062200165112</t>
  </si>
  <si>
    <t>OP17062200118605</t>
  </si>
  <si>
    <t>SP17062200165118</t>
  </si>
  <si>
    <t>OP17062200118611</t>
  </si>
  <si>
    <t>SP17062200165139</t>
  </si>
  <si>
    <t>OP17062200118628</t>
  </si>
  <si>
    <t>SP17062200165143</t>
  </si>
  <si>
    <t>OP17062200118634</t>
  </si>
  <si>
    <t>SP17062200165145</t>
  </si>
  <si>
    <t>OP17062200118635</t>
  </si>
  <si>
    <t>SP17062200165179</t>
  </si>
  <si>
    <t>OP17062200118657</t>
  </si>
  <si>
    <t>SP17062200165194</t>
  </si>
  <si>
    <t>OP17062200118667</t>
  </si>
  <si>
    <t>SP17062200165209</t>
  </si>
  <si>
    <t>OP17062200118675</t>
  </si>
  <si>
    <t>SP17062200165261</t>
  </si>
  <si>
    <t>OP17062200118721</t>
  </si>
  <si>
    <t>SP17062200165278</t>
  </si>
  <si>
    <t>OP17062200118732</t>
  </si>
  <si>
    <t>SP17062200165293</t>
  </si>
  <si>
    <t>OP17062200118746</t>
  </si>
  <si>
    <t>SP17062200165312</t>
  </si>
  <si>
    <t>OP17062200118763</t>
  </si>
  <si>
    <t>SP17062200165308</t>
  </si>
  <si>
    <t>OP17062200118762</t>
  </si>
  <si>
    <t>SP17062200165320</t>
  </si>
  <si>
    <t>OP17062200118772</t>
  </si>
  <si>
    <t>SP17062200165335</t>
  </si>
  <si>
    <t>OP17062200118787</t>
  </si>
  <si>
    <t>SP17062200165346</t>
  </si>
  <si>
    <t>OP17062200118799</t>
  </si>
  <si>
    <t>SP17062200165356</t>
  </si>
  <si>
    <t>OP17062200118807</t>
  </si>
  <si>
    <t>SP17062200165401</t>
  </si>
  <si>
    <t>OP17062200118834</t>
  </si>
  <si>
    <t>SP17062200165414</t>
  </si>
  <si>
    <t>OP17062200118843</t>
  </si>
  <si>
    <t>SP17062200165448</t>
  </si>
  <si>
    <t>OP17062200118871</t>
  </si>
  <si>
    <t>SP17062200165462</t>
  </si>
  <si>
    <t>OP17062200118875</t>
  </si>
  <si>
    <t>SP17062200165467</t>
  </si>
  <si>
    <t>OP17062200118879</t>
  </si>
  <si>
    <t>SP17062200165469</t>
  </si>
  <si>
    <t>OP17062200118881</t>
  </si>
  <si>
    <t>SP17062200165472</t>
  </si>
  <si>
    <t>OP17062200118886</t>
  </si>
  <si>
    <t>SP17062200165481</t>
  </si>
  <si>
    <t>OP17062200118896</t>
  </si>
  <si>
    <t>SP17062200165540</t>
  </si>
  <si>
    <t>OP17062200118939</t>
  </si>
  <si>
    <t>SP17062200165557</t>
  </si>
  <si>
    <t>OP17062200118944</t>
  </si>
  <si>
    <t>SP17062200165578</t>
  </si>
  <si>
    <t>OP17062200118955</t>
  </si>
  <si>
    <t>SP17062200165588</t>
  </si>
  <si>
    <t>OP17062200118963</t>
  </si>
  <si>
    <t>SP17062200165648</t>
  </si>
  <si>
    <t>OP17062200119018</t>
  </si>
  <si>
    <t>SP17062200165663</t>
  </si>
  <si>
    <t>OP17062200119027</t>
  </si>
  <si>
    <t>SP17062200165664</t>
  </si>
  <si>
    <t>OP17062200119028</t>
  </si>
  <si>
    <t>SP17062200165678</t>
  </si>
  <si>
    <t>OP17062200119034</t>
  </si>
  <si>
    <t>SP17062200165758</t>
  </si>
  <si>
    <t>OP17062200119089</t>
  </si>
  <si>
    <t>SP17062200165772</t>
  </si>
  <si>
    <t>OP17062200119097</t>
  </si>
  <si>
    <t>SP17062200165783</t>
  </si>
  <si>
    <t>OP17062200119108</t>
  </si>
  <si>
    <t>SP17062200165784</t>
  </si>
  <si>
    <t>OP17062200119109</t>
  </si>
  <si>
    <t>SP17062200165796</t>
  </si>
  <si>
    <t>OP17062200119125</t>
  </si>
  <si>
    <t>SP17062200165800</t>
  </si>
  <si>
    <t>OP17062200119129</t>
  </si>
  <si>
    <t>SP17062200165802</t>
  </si>
  <si>
    <t>OP17062200119131</t>
  </si>
  <si>
    <t>SP17062200165811</t>
  </si>
  <si>
    <t>OP17062200119139</t>
  </si>
  <si>
    <t>SP17062200165821</t>
  </si>
  <si>
    <t>OP17062200119150</t>
  </si>
  <si>
    <t>SP17062200165830</t>
  </si>
  <si>
    <t>OP17062200119159</t>
  </si>
  <si>
    <t>SP17062200165831</t>
  </si>
  <si>
    <t>OP17062200119161</t>
  </si>
  <si>
    <t>SP17062200165844</t>
  </si>
  <si>
    <t>OP17062200119175</t>
  </si>
  <si>
    <t>SP17062200165850</t>
  </si>
  <si>
    <t>OP17062200119183</t>
  </si>
  <si>
    <t>SP17062200165851</t>
  </si>
  <si>
    <t>OP17062200119185</t>
  </si>
  <si>
    <t>SP17062200165874</t>
  </si>
  <si>
    <t>OP17062200119216</t>
  </si>
  <si>
    <t>SP17062200165883</t>
  </si>
  <si>
    <t>OP17062200119229</t>
  </si>
  <si>
    <t>SP17062200165929</t>
  </si>
  <si>
    <t>OP17062200119265</t>
  </si>
  <si>
    <t>SP17062200165939</t>
  </si>
  <si>
    <t>OP17062200119281</t>
  </si>
  <si>
    <t>SP17062200165938</t>
  </si>
  <si>
    <t>OP17062200119279</t>
  </si>
  <si>
    <t>SP17062200165942</t>
  </si>
  <si>
    <t>OP17062200119285</t>
  </si>
  <si>
    <t>SP17062200165948</t>
  </si>
  <si>
    <t>OP17062200119294</t>
  </si>
  <si>
    <t>SP17062200165957</t>
  </si>
  <si>
    <t>OP17062200119302</t>
  </si>
  <si>
    <t>SP17062200165963</t>
  </si>
  <si>
    <t>OP17062200119310</t>
  </si>
  <si>
    <t>SP17062200165990</t>
  </si>
  <si>
    <t>OP17062200119353</t>
  </si>
  <si>
    <t>SP17062200165998</t>
  </si>
  <si>
    <t>OP17062200119368</t>
  </si>
  <si>
    <t>SP17062200166004</t>
  </si>
  <si>
    <t>OP17062200119374</t>
  </si>
  <si>
    <t>SP17062200166008</t>
  </si>
  <si>
    <t>OP17062200119378</t>
  </si>
  <si>
    <t>SP17062200166009</t>
  </si>
  <si>
    <t>OP17062200119379</t>
  </si>
  <si>
    <t>SP17062200166018</t>
  </si>
  <si>
    <t>OP17062200119390</t>
  </si>
  <si>
    <t>SP17062200166020</t>
  </si>
  <si>
    <t>OP17062200119392</t>
  </si>
  <si>
    <t>SP17062200166027</t>
  </si>
  <si>
    <t>OP17062200119402</t>
  </si>
  <si>
    <t>SP17062200166039</t>
  </si>
  <si>
    <t>OP17062200119421</t>
  </si>
  <si>
    <t>SP17062200166043</t>
  </si>
  <si>
    <t>OP17062200119429</t>
  </si>
  <si>
    <t>SP17062200166045</t>
  </si>
  <si>
    <t>OP17062200119434</t>
  </si>
  <si>
    <t>SP17062200166047</t>
  </si>
  <si>
    <t>OP17062200119437</t>
  </si>
  <si>
    <t>SP17062200166056</t>
  </si>
  <si>
    <t>OP17062200119452</t>
  </si>
  <si>
    <t>SP17062200166063</t>
  </si>
  <si>
    <t>OP17062200119463</t>
  </si>
  <si>
    <t>SP17062200166066</t>
  </si>
  <si>
    <t>OP17062200119467</t>
  </si>
  <si>
    <t>SP17062200166067</t>
  </si>
  <si>
    <t>OP17062200119469</t>
  </si>
  <si>
    <t>SP17062200166069</t>
  </si>
  <si>
    <t>OP17062200119473</t>
  </si>
  <si>
    <t>SP17062200166072</t>
  </si>
  <si>
    <t>OP17062200119482</t>
  </si>
  <si>
    <t>SP17062200166100</t>
  </si>
  <si>
    <t>OP17062200119525</t>
  </si>
  <si>
    <t>SP17062200166101</t>
  </si>
  <si>
    <t>OP17062200119526</t>
  </si>
  <si>
    <t>SP17062200166103</t>
  </si>
  <si>
    <t>OP17062200119528</t>
  </si>
  <si>
    <t>SP17062200166107</t>
  </si>
  <si>
    <t>OP17062200119533</t>
  </si>
  <si>
    <t>SP17062200166109</t>
  </si>
  <si>
    <t>OP17062200119537</t>
  </si>
  <si>
    <t>SP17062200166115</t>
  </si>
  <si>
    <t>OP17062200119546</t>
  </si>
  <si>
    <t>SP17062200166124</t>
  </si>
  <si>
    <t>OP17062200119565</t>
  </si>
  <si>
    <t>SP17062200166137</t>
  </si>
  <si>
    <t>OP17062200119597</t>
  </si>
  <si>
    <t>SP17062200166138</t>
  </si>
  <si>
    <t>OP17062200119601</t>
  </si>
  <si>
    <t>SP17062200166141</t>
  </si>
  <si>
    <t>OP17062200119606</t>
  </si>
  <si>
    <t>SP17062200166142</t>
  </si>
  <si>
    <t>OP17062200119607</t>
  </si>
  <si>
    <t>SP17062200166156</t>
  </si>
  <si>
    <t>OP17062200119626</t>
  </si>
  <si>
    <t>SP17062200166168</t>
  </si>
  <si>
    <t>OP17062200119647</t>
  </si>
  <si>
    <t>SP17062200166172</t>
  </si>
  <si>
    <t>OP17062200119653</t>
  </si>
  <si>
    <t>SP17062200166173</t>
  </si>
  <si>
    <t>OP17062200119656</t>
  </si>
  <si>
    <t>SP17062200166176</t>
  </si>
  <si>
    <t>OP17062200119660</t>
  </si>
  <si>
    <t>SP17062200166178</t>
  </si>
  <si>
    <t>OP17062200119665</t>
  </si>
  <si>
    <t>SP17062200166180</t>
  </si>
  <si>
    <t>OP17062200119668</t>
  </si>
  <si>
    <t>SP17062200166186</t>
  </si>
  <si>
    <t>OP17062200119681</t>
  </si>
  <si>
    <t>SP17062200166197</t>
  </si>
  <si>
    <t>OP17062200119701</t>
  </si>
  <si>
    <t>SP17062200166204</t>
  </si>
  <si>
    <t>OP17062200119709</t>
  </si>
  <si>
    <t>SP17062200166208</t>
  </si>
  <si>
    <t>OP17062200119713</t>
  </si>
  <si>
    <t>SP17062200166213</t>
  </si>
  <si>
    <t>OP17062200119720</t>
  </si>
  <si>
    <t>SP17062200166215</t>
  </si>
  <si>
    <t>OP17062200119723</t>
  </si>
  <si>
    <t>SP17062200166239</t>
  </si>
  <si>
    <t>OP17062200119755</t>
  </si>
  <si>
    <t>SP17062200166240</t>
  </si>
  <si>
    <t>OP17062200119756</t>
  </si>
  <si>
    <t>SP17062200166253</t>
  </si>
  <si>
    <t>OP17062200119771</t>
  </si>
  <si>
    <t>SP17062200166258</t>
  </si>
  <si>
    <t>OP17062200119779</t>
  </si>
  <si>
    <t>SP17062200166265</t>
  </si>
  <si>
    <t>OP17062200119786</t>
  </si>
  <si>
    <t>SP17062200166276</t>
  </si>
  <si>
    <t>OP17062200119804</t>
  </si>
  <si>
    <t>SP17062200166285</t>
  </si>
  <si>
    <t>OP17062200119817</t>
  </si>
  <si>
    <t>SP17062200166301</t>
  </si>
  <si>
    <t>OP17062200119837</t>
  </si>
  <si>
    <t>SP17062200166304</t>
  </si>
  <si>
    <t>OP17062200119844</t>
  </si>
  <si>
    <t>SP17062200166314</t>
  </si>
  <si>
    <t>OP17062200119868</t>
  </si>
  <si>
    <t>SP17062200166315</t>
  </si>
  <si>
    <t>OP17062200119869</t>
  </si>
  <si>
    <t>SP17062200166325</t>
  </si>
  <si>
    <t>OP17062200119880</t>
  </si>
  <si>
    <t>SP17062200166327</t>
  </si>
  <si>
    <t>OP17062200119882</t>
  </si>
  <si>
    <t>SP17062200166338</t>
  </si>
  <si>
    <t>OP17062200119902</t>
  </si>
  <si>
    <t>SP17062200166346</t>
  </si>
  <si>
    <t>OP17062200119914</t>
  </si>
  <si>
    <t>SP17062200166347</t>
  </si>
  <si>
    <t>OP17062200119917</t>
  </si>
  <si>
    <t>SP17062300166552</t>
  </si>
  <si>
    <t>OP17062300120118</t>
  </si>
  <si>
    <t>SP17062300166554</t>
  </si>
  <si>
    <t>OP17062300120120</t>
  </si>
  <si>
    <t>SP17062300166935</t>
  </si>
  <si>
    <t>OP17062300120451</t>
  </si>
  <si>
    <t>SP17062300166937</t>
  </si>
  <si>
    <t>OP17062300120452</t>
  </si>
  <si>
    <t>SP17062300166941</t>
  </si>
  <si>
    <t>OP17062300120457</t>
  </si>
  <si>
    <t>SP17062300166943</t>
  </si>
  <si>
    <t>OP17062300120461</t>
  </si>
  <si>
    <t>SP17062300166965</t>
  </si>
  <si>
    <t>OP17062300120474</t>
  </si>
  <si>
    <t>SP17062300166974</t>
  </si>
  <si>
    <t>OP17062300120478</t>
  </si>
  <si>
    <t>SP17062300167007</t>
  </si>
  <si>
    <t>OP17062300120500</t>
  </si>
  <si>
    <t>SP17062300167027</t>
  </si>
  <si>
    <t>OP17062300120514</t>
  </si>
  <si>
    <t>SP17062300167041</t>
  </si>
  <si>
    <t>OP17062300120526</t>
  </si>
  <si>
    <t>SP17062300167046</t>
  </si>
  <si>
    <t>OP17062300120530</t>
  </si>
  <si>
    <t>SP17062300167049</t>
  </si>
  <si>
    <t>OP17062300120534</t>
  </si>
  <si>
    <t>SP17062300167191</t>
  </si>
  <si>
    <t>OP17062300120641</t>
  </si>
  <si>
    <t>SP17062300167278</t>
  </si>
  <si>
    <t>OP17062300120693</t>
  </si>
  <si>
    <t>SP17062300167296</t>
  </si>
  <si>
    <t>OP17062300120713</t>
  </si>
  <si>
    <t>SP17062300167334</t>
  </si>
  <si>
    <t>OP17062300120733</t>
  </si>
  <si>
    <t>SP17062300167351</t>
  </si>
  <si>
    <t>OP17062300120745</t>
  </si>
  <si>
    <t>SP17062300167374</t>
  </si>
  <si>
    <t>OP17062300120769</t>
  </si>
  <si>
    <t>SP17062300167389</t>
  </si>
  <si>
    <t>OP17062300120778</t>
  </si>
  <si>
    <t>SP17062300167400</t>
  </si>
  <si>
    <t>OP17062300120786</t>
  </si>
  <si>
    <t>SP17062300167402</t>
  </si>
  <si>
    <t>OP17062300120789</t>
  </si>
  <si>
    <t>SP17062300167421</t>
  </si>
  <si>
    <t>OP17062300120810</t>
  </si>
  <si>
    <t>SP17062300167453</t>
  </si>
  <si>
    <t>OP17062300120845</t>
  </si>
  <si>
    <t>SP17062300167469</t>
  </si>
  <si>
    <t>OP17062300120854</t>
  </si>
  <si>
    <t>SP17062300167486</t>
  </si>
  <si>
    <t>OP17062300120867</t>
  </si>
  <si>
    <t>SP17062300167532</t>
  </si>
  <si>
    <t>OP17062300120902</t>
  </si>
  <si>
    <t>SP17062300167569</t>
  </si>
  <si>
    <t>OP17062300120921</t>
  </si>
  <si>
    <t>SP17062300167583</t>
  </si>
  <si>
    <t>OP17062300120935</t>
  </si>
  <si>
    <t>SP17062300167700</t>
  </si>
  <si>
    <t>OP17062300121036</t>
  </si>
  <si>
    <t>SP17062300167711</t>
  </si>
  <si>
    <t>OP17062300121050</t>
  </si>
  <si>
    <t>SP17062300167718</t>
  </si>
  <si>
    <t>OP17062300121057</t>
  </si>
  <si>
    <t>SP17062300167740</t>
  </si>
  <si>
    <t>OP17062300121074</t>
  </si>
  <si>
    <t>SP17062300167762</t>
  </si>
  <si>
    <t>OP17062300121097</t>
  </si>
  <si>
    <t>SP17062300167767</t>
  </si>
  <si>
    <t>OP17062300121098</t>
  </si>
  <si>
    <t>SP17062300167792</t>
  </si>
  <si>
    <t>OP17062300121113</t>
  </si>
  <si>
    <t>SP17062300167807</t>
  </si>
  <si>
    <t>OP17062300121132</t>
  </si>
  <si>
    <t>SP17062300167874</t>
  </si>
  <si>
    <t>OP17062300121195</t>
  </si>
  <si>
    <t>SP17062300167901</t>
  </si>
  <si>
    <t>OP17062300121218</t>
  </si>
  <si>
    <t>SP17062300167984</t>
  </si>
  <si>
    <t>OP17062300121264</t>
  </si>
  <si>
    <t>SP17062300167999</t>
  </si>
  <si>
    <t>OP17062300121280</t>
  </si>
  <si>
    <t>SP17062300168052</t>
  </si>
  <si>
    <t>OP17062300121319</t>
  </si>
  <si>
    <t>SP17062300168054</t>
  </si>
  <si>
    <t>OP17062300121323</t>
  </si>
  <si>
    <t>SP17062300168072</t>
  </si>
  <si>
    <t>OP17062300121337</t>
  </si>
  <si>
    <t>SP17062300168101</t>
  </si>
  <si>
    <t>OP17062300121362</t>
  </si>
  <si>
    <t>SP17062300168113</t>
  </si>
  <si>
    <t>OP17062300121370</t>
  </si>
  <si>
    <t>SP17062300168117</t>
  </si>
  <si>
    <t>OP17062300121373</t>
  </si>
  <si>
    <t>SP17062300168123</t>
  </si>
  <si>
    <t>OP17062300121377</t>
  </si>
  <si>
    <t>SP17062300168150</t>
  </si>
  <si>
    <t>OP17062300121396</t>
  </si>
  <si>
    <t>SP17062300168167</t>
  </si>
  <si>
    <t>OP17062300121417</t>
  </si>
  <si>
    <t>SP17062300168186</t>
  </si>
  <si>
    <t>OP17062300121434</t>
  </si>
  <si>
    <t>SP17062300168230</t>
  </si>
  <si>
    <t>OP17062300121471</t>
  </si>
  <si>
    <t>SP17062300168231</t>
  </si>
  <si>
    <t>OP17062300121473</t>
  </si>
  <si>
    <t>SP17062300168245</t>
  </si>
  <si>
    <t>OP17062300121487</t>
  </si>
  <si>
    <t>SP17062300168275</t>
  </si>
  <si>
    <t>OP17062300121507</t>
  </si>
  <si>
    <t>SP17062300168308</t>
  </si>
  <si>
    <t>OP17062300121541</t>
  </si>
  <si>
    <t>SP17062300168339</t>
  </si>
  <si>
    <t>OP17062300121566</t>
  </si>
  <si>
    <t>SP17062300168350</t>
  </si>
  <si>
    <t>OP17062300121573</t>
  </si>
  <si>
    <t>SP17062300168360</t>
  </si>
  <si>
    <t>OP17062300121578</t>
  </si>
  <si>
    <t>SP17062300168372</t>
  </si>
  <si>
    <t>OP17062300121588</t>
  </si>
  <si>
    <t>SP17062300168390</t>
  </si>
  <si>
    <t>OP17062300121601</t>
  </si>
  <si>
    <t>SP17062300168409</t>
  </si>
  <si>
    <t>OP17062300121618</t>
  </si>
  <si>
    <t>SP17062300168431</t>
  </si>
  <si>
    <t>OP17062300121637</t>
  </si>
  <si>
    <t>SP17062300168432</t>
  </si>
  <si>
    <t>OP17062300121638</t>
  </si>
  <si>
    <t>SP17062300168449</t>
  </si>
  <si>
    <t>OP17062300121649</t>
  </si>
  <si>
    <t>SP17062300168459</t>
  </si>
  <si>
    <t>OP17062300121660</t>
  </si>
  <si>
    <t>SP17062300168528</t>
  </si>
  <si>
    <t>OP17062300121712</t>
  </si>
  <si>
    <t>SP17062300168539</t>
  </si>
  <si>
    <t>OP17062300121725</t>
  </si>
  <si>
    <t>SP17062300168558</t>
  </si>
  <si>
    <t>OP17062300121737</t>
  </si>
  <si>
    <t>SP17062300168570</t>
  </si>
  <si>
    <t>OP17062300121750</t>
  </si>
  <si>
    <t>SP17062300168582</t>
  </si>
  <si>
    <t>OP17062300121759</t>
  </si>
  <si>
    <t>SP17062300168590</t>
  </si>
  <si>
    <t>OP17062300121763</t>
  </si>
  <si>
    <t>SP17062300168618</t>
  </si>
  <si>
    <t>OP17062300121788</t>
  </si>
  <si>
    <t>SP17062300168625</t>
  </si>
  <si>
    <t>OP17062300121796</t>
  </si>
  <si>
    <t>SP17062300168699</t>
  </si>
  <si>
    <t>OP17062300121846</t>
  </si>
  <si>
    <t>SP17062300168708</t>
  </si>
  <si>
    <t>OP17062300121853</t>
  </si>
  <si>
    <t>SP17062300168757</t>
  </si>
  <si>
    <t>OP17062300121897</t>
  </si>
  <si>
    <t>SP17062300168831</t>
  </si>
  <si>
    <t>OP17062300121964</t>
  </si>
  <si>
    <t>SP17062300168844</t>
  </si>
  <si>
    <t>OP17062300121977</t>
  </si>
  <si>
    <t>SP17062300168873</t>
  </si>
  <si>
    <t>OP17062300121990</t>
  </si>
  <si>
    <t>SP17062300168874</t>
  </si>
  <si>
    <t>OP17062300121991</t>
  </si>
  <si>
    <t>SP17062300168899</t>
  </si>
  <si>
    <t>OP17062300122015</t>
  </si>
  <si>
    <t>SP17062300168904</t>
  </si>
  <si>
    <t>OP17062300122017</t>
  </si>
  <si>
    <t>SP17062300168913</t>
  </si>
  <si>
    <t>OP17062300122029</t>
  </si>
  <si>
    <t>SP17062300168936</t>
  </si>
  <si>
    <t>OP17062300122052</t>
  </si>
  <si>
    <t>SP17062300168999</t>
  </si>
  <si>
    <t>OP17062300122091</t>
  </si>
  <si>
    <t>SP17062300169009</t>
  </si>
  <si>
    <t>OP17062300122098</t>
  </si>
  <si>
    <t>SP17062300169019</t>
  </si>
  <si>
    <t>OP17062300122103</t>
  </si>
  <si>
    <t>SP17062300169024</t>
  </si>
  <si>
    <t>OP17062300122106</t>
  </si>
  <si>
    <t>SP17062300169065</t>
  </si>
  <si>
    <t>OP17062300122138</t>
  </si>
  <si>
    <t>SP17062300169073</t>
  </si>
  <si>
    <t>OP17062300122144</t>
  </si>
  <si>
    <t>SP17062300169079</t>
  </si>
  <si>
    <t>OP17062300122151</t>
  </si>
  <si>
    <t>SP17062300169105</t>
  </si>
  <si>
    <t>OP17062300122172</t>
  </si>
  <si>
    <t>SP17062300169122</t>
  </si>
  <si>
    <t>OP17062300122186</t>
  </si>
  <si>
    <t>SP17062300169128</t>
  </si>
  <si>
    <t>OP17062300122190</t>
  </si>
  <si>
    <t>SP17062300169137</t>
  </si>
  <si>
    <t>OP17062300122203</t>
  </si>
  <si>
    <t>SP17062300169162</t>
  </si>
  <si>
    <t>OP17062300122221</t>
  </si>
  <si>
    <t>SP17062300169166</t>
  </si>
  <si>
    <t>OP17062300122222</t>
  </si>
  <si>
    <t>SP17062300169169</t>
  </si>
  <si>
    <t>OP17062300122224</t>
  </si>
  <si>
    <t>SP17062300169197</t>
  </si>
  <si>
    <t>OP17062300122238</t>
  </si>
  <si>
    <t>SP17062300169202</t>
  </si>
  <si>
    <t>OP17062300122244</t>
  </si>
  <si>
    <t>SP17062300169212</t>
  </si>
  <si>
    <t>OP17062300122253</t>
  </si>
  <si>
    <t>SP17062300169214</t>
  </si>
  <si>
    <t>OP17062300122258</t>
  </si>
  <si>
    <t>SP17062300169223</t>
  </si>
  <si>
    <t>OP17062300122261</t>
  </si>
  <si>
    <t>SP17062300169226</t>
  </si>
  <si>
    <t>OP17062300122264</t>
  </si>
  <si>
    <t>SP17062300169260</t>
  </si>
  <si>
    <t>OP17062300122286</t>
  </si>
  <si>
    <t>SP17062300169271</t>
  </si>
  <si>
    <t>OP17062300122295</t>
  </si>
  <si>
    <t>SP17062300169281</t>
  </si>
  <si>
    <t>OP17062300122299</t>
  </si>
  <si>
    <t>SP17062300169282</t>
  </si>
  <si>
    <t>OP17062300122302</t>
  </si>
  <si>
    <t>SP17062300169316</t>
  </si>
  <si>
    <t>OP17062300122329</t>
  </si>
  <si>
    <t>SP17062300169319</t>
  </si>
  <si>
    <t>OP17062300122330</t>
  </si>
  <si>
    <t>SP17062300169337</t>
  </si>
  <si>
    <t>OP17062300122341</t>
  </si>
  <si>
    <t>SP17062300169338</t>
  </si>
  <si>
    <t>OP17062300122340</t>
  </si>
  <si>
    <t>SP17062300169360</t>
  </si>
  <si>
    <t>OP17062300122364</t>
  </si>
  <si>
    <t>SP17062300169391</t>
  </si>
  <si>
    <t>OP17062300122397</t>
  </si>
  <si>
    <t>SP17062300169405</t>
  </si>
  <si>
    <t>OP17062300122420</t>
  </si>
  <si>
    <t>SP17062300169413</t>
  </si>
  <si>
    <t>OP17062300122429</t>
  </si>
  <si>
    <t>SP17062300169412</t>
  </si>
  <si>
    <t>OP17062300122428</t>
  </si>
  <si>
    <t>SP17062300169418</t>
  </si>
  <si>
    <t>OP17062300122434</t>
  </si>
  <si>
    <t>SP17062300169422</t>
  </si>
  <si>
    <t>OP17062300122439</t>
  </si>
  <si>
    <t>SP17062300169439</t>
  </si>
  <si>
    <t>OP17062300122453</t>
  </si>
  <si>
    <t>SP17062300169440</t>
  </si>
  <si>
    <t>OP17062300122456</t>
  </si>
  <si>
    <t>SP17062300169487</t>
  </si>
  <si>
    <t>OP17062300122491</t>
  </si>
  <si>
    <t>SP17062300169491</t>
  </si>
  <si>
    <t>OP17062300122497</t>
  </si>
  <si>
    <t>SP17062300169503</t>
  </si>
  <si>
    <t>OP17062300122506</t>
  </si>
  <si>
    <t>SP17062300169522</t>
  </si>
  <si>
    <t>OP17062300122521</t>
  </si>
  <si>
    <t>SP17062300169531</t>
  </si>
  <si>
    <t>OP17062300122535</t>
  </si>
  <si>
    <t>SP17062300169553</t>
  </si>
  <si>
    <t>OP17062300122553</t>
  </si>
  <si>
    <t>SP17062300169558</t>
  </si>
  <si>
    <t>OP17062300122557</t>
  </si>
  <si>
    <t>SP17062300169562</t>
  </si>
  <si>
    <t>OP17062300122559</t>
  </si>
  <si>
    <t>SP17062300169565</t>
  </si>
  <si>
    <t>OP17062300122564</t>
  </si>
  <si>
    <t>SP17062300169584</t>
  </si>
  <si>
    <t>OP17062300122580</t>
  </si>
  <si>
    <t>SP17062300169610</t>
  </si>
  <si>
    <t>OP17062300122617</t>
  </si>
  <si>
    <t>SP17062300169625</t>
  </si>
  <si>
    <t>OP17062300122630</t>
  </si>
  <si>
    <t>SP17062300169657</t>
  </si>
  <si>
    <t>OP17062300122656</t>
  </si>
  <si>
    <t>SP17062300169675</t>
  </si>
  <si>
    <t>OP17062300122673</t>
  </si>
  <si>
    <t>SP17062300169704</t>
  </si>
  <si>
    <t>OP17062300122697</t>
  </si>
  <si>
    <t>SP17062300169712</t>
  </si>
  <si>
    <t>OP17062300122701</t>
  </si>
  <si>
    <t>SP17062300169718</t>
  </si>
  <si>
    <t>OP17062300122703</t>
  </si>
  <si>
    <t>SP17062300169727</t>
  </si>
  <si>
    <t>OP17062300122715</t>
  </si>
  <si>
    <t>SP17062300169735</t>
  </si>
  <si>
    <t>OP17062300122724</t>
  </si>
  <si>
    <t>SP17062300169746</t>
  </si>
  <si>
    <t>OP17062300122732</t>
  </si>
  <si>
    <t>SP17062300169771</t>
  </si>
  <si>
    <t>OP17062300122755</t>
  </si>
  <si>
    <t>SP17062300169824</t>
  </si>
  <si>
    <t>OP17062300122795</t>
  </si>
  <si>
    <t>SP17062300169825</t>
  </si>
  <si>
    <t>OP17062300122796</t>
  </si>
  <si>
    <t>SP17062300169836</t>
  </si>
  <si>
    <t>OP17062300122807</t>
  </si>
  <si>
    <t>SP17062300169857</t>
  </si>
  <si>
    <t>OP17062300122820</t>
  </si>
  <si>
    <t>SP17062300169890</t>
  </si>
  <si>
    <t>OP17062300122843</t>
  </si>
  <si>
    <t>SP17062300169959</t>
  </si>
  <si>
    <t>OP17062300122897</t>
  </si>
  <si>
    <t>SP17062300169983</t>
  </si>
  <si>
    <t>OP17062300122908</t>
  </si>
  <si>
    <t>SP17062300170003</t>
  </si>
  <si>
    <t>OP17062300122926</t>
  </si>
  <si>
    <t>SP17062300170023</t>
  </si>
  <si>
    <t>OP17062300122938</t>
  </si>
  <si>
    <t>SP17062300170044</t>
  </si>
  <si>
    <t>OP17062300122961</t>
  </si>
  <si>
    <t>SP17062300170048</t>
  </si>
  <si>
    <t>OP17062300122965</t>
  </si>
  <si>
    <t>SP17062300170050</t>
  </si>
  <si>
    <t>OP17062300122967</t>
  </si>
  <si>
    <t>SP17062300170054</t>
  </si>
  <si>
    <t>OP17062300122972</t>
  </si>
  <si>
    <t>SP17062300170057</t>
  </si>
  <si>
    <t>OP17062300122979</t>
  </si>
  <si>
    <t>SP17062300170068</t>
  </si>
  <si>
    <t>OP17062300122990</t>
  </si>
  <si>
    <t>SP17062300170073</t>
  </si>
  <si>
    <t>OP17062300122994</t>
  </si>
  <si>
    <t>SP17062300170130</t>
  </si>
  <si>
    <t>OP17062300123037</t>
  </si>
  <si>
    <t>SP17062300170128</t>
  </si>
  <si>
    <t>OP17062300123036</t>
  </si>
  <si>
    <t>SP17062300170167</t>
  </si>
  <si>
    <t>OP17062300123062</t>
  </si>
  <si>
    <t>SP17062300170205</t>
  </si>
  <si>
    <t>OP17062300123106</t>
  </si>
  <si>
    <t>SP17062300170208</t>
  </si>
  <si>
    <t>OP17062300123112</t>
  </si>
  <si>
    <t>SP17062300170216</t>
  </si>
  <si>
    <t>OP17062300123116</t>
  </si>
  <si>
    <t>SP17062300170232</t>
  </si>
  <si>
    <t>OP17062300123127</t>
  </si>
  <si>
    <t>SP17062300170247</t>
  </si>
  <si>
    <t>OP17062300123137</t>
  </si>
  <si>
    <t>SP17062300170254</t>
  </si>
  <si>
    <t>OP17062300123144</t>
  </si>
  <si>
    <t>SP17062300170288</t>
  </si>
  <si>
    <t>OP17062300123161</t>
  </si>
  <si>
    <t>SP17062300170292</t>
  </si>
  <si>
    <t>OP17062300123163</t>
  </si>
  <si>
    <t>SP17062300170298</t>
  </si>
  <si>
    <t>OP17062300123165</t>
  </si>
  <si>
    <t>SP17062300170349</t>
  </si>
  <si>
    <t>OP17062300123201</t>
  </si>
  <si>
    <t>SP17062300170358</t>
  </si>
  <si>
    <t>OP17062300123207</t>
  </si>
  <si>
    <t>SP17062300170373</t>
  </si>
  <si>
    <t>OP17062300123221</t>
  </si>
  <si>
    <t>SP17062300170380</t>
  </si>
  <si>
    <t>OP17062300123230</t>
  </si>
  <si>
    <t>SP17062300170413</t>
  </si>
  <si>
    <t>OP17062300123262</t>
  </si>
  <si>
    <t>SP17062300170420</t>
  </si>
  <si>
    <t>OP17062300123270</t>
  </si>
  <si>
    <t>SP17062300170422</t>
  </si>
  <si>
    <t>OP17062300123272</t>
  </si>
  <si>
    <t>SP17062300170427</t>
  </si>
  <si>
    <t>OP17062300123273</t>
  </si>
  <si>
    <t>SP17062300170432</t>
  </si>
  <si>
    <t>OP17062300123278</t>
  </si>
  <si>
    <t>SP17062300170436</t>
  </si>
  <si>
    <t>OP17062300123283</t>
  </si>
  <si>
    <t>SP17062300170438</t>
  </si>
  <si>
    <t>OP17062300123286</t>
  </si>
  <si>
    <t>SP17062300170473</t>
  </si>
  <si>
    <t>OP17062300123320</t>
  </si>
  <si>
    <t>SP17062300170510</t>
  </si>
  <si>
    <t>OP17062300123347</t>
  </si>
  <si>
    <t>SP17062300170551</t>
  </si>
  <si>
    <t>OP17062300123380</t>
  </si>
  <si>
    <t>SP17062300170556</t>
  </si>
  <si>
    <t>OP17062300123391</t>
  </si>
  <si>
    <t>SP17062300170572</t>
  </si>
  <si>
    <t>OP17062300123406</t>
  </si>
  <si>
    <t>SP17062300170726</t>
  </si>
  <si>
    <t>OP17062300123497</t>
  </si>
  <si>
    <t>SP17062300170737</t>
  </si>
  <si>
    <t>OP17062300123504</t>
  </si>
  <si>
    <t>SP17062300170750</t>
  </si>
  <si>
    <t>OP17062300123518</t>
  </si>
  <si>
    <t>SP17062300170765</t>
  </si>
  <si>
    <t>OP17062300123529</t>
  </si>
  <si>
    <t>SP17062300170774</t>
  </si>
  <si>
    <t>OP17062300123538</t>
  </si>
  <si>
    <t>SP17062300170776</t>
  </si>
  <si>
    <t>OP17062300123544</t>
  </si>
  <si>
    <t>SP17062300170781</t>
  </si>
  <si>
    <t>OP17062300123548</t>
  </si>
  <si>
    <t>SP17062300170787</t>
  </si>
  <si>
    <t>OP17062300123553</t>
  </si>
  <si>
    <t>SP17062300170793</t>
  </si>
  <si>
    <t>OP17062300123562</t>
  </si>
  <si>
    <t>SP17062300170797</t>
  </si>
  <si>
    <t>OP17062300123568</t>
  </si>
  <si>
    <t>SP17062300170817</t>
  </si>
  <si>
    <t>OP17062300123585</t>
  </si>
  <si>
    <t>SP17062300170825</t>
  </si>
  <si>
    <t>OP17062300123595</t>
  </si>
  <si>
    <t>SP17062300170843</t>
  </si>
  <si>
    <t>OP17062300123615</t>
  </si>
  <si>
    <t>SP17062300170844</t>
  </si>
  <si>
    <t>OP17062300123616</t>
  </si>
  <si>
    <t>SP17062300170859</t>
  </si>
  <si>
    <t>OP17062300123631</t>
  </si>
  <si>
    <t>SP17062300170875</t>
  </si>
  <si>
    <t>OP17062300123650</t>
  </si>
  <si>
    <t>SP17062300170874</t>
  </si>
  <si>
    <t>OP17062300123649</t>
  </si>
  <si>
    <t>SP17062300170905</t>
  </si>
  <si>
    <t>OP17062300123668</t>
  </si>
  <si>
    <t>SP17062300170903</t>
  </si>
  <si>
    <t>OP17062300123667</t>
  </si>
  <si>
    <t>SP17062300170922</t>
  </si>
  <si>
    <t>OP17062300123677</t>
  </si>
  <si>
    <t>SP17062300170927</t>
  </si>
  <si>
    <t>OP17062300123681</t>
  </si>
  <si>
    <t>SP17062300170932</t>
  </si>
  <si>
    <t>OP17062300123685</t>
  </si>
  <si>
    <t>SP17062300170933</t>
  </si>
  <si>
    <t>OP17062300123688</t>
  </si>
  <si>
    <t>SP17062300170970</t>
  </si>
  <si>
    <t>OP17062300123722</t>
  </si>
  <si>
    <t>SP17062300171016</t>
  </si>
  <si>
    <t>OP17062300123752</t>
  </si>
  <si>
    <t>SP17062300171020</t>
  </si>
  <si>
    <t>OP17062300123758</t>
  </si>
  <si>
    <t>SP17062300171047</t>
  </si>
  <si>
    <t>OP17062300123777</t>
  </si>
  <si>
    <t>SP17062300171054</t>
  </si>
  <si>
    <t>OP17062300123779</t>
  </si>
  <si>
    <t>SP17062300171092</t>
  </si>
  <si>
    <t>OP17062300123797</t>
  </si>
  <si>
    <t>SP17062300171101</t>
  </si>
  <si>
    <t>OP17062300123804</t>
  </si>
  <si>
    <t>SP17062300171102</t>
  </si>
  <si>
    <t>OP17062300123806</t>
  </si>
  <si>
    <t>SP17062300171111</t>
  </si>
  <si>
    <t>OP17062300123816</t>
  </si>
  <si>
    <t>SP17062300171119</t>
  </si>
  <si>
    <t>OP17062300123826</t>
  </si>
  <si>
    <t>SP17062300171127</t>
  </si>
  <si>
    <t>OP17062300123830</t>
  </si>
  <si>
    <t>SP17062300171144</t>
  </si>
  <si>
    <t>OP17062300123847</t>
  </si>
  <si>
    <t>SP17062300171149</t>
  </si>
  <si>
    <t>OP17062300123853</t>
  </si>
  <si>
    <t>SP17062300171155</t>
  </si>
  <si>
    <t>OP17062300123859</t>
  </si>
  <si>
    <t>SP17062300171170</t>
  </si>
  <si>
    <t>OP17062300123874</t>
  </si>
  <si>
    <t>SP17062300171214</t>
  </si>
  <si>
    <t>OP17062300123909</t>
  </si>
  <si>
    <t>SP17062300171240</t>
  </si>
  <si>
    <t>OP17062300123916</t>
  </si>
  <si>
    <t>SP17062300171266</t>
  </si>
  <si>
    <t>OP17062300123933</t>
  </si>
  <si>
    <t>SP17062300171278</t>
  </si>
  <si>
    <t>OP17062300123950</t>
  </si>
  <si>
    <t>SP17062300171280</t>
  </si>
  <si>
    <t>OP17062300123951</t>
  </si>
  <si>
    <t>SP17062300171324</t>
  </si>
  <si>
    <t>OP17062300123982</t>
  </si>
  <si>
    <t>SP17062300171330</t>
  </si>
  <si>
    <t>OP17062300123987</t>
  </si>
  <si>
    <t>SP17062300171336</t>
  </si>
  <si>
    <t>OP17062300123990</t>
  </si>
  <si>
    <t>SP17062300171354</t>
  </si>
  <si>
    <t>OP17062300124012</t>
  </si>
  <si>
    <t>SP17062300171401</t>
  </si>
  <si>
    <t>OP17062300124049</t>
  </si>
  <si>
    <t>SP17062300171414</t>
  </si>
  <si>
    <t>OP17062300124065</t>
  </si>
  <si>
    <t>SP17062300171424</t>
  </si>
  <si>
    <t>OP17062300124083</t>
  </si>
  <si>
    <t>SP17062300171428</t>
  </si>
  <si>
    <t>OP17062300124087</t>
  </si>
  <si>
    <t>SP17062300171429</t>
  </si>
  <si>
    <t>OP17062300124089</t>
  </si>
  <si>
    <t>SP17062300171433</t>
  </si>
  <si>
    <t>OP17062300124095</t>
  </si>
  <si>
    <t>SP17062300171467</t>
  </si>
  <si>
    <t>OP17062300124110</t>
  </si>
  <si>
    <t>SP17062300171508</t>
  </si>
  <si>
    <t>OP17062300124159</t>
  </si>
  <si>
    <t>SP17062300171513</t>
  </si>
  <si>
    <t>OP17062300124164</t>
  </si>
  <si>
    <t>SP17062300171543</t>
  </si>
  <si>
    <t>OP17062300124183</t>
  </si>
  <si>
    <t>SP17062300171555</t>
  </si>
  <si>
    <t>OP17062300124193</t>
  </si>
  <si>
    <t>SP17062300171563</t>
  </si>
  <si>
    <t>OP17062300124199</t>
  </si>
  <si>
    <t>SP17062300171643</t>
  </si>
  <si>
    <t>OP17062300124258</t>
  </si>
  <si>
    <t>SP17062300171693</t>
  </si>
  <si>
    <t>OP17062300124295</t>
  </si>
  <si>
    <t>SP17062300171772</t>
  </si>
  <si>
    <t>OP17062300124352</t>
  </si>
  <si>
    <t>SP17062300171789</t>
  </si>
  <si>
    <t>OP17062300124370</t>
  </si>
  <si>
    <t>SP17062300171824</t>
  </si>
  <si>
    <t>OP17062300124396</t>
  </si>
  <si>
    <t>SP17062300171917</t>
  </si>
  <si>
    <t>OP17062300124444</t>
  </si>
  <si>
    <t>SP17062300171961</t>
  </si>
  <si>
    <t>OP17062300124479</t>
  </si>
  <si>
    <t>SP17062300172024</t>
  </si>
  <si>
    <t>OP17062300124531</t>
  </si>
  <si>
    <t>SP17062300172050</t>
  </si>
  <si>
    <t>OP17062300124558</t>
  </si>
  <si>
    <t>SP17062300172057</t>
  </si>
  <si>
    <t>OP17062300124566</t>
  </si>
  <si>
    <t>SP17062300172058</t>
  </si>
  <si>
    <t>OP17062300124568</t>
  </si>
  <si>
    <t>SP17062300172068</t>
  </si>
  <si>
    <t>OP17062300124579</t>
  </si>
  <si>
    <t>SP17062300172069</t>
  </si>
  <si>
    <t>OP17062300124584</t>
  </si>
  <si>
    <t>SP17062300172086</t>
  </si>
  <si>
    <t>OP17062300124596</t>
  </si>
  <si>
    <t>SP17062300172091</t>
  </si>
  <si>
    <t>OP17062300124602</t>
  </si>
  <si>
    <t>SP17062300172098</t>
  </si>
  <si>
    <t>OP17062300124610</t>
  </si>
  <si>
    <t>SP17062300172105</t>
  </si>
  <si>
    <t>OP17062300124618</t>
  </si>
  <si>
    <t>SP17062300172106</t>
  </si>
  <si>
    <t>OP17062300124619</t>
  </si>
  <si>
    <t>SP17062300172133</t>
  </si>
  <si>
    <t>OP17062300124644</t>
  </si>
  <si>
    <t>SP17062300172135</t>
  </si>
  <si>
    <t>OP17062300124645</t>
  </si>
  <si>
    <t>SP17062300172145</t>
  </si>
  <si>
    <t>OP17062300124653</t>
  </si>
  <si>
    <t>SP17062300172154</t>
  </si>
  <si>
    <t>OP17062300124666</t>
  </si>
  <si>
    <t>SP17062300172165</t>
  </si>
  <si>
    <t>OP17062300124690</t>
  </si>
  <si>
    <t>SP17062300172173</t>
  </si>
  <si>
    <t>OP17062300124695</t>
  </si>
  <si>
    <t>SP17062300172186</t>
  </si>
  <si>
    <t>OP17062300124705</t>
  </si>
  <si>
    <t>SP17062300172199</t>
  </si>
  <si>
    <t>OP17062300124717</t>
  </si>
  <si>
    <t>SP17062300172201</t>
  </si>
  <si>
    <t>OP17062300124719</t>
  </si>
  <si>
    <t>SP17062300172249</t>
  </si>
  <si>
    <t>OP17062300124764</t>
  </si>
  <si>
    <t>SP17062300172250</t>
  </si>
  <si>
    <t>OP17062300124765</t>
  </si>
  <si>
    <t>SP17062300172251</t>
  </si>
  <si>
    <t>OP17062300124768</t>
  </si>
  <si>
    <t>SP17062300172259</t>
  </si>
  <si>
    <t>OP17062300124779</t>
  </si>
  <si>
    <t>SP17062300172280</t>
  </si>
  <si>
    <t>OP17062300124804</t>
  </si>
  <si>
    <t>SP17062300172314</t>
  </si>
  <si>
    <t>OP17062300124824</t>
  </si>
  <si>
    <t>SP17062300172327</t>
  </si>
  <si>
    <t>OP17062300124834</t>
  </si>
  <si>
    <t>SP17062300172339</t>
  </si>
  <si>
    <t>OP17062300124842</t>
  </si>
  <si>
    <t>SP17062300172346</t>
  </si>
  <si>
    <t>OP17062300124851</t>
  </si>
  <si>
    <t>SP17062300172350</t>
  </si>
  <si>
    <t>OP17062300124854</t>
  </si>
  <si>
    <t>SP17062300172355</t>
  </si>
  <si>
    <t>OP17062300124862</t>
  </si>
  <si>
    <t>SP17062300172365</t>
  </si>
  <si>
    <t>OP17062300124871</t>
  </si>
  <si>
    <t>SP17062300172371</t>
  </si>
  <si>
    <t>OP17062300124874</t>
  </si>
  <si>
    <t>SP17062300172397</t>
  </si>
  <si>
    <t>OP17062300124889</t>
  </si>
  <si>
    <t>SP17062300172409</t>
  </si>
  <si>
    <t>OP17062300124894</t>
  </si>
  <si>
    <t>SP17062300172438</t>
  </si>
  <si>
    <t>OP17062300124914</t>
  </si>
  <si>
    <t>SP17062300172439</t>
  </si>
  <si>
    <t>OP17062300124915</t>
  </si>
  <si>
    <t>SP17062300172458</t>
  </si>
  <si>
    <t>OP17062300124929</t>
  </si>
  <si>
    <t>SP17062300172467</t>
  </si>
  <si>
    <t>OP17062300124934</t>
  </si>
  <si>
    <t>SP17062300172504</t>
  </si>
  <si>
    <t>OP17062300124954</t>
  </si>
  <si>
    <t>SP17062300172512</t>
  </si>
  <si>
    <t>OP17062300124963</t>
  </si>
  <si>
    <t>SP17062300172521</t>
  </si>
  <si>
    <t>OP17062300124973</t>
  </si>
  <si>
    <t>SP17062300172536</t>
  </si>
  <si>
    <t>OP17062300124987</t>
  </si>
  <si>
    <t>SP17062300172542</t>
  </si>
  <si>
    <t>OP17062300124993</t>
  </si>
  <si>
    <t>SP17062300172545</t>
  </si>
  <si>
    <t>OP17062300124996</t>
  </si>
  <si>
    <t>SP17062300172549</t>
  </si>
  <si>
    <t>OP17062300125002</t>
  </si>
  <si>
    <t>SP17062300172555</t>
  </si>
  <si>
    <t>OP17062300125009</t>
  </si>
  <si>
    <t>SP17062300172565</t>
  </si>
  <si>
    <t>OP17062300125017</t>
  </si>
  <si>
    <t>SP17062300172574</t>
  </si>
  <si>
    <t>OP17062300125023</t>
  </si>
  <si>
    <t>SP17062300172592</t>
  </si>
  <si>
    <t>OP17062300125031</t>
  </si>
  <si>
    <t>SP17062300172606</t>
  </si>
  <si>
    <t>OP17062300125043</t>
  </si>
  <si>
    <t>SP17062300172633</t>
  </si>
  <si>
    <t>OP17062300125060</t>
  </si>
  <si>
    <t>SP17062300172645</t>
  </si>
  <si>
    <t>OP17062300125071</t>
  </si>
  <si>
    <t>SP17062300172680</t>
  </si>
  <si>
    <t>OP17062300125099</t>
  </si>
  <si>
    <t>SP17062300172729</t>
  </si>
  <si>
    <t>OP17062300125142</t>
  </si>
  <si>
    <t>SP17062300172737</t>
  </si>
  <si>
    <t>OP17062300125151</t>
  </si>
  <si>
    <t>SP17062300172746</t>
  </si>
  <si>
    <t>OP17062300125160</t>
  </si>
  <si>
    <t>SP17062300172784</t>
  </si>
  <si>
    <t>OP17062300125193</t>
  </si>
  <si>
    <t>SP17062300172844</t>
  </si>
  <si>
    <t>OP17062300125236</t>
  </si>
  <si>
    <t>SP17062300172991</t>
  </si>
  <si>
    <t>OP17062300125301</t>
  </si>
  <si>
    <t>SP17062300173031</t>
  </si>
  <si>
    <t>OP17062300125327</t>
  </si>
  <si>
    <t>SP17062300173032</t>
  </si>
  <si>
    <t>OP17062300125328</t>
  </si>
  <si>
    <t>SP17062300173068</t>
  </si>
  <si>
    <t>OP17062300125351</t>
  </si>
  <si>
    <t>SP17062300173083</t>
  </si>
  <si>
    <t>OP17062300125369</t>
  </si>
  <si>
    <t>SP17062300173094</t>
  </si>
  <si>
    <t>OP17062300125384</t>
  </si>
  <si>
    <t>SP17062300173111</t>
  </si>
  <si>
    <t>OP17062300125399</t>
  </si>
  <si>
    <t>SP17062300173113</t>
  </si>
  <si>
    <t>OP17062300125401</t>
  </si>
  <si>
    <t>SP17062300173126</t>
  </si>
  <si>
    <t>OP17062300125413</t>
  </si>
  <si>
    <t>SP17062300173139</t>
  </si>
  <si>
    <t>OP17062300125431</t>
  </si>
  <si>
    <t>SP17062300173141</t>
  </si>
  <si>
    <t>OP17062300125434</t>
  </si>
  <si>
    <t>SP17062300173146</t>
  </si>
  <si>
    <t>OP17062300125440</t>
  </si>
  <si>
    <t>SP17062300173176</t>
  </si>
  <si>
    <t>OP17062300125461</t>
  </si>
  <si>
    <t>SP17062300173175</t>
  </si>
  <si>
    <t>OP17062300125460</t>
  </si>
  <si>
    <t>SP17062300173220</t>
  </si>
  <si>
    <t>OP17062300125482</t>
  </si>
  <si>
    <t>SP17062300173225</t>
  </si>
  <si>
    <t>OP17062300125486</t>
  </si>
  <si>
    <t>SP17062300173245</t>
  </si>
  <si>
    <t>OP17062300125506</t>
  </si>
  <si>
    <t>SP17062300173250</t>
  </si>
  <si>
    <t>OP17062300125512</t>
  </si>
  <si>
    <t>SP17062300173277</t>
  </si>
  <si>
    <t>OP17062300125532</t>
  </si>
  <si>
    <t>SP17062300173288</t>
  </si>
  <si>
    <t>OP17062300125547</t>
  </si>
  <si>
    <t>SP17062300173327</t>
  </si>
  <si>
    <t>OP17062300125569</t>
  </si>
  <si>
    <t>SP17062300173343</t>
  </si>
  <si>
    <t>OP17062300125579</t>
  </si>
  <si>
    <t>SP17062300173360</t>
  </si>
  <si>
    <t>OP17062300125591</t>
  </si>
  <si>
    <t>SP17062300173439</t>
  </si>
  <si>
    <t>OP17062300125648</t>
  </si>
  <si>
    <t>SP17062300173466</t>
  </si>
  <si>
    <t>OP17062300125671</t>
  </si>
  <si>
    <t>SP17062300173511</t>
  </si>
  <si>
    <t>OP17062300125718</t>
  </si>
  <si>
    <t>SP17062300173512</t>
  </si>
  <si>
    <t>OP17062300125719</t>
  </si>
  <si>
    <t>SP17062300173533</t>
  </si>
  <si>
    <t>OP17062300125741</t>
  </si>
  <si>
    <t>SP17062300173535</t>
  </si>
  <si>
    <t>OP17062300125750</t>
  </si>
  <si>
    <t>SP17062300173537</t>
  </si>
  <si>
    <t>OP17062300125753</t>
  </si>
  <si>
    <t>SP17062300173550</t>
  </si>
  <si>
    <t>OP17062300125766</t>
  </si>
  <si>
    <t>SP17062300173561</t>
  </si>
  <si>
    <t>OP17062300125776</t>
  </si>
  <si>
    <t>SP17062300173562</t>
  </si>
  <si>
    <t>OP17062300125777</t>
  </si>
  <si>
    <t>SP17062300173570</t>
  </si>
  <si>
    <t>OP17062300125786</t>
  </si>
  <si>
    <t>SP17062300173572</t>
  </si>
  <si>
    <t>OP17062300125788</t>
  </si>
  <si>
    <t>SP17062300173653</t>
  </si>
  <si>
    <t>OP17062300125902</t>
  </si>
  <si>
    <t>SP17062300173659</t>
  </si>
  <si>
    <t>OP17062300125911</t>
  </si>
  <si>
    <t>SP17062300173665</t>
  </si>
  <si>
    <t>OP17062300125925</t>
  </si>
  <si>
    <t>SP17062300173669</t>
  </si>
  <si>
    <t>OP17062300125932</t>
  </si>
  <si>
    <t>SP17062300173676</t>
  </si>
  <si>
    <t>OP17062300125939</t>
  </si>
  <si>
    <t>SP17062300173701</t>
  </si>
  <si>
    <t>OP17062300125975</t>
  </si>
  <si>
    <t>SP17062300173713</t>
  </si>
  <si>
    <t>OP17062300125996</t>
  </si>
  <si>
    <t>SP17062300173717</t>
  </si>
  <si>
    <t>OP17062300126006</t>
  </si>
  <si>
    <t>SP17062300173720</t>
  </si>
  <si>
    <t>OP17062300126017</t>
  </si>
  <si>
    <t>SP17062300173724</t>
  </si>
  <si>
    <t>OP17062300126022</t>
  </si>
  <si>
    <t>SP17062300173729</t>
  </si>
  <si>
    <t>OP17062300126035</t>
  </si>
  <si>
    <t>SP17062300173745</t>
  </si>
  <si>
    <t>OP17062300126059</t>
  </si>
  <si>
    <t>SP17062300173754</t>
  </si>
  <si>
    <t>OP17062300126080</t>
  </si>
  <si>
    <t>SP17062300173758</t>
  </si>
  <si>
    <t>OP17062300126091</t>
  </si>
  <si>
    <t>SP17062300173759</t>
  </si>
  <si>
    <t>OP17062300126092</t>
  </si>
  <si>
    <t>SP17062300173780</t>
  </si>
  <si>
    <t>OP17062300126139</t>
  </si>
  <si>
    <t>SP17062300173782</t>
  </si>
  <si>
    <t>OP17062300126141</t>
  </si>
  <si>
    <t>SP17062300173783</t>
  </si>
  <si>
    <t>OP17062300126144</t>
  </si>
  <si>
    <t>SP17062300173789</t>
  </si>
  <si>
    <t>OP17062300126156</t>
  </si>
  <si>
    <t>SP17062300173794</t>
  </si>
  <si>
    <t>OP17062300126168</t>
  </si>
  <si>
    <t>SP17062300173798</t>
  </si>
  <si>
    <t>OP17062300126172</t>
  </si>
  <si>
    <t>SP17062300173803</t>
  </si>
  <si>
    <t>OP17062300126181</t>
  </si>
  <si>
    <t>SP17062300173805</t>
  </si>
  <si>
    <t>OP17062300126184</t>
  </si>
  <si>
    <t>SP17062300173808</t>
  </si>
  <si>
    <t>OP17062300126189</t>
  </si>
  <si>
    <t>SP17062300173812</t>
  </si>
  <si>
    <t>OP17062300126197</t>
  </si>
  <si>
    <t>SP17062300173817</t>
  </si>
  <si>
    <t>OP17062300126208</t>
  </si>
  <si>
    <t>SP17062300173828</t>
  </si>
  <si>
    <t>OP17062300126228</t>
  </si>
  <si>
    <t>SP17062300173830</t>
  </si>
  <si>
    <t>OP17062300126230</t>
  </si>
  <si>
    <t>SP17062300173840</t>
  </si>
  <si>
    <t>OP17062300126243</t>
  </si>
  <si>
    <t>SP17062300173850</t>
  </si>
  <si>
    <t>OP17062300126264</t>
  </si>
  <si>
    <t>SP17062300173855</t>
  </si>
  <si>
    <t>OP17062300126271</t>
  </si>
  <si>
    <t>SP17062300173857</t>
  </si>
  <si>
    <t>OP17062300126273</t>
  </si>
  <si>
    <t>SP17062300173865</t>
  </si>
  <si>
    <t>OP17062300126286</t>
  </si>
  <si>
    <t>SP17062300173887</t>
  </si>
  <si>
    <t>OP17062300126328</t>
  </si>
  <si>
    <t>SP17062300173889</t>
  </si>
  <si>
    <t>OP17062300126334</t>
  </si>
  <si>
    <t>SP17062300173900</t>
  </si>
  <si>
    <t>OP17062300126350</t>
  </si>
  <si>
    <t>SP17062300173906</t>
  </si>
  <si>
    <t>OP17062300126359</t>
  </si>
  <si>
    <t>SP17062300173915</t>
  </si>
  <si>
    <t>OP17062300126369</t>
  </si>
  <si>
    <t>SP17062300173921</t>
  </si>
  <si>
    <t>OP17062300126376</t>
  </si>
  <si>
    <t>SP17062300173929</t>
  </si>
  <si>
    <t>OP17062300126393</t>
  </si>
  <si>
    <t>SP17062300173934</t>
  </si>
  <si>
    <t>OP17062300126399</t>
  </si>
  <si>
    <t>SP17062300173937</t>
  </si>
  <si>
    <t>OP17062300126405</t>
  </si>
  <si>
    <t>SP17062300173945</t>
  </si>
  <si>
    <t>OP17062300126417</t>
  </si>
  <si>
    <t>SP17062300173952</t>
  </si>
  <si>
    <t>OP17062300126428</t>
  </si>
  <si>
    <t>SP17062300173956</t>
  </si>
  <si>
    <t>OP17062300126432</t>
  </si>
  <si>
    <t>SP17062300173957</t>
  </si>
  <si>
    <t>OP17062300126434</t>
  </si>
  <si>
    <t>SP17062300173966</t>
  </si>
  <si>
    <t>OP17062300126441</t>
  </si>
  <si>
    <t>SP17062300173972</t>
  </si>
  <si>
    <t>OP17062300126454</t>
  </si>
  <si>
    <t>SP17062300173994</t>
  </si>
  <si>
    <t>OP17062300126482</t>
  </si>
  <si>
    <t>SP17062300174020</t>
  </si>
  <si>
    <t>OP17062300126507</t>
  </si>
  <si>
    <t>SP17062300174071</t>
  </si>
  <si>
    <t>OP17062300126524</t>
  </si>
  <si>
    <t>SP17062300174075</t>
  </si>
  <si>
    <t>OP17062300126530</t>
  </si>
  <si>
    <t>SP17062300174097</t>
  </si>
  <si>
    <t>OP17062300126556</t>
  </si>
  <si>
    <t>SP17062300174132</t>
  </si>
  <si>
    <t>OP17062300126573</t>
  </si>
  <si>
    <t>SP17062300174195</t>
  </si>
  <si>
    <t>OP17062300126617</t>
  </si>
  <si>
    <t>SP17062300174208</t>
  </si>
  <si>
    <t>OP17062300126628</t>
  </si>
  <si>
    <t>SP17062400174261</t>
  </si>
  <si>
    <t>OP17062400126676</t>
  </si>
  <si>
    <t>SP17062400174267</t>
  </si>
  <si>
    <t>OP17062400126680</t>
  </si>
  <si>
    <t>SP17062400174271</t>
  </si>
  <si>
    <t>OP17062400126684</t>
  </si>
  <si>
    <t>SP17062400174436</t>
  </si>
  <si>
    <t>OP17062400126812</t>
  </si>
  <si>
    <t>SP17062400174456</t>
  </si>
  <si>
    <t>OP17062400126829</t>
  </si>
  <si>
    <t>SP17062400174478</t>
  </si>
  <si>
    <t>OP17062400126848</t>
  </si>
  <si>
    <t>SP17062400174630</t>
  </si>
  <si>
    <t>OP17062400126960</t>
  </si>
  <si>
    <t>SP17062400174632</t>
  </si>
  <si>
    <t>OP17062400126962</t>
  </si>
  <si>
    <t>SP17062400174635</t>
  </si>
  <si>
    <t>OP17062400126965</t>
  </si>
  <si>
    <t>SP17062400174682</t>
  </si>
  <si>
    <t>OP17062400126987</t>
  </si>
  <si>
    <t>SP17062400174687</t>
  </si>
  <si>
    <t>OP17062400126990</t>
  </si>
  <si>
    <t>SP17062400174714</t>
  </si>
  <si>
    <t>OP17062400127003</t>
  </si>
  <si>
    <t>SP17062400174724</t>
  </si>
  <si>
    <t>OP17062400127018</t>
  </si>
  <si>
    <t>SP17062400174745</t>
  </si>
  <si>
    <t>OP17062400127032</t>
  </si>
  <si>
    <t>SP17062400174753</t>
  </si>
  <si>
    <t>OP17062400127041</t>
  </si>
  <si>
    <t>SP17062400174755</t>
  </si>
  <si>
    <t>OP17062400127043</t>
  </si>
  <si>
    <t>SP17062400174773</t>
  </si>
  <si>
    <t>OP17062400127062</t>
  </si>
  <si>
    <t>SP17062400174825</t>
  </si>
  <si>
    <t>OP17062400127114</t>
  </si>
  <si>
    <t>SP17062400174854</t>
  </si>
  <si>
    <t>OP17062400127123</t>
  </si>
  <si>
    <t>SP17062400174888</t>
  </si>
  <si>
    <t>OP17062400127151</t>
  </si>
  <si>
    <t>SP17062400174897</t>
  </si>
  <si>
    <t>OP17062400127157</t>
  </si>
  <si>
    <t>SP17062400174973</t>
  </si>
  <si>
    <t>OP17062400127214</t>
  </si>
  <si>
    <t>SP17062400174985</t>
  </si>
  <si>
    <t>OP17062400127222</t>
  </si>
  <si>
    <t>SP17062400174986</t>
  </si>
  <si>
    <t>OP17062400127223</t>
  </si>
  <si>
    <t>SP17062400175018</t>
  </si>
  <si>
    <t>OP17062400127247</t>
  </si>
  <si>
    <t>SP17062400175040</t>
  </si>
  <si>
    <t>OP17062400127273</t>
  </si>
  <si>
    <t>SP17062400175117</t>
  </si>
  <si>
    <t>OP17062400127320</t>
  </si>
  <si>
    <t>SP17062400175120</t>
  </si>
  <si>
    <t>OP17062400127323</t>
  </si>
  <si>
    <t>SP17062400175122</t>
  </si>
  <si>
    <t>OP17062400127325</t>
  </si>
  <si>
    <t>SP17062400175132</t>
  </si>
  <si>
    <t>OP17062400127335</t>
  </si>
  <si>
    <t>SP17062400175154</t>
  </si>
  <si>
    <t>OP17062400127355</t>
  </si>
  <si>
    <t>SP17062400175163</t>
  </si>
  <si>
    <t>OP17062400127358</t>
  </si>
  <si>
    <t>SP17062400175166</t>
  </si>
  <si>
    <t>OP17062400127360</t>
  </si>
  <si>
    <t>SP17062400175173</t>
  </si>
  <si>
    <t>OP17062400127367</t>
  </si>
  <si>
    <t>SP17062400175194</t>
  </si>
  <si>
    <t>OP17062400127386</t>
  </si>
  <si>
    <t>SP17062400175205</t>
  </si>
  <si>
    <t>OP17062400127393</t>
  </si>
  <si>
    <t>SP17062400175217</t>
  </si>
  <si>
    <t>OP17062400127403</t>
  </si>
  <si>
    <t>SP17062400175231</t>
  </si>
  <si>
    <t>OP17062400127420</t>
  </si>
  <si>
    <t>SP17062400175233</t>
  </si>
  <si>
    <t>OP17062400127423</t>
  </si>
  <si>
    <t>SP17062400175238</t>
  </si>
  <si>
    <t>OP17062400127431</t>
  </si>
  <si>
    <t>SP17062400175257</t>
  </si>
  <si>
    <t>OP17062400127441</t>
  </si>
  <si>
    <t>SP17062400175274</t>
  </si>
  <si>
    <t>OP17062400127463</t>
  </si>
  <si>
    <t>SP17062400175284</t>
  </si>
  <si>
    <t>OP17062400127471</t>
  </si>
  <si>
    <t>SP17062400175302</t>
  </si>
  <si>
    <t>OP17062400127487</t>
  </si>
  <si>
    <t>SP17062400175310</t>
  </si>
  <si>
    <t>OP17062400127496</t>
  </si>
  <si>
    <t>SP17062400175413</t>
  </si>
  <si>
    <t>OP17062400127587</t>
  </si>
  <si>
    <t>SP17062400175444</t>
  </si>
  <si>
    <t>OP17062400127617</t>
  </si>
  <si>
    <t>SP17062400175483</t>
  </si>
  <si>
    <t>OP17062400127640</t>
  </si>
  <si>
    <t>SP17062400175495</t>
  </si>
  <si>
    <t>OP17062400127659</t>
  </si>
  <si>
    <t>SP17062400175505</t>
  </si>
  <si>
    <t>OP17062400127670</t>
  </si>
  <si>
    <t>SP17062400175576</t>
  </si>
  <si>
    <t>OP17062400127720</t>
  </si>
  <si>
    <t>SP17062400175601</t>
  </si>
  <si>
    <t>OP17062400127741</t>
  </si>
  <si>
    <t>SP17062400175609</t>
  </si>
  <si>
    <t>OP17062400127748</t>
  </si>
  <si>
    <t>SP17062400175622</t>
  </si>
  <si>
    <t>OP17062400127759</t>
  </si>
  <si>
    <t>SP17062400175637</t>
  </si>
  <si>
    <t>OP17062400127775</t>
  </si>
  <si>
    <t>SP17062400175638</t>
  </si>
  <si>
    <t>OP17062400127776</t>
  </si>
  <si>
    <t>SP17062400175645</t>
  </si>
  <si>
    <t>OP17062400127785</t>
  </si>
  <si>
    <t>SP17062400175646</t>
  </si>
  <si>
    <t>OP17062400127790</t>
  </si>
  <si>
    <t>SP17062400175703</t>
  </si>
  <si>
    <t>OP17062400127840</t>
  </si>
  <si>
    <t>SP17062400175707</t>
  </si>
  <si>
    <t>OP17062400127846</t>
  </si>
  <si>
    <t>SP17062400175720</t>
  </si>
  <si>
    <t>OP17062400127859</t>
  </si>
  <si>
    <t>SP17062400175722</t>
  </si>
  <si>
    <t>OP17062400127862</t>
  </si>
  <si>
    <t>SP17062400175743</t>
  </si>
  <si>
    <t>OP17062400127881</t>
  </si>
  <si>
    <t>SP17062400175762</t>
  </si>
  <si>
    <t>OP17062400127903</t>
  </si>
  <si>
    <t>SP17062400175783</t>
  </si>
  <si>
    <t>OP17062400127926</t>
  </si>
  <si>
    <t>SP17062400175790</t>
  </si>
  <si>
    <t>OP17062400127935</t>
  </si>
  <si>
    <t>SP17062400175796</t>
  </si>
  <si>
    <t>OP17062400127942</t>
  </si>
  <si>
    <t>SP17062400175797</t>
  </si>
  <si>
    <t>OP17062400127943</t>
  </si>
  <si>
    <t>SP17062400175817</t>
  </si>
  <si>
    <t>OP17062400127955</t>
  </si>
  <si>
    <t>SP17062400175834</t>
  </si>
  <si>
    <t>OP17062400127974</t>
  </si>
  <si>
    <t>SP17062400175873</t>
  </si>
  <si>
    <t>OP17062400128010</t>
  </si>
  <si>
    <t>SP17062400175885</t>
  </si>
  <si>
    <t>OP17062400128020</t>
  </si>
  <si>
    <t>SP17062400175895</t>
  </si>
  <si>
    <t>OP17062400128030</t>
  </si>
  <si>
    <t>SP17062400175919</t>
  </si>
  <si>
    <t>OP17062400128045</t>
  </si>
  <si>
    <t>SP17062400175975</t>
  </si>
  <si>
    <t>OP17062400128091</t>
  </si>
  <si>
    <t>SP17062400176004</t>
  </si>
  <si>
    <t>OP17062400128117</t>
  </si>
  <si>
    <t>SP17062400176023</t>
  </si>
  <si>
    <t>OP17062400128136</t>
  </si>
  <si>
    <t>SP17062400176029</t>
  </si>
  <si>
    <t>OP17062400128143</t>
  </si>
  <si>
    <t>SP17062400176117</t>
  </si>
  <si>
    <t>OP17062400128195</t>
  </si>
  <si>
    <t>SP17062400176125</t>
  </si>
  <si>
    <t>OP17062400128202</t>
  </si>
  <si>
    <t>SP17062400176128</t>
  </si>
  <si>
    <t>OP17062400128205</t>
  </si>
  <si>
    <t>SP17062400176130</t>
  </si>
  <si>
    <t>OP17062400128209</t>
  </si>
  <si>
    <t>SP17062400176131</t>
  </si>
  <si>
    <t>OP17062400128210</t>
  </si>
  <si>
    <t>SP17062400176134</t>
  </si>
  <si>
    <t>OP17062400128212</t>
  </si>
  <si>
    <t>SP17062400176191</t>
  </si>
  <si>
    <t>OP17062400128257</t>
  </si>
  <si>
    <t>SP17062400176226</t>
  </si>
  <si>
    <t>OP17062400128268</t>
  </si>
  <si>
    <t>SP17062400176245</t>
  </si>
  <si>
    <t>OP17062400128273</t>
  </si>
  <si>
    <t>SP17062400176279</t>
  </si>
  <si>
    <t>OP17062400128308</t>
  </si>
  <si>
    <t>SP17062400176285</t>
  </si>
  <si>
    <t>OP17062400128311</t>
  </si>
  <si>
    <t>SP17062400176351</t>
  </si>
  <si>
    <t>OP17062400128353</t>
  </si>
  <si>
    <t>SP17062400176367</t>
  </si>
  <si>
    <t>OP17062400128363</t>
  </si>
  <si>
    <t>SP17062400176393</t>
  </si>
  <si>
    <t>OP17062400128378</t>
  </si>
  <si>
    <t>SP17062400176422</t>
  </si>
  <si>
    <t>OP17062400128397</t>
  </si>
  <si>
    <t>SP17062400176487</t>
  </si>
  <si>
    <t>OP17062400128436</t>
  </si>
  <si>
    <t>SP17062400176497</t>
  </si>
  <si>
    <t>OP17062400128441</t>
  </si>
  <si>
    <t>SP17062400176501</t>
  </si>
  <si>
    <t>OP17062400128444</t>
  </si>
  <si>
    <t>SP17062400176503</t>
  </si>
  <si>
    <t>OP17062400128447</t>
  </si>
  <si>
    <t>SP17062400176517</t>
  </si>
  <si>
    <t>OP17062400128461</t>
  </si>
  <si>
    <t>SP17062400176564</t>
  </si>
  <si>
    <t>OP17062400128482</t>
  </si>
  <si>
    <t>SP17062400176601</t>
  </si>
  <si>
    <t>OP17062400128511</t>
  </si>
  <si>
    <t>SP17062400176615</t>
  </si>
  <si>
    <t>OP17062400128528</t>
  </si>
  <si>
    <t>SP17062400176616</t>
  </si>
  <si>
    <t>OP17062400128529</t>
  </si>
  <si>
    <t>SP17062400176624</t>
  </si>
  <si>
    <t>OP17062400128541</t>
  </si>
  <si>
    <t>SP17062400176658</t>
  </si>
  <si>
    <t>OP17062400128579</t>
  </si>
  <si>
    <t>SP17062400176670</t>
  </si>
  <si>
    <t>OP17062400128594</t>
  </si>
  <si>
    <t>SP17062400176678</t>
  </si>
  <si>
    <t>OP17062400128608</t>
  </si>
  <si>
    <t>SP17062400176680</t>
  </si>
  <si>
    <t>OP17062400128612</t>
  </si>
  <si>
    <t>SP17062400176696</t>
  </si>
  <si>
    <t>OP17062400128635</t>
  </si>
  <si>
    <t>SP17062400176717</t>
  </si>
  <si>
    <t>OP17062400128648</t>
  </si>
  <si>
    <t>SP17062400176729</t>
  </si>
  <si>
    <t>OP17062400128654</t>
  </si>
  <si>
    <t>SP17062400176768</t>
  </si>
  <si>
    <t>OP17062400128665</t>
  </si>
  <si>
    <t>SP17062400176772</t>
  </si>
  <si>
    <t>OP17062400128669</t>
  </si>
  <si>
    <t>SP17062400176819</t>
  </si>
  <si>
    <t>OP17062400128709</t>
  </si>
  <si>
    <t>SP17062400176834</t>
  </si>
  <si>
    <t>OP17062400128718</t>
  </si>
  <si>
    <t>SP17062400176846</t>
  </si>
  <si>
    <t>OP17062400128726</t>
  </si>
  <si>
    <t>SP17062400176847</t>
  </si>
  <si>
    <t>OP17062400128727</t>
  </si>
  <si>
    <t>SP17062400176885</t>
  </si>
  <si>
    <t>OP17062400128752</t>
  </si>
  <si>
    <t>SP17062400176917</t>
  </si>
  <si>
    <t>OP17062400128782</t>
  </si>
  <si>
    <t>SP17062400176924</t>
  </si>
  <si>
    <t>OP17062400128789</t>
  </si>
  <si>
    <t>SP17062400176943</t>
  </si>
  <si>
    <t>OP17062400128807</t>
  </si>
  <si>
    <t>SP17062400177026</t>
  </si>
  <si>
    <t>OP17062400128895</t>
  </si>
  <si>
    <t>SP17062400177034</t>
  </si>
  <si>
    <t>OP17062400128906</t>
  </si>
  <si>
    <t>SP17062400177037</t>
  </si>
  <si>
    <t>OP17062400128909</t>
  </si>
  <si>
    <t>SP17062400177038</t>
  </si>
  <si>
    <t>OP17062400128911</t>
  </si>
  <si>
    <t>SP17062400177056</t>
  </si>
  <si>
    <t>OP17062400128922</t>
  </si>
  <si>
    <t>SP17062400177077</t>
  </si>
  <si>
    <t>OP17062400128948</t>
  </si>
  <si>
    <t>SP17062400177088</t>
  </si>
  <si>
    <t>OP17062400128957</t>
  </si>
  <si>
    <t>SP17062400177093</t>
  </si>
  <si>
    <t>OP17062400128962</t>
  </si>
  <si>
    <t>SP17062400177095</t>
  </si>
  <si>
    <t>OP17062400128963</t>
  </si>
  <si>
    <t>SP17062400177099</t>
  </si>
  <si>
    <t>OP17062400128966</t>
  </si>
  <si>
    <t>SP17062400177113</t>
  </si>
  <si>
    <t>OP17062400128978</t>
  </si>
  <si>
    <t>SP17062400177144</t>
  </si>
  <si>
    <t>OP17062400129008</t>
  </si>
  <si>
    <t>SP17062400177246</t>
  </si>
  <si>
    <t>OP17062400129100</t>
  </si>
  <si>
    <t>SP17062400177293</t>
  </si>
  <si>
    <t>OP17062400129141</t>
  </si>
  <si>
    <t>SP17062400177314</t>
  </si>
  <si>
    <t>OP17062400129157</t>
  </si>
  <si>
    <t>SP17062400177365</t>
  </si>
  <si>
    <t>OP17062400129209</t>
  </si>
  <si>
    <t>SP17062400177385</t>
  </si>
  <si>
    <t>OP17062400129217</t>
  </si>
  <si>
    <t>SP17062400177408</t>
  </si>
  <si>
    <t>OP17062400129235</t>
  </si>
  <si>
    <t>SP17062400177412</t>
  </si>
  <si>
    <t>OP17062400129239</t>
  </si>
  <si>
    <t>SP17062400177422</t>
  </si>
  <si>
    <t>OP17062400129249</t>
  </si>
  <si>
    <t>SP17062400177430</t>
  </si>
  <si>
    <t>OP17062400129258</t>
  </si>
  <si>
    <t>SP17062400177453</t>
  </si>
  <si>
    <t>OP17062400129282</t>
  </si>
  <si>
    <t>SP17062400177463</t>
  </si>
  <si>
    <t>OP17062400129304</t>
  </si>
  <si>
    <t>SP17062400177489</t>
  </si>
  <si>
    <t>OP17062400129341</t>
  </si>
  <si>
    <t>SP17062400177500</t>
  </si>
  <si>
    <t>OP17062400129354</t>
  </si>
  <si>
    <t>SP17062400177504</t>
  </si>
  <si>
    <t>OP17062400129363</t>
  </si>
  <si>
    <t>SP17062400177540</t>
  </si>
  <si>
    <t>OP17062400129417</t>
  </si>
  <si>
    <t>SP17062400177555</t>
  </si>
  <si>
    <t>OP17062400129430</t>
  </si>
  <si>
    <t>SP17062400177562</t>
  </si>
  <si>
    <t>OP17062400129445</t>
  </si>
  <si>
    <t>SP17062400177564</t>
  </si>
  <si>
    <t>OP17062400129447</t>
  </si>
  <si>
    <t>SP17062400177565</t>
  </si>
  <si>
    <t>OP17062400129452</t>
  </si>
  <si>
    <t>SP17062400177575</t>
  </si>
  <si>
    <t>OP17062400129464</t>
  </si>
  <si>
    <t>SP17062400177581</t>
  </si>
  <si>
    <t>OP17062400129473</t>
  </si>
  <si>
    <t>SP17062400177585</t>
  </si>
  <si>
    <t>OP17062400129477</t>
  </si>
  <si>
    <t>SP17062400177592</t>
  </si>
  <si>
    <t>OP17062400129486</t>
  </si>
  <si>
    <t>SP17062400177591</t>
  </si>
  <si>
    <t>OP17062400129485</t>
  </si>
  <si>
    <t>SP17062400177593</t>
  </si>
  <si>
    <t>OP17062400129487</t>
  </si>
  <si>
    <t>SP17062400177603</t>
  </si>
  <si>
    <t>OP17062400129496</t>
  </si>
  <si>
    <t>SP17062400177607</t>
  </si>
  <si>
    <t>OP17062400129501</t>
  </si>
  <si>
    <t>SP17062400177609</t>
  </si>
  <si>
    <t>OP17062400129504</t>
  </si>
  <si>
    <t>SP17062400177634</t>
  </si>
  <si>
    <t>OP17062400129541</t>
  </si>
  <si>
    <t>SP17062400177658</t>
  </si>
  <si>
    <t>OP17062400129576</t>
  </si>
  <si>
    <t>SP17062400177659</t>
  </si>
  <si>
    <t>OP17062400129577</t>
  </si>
  <si>
    <t>SP17062400177660</t>
  </si>
  <si>
    <t>OP17062400129578</t>
  </si>
  <si>
    <t>SP17062400177666</t>
  </si>
  <si>
    <t>OP17062400129592</t>
  </si>
  <si>
    <t>SP17062400177743</t>
  </si>
  <si>
    <t>OP17062400129688</t>
  </si>
  <si>
    <t>SP17062400177753</t>
  </si>
  <si>
    <t>OP17062400129700</t>
  </si>
  <si>
    <t>SP17062400177754</t>
  </si>
  <si>
    <t>OP17062400129701</t>
  </si>
  <si>
    <t>SP17062400177769</t>
  </si>
  <si>
    <t>OP17062400129720</t>
  </si>
  <si>
    <t>SP17062400177869</t>
  </si>
  <si>
    <t>OP17062400129821</t>
  </si>
  <si>
    <t>SP17062500177888</t>
  </si>
  <si>
    <t>OP17062500129831</t>
  </si>
  <si>
    <t>SP17062500177889</t>
  </si>
  <si>
    <t>OP17062500129832</t>
  </si>
  <si>
    <t>SP17062500178135</t>
  </si>
  <si>
    <t>OP17062500130019</t>
  </si>
  <si>
    <t>SP17062500178155</t>
  </si>
  <si>
    <t>OP17062500130034</t>
  </si>
  <si>
    <t>SP17062500178198</t>
  </si>
  <si>
    <t>OP17062500130060</t>
  </si>
  <si>
    <t>SP17062500178242</t>
  </si>
  <si>
    <t>OP17062500130092</t>
  </si>
  <si>
    <t>SP17062500178255</t>
  </si>
  <si>
    <t>OP17062500130099</t>
  </si>
  <si>
    <t>SP17062500178625</t>
  </si>
  <si>
    <t>OP17062500130355</t>
  </si>
  <si>
    <t>SP17062500178855</t>
  </si>
  <si>
    <t>OP17062500130510</t>
  </si>
  <si>
    <t>SP17062500178980</t>
  </si>
  <si>
    <t>OP17062500130618</t>
  </si>
  <si>
    <t>SP17062500179072</t>
  </si>
  <si>
    <t>OP17062500130726</t>
  </si>
  <si>
    <t>SP17062500179073</t>
  </si>
  <si>
    <t>OP17062500130729</t>
  </si>
  <si>
    <t>SP17062500179091</t>
  </si>
  <si>
    <t>OP17062500130758</t>
  </si>
  <si>
    <t>SP17062500179195</t>
  </si>
  <si>
    <t>OP17062500130874</t>
  </si>
  <si>
    <t>SP17062600179838</t>
  </si>
  <si>
    <t>OP17062600131397</t>
  </si>
  <si>
    <t>SP17062600179976</t>
  </si>
  <si>
    <t>OP17062600131475</t>
  </si>
  <si>
    <t>SP17062600180043</t>
  </si>
  <si>
    <t>OP17062600131510</t>
  </si>
  <si>
    <t>SP17062600180073</t>
  </si>
  <si>
    <t>OP17062600131528</t>
  </si>
  <si>
    <t>SP17062600180084</t>
  </si>
  <si>
    <t>OP17062600131536</t>
  </si>
  <si>
    <t>SP17062600180109</t>
  </si>
  <si>
    <t>OP17062600131548</t>
  </si>
  <si>
    <t>SP17062600180139</t>
  </si>
  <si>
    <t>OP17062600131569</t>
  </si>
  <si>
    <t>SP17062600180140</t>
  </si>
  <si>
    <t>OP17062600131570</t>
  </si>
  <si>
    <t>SP17062600180221</t>
  </si>
  <si>
    <t>OP17062600131609</t>
  </si>
  <si>
    <t>SP17062600180265</t>
  </si>
  <si>
    <t>OP17062600131644</t>
  </si>
  <si>
    <t>SP17062600180277</t>
  </si>
  <si>
    <t>OP17062600131652</t>
  </si>
  <si>
    <t>SP17062600180284</t>
  </si>
  <si>
    <t>OP17062600131664</t>
  </si>
  <si>
    <t>SP17062600180306</t>
  </si>
  <si>
    <t>OP17062600131680</t>
  </si>
  <si>
    <t>SP17062600180311</t>
  </si>
  <si>
    <t>OP17062600131685</t>
  </si>
  <si>
    <t>SP17062600180326</t>
  </si>
  <si>
    <t>OP17062600131700</t>
  </si>
  <si>
    <t>SP17062600180377</t>
  </si>
  <si>
    <t>OP17062600131733</t>
  </si>
  <si>
    <t>SP17062600180421</t>
  </si>
  <si>
    <t>OP17062600131752</t>
  </si>
  <si>
    <t>SP17062600180497</t>
  </si>
  <si>
    <t>OP17062600131788</t>
  </si>
  <si>
    <t>SP17062600180503</t>
  </si>
  <si>
    <t>OP17062600131790</t>
  </si>
  <si>
    <t>SP17062600180514</t>
  </si>
  <si>
    <t>OP17062600131800</t>
  </si>
  <si>
    <t>SP17062600180523</t>
  </si>
  <si>
    <t>OP17062600131811</t>
  </si>
  <si>
    <t>SP17062600180527</t>
  </si>
  <si>
    <t>OP17062600131813</t>
  </si>
  <si>
    <t>SP17062600180535</t>
  </si>
  <si>
    <t>OP17062600131822</t>
  </si>
  <si>
    <t>SP17062600180537</t>
  </si>
  <si>
    <t>OP17062600131826</t>
  </si>
  <si>
    <t>SP17062600180550</t>
  </si>
  <si>
    <t>OP17062600131835</t>
  </si>
  <si>
    <t>SP17062600180551</t>
  </si>
  <si>
    <t>OP17062600131836</t>
  </si>
  <si>
    <t>SP17062600180558</t>
  </si>
  <si>
    <t>OP17062600131843</t>
  </si>
  <si>
    <t>SP17062600180559</t>
  </si>
  <si>
    <t>OP17062600131845</t>
  </si>
  <si>
    <t>SP17062600180565</t>
  </si>
  <si>
    <t>OP17062600131852</t>
  </si>
  <si>
    <t>SP17062600180582</t>
  </si>
  <si>
    <t>OP17062600131863</t>
  </si>
  <si>
    <t>SP17062600180585</t>
  </si>
  <si>
    <t>OP17062600131866</t>
  </si>
  <si>
    <t>SP17062600180597</t>
  </si>
  <si>
    <t>OP17062600131877</t>
  </si>
  <si>
    <t>SP17062600180625</t>
  </si>
  <si>
    <t>OP17062600131886</t>
  </si>
  <si>
    <t>SP17062600180637</t>
  </si>
  <si>
    <t>OP17062600131897</t>
  </si>
  <si>
    <t>SP17062600180730</t>
  </si>
  <si>
    <t>OP17062600131969</t>
  </si>
  <si>
    <t>SP17062600180781</t>
  </si>
  <si>
    <t>OP17062600132020</t>
  </si>
  <si>
    <t>SP17062600180780</t>
  </si>
  <si>
    <t>OP17062600132017</t>
  </si>
  <si>
    <t>SP17062600180786</t>
  </si>
  <si>
    <t>OP17062600132026</t>
  </si>
  <si>
    <t>SP17062600180868</t>
  </si>
  <si>
    <t>OP17062600132083</t>
  </si>
  <si>
    <t>SP17062600180871</t>
  </si>
  <si>
    <t>OP17062600132086</t>
  </si>
  <si>
    <t>SP17062600180884</t>
  </si>
  <si>
    <t>OP17062600132093</t>
  </si>
  <si>
    <t>SP17062600180962</t>
  </si>
  <si>
    <t>OP17062600132154</t>
  </si>
  <si>
    <t>SP17062600180974</t>
  </si>
  <si>
    <t>OP17062600132160</t>
  </si>
  <si>
    <t>SP17062600180987</t>
  </si>
  <si>
    <t>OP17062600132171</t>
  </si>
  <si>
    <t>SP17062600181030</t>
  </si>
  <si>
    <t>OP17062600132188</t>
  </si>
  <si>
    <t>SP17062600181034</t>
  </si>
  <si>
    <t>OP17062600132189</t>
  </si>
  <si>
    <t>SP17062600181057</t>
  </si>
  <si>
    <t>OP17062600132211</t>
  </si>
  <si>
    <t>SP17062600181072</t>
  </si>
  <si>
    <t>OP17062600132220</t>
  </si>
  <si>
    <t>SP17062600181075</t>
  </si>
  <si>
    <t>OP17062600132224</t>
  </si>
  <si>
    <t>SP17062600181168</t>
  </si>
  <si>
    <t>OP17062600132281</t>
  </si>
  <si>
    <t>SP17062600181188</t>
  </si>
  <si>
    <t>OP17062600132294</t>
  </si>
  <si>
    <t>SP17062600181186</t>
  </si>
  <si>
    <t>OP17062600132293</t>
  </si>
  <si>
    <t>SP17062600181214</t>
  </si>
  <si>
    <t>OP17062600132320</t>
  </si>
  <si>
    <t>SP17062600181241</t>
  </si>
  <si>
    <t>OP17062600132337</t>
  </si>
  <si>
    <t>SP17062600181259</t>
  </si>
  <si>
    <t>OP17062600132353</t>
  </si>
  <si>
    <t>SP17062600181295</t>
  </si>
  <si>
    <t>OP17062600132382</t>
  </si>
  <si>
    <t>SP17062600181317</t>
  </si>
  <si>
    <t>OP17062600132393</t>
  </si>
  <si>
    <t>SP17062600181328</t>
  </si>
  <si>
    <t>OP17062600132401</t>
  </si>
  <si>
    <t>SP17062600181367</t>
  </si>
  <si>
    <t>OP17062600132427</t>
  </si>
  <si>
    <t>SP17062600181399</t>
  </si>
  <si>
    <t>OP17062600132458</t>
  </si>
  <si>
    <t>SP17062600181413</t>
  </si>
  <si>
    <t>OP17062600132471</t>
  </si>
  <si>
    <t>SP17062600181429</t>
  </si>
  <si>
    <t>OP17062600132483</t>
  </si>
  <si>
    <t>SP17062600181462</t>
  </si>
  <si>
    <t>OP17062600132511</t>
  </si>
  <si>
    <t>SP17062600181475</t>
  </si>
  <si>
    <t>OP17062600132524</t>
  </si>
  <si>
    <t>SP17062600181534</t>
  </si>
  <si>
    <t>OP17062600132563</t>
  </si>
  <si>
    <t>SP17062600181543</t>
  </si>
  <si>
    <t>OP17062600132571</t>
  </si>
  <si>
    <t>SP17062600181558</t>
  </si>
  <si>
    <t>OP17062600132583</t>
  </si>
  <si>
    <t>SP17062600181608</t>
  </si>
  <si>
    <t>OP17062600132613</t>
  </si>
  <si>
    <t>SP17062600181648</t>
  </si>
  <si>
    <t>OP17062600132645</t>
  </si>
  <si>
    <t>SP17062600181655</t>
  </si>
  <si>
    <t>OP17062600132651</t>
  </si>
  <si>
    <t>SP17062600181654</t>
  </si>
  <si>
    <t>OP17062600132650</t>
  </si>
  <si>
    <t>SP17062600181663</t>
  </si>
  <si>
    <t>OP17062600132659</t>
  </si>
  <si>
    <t>SP17062600181665</t>
  </si>
  <si>
    <t>OP17062600132662</t>
  </si>
  <si>
    <t>SP17062600181671</t>
  </si>
  <si>
    <t>OP17062600132671</t>
  </si>
  <si>
    <t>SP17062600181673</t>
  </si>
  <si>
    <t>OP17062600132672</t>
  </si>
  <si>
    <t>SP17062600181680</t>
  </si>
  <si>
    <t>OP17062600132677</t>
  </si>
  <si>
    <t>SP17062600181694</t>
  </si>
  <si>
    <t>OP17062600132688</t>
  </si>
  <si>
    <t>SP17062600181745</t>
  </si>
  <si>
    <t>OP17062600132733</t>
  </si>
  <si>
    <t>SP17062600181751</t>
  </si>
  <si>
    <t>OP17062600132736</t>
  </si>
  <si>
    <t>SP17062600181794</t>
  </si>
  <si>
    <t>OP17062600132768</t>
  </si>
  <si>
    <t>SP17062600181823</t>
  </si>
  <si>
    <t>OP17062600132781</t>
  </si>
  <si>
    <t>SP17062600181901</t>
  </si>
  <si>
    <t>OP17062600132838</t>
  </si>
  <si>
    <t>SP17062600181913</t>
  </si>
  <si>
    <t>OP17062600132843</t>
  </si>
  <si>
    <t>SP17062600181959</t>
  </si>
  <si>
    <t>OP17062600132866</t>
  </si>
  <si>
    <t>SP17062600181990</t>
  </si>
  <si>
    <t>OP17062600132889</t>
  </si>
  <si>
    <t>SP17062600182045</t>
  </si>
  <si>
    <t>OP17062600132915</t>
  </si>
  <si>
    <t>SP17062600182054</t>
  </si>
  <si>
    <t>OP17062600132921</t>
  </si>
  <si>
    <t>SP17062600182074</t>
  </si>
  <si>
    <t>OP17062600132934</t>
  </si>
  <si>
    <t>SP17062600182091</t>
  </si>
  <si>
    <t>OP17062600132947</t>
  </si>
  <si>
    <t>SP17062600182093</t>
  </si>
  <si>
    <t>OP17062600132949</t>
  </si>
  <si>
    <t>SP17062600182117</t>
  </si>
  <si>
    <t>OP17062600132963</t>
  </si>
  <si>
    <t>SP17062600182116</t>
  </si>
  <si>
    <t>OP17062600132964</t>
  </si>
  <si>
    <t>SP17062600182137</t>
  </si>
  <si>
    <t>OP17062600132973</t>
  </si>
  <si>
    <t>SP17062600182160</t>
  </si>
  <si>
    <t>OP17062600132995</t>
  </si>
  <si>
    <t>SP17062600182171</t>
  </si>
  <si>
    <t>OP17062600133000</t>
  </si>
  <si>
    <t>SP17062600182174</t>
  </si>
  <si>
    <t>OP17062600133003</t>
  </si>
  <si>
    <t>SP17062600182190</t>
  </si>
  <si>
    <t>OP17062600133022</t>
  </si>
  <si>
    <t>SP17062600182192</t>
  </si>
  <si>
    <t>OP17062600133023</t>
  </si>
  <si>
    <t>SP17062600182194</t>
  </si>
  <si>
    <t>OP17062600133026</t>
  </si>
  <si>
    <t>SP17062600182244</t>
  </si>
  <si>
    <t>OP17062600133049</t>
  </si>
  <si>
    <t>SP17062600182247</t>
  </si>
  <si>
    <t>OP17062600133050</t>
  </si>
  <si>
    <t>SP17062600182250</t>
  </si>
  <si>
    <t>OP17062600133052</t>
  </si>
  <si>
    <t>SP17062600182257</t>
  </si>
  <si>
    <t>OP17062600133057</t>
  </si>
  <si>
    <t>SP17062600182260</t>
  </si>
  <si>
    <t>OP17062600133063</t>
  </si>
  <si>
    <t>SP17062600182313</t>
  </si>
  <si>
    <t>OP17062600133097</t>
  </si>
  <si>
    <t>SP17062600182364</t>
  </si>
  <si>
    <t>OP17062600133147</t>
  </si>
  <si>
    <t>SP17062600182370</t>
  </si>
  <si>
    <t>OP17062600133149</t>
  </si>
  <si>
    <t>SP17062600182433</t>
  </si>
  <si>
    <t>OP17062600133188</t>
  </si>
  <si>
    <t>SP17062600182429</t>
  </si>
  <si>
    <t>OP17062600133187</t>
  </si>
  <si>
    <t>SP17062600182444</t>
  </si>
  <si>
    <t>OP17062600133199</t>
  </si>
  <si>
    <t>SP17062600182478</t>
  </si>
  <si>
    <t>OP17062600133231</t>
  </si>
  <si>
    <t>SP17062600182499</t>
  </si>
  <si>
    <t>OP17062600133243</t>
  </si>
  <si>
    <t>SP17062600182528</t>
  </si>
  <si>
    <t>OP17062600133264</t>
  </si>
  <si>
    <t>SP17062600182533</t>
  </si>
  <si>
    <t>OP17062600133268</t>
  </si>
  <si>
    <t>SP17062600182534</t>
  </si>
  <si>
    <t>OP17062600133269</t>
  </si>
  <si>
    <t>SP17062600182562</t>
  </si>
  <si>
    <t>OP17062600133298</t>
  </si>
  <si>
    <t>SP17062600182584</t>
  </si>
  <si>
    <t>OP17062600133321</t>
  </si>
  <si>
    <t>SP17062600182601</t>
  </si>
  <si>
    <t>OP17062600133336</t>
  </si>
  <si>
    <t>SP17062600182607</t>
  </si>
  <si>
    <t>OP17062600133340</t>
  </si>
  <si>
    <t>SP17062600182620</t>
  </si>
  <si>
    <t>OP17062600133349</t>
  </si>
  <si>
    <t>SP17062600182629</t>
  </si>
  <si>
    <t>OP17062600133353</t>
  </si>
  <si>
    <t>SP17062600182643</t>
  </si>
  <si>
    <t>OP17062600133358</t>
  </si>
  <si>
    <t>SP17062600182647</t>
  </si>
  <si>
    <t>OP17062600133363</t>
  </si>
  <si>
    <t>SP17062600182654</t>
  </si>
  <si>
    <t>OP17062600133366</t>
  </si>
  <si>
    <t>SP17062600182670</t>
  </si>
  <si>
    <t>OP17062600133381</t>
  </si>
  <si>
    <t>SP17062600182680</t>
  </si>
  <si>
    <t>OP17062600133388</t>
  </si>
  <si>
    <t>SP17062600182705</t>
  </si>
  <si>
    <t>OP17062600133410</t>
  </si>
  <si>
    <t>SP17062600182708</t>
  </si>
  <si>
    <t>OP17062600133412</t>
  </si>
  <si>
    <t>SP17062600182739</t>
  </si>
  <si>
    <t>OP17062600133434</t>
  </si>
  <si>
    <t>SP17062600182757</t>
  </si>
  <si>
    <t>OP17062600133455</t>
  </si>
  <si>
    <t>SP17062600182770</t>
  </si>
  <si>
    <t>OP17062600133467</t>
  </si>
  <si>
    <t>SP17062600182815</t>
  </si>
  <si>
    <t>OP17062600133493</t>
  </si>
  <si>
    <t>SP17062600182821</t>
  </si>
  <si>
    <t>OP17062600133498</t>
  </si>
  <si>
    <t>SP17062600182796</t>
  </si>
  <si>
    <t>OP17062600133478</t>
  </si>
  <si>
    <t>SP17062600182850</t>
  </si>
  <si>
    <t>OP17062600133510</t>
  </si>
  <si>
    <t>SP17062600182858</t>
  </si>
  <si>
    <t>OP17062600133515</t>
  </si>
  <si>
    <t>SP17062600182862</t>
  </si>
  <si>
    <t>OP17062600133518</t>
  </si>
  <si>
    <t>SP17062600182887</t>
  </si>
  <si>
    <t>OP17062600133539</t>
  </si>
  <si>
    <t>SP17062600182893</t>
  </si>
  <si>
    <t>OP17062600133545</t>
  </si>
  <si>
    <t>SP17062600182947</t>
  </si>
  <si>
    <t>OP17062600133582</t>
  </si>
  <si>
    <t>SP17062600182956</t>
  </si>
  <si>
    <t>OP17062600133591</t>
  </si>
  <si>
    <t>SP17062600182961</t>
  </si>
  <si>
    <t>OP17062600133595</t>
  </si>
  <si>
    <t>SP17062600182969</t>
  </si>
  <si>
    <t>OP17062600133602</t>
  </si>
  <si>
    <t>SP17062600182986</t>
  </si>
  <si>
    <t>OP17062600133613</t>
  </si>
  <si>
    <t>SP17062600182992</t>
  </si>
  <si>
    <t>OP17062600133617</t>
  </si>
  <si>
    <t>SP17062600183003</t>
  </si>
  <si>
    <t>OP17062600133625</t>
  </si>
  <si>
    <t>SP17062600183042</t>
  </si>
  <si>
    <t>OP17062600133650</t>
  </si>
  <si>
    <t>SP17062600183063</t>
  </si>
  <si>
    <t>OP17062600133670</t>
  </si>
  <si>
    <t>SP17062600183100</t>
  </si>
  <si>
    <t>OP17062600133687</t>
  </si>
  <si>
    <t>SP17062600183102</t>
  </si>
  <si>
    <t>OP17062600133688</t>
  </si>
  <si>
    <t>SP17062600183113</t>
  </si>
  <si>
    <t>OP17062600133698</t>
  </si>
  <si>
    <t>SP17062600183139</t>
  </si>
  <si>
    <t>OP17062600133717</t>
  </si>
  <si>
    <t>SP17062600183152</t>
  </si>
  <si>
    <t>OP17062600133725</t>
  </si>
  <si>
    <t>SP17062600183234</t>
  </si>
  <si>
    <t>OP17062600133793</t>
  </si>
  <si>
    <t>SP17062600183273</t>
  </si>
  <si>
    <t>OP17062600133811</t>
  </si>
  <si>
    <t>SP17062600183290</t>
  </si>
  <si>
    <t>OP17062600133826</t>
  </si>
  <si>
    <t>SP17062600183321</t>
  </si>
  <si>
    <t>OP17062600133851</t>
  </si>
  <si>
    <t>SP17062600183384</t>
  </si>
  <si>
    <t>OP17062600133899</t>
  </si>
  <si>
    <t>SP17062600183405</t>
  </si>
  <si>
    <t>OP17062600133913</t>
  </si>
  <si>
    <t>SP17062600183515</t>
  </si>
  <si>
    <t>OP17062600133975</t>
  </si>
  <si>
    <t>SP17062600183524</t>
  </si>
  <si>
    <t>OP17062600133984</t>
  </si>
  <si>
    <t>SP17062600183525</t>
  </si>
  <si>
    <t>OP17062600133985</t>
  </si>
  <si>
    <t>SP17062600183527</t>
  </si>
  <si>
    <t>OP17062600133989</t>
  </si>
  <si>
    <t>SP17062600183531</t>
  </si>
  <si>
    <t>OP17062600133991</t>
  </si>
  <si>
    <t>SP17062600183583</t>
  </si>
  <si>
    <t>OP17062600134031</t>
  </si>
  <si>
    <t>SP17062600183602</t>
  </si>
  <si>
    <t>OP17062600134044</t>
  </si>
  <si>
    <t>SP17062600183605</t>
  </si>
  <si>
    <t>OP17062600134046</t>
  </si>
  <si>
    <t>SP17062600183606</t>
  </si>
  <si>
    <t>OP17062600134047</t>
  </si>
  <si>
    <t>SP17062600183638</t>
  </si>
  <si>
    <t>OP17062600134078</t>
  </si>
  <si>
    <t>SP17062600183635</t>
  </si>
  <si>
    <t>OP17062600134077</t>
  </si>
  <si>
    <t>SP17062600183639</t>
  </si>
  <si>
    <t>OP17062600134079</t>
  </si>
  <si>
    <t>SP17062600183666</t>
  </si>
  <si>
    <t>OP17062600134096</t>
  </si>
  <si>
    <t>SP17062600183703</t>
  </si>
  <si>
    <t>OP17062600134129</t>
  </si>
  <si>
    <t>SP17062600183712</t>
  </si>
  <si>
    <t>OP17062600134133</t>
  </si>
  <si>
    <t>SP17062600183761</t>
  </si>
  <si>
    <t>OP17062600134168</t>
  </si>
  <si>
    <t>SP17062600183768</t>
  </si>
  <si>
    <t>OP17062600134173</t>
  </si>
  <si>
    <t>SP17062600183773</t>
  </si>
  <si>
    <t>OP17062600134182</t>
  </si>
  <si>
    <t>SP17062600183811</t>
  </si>
  <si>
    <t>OP17062600134213</t>
  </si>
  <si>
    <t>SP17062600183808</t>
  </si>
  <si>
    <t>OP17062600134212</t>
  </si>
  <si>
    <t>SP17062600183829</t>
  </si>
  <si>
    <t>OP17062600134221</t>
  </si>
  <si>
    <t>SP17062600183859</t>
  </si>
  <si>
    <t>OP17062600134236</t>
  </si>
  <si>
    <t>SP17062600183875</t>
  </si>
  <si>
    <t>OP17062600134248</t>
  </si>
  <si>
    <t>SP17062600183881</t>
  </si>
  <si>
    <t>OP17062600134252</t>
  </si>
  <si>
    <t>SP17062600183892</t>
  </si>
  <si>
    <t>OP17062600134264</t>
  </si>
  <si>
    <t>SP17062600183908</t>
  </si>
  <si>
    <t>OP17062600134279</t>
  </si>
  <si>
    <t>SP17062600183919</t>
  </si>
  <si>
    <t>OP17062600134286</t>
  </si>
  <si>
    <t>SP17062600183917</t>
  </si>
  <si>
    <t>OP17062600134285</t>
  </si>
  <si>
    <t>SP17062600183930</t>
  </si>
  <si>
    <t>OP17062600134288</t>
  </si>
  <si>
    <t>SP17062600183939</t>
  </si>
  <si>
    <t>OP17062600134293</t>
  </si>
  <si>
    <t>SP17062600183945</t>
  </si>
  <si>
    <t>OP17062600134300</t>
  </si>
  <si>
    <t>SP17062600183946</t>
  </si>
  <si>
    <t>OP17062600134303</t>
  </si>
  <si>
    <t>SP17062600183968</t>
  </si>
  <si>
    <t>OP17062600134313</t>
  </si>
  <si>
    <t>SP17062600183980</t>
  </si>
  <si>
    <t>OP17062600134321</t>
  </si>
  <si>
    <t>SP17062600184001</t>
  </si>
  <si>
    <t>OP17062600134340</t>
  </si>
  <si>
    <t>SP17062600184019</t>
  </si>
  <si>
    <t>OP17062600134352</t>
  </si>
  <si>
    <t>SP17062600184036</t>
  </si>
  <si>
    <t>OP17062600134357</t>
  </si>
  <si>
    <t>SP17062600184077</t>
  </si>
  <si>
    <t>OP17062600134375</t>
  </si>
  <si>
    <t>SP17062600184093</t>
  </si>
  <si>
    <t>OP17062600134386</t>
  </si>
  <si>
    <t>SP17062600184098</t>
  </si>
  <si>
    <t>OP17062600134389</t>
  </si>
  <si>
    <t>SP17062600184108</t>
  </si>
  <si>
    <t>OP17062600134396</t>
  </si>
  <si>
    <t>SP17062600184162</t>
  </si>
  <si>
    <t>OP17062600134435</t>
  </si>
  <si>
    <t>SP17062600184253</t>
  </si>
  <si>
    <t>OP17062600134478</t>
  </si>
  <si>
    <t>SP17062600184267</t>
  </si>
  <si>
    <t>OP17062600134490</t>
  </si>
  <si>
    <t>SP17062600184277</t>
  </si>
  <si>
    <t>OP17062600134495</t>
  </si>
  <si>
    <t>SP17062600184387</t>
  </si>
  <si>
    <t>OP17062600134572</t>
  </si>
  <si>
    <t>SP17062600184388</t>
  </si>
  <si>
    <t>OP17062600134573</t>
  </si>
  <si>
    <t>SP17062600184403</t>
  </si>
  <si>
    <t>OP17062600134590</t>
  </si>
  <si>
    <t>SP17062600184406</t>
  </si>
  <si>
    <t>OP17062600134593</t>
  </si>
  <si>
    <t>SP17062600184434</t>
  </si>
  <si>
    <t>OP17062600134615</t>
  </si>
  <si>
    <t>SP17062600184433</t>
  </si>
  <si>
    <t>OP17062600134614</t>
  </si>
  <si>
    <t>SP17062600184442</t>
  </si>
  <si>
    <t>OP17062600134616</t>
  </si>
  <si>
    <t>SP17062600184454</t>
  </si>
  <si>
    <t>OP17062600134625</t>
  </si>
  <si>
    <t>SP17062600184477</t>
  </si>
  <si>
    <t>OP17062600134644</t>
  </si>
  <si>
    <t>SP17062600184487</t>
  </si>
  <si>
    <t>OP17062600134652</t>
  </si>
  <si>
    <t>SP17062600184511</t>
  </si>
  <si>
    <t>OP17062600134670</t>
  </si>
  <si>
    <t>SP17062600184540</t>
  </si>
  <si>
    <t>OP17062600134690</t>
  </si>
  <si>
    <t>SP17062600184612</t>
  </si>
  <si>
    <t>OP17062600134728</t>
  </si>
  <si>
    <t>SP17062600184619</t>
  </si>
  <si>
    <t>OP17062600134731</t>
  </si>
  <si>
    <t>SP17062600184643</t>
  </si>
  <si>
    <t>OP17062600134752</t>
  </si>
  <si>
    <t>SP17062600184689</t>
  </si>
  <si>
    <t>OP17062600134774</t>
  </si>
  <si>
    <t>SP17062600184695</t>
  </si>
  <si>
    <t>OP17062600134782</t>
  </si>
  <si>
    <t>SP17062600184716</t>
  </si>
  <si>
    <t>OP17062600134799</t>
  </si>
  <si>
    <t>SP17062600184727</t>
  </si>
  <si>
    <t>OP17062600134812</t>
  </si>
  <si>
    <t>SP17062600184730</t>
  </si>
  <si>
    <t>OP17062600134815</t>
  </si>
  <si>
    <t>SP17062600184737</t>
  </si>
  <si>
    <t>OP17062600134822</t>
  </si>
  <si>
    <t>SP17062600184738</t>
  </si>
  <si>
    <t>OP17062600134823</t>
  </si>
  <si>
    <t>SP17062600184743</t>
  </si>
  <si>
    <t>OP17062600134832</t>
  </si>
  <si>
    <t>SP17062600184752</t>
  </si>
  <si>
    <t>OP17062600134841</t>
  </si>
  <si>
    <t>SP17062600184777</t>
  </si>
  <si>
    <t>OP17062600134865</t>
  </si>
  <si>
    <t>SP17062600184781</t>
  </si>
  <si>
    <t>OP17062600134873</t>
  </si>
  <si>
    <t>SP17062600184786</t>
  </si>
  <si>
    <t>OP17062600134875</t>
  </si>
  <si>
    <t>SP17062600184804</t>
  </si>
  <si>
    <t>OP17062600134888</t>
  </si>
  <si>
    <t>SP17062600184815</t>
  </si>
  <si>
    <t>OP17062600134892</t>
  </si>
  <si>
    <t>SP17062600184844</t>
  </si>
  <si>
    <t>OP17062600134913</t>
  </si>
  <si>
    <t>SP17062600184855</t>
  </si>
  <si>
    <t>OP17062600134921</t>
  </si>
  <si>
    <t>SP17062600184863</t>
  </si>
  <si>
    <t>OP17062600134925</t>
  </si>
  <si>
    <t>SP17062600184888</t>
  </si>
  <si>
    <t>OP17062600134938</t>
  </si>
  <si>
    <t>SP17062600184909</t>
  </si>
  <si>
    <t>OP17062600134949</t>
  </si>
  <si>
    <t>SP17062600184911</t>
  </si>
  <si>
    <t>OP17062600134953</t>
  </si>
  <si>
    <t>SP17062600184918</t>
  </si>
  <si>
    <t>OP17062600134959</t>
  </si>
  <si>
    <t>SP17062600184926</t>
  </si>
  <si>
    <t>OP17062600134966</t>
  </si>
  <si>
    <t>SP17062600184936</t>
  </si>
  <si>
    <t>OP17062600134972</t>
  </si>
  <si>
    <t>SP17062600184942</t>
  </si>
  <si>
    <t>OP17062600134977</t>
  </si>
  <si>
    <t>SP17062600184946</t>
  </si>
  <si>
    <t>OP17062600134985</t>
  </si>
  <si>
    <t>SP17062600184956</t>
  </si>
  <si>
    <t>OP17062600134996</t>
  </si>
  <si>
    <t>SP17062600184991</t>
  </si>
  <si>
    <t>OP17062600135020</t>
  </si>
  <si>
    <t>SP17062600185006</t>
  </si>
  <si>
    <t>OP17062600135023</t>
  </si>
  <si>
    <t>SP17062600185037</t>
  </si>
  <si>
    <t>OP17062600135049</t>
  </si>
  <si>
    <t>SP17062600185036</t>
  </si>
  <si>
    <t>OP17062600135048</t>
  </si>
  <si>
    <t>SP17062600185047</t>
  </si>
  <si>
    <t>OP17062600135053</t>
  </si>
  <si>
    <t>SP17062600185064</t>
  </si>
  <si>
    <t>OP17062600135072</t>
  </si>
  <si>
    <t>SP17062600185076</t>
  </si>
  <si>
    <t>OP17062600135079</t>
  </si>
  <si>
    <t>SP17062600185096</t>
  </si>
  <si>
    <t>OP17062600135089</t>
  </si>
  <si>
    <t>SP17062600185102</t>
  </si>
  <si>
    <t>OP17062600135094</t>
  </si>
  <si>
    <t>SP17062600185099</t>
  </si>
  <si>
    <t>OP17062600135092</t>
  </si>
  <si>
    <t>SP17062600185108</t>
  </si>
  <si>
    <t>OP17062600135097</t>
  </si>
  <si>
    <t>SP17062600185110</t>
  </si>
  <si>
    <t>OP17062600135098</t>
  </si>
  <si>
    <t>SP17062600185125</t>
  </si>
  <si>
    <t>OP17062600135114</t>
  </si>
  <si>
    <t>SP17062600185137</t>
  </si>
  <si>
    <t>OP17062600135120</t>
  </si>
  <si>
    <t>SP17062600185136</t>
  </si>
  <si>
    <t>OP17062600135119</t>
  </si>
  <si>
    <t>SP17062600185142</t>
  </si>
  <si>
    <t>OP17062600135123</t>
  </si>
  <si>
    <t>SP17062600185148</t>
  </si>
  <si>
    <t>OP17062600135131</t>
  </si>
  <si>
    <t>SP17062600185194</t>
  </si>
  <si>
    <t>OP17062600135159</t>
  </si>
  <si>
    <t>SP17062600185225</t>
  </si>
  <si>
    <t>OP17062600135185</t>
  </si>
  <si>
    <t>SP17062600185221</t>
  </si>
  <si>
    <t>OP17062600135182</t>
  </si>
  <si>
    <t>SP17062600185237</t>
  </si>
  <si>
    <t>OP17062600135197</t>
  </si>
  <si>
    <t>SP17062600185255</t>
  </si>
  <si>
    <t>OP17062600135206</t>
  </si>
  <si>
    <t>SP17062600185274</t>
  </si>
  <si>
    <t>OP17062600135213</t>
  </si>
  <si>
    <t>SP17062600185298</t>
  </si>
  <si>
    <t>OP17062600135231</t>
  </si>
  <si>
    <t>SP17062600185337</t>
  </si>
  <si>
    <t>OP17062600135259</t>
  </si>
  <si>
    <t>SP17062600185348</t>
  </si>
  <si>
    <t>OP17062600135269</t>
  </si>
  <si>
    <t>SP17062600185352</t>
  </si>
  <si>
    <t>OP17062600135272</t>
  </si>
  <si>
    <t>SP17062600185374</t>
  </si>
  <si>
    <t>OP17062600135289</t>
  </si>
  <si>
    <t>SP17062600185402</t>
  </si>
  <si>
    <t>OP17062600135315</t>
  </si>
  <si>
    <t>SP17062600185428</t>
  </si>
  <si>
    <t>OP17062600135330</t>
  </si>
  <si>
    <t>SP17062600185458</t>
  </si>
  <si>
    <t>OP17062600135346</t>
  </si>
  <si>
    <t>SP17062600185499</t>
  </si>
  <si>
    <t>OP17062600135368</t>
  </si>
  <si>
    <t>SP17062600185514</t>
  </si>
  <si>
    <t>OP17062600135379</t>
  </si>
  <si>
    <t>SP17062600185565</t>
  </si>
  <si>
    <t>OP17062600135410</t>
  </si>
  <si>
    <t>SP17062600185563</t>
  </si>
  <si>
    <t>OP17062600135409</t>
  </si>
  <si>
    <t>SP17062600185571</t>
  </si>
  <si>
    <t>OP17062600135414</t>
  </si>
  <si>
    <t>SP17062600185593</t>
  </si>
  <si>
    <t>OP17062600135426</t>
  </si>
  <si>
    <t>SP17062600185596</t>
  </si>
  <si>
    <t>OP17062600135431</t>
  </si>
  <si>
    <t>SP17062600185616</t>
  </si>
  <si>
    <t>OP17062600135445</t>
  </si>
  <si>
    <t>SP17062600185614</t>
  </si>
  <si>
    <t>OP17062600135444</t>
  </si>
  <si>
    <t>SP17062600185632</t>
  </si>
  <si>
    <t>OP17062600135455</t>
  </si>
  <si>
    <t>SP17062600185638</t>
  </si>
  <si>
    <t>OP17062600135460</t>
  </si>
  <si>
    <t>SP17062600185652</t>
  </si>
  <si>
    <t>OP17062600135471</t>
  </si>
  <si>
    <t>SP17062600185670</t>
  </si>
  <si>
    <t>OP17062600135492</t>
  </si>
  <si>
    <t>SP17062600185676</t>
  </si>
  <si>
    <t>OP17062600135497</t>
  </si>
  <si>
    <t>SP17062600185678</t>
  </si>
  <si>
    <t>OP17062600135500</t>
  </si>
  <si>
    <t>SP17062600185682</t>
  </si>
  <si>
    <t>OP17062600135505</t>
  </si>
  <si>
    <t>SP17062600185697</t>
  </si>
  <si>
    <t>OP17062600135516</t>
  </si>
  <si>
    <t>SP17062600185731</t>
  </si>
  <si>
    <t>OP17062600135538</t>
  </si>
  <si>
    <t>SP17062600185754</t>
  </si>
  <si>
    <t>OP17062600135553</t>
  </si>
  <si>
    <t>SP17062600185869</t>
  </si>
  <si>
    <t>OP17062600135631</t>
  </si>
  <si>
    <t>SP17062600185890</t>
  </si>
  <si>
    <t>OP17062600135650</t>
  </si>
  <si>
    <t>SP17062600185899</t>
  </si>
  <si>
    <t>OP17062600135659</t>
  </si>
  <si>
    <t>SP17062600185903</t>
  </si>
  <si>
    <t>OP17062600135661</t>
  </si>
  <si>
    <t>SP17062600185918</t>
  </si>
  <si>
    <t>OP17062600135668</t>
  </si>
  <si>
    <t>SP17062600185933</t>
  </si>
  <si>
    <t>OP17062600135679</t>
  </si>
  <si>
    <t>SP17062600185948</t>
  </si>
  <si>
    <t>OP17062600135686</t>
  </si>
  <si>
    <t>SP17062600185961</t>
  </si>
  <si>
    <t>OP17062600135694</t>
  </si>
  <si>
    <t>SP17062600185960</t>
  </si>
  <si>
    <t>OP17062600135693</t>
  </si>
  <si>
    <t>SP17062600185992</t>
  </si>
  <si>
    <t>OP17062600135721</t>
  </si>
  <si>
    <t>SP17062600186003</t>
  </si>
  <si>
    <t>OP17062600135725</t>
  </si>
  <si>
    <t>SP17062600186038</t>
  </si>
  <si>
    <t>OP17062600135751</t>
  </si>
  <si>
    <t>SP17062600186136</t>
  </si>
  <si>
    <t>OP17062600135829</t>
  </si>
  <si>
    <t>SP17062600186148</t>
  </si>
  <si>
    <t>OP17062600135841</t>
  </si>
  <si>
    <t>SP17062600186156</t>
  </si>
  <si>
    <t>OP17062600135847</t>
  </si>
  <si>
    <t>SP17062600186171</t>
  </si>
  <si>
    <t>OP17062600135871</t>
  </si>
  <si>
    <t>SP17062600186189</t>
  </si>
  <si>
    <t>OP17062600135882</t>
  </si>
  <si>
    <t>SP17062600186203</t>
  </si>
  <si>
    <t>OP17062600135893</t>
  </si>
  <si>
    <t>SP17062600186217</t>
  </si>
  <si>
    <t>OP17062600135911</t>
  </si>
  <si>
    <t>SP17062600186230</t>
  </si>
  <si>
    <t>OP17062600135920</t>
  </si>
  <si>
    <t>SP17062600186242</t>
  </si>
  <si>
    <t>OP17062600135935</t>
  </si>
  <si>
    <t>SP17062600186248</t>
  </si>
  <si>
    <t>OP17062600135940</t>
  </si>
  <si>
    <t>SP17062600186254</t>
  </si>
  <si>
    <t>OP17062600135947</t>
  </si>
  <si>
    <t>SP17062600186265</t>
  </si>
  <si>
    <t>OP17062600135961</t>
  </si>
  <si>
    <t>SP17062600186272</t>
  </si>
  <si>
    <t>OP17062600135967</t>
  </si>
  <si>
    <t>SP17062600186289</t>
  </si>
  <si>
    <t>OP17062600135991</t>
  </si>
  <si>
    <t>SP17062600186314</t>
  </si>
  <si>
    <t>OP17062600136020</t>
  </si>
  <si>
    <t>SP17062600186353</t>
  </si>
  <si>
    <t>OP17062600136059</t>
  </si>
  <si>
    <t>SP17062600186357</t>
  </si>
  <si>
    <t>OP17062600136068</t>
  </si>
  <si>
    <t>SP17062600186389</t>
  </si>
  <si>
    <t>OP17062600136099</t>
  </si>
  <si>
    <t>SP17062600186392</t>
  </si>
  <si>
    <t>OP17062600136103</t>
  </si>
  <si>
    <t>SP17062600186393</t>
  </si>
  <si>
    <t>OP17062600136105</t>
  </si>
  <si>
    <t>SP17062600186394</t>
  </si>
  <si>
    <t>OP17062600136106</t>
  </si>
  <si>
    <t>SP17062600186413</t>
  </si>
  <si>
    <t>OP17062600136120</t>
  </si>
  <si>
    <t>SP17062600186436</t>
  </si>
  <si>
    <t>OP17062600136137</t>
  </si>
  <si>
    <t>SP17062600186464</t>
  </si>
  <si>
    <t>OP17062600136168</t>
  </si>
  <si>
    <t>SP17062600186475</t>
  </si>
  <si>
    <t>OP17062600136184</t>
  </si>
  <si>
    <t>SP17062600186494</t>
  </si>
  <si>
    <t>OP17062600136192</t>
  </si>
  <si>
    <t>SP17062600186503</t>
  </si>
  <si>
    <t>OP17062600136199</t>
  </si>
  <si>
    <t>SP17062600186514</t>
  </si>
  <si>
    <t>OP17062600136211</t>
  </si>
  <si>
    <t>SP17062600186516</t>
  </si>
  <si>
    <t>OP17062600136212</t>
  </si>
  <si>
    <t>SP17062600186630</t>
  </si>
  <si>
    <t>OP17062600136327</t>
  </si>
  <si>
    <t>SP17062600186673</t>
  </si>
  <si>
    <t>OP17062600136364</t>
  </si>
  <si>
    <t>SP17062600186672</t>
  </si>
  <si>
    <t>OP17062600136363</t>
  </si>
  <si>
    <t>SP17062600186695</t>
  </si>
  <si>
    <t>OP17062600136380</t>
  </si>
  <si>
    <t>SP17062600186720</t>
  </si>
  <si>
    <t>OP17062600136403</t>
  </si>
  <si>
    <t>SP17062600186739</t>
  </si>
  <si>
    <t>OP17062600136411</t>
  </si>
  <si>
    <t>SP17062600186784</t>
  </si>
  <si>
    <t>OP17062600136450</t>
  </si>
  <si>
    <t>SP17062600186786</t>
  </si>
  <si>
    <t>OP17062600136455</t>
  </si>
  <si>
    <t>SP17062600186800</t>
  </si>
  <si>
    <t>OP17062600136470</t>
  </si>
  <si>
    <t>SP17062600186804</t>
  </si>
  <si>
    <t>OP17062600136474</t>
  </si>
  <si>
    <t>SP17062600186862</t>
  </si>
  <si>
    <t>OP17062600136532</t>
  </si>
  <si>
    <t>SP17062600186866</t>
  </si>
  <si>
    <t>OP17062600136537</t>
  </si>
  <si>
    <t>SP17062600186872</t>
  </si>
  <si>
    <t>OP17062600136543</t>
  </si>
  <si>
    <t>SP17062600186908</t>
  </si>
  <si>
    <t>OP17062600136569</t>
  </si>
  <si>
    <t>SP17062600186913</t>
  </si>
  <si>
    <t>OP17062600136575</t>
  </si>
  <si>
    <t>SP17062600186934</t>
  </si>
  <si>
    <t>OP17062600136593</t>
  </si>
  <si>
    <t>SP17062600186943</t>
  </si>
  <si>
    <t>OP17062600136605</t>
  </si>
  <si>
    <t>SP17062600186967</t>
  </si>
  <si>
    <t>OP17062600136628</t>
  </si>
  <si>
    <t>SP17062600187017</t>
  </si>
  <si>
    <t>OP17062600136670</t>
  </si>
  <si>
    <t>SP17062600187020</t>
  </si>
  <si>
    <t>OP17062600136673</t>
  </si>
  <si>
    <t>SP17062600187035</t>
  </si>
  <si>
    <t>OP17062600136687</t>
  </si>
  <si>
    <t>SP17062600187061</t>
  </si>
  <si>
    <t>OP17062600136718</t>
  </si>
  <si>
    <t>SP17062600187094</t>
  </si>
  <si>
    <t>OP17062600136759</t>
  </si>
  <si>
    <t>SP17062600187096</t>
  </si>
  <si>
    <t>OP17062600136760</t>
  </si>
  <si>
    <t>SP17062600187112</t>
  </si>
  <si>
    <t>OP17062600136773</t>
  </si>
  <si>
    <t>SP17062600187143</t>
  </si>
  <si>
    <t>OP17062600136792</t>
  </si>
  <si>
    <t>SP17062600187178</t>
  </si>
  <si>
    <t>OP17062600136834</t>
  </si>
  <si>
    <t>SP17062600187223</t>
  </si>
  <si>
    <t>OP17062600136876</t>
  </si>
  <si>
    <t>SP17062600187256</t>
  </si>
  <si>
    <t>OP17062600136911</t>
  </si>
  <si>
    <t>SP17062600187257</t>
  </si>
  <si>
    <t>OP17062600136913</t>
  </si>
  <si>
    <t>SP17062600187292</t>
  </si>
  <si>
    <t>OP17062600136935</t>
  </si>
  <si>
    <t>SP17062600187295</t>
  </si>
  <si>
    <t>OP17062600136936</t>
  </si>
  <si>
    <t>SP17062600187342</t>
  </si>
  <si>
    <t>OP17062600136980</t>
  </si>
  <si>
    <t>SP17062600187362</t>
  </si>
  <si>
    <t>OP17062600136992</t>
  </si>
  <si>
    <t>SP17062600187372</t>
  </si>
  <si>
    <t>OP17062600137006</t>
  </si>
  <si>
    <t>SP17062600187377</t>
  </si>
  <si>
    <t>OP17062600137007</t>
  </si>
  <si>
    <t>SP17062600187395</t>
  </si>
  <si>
    <t>OP17062600137019</t>
  </si>
  <si>
    <t>SP17062600187433</t>
  </si>
  <si>
    <t>OP17062600137045</t>
  </si>
  <si>
    <t>SP17062600187460</t>
  </si>
  <si>
    <t>OP17062600137059</t>
  </si>
  <si>
    <t>SP17062600187462</t>
  </si>
  <si>
    <t>OP17062600137064</t>
  </si>
  <si>
    <t>SP17062600187477</t>
  </si>
  <si>
    <t>OP17062600137072</t>
  </si>
  <si>
    <t>SP17062600187521</t>
  </si>
  <si>
    <t>OP17062600137091</t>
  </si>
  <si>
    <t>SP17062600187596</t>
  </si>
  <si>
    <t>OP17062600137137</t>
  </si>
  <si>
    <t>SP17062600187614</t>
  </si>
  <si>
    <t>OP17062600137154</t>
  </si>
  <si>
    <t>SP17062600187621</t>
  </si>
  <si>
    <t>OP17062600137161</t>
  </si>
  <si>
    <t>SP17062600187623</t>
  </si>
  <si>
    <t>OP17062600137163</t>
  </si>
  <si>
    <t>SP17062600187622</t>
  </si>
  <si>
    <t>OP17062600137162</t>
  </si>
  <si>
    <t>SP17062600187689</t>
  </si>
  <si>
    <t>OP17062600137236</t>
  </si>
  <si>
    <t>SP17062600187691</t>
  </si>
  <si>
    <t>OP17062600137241</t>
  </si>
  <si>
    <t>SP17062600187718</t>
  </si>
  <si>
    <t>OP17062600137268</t>
  </si>
  <si>
    <t>SP17062600187719</t>
  </si>
  <si>
    <t>OP17062600137269</t>
  </si>
  <si>
    <t>SP17062600187726</t>
  </si>
  <si>
    <t>OP17062600137277</t>
  </si>
  <si>
    <t>SP17062600187734</t>
  </si>
  <si>
    <t>OP17062600137286</t>
  </si>
  <si>
    <t>SP17062600187741</t>
  </si>
  <si>
    <t>OP17062600137290</t>
  </si>
  <si>
    <t>SP17062600187792</t>
  </si>
  <si>
    <t>OP17062600137341</t>
  </si>
  <si>
    <t>SP17062600187796</t>
  </si>
  <si>
    <t>OP17062600137344</t>
  </si>
  <si>
    <t>SP17062600187839</t>
  </si>
  <si>
    <t>OP17062600137377</t>
  </si>
  <si>
    <t>SP17062600187872</t>
  </si>
  <si>
    <t>OP17062600137397</t>
  </si>
  <si>
    <t>SP17062600187885</t>
  </si>
  <si>
    <t>OP17062600137407</t>
  </si>
  <si>
    <t>SP17062600187908</t>
  </si>
  <si>
    <t>OP17062600137416</t>
  </si>
  <si>
    <t>SP17062600187906</t>
  </si>
  <si>
    <t>OP17062600137415</t>
  </si>
  <si>
    <t>SP17062600187912</t>
  </si>
  <si>
    <t>OP17062600137419</t>
  </si>
  <si>
    <t>SP17062600187922</t>
  </si>
  <si>
    <t>OP17062600137427</t>
  </si>
  <si>
    <t>SP17062600187924</t>
  </si>
  <si>
    <t>OP17062600137429</t>
  </si>
  <si>
    <t>SP17062600187930</t>
  </si>
  <si>
    <t>OP17062600137437</t>
  </si>
  <si>
    <t>SP17062600187943</t>
  </si>
  <si>
    <t>OP17062600137447</t>
  </si>
  <si>
    <t>SP17062600187946</t>
  </si>
  <si>
    <t>OP17062600137454</t>
  </si>
  <si>
    <t>SP17062600187972</t>
  </si>
  <si>
    <t>OP17062600137495</t>
  </si>
  <si>
    <t>SP17062600187988</t>
  </si>
  <si>
    <t>OP17062600137515</t>
  </si>
  <si>
    <t>SP17062600187989</t>
  </si>
  <si>
    <t>OP17062600137518</t>
  </si>
  <si>
    <t>SP17062600187998</t>
  </si>
  <si>
    <t>OP17062600137528</t>
  </si>
  <si>
    <t>SP17062600188014</t>
  </si>
  <si>
    <t>OP17062600137541</t>
  </si>
  <si>
    <t>SP17062600188018</t>
  </si>
  <si>
    <t>OP17062600137545</t>
  </si>
  <si>
    <t>SP17062600188023</t>
  </si>
  <si>
    <t>OP17062600137549</t>
  </si>
  <si>
    <t>SP17062600188056</t>
  </si>
  <si>
    <t>OP17062600137564</t>
  </si>
  <si>
    <t>SP17062600188069</t>
  </si>
  <si>
    <t>OP17062600137571</t>
  </si>
  <si>
    <t>SP17062600188085</t>
  </si>
  <si>
    <t>OP17062600137582</t>
  </si>
  <si>
    <t>SP17062600188103</t>
  </si>
  <si>
    <t>OP17062600137601</t>
  </si>
  <si>
    <t>SP17062600188109</t>
  </si>
  <si>
    <t>OP17062600137605</t>
  </si>
  <si>
    <t>SP17062600188130</t>
  </si>
  <si>
    <t>OP17062600137626</t>
  </si>
  <si>
    <t>SP17062600188158</t>
  </si>
  <si>
    <t>OP17062600137656</t>
  </si>
  <si>
    <t>SP17062600188249</t>
  </si>
  <si>
    <t>OP17062600137715</t>
  </si>
  <si>
    <t>SP17062600188259</t>
  </si>
  <si>
    <t>OP17062600137725</t>
  </si>
  <si>
    <t>SP17062600188263</t>
  </si>
  <si>
    <t>OP17062600137727</t>
  </si>
  <si>
    <t>SP17062600188280</t>
  </si>
  <si>
    <t>OP17062600137743</t>
  </si>
  <si>
    <t>SP17062600188318</t>
  </si>
  <si>
    <t>OP17062600137767</t>
  </si>
  <si>
    <t>SP17062600188324</t>
  </si>
  <si>
    <t>OP17062600137771</t>
  </si>
  <si>
    <t>SP17062600188334</t>
  </si>
  <si>
    <t>OP17062600137776</t>
  </si>
  <si>
    <t>SP17062600188345</t>
  </si>
  <si>
    <t>OP17062600137784</t>
  </si>
  <si>
    <t>SP17062600188351</t>
  </si>
  <si>
    <t>OP17062600137788</t>
  </si>
  <si>
    <t>SP17062600188359</t>
  </si>
  <si>
    <t>OP17062600137796</t>
  </si>
  <si>
    <t>SP17062600188362</t>
  </si>
  <si>
    <t>OP17062600137800</t>
  </si>
  <si>
    <t>SP17062600188390</t>
  </si>
  <si>
    <t>OP17062600137826</t>
  </si>
  <si>
    <t>SP17062600188404</t>
  </si>
  <si>
    <t>OP17062600137832</t>
  </si>
  <si>
    <t>SP17062600188445</t>
  </si>
  <si>
    <t>OP17062600137873</t>
  </si>
  <si>
    <t>SP17062600188450</t>
  </si>
  <si>
    <t>OP17062600137878</t>
  </si>
  <si>
    <t>SP17062600188468</t>
  </si>
  <si>
    <t>OP17062600137896</t>
  </si>
  <si>
    <t>SP17062600188588</t>
  </si>
  <si>
    <t>OP17062600137974</t>
  </si>
  <si>
    <t>SP17062600188683</t>
  </si>
  <si>
    <t>OP17062600138071</t>
  </si>
  <si>
    <t>SP17062600188686</t>
  </si>
  <si>
    <t>OP17062600138077</t>
  </si>
  <si>
    <t>SP17062600188697</t>
  </si>
  <si>
    <t>OP17062600138091</t>
  </si>
  <si>
    <t>SP17062600188698</t>
  </si>
  <si>
    <t>OP17062600138095</t>
  </si>
  <si>
    <t>SP17062600188707</t>
  </si>
  <si>
    <t>OP17062600138112</t>
  </si>
  <si>
    <t>SP17062600188708</t>
  </si>
  <si>
    <t>OP17062600138116</t>
  </si>
  <si>
    <t>SP17062600188713</t>
  </si>
  <si>
    <t>OP17062600138126</t>
  </si>
  <si>
    <t>SP17062600188714</t>
  </si>
  <si>
    <t>OP17062600138129</t>
  </si>
  <si>
    <t>SP17062600188727</t>
  </si>
  <si>
    <t>OP17062600138148</t>
  </si>
  <si>
    <t>SP17062600188741</t>
  </si>
  <si>
    <t>OP17062600138172</t>
  </si>
  <si>
    <t>SP17062600188752</t>
  </si>
  <si>
    <t>OP17062600138183</t>
  </si>
  <si>
    <t>SP17062600188754</t>
  </si>
  <si>
    <t>OP17062600138185</t>
  </si>
  <si>
    <t>SP17062600188761</t>
  </si>
  <si>
    <t>OP17062600138191</t>
  </si>
  <si>
    <t>SP17062600188782</t>
  </si>
  <si>
    <t>OP17062600138230</t>
  </si>
  <si>
    <t>SP17062600188787</t>
  </si>
  <si>
    <t>OP17062600138236</t>
  </si>
  <si>
    <t>SP17062600188798</t>
  </si>
  <si>
    <t>OP17062600138244</t>
  </si>
  <si>
    <t>SP17062600188807</t>
  </si>
  <si>
    <t>OP17062600138255</t>
  </si>
  <si>
    <t>SP17062600188818</t>
  </si>
  <si>
    <t>OP17062600138265</t>
  </si>
  <si>
    <t>SP17062600188820</t>
  </si>
  <si>
    <t>OP17062600138268</t>
  </si>
  <si>
    <t>SP17062600188821</t>
  </si>
  <si>
    <t>OP17062600138269</t>
  </si>
  <si>
    <t>SP17062600188857</t>
  </si>
  <si>
    <t>OP17062600138313</t>
  </si>
  <si>
    <t>SP17062600188856</t>
  </si>
  <si>
    <t>OP17062600138312</t>
  </si>
  <si>
    <t>SP17062600188860</t>
  </si>
  <si>
    <t>OP17062600138318</t>
  </si>
  <si>
    <t>SP17062600188868</t>
  </si>
  <si>
    <t>OP17062600138331</t>
  </si>
  <si>
    <t>SP17062600188871</t>
  </si>
  <si>
    <t>OP17062600138336</t>
  </si>
  <si>
    <t>SP17062600188872</t>
  </si>
  <si>
    <t>OP17062600138337</t>
  </si>
  <si>
    <t>SP17062600188876</t>
  </si>
  <si>
    <t>OP17062600138342</t>
  </si>
  <si>
    <t>SP17062600188890</t>
  </si>
  <si>
    <t>OP17062600138359</t>
  </si>
  <si>
    <t>SP17062600188896</t>
  </si>
  <si>
    <t>OP17062600138371</t>
  </si>
  <si>
    <t>SP17062600188904</t>
  </si>
  <si>
    <t>OP17062600138381</t>
  </si>
  <si>
    <t>SP17062600188922</t>
  </si>
  <si>
    <t>OP17062600138408</t>
  </si>
  <si>
    <t>SP17062600188925</t>
  </si>
  <si>
    <t>OP17062600138418</t>
  </si>
  <si>
    <t>SP17062600188927</t>
  </si>
  <si>
    <t>OP17062600138421</t>
  </si>
  <si>
    <t>SP17062600188938</t>
  </si>
  <si>
    <t>OP17062600138439</t>
  </si>
  <si>
    <t>SP17062600188946</t>
  </si>
  <si>
    <t>OP17062600138452</t>
  </si>
  <si>
    <t>SP17062600188958</t>
  </si>
  <si>
    <t>OP17062600138477</t>
  </si>
  <si>
    <t>SP17062600188968</t>
  </si>
  <si>
    <t>OP17062600138491</t>
  </si>
  <si>
    <t>SP17062600188977</t>
  </si>
  <si>
    <t>OP17062600138509</t>
  </si>
  <si>
    <t>SP17062600188980</t>
  </si>
  <si>
    <t>OP17062600138513</t>
  </si>
  <si>
    <t>SP17062600188985</t>
  </si>
  <si>
    <t>OP17062600138522</t>
  </si>
  <si>
    <t>SP17062600188989</t>
  </si>
  <si>
    <t>OP17062600138530</t>
  </si>
  <si>
    <t>SP17062600188991</t>
  </si>
  <si>
    <t>OP17062600138534</t>
  </si>
  <si>
    <t>SP17062600188994</t>
  </si>
  <si>
    <t>OP17062600138538</t>
  </si>
  <si>
    <t>SP17062600188999</t>
  </si>
  <si>
    <t>OP17062600138544</t>
  </si>
  <si>
    <t>SP17062600189001</t>
  </si>
  <si>
    <t>OP17062600138546</t>
  </si>
  <si>
    <t>SP17062600189007</t>
  </si>
  <si>
    <t>OP17062600138555</t>
  </si>
  <si>
    <t>SP17062600189010</t>
  </si>
  <si>
    <t>OP17062600138559</t>
  </si>
  <si>
    <t>SP17062600189016</t>
  </si>
  <si>
    <t>OP17062600138576</t>
  </si>
  <si>
    <t>SP17062600189019</t>
  </si>
  <si>
    <t>OP17062600138582</t>
  </si>
  <si>
    <t>SP17062600189024</t>
  </si>
  <si>
    <t>OP17062600138594</t>
  </si>
  <si>
    <t>SP17062600189029</t>
  </si>
  <si>
    <t>OP17062600138600</t>
  </si>
  <si>
    <t>SP17062600189039</t>
  </si>
  <si>
    <t>OP17062600138617</t>
  </si>
  <si>
    <t>SP17062600189045</t>
  </si>
  <si>
    <t>OP17062600138628</t>
  </si>
  <si>
    <t>SP17062600189051</t>
  </si>
  <si>
    <t>OP17062600138636</t>
  </si>
  <si>
    <t>SP17062600189058</t>
  </si>
  <si>
    <t>OP17062600138647</t>
  </si>
  <si>
    <t>SP17062600189063</t>
  </si>
  <si>
    <t>OP17062600138653</t>
  </si>
  <si>
    <t>SP17062600189066</t>
  </si>
  <si>
    <t>OP17062600138656</t>
  </si>
  <si>
    <t>SP17062600189079</t>
  </si>
  <si>
    <t>OP17062600138677</t>
  </si>
  <si>
    <t>SP17062600189091</t>
  </si>
  <si>
    <t>OP17062600138692</t>
  </si>
  <si>
    <t>SP17062600189098</t>
  </si>
  <si>
    <t>OP17062600138703</t>
  </si>
  <si>
    <t>SP17062600189107</t>
  </si>
  <si>
    <t>OP17062600138717</t>
  </si>
  <si>
    <t>SP17062600189109</t>
  </si>
  <si>
    <t>OP17062600138719</t>
  </si>
  <si>
    <t>SP17062600189113</t>
  </si>
  <si>
    <t>OP17062600138724</t>
  </si>
  <si>
    <t>SP17062600189123</t>
  </si>
  <si>
    <t>OP17062600138741</t>
  </si>
  <si>
    <t>SP17062600189126</t>
  </si>
  <si>
    <t>OP17062600138746</t>
  </si>
  <si>
    <t>SP17062600189128</t>
  </si>
  <si>
    <t>OP17062600138749</t>
  </si>
  <si>
    <t>SP17062600189134</t>
  </si>
  <si>
    <t>OP17062600138757</t>
  </si>
  <si>
    <t>SP17062600189142</t>
  </si>
  <si>
    <t>OP17062600138773</t>
  </si>
  <si>
    <t>SP17062600189148</t>
  </si>
  <si>
    <t>OP17062600138781</t>
  </si>
  <si>
    <t>SP17062600189151</t>
  </si>
  <si>
    <t>OP17062600138786</t>
  </si>
  <si>
    <t>SP17062600189167</t>
  </si>
  <si>
    <t>OP17062600138810</t>
  </si>
  <si>
    <t>SP17062600189168</t>
  </si>
  <si>
    <t>OP17062600138814</t>
  </si>
  <si>
    <t>SP17062600189175</t>
  </si>
  <si>
    <t>OP17062600138826</t>
  </si>
  <si>
    <t>SP17062600189188</t>
  </si>
  <si>
    <t>OP17062600138848</t>
  </si>
  <si>
    <t>SP17062600189190</t>
  </si>
  <si>
    <t>OP17062600138853</t>
  </si>
  <si>
    <t>SP17062600189200</t>
  </si>
  <si>
    <t>OP17062600138871</t>
  </si>
  <si>
    <t>SP17062600189202</t>
  </si>
  <si>
    <t>OP17062600138875</t>
  </si>
  <si>
    <t>SP17062600189205</t>
  </si>
  <si>
    <t>OP17062600138877</t>
  </si>
  <si>
    <t>SP17062600189206</t>
  </si>
  <si>
    <t>OP17062600138880</t>
  </si>
  <si>
    <t>SP17062600189218</t>
  </si>
  <si>
    <t>OP17062600138897</t>
  </si>
  <si>
    <t>SP17062600189221</t>
  </si>
  <si>
    <t>OP17062600138903</t>
  </si>
  <si>
    <t>SP17062600189223</t>
  </si>
  <si>
    <t>OP17062600138906</t>
  </si>
  <si>
    <t>SP17062600189232</t>
  </si>
  <si>
    <t>OP17062600138916</t>
  </si>
  <si>
    <t>SP17062600189236</t>
  </si>
  <si>
    <t>OP17062600138920</t>
  </si>
  <si>
    <t>SP17062600189244</t>
  </si>
  <si>
    <t>OP17062600138933</t>
  </si>
  <si>
    <t>SP17062600189250</t>
  </si>
  <si>
    <t>OP17062600138939</t>
  </si>
  <si>
    <t>SP17062600189251</t>
  </si>
  <si>
    <t>OP17062600138941</t>
  </si>
  <si>
    <t>SP17062600189273</t>
  </si>
  <si>
    <t>OP17062600138960</t>
  </si>
  <si>
    <t>SP17062600189274</t>
  </si>
  <si>
    <t>OP17062600138961</t>
  </si>
  <si>
    <t>SP17062600189283</t>
  </si>
  <si>
    <t>OP17062600138973</t>
  </si>
  <si>
    <t>SP17062600189286</t>
  </si>
  <si>
    <t>OP17062600138977</t>
  </si>
  <si>
    <t>SP17062600189288</t>
  </si>
  <si>
    <t>OP17062600138983</t>
  </si>
  <si>
    <t>SP17062600189302</t>
  </si>
  <si>
    <t>OP17062600139002</t>
  </si>
  <si>
    <t>SP17062600189304</t>
  </si>
  <si>
    <t>OP17062600139005</t>
  </si>
  <si>
    <t>SP17062600189309</t>
  </si>
  <si>
    <t>OP17062600139013</t>
  </si>
  <si>
    <t>SP17062600189311</t>
  </si>
  <si>
    <t>OP17062600139015</t>
  </si>
  <si>
    <t>SP17062600189328</t>
  </si>
  <si>
    <t>OP17062600139020</t>
  </si>
  <si>
    <t>SP17062600189329</t>
  </si>
  <si>
    <t>OP17062600139021</t>
  </si>
  <si>
    <t>SP17062600189331</t>
  </si>
  <si>
    <t>OP17062600139025</t>
  </si>
  <si>
    <t>SP17062600189332</t>
  </si>
  <si>
    <t>OP17062600139026</t>
  </si>
  <si>
    <t>SP17062600189334</t>
  </si>
  <si>
    <t>OP17062600139029</t>
  </si>
  <si>
    <t>SP17062600189335</t>
  </si>
  <si>
    <t>OP17062600139030</t>
  </si>
  <si>
    <t>SP17062600189339</t>
  </si>
  <si>
    <t>OP17062600139037</t>
  </si>
  <si>
    <t>SP17062600189345</t>
  </si>
  <si>
    <t>OP17062600139043</t>
  </si>
  <si>
    <t>SP17062600189354</t>
  </si>
  <si>
    <t>OP17062600139058</t>
  </si>
  <si>
    <t>SP17062600189357</t>
  </si>
  <si>
    <t>OP17062600139061</t>
  </si>
  <si>
    <t>SP17062600189394</t>
  </si>
  <si>
    <t>OP17062600139107</t>
  </si>
  <si>
    <t>SP17062600189405</t>
  </si>
  <si>
    <t>OP17062600139121</t>
  </si>
  <si>
    <t>SP17062600189406</t>
  </si>
  <si>
    <t>OP17062600139122</t>
  </si>
  <si>
    <t>SP17062600189407</t>
  </si>
  <si>
    <t>OP17062600139123</t>
  </si>
  <si>
    <t>SP17062600189505</t>
  </si>
  <si>
    <t>OP17062600139251</t>
  </si>
  <si>
    <t>SP17062700189520</t>
  </si>
  <si>
    <t>OP17062700139264</t>
  </si>
  <si>
    <t>SP17062700189529</t>
  </si>
  <si>
    <t>OP17062700139273</t>
  </si>
  <si>
    <t>SP17062700189573</t>
  </si>
  <si>
    <t>OP17062700139314</t>
  </si>
  <si>
    <t>SP17062700189639</t>
  </si>
  <si>
    <t>OP17062700139367</t>
  </si>
  <si>
    <t>SP17062700189749</t>
  </si>
  <si>
    <t>OP17062700139465</t>
  </si>
  <si>
    <t>SP17062700189769</t>
  </si>
  <si>
    <t>OP17062700139480</t>
  </si>
  <si>
    <t>SP17062700189771</t>
  </si>
  <si>
    <t>OP17062700139481</t>
  </si>
  <si>
    <t>SP17062700189778</t>
  </si>
  <si>
    <t>OP17062700139486</t>
  </si>
  <si>
    <t>SP17062700189794</t>
  </si>
  <si>
    <t>OP17062700139501</t>
  </si>
  <si>
    <t>SP17062700189795</t>
  </si>
  <si>
    <t>OP17062700139502</t>
  </si>
  <si>
    <t>SP17062700189806</t>
  </si>
  <si>
    <t>OP17062700139520</t>
  </si>
  <si>
    <t>SP17062700189820</t>
  </si>
  <si>
    <t>OP17062700139531</t>
  </si>
  <si>
    <t>SP17062700189878</t>
  </si>
  <si>
    <t>OP17062700139576</t>
  </si>
  <si>
    <t>SP17062700189890</t>
  </si>
  <si>
    <t>OP17062700139579</t>
  </si>
  <si>
    <t>SP17062700189915</t>
  </si>
  <si>
    <t>OP17062700139591</t>
  </si>
  <si>
    <t>SP17062700189919</t>
  </si>
  <si>
    <t>OP17062700139594</t>
  </si>
  <si>
    <t>SP17062700189931</t>
  </si>
  <si>
    <t>OP17062700139611</t>
  </si>
  <si>
    <t>SP17062700189964</t>
  </si>
  <si>
    <t>OP17062700139623</t>
  </si>
  <si>
    <t>SP17062700190007</t>
  </si>
  <si>
    <t>OP17062700139639</t>
  </si>
  <si>
    <t>SP17062700189989</t>
  </si>
  <si>
    <t>OP17062700139633</t>
  </si>
  <si>
    <t>SP17062700190026</t>
  </si>
  <si>
    <t>OP17062700139662</t>
  </si>
  <si>
    <t>SP17062700190031</t>
  </si>
  <si>
    <t>OP17062700139665</t>
  </si>
  <si>
    <t>SP17062700190047</t>
  </si>
  <si>
    <t>OP17062700139676</t>
  </si>
  <si>
    <t>SP17062700190064</t>
  </si>
  <si>
    <t>OP17062700139683</t>
  </si>
  <si>
    <t>SP17062700190065</t>
  </si>
  <si>
    <t>OP17062700139684</t>
  </si>
  <si>
    <t>SP17062700190103</t>
  </si>
  <si>
    <t>OP17062700139699</t>
  </si>
  <si>
    <t>SP17062700190162</t>
  </si>
  <si>
    <t>OP17062700139727</t>
  </si>
  <si>
    <t>SP17062700190215</t>
  </si>
  <si>
    <t>OP17062700139772</t>
  </si>
  <si>
    <t>SP17062700190322</t>
  </si>
  <si>
    <t>OP17062700139825</t>
  </si>
  <si>
    <t>SP17062700190394</t>
  </si>
  <si>
    <t>OP17062700139854</t>
  </si>
  <si>
    <t>SP17062700190398</t>
  </si>
  <si>
    <t>OP17062700139856</t>
  </si>
  <si>
    <t>SP17062700190413</t>
  </si>
  <si>
    <t>OP17062700139863</t>
  </si>
  <si>
    <t>SP17062700190430</t>
  </si>
  <si>
    <t>OP17062700139872</t>
  </si>
  <si>
    <t>SP17062700190469</t>
  </si>
  <si>
    <t>OP17062700139893</t>
  </si>
  <si>
    <t>SP17062700190488</t>
  </si>
  <si>
    <t>OP17062700139905</t>
  </si>
  <si>
    <t>SP17062700190530</t>
  </si>
  <si>
    <t>OP17062700139927</t>
  </si>
  <si>
    <t>SP17062700190564</t>
  </si>
  <si>
    <t>OP17062700139956</t>
  </si>
  <si>
    <t>SP17062700190567</t>
  </si>
  <si>
    <t>OP17062700139958</t>
  </si>
  <si>
    <t>SP17062700190569</t>
  </si>
  <si>
    <t>OP17062700139962</t>
  </si>
  <si>
    <t>SP17062700190637</t>
  </si>
  <si>
    <t>OP17062700139998</t>
  </si>
  <si>
    <t>SP17062700190685</t>
  </si>
  <si>
    <t>OP17062700140025</t>
  </si>
  <si>
    <t>SP17062700190699</t>
  </si>
  <si>
    <t>OP17062700140036</t>
  </si>
  <si>
    <t>SP17062700190710</t>
  </si>
  <si>
    <t>OP17062700140045</t>
  </si>
  <si>
    <t>SP17062700190721</t>
  </si>
  <si>
    <t>OP17062700140052</t>
  </si>
  <si>
    <t>SP17062700190748</t>
  </si>
  <si>
    <t>OP17062700140065</t>
  </si>
  <si>
    <t>SP17062700190755</t>
  </si>
  <si>
    <t>OP17062700140067</t>
  </si>
  <si>
    <t>SP17062700190783</t>
  </si>
  <si>
    <t>OP17062700140085</t>
  </si>
  <si>
    <t>SP17062700190845</t>
  </si>
  <si>
    <t>OP17062700140118</t>
  </si>
  <si>
    <t>SP17062700190857</t>
  </si>
  <si>
    <t>OP17062700140122</t>
  </si>
  <si>
    <t>SP17062700190836</t>
  </si>
  <si>
    <t>OP17062700140111</t>
  </si>
  <si>
    <t>SP17062700190883</t>
  </si>
  <si>
    <t>OP17062700140152</t>
  </si>
  <si>
    <t>SP17062700190912</t>
  </si>
  <si>
    <t>OP17062700140179</t>
  </si>
  <si>
    <t>SP17062700190919</t>
  </si>
  <si>
    <t>OP17062700140191</t>
  </si>
  <si>
    <t>SP17062700190967</t>
  </si>
  <si>
    <t>OP17062700140229</t>
  </si>
  <si>
    <t>SP17062700190975</t>
  </si>
  <si>
    <t>OP17062700140238</t>
  </si>
  <si>
    <t>SP17062700191008</t>
  </si>
  <si>
    <t>OP17062700140251</t>
  </si>
  <si>
    <t>SP17062700191028</t>
  </si>
  <si>
    <t>OP17062700140271</t>
  </si>
  <si>
    <t>SP17062700191043</t>
  </si>
  <si>
    <t>OP17062700140277</t>
  </si>
  <si>
    <t>SP17062700191047</t>
  </si>
  <si>
    <t>OP17062700140281</t>
  </si>
  <si>
    <t>SP17062700191046</t>
  </si>
  <si>
    <t>OP17062700140280</t>
  </si>
  <si>
    <t>SP17062700191069</t>
  </si>
  <si>
    <t>OP17062700140300</t>
  </si>
  <si>
    <t>SP17062700191072</t>
  </si>
  <si>
    <t>OP17062700140306</t>
  </si>
  <si>
    <t>SP17062700191086</t>
  </si>
  <si>
    <t>OP17062700140317</t>
  </si>
  <si>
    <t>SP17062700191090</t>
  </si>
  <si>
    <t>OP17062700140323</t>
  </si>
  <si>
    <t>SP17062700191103</t>
  </si>
  <si>
    <t>OP17062700140329</t>
  </si>
  <si>
    <t>SP17062700191110</t>
  </si>
  <si>
    <t>OP17062700140332</t>
  </si>
  <si>
    <t>SP17062700191112</t>
  </si>
  <si>
    <t>OP17062700140334</t>
  </si>
  <si>
    <t>SP17062700191115</t>
  </si>
  <si>
    <t>OP17062700140338</t>
  </si>
  <si>
    <t>SP17062700191206</t>
  </si>
  <si>
    <t>OP17062700140398</t>
  </si>
  <si>
    <t>SP17062700191248</t>
  </si>
  <si>
    <t>OP17062700140433</t>
  </si>
  <si>
    <t>SP17062700191270</t>
  </si>
  <si>
    <t>OP17062700140452</t>
  </si>
  <si>
    <t>SP17062700191282</t>
  </si>
  <si>
    <t>OP17062700140463</t>
  </si>
  <si>
    <t>SP17062700191300</t>
  </si>
  <si>
    <t>OP17062700140479</t>
  </si>
  <si>
    <t>SP17062700191315</t>
  </si>
  <si>
    <t>OP17062700140495</t>
  </si>
  <si>
    <t>SP17062700191325</t>
  </si>
  <si>
    <t>OP17062700140497</t>
  </si>
  <si>
    <t>SP17062700191338</t>
  </si>
  <si>
    <t>OP17062700140504</t>
  </si>
  <si>
    <t>SP17062700191340</t>
  </si>
  <si>
    <t>OP17062700140506</t>
  </si>
  <si>
    <t>SP17062700191364</t>
  </si>
  <si>
    <t>OP17062700140524</t>
  </si>
  <si>
    <t>SP17062700191365</t>
  </si>
  <si>
    <t>OP17062700140525</t>
  </si>
  <si>
    <t>SP17062700191369</t>
  </si>
  <si>
    <t>OP17062700140527</t>
  </si>
  <si>
    <t>SP17062700191378</t>
  </si>
  <si>
    <t>OP17062700140537</t>
  </si>
  <si>
    <t>SP17062700191431</t>
  </si>
  <si>
    <t>OP17062700140567</t>
  </si>
  <si>
    <t>SP17062700191508</t>
  </si>
  <si>
    <t>OP17062700140599</t>
  </si>
  <si>
    <t>SP17062700191531</t>
  </si>
  <si>
    <t>OP17062700140613</t>
  </si>
  <si>
    <t>SP17062700191535</t>
  </si>
  <si>
    <t>OP17062700140615</t>
  </si>
  <si>
    <t>SP17062700191541</t>
  </si>
  <si>
    <t>OP17062700140620</t>
  </si>
  <si>
    <t>SP17062700191552</t>
  </si>
  <si>
    <t>OP17062700140636</t>
  </si>
  <si>
    <t>SP17062700191562</t>
  </si>
  <si>
    <t>OP17062700140640</t>
  </si>
  <si>
    <t>SP17062700191577</t>
  </si>
  <si>
    <t>OP17062700140652</t>
  </si>
  <si>
    <t>SP17062700191645</t>
  </si>
  <si>
    <t>OP17062700140707</t>
  </si>
  <si>
    <t>SP17062700191686</t>
  </si>
  <si>
    <t>OP17062700140728</t>
  </si>
  <si>
    <t>SP17062700191700</t>
  </si>
  <si>
    <t>OP17062700140742</t>
  </si>
  <si>
    <t>SP17062700191744</t>
  </si>
  <si>
    <t>OP17062700140773</t>
  </si>
  <si>
    <t>SP17062700191754</t>
  </si>
  <si>
    <t>OP17062700140779</t>
  </si>
  <si>
    <t>SP17062700191777</t>
  </si>
  <si>
    <t>OP17062700140800</t>
  </si>
  <si>
    <t>SP17062700191782</t>
  </si>
  <si>
    <t>OP17062700140806</t>
  </si>
  <si>
    <t>SP17062700191785</t>
  </si>
  <si>
    <t>OP17062700140810</t>
  </si>
  <si>
    <t>SP17062700191799</t>
  </si>
  <si>
    <t>OP17062700140819</t>
  </si>
  <si>
    <t>SP17062700191846</t>
  </si>
  <si>
    <t>OP17062700140850</t>
  </si>
  <si>
    <t>SP17062700191871</t>
  </si>
  <si>
    <t>OP17062700140876</t>
  </si>
  <si>
    <t>SP17062700191912</t>
  </si>
  <si>
    <t>OP17062700140910</t>
  </si>
  <si>
    <t>SP17062700191917</t>
  </si>
  <si>
    <t>OP17062700140915</t>
  </si>
  <si>
    <t>SP17062700191929</t>
  </si>
  <si>
    <t>OP17062700140924</t>
  </si>
  <si>
    <t>SP17062700191938</t>
  </si>
  <si>
    <t>OP17062700140934</t>
  </si>
  <si>
    <t>SP17062700191949</t>
  </si>
  <si>
    <t>OP17062700140943</t>
  </si>
  <si>
    <t>SP17062700191962</t>
  </si>
  <si>
    <t>OP17062700140952</t>
  </si>
  <si>
    <t>SP17062700191985</t>
  </si>
  <si>
    <t>OP17062700140972</t>
  </si>
  <si>
    <t>SP17062700191993</t>
  </si>
  <si>
    <t>OP17062700140982</t>
  </si>
  <si>
    <t>SP17062700191998</t>
  </si>
  <si>
    <t>OP17062700140987</t>
  </si>
  <si>
    <t>SP17062700192035</t>
  </si>
  <si>
    <t>OP17062700141027</t>
  </si>
  <si>
    <t>SP17062700192031</t>
  </si>
  <si>
    <t>OP17062700141023</t>
  </si>
  <si>
    <t>SP17062700192053</t>
  </si>
  <si>
    <t>OP17062700141054</t>
  </si>
  <si>
    <t>SP17062700192054</t>
  </si>
  <si>
    <t>OP17062700141056</t>
  </si>
  <si>
    <t>SP17062700192070</t>
  </si>
  <si>
    <t>OP17062700141066</t>
  </si>
  <si>
    <t>SP17062700192125</t>
  </si>
  <si>
    <t>OP17062700141108</t>
  </si>
  <si>
    <t>SP17062700192166</t>
  </si>
  <si>
    <t>OP17062700141139</t>
  </si>
  <si>
    <t>SP17062700192170</t>
  </si>
  <si>
    <t>OP17062700141140</t>
  </si>
  <si>
    <t>SP17062700192186</t>
  </si>
  <si>
    <t>OP17062700141147</t>
  </si>
  <si>
    <t>SP17062700192204</t>
  </si>
  <si>
    <t>OP17062700141159</t>
  </si>
  <si>
    <t>SP17062700192208</t>
  </si>
  <si>
    <t>OP17062700141163</t>
  </si>
  <si>
    <t>SP17062700192211</t>
  </si>
  <si>
    <t>OP17062700141165</t>
  </si>
  <si>
    <t>SP17062700192240</t>
  </si>
  <si>
    <t>OP17062700141182</t>
  </si>
  <si>
    <t>SP17062700192248</t>
  </si>
  <si>
    <t>OP17062700141191</t>
  </si>
  <si>
    <t>SP17062700192261</t>
  </si>
  <si>
    <t>OP17062700141198</t>
  </si>
  <si>
    <t>SP17062700192263</t>
  </si>
  <si>
    <t>OP17062700141199</t>
  </si>
  <si>
    <t>SP17062700192265</t>
  </si>
  <si>
    <t>OP17062700141201</t>
  </si>
  <si>
    <t>SP17062700192296</t>
  </si>
  <si>
    <t>OP17062700141222</t>
  </si>
  <si>
    <t>SP17062700192312</t>
  </si>
  <si>
    <t>OP17062700141243</t>
  </si>
  <si>
    <t>SP17062700192379</t>
  </si>
  <si>
    <t>OP17062700141291</t>
  </si>
  <si>
    <t>SP17062700192407</t>
  </si>
  <si>
    <t>OP17062700141308</t>
  </si>
  <si>
    <t>SP17062700192408</t>
  </si>
  <si>
    <t>OP17062700141309</t>
  </si>
  <si>
    <t>SP17062700192413</t>
  </si>
  <si>
    <t>OP17062700141311</t>
  </si>
  <si>
    <t>SP17062700192435</t>
  </si>
  <si>
    <t>OP17062700141324</t>
  </si>
  <si>
    <t>SP17062700192455</t>
  </si>
  <si>
    <t>OP17062700141338</t>
  </si>
  <si>
    <t>SP17062700192491</t>
  </si>
  <si>
    <t>OP17062700141367</t>
  </si>
  <si>
    <t>SP17062700192497</t>
  </si>
  <si>
    <t>OP17062700141369</t>
  </si>
  <si>
    <t>SP17062700192515</t>
  </si>
  <si>
    <t>OP17062700141381</t>
  </si>
  <si>
    <t>SP17062700192536</t>
  </si>
  <si>
    <t>OP17062700141390</t>
  </si>
  <si>
    <t>SP17062700192541</t>
  </si>
  <si>
    <t>OP17062700141397</t>
  </si>
  <si>
    <t>SP17062700192562</t>
  </si>
  <si>
    <t>OP17062700141414</t>
  </si>
  <si>
    <t>SP17062700192613</t>
  </si>
  <si>
    <t>OP17062700141438</t>
  </si>
  <si>
    <t>SP17062700192616</t>
  </si>
  <si>
    <t>OP17062700141444</t>
  </si>
  <si>
    <t>SP17062700192611</t>
  </si>
  <si>
    <t>OP17062700141436</t>
  </si>
  <si>
    <t>SP17062700192664</t>
  </si>
  <si>
    <t>OP17062700141476</t>
  </si>
  <si>
    <t>SP17062700192701</t>
  </si>
  <si>
    <t>OP17062700141495</t>
  </si>
  <si>
    <t>SP17062700192703</t>
  </si>
  <si>
    <t>OP17062700141498</t>
  </si>
  <si>
    <t>SP17062700192735</t>
  </si>
  <si>
    <t>OP17062700141525</t>
  </si>
  <si>
    <t>SP17062700192755</t>
  </si>
  <si>
    <t>OP17062700141541</t>
  </si>
  <si>
    <t>SP17062700192766</t>
  </si>
  <si>
    <t>OP17062700141550</t>
  </si>
  <si>
    <t>SP17062700192809</t>
  </si>
  <si>
    <t>OP17062700141581</t>
  </si>
  <si>
    <t>SP17062700192816</t>
  </si>
  <si>
    <t>OP17062700141585</t>
  </si>
  <si>
    <t>SP17062700192819</t>
  </si>
  <si>
    <t>OP17062700141587</t>
  </si>
  <si>
    <t>SP17062700192784</t>
  </si>
  <si>
    <t>OP17062700141565</t>
  </si>
  <si>
    <t>SP17062700192851</t>
  </si>
  <si>
    <t>OP17062700141608</t>
  </si>
  <si>
    <t>SP17062700192910</t>
  </si>
  <si>
    <t>OP17062700141657</t>
  </si>
  <si>
    <t>SP17062700192914</t>
  </si>
  <si>
    <t>OP17062700141664</t>
  </si>
  <si>
    <t>SP17062700192916</t>
  </si>
  <si>
    <t>OP17062700141665</t>
  </si>
  <si>
    <t>SP17062700192946</t>
  </si>
  <si>
    <t>OP17062700141684</t>
  </si>
  <si>
    <t>SP17062700192970</t>
  </si>
  <si>
    <t>OP17062700141700</t>
  </si>
  <si>
    <t>SP17062700192982</t>
  </si>
  <si>
    <t>OP17062700141708</t>
  </si>
  <si>
    <t>SP17062700193056</t>
  </si>
  <si>
    <t>OP17062700141772</t>
  </si>
  <si>
    <t>SP17062700193076</t>
  </si>
  <si>
    <t>OP17062700141787</t>
  </si>
  <si>
    <t>SP17062700193101</t>
  </si>
  <si>
    <t>OP17062700141805</t>
  </si>
  <si>
    <t>SP17062700193105</t>
  </si>
  <si>
    <t>OP17062700141808</t>
  </si>
  <si>
    <t>SP17062700193107</t>
  </si>
  <si>
    <t>OP17062700141810</t>
  </si>
  <si>
    <t>SP17062700193109</t>
  </si>
  <si>
    <t>OP17062700141814</t>
  </si>
  <si>
    <t>SP17062700193117</t>
  </si>
  <si>
    <t>OP17062700141826</t>
  </si>
  <si>
    <t>SP17062700193154</t>
  </si>
  <si>
    <t>OP17062700141855</t>
  </si>
  <si>
    <t>SP17062700193162</t>
  </si>
  <si>
    <t>OP17062700141859</t>
  </si>
  <si>
    <t>SP17062700193174</t>
  </si>
  <si>
    <t>OP17062700141866</t>
  </si>
  <si>
    <t>SP17062700193184</t>
  </si>
  <si>
    <t>OP17062700141876</t>
  </si>
  <si>
    <t>SP17062700193192</t>
  </si>
  <si>
    <t>OP17062700141881</t>
  </si>
  <si>
    <t>SP17062700193221</t>
  </si>
  <si>
    <t>OP17062700141898</t>
  </si>
  <si>
    <t>SP17062700193235</t>
  </si>
  <si>
    <t>OP17062700141905</t>
  </si>
  <si>
    <t>SP17062700193245</t>
  </si>
  <si>
    <t>OP17062700141910</t>
  </si>
  <si>
    <t>SP17062700193286</t>
  </si>
  <si>
    <t>OP17062700141938</t>
  </si>
  <si>
    <t>SP17062700193311</t>
  </si>
  <si>
    <t>OP17062700141955</t>
  </si>
  <si>
    <t>SP17062700193360</t>
  </si>
  <si>
    <t>OP17062700141990</t>
  </si>
  <si>
    <t>SP17062700193402</t>
  </si>
  <si>
    <t>OP17062700142006</t>
  </si>
  <si>
    <t>SP17062700193408</t>
  </si>
  <si>
    <t>OP17062700142010</t>
  </si>
  <si>
    <t>SP17062700193518</t>
  </si>
  <si>
    <t>OP17062700142086</t>
  </si>
  <si>
    <t>SP17062700193522</t>
  </si>
  <si>
    <t>OP17062700142094</t>
  </si>
  <si>
    <t>SP17062700193584</t>
  </si>
  <si>
    <t>OP17062700142151</t>
  </si>
  <si>
    <t>SP17062700193609</t>
  </si>
  <si>
    <t>OP17062700142172</t>
  </si>
  <si>
    <t>SP17062700193614</t>
  </si>
  <si>
    <t>OP17062700142176</t>
  </si>
  <si>
    <t>SP17062700193617</t>
  </si>
  <si>
    <t>OP17062700142180</t>
  </si>
  <si>
    <t>SP17062700193635</t>
  </si>
  <si>
    <t>OP17062700142198</t>
  </si>
  <si>
    <t>SP17062700193668</t>
  </si>
  <si>
    <t>OP17062700142227</t>
  </si>
  <si>
    <t>SP17062700193710</t>
  </si>
  <si>
    <t>OP17062700142246</t>
  </si>
  <si>
    <t>SP17062700193752</t>
  </si>
  <si>
    <t>OP17062700142274</t>
  </si>
  <si>
    <t>SP17062700193766</t>
  </si>
  <si>
    <t>OP17062700142290</t>
  </si>
  <si>
    <t>SP17062700193769</t>
  </si>
  <si>
    <t>OP17062700142293</t>
  </si>
  <si>
    <t>SP17062700193776</t>
  </si>
  <si>
    <t>OP17062700142301</t>
  </si>
  <si>
    <t>SP17062700193779</t>
  </si>
  <si>
    <t>OP17062700142305</t>
  </si>
  <si>
    <t>SP17062700193802</t>
  </si>
  <si>
    <t>OP17062700142320</t>
  </si>
  <si>
    <t>SP17062700193845</t>
  </si>
  <si>
    <t>OP17062700142343</t>
  </si>
  <si>
    <t>SP17062700193871</t>
  </si>
  <si>
    <t>OP17062700142357</t>
  </si>
  <si>
    <t>SP17062700193936</t>
  </si>
  <si>
    <t>OP17062700142390</t>
  </si>
  <si>
    <t>SP17062700193996</t>
  </si>
  <si>
    <t>OP17062700142416</t>
  </si>
  <si>
    <t>SP17062700193997</t>
  </si>
  <si>
    <t>OP17062700142417</t>
  </si>
  <si>
    <t>SP17062700194032</t>
  </si>
  <si>
    <t>OP17062700142433</t>
  </si>
  <si>
    <t>SP17062700194038</t>
  </si>
  <si>
    <t>OP17062700142436</t>
  </si>
  <si>
    <t>SP17062700194043</t>
  </si>
  <si>
    <t>OP17062700142439</t>
  </si>
  <si>
    <t>SP17062700194074</t>
  </si>
  <si>
    <t>OP17062700142452</t>
  </si>
  <si>
    <t>SP17062700194078</t>
  </si>
  <si>
    <t>OP17062700142455</t>
  </si>
  <si>
    <t>SP17062700194083</t>
  </si>
  <si>
    <t>OP17062700142461</t>
  </si>
  <si>
    <t>SP17062700194085</t>
  </si>
  <si>
    <t>OP17062700142465</t>
  </si>
  <si>
    <t>SP17062700194125</t>
  </si>
  <si>
    <t>OP17062700142490</t>
  </si>
  <si>
    <t>SP17062700194133</t>
  </si>
  <si>
    <t>OP17062700142495</t>
  </si>
  <si>
    <t>SP17062700194157</t>
  </si>
  <si>
    <t>OP17062700142520</t>
  </si>
  <si>
    <t>SP17062700194158</t>
  </si>
  <si>
    <t>OP17062700142522</t>
  </si>
  <si>
    <t>SP17062700194169</t>
  </si>
  <si>
    <t>OP17062700142532</t>
  </si>
  <si>
    <t>SP17062700194193</t>
  </si>
  <si>
    <t>OP17062700142545</t>
  </si>
  <si>
    <t>SP17062700194204</t>
  </si>
  <si>
    <t>OP17062700142550</t>
  </si>
  <si>
    <t>SP17062700194216</t>
  </si>
  <si>
    <t>OP17062700142557</t>
  </si>
  <si>
    <t>SP17062700194213</t>
  </si>
  <si>
    <t>OP17062700142555</t>
  </si>
  <si>
    <t>SP17062700194227</t>
  </si>
  <si>
    <t>OP17062700142564</t>
  </si>
  <si>
    <t>SP17062700194261</t>
  </si>
  <si>
    <t>OP17062700142584</t>
  </si>
  <si>
    <t>SP17062700194257</t>
  </si>
  <si>
    <t>OP17062700142583</t>
  </si>
  <si>
    <t>SP17062700194269</t>
  </si>
  <si>
    <t>OP17062700142586</t>
  </si>
  <si>
    <t>SP17062700194314</t>
  </si>
  <si>
    <t>OP17062700142610</t>
  </si>
  <si>
    <t>SP17062700194338</t>
  </si>
  <si>
    <t>OP17062700142620</t>
  </si>
  <si>
    <t>SP17062700194347</t>
  </si>
  <si>
    <t>OP17062700142629</t>
  </si>
  <si>
    <t>SP17062700194357</t>
  </si>
  <si>
    <t>OP17062700142642</t>
  </si>
  <si>
    <t>SP17062700194367</t>
  </si>
  <si>
    <t>OP17062700142649</t>
  </si>
  <si>
    <t>SP17062700194372</t>
  </si>
  <si>
    <t>OP17062700142654</t>
  </si>
  <si>
    <t>SP17062700194389</t>
  </si>
  <si>
    <t>OP17062700142669</t>
  </si>
  <si>
    <t>SP17062700194398</t>
  </si>
  <si>
    <t>OP17062700142674</t>
  </si>
  <si>
    <t>SP17062700194400</t>
  </si>
  <si>
    <t>OP17062700142676</t>
  </si>
  <si>
    <t>SP17062700194391</t>
  </si>
  <si>
    <t>OP17062700142670</t>
  </si>
  <si>
    <t>SP17062700194429</t>
  </si>
  <si>
    <t>OP17062700142697</t>
  </si>
  <si>
    <t>SP17062700194430</t>
  </si>
  <si>
    <t>OP17062700142699</t>
  </si>
  <si>
    <t>SP17062700194412</t>
  </si>
  <si>
    <t>OP17062700142683</t>
  </si>
  <si>
    <t>SP17062700194445</t>
  </si>
  <si>
    <t>OP17062700142717</t>
  </si>
  <si>
    <t>SP17062700194437</t>
  </si>
  <si>
    <t>OP17062700142707</t>
  </si>
  <si>
    <t>SP17062700194465</t>
  </si>
  <si>
    <t>OP17062700142733</t>
  </si>
  <si>
    <t>SP17062700194506</t>
  </si>
  <si>
    <t>OP17062700142760</t>
  </si>
  <si>
    <t>SP17062700194508</t>
  </si>
  <si>
    <t>OP17062700142761</t>
  </si>
  <si>
    <t>SP17062700194512</t>
  </si>
  <si>
    <t>OP17062700142762</t>
  </si>
  <si>
    <t>SP17062700194567</t>
  </si>
  <si>
    <t>OP17062700142821</t>
  </si>
  <si>
    <t>SP17062700194607</t>
  </si>
  <si>
    <t>OP17062700142851</t>
  </si>
  <si>
    <t>SP17062700194614</t>
  </si>
  <si>
    <t>OP17062700142853</t>
  </si>
  <si>
    <t>SP17062700194655</t>
  </si>
  <si>
    <t>OP17062700142876</t>
  </si>
  <si>
    <t>SP17062700194660</t>
  </si>
  <si>
    <t>OP17062700142879</t>
  </si>
  <si>
    <t>SP17062700194667</t>
  </si>
  <si>
    <t>OP17062700142887</t>
  </si>
  <si>
    <t>SP17062700194659</t>
  </si>
  <si>
    <t>OP17062700142878</t>
  </si>
  <si>
    <t>SP17062700194674</t>
  </si>
  <si>
    <t>OP17062700142896</t>
  </si>
  <si>
    <t>SP17062700194673</t>
  </si>
  <si>
    <t>OP17062700142895</t>
  </si>
  <si>
    <t>SP17062700194711</t>
  </si>
  <si>
    <t>OP17062700142927</t>
  </si>
  <si>
    <t>SP17062700194715</t>
  </si>
  <si>
    <t>OP17062700142933</t>
  </si>
  <si>
    <t>SP17062700194719</t>
  </si>
  <si>
    <t>OP17062700142938</t>
  </si>
  <si>
    <t>SP17062700194733</t>
  </si>
  <si>
    <t>OP17062700142952</t>
  </si>
  <si>
    <t>SP17062700194737</t>
  </si>
  <si>
    <t>OP17062700142956</t>
  </si>
  <si>
    <t>SP17062700194746</t>
  </si>
  <si>
    <t>OP17062700142965</t>
  </si>
  <si>
    <t>SP17062700194799</t>
  </si>
  <si>
    <t>OP17062700143013</t>
  </si>
  <si>
    <t>SP17062700194812</t>
  </si>
  <si>
    <t>OP17062700143029</t>
  </si>
  <si>
    <t>SP17062700194818</t>
  </si>
  <si>
    <t>OP17062700143039</t>
  </si>
  <si>
    <t>SP17062700194844</t>
  </si>
  <si>
    <t>OP17062700143074</t>
  </si>
  <si>
    <t>SP17062700194852</t>
  </si>
  <si>
    <t>OP17062700143082</t>
  </si>
  <si>
    <t>SP17062700194910</t>
  </si>
  <si>
    <t>OP17062700143118</t>
  </si>
  <si>
    <t>SP17062700194980</t>
  </si>
  <si>
    <t>OP17062700143177</t>
  </si>
  <si>
    <t>SP17062700195022</t>
  </si>
  <si>
    <t>OP17062700143210</t>
  </si>
  <si>
    <t>SP17062700195044</t>
  </si>
  <si>
    <t>OP17062700143230</t>
  </si>
  <si>
    <t>SP17062700195050</t>
  </si>
  <si>
    <t>OP17062700143235</t>
  </si>
  <si>
    <t>SP17062700195086</t>
  </si>
  <si>
    <t>OP17062700143265</t>
  </si>
  <si>
    <t>SP17062700195130</t>
  </si>
  <si>
    <t>OP17062700143294</t>
  </si>
  <si>
    <t>SP17062700195133</t>
  </si>
  <si>
    <t>OP17062700143298</t>
  </si>
  <si>
    <t>SP17062700195134</t>
  </si>
  <si>
    <t>OP17062700143300</t>
  </si>
  <si>
    <t>SP17062700195180</t>
  </si>
  <si>
    <t>OP17062700143344</t>
  </si>
  <si>
    <t>SP17062700195232</t>
  </si>
  <si>
    <t>OP17062700143389</t>
  </si>
  <si>
    <t>SP17062700195239</t>
  </si>
  <si>
    <t>OP17062700143396</t>
  </si>
  <si>
    <t>SP17062700195265</t>
  </si>
  <si>
    <t>OP17062700143414</t>
  </si>
  <si>
    <t>SP17062700195271</t>
  </si>
  <si>
    <t>OP17062700143420</t>
  </si>
  <si>
    <t>SP17062700195305</t>
  </si>
  <si>
    <t>OP17062700143460</t>
  </si>
  <si>
    <t>SP17062700195309</t>
  </si>
  <si>
    <t>OP17062700143466</t>
  </si>
  <si>
    <t>SP17062700195355</t>
  </si>
  <si>
    <t>OP17062700143516</t>
  </si>
  <si>
    <t>SP17062700195373</t>
  </si>
  <si>
    <t>OP17062700143535</t>
  </si>
  <si>
    <t>SP17062700195413</t>
  </si>
  <si>
    <t>OP17062700143587</t>
  </si>
  <si>
    <t>SP17062700195480</t>
  </si>
  <si>
    <t>OP17062700143630</t>
  </si>
  <si>
    <t>SP17062700195482</t>
  </si>
  <si>
    <t>OP17062700143632</t>
  </si>
  <si>
    <t>SP17062700195498</t>
  </si>
  <si>
    <t>OP17062700143645</t>
  </si>
  <si>
    <t>SP17062700195524</t>
  </si>
  <si>
    <t>OP17062700143658</t>
  </si>
  <si>
    <t>SP17062700195537</t>
  </si>
  <si>
    <t>OP17062700143672</t>
  </si>
  <si>
    <t>SP17062700195567</t>
  </si>
  <si>
    <t>OP17062700143713</t>
  </si>
  <si>
    <t>SP17062700195588</t>
  </si>
  <si>
    <t>OP17062700143728</t>
  </si>
  <si>
    <t>SP17062700195599</t>
  </si>
  <si>
    <t>OP17062700143739</t>
  </si>
  <si>
    <t>SP17062700195607</t>
  </si>
  <si>
    <t>OP17062700143750</t>
  </si>
  <si>
    <t>SP17062700195610</t>
  </si>
  <si>
    <t>OP17062700143752</t>
  </si>
  <si>
    <t>SP17062700195614</t>
  </si>
  <si>
    <t>OP17062700143756</t>
  </si>
  <si>
    <t>SP17062700195628</t>
  </si>
  <si>
    <t>OP17062700143778</t>
  </si>
  <si>
    <t>SP17062700195630</t>
  </si>
  <si>
    <t>OP17062700143780</t>
  </si>
  <si>
    <t>SP17062700195687</t>
  </si>
  <si>
    <t>OP17062700143830</t>
  </si>
  <si>
    <t>SP17062700195754</t>
  </si>
  <si>
    <t>OP17062700143886</t>
  </si>
  <si>
    <t>SP17062700195789</t>
  </si>
  <si>
    <t>OP17062700143916</t>
  </si>
  <si>
    <t>SP17062700195797</t>
  </si>
  <si>
    <t>OP17062700143925</t>
  </si>
  <si>
    <t>SP17062700195806</t>
  </si>
  <si>
    <t>OP17062700143932</t>
  </si>
  <si>
    <t>SP17062700195817</t>
  </si>
  <si>
    <t>OP17062700143943</t>
  </si>
  <si>
    <t>SP17062700195838</t>
  </si>
  <si>
    <t>OP17062700143964</t>
  </si>
  <si>
    <t>SP17062700195843</t>
  </si>
  <si>
    <t>OP17062700143970</t>
  </si>
  <si>
    <t>SP17062700195862</t>
  </si>
  <si>
    <t>OP17062700143984</t>
  </si>
  <si>
    <t>SP17062700195867</t>
  </si>
  <si>
    <t>OP17062700143988</t>
  </si>
  <si>
    <t>SP17062700195882</t>
  </si>
  <si>
    <t>OP17062700143999</t>
  </si>
  <si>
    <t>SP17062700195898</t>
  </si>
  <si>
    <t>OP17062700144014</t>
  </si>
  <si>
    <t>SP17062700195900</t>
  </si>
  <si>
    <t>OP17062700144018</t>
  </si>
  <si>
    <t>SP17062700195913</t>
  </si>
  <si>
    <t>OP17062700144032</t>
  </si>
  <si>
    <t>SP17062700195979</t>
  </si>
  <si>
    <t>OP17062700144108</t>
  </si>
  <si>
    <t>SP17062700196001</t>
  </si>
  <si>
    <t>OP17062700144134</t>
  </si>
  <si>
    <t>SP17062700196048</t>
  </si>
  <si>
    <t>OP17062700144185</t>
  </si>
  <si>
    <t>SP17062700196061</t>
  </si>
  <si>
    <t>OP17062700144191</t>
  </si>
  <si>
    <t>SP17062700196073</t>
  </si>
  <si>
    <t>OP17062700144202</t>
  </si>
  <si>
    <t>SP17062700196093</t>
  </si>
  <si>
    <t>OP17062700144214</t>
  </si>
  <si>
    <t>SP17062700196097</t>
  </si>
  <si>
    <t>OP17062700144218</t>
  </si>
  <si>
    <t>SP17062700196105</t>
  </si>
  <si>
    <t>OP17062700144227</t>
  </si>
  <si>
    <t>SP17062700196120</t>
  </si>
  <si>
    <t>OP17062700144243</t>
  </si>
  <si>
    <t>SP17062700196132</t>
  </si>
  <si>
    <t>OP17062700144250</t>
  </si>
  <si>
    <t>SP17062700196149</t>
  </si>
  <si>
    <t>OP17062700144265</t>
  </si>
  <si>
    <t>SP17062700196150</t>
  </si>
  <si>
    <t>OP17062700144266</t>
  </si>
  <si>
    <t>SP17062700196155</t>
  </si>
  <si>
    <t>OP17062700144273</t>
  </si>
  <si>
    <t>SP17062700196158</t>
  </si>
  <si>
    <t>OP17062700144275</t>
  </si>
  <si>
    <t>SP17062700196192</t>
  </si>
  <si>
    <t>OP17062700144295</t>
  </si>
  <si>
    <t>SP17062700196216</t>
  </si>
  <si>
    <t>OP17062700144328</t>
  </si>
  <si>
    <t>SP17062700196220</t>
  </si>
  <si>
    <t>OP17062700144331</t>
  </si>
  <si>
    <t>SP17062700196215</t>
  </si>
  <si>
    <t>OP17062700144326</t>
  </si>
  <si>
    <t>SP17062700196241</t>
  </si>
  <si>
    <t>OP17062700144348</t>
  </si>
  <si>
    <t>SP17062700196271</t>
  </si>
  <si>
    <t>OP17062700144358</t>
  </si>
  <si>
    <t>SP17062700196295</t>
  </si>
  <si>
    <t>OP17062700144373</t>
  </si>
  <si>
    <t>SP17062700196338</t>
  </si>
  <si>
    <t>OP17062700144395</t>
  </si>
  <si>
    <t>SP17062700196355</t>
  </si>
  <si>
    <t>OP17062700144408</t>
  </si>
  <si>
    <t>SP17062700196414</t>
  </si>
  <si>
    <t>OP17062700144463</t>
  </si>
  <si>
    <t>SP17062700196415</t>
  </si>
  <si>
    <t>OP17062700144464</t>
  </si>
  <si>
    <t>SP17062700196465</t>
  </si>
  <si>
    <t>OP17062700144506</t>
  </si>
  <si>
    <t>SP17062700196492</t>
  </si>
  <si>
    <t>OP17062700144528</t>
  </si>
  <si>
    <t>SP17062700196498</t>
  </si>
  <si>
    <t>OP17062700144531</t>
  </si>
  <si>
    <t>SP17062700196591</t>
  </si>
  <si>
    <t>OP17062700144589</t>
  </si>
  <si>
    <t>SP17062700196616</t>
  </si>
  <si>
    <t>OP17062700144616</t>
  </si>
  <si>
    <t>SP17062700196620</t>
  </si>
  <si>
    <t>OP17062700144622</t>
  </si>
  <si>
    <t>SP17062700196622</t>
  </si>
  <si>
    <t>OP17062700144623</t>
  </si>
  <si>
    <t>SP17062700196623</t>
  </si>
  <si>
    <t>OP17062700144627</t>
  </si>
  <si>
    <t>SP17062700196641</t>
  </si>
  <si>
    <t>OP17062700144640</t>
  </si>
  <si>
    <t>SP17062700196644</t>
  </si>
  <si>
    <t>OP17062700144646</t>
  </si>
  <si>
    <t>SP17062700196647</t>
  </si>
  <si>
    <t>OP17062700144650</t>
  </si>
  <si>
    <t>SP17062700196651</t>
  </si>
  <si>
    <t>OP17062700144656</t>
  </si>
  <si>
    <t>SP17062700196677</t>
  </si>
  <si>
    <t>OP17062700144685</t>
  </si>
  <si>
    <t>SP17062700196724</t>
  </si>
  <si>
    <t>OP17062700144733</t>
  </si>
  <si>
    <t>SP17062700196743</t>
  </si>
  <si>
    <t>OP17062700144757</t>
  </si>
  <si>
    <t>SP17062700196747</t>
  </si>
  <si>
    <t>OP17062700144762</t>
  </si>
  <si>
    <t>SP17062700196786</t>
  </si>
  <si>
    <t>OP17062700144814</t>
  </si>
  <si>
    <t>SP17062700196787</t>
  </si>
  <si>
    <t>OP17062700144815</t>
  </si>
  <si>
    <t>SP17062700196790</t>
  </si>
  <si>
    <t>OP17062700144818</t>
  </si>
  <si>
    <t>SP17062700196791</t>
  </si>
  <si>
    <t>OP17062700144820</t>
  </si>
  <si>
    <t>SP17062700196792</t>
  </si>
  <si>
    <t>OP17062700144823</t>
  </si>
  <si>
    <t>SP17062700196804</t>
  </si>
  <si>
    <t>OP17062700144848</t>
  </si>
  <si>
    <t>SP17062700196806</t>
  </si>
  <si>
    <t>OP17062700144852</t>
  </si>
  <si>
    <t>SP17062700196839</t>
  </si>
  <si>
    <t>OP17062700144888</t>
  </si>
  <si>
    <t>SP17062700196841</t>
  </si>
  <si>
    <t>OP17062700144891</t>
  </si>
  <si>
    <t>SP17062700196844</t>
  </si>
  <si>
    <t>OP17062700144894</t>
  </si>
  <si>
    <t>SP17062700196867</t>
  </si>
  <si>
    <t>OP17062700144917</t>
  </si>
  <si>
    <t>SP17062700196882</t>
  </si>
  <si>
    <t>OP17062700144933</t>
  </si>
  <si>
    <t>SP17062700196898</t>
  </si>
  <si>
    <t>OP17062700144964</t>
  </si>
  <si>
    <t>SP17062700196903</t>
  </si>
  <si>
    <t>OP17062700144968</t>
  </si>
  <si>
    <t>SP17062700196908</t>
  </si>
  <si>
    <t>OP17062700144973</t>
  </si>
  <si>
    <t>SP17062700196915</t>
  </si>
  <si>
    <t>OP17062700144980</t>
  </si>
  <si>
    <t>SP17062700196909</t>
  </si>
  <si>
    <t>OP17062700144976</t>
  </si>
  <si>
    <t>SP17062700196938</t>
  </si>
  <si>
    <t>OP17062700145018</t>
  </si>
  <si>
    <t>SP17062700196943</t>
  </si>
  <si>
    <t>OP17062700145032</t>
  </si>
  <si>
    <t>SP17062700196956</t>
  </si>
  <si>
    <t>OP17062700145052</t>
  </si>
  <si>
    <t>SP17062700196982</t>
  </si>
  <si>
    <t>OP17062700145093</t>
  </si>
  <si>
    <t>SP17062700196987</t>
  </si>
  <si>
    <t>OP17062700145108</t>
  </si>
  <si>
    <t>SP17062700196988</t>
  </si>
  <si>
    <t>OP17062700145111</t>
  </si>
  <si>
    <t>SP17062700196992</t>
  </si>
  <si>
    <t>OP17062700145117</t>
  </si>
  <si>
    <t>SP17062700196997</t>
  </si>
  <si>
    <t>OP17062700145126</t>
  </si>
  <si>
    <t>SP17062700196999</t>
  </si>
  <si>
    <t>OP17062700145133</t>
  </si>
  <si>
    <t>SP17062700197003</t>
  </si>
  <si>
    <t>OP17062700145140</t>
  </si>
  <si>
    <t>SP17062700197010</t>
  </si>
  <si>
    <t>OP17062700145148</t>
  </si>
  <si>
    <t>SP17062700197041</t>
  </si>
  <si>
    <t>OP17062700145173</t>
  </si>
  <si>
    <t>SP17062700197046</t>
  </si>
  <si>
    <t>OP17062700145186</t>
  </si>
  <si>
    <t>SP17062700197044</t>
  </si>
  <si>
    <t>OP17062700145180</t>
  </si>
  <si>
    <t>SP17062700197056</t>
  </si>
  <si>
    <t>OP17062700145197</t>
  </si>
  <si>
    <t>SP17062700197068</t>
  </si>
  <si>
    <t>OP17062700145221</t>
  </si>
  <si>
    <t>SP17062700197075</t>
  </si>
  <si>
    <t>OP17062700145229</t>
  </si>
  <si>
    <t>SP17062700197088</t>
  </si>
  <si>
    <t>OP17062700145235</t>
  </si>
  <si>
    <t>SP17062700197095</t>
  </si>
  <si>
    <t>OP17062700145248</t>
  </si>
  <si>
    <t>SP17062700197098</t>
  </si>
  <si>
    <t>OP17062700145252</t>
  </si>
  <si>
    <t>SP17062700197105</t>
  </si>
  <si>
    <t>OP17062700145266</t>
  </si>
  <si>
    <t>SP17062700197115</t>
  </si>
  <si>
    <t>OP17062700145276</t>
  </si>
  <si>
    <t>SP17062700197123</t>
  </si>
  <si>
    <t>OP17062700145286</t>
  </si>
  <si>
    <t>SP17062700197126</t>
  </si>
  <si>
    <t>OP17062700145289</t>
  </si>
  <si>
    <t>SP17062700197149</t>
  </si>
  <si>
    <t>OP17062700145315</t>
  </si>
  <si>
    <t>SP17062700197153</t>
  </si>
  <si>
    <t>OP17062700145317</t>
  </si>
  <si>
    <t>SP17062700197155</t>
  </si>
  <si>
    <t>OP17062700145319</t>
  </si>
  <si>
    <t>SP17062700197173</t>
  </si>
  <si>
    <t>OP17062700145343</t>
  </si>
  <si>
    <t>SP17062700197172</t>
  </si>
  <si>
    <t>OP17062700145341</t>
  </si>
  <si>
    <t>SP17062700197181</t>
  </si>
  <si>
    <t>OP17062700145357</t>
  </si>
  <si>
    <t>SP17062700197187</t>
  </si>
  <si>
    <t>OP17062700145365</t>
  </si>
  <si>
    <t>SP17062700197192</t>
  </si>
  <si>
    <t>OP17062700145374</t>
  </si>
  <si>
    <t>SP17062700197195</t>
  </si>
  <si>
    <t>OP17062700145377</t>
  </si>
  <si>
    <t>SP17062700197198</t>
  </si>
  <si>
    <t>OP17062700145381</t>
  </si>
  <si>
    <t>SP17062700197199</t>
  </si>
  <si>
    <t>OP17062700145385</t>
  </si>
  <si>
    <t>SP17062700197200</t>
  </si>
  <si>
    <t>OP17062700145387</t>
  </si>
  <si>
    <t>SP17062700197202</t>
  </si>
  <si>
    <t>OP17062700145389</t>
  </si>
  <si>
    <t>SP17062700197204</t>
  </si>
  <si>
    <t>OP17062700145395</t>
  </si>
  <si>
    <t>SP17062700197206</t>
  </si>
  <si>
    <t>OP17062700145397</t>
  </si>
  <si>
    <t>SP17062700197228</t>
  </si>
  <si>
    <t>OP17062700145426</t>
  </si>
  <si>
    <t>SP17062700197230</t>
  </si>
  <si>
    <t>OP17062700145429</t>
  </si>
  <si>
    <t>SP17062700197236</t>
  </si>
  <si>
    <t>OP17062700145445</t>
  </si>
  <si>
    <t>SP17062700197249</t>
  </si>
  <si>
    <t>OP17062700145461</t>
  </si>
  <si>
    <t>SP17062700197261</t>
  </si>
  <si>
    <t>OP17062700145476</t>
  </si>
  <si>
    <t>SP17062700197275</t>
  </si>
  <si>
    <t>OP17062700145491</t>
  </si>
  <si>
    <t>SP17062700197286</t>
  </si>
  <si>
    <t>OP17062700145505</t>
  </si>
  <si>
    <t>SP17062700197290</t>
  </si>
  <si>
    <t>OP17062700145512</t>
  </si>
  <si>
    <t>SP17062700197304</t>
  </si>
  <si>
    <t>OP17062700145532</t>
  </si>
  <si>
    <t>SP17062700197313</t>
  </si>
  <si>
    <t>OP17062700145541</t>
  </si>
  <si>
    <t>SP17062700197322</t>
  </si>
  <si>
    <t>OP17062700145560</t>
  </si>
  <si>
    <t>SP17062700197334</t>
  </si>
  <si>
    <t>OP17062700145569</t>
  </si>
  <si>
    <t>SP17062700197341</t>
  </si>
  <si>
    <t>OP17062700145579</t>
  </si>
  <si>
    <t>SP17062700197342</t>
  </si>
  <si>
    <t>OP17062700145580</t>
  </si>
  <si>
    <t>SP17062700197346</t>
  </si>
  <si>
    <t>OP17062700145590</t>
  </si>
  <si>
    <t>SP17062700197347</t>
  </si>
  <si>
    <t>OP17062700145592</t>
  </si>
  <si>
    <t>SP17062700197362</t>
  </si>
  <si>
    <t>OP17062700145616</t>
  </si>
  <si>
    <t>SP17062700197370</t>
  </si>
  <si>
    <t>OP17062700145624</t>
  </si>
  <si>
    <t>SP17062700197399</t>
  </si>
  <si>
    <t>OP17062700145660</t>
  </si>
  <si>
    <t>SP17062700197404</t>
  </si>
  <si>
    <t>OP17062700145668</t>
  </si>
  <si>
    <t>SP17062700197406</t>
  </si>
  <si>
    <t>OP17062700145671</t>
  </si>
  <si>
    <t>SP17062700197408</t>
  </si>
  <si>
    <t>OP17062700145676</t>
  </si>
  <si>
    <t>SP17062700197415</t>
  </si>
  <si>
    <t>OP17062700145688</t>
  </si>
  <si>
    <t>SP17062700197420</t>
  </si>
  <si>
    <t>OP17062700145692</t>
  </si>
  <si>
    <t>SP17062700197435</t>
  </si>
  <si>
    <t>OP17062700145714</t>
  </si>
  <si>
    <t>SP17062700197443</t>
  </si>
  <si>
    <t>OP17062700145725</t>
  </si>
  <si>
    <t>SP17062700197463</t>
  </si>
  <si>
    <t>OP17062700145736</t>
  </si>
  <si>
    <t>SP17062700197466</t>
  </si>
  <si>
    <t>OP17062700145739</t>
  </si>
  <si>
    <t>SP17062700197471</t>
  </si>
  <si>
    <t>OP17062700145747</t>
  </si>
  <si>
    <t>SP17062800197817</t>
  </si>
  <si>
    <t>OP17062800146041</t>
  </si>
  <si>
    <t>SP17062800197855</t>
  </si>
  <si>
    <t>OP17062800146079</t>
  </si>
  <si>
    <t>SP17062800197873</t>
  </si>
  <si>
    <t>OP17062800146089</t>
  </si>
  <si>
    <t>SP17062800197876</t>
  </si>
  <si>
    <t>OP17062800146092</t>
  </si>
  <si>
    <t>SP17062800197902</t>
  </si>
  <si>
    <t>OP17062800146110</t>
  </si>
  <si>
    <t>SP17062800197969</t>
  </si>
  <si>
    <t>OP17062800146149</t>
  </si>
  <si>
    <t>SP17062800197975</t>
  </si>
  <si>
    <t>OP17062800146156</t>
  </si>
  <si>
    <t>SP17062800197978</t>
  </si>
  <si>
    <t>OP17062800146160</t>
  </si>
  <si>
    <t>SP17062800198011</t>
  </si>
  <si>
    <t>OP17062800146187</t>
  </si>
  <si>
    <t>SP17062800198025</t>
  </si>
  <si>
    <t>OP17062800146196</t>
  </si>
  <si>
    <t>SP17062800198035</t>
  </si>
  <si>
    <t>OP17062800146207</t>
  </si>
  <si>
    <t>SP17062800198163</t>
  </si>
  <si>
    <t>OP17062800146301</t>
  </si>
  <si>
    <t>SP17062800198177</t>
  </si>
  <si>
    <t>OP17062800146309</t>
  </si>
  <si>
    <t>SP17062800198212</t>
  </si>
  <si>
    <t>OP17062800146340</t>
  </si>
  <si>
    <t>SP17062800198240</t>
  </si>
  <si>
    <t>OP17062800146353</t>
  </si>
  <si>
    <t>SP17062800198243</t>
  </si>
  <si>
    <t>OP17062800146356</t>
  </si>
  <si>
    <t>SP17062800198259</t>
  </si>
  <si>
    <t>OP17062800146363</t>
  </si>
  <si>
    <t>SP17062800198268</t>
  </si>
  <si>
    <t>OP17062800146367</t>
  </si>
  <si>
    <t>SP17062800198274</t>
  </si>
  <si>
    <t>OP17062800146372</t>
  </si>
  <si>
    <t>SP17062800198330</t>
  </si>
  <si>
    <t>OP17062800146409</t>
  </si>
  <si>
    <t>SP17062800198337</t>
  </si>
  <si>
    <t>OP17062800146417</t>
  </si>
  <si>
    <t>SP17062800198346</t>
  </si>
  <si>
    <t>OP17062800146422</t>
  </si>
  <si>
    <t>SP17062800198347</t>
  </si>
  <si>
    <t>OP17062800146423</t>
  </si>
  <si>
    <t>SP17062800198351</t>
  </si>
  <si>
    <t>OP17062800146432</t>
  </si>
  <si>
    <t>SP17062800198359</t>
  </si>
  <si>
    <t>OP17062800146443</t>
  </si>
  <si>
    <t>SP17062800198372</t>
  </si>
  <si>
    <t>OP17062800146449</t>
  </si>
  <si>
    <t>SP17062800198378</t>
  </si>
  <si>
    <t>OP17062800146453</t>
  </si>
  <si>
    <t>SP17062800198431</t>
  </si>
  <si>
    <t>OP17062800146484</t>
  </si>
  <si>
    <t>SP17062800198461</t>
  </si>
  <si>
    <t>OP17062800146514</t>
  </si>
  <si>
    <t>SP17062800198463</t>
  </si>
  <si>
    <t>OP17062800146516</t>
  </si>
  <si>
    <t>SP17062800198532</t>
  </si>
  <si>
    <t>OP17062800146573</t>
  </si>
  <si>
    <t>SP17062800198547</t>
  </si>
  <si>
    <t>OP17062800146580</t>
  </si>
  <si>
    <t>SP17062800198615</t>
  </si>
  <si>
    <t>OP17062800146624</t>
  </si>
  <si>
    <t>SP17062800198662</t>
  </si>
  <si>
    <t>OP17062800146659</t>
  </si>
  <si>
    <t>SP17062800198689</t>
  </si>
  <si>
    <t>OP17062800146675</t>
  </si>
  <si>
    <t>SP17062800198712</t>
  </si>
  <si>
    <t>OP17062800146697</t>
  </si>
  <si>
    <t>SP17062800198714</t>
  </si>
  <si>
    <t>OP17062800146701</t>
  </si>
  <si>
    <t>SP17062800198739</t>
  </si>
  <si>
    <t>OP17062800146718</t>
  </si>
  <si>
    <t>SP17062800198742</t>
  </si>
  <si>
    <t>OP17062800146721</t>
  </si>
  <si>
    <t>SP17062800198764</t>
  </si>
  <si>
    <t>OP17062800146735</t>
  </si>
  <si>
    <t>SP17062800198812</t>
  </si>
  <si>
    <t>OP17062800146760</t>
  </si>
  <si>
    <t>SP17062800198826</t>
  </si>
  <si>
    <t>OP17062800146767</t>
  </si>
  <si>
    <t>SP17062800198832</t>
  </si>
  <si>
    <t>OP17062800146771</t>
  </si>
  <si>
    <t>SP17062800198865</t>
  </si>
  <si>
    <t>OP17062800146791</t>
  </si>
  <si>
    <t>SP17062800198891</t>
  </si>
  <si>
    <t>OP17062800146805</t>
  </si>
  <si>
    <t>SP17062800198952</t>
  </si>
  <si>
    <t>OP17062800146849</t>
  </si>
  <si>
    <t>SP17062800198959</t>
  </si>
  <si>
    <t>OP17062800146853</t>
  </si>
  <si>
    <t>SP17062800198982</t>
  </si>
  <si>
    <t>OP17062800146874</t>
  </si>
  <si>
    <t>SP17062800198985</t>
  </si>
  <si>
    <t>OP17062800146878</t>
  </si>
  <si>
    <t>SP17062800198999</t>
  </si>
  <si>
    <t>OP17062800146897</t>
  </si>
  <si>
    <t>SP17062800199079</t>
  </si>
  <si>
    <t>OP17062800146945</t>
  </si>
  <si>
    <t>SP17062800199139</t>
  </si>
  <si>
    <t>OP17062800146968</t>
  </si>
  <si>
    <t>SP17062800199150</t>
  </si>
  <si>
    <t>OP17062800146973</t>
  </si>
  <si>
    <t>SP17062800199194</t>
  </si>
  <si>
    <t>OP17062800147001</t>
  </si>
  <si>
    <t>SP17062800199230</t>
  </si>
  <si>
    <t>OP17062800147026</t>
  </si>
  <si>
    <t>SP17062800199231</t>
  </si>
  <si>
    <t>OP17062800147029</t>
  </si>
  <si>
    <t>SP17062800199255</t>
  </si>
  <si>
    <t>OP17062800147057</t>
  </si>
  <si>
    <t>SP17062800199273</t>
  </si>
  <si>
    <t>OP17062800147062</t>
  </si>
  <si>
    <t>SP17062800199314</t>
  </si>
  <si>
    <t>OP17062800147099</t>
  </si>
  <si>
    <t>SP17062800199320</t>
  </si>
  <si>
    <t>OP17062800147102</t>
  </si>
  <si>
    <t>SP17062800199362</t>
  </si>
  <si>
    <t>OP17062800147137</t>
  </si>
  <si>
    <t>SP17062800199367</t>
  </si>
  <si>
    <t>OP17062800147144</t>
  </si>
  <si>
    <t>SP17062800199376</t>
  </si>
  <si>
    <t>OP17062800147151</t>
  </si>
  <si>
    <t>SP17062800199407</t>
  </si>
  <si>
    <t>OP17062800147173</t>
  </si>
  <si>
    <t>SP17062800199437</t>
  </si>
  <si>
    <t>OP17062800147206</t>
  </si>
  <si>
    <t>SP17062800199441</t>
  </si>
  <si>
    <t>OP17062800147208</t>
  </si>
  <si>
    <t>SP17062800199475</t>
  </si>
  <si>
    <t>OP17062800147238</t>
  </si>
  <si>
    <t>SP17062800199474</t>
  </si>
  <si>
    <t>OP17062800147237</t>
  </si>
  <si>
    <t>SP17062800199507</t>
  </si>
  <si>
    <t>OP17062800147257</t>
  </si>
  <si>
    <t>SP17062800199521</t>
  </si>
  <si>
    <t>OP17062800147270</t>
  </si>
  <si>
    <t>SP17062800199526</t>
  </si>
  <si>
    <t>OP17062800147273</t>
  </si>
  <si>
    <t>SP17062800199530</t>
  </si>
  <si>
    <t>OP17062800147276</t>
  </si>
  <si>
    <t>SP17062800199566</t>
  </si>
  <si>
    <t>OP17062800147297</t>
  </si>
  <si>
    <t>SP17062800199570</t>
  </si>
  <si>
    <t>OP17062800147299</t>
  </si>
  <si>
    <t>SP17062800199577</t>
  </si>
  <si>
    <t>OP17062800147303</t>
  </si>
  <si>
    <t>SP17062800199616</t>
  </si>
  <si>
    <t>OP17062800147322</t>
  </si>
  <si>
    <t>SP17062800199660</t>
  </si>
  <si>
    <t>OP17062800147348</t>
  </si>
  <si>
    <t>SP17062800199671</t>
  </si>
  <si>
    <t>OP17062800147360</t>
  </si>
  <si>
    <t>SP17062800199739</t>
  </si>
  <si>
    <t>OP17062800147406</t>
  </si>
  <si>
    <t>SP17062800199749</t>
  </si>
  <si>
    <t>OP17062800147412</t>
  </si>
  <si>
    <t>SP17062800199810</t>
  </si>
  <si>
    <t>OP17062800147441</t>
  </si>
  <si>
    <t>SP17062800199835</t>
  </si>
  <si>
    <t>OP17062800147463</t>
  </si>
  <si>
    <t>SP17062800199857</t>
  </si>
  <si>
    <t>OP17062800147472</t>
  </si>
  <si>
    <t>SP17062800199859</t>
  </si>
  <si>
    <t>OP17062800147473</t>
  </si>
  <si>
    <t>SP17062800199967</t>
  </si>
  <si>
    <t>OP17062800147547</t>
  </si>
  <si>
    <t>SP17062800199998</t>
  </si>
  <si>
    <t>OP17062800147569</t>
  </si>
  <si>
    <t>SP17062800200029</t>
  </si>
  <si>
    <t>OP17062800147592</t>
  </si>
  <si>
    <t>SP17062800200079</t>
  </si>
  <si>
    <t>OP17062800147627</t>
  </si>
  <si>
    <t>SP17062800200083</t>
  </si>
  <si>
    <t>OP17062800147630</t>
  </si>
  <si>
    <t>SP17062800200107</t>
  </si>
  <si>
    <t>OP17062800147650</t>
  </si>
  <si>
    <t>SP17062800200113</t>
  </si>
  <si>
    <t>OP17062800147655</t>
  </si>
  <si>
    <t>SP17062800200342</t>
  </si>
  <si>
    <t>OP17062800147782</t>
  </si>
  <si>
    <t>SP17062800200354</t>
  </si>
  <si>
    <t>OP17062800147789</t>
  </si>
  <si>
    <t>SP17062800200396</t>
  </si>
  <si>
    <t>OP17062800147816</t>
  </si>
  <si>
    <t>SP17062800200399</t>
  </si>
  <si>
    <t>OP17062800147819</t>
  </si>
  <si>
    <t>SP17062800200446</t>
  </si>
  <si>
    <t>OP17062800147862</t>
  </si>
  <si>
    <t>SP17062800200448</t>
  </si>
  <si>
    <t>OP17062800147863</t>
  </si>
  <si>
    <t>SP17062800200466</t>
  </si>
  <si>
    <t>OP17062800147870</t>
  </si>
  <si>
    <t>SP17062800200468</t>
  </si>
  <si>
    <t>OP17062800147876</t>
  </si>
  <si>
    <t>SP17062800200473</t>
  </si>
  <si>
    <t>OP17062800147879</t>
  </si>
  <si>
    <t>SP17062800200474</t>
  </si>
  <si>
    <t>OP17062800147880</t>
  </si>
  <si>
    <t>SP17062800200476</t>
  </si>
  <si>
    <t>OP17062800147882</t>
  </si>
  <si>
    <t>SP17062800200478</t>
  </si>
  <si>
    <t>OP17062800147885</t>
  </si>
  <si>
    <t>SP17062800200496</t>
  </si>
  <si>
    <t>OP17062800147902</t>
  </si>
  <si>
    <t>SP17062800200520</t>
  </si>
  <si>
    <t>OP17062800147922</t>
  </si>
  <si>
    <t>SP17062800200523</t>
  </si>
  <si>
    <t>OP17062800147925</t>
  </si>
  <si>
    <t>SP17062800200535</t>
  </si>
  <si>
    <t>OP17062800147935</t>
  </si>
  <si>
    <t>SP17062800200537</t>
  </si>
  <si>
    <t>OP17062800147936</t>
  </si>
  <si>
    <t>SP17062800200553</t>
  </si>
  <si>
    <t>OP17062800147945</t>
  </si>
  <si>
    <t>SP17062800200576</t>
  </si>
  <si>
    <t>OP17062800147956</t>
  </si>
  <si>
    <t>SP17062800200621</t>
  </si>
  <si>
    <t>OP17062800147989</t>
  </si>
  <si>
    <t>SP17062800200656</t>
  </si>
  <si>
    <t>OP17062800148002</t>
  </si>
  <si>
    <t>SP17062800200670</t>
  </si>
  <si>
    <t>OP17062800148014</t>
  </si>
  <si>
    <t>SP17062800200679</t>
  </si>
  <si>
    <t>OP17062800148024</t>
  </si>
  <si>
    <t>SP17062800200706</t>
  </si>
  <si>
    <t>OP17062800148049</t>
  </si>
  <si>
    <t>SP17062800200781</t>
  </si>
  <si>
    <t>OP17062800148095</t>
  </si>
  <si>
    <t>SP17062800200811</t>
  </si>
  <si>
    <t>OP17062800148118</t>
  </si>
  <si>
    <t>SP17062800200841</t>
  </si>
  <si>
    <t>OP17062800148134</t>
  </si>
  <si>
    <t>SP17062800200856</t>
  </si>
  <si>
    <t>OP17062800148144</t>
  </si>
  <si>
    <t>SP17062800200867</t>
  </si>
  <si>
    <t>OP17062800148154</t>
  </si>
  <si>
    <t>SP17062800200883</t>
  </si>
  <si>
    <t>OP17062800148167</t>
  </si>
  <si>
    <t>SP17062800200914</t>
  </si>
  <si>
    <t>OP17062800148190</t>
  </si>
  <si>
    <t>SP17062800200925</t>
  </si>
  <si>
    <t>OP17062800148197</t>
  </si>
  <si>
    <t>SP17062800200933</t>
  </si>
  <si>
    <t>OP17062800148207</t>
  </si>
  <si>
    <t>SP17062800200986</t>
  </si>
  <si>
    <t>OP17062800148244</t>
  </si>
  <si>
    <t>SP17062800200994</t>
  </si>
  <si>
    <t>OP17062800148253</t>
  </si>
  <si>
    <t>SP17062800201017</t>
  </si>
  <si>
    <t>OP17062800148264</t>
  </si>
  <si>
    <t>SP17062800201058</t>
  </si>
  <si>
    <t>OP17062800148285</t>
  </si>
  <si>
    <t>SP17062800201062</t>
  </si>
  <si>
    <t>OP17062800148287</t>
  </si>
  <si>
    <t>SP17062800201111</t>
  </si>
  <si>
    <t>OP17062800148316</t>
  </si>
  <si>
    <t>SP17062800201124</t>
  </si>
  <si>
    <t>OP17062800148318</t>
  </si>
  <si>
    <t>SP17062800201127</t>
  </si>
  <si>
    <t>OP17062800148321</t>
  </si>
  <si>
    <t>SP17062800201148</t>
  </si>
  <si>
    <t>OP17062800148336</t>
  </si>
  <si>
    <t>SP17062800201149</t>
  </si>
  <si>
    <t>OP17062800148337</t>
  </si>
  <si>
    <t>SP17062800201179</t>
  </si>
  <si>
    <t>OP17062800148354</t>
  </si>
  <si>
    <t>SP17062800201203</t>
  </si>
  <si>
    <t>OP17062800148367</t>
  </si>
  <si>
    <t>SP17062800201223</t>
  </si>
  <si>
    <t>OP17062800148372</t>
  </si>
  <si>
    <t>SP17062800201259</t>
  </si>
  <si>
    <t>OP17062800148388</t>
  </si>
  <si>
    <t>SP17062800201435</t>
  </si>
  <si>
    <t>OP17062800148466</t>
  </si>
  <si>
    <t>SP17062800201448</t>
  </si>
  <si>
    <t>OP17062800148476</t>
  </si>
  <si>
    <t>SP17062800201463</t>
  </si>
  <si>
    <t>OP17062800148486</t>
  </si>
  <si>
    <t>SP17062800201474</t>
  </si>
  <si>
    <t>OP17062800148503</t>
  </si>
  <si>
    <t>SP17062800201501</t>
  </si>
  <si>
    <t>OP17062800148518</t>
  </si>
  <si>
    <t>SP17062800201507</t>
  </si>
  <si>
    <t>OP17062800148523</t>
  </si>
  <si>
    <t>SP17062800201519</t>
  </si>
  <si>
    <t>OP17062800148530</t>
  </si>
  <si>
    <t>SP17062800201529</t>
  </si>
  <si>
    <t>OP17062800148538</t>
  </si>
  <si>
    <t>SP17062800201536</t>
  </si>
  <si>
    <t>OP17062800148544</t>
  </si>
  <si>
    <t>SP17062800201542</t>
  </si>
  <si>
    <t>OP17062800148549</t>
  </si>
  <si>
    <t>SP17062800201549</t>
  </si>
  <si>
    <t>OP17062800148561</t>
  </si>
  <si>
    <t>SP17062800201561</t>
  </si>
  <si>
    <t>OP17062800148566</t>
  </si>
  <si>
    <t>SP17062800201576</t>
  </si>
  <si>
    <t>OP17062800148577</t>
  </si>
  <si>
    <t>SP17062800201584</t>
  </si>
  <si>
    <t>OP17062800148584</t>
  </si>
  <si>
    <t>SP17062800201587</t>
  </si>
  <si>
    <t>OP17062800148586</t>
  </si>
  <si>
    <t>SP17062800201590</t>
  </si>
  <si>
    <t>OP17062800148587</t>
  </si>
  <si>
    <t>SP17062800201625</t>
  </si>
  <si>
    <t>OP17062800148621</t>
  </si>
  <si>
    <t>SP17062800201645</t>
  </si>
  <si>
    <t>OP17062800148642</t>
  </si>
  <si>
    <t>SP17062800201699</t>
  </si>
  <si>
    <t>OP17062800148690</t>
  </si>
  <si>
    <t>SP17062800201731</t>
  </si>
  <si>
    <t>OP17062800148699</t>
  </si>
  <si>
    <t>SP17062800201740</t>
  </si>
  <si>
    <t>OP17062800148706</t>
  </si>
  <si>
    <t>SP17062800201749</t>
  </si>
  <si>
    <t>OP17062800148709</t>
  </si>
  <si>
    <t>SP17062800201764</t>
  </si>
  <si>
    <t>OP17062800148721</t>
  </si>
  <si>
    <t>SP17062800201772</t>
  </si>
  <si>
    <t>OP17062800148722</t>
  </si>
  <si>
    <t>SP17062800201798</t>
  </si>
  <si>
    <t>OP17062800148732</t>
  </si>
  <si>
    <t>SP17062800201806</t>
  </si>
  <si>
    <t>OP17062800148735</t>
  </si>
  <si>
    <t>SP17062800201810</t>
  </si>
  <si>
    <t>OP17062800148740</t>
  </si>
  <si>
    <t>SP17062800201847</t>
  </si>
  <si>
    <t>OP17062800148767</t>
  </si>
  <si>
    <t>SP17062800201876</t>
  </si>
  <si>
    <t>OP17062800148787</t>
  </si>
  <si>
    <t>SP17062800201924</t>
  </si>
  <si>
    <t>OP17062800148815</t>
  </si>
  <si>
    <t>SP17062800201936</t>
  </si>
  <si>
    <t>OP17062800148822</t>
  </si>
  <si>
    <t>SP17062800201951</t>
  </si>
  <si>
    <t>OP17062800148832</t>
  </si>
  <si>
    <t>SP17062800201954</t>
  </si>
  <si>
    <t>OP17062800148833</t>
  </si>
  <si>
    <t>SP17062800202005</t>
  </si>
  <si>
    <t>OP17062800148848</t>
  </si>
  <si>
    <t>SP17062800202015</t>
  </si>
  <si>
    <t>OP17062800148855</t>
  </si>
  <si>
    <t>SP17062800202027</t>
  </si>
  <si>
    <t>OP17062800148863</t>
  </si>
  <si>
    <t>SP17062800202041</t>
  </si>
  <si>
    <t>OP17062800148871</t>
  </si>
  <si>
    <t>SP17062800202040</t>
  </si>
  <si>
    <t>OP17062800148869</t>
  </si>
  <si>
    <t>SP17062800202059</t>
  </si>
  <si>
    <t>OP17062800148884</t>
  </si>
  <si>
    <t>SP17062800202084</t>
  </si>
  <si>
    <t>OP17062800148907</t>
  </si>
  <si>
    <t>SP17062800202094</t>
  </si>
  <si>
    <t>OP17062800148918</t>
  </si>
  <si>
    <t>SP17062800202098</t>
  </si>
  <si>
    <t>OP17062800148921</t>
  </si>
  <si>
    <t>SP17062800202149</t>
  </si>
  <si>
    <t>OP17062800148953</t>
  </si>
  <si>
    <t>SP17062800202219</t>
  </si>
  <si>
    <t>OP17062800149012</t>
  </si>
  <si>
    <t>SP17062800202242</t>
  </si>
  <si>
    <t>OP17062800149027</t>
  </si>
  <si>
    <t>SP17062800202246</t>
  </si>
  <si>
    <t>OP17062800149029</t>
  </si>
  <si>
    <t>SP17062800202271</t>
  </si>
  <si>
    <t>OP17062800149049</t>
  </si>
  <si>
    <t>SP17062800202291</t>
  </si>
  <si>
    <t>OP17062800149064</t>
  </si>
  <si>
    <t>SP17062800202302</t>
  </si>
  <si>
    <t>OP17062800149078</t>
  </si>
  <si>
    <t>SP17062800202315</t>
  </si>
  <si>
    <t>OP17062800149092</t>
  </si>
  <si>
    <t>SP17062800202328</t>
  </si>
  <si>
    <t>OP17062800149105</t>
  </si>
  <si>
    <t>SP17062800202330</t>
  </si>
  <si>
    <t>OP17062800149106</t>
  </si>
  <si>
    <t>SP17062800202355</t>
  </si>
  <si>
    <t>OP17062800149130</t>
  </si>
  <si>
    <t>SP17062800202368</t>
  </si>
  <si>
    <t>OP17062800149139</t>
  </si>
  <si>
    <t>SP17062800202388</t>
  </si>
  <si>
    <t>OP17062800149156</t>
  </si>
  <si>
    <t>SP17062800202461</t>
  </si>
  <si>
    <t>OP17062800149197</t>
  </si>
  <si>
    <t>SP17062800202496</t>
  </si>
  <si>
    <t>OP17062800149215</t>
  </si>
  <si>
    <t>SP17062800202561</t>
  </si>
  <si>
    <t>OP17062800149239</t>
  </si>
  <si>
    <t>SP17062800202629</t>
  </si>
  <si>
    <t>OP17062800149281</t>
  </si>
  <si>
    <t>SP17062800202644</t>
  </si>
  <si>
    <t>OP17062800149288</t>
  </si>
  <si>
    <t>SP17062800202712</t>
  </si>
  <si>
    <t>OP17062800149342</t>
  </si>
  <si>
    <t>SP17062800202719</t>
  </si>
  <si>
    <t>OP17062800149349</t>
  </si>
  <si>
    <t>SP17062800202726</t>
  </si>
  <si>
    <t>OP17062800149352</t>
  </si>
  <si>
    <t>SP17062800202805</t>
  </si>
  <si>
    <t>OP17062800149408</t>
  </si>
  <si>
    <t>SP17062800202816</t>
  </si>
  <si>
    <t>OP17062800149419</t>
  </si>
  <si>
    <t>SP17062800202851</t>
  </si>
  <si>
    <t>OP17062800149449</t>
  </si>
  <si>
    <t>SP17062800202896</t>
  </si>
  <si>
    <t>OP17062800149482</t>
  </si>
  <si>
    <t>SP17062800202900</t>
  </si>
  <si>
    <t>OP17062800149486</t>
  </si>
  <si>
    <t>SP17062800202931</t>
  </si>
  <si>
    <t>OP17062800149526</t>
  </si>
  <si>
    <t>SP17062800202946</t>
  </si>
  <si>
    <t>OP17062800149542</t>
  </si>
  <si>
    <t>SP17062800202942</t>
  </si>
  <si>
    <t>OP17062800149539</t>
  </si>
  <si>
    <t>SP17062800202960</t>
  </si>
  <si>
    <t>OP17062800149555</t>
  </si>
  <si>
    <t>SP17062800202997</t>
  </si>
  <si>
    <t>OP17062800149599</t>
  </si>
  <si>
    <t>SP17062800203001</t>
  </si>
  <si>
    <t>OP17062800149606</t>
  </si>
  <si>
    <t>SP17062800203034</t>
  </si>
  <si>
    <t>OP17062800149617</t>
  </si>
  <si>
    <t>SP17062800203041</t>
  </si>
  <si>
    <t>OP17062800149629</t>
  </si>
  <si>
    <t>SP17062800203047</t>
  </si>
  <si>
    <t>OP17062800149631</t>
  </si>
  <si>
    <t>SP17062800203049</t>
  </si>
  <si>
    <t>OP17062800149634</t>
  </si>
  <si>
    <t>SP17062800203054</t>
  </si>
  <si>
    <t>OP17062800149642</t>
  </si>
  <si>
    <t>SP17062800203067</t>
  </si>
  <si>
    <t>OP17062800149650</t>
  </si>
  <si>
    <t>SP17062800203069</t>
  </si>
  <si>
    <t>OP17062800149653</t>
  </si>
  <si>
    <t>SP17062800203109</t>
  </si>
  <si>
    <t>OP17062800149679</t>
  </si>
  <si>
    <t>SP17062800203151</t>
  </si>
  <si>
    <t>OP17062800149708</t>
  </si>
  <si>
    <t>SP17062800203163</t>
  </si>
  <si>
    <t>OP17062800149725</t>
  </si>
  <si>
    <t>SP17062800203182</t>
  </si>
  <si>
    <t>OP17062800149744</t>
  </si>
  <si>
    <t>SP17062800203196</t>
  </si>
  <si>
    <t>OP17062800149764</t>
  </si>
  <si>
    <t>SP17062800203242</t>
  </si>
  <si>
    <t>OP17062800149786</t>
  </si>
  <si>
    <t>SP17062800203398</t>
  </si>
  <si>
    <t>OP17062800149887</t>
  </si>
  <si>
    <t>SP17062800203533</t>
  </si>
  <si>
    <t>OP17062800149951</t>
  </si>
  <si>
    <t>SP17062800203565</t>
  </si>
  <si>
    <t>OP17062800149985</t>
  </si>
  <si>
    <t>SP17062800203579</t>
  </si>
  <si>
    <t>OP17062800149995</t>
  </si>
  <si>
    <t>SP17062800203597</t>
  </si>
  <si>
    <t>OP17062800150023</t>
  </si>
  <si>
    <t>SP17062800203624</t>
  </si>
  <si>
    <t>OP17062800150058</t>
  </si>
  <si>
    <t>SP17062800203637</t>
  </si>
  <si>
    <t>OP17062800150069</t>
  </si>
  <si>
    <t>SP17062800203733</t>
  </si>
  <si>
    <t>OP17062800150163</t>
  </si>
  <si>
    <t>SP17062800203755</t>
  </si>
  <si>
    <t>OP17062800150182</t>
  </si>
  <si>
    <t>SP17062800203790</t>
  </si>
  <si>
    <t>OP17062800150215</t>
  </si>
  <si>
    <t>SP17062800203831</t>
  </si>
  <si>
    <t>OP17062800150255</t>
  </si>
  <si>
    <t>SP17062800203837</t>
  </si>
  <si>
    <t>OP17062800150261</t>
  </si>
  <si>
    <t>SP17062800203872</t>
  </si>
  <si>
    <t>OP17062800150300</t>
  </si>
  <si>
    <t>SP17062800203913</t>
  </si>
  <si>
    <t>OP17062800150331</t>
  </si>
  <si>
    <t>SP17062800203926</t>
  </si>
  <si>
    <t>OP17062800150341</t>
  </si>
  <si>
    <t>SP17062800203948</t>
  </si>
  <si>
    <t>OP17062800150367</t>
  </si>
  <si>
    <t>SP17062800203954</t>
  </si>
  <si>
    <t>OP17062800150374</t>
  </si>
  <si>
    <t>SP17062800203978</t>
  </si>
  <si>
    <t>OP17062800150389</t>
  </si>
  <si>
    <t>SP17062800204037</t>
  </si>
  <si>
    <t>OP17062800150429</t>
  </si>
  <si>
    <t>SP17062800204049</t>
  </si>
  <si>
    <t>OP17062800150438</t>
  </si>
  <si>
    <t>SP17062800204093</t>
  </si>
  <si>
    <t>OP17062800150472</t>
  </si>
  <si>
    <t>SP17062800204181</t>
  </si>
  <si>
    <t>OP17062800150555</t>
  </si>
  <si>
    <t>SP17062800204244</t>
  </si>
  <si>
    <t>OP17062800150594</t>
  </si>
  <si>
    <t>SP17062800204261</t>
  </si>
  <si>
    <t>OP17062800150612</t>
  </si>
  <si>
    <t>SP17062800204263</t>
  </si>
  <si>
    <t>OP17062800150618</t>
  </si>
  <si>
    <t>SP17062800204270</t>
  </si>
  <si>
    <t>OP17062800150623</t>
  </si>
  <si>
    <t>SP17062800204284</t>
  </si>
  <si>
    <t>OP17062800150639</t>
  </si>
  <si>
    <t>SP17062800204307</t>
  </si>
  <si>
    <t>OP17062800150667</t>
  </si>
  <si>
    <t>SP17062800204342</t>
  </si>
  <si>
    <t>OP17062800150693</t>
  </si>
  <si>
    <t>SP17062800204372</t>
  </si>
  <si>
    <t>OP17062800150712</t>
  </si>
  <si>
    <t>SP17062800204445</t>
  </si>
  <si>
    <t>OP17062800150754</t>
  </si>
  <si>
    <t>SP17062800204463</t>
  </si>
  <si>
    <t>OP17062800150777</t>
  </si>
  <si>
    <t>SP17062800204476</t>
  </si>
  <si>
    <t>OP17062800150789</t>
  </si>
  <si>
    <t>SP17062800204485</t>
  </si>
  <si>
    <t>OP17062800150798</t>
  </si>
  <si>
    <t>SP17062800204511</t>
  </si>
  <si>
    <t>OP17062800150817</t>
  </si>
  <si>
    <t>SP17062800204533</t>
  </si>
  <si>
    <t>OP17062800150829</t>
  </si>
  <si>
    <t>SP17062800204540</t>
  </si>
  <si>
    <t>OP17062800150836</t>
  </si>
  <si>
    <t>SP17062800204561</t>
  </si>
  <si>
    <t>OP17062800150850</t>
  </si>
  <si>
    <t>SP17062800204586</t>
  </si>
  <si>
    <t>OP17062800150860</t>
  </si>
  <si>
    <t>SP17062800204609</t>
  </si>
  <si>
    <t>OP17062800150874</t>
  </si>
  <si>
    <t>SP17062800204643</t>
  </si>
  <si>
    <t>OP17062800150916</t>
  </si>
  <si>
    <t>SP17062800204666</t>
  </si>
  <si>
    <t>OP17062800150929</t>
  </si>
  <si>
    <t>SP17062800204668</t>
  </si>
  <si>
    <t>OP17062800150930</t>
  </si>
  <si>
    <t>SP17062800204690</t>
  </si>
  <si>
    <t>OP17062800150942</t>
  </si>
  <si>
    <t>SP17062800204728</t>
  </si>
  <si>
    <t>OP17062800150961</t>
  </si>
  <si>
    <t>SP17062800204897</t>
  </si>
  <si>
    <t>OP17062800151099</t>
  </si>
  <si>
    <t>SP17062800204905</t>
  </si>
  <si>
    <t>OP17062800151109</t>
  </si>
  <si>
    <t>SP17062800204906</t>
  </si>
  <si>
    <t>OP17062800151110</t>
  </si>
  <si>
    <t>SP17062800204929</t>
  </si>
  <si>
    <t>OP17062800151134</t>
  </si>
  <si>
    <t>SP17062800204944</t>
  </si>
  <si>
    <t>OP17062800151151</t>
  </si>
  <si>
    <t>SP17062800204959</t>
  </si>
  <si>
    <t>OP17062800151169</t>
  </si>
  <si>
    <t>SP17062800204961</t>
  </si>
  <si>
    <t>OP17062800151172</t>
  </si>
  <si>
    <t>SP17062800204980</t>
  </si>
  <si>
    <t>OP17062800151187</t>
  </si>
  <si>
    <t>SP17062800204985</t>
  </si>
  <si>
    <t>OP17062800151190</t>
  </si>
  <si>
    <t>SP17062800204988</t>
  </si>
  <si>
    <t>OP17062800151194</t>
  </si>
  <si>
    <t>SP17062800204991</t>
  </si>
  <si>
    <t>OP17062800151197</t>
  </si>
  <si>
    <t>SP17062800205061</t>
  </si>
  <si>
    <t>OP17062800151251</t>
  </si>
  <si>
    <t>SP17062800205072</t>
  </si>
  <si>
    <t>OP17062800151273</t>
  </si>
  <si>
    <t>SP17062800205087</t>
  </si>
  <si>
    <t>OP17062800151289</t>
  </si>
  <si>
    <t>SP17062800205103</t>
  </si>
  <si>
    <t>OP17062800151300</t>
  </si>
  <si>
    <t>SP17062800205107</t>
  </si>
  <si>
    <t>OP17062800151307</t>
  </si>
  <si>
    <t>SP17062800205120</t>
  </si>
  <si>
    <t>OP17062800151316</t>
  </si>
  <si>
    <t>SP17062800205155</t>
  </si>
  <si>
    <t>OP17062800151330</t>
  </si>
  <si>
    <t>SP17062800205161</t>
  </si>
  <si>
    <t>OP17062800151338</t>
  </si>
  <si>
    <t>SP17062800205165</t>
  </si>
  <si>
    <t>OP17062800151345</t>
  </si>
  <si>
    <t>SP17062800205190</t>
  </si>
  <si>
    <t>OP17062800151369</t>
  </si>
  <si>
    <t>SP17062800205197</t>
  </si>
  <si>
    <t>OP17062800151377</t>
  </si>
  <si>
    <t>SP17062800205227</t>
  </si>
  <si>
    <t>OP17062800151408</t>
  </si>
  <si>
    <t>SP17062800205254</t>
  </si>
  <si>
    <t>OP17062800151428</t>
  </si>
  <si>
    <t>SP17062800205265</t>
  </si>
  <si>
    <t>OP17062800151438</t>
  </si>
  <si>
    <t>SP17062800205266</t>
  </si>
  <si>
    <t>OP17062800151439</t>
  </si>
  <si>
    <t>SP17062800205275</t>
  </si>
  <si>
    <t>OP17062800151444</t>
  </si>
  <si>
    <t>SP17062800205299</t>
  </si>
  <si>
    <t>OP17062800151457</t>
  </si>
  <si>
    <t>SP17062800205302</t>
  </si>
  <si>
    <t>OP17062800151461</t>
  </si>
  <si>
    <t>SP17062800205343</t>
  </si>
  <si>
    <t>OP17062800151482</t>
  </si>
  <si>
    <t>SP17062800205347</t>
  </si>
  <si>
    <t>OP17062800151489</t>
  </si>
  <si>
    <t>SP17062800205354</t>
  </si>
  <si>
    <t>OP17062800151498</t>
  </si>
  <si>
    <t>SP17062800205387</t>
  </si>
  <si>
    <t>OP17062800151547</t>
  </si>
  <si>
    <t>SP17062800205424</t>
  </si>
  <si>
    <t>OP17062800151596</t>
  </si>
  <si>
    <t>SP17062800205459</t>
  </si>
  <si>
    <t>OP17062800151623</t>
  </si>
  <si>
    <t>SP17062800205470</t>
  </si>
  <si>
    <t>OP17062800151648</t>
  </si>
  <si>
    <t>SP17062800205477</t>
  </si>
  <si>
    <t>OP17062800151656</t>
  </si>
  <si>
    <t>SP17062800205479</t>
  </si>
  <si>
    <t>OP17062800151660</t>
  </si>
  <si>
    <t>SP17062800205485</t>
  </si>
  <si>
    <t>OP17062800151670</t>
  </si>
  <si>
    <t>SP17062800205496</t>
  </si>
  <si>
    <t>OP17062800151686</t>
  </si>
  <si>
    <t>SP17062800205500</t>
  </si>
  <si>
    <t>OP17062800151694</t>
  </si>
  <si>
    <t>SP17062800205517</t>
  </si>
  <si>
    <t>OP17062800151721</t>
  </si>
  <si>
    <t>SP17062800205527</t>
  </si>
  <si>
    <t>OP17062800151738</t>
  </si>
  <si>
    <t>SP17062800205528</t>
  </si>
  <si>
    <t>OP17062800151740</t>
  </si>
  <si>
    <t>SP17062800205534</t>
  </si>
  <si>
    <t>OP17062800151747</t>
  </si>
  <si>
    <t>SP17062800205535</t>
  </si>
  <si>
    <t>OP17062800151752</t>
  </si>
  <si>
    <t>SP17062800205537</t>
  </si>
  <si>
    <t>OP17062800151756</t>
  </si>
  <si>
    <t>SP17062800205550</t>
  </si>
  <si>
    <t>OP17062800151775</t>
  </si>
  <si>
    <t>SP17062800205551</t>
  </si>
  <si>
    <t>OP17062800151776</t>
  </si>
  <si>
    <t>SP17062800205556</t>
  </si>
  <si>
    <t>OP17062800151785</t>
  </si>
  <si>
    <t>SP17062800205569</t>
  </si>
  <si>
    <t>OP17062800151811</t>
  </si>
  <si>
    <t>SP17062800205585</t>
  </si>
  <si>
    <t>OP17062800151842</t>
  </si>
  <si>
    <t>SP17062800205590</t>
  </si>
  <si>
    <t>OP17062800151850</t>
  </si>
  <si>
    <t>SP17062800205626</t>
  </si>
  <si>
    <t>OP17062800151918</t>
  </si>
  <si>
    <t>SP17062800205640</t>
  </si>
  <si>
    <t>OP17062800151948</t>
  </si>
  <si>
    <t>SP17062800205646</t>
  </si>
  <si>
    <t>OP17062800151957</t>
  </si>
  <si>
    <t>SP17062800205654</t>
  </si>
  <si>
    <t>OP17062800151969</t>
  </si>
  <si>
    <t>SP17062800205665</t>
  </si>
  <si>
    <t>OP17062800151980</t>
  </si>
  <si>
    <t>SP17062800205669</t>
  </si>
  <si>
    <t>OP17062800151993</t>
  </si>
  <si>
    <t>SP17062800205673</t>
  </si>
  <si>
    <t>OP17062800152001</t>
  </si>
  <si>
    <t>SP17062800205680</t>
  </si>
  <si>
    <t>OP17062800152011</t>
  </si>
  <si>
    <t>SP17062800205686</t>
  </si>
  <si>
    <t>OP17062800152031</t>
  </si>
  <si>
    <t>SP17062800205688</t>
  </si>
  <si>
    <t>OP17062800152040</t>
  </si>
  <si>
    <t>SP17062800205695</t>
  </si>
  <si>
    <t>OP17062800152054</t>
  </si>
  <si>
    <t>SP17062800205709</t>
  </si>
  <si>
    <t>OP17062800152071</t>
  </si>
  <si>
    <t>SP17062800205723</t>
  </si>
  <si>
    <t>OP17062800152089</t>
  </si>
  <si>
    <t>SP17062800205724</t>
  </si>
  <si>
    <t>OP17062800152090</t>
  </si>
  <si>
    <t>SP17062800205744</t>
  </si>
  <si>
    <t>OP17062800152134</t>
  </si>
  <si>
    <t>SP17062800205748</t>
  </si>
  <si>
    <t>OP17062800152142</t>
  </si>
  <si>
    <t>SP17062800205752</t>
  </si>
  <si>
    <t>OP17062800152148</t>
  </si>
  <si>
    <t>SP17062800205755</t>
  </si>
  <si>
    <t>OP17062800152157</t>
  </si>
  <si>
    <t>SP17062800205763</t>
  </si>
  <si>
    <t>OP17062800152172</t>
  </si>
  <si>
    <t>SP17062800205771</t>
  </si>
  <si>
    <t>OP17062800152182</t>
  </si>
  <si>
    <t>SP17062800205774</t>
  </si>
  <si>
    <t>OP17062800152186</t>
  </si>
  <si>
    <t>SP17062800205777</t>
  </si>
  <si>
    <t>OP17062800152189</t>
  </si>
  <si>
    <t>SP17062800205783</t>
  </si>
  <si>
    <t>OP17062800152200</t>
  </si>
  <si>
    <t>SP17062800205800</t>
  </si>
  <si>
    <t>OP17062800152214</t>
  </si>
  <si>
    <t>SP17062800205806</t>
  </si>
  <si>
    <t>OP17062800152223</t>
  </si>
  <si>
    <t>SP17062800205813</t>
  </si>
  <si>
    <t>OP17062800152230</t>
  </si>
  <si>
    <t>SP17062800205821</t>
  </si>
  <si>
    <t>OP17062800152243</t>
  </si>
  <si>
    <t>SP17062800205825</t>
  </si>
  <si>
    <t>OP17062800152254</t>
  </si>
  <si>
    <t>SP17062800205882</t>
  </si>
  <si>
    <t>OP17062800152314</t>
  </si>
  <si>
    <t>SP17062800205890</t>
  </si>
  <si>
    <t>OP17062800152322</t>
  </si>
  <si>
    <t>SP17062900206085</t>
  </si>
  <si>
    <t>OP17062900152511</t>
  </si>
  <si>
    <t>SP17062900206087</t>
  </si>
  <si>
    <t>OP17062900152513</t>
  </si>
  <si>
    <t>SP17062900206167</t>
  </si>
  <si>
    <t>OP17062900152559</t>
  </si>
  <si>
    <t>SP17062900206172</t>
  </si>
  <si>
    <t>OP17062900152568</t>
  </si>
  <si>
    <t>SP17062900206198</t>
  </si>
  <si>
    <t>OP17062900152585</t>
  </si>
  <si>
    <t>SP17062900206212</t>
  </si>
  <si>
    <t>OP17062900152596</t>
  </si>
  <si>
    <t>SP17062900206222</t>
  </si>
  <si>
    <t>OP17062900152605</t>
  </si>
  <si>
    <t>SP17062900206266</t>
  </si>
  <si>
    <t>OP17062900152649</t>
  </si>
  <si>
    <t>SP17062900206296</t>
  </si>
  <si>
    <t>OP17062900152677</t>
  </si>
  <si>
    <t>SP17062900206311</t>
  </si>
  <si>
    <t>OP17062900152694</t>
  </si>
  <si>
    <t>SP17062900206333</t>
  </si>
  <si>
    <t>OP17062900152715</t>
  </si>
  <si>
    <t>SP17062900206342</t>
  </si>
  <si>
    <t>OP17062900152724</t>
  </si>
  <si>
    <t>SP17062900206348</t>
  </si>
  <si>
    <t>OP17062900152730</t>
  </si>
  <si>
    <t>SP17062900206369</t>
  </si>
  <si>
    <t>OP17062900152749</t>
  </si>
  <si>
    <t>SP17062900206407</t>
  </si>
  <si>
    <t>OP17062900152778</t>
  </si>
  <si>
    <t>SP17062900206511</t>
  </si>
  <si>
    <t>OP17062900152825</t>
  </si>
  <si>
    <t>SP17062900206527</t>
  </si>
  <si>
    <t>OP17062900152836</t>
  </si>
  <si>
    <t>SP17062900206561</t>
  </si>
  <si>
    <t>OP17062900152866</t>
  </si>
  <si>
    <t>SP17062900206588</t>
  </si>
  <si>
    <t>OP17062900152883</t>
  </si>
  <si>
    <t>SP17062900206594</t>
  </si>
  <si>
    <t>OP17062900152888</t>
  </si>
  <si>
    <t>SP17062900206604</t>
  </si>
  <si>
    <t>OP17062900152899</t>
  </si>
  <si>
    <t>SP17062900206612</t>
  </si>
  <si>
    <t>OP17062900152906</t>
  </si>
  <si>
    <t>SP17062900206622</t>
  </si>
  <si>
    <t>OP17062900152914</t>
  </si>
  <si>
    <t>SP17062900206630</t>
  </si>
  <si>
    <t>OP17062900152922</t>
  </si>
  <si>
    <t>SP17062900206656</t>
  </si>
  <si>
    <t>OP17062900152944</t>
  </si>
  <si>
    <t>SP17062900206661</t>
  </si>
  <si>
    <t>OP17062900152946</t>
  </si>
  <si>
    <t>SP17062900206674</t>
  </si>
  <si>
    <t>OP17062900152953</t>
  </si>
  <si>
    <t>SP17062900206675</t>
  </si>
  <si>
    <t>OP17062900152955</t>
  </si>
  <si>
    <t>SP17062900206711</t>
  </si>
  <si>
    <t>OP17062900152986</t>
  </si>
  <si>
    <t>SP17062900206740</t>
  </si>
  <si>
    <t>OP17062900153000</t>
  </si>
  <si>
    <t>SP17062900206751</t>
  </si>
  <si>
    <t>OP17062900153004</t>
  </si>
  <si>
    <t>SP17062900206761</t>
  </si>
  <si>
    <t>OP17062900153012</t>
  </si>
  <si>
    <t>SP17062900206794</t>
  </si>
  <si>
    <t>OP17062900153034</t>
  </si>
  <si>
    <t>SP17062900206812</t>
  </si>
  <si>
    <t>OP17062900153064</t>
  </si>
  <si>
    <t>SP17062900206838</t>
  </si>
  <si>
    <t>OP17062900153074</t>
  </si>
  <si>
    <t>SP17062900206850</t>
  </si>
  <si>
    <t>OP17062900153090</t>
  </si>
  <si>
    <t>SP17062900206859</t>
  </si>
  <si>
    <t>OP17062900153093</t>
  </si>
  <si>
    <t>SP17062900206870</t>
  </si>
  <si>
    <t>OP17062900153102</t>
  </si>
  <si>
    <t>SP17062900206941</t>
  </si>
  <si>
    <t>OP17062900153155</t>
  </si>
  <si>
    <t>SP17062900206979</t>
  </si>
  <si>
    <t>OP17062900153179</t>
  </si>
  <si>
    <t>SP17062900207025</t>
  </si>
  <si>
    <t>OP17062900153214</t>
  </si>
  <si>
    <t>SP17062900207048</t>
  </si>
  <si>
    <t>OP17062900153235</t>
  </si>
  <si>
    <t>SP17062900207096</t>
  </si>
  <si>
    <t>OP17062900153267</t>
  </si>
  <si>
    <t>SP17062900207115</t>
  </si>
  <si>
    <t>OP17062900153291</t>
  </si>
  <si>
    <t>SP17062900207130</t>
  </si>
  <si>
    <t>OP17062900153302</t>
  </si>
  <si>
    <t>SP17062900207176</t>
  </si>
  <si>
    <t>OP17062900153332</t>
  </si>
  <si>
    <t>SP17062900207191</t>
  </si>
  <si>
    <t>OP17062900153344</t>
  </si>
  <si>
    <t>SP17062900207199</t>
  </si>
  <si>
    <t>OP17062900153356</t>
  </si>
  <si>
    <t>SP17062900207206</t>
  </si>
  <si>
    <t>OP17062900153360</t>
  </si>
  <si>
    <t>SP17062900207213</t>
  </si>
  <si>
    <t>OP17062900153365</t>
  </si>
  <si>
    <t>SP17062900207219</t>
  </si>
  <si>
    <t>OP17062900153369</t>
  </si>
  <si>
    <t>SP17062900207238</t>
  </si>
  <si>
    <t>OP17062900153383</t>
  </si>
  <si>
    <t>SP17062900207242</t>
  </si>
  <si>
    <t>OP17062900153387</t>
  </si>
  <si>
    <t>SP17062900207264</t>
  </si>
  <si>
    <t>OP17062900153399</t>
  </si>
  <si>
    <t>SP17062900207270</t>
  </si>
  <si>
    <t>OP17062900153402</t>
  </si>
  <si>
    <t>SP17062900207272</t>
  </si>
  <si>
    <t>OP17062900153404</t>
  </si>
  <si>
    <t>SP17062900207280</t>
  </si>
  <si>
    <t>OP17062900153414</t>
  </si>
  <si>
    <t>SP17062900207279</t>
  </si>
  <si>
    <t>OP17062900153412</t>
  </si>
  <si>
    <t>SP17062900207306</t>
  </si>
  <si>
    <t>OP17062900153439</t>
  </si>
  <si>
    <t>SP17062900207369</t>
  </si>
  <si>
    <t>OP17062900153480</t>
  </si>
  <si>
    <t>SP17062900207370</t>
  </si>
  <si>
    <t>OP17062900153481</t>
  </si>
  <si>
    <t>SP17062900207373</t>
  </si>
  <si>
    <t>OP17062900153484</t>
  </si>
  <si>
    <t>SP17062900207406</t>
  </si>
  <si>
    <t>OP17062900153505</t>
  </si>
  <si>
    <t>SP17062900207440</t>
  </si>
  <si>
    <t>OP17062900153534</t>
  </si>
  <si>
    <t>SP17062900207453</t>
  </si>
  <si>
    <t>OP17062900153540</t>
  </si>
  <si>
    <t>SP17062900207468</t>
  </si>
  <si>
    <t>OP17062900153547</t>
  </si>
  <si>
    <t>SP17062900207534</t>
  </si>
  <si>
    <t>OP17062900153593</t>
  </si>
  <si>
    <t>SP17062900207524</t>
  </si>
  <si>
    <t>OP17062900153584</t>
  </si>
  <si>
    <t>SP17062900207546</t>
  </si>
  <si>
    <t>OP17062900153604</t>
  </si>
  <si>
    <t>SP17062900207571</t>
  </si>
  <si>
    <t>OP17062900153627</t>
  </si>
  <si>
    <t>SP17062900207604</t>
  </si>
  <si>
    <t>OP17062900153638</t>
  </si>
  <si>
    <t>SP17062900207632</t>
  </si>
  <si>
    <t>OP17062900153655</t>
  </si>
  <si>
    <t>SP17062900207633</t>
  </si>
  <si>
    <t>OP17062900153656</t>
  </si>
  <si>
    <t>SP17062900207638</t>
  </si>
  <si>
    <t>OP17062900153658</t>
  </si>
  <si>
    <t>SP17062900207699</t>
  </si>
  <si>
    <t>OP17062900153698</t>
  </si>
  <si>
    <t>SP17062900207745</t>
  </si>
  <si>
    <t>OP17062900153741</t>
  </si>
  <si>
    <t>SP17062900207752</t>
  </si>
  <si>
    <t>OP17062900153752</t>
  </si>
  <si>
    <t>SP17062900207756</t>
  </si>
  <si>
    <t>OP17062900153758</t>
  </si>
  <si>
    <t>SP17062900207764</t>
  </si>
  <si>
    <t>OP17062900153766</t>
  </si>
  <si>
    <t>SP17062900207793</t>
  </si>
  <si>
    <t>OP17062900153795</t>
  </si>
  <si>
    <t>SP17062900207827</t>
  </si>
  <si>
    <t>OP17062900153818</t>
  </si>
  <si>
    <t>SP17062900207826</t>
  </si>
  <si>
    <t>OP17062900153817</t>
  </si>
  <si>
    <t>SP17062900207846</t>
  </si>
  <si>
    <t>OP17062900153833</t>
  </si>
  <si>
    <t>SP17062900207875</t>
  </si>
  <si>
    <t>OP17062900153847</t>
  </si>
  <si>
    <t>SP17062900207895</t>
  </si>
  <si>
    <t>OP17062900153864</t>
  </si>
  <si>
    <t>SP17062900207968</t>
  </si>
  <si>
    <t>OP17062900153913</t>
  </si>
  <si>
    <t>SP17062900207992</t>
  </si>
  <si>
    <t>OP17062900153927</t>
  </si>
  <si>
    <t>SP17062900208017</t>
  </si>
  <si>
    <t>OP17062900153937</t>
  </si>
  <si>
    <t>SP17062900208047</t>
  </si>
  <si>
    <t>OP17062900153946</t>
  </si>
  <si>
    <t>SP17062900208069</t>
  </si>
  <si>
    <t>OP17062900153960</t>
  </si>
  <si>
    <t>SP17062900208101</t>
  </si>
  <si>
    <t>OP17062900153982</t>
  </si>
  <si>
    <t>SP17062900208105</t>
  </si>
  <si>
    <t>OP17062900153986</t>
  </si>
  <si>
    <t>SP17062900208114</t>
  </si>
  <si>
    <t>OP17062900153994</t>
  </si>
  <si>
    <t>SP17062900208102</t>
  </si>
  <si>
    <t>OP17062900153983</t>
  </si>
  <si>
    <t>SP17062900208171</t>
  </si>
  <si>
    <t>OP17062900154031</t>
  </si>
  <si>
    <t>SP17062900208186</t>
  </si>
  <si>
    <t>OP17062900154043</t>
  </si>
  <si>
    <t>SP17062900208188</t>
  </si>
  <si>
    <t>OP17062900154044</t>
  </si>
  <si>
    <t>SP17062900208175</t>
  </si>
  <si>
    <t>OP17062900154036</t>
  </si>
  <si>
    <t>SP17062900208211</t>
  </si>
  <si>
    <t>OP17062900154061</t>
  </si>
  <si>
    <t>SP17062900208234</t>
  </si>
  <si>
    <t>OP17062900154072</t>
  </si>
  <si>
    <t>SP17062900208263</t>
  </si>
  <si>
    <t>OP17062900154095</t>
  </si>
  <si>
    <t>SP17062900208287</t>
  </si>
  <si>
    <t>OP17062900154111</t>
  </si>
  <si>
    <t>SP17062900208298</t>
  </si>
  <si>
    <t>OP17062900154118</t>
  </si>
  <si>
    <t>SP17062900208308</t>
  </si>
  <si>
    <t>OP17062900154122</t>
  </si>
  <si>
    <t>SP17062900208320</t>
  </si>
  <si>
    <t>OP17062900154131</t>
  </si>
  <si>
    <t>SP17062900208332</t>
  </si>
  <si>
    <t>OP17062900154139</t>
  </si>
  <si>
    <t>SP17062900208334</t>
  </si>
  <si>
    <t>OP17062900154140</t>
  </si>
  <si>
    <t>SP17062900208362</t>
  </si>
  <si>
    <t>OP17062900154163</t>
  </si>
  <si>
    <t>SP17062900208394</t>
  </si>
  <si>
    <t>OP17062900154182</t>
  </si>
  <si>
    <t>SP17062900208426</t>
  </si>
  <si>
    <t>OP17062900154204</t>
  </si>
  <si>
    <t>SP17062900208433</t>
  </si>
  <si>
    <t>OP17062900154218</t>
  </si>
  <si>
    <t>SP17062900208441</t>
  </si>
  <si>
    <t>OP17062900154221</t>
  </si>
  <si>
    <t>SP17062900208580</t>
  </si>
  <si>
    <t>OP17062900154289</t>
  </si>
  <si>
    <t>SP17062900208745</t>
  </si>
  <si>
    <t>OP17062900154382</t>
  </si>
  <si>
    <t>SP17062900208828</t>
  </si>
  <si>
    <t>OP17062900154451</t>
  </si>
  <si>
    <t>SP17062900208834</t>
  </si>
  <si>
    <t>OP17062900154457</t>
  </si>
  <si>
    <t>SP17062900208857</t>
  </si>
  <si>
    <t>OP17062900154481</t>
  </si>
  <si>
    <t>SP17062900208885</t>
  </si>
  <si>
    <t>OP17062900154506</t>
  </si>
  <si>
    <t>SP17062900208940</t>
  </si>
  <si>
    <t>OP17062900154553</t>
  </si>
  <si>
    <t>SP17062900208919</t>
  </si>
  <si>
    <t>OP17062900154538</t>
  </si>
  <si>
    <t>SP17062900208952</t>
  </si>
  <si>
    <t>OP17062900154564</t>
  </si>
  <si>
    <t>SP17062900208943</t>
  </si>
  <si>
    <t>OP17062900154557</t>
  </si>
  <si>
    <t>SP17062900208988</t>
  </si>
  <si>
    <t>OP17062900154579</t>
  </si>
  <si>
    <t>SP17062900208998</t>
  </si>
  <si>
    <t>OP17062900154589</t>
  </si>
  <si>
    <t>SP17062900209003</t>
  </si>
  <si>
    <t>OP17062900154594</t>
  </si>
  <si>
    <t>SP17062900209008</t>
  </si>
  <si>
    <t>OP17062900154600</t>
  </si>
  <si>
    <t>SP17062900209012</t>
  </si>
  <si>
    <t>OP17062900154605</t>
  </si>
  <si>
    <t>SP17062900209015</t>
  </si>
  <si>
    <t>OP17062900154608</t>
  </si>
  <si>
    <t>SP17062900209039</t>
  </si>
  <si>
    <t>OP17062900154628</t>
  </si>
  <si>
    <t>SP17062900209073</t>
  </si>
  <si>
    <t>OP17062900154645</t>
  </si>
  <si>
    <t>SP17062900209079</t>
  </si>
  <si>
    <t>OP17062900154647</t>
  </si>
  <si>
    <t>SP17062900209102</t>
  </si>
  <si>
    <t>OP17062900154665</t>
  </si>
  <si>
    <t>SP17062900209148</t>
  </si>
  <si>
    <t>OP17062900154689</t>
  </si>
  <si>
    <t>SP17062900209151</t>
  </si>
  <si>
    <t>OP17062900154691</t>
  </si>
  <si>
    <t>SP17062900209163</t>
  </si>
  <si>
    <t>OP17062900154696</t>
  </si>
  <si>
    <t>SP17062900209172</t>
  </si>
  <si>
    <t>OP17062900154710</t>
  </si>
  <si>
    <t>SP17062900209207</t>
  </si>
  <si>
    <t>OP17062900154726</t>
  </si>
  <si>
    <t>SP17062900209213</t>
  </si>
  <si>
    <t>OP17062900154733</t>
  </si>
  <si>
    <t>SP17062900209223</t>
  </si>
  <si>
    <t>OP17062900154743</t>
  </si>
  <si>
    <t>SP17062900209225</t>
  </si>
  <si>
    <t>OP17062900154747</t>
  </si>
  <si>
    <t>SP17062900209227</t>
  </si>
  <si>
    <t>OP17062900154750</t>
  </si>
  <si>
    <t>SP17062900209229</t>
  </si>
  <si>
    <t>OP17062900154751</t>
  </si>
  <si>
    <t>SP17062900209255</t>
  </si>
  <si>
    <t>OP17062900154772</t>
  </si>
  <si>
    <t>SP17062900209272</t>
  </si>
  <si>
    <t>OP17062900154792</t>
  </si>
  <si>
    <t>SP17062900209291</t>
  </si>
  <si>
    <t>OP17062900154811</t>
  </si>
  <si>
    <t>SP17062900209284</t>
  </si>
  <si>
    <t>OP17062900154803</t>
  </si>
  <si>
    <t>SP17062900209314</t>
  </si>
  <si>
    <t>OP17062900154825</t>
  </si>
  <si>
    <t>SP17062900209325</t>
  </si>
  <si>
    <t>OP17062900154839</t>
  </si>
  <si>
    <t>SP17062900209328</t>
  </si>
  <si>
    <t>OP17062900154842</t>
  </si>
  <si>
    <t>SP17062900209356</t>
  </si>
  <si>
    <t>OP17062900154865</t>
  </si>
  <si>
    <t>SP17062900209374</t>
  </si>
  <si>
    <t>OP17062900154886</t>
  </si>
  <si>
    <t>SP17062900209395</t>
  </si>
  <si>
    <t>OP17062900154908</t>
  </si>
  <si>
    <t>SP17062900209399</t>
  </si>
  <si>
    <t>OP17062900154913</t>
  </si>
  <si>
    <t>SP17062900209444</t>
  </si>
  <si>
    <t>OP17062900154948</t>
  </si>
  <si>
    <t>SP17062900209499</t>
  </si>
  <si>
    <t>OP17062900154990</t>
  </si>
  <si>
    <t>SP17062900209512</t>
  </si>
  <si>
    <t>OP17062900155009</t>
  </si>
  <si>
    <t>SP17062900209526</t>
  </si>
  <si>
    <t>OP17062900155021</t>
  </si>
  <si>
    <t>SP17062900209531</t>
  </si>
  <si>
    <t>OP17062900155024</t>
  </si>
  <si>
    <t>SP17062900209541</t>
  </si>
  <si>
    <t>OP17062900155032</t>
  </si>
  <si>
    <t>SP17062900209555</t>
  </si>
  <si>
    <t>OP17062900155042</t>
  </si>
  <si>
    <t>SP17062900209560</t>
  </si>
  <si>
    <t>OP17062900155045</t>
  </si>
  <si>
    <t>SP17062900209668</t>
  </si>
  <si>
    <t>OP17062900155125</t>
  </si>
  <si>
    <t>SP17062900209685</t>
  </si>
  <si>
    <t>OP17062900155139</t>
  </si>
  <si>
    <t>SP17062900209686</t>
  </si>
  <si>
    <t>OP17062900155140</t>
  </si>
  <si>
    <t>SP17062900209707</t>
  </si>
  <si>
    <t>OP17062900155156</t>
  </si>
  <si>
    <t>SP17062900209765</t>
  </si>
  <si>
    <t>OP17062900155193</t>
  </si>
  <si>
    <t>SP17062900209786</t>
  </si>
  <si>
    <t>OP17062900155205</t>
  </si>
  <si>
    <t>SP17062900209787</t>
  </si>
  <si>
    <t>OP17062900155206</t>
  </si>
  <si>
    <t>SP17062900209853</t>
  </si>
  <si>
    <t>OP17062900155256</t>
  </si>
  <si>
    <t>SP17062900209861</t>
  </si>
  <si>
    <t>OP17062900155261</t>
  </si>
  <si>
    <t>SP17062900209838</t>
  </si>
  <si>
    <t>OP17062900155249</t>
  </si>
  <si>
    <t>SP17062900209858</t>
  </si>
  <si>
    <t>OP17062900155259</t>
  </si>
  <si>
    <t>SP17062900209899</t>
  </si>
  <si>
    <t>OP17062900155292</t>
  </si>
  <si>
    <t>SP17062900209912</t>
  </si>
  <si>
    <t>OP17062900155301</t>
  </si>
  <si>
    <t>SP17062900209918</t>
  </si>
  <si>
    <t>OP17062900155304</t>
  </si>
  <si>
    <t>SP17062900209944</t>
  </si>
  <si>
    <t>OP17062900155316</t>
  </si>
  <si>
    <t>SP17062900209964</t>
  </si>
  <si>
    <t>OP17062900155332</t>
  </si>
  <si>
    <t>SP17062900209955</t>
  </si>
  <si>
    <t>OP17062900155322</t>
  </si>
  <si>
    <t>SP17062900209966</t>
  </si>
  <si>
    <t>OP17062900155336</t>
  </si>
  <si>
    <t>SP17062900209969</t>
  </si>
  <si>
    <t>OP17062900155338</t>
  </si>
  <si>
    <t>SP17062900210032</t>
  </si>
  <si>
    <t>OP17062900155379</t>
  </si>
  <si>
    <t>SP17062900210033</t>
  </si>
  <si>
    <t>OP17062900155380</t>
  </si>
  <si>
    <t>SP17062900210057</t>
  </si>
  <si>
    <t>OP17062900155393</t>
  </si>
  <si>
    <t>SP17062900210034</t>
  </si>
  <si>
    <t>OP17062900155381</t>
  </si>
  <si>
    <t>SP17062900210067</t>
  </si>
  <si>
    <t>OP17062900155399</t>
  </si>
  <si>
    <t>SP17062900210075</t>
  </si>
  <si>
    <t>OP17062900155404</t>
  </si>
  <si>
    <t>SP17062900210080</t>
  </si>
  <si>
    <t>OP17062900155412</t>
  </si>
  <si>
    <t>SP17062900210097</t>
  </si>
  <si>
    <t>OP17062900155425</t>
  </si>
  <si>
    <t>SP17062900210147</t>
  </si>
  <si>
    <t>OP17062900155473</t>
  </si>
  <si>
    <t>SP17062900210198</t>
  </si>
  <si>
    <t>OP17062900155495</t>
  </si>
  <si>
    <t>SP17062900210224</t>
  </si>
  <si>
    <t>OP17062900155510</t>
  </si>
  <si>
    <t>SP17062900210285</t>
  </si>
  <si>
    <t>OP17062900155551</t>
  </si>
  <si>
    <t>SP17062900210314</t>
  </si>
  <si>
    <t>OP17062900155568</t>
  </si>
  <si>
    <t>SP17062900210340</t>
  </si>
  <si>
    <t>OP17062900155579</t>
  </si>
  <si>
    <t>SP17062900210378</t>
  </si>
  <si>
    <t>OP17062900155620</t>
  </si>
  <si>
    <t>SP17062900210383</t>
  </si>
  <si>
    <t>OP17062900155626</t>
  </si>
  <si>
    <t>SP17062900210385</t>
  </si>
  <si>
    <t>OP17062900155628</t>
  </si>
  <si>
    <t>SP17062900210410</t>
  </si>
  <si>
    <t>OP17062900155654</t>
  </si>
  <si>
    <t>SP17062900210433</t>
  </si>
  <si>
    <t>OP17062900155664</t>
  </si>
  <si>
    <t>SP17062900210461</t>
  </si>
  <si>
    <t>OP17062900155686</t>
  </si>
  <si>
    <t>SP17062900210463</t>
  </si>
  <si>
    <t>OP17062900155690</t>
  </si>
  <si>
    <t>SP17062900210489</t>
  </si>
  <si>
    <t>OP17062900155707</t>
  </si>
  <si>
    <t>SP17062900210562</t>
  </si>
  <si>
    <t>OP17062900155768</t>
  </si>
  <si>
    <t>SP17062900210563</t>
  </si>
  <si>
    <t>OP17062900155771</t>
  </si>
  <si>
    <t>SP17062900210565</t>
  </si>
  <si>
    <t>OP17062900155774</t>
  </si>
  <si>
    <t>SP17062900210571</t>
  </si>
  <si>
    <t>OP17062900155780</t>
  </si>
  <si>
    <t>SP17062900210591</t>
  </si>
  <si>
    <t>OP17062900155803</t>
  </si>
  <si>
    <t>SP17062900210600</t>
  </si>
  <si>
    <t>OP17062900155813</t>
  </si>
  <si>
    <t>SP17062900210611</t>
  </si>
  <si>
    <t>OP17062900155824</t>
  </si>
  <si>
    <t>SP17062900210627</t>
  </si>
  <si>
    <t>OP17062900155833</t>
  </si>
  <si>
    <t>SP17062900210645</t>
  </si>
  <si>
    <t>OP17062900155846</t>
  </si>
  <si>
    <t>SP17062900210657</t>
  </si>
  <si>
    <t>OP17062900155854</t>
  </si>
  <si>
    <t>SP17062900210664</t>
  </si>
  <si>
    <t>OP17062900155861</t>
  </si>
  <si>
    <t>SP17062900210674</t>
  </si>
  <si>
    <t>OP17062900155871</t>
  </si>
  <si>
    <t>SP17062900210690</t>
  </si>
  <si>
    <t>OP17062900155878</t>
  </si>
  <si>
    <t>SP17062900210710</t>
  </si>
  <si>
    <t>OP17062900155904</t>
  </si>
  <si>
    <t>SP17062900210743</t>
  </si>
  <si>
    <t>OP17062900155930</t>
  </si>
  <si>
    <t>SP17062900210764</t>
  </si>
  <si>
    <t>OP17062900155957</t>
  </si>
  <si>
    <t>SP17062900210780</t>
  </si>
  <si>
    <t>OP17062900155968</t>
  </si>
  <si>
    <t>SP17062900210819</t>
  </si>
  <si>
    <t>OP17062900155993</t>
  </si>
  <si>
    <t>SP17062900210821</t>
  </si>
  <si>
    <t>OP17062900155994</t>
  </si>
  <si>
    <t>SP17062900210836</t>
  </si>
  <si>
    <t>OP17062900156001</t>
  </si>
  <si>
    <t>SP17062900210838</t>
  </si>
  <si>
    <t>OP17062900156003</t>
  </si>
  <si>
    <t>SP17062900210847</t>
  </si>
  <si>
    <t>OP17062900156012</t>
  </si>
  <si>
    <t>SP17062900210878</t>
  </si>
  <si>
    <t>OP17062900156042</t>
  </si>
  <si>
    <t>SP17062900210943</t>
  </si>
  <si>
    <t>OP17062900156105</t>
  </si>
  <si>
    <t>SP17062900211074</t>
  </si>
  <si>
    <t>OP17062900156220</t>
  </si>
  <si>
    <t>SP17062900211133</t>
  </si>
  <si>
    <t>OP17062900156265</t>
  </si>
  <si>
    <t>SP17062900211134</t>
  </si>
  <si>
    <t>OP17062900156267</t>
  </si>
  <si>
    <t>SP17062900211176</t>
  </si>
  <si>
    <t>OP17062900156309</t>
  </si>
  <si>
    <t>SP17062900211179</t>
  </si>
  <si>
    <t>OP17062900156311</t>
  </si>
  <si>
    <t>SP17062900211207</t>
  </si>
  <si>
    <t>OP17062900156327</t>
  </si>
  <si>
    <t>SP17062900211225</t>
  </si>
  <si>
    <t>OP17062900156341</t>
  </si>
  <si>
    <t>SP17062900211227</t>
  </si>
  <si>
    <t>OP17062900156342</t>
  </si>
  <si>
    <t>SP17062900211270</t>
  </si>
  <si>
    <t>OP17062900156376</t>
  </si>
  <si>
    <t>SP17062900211276</t>
  </si>
  <si>
    <t>OP17062900156382</t>
  </si>
  <si>
    <t>SP17062900211316</t>
  </si>
  <si>
    <t>OP17062900156417</t>
  </si>
  <si>
    <t>SP17062900211330</t>
  </si>
  <si>
    <t>OP17062900156429</t>
  </si>
  <si>
    <t>SP17062900211331</t>
  </si>
  <si>
    <t>OP17062900156430</t>
  </si>
  <si>
    <t>SP17062900211349</t>
  </si>
  <si>
    <t>OP17062900156447</t>
  </si>
  <si>
    <t>SP17062900211362</t>
  </si>
  <si>
    <t>OP17062900156460</t>
  </si>
  <si>
    <t>SP17062900211381</t>
  </si>
  <si>
    <t>OP17062900156473</t>
  </si>
  <si>
    <t>SP17062900211401</t>
  </si>
  <si>
    <t>OP17062900156493</t>
  </si>
  <si>
    <t>SP17062900211398</t>
  </si>
  <si>
    <t>OP17062900156490</t>
  </si>
  <si>
    <t>SP17062900211418</t>
  </si>
  <si>
    <t>OP17062900156517</t>
  </si>
  <si>
    <t>SP17062900211430</t>
  </si>
  <si>
    <t>OP17062900156526</t>
  </si>
  <si>
    <t>SP17062900211440</t>
  </si>
  <si>
    <t>OP17062900156539</t>
  </si>
  <si>
    <t>SP17062900211484</t>
  </si>
  <si>
    <t>OP17062900156574</t>
  </si>
  <si>
    <t>SP17062900211487</t>
  </si>
  <si>
    <t>OP17062900156578</t>
  </si>
  <si>
    <t>SP17062900211495</t>
  </si>
  <si>
    <t>OP17062900156585</t>
  </si>
  <si>
    <t>SP17062900211502</t>
  </si>
  <si>
    <t>OP17062900156594</t>
  </si>
  <si>
    <t>SP17062900211528</t>
  </si>
  <si>
    <t>OP17062900156610</t>
  </si>
  <si>
    <t>SP17062900211541</t>
  </si>
  <si>
    <t>OP17062900156622</t>
  </si>
  <si>
    <t>SP17062900211563</t>
  </si>
  <si>
    <t>OP17062900156647</t>
  </si>
  <si>
    <t>SP17062900211573</t>
  </si>
  <si>
    <t>OP17062900156653</t>
  </si>
  <si>
    <t>SP17062900211582</t>
  </si>
  <si>
    <t>OP17062900156658</t>
  </si>
  <si>
    <t>SP17062900211586</t>
  </si>
  <si>
    <t>OP17062900156663</t>
  </si>
  <si>
    <t>SP17062900211625</t>
  </si>
  <si>
    <t>OP17062900156686</t>
  </si>
  <si>
    <t>SP17062900211628</t>
  </si>
  <si>
    <t>OP17062900156687</t>
  </si>
  <si>
    <t>SP17062900211667</t>
  </si>
  <si>
    <t>OP17062900156724</t>
  </si>
  <si>
    <t>SP17062900211675</t>
  </si>
  <si>
    <t>OP17062900156734</t>
  </si>
  <si>
    <t>SP17062900211687</t>
  </si>
  <si>
    <t>OP17062900156746</t>
  </si>
  <si>
    <t>SP17062900211718</t>
  </si>
  <si>
    <t>OP17062900156780</t>
  </si>
  <si>
    <t>SP17062900211729</t>
  </si>
  <si>
    <t>OP17062900156787</t>
  </si>
  <si>
    <t>SP17062900211731</t>
  </si>
  <si>
    <t>OP17062900156789</t>
  </si>
  <si>
    <t>SP17062900211740</t>
  </si>
  <si>
    <t>OP17062900156797</t>
  </si>
  <si>
    <t>SP17062900211801</t>
  </si>
  <si>
    <t>OP17062900156835</t>
  </si>
  <si>
    <t>SP17062900211820</t>
  </si>
  <si>
    <t>OP17062900156847</t>
  </si>
  <si>
    <t>SP17062900211852</t>
  </si>
  <si>
    <t>OP17062900156872</t>
  </si>
  <si>
    <t>SP17062900211855</t>
  </si>
  <si>
    <t>OP17062900156875</t>
  </si>
  <si>
    <t>SP17062900211856</t>
  </si>
  <si>
    <t>OP17062900156876</t>
  </si>
  <si>
    <t>SP17062900211866</t>
  </si>
  <si>
    <t>OP17062900156882</t>
  </si>
  <si>
    <t>SP17062900211884</t>
  </si>
  <si>
    <t>OP17062900156902</t>
  </si>
  <si>
    <t>SP17062900211885</t>
  </si>
  <si>
    <t>OP17062900156903</t>
  </si>
  <si>
    <t>SP17062900211891</t>
  </si>
  <si>
    <t>OP17062900156909</t>
  </si>
  <si>
    <t>SP17062900211893</t>
  </si>
  <si>
    <t>OP17062900156912</t>
  </si>
  <si>
    <t>SP17062900211908</t>
  </si>
  <si>
    <t>OP17062900156928</t>
  </si>
  <si>
    <t>SP17062900211909</t>
  </si>
  <si>
    <t>OP17062900156931</t>
  </si>
  <si>
    <t>SP17062900211942</t>
  </si>
  <si>
    <t>OP17062900156955</t>
  </si>
  <si>
    <t>SP17062900211940</t>
  </si>
  <si>
    <t>OP17062900156953</t>
  </si>
  <si>
    <t>SP17062900211983</t>
  </si>
  <si>
    <t>OP17062900156996</t>
  </si>
  <si>
    <t>SP17062900211989</t>
  </si>
  <si>
    <t>OP17062900157001</t>
  </si>
  <si>
    <t>SP17062900212025</t>
  </si>
  <si>
    <t>OP17062900157036</t>
  </si>
  <si>
    <t>SP17062900212029</t>
  </si>
  <si>
    <t>OP17062900157040</t>
  </si>
  <si>
    <t>SP17062900212036</t>
  </si>
  <si>
    <t>OP17062900157046</t>
  </si>
  <si>
    <t>SP17062900212039</t>
  </si>
  <si>
    <t>OP17062900157047</t>
  </si>
  <si>
    <t>SP17062900212061</t>
  </si>
  <si>
    <t>OP17062900157062</t>
  </si>
  <si>
    <t>SP17062900212057</t>
  </si>
  <si>
    <t>OP17062900157059</t>
  </si>
  <si>
    <t>SP17062900212067</t>
  </si>
  <si>
    <t>OP17062900157070</t>
  </si>
  <si>
    <t>SP17062900212090</t>
  </si>
  <si>
    <t>OP17062900157093</t>
  </si>
  <si>
    <t>SP17062900212094</t>
  </si>
  <si>
    <t>OP17062900157096</t>
  </si>
  <si>
    <t>SP17062900212107</t>
  </si>
  <si>
    <t>OP17062900157116</t>
  </si>
  <si>
    <t>SP17062900212116</t>
  </si>
  <si>
    <t>OP17062900157123</t>
  </si>
  <si>
    <t>SP17062900212151</t>
  </si>
  <si>
    <t>OP17062900157140</t>
  </si>
  <si>
    <t>SP17062900212154</t>
  </si>
  <si>
    <t>OP17062900157144</t>
  </si>
  <si>
    <t>SP17062900212157</t>
  </si>
  <si>
    <t>OP17062900157151</t>
  </si>
  <si>
    <t>SP17062900212184</t>
  </si>
  <si>
    <t>OP17062900157166</t>
  </si>
  <si>
    <t>SP17062900212230</t>
  </si>
  <si>
    <t>OP17062900157213</t>
  </si>
  <si>
    <t>SP17062900212231</t>
  </si>
  <si>
    <t>OP17062900157217</t>
  </si>
  <si>
    <t>SP17062900212259</t>
  </si>
  <si>
    <t>OP17062900157234</t>
  </si>
  <si>
    <t>SP17062900212263</t>
  </si>
  <si>
    <t>OP17062900157238</t>
  </si>
  <si>
    <t>SP17062900212285</t>
  </si>
  <si>
    <t>OP17062900157260</t>
  </si>
  <si>
    <t>SP17062900212287</t>
  </si>
  <si>
    <t>OP17062900157263</t>
  </si>
  <si>
    <t>SP17062900212290</t>
  </si>
  <si>
    <t>OP17062900157267</t>
  </si>
  <si>
    <t>SP17062900212316</t>
  </si>
  <si>
    <t>OP17062900157294</t>
  </si>
  <si>
    <t>SP17062900212340</t>
  </si>
  <si>
    <t>OP17062900157310</t>
  </si>
  <si>
    <t>SP17062900212370</t>
  </si>
  <si>
    <t>OP17062900157336</t>
  </si>
  <si>
    <t>SP17062900212386</t>
  </si>
  <si>
    <t>OP17062900157356</t>
  </si>
  <si>
    <t>SP17062900212407</t>
  </si>
  <si>
    <t>OP17062900157381</t>
  </si>
  <si>
    <t>SP17062900212429</t>
  </si>
  <si>
    <t>OP17062900157404</t>
  </si>
  <si>
    <t>SP17062900212421</t>
  </si>
  <si>
    <t>OP17062900157395</t>
  </si>
  <si>
    <t>SP17062900212472</t>
  </si>
  <si>
    <t>OP17062900157439</t>
  </si>
  <si>
    <t>SP17062900212479</t>
  </si>
  <si>
    <t>OP17062900157441</t>
  </si>
  <si>
    <t>SP17062900212496</t>
  </si>
  <si>
    <t>OP17062900157454</t>
  </si>
  <si>
    <t>SP17062900212504</t>
  </si>
  <si>
    <t>OP17062900157470</t>
  </si>
  <si>
    <t>SP17062900212502</t>
  </si>
  <si>
    <t>OP17062900157466</t>
  </si>
  <si>
    <t>SP17062900212508</t>
  </si>
  <si>
    <t>OP17062900157478</t>
  </si>
  <si>
    <t>SP17062900212512</t>
  </si>
  <si>
    <t>OP17062900157484</t>
  </si>
  <si>
    <t>SP17062900212515</t>
  </si>
  <si>
    <t>OP17062900157487</t>
  </si>
  <si>
    <t>SP17062900212518</t>
  </si>
  <si>
    <t>OP17062900157489</t>
  </si>
  <si>
    <t>SP17062900212525</t>
  </si>
  <si>
    <t>OP17062900157497</t>
  </si>
  <si>
    <t>SP17062900212522</t>
  </si>
  <si>
    <t>OP17062900157495</t>
  </si>
  <si>
    <t>SP17062900212530</t>
  </si>
  <si>
    <t>OP17062900157503</t>
  </si>
  <si>
    <t>SP17062900212565</t>
  </si>
  <si>
    <t>OP17062900157557</t>
  </si>
  <si>
    <t>SP17062900212581</t>
  </si>
  <si>
    <t>OP17062900157573</t>
  </si>
  <si>
    <t>SP17062900212603</t>
  </si>
  <si>
    <t>OP17062900157611</t>
  </si>
  <si>
    <t>SP17062900212604</t>
  </si>
  <si>
    <t>OP17062900157615</t>
  </si>
  <si>
    <t>SP17062900212610</t>
  </si>
  <si>
    <t>OP17062900157625</t>
  </si>
  <si>
    <t>SP17062900212620</t>
  </si>
  <si>
    <t>OP17062900157646</t>
  </si>
  <si>
    <t>SP17062900212624</t>
  </si>
  <si>
    <t>OP17062900157652</t>
  </si>
  <si>
    <t>SP17062900212632</t>
  </si>
  <si>
    <t>OP17062900157666</t>
  </si>
  <si>
    <t>SP17062900212637</t>
  </si>
  <si>
    <t>OP17062900157674</t>
  </si>
  <si>
    <t>SP17062900212635</t>
  </si>
  <si>
    <t>OP17062900157670</t>
  </si>
  <si>
    <t>SP17062900212645</t>
  </si>
  <si>
    <t>OP17062900157687</t>
  </si>
  <si>
    <t>SP17062900212651</t>
  </si>
  <si>
    <t>OP17062900157694</t>
  </si>
  <si>
    <t>SP17062900212654</t>
  </si>
  <si>
    <t>OP17062900157700</t>
  </si>
  <si>
    <t>SP17062900212661</t>
  </si>
  <si>
    <t>OP17062900157711</t>
  </si>
  <si>
    <t>SP17062900212662</t>
  </si>
  <si>
    <t>OP17062900157712</t>
  </si>
  <si>
    <t>SP17062900212673</t>
  </si>
  <si>
    <t>OP17062900157733</t>
  </si>
  <si>
    <t>SP17062900212675</t>
  </si>
  <si>
    <t>OP17062900157736</t>
  </si>
  <si>
    <t>SP17062900212690</t>
  </si>
  <si>
    <t>OP17062900157772</t>
  </si>
  <si>
    <t>SP17062900212700</t>
  </si>
  <si>
    <t>OP17062900157787</t>
  </si>
  <si>
    <t>SP17062900212701</t>
  </si>
  <si>
    <t>OP17062900157788</t>
  </si>
  <si>
    <t>SP17062900212702</t>
  </si>
  <si>
    <t>OP17062900157789</t>
  </si>
  <si>
    <t>SP17062900212708</t>
  </si>
  <si>
    <t>OP17062900157797</t>
  </si>
  <si>
    <t>SP17062900212710</t>
  </si>
  <si>
    <t>OP17062900157799</t>
  </si>
  <si>
    <t>SP17062900212731</t>
  </si>
  <si>
    <t>OP17062900157822</t>
  </si>
  <si>
    <t>SP17062900212741</t>
  </si>
  <si>
    <t>OP17062900157833</t>
  </si>
  <si>
    <t>SP17062900212743</t>
  </si>
  <si>
    <t>OP17062900157838</t>
  </si>
  <si>
    <t>SP17062900212744</t>
  </si>
  <si>
    <t>OP17062900157839</t>
  </si>
  <si>
    <t>SP17062900212756</t>
  </si>
  <si>
    <t>OP17062900157853</t>
  </si>
  <si>
    <t>SP17062900212768</t>
  </si>
  <si>
    <t>OP17062900157869</t>
  </si>
  <si>
    <t>SP17062900212778</t>
  </si>
  <si>
    <t>OP17062900157882</t>
  </si>
  <si>
    <t>SP17062900212784</t>
  </si>
  <si>
    <t>OP17062900157893</t>
  </si>
  <si>
    <t>SP17062900212799</t>
  </si>
  <si>
    <t>OP17062900157911</t>
  </si>
  <si>
    <t>SP17062900212812</t>
  </si>
  <si>
    <t>OP17062900157937</t>
  </si>
  <si>
    <t>SP17062900212834</t>
  </si>
  <si>
    <t>OP17062900157976</t>
  </si>
  <si>
    <t>SP17062900212843</t>
  </si>
  <si>
    <t>OP17062900157991</t>
  </si>
  <si>
    <t>SP17062900212844</t>
  </si>
  <si>
    <t>OP17062900158002</t>
  </si>
  <si>
    <t>SP17062900212845</t>
  </si>
  <si>
    <t>OP17062900158003</t>
  </si>
  <si>
    <t>SP17062900212847</t>
  </si>
  <si>
    <t>OP17062900158005</t>
  </si>
  <si>
    <t>SP17062900212848</t>
  </si>
  <si>
    <t>OP17062900158006</t>
  </si>
  <si>
    <t>SP17062900212851</t>
  </si>
  <si>
    <t>OP17062900158012</t>
  </si>
  <si>
    <t>SP17062900212853</t>
  </si>
  <si>
    <t>OP17062900158017</t>
  </si>
  <si>
    <t>SP17062900212854</t>
  </si>
  <si>
    <t>OP17062900158018</t>
  </si>
  <si>
    <t>SP17062900212855</t>
  </si>
  <si>
    <t>OP17062900158019</t>
  </si>
  <si>
    <t>SP17062900212856</t>
  </si>
  <si>
    <t>OP17062900158024</t>
  </si>
  <si>
    <t>SP17062900212857</t>
  </si>
  <si>
    <t>OP17062900158025</t>
  </si>
  <si>
    <t>SP17062900212869</t>
  </si>
  <si>
    <t>OP17062900158041</t>
  </si>
  <si>
    <t>SP17062900212871</t>
  </si>
  <si>
    <t>OP17062900158043</t>
  </si>
  <si>
    <t>SP17062900212886</t>
  </si>
  <si>
    <t>OP17062900158061</t>
  </si>
  <si>
    <t>SP17062900212895</t>
  </si>
  <si>
    <t>OP17062900158073</t>
  </si>
  <si>
    <t>SP17062900212896</t>
  </si>
  <si>
    <t>OP17062900158076</t>
  </si>
  <si>
    <t>SP17062900212904</t>
  </si>
  <si>
    <t>OP17062900158091</t>
  </si>
  <si>
    <t>SP17062900212912</t>
  </si>
  <si>
    <t>OP17062900158102</t>
  </si>
  <si>
    <t>SP17062900212915</t>
  </si>
  <si>
    <t>OP17062900158106</t>
  </si>
  <si>
    <t>SP17062900212916</t>
  </si>
  <si>
    <t>OP17062900158107</t>
  </si>
  <si>
    <t>SP17062900212919</t>
  </si>
  <si>
    <t>OP17062900158112</t>
  </si>
  <si>
    <t>SP17062900212950</t>
  </si>
  <si>
    <t>OP17062900158167</t>
  </si>
  <si>
    <t>SP17062900212958</t>
  </si>
  <si>
    <t>OP17062900158178</t>
  </si>
  <si>
    <t>SP17062900213075</t>
  </si>
  <si>
    <t>OP17062900158275</t>
  </si>
  <si>
    <t>1000137699</t>
  </si>
  <si>
    <t>曹嘉</t>
  </si>
  <si>
    <t>000899718985</t>
  </si>
  <si>
    <t>SP17062900213085</t>
  </si>
  <si>
    <t>OP17062900158286</t>
  </si>
  <si>
    <t>SP17062900213098</t>
  </si>
  <si>
    <t>OP17062900158295</t>
  </si>
  <si>
    <t>SP17062900213107</t>
  </si>
  <si>
    <t>OP17062900158306</t>
  </si>
  <si>
    <t>6月21日广发转账预存调节表</t>
    <phoneticPr fontId="3" type="noConversion"/>
  </si>
  <si>
    <t>6214157311800170000</t>
  </si>
  <si>
    <t>6228482898371460000</t>
  </si>
  <si>
    <t>6227007171510070000</t>
  </si>
  <si>
    <t>6228483358001710000</t>
  </si>
  <si>
    <t>5502130015901910</t>
  </si>
  <si>
    <t>377187113686018</t>
  </si>
  <si>
    <t>6222022504000930000</t>
  </si>
  <si>
    <t>6217003860034230000</t>
  </si>
  <si>
    <t>6214858715758250</t>
  </si>
  <si>
    <t>6226162200499660</t>
  </si>
  <si>
    <t>6228483618562690000</t>
  </si>
  <si>
    <t>6230200072315130</t>
  </si>
  <si>
    <t>5201690591680530</t>
  </si>
  <si>
    <t>6230200073011460</t>
  </si>
  <si>
    <t>6228481938618620000</t>
  </si>
  <si>
    <t>6231900000063830000</t>
  </si>
  <si>
    <t>6223691845589980</t>
  </si>
  <si>
    <t>6212262502004120000</t>
  </si>
  <si>
    <t>6212262505007010000</t>
  </si>
  <si>
    <t>6217232513000010000</t>
  </si>
  <si>
    <t>6228483610814370000</t>
  </si>
  <si>
    <t>6228480861073950000</t>
  </si>
  <si>
    <t>6214858713961400</t>
  </si>
  <si>
    <t>6217997300058900000</t>
  </si>
  <si>
    <t>6225250412702720</t>
  </si>
  <si>
    <t>6217003860006860000</t>
  </si>
  <si>
    <t>6217232517000090000</t>
  </si>
  <si>
    <t>6228480779628490000</t>
  </si>
  <si>
    <t>6228930001125550000</t>
  </si>
  <si>
    <t>6223691165132370</t>
  </si>
  <si>
    <t>6217852700010120000</t>
  </si>
  <si>
    <t>6217003890004260000</t>
  </si>
  <si>
    <t>6214838711658040</t>
  </si>
  <si>
    <t>6228480868586760000</t>
  </si>
  <si>
    <t>5324506023431010</t>
  </si>
  <si>
    <t>6222082502002730000</t>
  </si>
  <si>
    <t>6212262502005210000</t>
  </si>
  <si>
    <t>5274140280750110</t>
  </si>
  <si>
    <t>6228480868643460000</t>
  </si>
  <si>
    <t>6282680039085710</t>
  </si>
  <si>
    <t>6214157311800360000</t>
  </si>
  <si>
    <t>6231900000060980000</t>
  </si>
  <si>
    <t>6228480861075390000</t>
  </si>
  <si>
    <t>6223691445085190</t>
  </si>
  <si>
    <t>6231900021779260000</t>
  </si>
  <si>
    <t>6225551321070300</t>
  </si>
  <si>
    <t>6217003860017360000</t>
  </si>
  <si>
    <t>6224698115476100</t>
  </si>
  <si>
    <t>6228480860335530000</t>
  </si>
  <si>
    <t>6214663860293760</t>
  </si>
  <si>
    <t>6231900000012920000</t>
  </si>
  <si>
    <t>6217997300028720000</t>
  </si>
  <si>
    <t>6217003860004050000</t>
  </si>
  <si>
    <t>6236683860001590000</t>
  </si>
  <si>
    <t>6217852700017850000</t>
  </si>
  <si>
    <t>6217872700000040000</t>
  </si>
  <si>
    <t>6282880039418990</t>
  </si>
  <si>
    <t>6236683860003180000</t>
  </si>
  <si>
    <t>6226580021685490</t>
  </si>
  <si>
    <t>6214838710530620</t>
  </si>
  <si>
    <t>4637580007056760</t>
  </si>
  <si>
    <t>6231900000055360000</t>
  </si>
  <si>
    <t>6217790001101010000</t>
  </si>
  <si>
    <t>6217003860016350000</t>
  </si>
  <si>
    <t>6231900000008600000</t>
  </si>
  <si>
    <t>6227003860640180000</t>
  </si>
  <si>
    <t>6222620590000270000</t>
  </si>
  <si>
    <t>6231900000095620000</t>
  </si>
  <si>
    <t>6231900000118430000</t>
  </si>
  <si>
    <t>6214157311800070000</t>
  </si>
  <si>
    <t>6217997300000260000</t>
  </si>
  <si>
    <t>6217232502001520000</t>
  </si>
  <si>
    <t>6229224620760100</t>
  </si>
  <si>
    <t>6212262502023130000</t>
  </si>
  <si>
    <t>6217003860036100000</t>
  </si>
  <si>
    <t>6221551885486250</t>
  </si>
  <si>
    <t>4033920018487320</t>
  </si>
  <si>
    <t>6228930001085920000</t>
  </si>
  <si>
    <t>6222082502009610000</t>
  </si>
  <si>
    <t>6222082502009640000</t>
  </si>
  <si>
    <t>4392258315285110</t>
  </si>
  <si>
    <t>6228480868048040000</t>
  </si>
  <si>
    <t>6217003860022030000</t>
  </si>
  <si>
    <t>6217007140004910000</t>
  </si>
  <si>
    <t>4063661643092210</t>
  </si>
  <si>
    <t>6235732700000140000</t>
  </si>
  <si>
    <t>6228483316129450000</t>
  </si>
  <si>
    <t>6217003860000210000</t>
  </si>
  <si>
    <t>6228483318599980000</t>
  </si>
  <si>
    <t>6217004000000060000</t>
  </si>
  <si>
    <t>6231900020003990000</t>
  </si>
  <si>
    <t>4563512700125270000</t>
  </si>
  <si>
    <t>6231900000139250000</t>
  </si>
  <si>
    <t>6225768751339060</t>
  </si>
  <si>
    <t>4367450095275190</t>
  </si>
  <si>
    <t>4563512700124620000</t>
  </si>
  <si>
    <t>6210137289094090</t>
  </si>
  <si>
    <t>6212262502019070000</t>
  </si>
  <si>
    <t>6226800052052240</t>
  </si>
  <si>
    <t>6214157311800000000</t>
  </si>
  <si>
    <t>4392268326889690</t>
  </si>
  <si>
    <t>6222620590007120000</t>
  </si>
  <si>
    <t>6226192202157430</t>
  </si>
  <si>
    <t>6282880036805030</t>
  </si>
  <si>
    <t>6228481938231250000</t>
  </si>
  <si>
    <t>6228930001036880000</t>
  </si>
  <si>
    <t>6228483868407930000</t>
  </si>
  <si>
    <t>6231900000132790000</t>
  </si>
  <si>
    <t>6228480866190100000</t>
  </si>
  <si>
    <t>6228483316130130000</t>
  </si>
  <si>
    <t>6236683860004310000</t>
  </si>
  <si>
    <t>6214600180005850000</t>
  </si>
  <si>
    <t>6221550862560860</t>
  </si>
  <si>
    <t>6235732700000310000</t>
  </si>
  <si>
    <t>6223691310306010</t>
  </si>
  <si>
    <t>6223692145665370</t>
  </si>
  <si>
    <t>6217232502000600000</t>
  </si>
  <si>
    <t>6221887300019680000</t>
  </si>
  <si>
    <t>6217232502001450000</t>
  </si>
  <si>
    <t>6231900000060650000</t>
  </si>
  <si>
    <t>6225571090058820</t>
  </si>
  <si>
    <t>6228480866115390000</t>
  </si>
  <si>
    <t>6228483868493060000</t>
  </si>
  <si>
    <t>6216602700001060000</t>
  </si>
  <si>
    <t>6223692560872850</t>
  </si>
  <si>
    <t>6236683860003910000</t>
  </si>
  <si>
    <t>6222082517000040000</t>
  </si>
  <si>
    <t>6227003860470210000</t>
  </si>
  <si>
    <t>4367452078767350</t>
  </si>
  <si>
    <t>6217997020001010000</t>
  </si>
  <si>
    <t>5324582014513270</t>
  </si>
  <si>
    <t>6214858711875680</t>
  </si>
  <si>
    <t>6250867609455100</t>
  </si>
  <si>
    <t>6217003860010440000</t>
  </si>
  <si>
    <t>6258061640300680</t>
  </si>
  <si>
    <t>6214838771000560</t>
  </si>
  <si>
    <t>6282680024501730</t>
  </si>
  <si>
    <t>6217562700003000000</t>
  </si>
  <si>
    <t>6217003860034450000</t>
  </si>
  <si>
    <t>6222022502003760000</t>
  </si>
  <si>
    <t>6270670389153170</t>
  </si>
  <si>
    <t>6222350012401050</t>
  </si>
  <si>
    <t>5264103861076510</t>
  </si>
  <si>
    <t>6217003860026590000</t>
  </si>
  <si>
    <t>3568891188570430</t>
  </si>
  <si>
    <t>6212262505000320000</t>
  </si>
  <si>
    <t>5187100015809870</t>
  </si>
  <si>
    <t>4367423890067030000</t>
  </si>
  <si>
    <t>6222082502003130000</t>
  </si>
  <si>
    <t>5257465395757770</t>
  </si>
  <si>
    <t>6228480860780300000</t>
  </si>
  <si>
    <t>6231900000065300000</t>
  </si>
  <si>
    <t>6225751103548090</t>
  </si>
  <si>
    <t>6217003900003560000</t>
  </si>
  <si>
    <t>6231900000041710000</t>
  </si>
  <si>
    <t>6223692099929700</t>
  </si>
  <si>
    <t>6228481930417380000</t>
  </si>
  <si>
    <t>6231900000052610000</t>
  </si>
  <si>
    <t>6217003860024450000</t>
  </si>
  <si>
    <t>6230960002000110000</t>
  </si>
  <si>
    <t>6216612700001410000</t>
  </si>
  <si>
    <t>6212262110003570000</t>
  </si>
  <si>
    <t>6223691994700030</t>
  </si>
  <si>
    <t>6217790001021890000</t>
  </si>
  <si>
    <t>6212262502029000000</t>
  </si>
  <si>
    <t>6223690957624950</t>
  </si>
  <si>
    <t>6228483968095160000</t>
  </si>
  <si>
    <t>6222082402001270000</t>
  </si>
  <si>
    <t>6217852700005520000</t>
  </si>
  <si>
    <t>6214838714174740</t>
  </si>
  <si>
    <t>6217902700001020000</t>
  </si>
  <si>
    <t>6222082502007600000</t>
  </si>
  <si>
    <t>4063661642472530</t>
  </si>
  <si>
    <t>6227003920100250000</t>
  </si>
  <si>
    <t>6223691476647460</t>
  </si>
  <si>
    <t>5229640590010140</t>
  </si>
  <si>
    <t>6226202200765460</t>
  </si>
  <si>
    <t>6228480868673920000</t>
  </si>
  <si>
    <t>6230780100009960000</t>
  </si>
  <si>
    <t>6228483610001520000</t>
  </si>
  <si>
    <t>6231900000067020000</t>
  </si>
  <si>
    <t>6231900000013590000</t>
  </si>
  <si>
    <t>6214858711808940</t>
  </si>
  <si>
    <t>6217852700015090000</t>
  </si>
  <si>
    <t>6217003860013510000</t>
  </si>
  <si>
    <t>370285001438596</t>
  </si>
  <si>
    <t>6228481928477590000</t>
  </si>
  <si>
    <t>6228483868604570000</t>
  </si>
  <si>
    <t>6259699900059280</t>
  </si>
  <si>
    <t>6217003980000100000</t>
  </si>
  <si>
    <t>6231900000083030000</t>
  </si>
  <si>
    <t>6217003860013120000</t>
  </si>
  <si>
    <t>6212262502024430000</t>
  </si>
  <si>
    <t>6228480868516820000</t>
  </si>
  <si>
    <t>6217790001021800000</t>
  </si>
  <si>
    <t>6231900000130230000</t>
  </si>
  <si>
    <t>6222082502009240000</t>
  </si>
  <si>
    <t>4367480063656680</t>
  </si>
  <si>
    <t>6231900000120050000</t>
  </si>
  <si>
    <t>6217003910003430000</t>
  </si>
  <si>
    <t>6217997300031040000</t>
  </si>
  <si>
    <t>6226009951824990</t>
  </si>
  <si>
    <t>6217003860013070000</t>
  </si>
  <si>
    <t>6225780601772730</t>
  </si>
  <si>
    <t>6231900000016100000</t>
  </si>
  <si>
    <t>6228481198271550000</t>
  </si>
  <si>
    <t>6212262409000410000</t>
  </si>
  <si>
    <t>6217997300042180000</t>
  </si>
  <si>
    <t>6228930001149940000</t>
  </si>
  <si>
    <t>6235752700000040000</t>
  </si>
  <si>
    <t>6212262502005870000</t>
  </si>
  <si>
    <t>6228481926065660000</t>
  </si>
  <si>
    <t>6228480868543300000</t>
  </si>
  <si>
    <t>6222022502019250000</t>
  </si>
  <si>
    <t>6217003890006970000</t>
  </si>
  <si>
    <t>6214858713066550</t>
  </si>
  <si>
    <t>6231900000056540000</t>
  </si>
  <si>
    <t>6270670388779220</t>
  </si>
  <si>
    <t>6231900000119040000</t>
  </si>
  <si>
    <t>6226230016242190</t>
  </si>
  <si>
    <t>6212262502003220000</t>
  </si>
  <si>
    <t>6222080912000600000</t>
  </si>
  <si>
    <t>6223691638647790</t>
  </si>
  <si>
    <t>6259960114456320</t>
  </si>
  <si>
    <t>6214157312901410000</t>
  </si>
  <si>
    <t>6231900000076980000</t>
  </si>
  <si>
    <t>6228483868075600000</t>
  </si>
  <si>
    <t>6214838711216880</t>
  </si>
  <si>
    <t>6228481920694540000</t>
  </si>
  <si>
    <t>6212262502018050000</t>
  </si>
  <si>
    <t>6231900000066610000</t>
  </si>
  <si>
    <t>6210178002017660000</t>
  </si>
  <si>
    <t>6225888718257360</t>
  </si>
  <si>
    <t>6212262410002700000</t>
  </si>
  <si>
    <t>6228450866015490000</t>
  </si>
  <si>
    <t>6228483868407580000</t>
  </si>
  <si>
    <t>6217790001010780000</t>
  </si>
  <si>
    <t>6214623221000170000</t>
  </si>
  <si>
    <t>6217003860008670000</t>
  </si>
  <si>
    <t>6221550369842550</t>
  </si>
  <si>
    <t>6217003860017630000</t>
  </si>
  <si>
    <t>6226961900194390</t>
  </si>
  <si>
    <t>6217852700008270000</t>
  </si>
  <si>
    <t>6231900000070180000</t>
  </si>
  <si>
    <t>6283885402972650</t>
  </si>
  <si>
    <t>6231900000093450000</t>
  </si>
  <si>
    <t>6217003910003650000</t>
  </si>
  <si>
    <t>6212262502016010000</t>
  </si>
  <si>
    <t>6223690891155880</t>
  </si>
  <si>
    <t>6217232517000110000</t>
  </si>
  <si>
    <t>6212262403006100000</t>
  </si>
  <si>
    <t>6222522433987880</t>
  </si>
  <si>
    <t>5105290003920840</t>
  </si>
  <si>
    <t>6228480861177260000</t>
  </si>
  <si>
    <t>6259960252833560</t>
  </si>
  <si>
    <t>6217003860004950000</t>
  </si>
  <si>
    <t>6283174240724680</t>
  </si>
  <si>
    <t>6217003860023230000</t>
  </si>
  <si>
    <t>6226890060019340</t>
  </si>
  <si>
    <t>6225888718863570</t>
  </si>
  <si>
    <t>6212262502009390000</t>
  </si>
  <si>
    <t>6223691470919460</t>
  </si>
  <si>
    <t>6217003860036590000</t>
  </si>
  <si>
    <t>6223691092740310</t>
  </si>
  <si>
    <t>6226093880021990</t>
  </si>
  <si>
    <t>6214600180010050000</t>
  </si>
  <si>
    <t>5218990598350190</t>
  </si>
  <si>
    <t>6228483618513510000</t>
  </si>
  <si>
    <t>6228481190293080000</t>
  </si>
  <si>
    <t>5268550404599830</t>
  </si>
  <si>
    <t>6226890039799020</t>
  </si>
  <si>
    <t>6223692165810060</t>
  </si>
  <si>
    <t>6217997300025890000</t>
  </si>
  <si>
    <t>6225768715342250</t>
  </si>
  <si>
    <t>6217921200973580</t>
  </si>
  <si>
    <t>6227003861230170000</t>
  </si>
  <si>
    <t>6217003980001710000</t>
  </si>
  <si>
    <t>6216912200978750</t>
  </si>
  <si>
    <t>6258590031086160</t>
  </si>
  <si>
    <t>6227003860590450000</t>
  </si>
  <si>
    <t>6236683860004790000</t>
  </si>
  <si>
    <t>62230824013607500</t>
  </si>
  <si>
    <t>622908473304169000</t>
  </si>
  <si>
    <t>6214157312901420000</t>
  </si>
  <si>
    <t>6223691450290110</t>
  </si>
  <si>
    <t>6228480868583230000</t>
  </si>
  <si>
    <t>6225561321174550</t>
  </si>
  <si>
    <t>6217856200022010000</t>
  </si>
  <si>
    <t>6228480868515970000</t>
  </si>
  <si>
    <t>6222520591489590</t>
  </si>
  <si>
    <t>6216602700000850000</t>
  </si>
  <si>
    <t>6228484168585560000</t>
  </si>
  <si>
    <t>4033918008929870</t>
  </si>
  <si>
    <t>6225561321215170</t>
  </si>
  <si>
    <t>4392260805133380</t>
  </si>
  <si>
    <t>6212262502027260000</t>
  </si>
  <si>
    <t>6217852700010670000</t>
  </si>
  <si>
    <t>6217790001121500000</t>
  </si>
  <si>
    <t>6225760000733430</t>
  </si>
  <si>
    <t>6226890019329910</t>
  </si>
  <si>
    <t>6217852700006420000</t>
  </si>
  <si>
    <t>6231900000090170000</t>
  </si>
  <si>
    <t>6224698006764100</t>
  </si>
  <si>
    <t>6230580000071530000</t>
  </si>
  <si>
    <t>5218990590203310</t>
  </si>
  <si>
    <t>6217852700012050000</t>
  </si>
  <si>
    <t>6231900010060130000</t>
  </si>
  <si>
    <t>6231900000006670000</t>
  </si>
  <si>
    <t>6212262502009920000</t>
  </si>
  <si>
    <t>6214838713217640</t>
  </si>
  <si>
    <t>6225551320733440</t>
  </si>
  <si>
    <t>6217903100020360000</t>
  </si>
  <si>
    <t>4047398909569050</t>
  </si>
  <si>
    <t>6231900000057010000</t>
  </si>
  <si>
    <t>6210178002019520000</t>
  </si>
  <si>
    <t>6214858712335210</t>
  </si>
  <si>
    <t>6222803762771010000</t>
  </si>
  <si>
    <t>6217921273375940</t>
  </si>
  <si>
    <t>6228480868627460000</t>
  </si>
  <si>
    <t>6214838715804320</t>
  </si>
  <si>
    <t>6226880068215050</t>
  </si>
  <si>
    <t>6258081665590290</t>
  </si>
  <si>
    <t>6228480861187280000</t>
  </si>
  <si>
    <t>6217003860016210000</t>
  </si>
  <si>
    <t>6231900000043950000</t>
  </si>
  <si>
    <t>6212262502009710000</t>
  </si>
  <si>
    <t>6228483966003570000</t>
  </si>
  <si>
    <t>6222530596983920</t>
  </si>
  <si>
    <t>6223691222860590</t>
  </si>
  <si>
    <t>6223691292839450</t>
  </si>
  <si>
    <t>6259656241545720</t>
  </si>
  <si>
    <t>6217232502001150000</t>
  </si>
  <si>
    <t>6217996020027100000</t>
  </si>
  <si>
    <t>6231900020003920000</t>
  </si>
  <si>
    <t>6231900020011680000</t>
  </si>
  <si>
    <t>5201690594380360</t>
  </si>
  <si>
    <t>6231900020002000000</t>
  </si>
  <si>
    <t>6214663860226420</t>
  </si>
  <si>
    <t>6228482898599280000</t>
  </si>
  <si>
    <t>6230200072680100</t>
  </si>
  <si>
    <t>62145605000026200</t>
  </si>
  <si>
    <t>6222022502007750000</t>
  </si>
  <si>
    <t>6217003860008960000</t>
  </si>
  <si>
    <t>6231900000057600000</t>
  </si>
  <si>
    <t>6223691568812200</t>
  </si>
  <si>
    <t>62230824016811200</t>
  </si>
  <si>
    <t>6228483868587730000</t>
  </si>
  <si>
    <t>6217232410001890000</t>
  </si>
  <si>
    <t>6222620590006160000</t>
  </si>
  <si>
    <t>6228480868392590000</t>
  </si>
  <si>
    <t>6282880052988170</t>
  </si>
  <si>
    <t>6212262505004720000</t>
  </si>
  <si>
    <t>6228480868544820000</t>
  </si>
  <si>
    <t>6222002502202710000</t>
  </si>
  <si>
    <t>6230521920003800000</t>
  </si>
  <si>
    <t>6223690966552260</t>
  </si>
  <si>
    <t>6225758281697430</t>
  </si>
  <si>
    <t>6225888740247700</t>
  </si>
  <si>
    <t>4720682200200010</t>
  </si>
  <si>
    <t>5201088017140670</t>
  </si>
  <si>
    <t>6226098710406460</t>
  </si>
  <si>
    <t>6228483618587300000</t>
  </si>
  <si>
    <t>6228483610630070000</t>
  </si>
  <si>
    <t>6215983760001630000</t>
  </si>
  <si>
    <t>6226202200739280</t>
  </si>
  <si>
    <t>6225760019874880</t>
  </si>
  <si>
    <t>6231900000110890000</t>
  </si>
  <si>
    <t>6212262505002470000</t>
  </si>
  <si>
    <t>6226000004285770</t>
  </si>
  <si>
    <t>6258081659824420</t>
  </si>
  <si>
    <t>6228451930010590000</t>
  </si>
  <si>
    <t>6222082502003290000</t>
  </si>
  <si>
    <t>6217003860006310000</t>
  </si>
  <si>
    <t>6258081658538460</t>
  </si>
  <si>
    <t>6227525300153440</t>
  </si>
  <si>
    <t>6231900000067450000</t>
  </si>
  <si>
    <t>6231900000003620000</t>
  </si>
  <si>
    <t>6217003860001950000</t>
  </si>
  <si>
    <t>6222530590582070</t>
  </si>
  <si>
    <t>6226890056630480</t>
  </si>
  <si>
    <t>6231820101022930000</t>
  </si>
  <si>
    <t>6231900000009310000</t>
  </si>
  <si>
    <t>6222620590005260000</t>
  </si>
  <si>
    <t>6228484148592400000</t>
  </si>
  <si>
    <t>6283881818109500</t>
  </si>
  <si>
    <t>6228483618249220000</t>
  </si>
  <si>
    <t>6214838770688120</t>
  </si>
  <si>
    <t>6226200203495100</t>
  </si>
  <si>
    <t>6228480866238210000</t>
  </si>
  <si>
    <t>622908473353732000</t>
  </si>
  <si>
    <t>6217997020002440000</t>
  </si>
  <si>
    <t>6224690106324100</t>
  </si>
  <si>
    <t>6217003860000060000</t>
  </si>
  <si>
    <t>5218990595487630</t>
  </si>
  <si>
    <t>6253624240604290</t>
  </si>
  <si>
    <t>6223691182258820</t>
  </si>
  <si>
    <t>4392268385492210</t>
  </si>
  <si>
    <t>6214157312903080000</t>
  </si>
  <si>
    <t>6212262502015580000</t>
  </si>
  <si>
    <t>6226621302717190</t>
  </si>
  <si>
    <t>6225758386469930</t>
  </si>
  <si>
    <t>5502130032212530</t>
  </si>
  <si>
    <t>6217790001098170000</t>
  </si>
  <si>
    <t>6222620590005930000</t>
  </si>
  <si>
    <t>6231900000105050000</t>
  </si>
  <si>
    <t>6222082517000430000</t>
  </si>
  <si>
    <t>6231900000134140000</t>
  </si>
  <si>
    <t>6230399991019400000</t>
  </si>
  <si>
    <t>6253624010758800</t>
  </si>
  <si>
    <t>6221550884510760</t>
  </si>
  <si>
    <t>6222530591386470</t>
  </si>
  <si>
    <t>6210178002000040000</t>
  </si>
  <si>
    <t>6217232410000400000</t>
  </si>
  <si>
    <t>62230827006754100</t>
  </si>
  <si>
    <t>6227003860300240000</t>
  </si>
  <si>
    <t>6217003860012250000</t>
  </si>
  <si>
    <t>6222082502008680000</t>
  </si>
  <si>
    <t>6228480868387000000</t>
  </si>
  <si>
    <t>6217997300000720000</t>
  </si>
  <si>
    <t>6228493306000850000</t>
  </si>
  <si>
    <t>4340621260015140</t>
  </si>
  <si>
    <t>6225750018744350</t>
  </si>
  <si>
    <t>6229538106600240000</t>
  </si>
  <si>
    <t>6214600180009200000</t>
  </si>
  <si>
    <t>6225768314239540</t>
  </si>
  <si>
    <t>6217997300054750000</t>
  </si>
  <si>
    <t>6217003980000570000</t>
  </si>
  <si>
    <t>6222600290002780000</t>
  </si>
  <si>
    <t>6225768762578780</t>
  </si>
  <si>
    <t>6221682291806720</t>
  </si>
  <si>
    <t>6217004020000880000</t>
  </si>
  <si>
    <t>6221550986288070</t>
  </si>
  <si>
    <t>6228360185904280</t>
  </si>
  <si>
    <t>6231820101002380000</t>
  </si>
  <si>
    <t>6217003860011000000</t>
  </si>
  <si>
    <t>6228481938503400000</t>
  </si>
  <si>
    <t>6225768606888260</t>
  </si>
  <si>
    <t>6212262515000640000</t>
  </si>
  <si>
    <t>6228480868675450000</t>
  </si>
  <si>
    <t>6231900000100870000</t>
  </si>
  <si>
    <t>6214600180016910000</t>
  </si>
  <si>
    <t>6230520860003510000</t>
  </si>
  <si>
    <t>6227003890400360000</t>
  </si>
  <si>
    <t>6228483616264450000</t>
  </si>
  <si>
    <t>6217003860028680000</t>
  </si>
  <si>
    <t>6214838711627300</t>
  </si>
  <si>
    <t>6222620590000950000</t>
  </si>
  <si>
    <t>6230523860000980000</t>
  </si>
  <si>
    <t>5187187082458790</t>
  </si>
  <si>
    <t>6217003860009800000</t>
  </si>
  <si>
    <t>6217003860017100000</t>
  </si>
  <si>
    <t>6228930001089590000</t>
  </si>
  <si>
    <t>5201690594783290</t>
  </si>
  <si>
    <t>6212843860850000000</t>
  </si>
  <si>
    <t>6214853880311090</t>
  </si>
  <si>
    <t>4270200063272620</t>
  </si>
  <si>
    <t>6214838719353040</t>
  </si>
  <si>
    <t>6217003860003510000</t>
  </si>
  <si>
    <t>6225751101225660</t>
  </si>
  <si>
    <t>6217003860017070000</t>
  </si>
  <si>
    <t>6223692388944450</t>
  </si>
  <si>
    <t>6228930001159920000</t>
  </si>
  <si>
    <t>6253335342735610</t>
  </si>
  <si>
    <t>6217862700001340000</t>
  </si>
  <si>
    <t>6259980004347340</t>
  </si>
  <si>
    <t>6217003980000580000</t>
  </si>
  <si>
    <t>6231900000062240000</t>
  </si>
  <si>
    <t>6228480861177840000</t>
  </si>
  <si>
    <t>6217003860001440000</t>
  </si>
  <si>
    <t>6283660105797360</t>
  </si>
  <si>
    <t>6227525338693550</t>
  </si>
  <si>
    <t>6212262502006800000</t>
  </si>
  <si>
    <t>6217997020000360000</t>
  </si>
  <si>
    <t>6231900000058900000</t>
  </si>
  <si>
    <t>6228484141250790000</t>
  </si>
  <si>
    <t>6228483348603510000</t>
  </si>
  <si>
    <t>6222082502004640000</t>
  </si>
  <si>
    <t>5218990592858390</t>
  </si>
  <si>
    <t>6258600001413180</t>
  </si>
  <si>
    <t>5239591004836400</t>
  </si>
  <si>
    <t>622908473246269000</t>
  </si>
  <si>
    <t>6217997300004180000</t>
  </si>
  <si>
    <t>6231900000056650000</t>
  </si>
  <si>
    <t>6228480866222400000</t>
  </si>
  <si>
    <t>6223692187985470</t>
  </si>
  <si>
    <t>6231900000052450000</t>
  </si>
  <si>
    <t>6214838711562640</t>
  </si>
  <si>
    <t>6222082502007380000</t>
  </si>
  <si>
    <t>6228483868531490000</t>
  </si>
  <si>
    <t>6222022502012200000</t>
  </si>
  <si>
    <t>6231900000026750000</t>
  </si>
  <si>
    <t>6226230225517830</t>
  </si>
  <si>
    <t>6230580000002870000</t>
  </si>
  <si>
    <t>6214838714120020</t>
  </si>
  <si>
    <t>6228480868432750000</t>
  </si>
  <si>
    <t>4063651320413290</t>
  </si>
  <si>
    <t>6228480868236840000</t>
  </si>
  <si>
    <t>6228483611209140000</t>
  </si>
  <si>
    <t>6231900000000480000</t>
  </si>
  <si>
    <t>4340613860243120</t>
  </si>
  <si>
    <t>6217681900752600</t>
  </si>
  <si>
    <t>6221550355944500</t>
  </si>
  <si>
    <t>6225750800322520</t>
  </si>
  <si>
    <t>6221887300039780000</t>
  </si>
  <si>
    <t>6226901903326710</t>
  </si>
  <si>
    <t>6228480868327780000</t>
  </si>
  <si>
    <t>6228480868605820000</t>
  </si>
  <si>
    <t>6217003860007410000</t>
  </si>
  <si>
    <t>6217003860027910000</t>
  </si>
  <si>
    <t>6222620590004790000</t>
  </si>
  <si>
    <t>5201690593581680</t>
  </si>
  <si>
    <t>6221887300022610000</t>
  </si>
  <si>
    <t>6222520598399840</t>
  </si>
  <si>
    <t>6228450866012010000</t>
  </si>
  <si>
    <t>6217731900276320</t>
  </si>
  <si>
    <t>6216602700000220000</t>
  </si>
  <si>
    <t>6221507300008100000</t>
  </si>
  <si>
    <t>6228480860905680000</t>
  </si>
  <si>
    <t>4682038710158080</t>
  </si>
  <si>
    <t>6222082502001680000</t>
  </si>
  <si>
    <t>6217790001081520000</t>
  </si>
  <si>
    <t>6212262514000050000</t>
  </si>
  <si>
    <t>6253624052489840</t>
  </si>
  <si>
    <t>6223692540214120</t>
  </si>
  <si>
    <t>6214838718459810</t>
  </si>
  <si>
    <t>4392250808896950</t>
  </si>
  <si>
    <t>6217562700003890000</t>
  </si>
  <si>
    <t>6212262502028720000</t>
  </si>
  <si>
    <t>6217003860030690000</t>
  </si>
  <si>
    <t>6217003920002350000</t>
  </si>
  <si>
    <t>6259654240227110</t>
  </si>
  <si>
    <t>6221550336915310</t>
  </si>
  <si>
    <t>6231900000062110000</t>
  </si>
  <si>
    <t>6228480868388010000</t>
  </si>
  <si>
    <t>6227003861220140000</t>
  </si>
  <si>
    <t>6225760016612610</t>
  </si>
  <si>
    <t>6225750007222830</t>
  </si>
  <si>
    <t>6214993860013800</t>
  </si>
  <si>
    <t>6222620590002510000</t>
  </si>
  <si>
    <t>6227003860060160000</t>
  </si>
  <si>
    <t>6283660013323290</t>
  </si>
  <si>
    <t>6223690884020270</t>
  </si>
  <si>
    <t>6228480868652880000</t>
  </si>
  <si>
    <t>6221507300015410000</t>
  </si>
  <si>
    <t>6214838741505890</t>
  </si>
  <si>
    <t>4392250810766020</t>
  </si>
  <si>
    <t>6217003860028250000</t>
  </si>
  <si>
    <t>6217003860009420000</t>
  </si>
  <si>
    <t>6225757529391470</t>
  </si>
  <si>
    <t>622908473234805000</t>
  </si>
  <si>
    <t>6222520591596190</t>
  </si>
  <si>
    <t>6217997090003920000</t>
  </si>
  <si>
    <t>6210178002024380000</t>
  </si>
  <si>
    <t>6217921580234530</t>
  </si>
  <si>
    <t>6212262502015730000</t>
  </si>
  <si>
    <t>6217997300040170000</t>
  </si>
  <si>
    <t>6231900000074770000</t>
  </si>
  <si>
    <t>6231900000001020000</t>
  </si>
  <si>
    <t>6214858712345100</t>
  </si>
  <si>
    <t>6210178002028180000</t>
  </si>
  <si>
    <t>6222022502014280000</t>
  </si>
  <si>
    <t>6228480866223430000</t>
  </si>
  <si>
    <t>6231900000107690000</t>
  </si>
  <si>
    <t>6282680024492290</t>
  </si>
  <si>
    <t>6232082800007770000</t>
  </si>
  <si>
    <t>6231900000061930000</t>
  </si>
  <si>
    <t>6259075364797280</t>
  </si>
  <si>
    <t>6217003900004880000</t>
  </si>
  <si>
    <t>6231900000015580000</t>
  </si>
  <si>
    <t>6231900000118680000</t>
  </si>
  <si>
    <t>6212262509000200000</t>
  </si>
  <si>
    <t>6217004000000000000</t>
  </si>
  <si>
    <t>6217003860005740000</t>
  </si>
  <si>
    <t>6231900000115620000</t>
  </si>
  <si>
    <t>6226230215674440</t>
  </si>
  <si>
    <t>6223691585782720</t>
  </si>
  <si>
    <t>4581230599181250</t>
  </si>
  <si>
    <t>6222022502019230000</t>
  </si>
  <si>
    <t>6217997300028760000</t>
  </si>
  <si>
    <t>6214157311800320000</t>
  </si>
  <si>
    <t>6230520860005270000</t>
  </si>
  <si>
    <t>6222022502010250000</t>
  </si>
  <si>
    <t>6228480868174130000</t>
  </si>
  <si>
    <t>6259654241244730</t>
  </si>
  <si>
    <t>6231900000067190000</t>
  </si>
  <si>
    <t>6229180022143710</t>
  </si>
  <si>
    <t>6217855000018430000</t>
  </si>
  <si>
    <t>6210987300004620000</t>
  </si>
  <si>
    <t>6214838714195340</t>
  </si>
  <si>
    <t>6259760007682750</t>
  </si>
  <si>
    <t>6231900000052690000</t>
  </si>
  <si>
    <t>6214838716993830</t>
  </si>
  <si>
    <t>6231900000098710000</t>
  </si>
  <si>
    <t>6013822700106250000</t>
  </si>
  <si>
    <t>6227003900110100000</t>
  </si>
  <si>
    <t>6229015012577100</t>
  </si>
  <si>
    <t>6226230002316000</t>
  </si>
  <si>
    <t>6214858711297340</t>
  </si>
  <si>
    <t>6225260018624060</t>
  </si>
  <si>
    <t>6228480868653240000</t>
  </si>
  <si>
    <t>6236683900000000000</t>
  </si>
  <si>
    <t>6212820862508930000</t>
  </si>
  <si>
    <t>6210981600000430000</t>
  </si>
  <si>
    <t>6217003860006590000</t>
  </si>
  <si>
    <t>6217003860004850000</t>
  </si>
  <si>
    <t>6223691543019310</t>
  </si>
  <si>
    <t>6214858711376320</t>
  </si>
  <si>
    <t>6231900000016440000</t>
  </si>
  <si>
    <t>6231900021744800000</t>
  </si>
  <si>
    <t>6231900000008030000</t>
  </si>
  <si>
    <t>4100628900340500</t>
  </si>
  <si>
    <t>6217003910005510000</t>
  </si>
  <si>
    <t>6217003860004210000</t>
  </si>
  <si>
    <t>6222530590883600</t>
  </si>
  <si>
    <t>6231900000027000000</t>
  </si>
  <si>
    <t>3568891114087060</t>
  </si>
  <si>
    <t>6221550700813960</t>
  </si>
  <si>
    <t>6250711320249560</t>
  </si>
  <si>
    <t>6258101656966460</t>
  </si>
  <si>
    <t>6236683860002460000</t>
  </si>
  <si>
    <t>6212262502013580000</t>
  </si>
  <si>
    <t>6217997300040140000</t>
  </si>
  <si>
    <t>5201521320647740</t>
  </si>
  <si>
    <t>6222082502003140000</t>
  </si>
  <si>
    <t>6231900000062180000</t>
  </si>
  <si>
    <t>6231900000066830000</t>
  </si>
  <si>
    <t>6217997300023520000</t>
  </si>
  <si>
    <t>6259654240828460</t>
  </si>
  <si>
    <t>6228483338584230000</t>
  </si>
  <si>
    <t>6228483346254920000</t>
  </si>
  <si>
    <t>6217562700001250000</t>
  </si>
  <si>
    <t>6228483968583260000</t>
  </si>
  <si>
    <t>6231900000067500000</t>
  </si>
  <si>
    <t>6236683860000680000</t>
  </si>
  <si>
    <t>6212262518000410000</t>
  </si>
  <si>
    <t>6228450866012860000</t>
  </si>
  <si>
    <t>6212262502010270000</t>
  </si>
  <si>
    <t>6228360007422330</t>
  </si>
  <si>
    <t>6212262507002890000</t>
  </si>
  <si>
    <t>6217003860020740000</t>
  </si>
  <si>
    <t>6225551320610480</t>
  </si>
  <si>
    <t>6217003890000430000</t>
  </si>
  <si>
    <t>6226222202865990</t>
  </si>
  <si>
    <t>6225551320978020</t>
  </si>
  <si>
    <t>6214911300029040</t>
  </si>
  <si>
    <t>6212262502027470000</t>
  </si>
  <si>
    <t>6212882502000130000</t>
  </si>
  <si>
    <t>6217232502001280000</t>
  </si>
  <si>
    <t>6214157312903750000</t>
  </si>
  <si>
    <t>6258590017551430</t>
  </si>
  <si>
    <t>6230520860006080000</t>
  </si>
  <si>
    <t>6231900000032260000</t>
  </si>
  <si>
    <t>6236683860002890000</t>
  </si>
  <si>
    <t>6223691528394920</t>
  </si>
  <si>
    <t>6217852700012410000</t>
  </si>
  <si>
    <t>6217003960000150000</t>
  </si>
  <si>
    <t>4581240590481230</t>
  </si>
  <si>
    <t>6212262507002280000</t>
  </si>
  <si>
    <t>6228461936000130000</t>
  </si>
  <si>
    <t>6212262502001340000</t>
  </si>
  <si>
    <t>6228483618144130000</t>
  </si>
  <si>
    <t>6214858713599150</t>
  </si>
  <si>
    <t>6228480866013360000</t>
  </si>
  <si>
    <t>6216711930028140000</t>
  </si>
  <si>
    <t>4392268333882080</t>
  </si>
  <si>
    <t>6217852700005200000</t>
  </si>
  <si>
    <t>6235732700000130000</t>
  </si>
  <si>
    <t>5309700040865460</t>
  </si>
  <si>
    <t>6217003890004980000</t>
  </si>
  <si>
    <t>6227007133520190000</t>
  </si>
  <si>
    <t>6225758316215360</t>
  </si>
  <si>
    <t>6221507300000330000</t>
  </si>
  <si>
    <t>6223691946950610</t>
  </si>
  <si>
    <t>6227595329863150</t>
  </si>
  <si>
    <t>6221682906818870</t>
  </si>
  <si>
    <t>6222520599854870</t>
  </si>
  <si>
    <t>6227003818520620000</t>
  </si>
  <si>
    <t>6228451936009780000</t>
  </si>
  <si>
    <t>6231900000095800000</t>
  </si>
  <si>
    <t>6228480868659510000</t>
  </si>
  <si>
    <t>6212262502020520000</t>
  </si>
  <si>
    <t>6221550328746970</t>
  </si>
  <si>
    <t>6228481930885580000</t>
  </si>
  <si>
    <t>6217003860007390000</t>
  </si>
  <si>
    <t>6217852700003950000</t>
  </si>
  <si>
    <t>6222280021958970</t>
  </si>
  <si>
    <t>6259656740264340</t>
  </si>
  <si>
    <t>6231900000006830000</t>
  </si>
  <si>
    <t>6228482898360320000</t>
  </si>
  <si>
    <t>6230200071018500</t>
  </si>
  <si>
    <t>6230582000051430000</t>
  </si>
  <si>
    <t>6217790001040230000</t>
  </si>
  <si>
    <t>6231900000076210000</t>
  </si>
  <si>
    <t>6270670497966340</t>
  </si>
  <si>
    <t>6229220293348100</t>
  </si>
  <si>
    <t>6217790001023780000</t>
  </si>
  <si>
    <t>6225760018517550</t>
  </si>
  <si>
    <t>6217902000010890000</t>
  </si>
  <si>
    <t>6229226671523100</t>
  </si>
  <si>
    <t>6225888718644360</t>
  </si>
  <si>
    <t>6227003890530220000</t>
  </si>
  <si>
    <t>6215581511000600000</t>
  </si>
  <si>
    <t>4340613860264110</t>
  </si>
  <si>
    <t>6226230032935970</t>
  </si>
  <si>
    <t>6228460860006960000</t>
  </si>
  <si>
    <t>6222002502201410000</t>
  </si>
  <si>
    <t>6226880011635900</t>
  </si>
  <si>
    <t>6222022410004050000</t>
  </si>
  <si>
    <t>6231900000063430000</t>
  </si>
  <si>
    <t>6217852700015380000</t>
  </si>
  <si>
    <t>6217003860029220000</t>
  </si>
  <si>
    <t>6228480868171570000</t>
  </si>
  <si>
    <t>6223690800429170</t>
  </si>
  <si>
    <t>6236683860004520000</t>
  </si>
  <si>
    <t>6217003860024160000</t>
  </si>
  <si>
    <t>6217907000013610000</t>
  </si>
  <si>
    <t>6217790001098230000</t>
  </si>
  <si>
    <t>6217731900170250</t>
  </si>
  <si>
    <t>6222022502020130000</t>
  </si>
  <si>
    <t>6231900000067840000</t>
  </si>
  <si>
    <t>6228480868500580000</t>
  </si>
  <si>
    <t>6228484156090500000</t>
  </si>
  <si>
    <t>6228482898242490000</t>
  </si>
  <si>
    <t>6251576600006110</t>
  </si>
  <si>
    <t>6225888713709880</t>
  </si>
  <si>
    <t>6212252502000150000</t>
  </si>
  <si>
    <t>6222620590001750000</t>
  </si>
  <si>
    <t>6230786000001250000</t>
  </si>
  <si>
    <t>6217852700000580000</t>
  </si>
  <si>
    <t>6217003880004180000</t>
  </si>
  <si>
    <t>6228482898588610000</t>
  </si>
  <si>
    <t>6223691498144260</t>
  </si>
  <si>
    <t>6228484141157320000</t>
  </si>
  <si>
    <t>6217852700008930000</t>
  </si>
  <si>
    <t>6217003860022760000</t>
  </si>
  <si>
    <t>6217003900000010000</t>
  </si>
  <si>
    <t>3568891129715360</t>
  </si>
  <si>
    <t>6231900020003230000</t>
  </si>
  <si>
    <t>6231900000098650000</t>
  </si>
  <si>
    <t>6231900000065770000</t>
  </si>
  <si>
    <t>6214858713203630</t>
  </si>
  <si>
    <t>6226661300813170</t>
  </si>
  <si>
    <t>6223691919744770</t>
  </si>
  <si>
    <t>6225250034385830</t>
  </si>
  <si>
    <t>6259650875692170</t>
  </si>
  <si>
    <t>3568891128275450</t>
  </si>
  <si>
    <t>6258091658714240</t>
  </si>
  <si>
    <t>6223690981215740</t>
  </si>
  <si>
    <t>6225760023198300</t>
  </si>
  <si>
    <t>4340617170005430</t>
  </si>
  <si>
    <t>6225591320495530</t>
  </si>
  <si>
    <t>6225551320894830</t>
  </si>
  <si>
    <t>3568390067066450</t>
  </si>
  <si>
    <t>6217852700005840000</t>
  </si>
  <si>
    <t>6228930001140230000</t>
  </si>
  <si>
    <t>6222022410002480000</t>
  </si>
  <si>
    <t>6259656241063820</t>
  </si>
  <si>
    <t>6283078020893100</t>
  </si>
  <si>
    <t>6230523860000940000</t>
  </si>
  <si>
    <t>6212262502028420000</t>
  </si>
  <si>
    <t>4349100597880980</t>
  </si>
  <si>
    <t>6231900000118840000</t>
  </si>
  <si>
    <t>6212262502007130000</t>
  </si>
  <si>
    <t>6223691264347440</t>
  </si>
  <si>
    <t>6231900000101950000</t>
  </si>
  <si>
    <t>6228480868422900000</t>
  </si>
  <si>
    <t>5187100013129090</t>
  </si>
  <si>
    <t>6227003860490080000</t>
  </si>
  <si>
    <t>6217852700016860000</t>
  </si>
  <si>
    <t>6214157311800340000</t>
  </si>
  <si>
    <t>6217862700001020000</t>
  </si>
  <si>
    <t>6221887300040580000</t>
  </si>
  <si>
    <t>6253624240027030</t>
  </si>
  <si>
    <t>6231357711501220000</t>
  </si>
  <si>
    <t>6228452890013620000</t>
  </si>
  <si>
    <t>6217852700007630000</t>
  </si>
  <si>
    <t>6231900000007470000</t>
  </si>
  <si>
    <t>6228360081693560</t>
  </si>
  <si>
    <t>6217003860011940000</t>
  </si>
  <si>
    <t>6212262502025120000</t>
  </si>
  <si>
    <t>6228480866156610000</t>
  </si>
  <si>
    <t>6227003890290030000</t>
  </si>
  <si>
    <t>6226011040105000</t>
  </si>
  <si>
    <t>6259654231382760</t>
  </si>
  <si>
    <t>6228930001080190000</t>
  </si>
  <si>
    <t>6228483308557010000</t>
  </si>
  <si>
    <t>6222060023700800</t>
  </si>
  <si>
    <t>6217790001105850000</t>
  </si>
  <si>
    <t>6217003880001010000</t>
  </si>
  <si>
    <t>6231250002352770</t>
  </si>
  <si>
    <t>6222082502005650000</t>
  </si>
  <si>
    <t>6216660100000670000</t>
  </si>
  <si>
    <t>6217007170004800000</t>
  </si>
  <si>
    <t>6228483868591650000</t>
  </si>
  <si>
    <t>6217872700000080000</t>
  </si>
  <si>
    <t>6217003860009250000</t>
  </si>
  <si>
    <t>5316590098189500</t>
  </si>
  <si>
    <t>6217003860030950000</t>
  </si>
  <si>
    <t>6227003861100240000</t>
  </si>
  <si>
    <t>6212882502000120000</t>
  </si>
  <si>
    <t>6226192200117920</t>
  </si>
  <si>
    <t>6228480868344720000</t>
  </si>
  <si>
    <t>6231900000065700000</t>
  </si>
  <si>
    <t>6228450860019630000</t>
  </si>
  <si>
    <t>6236683890000660000</t>
  </si>
  <si>
    <t>6228930001128070000</t>
  </si>
  <si>
    <t>6226000016234440</t>
  </si>
  <si>
    <t>6230580000033640000</t>
  </si>
  <si>
    <t>6217003860024200000</t>
  </si>
  <si>
    <t>6228930001055430000</t>
  </si>
  <si>
    <t>6222600590007010000</t>
  </si>
  <si>
    <t>6228480868614000000</t>
  </si>
  <si>
    <t>6217003860006240000</t>
  </si>
  <si>
    <t>6270670395057160</t>
  </si>
  <si>
    <t>6217003860006820000</t>
  </si>
  <si>
    <t>4563512700125130000</t>
  </si>
  <si>
    <t>6221550376868300</t>
  </si>
  <si>
    <t>6225768706508580</t>
  </si>
  <si>
    <t>6259960110121710</t>
  </si>
  <si>
    <t>6222022502015450000</t>
  </si>
  <si>
    <t>6231900000065030000</t>
  </si>
  <si>
    <t>6217003890001180000</t>
  </si>
  <si>
    <t>622908473496304000</t>
  </si>
  <si>
    <t>6217921274674310</t>
  </si>
  <si>
    <t>6217997300010280000</t>
  </si>
  <si>
    <t>6231900000036700000</t>
  </si>
  <si>
    <t>6221887300040280000</t>
  </si>
  <si>
    <t>6231900000040170000</t>
  </si>
  <si>
    <t>6217003920003810000</t>
  </si>
  <si>
    <t>4340617170005440</t>
  </si>
  <si>
    <t>6222082502003770000</t>
  </si>
  <si>
    <t>6230200072540810</t>
  </si>
  <si>
    <t>6226550002213630</t>
  </si>
  <si>
    <t>6228480866230230000</t>
  </si>
  <si>
    <t>4816990013275270</t>
  </si>
  <si>
    <t>6222522429089830</t>
  </si>
  <si>
    <t>3568891140960130</t>
  </si>
  <si>
    <t>62230824017742600</t>
  </si>
  <si>
    <t>6217003860016130000</t>
  </si>
  <si>
    <t>6228480478224590000</t>
  </si>
  <si>
    <t>6228480866161210000</t>
  </si>
  <si>
    <t>6214157342900100000</t>
  </si>
  <si>
    <t>6228480492972880000</t>
  </si>
  <si>
    <t>6217003860024540000</t>
  </si>
  <si>
    <t>6221887300028320000</t>
  </si>
  <si>
    <t>6227605641938570</t>
  </si>
  <si>
    <t>6222082502004670000</t>
  </si>
  <si>
    <t>6253624240381800</t>
  </si>
  <si>
    <t>6222285507119370</t>
  </si>
  <si>
    <t>6231900021781710000</t>
  </si>
  <si>
    <t>6214993860069480</t>
  </si>
  <si>
    <t>6231900000095250000</t>
  </si>
  <si>
    <t>6222520597237670</t>
  </si>
  <si>
    <t>6223691204728210</t>
  </si>
  <si>
    <t>6231900000118870000</t>
  </si>
  <si>
    <t>6222370012442300</t>
  </si>
  <si>
    <t>6231900000094980000</t>
  </si>
  <si>
    <t>6231900000069300000</t>
  </si>
  <si>
    <t>6221550388458970</t>
  </si>
  <si>
    <t>6231900000012910000</t>
  </si>
  <si>
    <t>6228482890863570000</t>
  </si>
  <si>
    <t>6217997300027070000</t>
  </si>
  <si>
    <t>6230200072457310</t>
  </si>
  <si>
    <t>6214157318800160000</t>
  </si>
  <si>
    <t>6212262502012440000</t>
  </si>
  <si>
    <t>6228930001032100000</t>
  </si>
  <si>
    <t>4392268323346180</t>
  </si>
  <si>
    <t>6228480868205800000</t>
  </si>
  <si>
    <t>6214833880601040</t>
  </si>
  <si>
    <t>4563512700119780000</t>
  </si>
  <si>
    <t>4367450049986060</t>
  </si>
  <si>
    <t>6222082502006700000</t>
  </si>
  <si>
    <t>6228930001085930000</t>
  </si>
  <si>
    <t>6231900000095550000</t>
  </si>
  <si>
    <t>6225768759019330</t>
  </si>
  <si>
    <t>4895920201380320</t>
  </si>
  <si>
    <t>6229100041074050</t>
  </si>
  <si>
    <t>6217003680001670000</t>
  </si>
  <si>
    <t>6228483340195150000</t>
  </si>
  <si>
    <t>6217003860005770000</t>
  </si>
  <si>
    <t>6228480868042510000</t>
  </si>
  <si>
    <t>6217921200156970</t>
  </si>
  <si>
    <t>6216611000002310000</t>
  </si>
  <si>
    <t>5218990597759130</t>
  </si>
  <si>
    <t>6217003860009360000</t>
  </si>
  <si>
    <t>6258051641037560</t>
  </si>
  <si>
    <t>6222022507004290000</t>
  </si>
  <si>
    <t>6225757551273570</t>
  </si>
  <si>
    <t>6217003860004380000</t>
  </si>
  <si>
    <t>6228483358604260000</t>
  </si>
  <si>
    <t>6212262502022380000</t>
  </si>
  <si>
    <t>62230827004909600</t>
  </si>
  <si>
    <t>6228480868597760000</t>
  </si>
  <si>
    <t>62230827005037700</t>
  </si>
  <si>
    <t>6217852700006120000</t>
  </si>
  <si>
    <t>6217003860017420000</t>
  </si>
  <si>
    <t>6222520116675680</t>
  </si>
  <si>
    <t>6222022517002040000</t>
  </si>
  <si>
    <t>6214391880012670000</t>
  </si>
  <si>
    <t>622908473373560000</t>
  </si>
  <si>
    <t>6227003860280280000</t>
  </si>
  <si>
    <t>6231900000098210000</t>
  </si>
  <si>
    <t>6217931272003930</t>
  </si>
  <si>
    <t>6217003960002800000</t>
  </si>
  <si>
    <t>6217003860030970000</t>
  </si>
  <si>
    <t>6217997300042430000</t>
  </si>
  <si>
    <t>6253624240072670</t>
  </si>
  <si>
    <t>6217003860011330000</t>
  </si>
  <si>
    <t>5264103861846150</t>
  </si>
  <si>
    <t>6226098712063810</t>
  </si>
  <si>
    <t>6214858715883520</t>
  </si>
  <si>
    <t>6215582502000950000</t>
  </si>
  <si>
    <t>6200594140000000000</t>
  </si>
  <si>
    <t>6225757534965590</t>
  </si>
  <si>
    <t>6228482898602320000</t>
  </si>
  <si>
    <t>6228484112219380000</t>
  </si>
  <si>
    <t>6222520590449220</t>
  </si>
  <si>
    <t>5257465390149050</t>
  </si>
  <si>
    <t>5288560036976430</t>
  </si>
  <si>
    <t>5218990591367090</t>
  </si>
  <si>
    <t>6225758341231970</t>
  </si>
  <si>
    <t>6231900000100820000</t>
  </si>
  <si>
    <t>6259661900000990</t>
  </si>
  <si>
    <t>6210178002026190000</t>
  </si>
  <si>
    <t>5309700013145530</t>
  </si>
  <si>
    <t>4392250807504960</t>
  </si>
  <si>
    <t>6228463340007570000</t>
  </si>
  <si>
    <t>6221765507109460</t>
  </si>
  <si>
    <t>6228480868634740000</t>
  </si>
  <si>
    <t>6231900000114370000</t>
  </si>
  <si>
    <t>6212262502021760000</t>
  </si>
  <si>
    <t>6225768764895580</t>
  </si>
  <si>
    <t>6214157312903900000</t>
  </si>
  <si>
    <t>6200582502000030000</t>
  </si>
  <si>
    <t>6212262502021210000</t>
  </si>
  <si>
    <t>6217003860029060000</t>
  </si>
  <si>
    <t>6221681008857710</t>
  </si>
  <si>
    <t>6228483338261770000</t>
  </si>
  <si>
    <t>5187107520018210</t>
  </si>
  <si>
    <t>6217003930000560000</t>
  </si>
  <si>
    <t>6231900000015140000</t>
  </si>
  <si>
    <t>6217852700008720000</t>
  </si>
  <si>
    <t>6231900000058830000</t>
  </si>
  <si>
    <t>6228480868632240000</t>
  </si>
  <si>
    <t>6227003860770160000</t>
  </si>
  <si>
    <t>6217003860025250000</t>
  </si>
  <si>
    <t>6214858713986770</t>
  </si>
  <si>
    <t>6229180001560650</t>
  </si>
  <si>
    <t>6217232409000600000</t>
  </si>
  <si>
    <t>6212262505000890000</t>
  </si>
  <si>
    <t>6231900000109460000</t>
  </si>
  <si>
    <t>6225250199251270</t>
  </si>
  <si>
    <t>6217003860018210000</t>
  </si>
  <si>
    <t>6230580000014210000</t>
  </si>
  <si>
    <t>6258081678584040</t>
  </si>
  <si>
    <t>6210178002024430000</t>
  </si>
  <si>
    <t>6212262502027640000</t>
  </si>
  <si>
    <t>6258091646388640</t>
  </si>
  <si>
    <t>6231900000100970000</t>
  </si>
  <si>
    <t>6217003940001250000</t>
  </si>
  <si>
    <t>6216912201527070</t>
  </si>
  <si>
    <t>6217003860022130000</t>
  </si>
  <si>
    <t>6231900000118760000</t>
  </si>
  <si>
    <t>6228480861012620000</t>
  </si>
  <si>
    <t>6222082502006040000</t>
  </si>
  <si>
    <t>6229180010577980</t>
  </si>
  <si>
    <t>6222532424580950</t>
  </si>
  <si>
    <t>6217852700001060000</t>
  </si>
  <si>
    <t>6226880028795760</t>
  </si>
  <si>
    <t>4392258324504630</t>
  </si>
  <si>
    <t>6214157312904350000</t>
  </si>
  <si>
    <t>6217001820015120000</t>
  </si>
  <si>
    <t>6283660030259630</t>
  </si>
  <si>
    <t>6212262409001450000</t>
  </si>
  <si>
    <t>6231900000052650000</t>
  </si>
  <si>
    <t>6217852700001440000</t>
  </si>
  <si>
    <t>6226230226989870</t>
  </si>
  <si>
    <t>6225768755159870</t>
  </si>
  <si>
    <t>6217852700010480000</t>
  </si>
  <si>
    <t>6217003860030430000</t>
  </si>
  <si>
    <t>6231900000075420000</t>
  </si>
  <si>
    <t>6217902700002820000</t>
  </si>
  <si>
    <t>6217003860037080000</t>
  </si>
  <si>
    <t>6212262502014080000</t>
  </si>
  <si>
    <t>6228480868596550000</t>
  </si>
  <si>
    <t>6259656242094690</t>
  </si>
  <si>
    <t>6222620590004660000</t>
  </si>
  <si>
    <t>6231900000119950000</t>
  </si>
  <si>
    <t>6224698187770100</t>
  </si>
  <si>
    <t>62230877000179600</t>
  </si>
  <si>
    <t>6217562700004170000</t>
  </si>
  <si>
    <t>5264103861125410</t>
  </si>
  <si>
    <t>6231900000102390000</t>
  </si>
  <si>
    <t>6231900000048940000</t>
  </si>
  <si>
    <t>6217921200500540</t>
  </si>
  <si>
    <t>6228483868221570000</t>
  </si>
  <si>
    <t>62230827003721700</t>
  </si>
  <si>
    <t>6259065069891920</t>
  </si>
  <si>
    <t>6231900000066400000</t>
  </si>
  <si>
    <t>6231900000053690000</t>
  </si>
  <si>
    <t>6223692508044820</t>
  </si>
  <si>
    <t>6217232502000970000</t>
  </si>
  <si>
    <t>6217997300048840000</t>
  </si>
  <si>
    <t>4392268386582550</t>
  </si>
  <si>
    <t>6228481936022590000</t>
  </si>
  <si>
    <t>6215582502001150000</t>
  </si>
  <si>
    <t>6229807711500370000</t>
  </si>
  <si>
    <t>6214808801005960000</t>
  </si>
  <si>
    <t>6228480860958330000</t>
  </si>
  <si>
    <t>6225757510200820</t>
  </si>
  <si>
    <t>6282880024957380</t>
  </si>
  <si>
    <t>6214838719443400</t>
  </si>
  <si>
    <t>6253624048983420</t>
  </si>
  <si>
    <t>6222520715380730</t>
  </si>
  <si>
    <t>6228483618145470000</t>
  </si>
  <si>
    <t>6236683670000500000</t>
  </si>
  <si>
    <t>6222600590010400000</t>
  </si>
  <si>
    <t>6222620590003260000</t>
  </si>
  <si>
    <t>6223691478149540</t>
  </si>
  <si>
    <t>6223692382879040</t>
  </si>
  <si>
    <t>6258600001415380</t>
  </si>
  <si>
    <t>4270200063282310</t>
  </si>
  <si>
    <t>4581240599388430</t>
  </si>
  <si>
    <t>4580692191603780</t>
  </si>
  <si>
    <t>6223692204884980</t>
  </si>
  <si>
    <t>6228480868648530000</t>
  </si>
  <si>
    <t>6231900000083310000</t>
  </si>
  <si>
    <t>6212262515000270000</t>
  </si>
  <si>
    <t>6259654240647960</t>
  </si>
  <si>
    <t>6216914200043370</t>
  </si>
  <si>
    <t>5187187003689810</t>
  </si>
  <si>
    <t>6231900000005130000</t>
  </si>
  <si>
    <t>6222350103168990</t>
  </si>
  <si>
    <t>4984511234630560</t>
  </si>
  <si>
    <t>6217997300016090000</t>
  </si>
  <si>
    <t>6217997300001820000</t>
  </si>
  <si>
    <t>6231900000055060000</t>
  </si>
  <si>
    <t>6228463316005820000</t>
  </si>
  <si>
    <t>6216602700000570000</t>
  </si>
  <si>
    <t>6259628182620100</t>
  </si>
  <si>
    <t>6217003860030360000</t>
  </si>
  <si>
    <t>5309803181000300</t>
  </si>
  <si>
    <t>6282880038696480</t>
  </si>
  <si>
    <t>4392250806998880</t>
  </si>
  <si>
    <t>6225758385078760</t>
  </si>
  <si>
    <t>6214858710940590</t>
  </si>
  <si>
    <t>6225758317444990</t>
  </si>
  <si>
    <t>6228480868454750000</t>
  </si>
  <si>
    <t>6222082502005380000</t>
  </si>
  <si>
    <t>6228483310604950000</t>
  </si>
  <si>
    <t>6270670395502060</t>
  </si>
  <si>
    <t>6217003860000340000</t>
  </si>
  <si>
    <t>6259699800082470</t>
  </si>
  <si>
    <t>6217232512000030000</t>
  </si>
  <si>
    <t>6228481936119130000</t>
  </si>
  <si>
    <t>5187188101892660</t>
  </si>
  <si>
    <t>6231900000065000000</t>
  </si>
  <si>
    <t>6227003860110610000</t>
  </si>
  <si>
    <t>6226091210203720</t>
  </si>
  <si>
    <t>5105290003000680</t>
  </si>
  <si>
    <t>6217003860037280000</t>
  </si>
  <si>
    <t>6258081677059860</t>
  </si>
  <si>
    <t>6228480866200330000</t>
  </si>
  <si>
    <t>6228481198655980000</t>
  </si>
  <si>
    <t>6231900000063790000</t>
  </si>
  <si>
    <t>6230200350886020</t>
  </si>
  <si>
    <t>6217232505000710000</t>
  </si>
  <si>
    <t>6212262513000150000</t>
  </si>
  <si>
    <t>6228484166059830000</t>
  </si>
  <si>
    <t>6217003810002980000</t>
  </si>
  <si>
    <t>6212252502000440000</t>
  </si>
  <si>
    <t>6259588895016310</t>
  </si>
  <si>
    <t>6217003860017620000</t>
  </si>
  <si>
    <t>6227525370987470</t>
  </si>
  <si>
    <t>6212262510001000000</t>
  </si>
  <si>
    <t>6228481938589910000</t>
  </si>
  <si>
    <t>6013822700107810000</t>
  </si>
  <si>
    <t>6270670300468110</t>
  </si>
  <si>
    <t>6226898015161830</t>
  </si>
  <si>
    <t>6228490860009910000</t>
  </si>
  <si>
    <t>6226961901195650</t>
  </si>
  <si>
    <t>6217987300001210000</t>
  </si>
  <si>
    <t>6231900000012950000</t>
  </si>
  <si>
    <t>6217562700004100000</t>
  </si>
  <si>
    <t>6282680005852770</t>
  </si>
  <si>
    <t>6225768752012410</t>
  </si>
  <si>
    <t>6228480860259080000</t>
  </si>
  <si>
    <t>6228481198600560000</t>
  </si>
  <si>
    <t>4512894047890100</t>
  </si>
  <si>
    <t>6231900000000760000</t>
  </si>
  <si>
    <t>6228480868585850000</t>
  </si>
  <si>
    <t>6258101651159590</t>
  </si>
  <si>
    <t>6253624240165970</t>
  </si>
  <si>
    <t>6228480606729740000</t>
  </si>
  <si>
    <t>6217852700006540000</t>
  </si>
  <si>
    <t>6225561646943400</t>
  </si>
  <si>
    <t>6228480868643960000</t>
  </si>
  <si>
    <t>6222082409000250000</t>
  </si>
  <si>
    <t>6217007140000090000</t>
  </si>
  <si>
    <t>6222022410002090000</t>
  </si>
  <si>
    <t>6212262405005720000</t>
  </si>
  <si>
    <t>6282680024545370</t>
  </si>
  <si>
    <t>6226162225833210</t>
  </si>
  <si>
    <t>6217003860001470000</t>
  </si>
  <si>
    <t>6231900000102440000</t>
  </si>
  <si>
    <t>6212262517002220000</t>
  </si>
  <si>
    <t>6223692543052000</t>
  </si>
  <si>
    <t>6223691155743380</t>
  </si>
  <si>
    <t>6230200072541470</t>
  </si>
  <si>
    <t>6217790001096470000</t>
  </si>
  <si>
    <t>6217003910002450000</t>
  </si>
  <si>
    <t>6212262517000550000</t>
  </si>
  <si>
    <t>6231900000054900000</t>
  </si>
  <si>
    <t>6226890074916740</t>
  </si>
  <si>
    <t>6223691066666240</t>
  </si>
  <si>
    <t>6221887310005320000</t>
  </si>
  <si>
    <t>6228450868003980000</t>
  </si>
  <si>
    <t>6231900000008660000</t>
  </si>
  <si>
    <t>6223691716946920</t>
  </si>
  <si>
    <t>6217852700010110000</t>
  </si>
  <si>
    <t>6224698015516100</t>
  </si>
  <si>
    <t>6222300129693930</t>
  </si>
  <si>
    <t>6223691182473700</t>
  </si>
  <si>
    <t>6214838710041610</t>
  </si>
  <si>
    <t>6228482898185010000</t>
  </si>
  <si>
    <t>6228581099011430000</t>
  </si>
  <si>
    <t>6231900020003100000</t>
  </si>
  <si>
    <t>6217997300039170000</t>
  </si>
  <si>
    <t>5203821321203620</t>
  </si>
  <si>
    <t>6217003980001130000</t>
  </si>
  <si>
    <t>6217003860008680000</t>
  </si>
  <si>
    <t>6216912200589310</t>
  </si>
  <si>
    <t>6212262518000110000</t>
  </si>
  <si>
    <t>6228930001174650000</t>
  </si>
  <si>
    <t>6228480868087580000</t>
  </si>
  <si>
    <t>6217997300030570000</t>
  </si>
  <si>
    <t>6217003880000310000</t>
  </si>
  <si>
    <t>6217000210019340000</t>
  </si>
  <si>
    <t>6227003861220040000</t>
  </si>
  <si>
    <t>6217582700000130000</t>
  </si>
  <si>
    <t>6231900000030050000</t>
  </si>
  <si>
    <t>6217003890001050000</t>
  </si>
  <si>
    <t>6231900000060630000</t>
  </si>
  <si>
    <t>6222082502003990000</t>
  </si>
  <si>
    <t>6217003920003990000</t>
  </si>
  <si>
    <t>6214838716637900</t>
  </si>
  <si>
    <t>4367455159930470</t>
  </si>
  <si>
    <t>6222350062421120</t>
  </si>
  <si>
    <t>6228450868003670000</t>
  </si>
  <si>
    <t>6228110012829190</t>
  </si>
  <si>
    <t>6225571270193950</t>
  </si>
  <si>
    <t>6225768380786280</t>
  </si>
  <si>
    <t>6231900000031910000</t>
  </si>
  <si>
    <t>6214838711652350</t>
  </si>
  <si>
    <t>6212262502003740000</t>
  </si>
  <si>
    <t>6214663816969880</t>
  </si>
  <si>
    <t>6226890095587850</t>
  </si>
  <si>
    <t>6228480868670060000</t>
  </si>
  <si>
    <t>6214858712735180</t>
  </si>
  <si>
    <t>6231900000068150000</t>
  </si>
  <si>
    <t>6217003860035230000</t>
  </si>
  <si>
    <t>6217007170004630000</t>
  </si>
  <si>
    <t>6258091320190450</t>
  </si>
  <si>
    <t>4041570001093460</t>
  </si>
  <si>
    <t>6217997300005360000</t>
  </si>
  <si>
    <t>6221560693713290</t>
  </si>
  <si>
    <t>6217562700000990000</t>
  </si>
  <si>
    <t>6217003860010260000</t>
  </si>
  <si>
    <t>6214858710942920</t>
  </si>
  <si>
    <t>4563512700105940000</t>
  </si>
  <si>
    <t>6231900000106680000</t>
  </si>
  <si>
    <t>6226020030460180</t>
  </si>
  <si>
    <t>6225768323365780</t>
  </si>
  <si>
    <t>6212262502004190000</t>
  </si>
  <si>
    <t>6225750014811730</t>
  </si>
  <si>
    <t>6228483308016160000</t>
  </si>
  <si>
    <t>6210987300004850000</t>
  </si>
  <si>
    <t>6222022517001350000</t>
  </si>
  <si>
    <t>6228483868605280000</t>
  </si>
  <si>
    <t>6258061642125030</t>
  </si>
  <si>
    <t>6228480868454140000</t>
  </si>
  <si>
    <t>6258081682702240</t>
  </si>
  <si>
    <t>6212262502003300000</t>
  </si>
  <si>
    <t>6217852700006980000</t>
  </si>
  <si>
    <t>6228480868616860000</t>
  </si>
  <si>
    <t>6236683860004680000</t>
  </si>
  <si>
    <t>5230368258351110</t>
  </si>
  <si>
    <t>6214157312901700000</t>
  </si>
  <si>
    <t>6231900025544610000</t>
  </si>
  <si>
    <t>6236683860001510000</t>
  </si>
  <si>
    <t>6225888718605270</t>
  </si>
  <si>
    <t>6225758308393170</t>
  </si>
  <si>
    <t>5218990594285800</t>
  </si>
  <si>
    <t>6217003860016310000</t>
  </si>
  <si>
    <t>6217852700016180000</t>
  </si>
  <si>
    <t>6225768733248400</t>
  </si>
  <si>
    <t>6217003860029100000</t>
  </si>
  <si>
    <t>6236683860004470000</t>
  </si>
  <si>
    <t>6224698146009100</t>
  </si>
  <si>
    <t>6217852700016590000</t>
  </si>
  <si>
    <t>6270670384452000</t>
  </si>
  <si>
    <t>6222280022524640</t>
  </si>
  <si>
    <t>6214663860149110</t>
  </si>
  <si>
    <t>6228450868004750000</t>
  </si>
  <si>
    <t>6217997021000100000</t>
  </si>
  <si>
    <t>6217862700001010000</t>
  </si>
  <si>
    <t>4895920336195820</t>
  </si>
  <si>
    <t>6228483318168420000</t>
  </si>
  <si>
    <t>6231900000012710000</t>
  </si>
  <si>
    <t>6228480868646210000</t>
  </si>
  <si>
    <t>6217003860013360000</t>
  </si>
  <si>
    <t>6214858710186660</t>
  </si>
  <si>
    <t>6228480868237130000</t>
  </si>
  <si>
    <t>6223692115512970</t>
  </si>
  <si>
    <t>6212262514000620000</t>
  </si>
  <si>
    <t>6217790001032220000</t>
  </si>
  <si>
    <t>6223692354725900</t>
  </si>
  <si>
    <t>6221532330012640000</t>
  </si>
  <si>
    <t>6259588668668750</t>
  </si>
  <si>
    <t>6226230216731470</t>
  </si>
  <si>
    <t>6231900023402970000</t>
  </si>
  <si>
    <t>4392268325357320</t>
  </si>
  <si>
    <t>6228483976218760000</t>
  </si>
  <si>
    <t>6231900023401650000</t>
  </si>
  <si>
    <t>6217003860032850000</t>
  </si>
  <si>
    <t>6231900000013920000</t>
  </si>
  <si>
    <t>6228480868038220000</t>
  </si>
  <si>
    <t>6214993860372640</t>
  </si>
  <si>
    <t>6212262502025640000</t>
  </si>
  <si>
    <t>6221550876190400</t>
  </si>
  <si>
    <t>6221682380962180</t>
  </si>
  <si>
    <t>6230200072807670</t>
  </si>
  <si>
    <t>6217997300042230000</t>
  </si>
  <si>
    <t>5201521643771970</t>
  </si>
  <si>
    <t>6236683860003160000</t>
  </si>
  <si>
    <t>6212262502010380000</t>
  </si>
  <si>
    <t>6226222203274790</t>
  </si>
  <si>
    <t>6214858710179620</t>
  </si>
  <si>
    <t>6217852700012910000</t>
  </si>
  <si>
    <t>6229224737594100</t>
  </si>
  <si>
    <t>6228480868671380000</t>
  </si>
  <si>
    <t>6217562800010340000</t>
  </si>
  <si>
    <t>6223690724827540</t>
  </si>
  <si>
    <t>6258101651303160</t>
  </si>
  <si>
    <t>6282880036968220</t>
  </si>
  <si>
    <t>62230828001834900</t>
  </si>
  <si>
    <t>6222620590006330000</t>
  </si>
  <si>
    <t>6228481198516750000</t>
  </si>
  <si>
    <t>6214858710941680</t>
  </si>
  <si>
    <t>6222620590007210000</t>
  </si>
  <si>
    <t>6231900023400680000</t>
  </si>
  <si>
    <t>6230200070150300</t>
  </si>
  <si>
    <t>6212262512001890000</t>
  </si>
  <si>
    <t>6212262502013070000</t>
  </si>
  <si>
    <t>4392260015944710</t>
  </si>
  <si>
    <t>6222033100003160000</t>
  </si>
  <si>
    <t>6228930001045570000</t>
  </si>
  <si>
    <t>6217003860027630000</t>
  </si>
  <si>
    <t>6222022502012440000</t>
  </si>
  <si>
    <t>6225551647093400</t>
  </si>
  <si>
    <t>6217003860006400000</t>
  </si>
  <si>
    <t>6217852700015550000</t>
  </si>
  <si>
    <t>6217003860016470000</t>
  </si>
  <si>
    <t>4041170044129680</t>
  </si>
  <si>
    <t>3568950044871240</t>
  </si>
  <si>
    <t>6226880011811800</t>
  </si>
  <si>
    <t>6212262502027040000</t>
  </si>
  <si>
    <t>5288560036954490</t>
  </si>
  <si>
    <t>6231900010000130000</t>
  </si>
  <si>
    <t>6217852700001310000</t>
  </si>
  <si>
    <t>6217003860022820000</t>
  </si>
  <si>
    <t>6212262502023820000</t>
  </si>
  <si>
    <t>6212262505001170000</t>
  </si>
  <si>
    <t>6228481938526090000</t>
  </si>
  <si>
    <t>6221550369711550</t>
  </si>
  <si>
    <t>6231900000068510000</t>
  </si>
  <si>
    <t>5218990590749110</t>
  </si>
  <si>
    <t>6282880012959240</t>
  </si>
  <si>
    <t>6230200073292400</t>
  </si>
  <si>
    <t>6228480860697020000</t>
  </si>
  <si>
    <t>6231900000124260000</t>
  </si>
  <si>
    <t>6231900000124750000</t>
  </si>
  <si>
    <t>6217003860003400000</t>
  </si>
  <si>
    <t>6217852700000770000</t>
  </si>
  <si>
    <t>6259588894131680</t>
  </si>
  <si>
    <t>6212262506000340000</t>
  </si>
  <si>
    <t>6222600590006610000</t>
  </si>
  <si>
    <t>6222082512000200000</t>
  </si>
  <si>
    <t>6228483868590610000</t>
  </si>
  <si>
    <t>6217003890006580000</t>
  </si>
  <si>
    <t>6217003860036070000</t>
  </si>
  <si>
    <t>6214832010471700</t>
  </si>
  <si>
    <t>6259055231558170</t>
  </si>
  <si>
    <t>6225757532852670</t>
  </si>
  <si>
    <t>6230580000117080000</t>
  </si>
  <si>
    <t>6223691603005400</t>
  </si>
  <si>
    <t>6231900000026360000</t>
  </si>
  <si>
    <t>6222082502007260000</t>
  </si>
  <si>
    <t>6217003920005070000</t>
  </si>
  <si>
    <t>5213027880193760</t>
  </si>
  <si>
    <t>6228480866231100000</t>
  </si>
  <si>
    <t>6217003910000710000</t>
  </si>
  <si>
    <t>6222620590006950000</t>
  </si>
  <si>
    <t>6217852700015180000</t>
  </si>
  <si>
    <t>6217003860010040000</t>
  </si>
  <si>
    <t>6231900000107490000</t>
  </si>
  <si>
    <t>6225760804096300</t>
  </si>
  <si>
    <t>6226222201737480</t>
  </si>
  <si>
    <t>5189050003323770</t>
  </si>
  <si>
    <t>6228450866012270000</t>
  </si>
  <si>
    <t>5268550700021640</t>
  </si>
  <si>
    <t>622909473235170000</t>
  </si>
  <si>
    <t>6217852700011950000</t>
  </si>
  <si>
    <t>6259760339322700</t>
  </si>
  <si>
    <t>6258081659100910</t>
  </si>
  <si>
    <t>6223691417139470</t>
  </si>
  <si>
    <t>6222082502005790000</t>
  </si>
  <si>
    <t>6222532423688280</t>
  </si>
  <si>
    <t>6222082502008520000</t>
  </si>
  <si>
    <t>6217997070005370000</t>
  </si>
  <si>
    <t>6222082502002400000</t>
  </si>
  <si>
    <t>6230200071273270</t>
  </si>
  <si>
    <t>6226192200621000</t>
  </si>
  <si>
    <t>6217003860014080000</t>
  </si>
  <si>
    <t>6231357711500660000</t>
  </si>
  <si>
    <t>6210178002000620000</t>
  </si>
  <si>
    <t>6222022515000120000</t>
  </si>
  <si>
    <t>6212262502022520000</t>
  </si>
  <si>
    <t>6225750031259830</t>
  </si>
  <si>
    <t>6228481938294560000</t>
  </si>
  <si>
    <t>6230786000001710000</t>
  </si>
  <si>
    <t>6217997300039900000</t>
  </si>
  <si>
    <t>6217003860012200000</t>
  </si>
  <si>
    <t>6231900000130920000</t>
  </si>
  <si>
    <t>6223691230498880</t>
  </si>
  <si>
    <t>6231900000022080000</t>
  </si>
  <si>
    <t>6223691158401740</t>
  </si>
  <si>
    <t>6222082502009650000</t>
  </si>
  <si>
    <t>5203821321241580</t>
  </si>
  <si>
    <t>6227003890190130000</t>
  </si>
  <si>
    <t>6200582502000060000</t>
  </si>
  <si>
    <t>6230200263327110</t>
  </si>
  <si>
    <t>6227003890090200000</t>
  </si>
  <si>
    <t>6212262505002910000</t>
  </si>
  <si>
    <t>4581235827283450</t>
  </si>
  <si>
    <t>6217003860035150000</t>
  </si>
  <si>
    <t>6217003860007970000</t>
  </si>
  <si>
    <t>6259650855796590</t>
  </si>
  <si>
    <t>6214838714257990</t>
  </si>
  <si>
    <t>6217681900690570</t>
  </si>
  <si>
    <t>6231900021707610000</t>
  </si>
  <si>
    <t>6230580000097720000</t>
  </si>
  <si>
    <t>6217003860031820000</t>
  </si>
  <si>
    <t>6223690946331780</t>
  </si>
  <si>
    <t>6228480860696670000</t>
  </si>
  <si>
    <t>6214858715422000</t>
  </si>
  <si>
    <t>6228480868624510000</t>
  </si>
  <si>
    <t>6217003860007890000</t>
  </si>
  <si>
    <t>6214600180016850000</t>
  </si>
  <si>
    <t>6212262502028680000</t>
  </si>
  <si>
    <t>6231900000066240000</t>
  </si>
  <si>
    <t>9558802507111380000</t>
  </si>
  <si>
    <t>6253375310543900</t>
  </si>
  <si>
    <t>6217852700005510000</t>
  </si>
  <si>
    <t>6217003860020870000</t>
  </si>
  <si>
    <t>6214663860258150</t>
  </si>
  <si>
    <t>6212262506001890000</t>
  </si>
  <si>
    <t>6225768732614320</t>
  </si>
  <si>
    <t>5264103862385070</t>
  </si>
  <si>
    <t>6228930001174540000</t>
  </si>
  <si>
    <t>6214858714719880</t>
  </si>
  <si>
    <t>6217003890001980000</t>
  </si>
  <si>
    <t>6228480868561160000</t>
  </si>
  <si>
    <t>6217852700005970000</t>
  </si>
  <si>
    <t>6222522435584520</t>
  </si>
  <si>
    <t>6259656240193740</t>
  </si>
  <si>
    <t>6223691946409570</t>
  </si>
  <si>
    <t>6212262410004300000</t>
  </si>
  <si>
    <t>6228480866169190000</t>
  </si>
  <si>
    <t>6月22日广发转账预存调节表</t>
    <phoneticPr fontId="3" type="noConversion"/>
  </si>
  <si>
    <t>6月23日广发转账预存调节表</t>
    <phoneticPr fontId="3" type="noConversion"/>
  </si>
  <si>
    <t>是否对账</t>
    <phoneticPr fontId="3" type="noConversion"/>
  </si>
  <si>
    <t>6月24日广发转账预存调节表</t>
    <phoneticPr fontId="3" type="noConversion"/>
  </si>
  <si>
    <t>自助机退款解冻</t>
    <phoneticPr fontId="3" type="noConversion"/>
  </si>
  <si>
    <t>2017/6/22-自助机退款解冻</t>
    <phoneticPr fontId="3" type="noConversion"/>
  </si>
  <si>
    <t>2017/6/21-自助机退款解冻</t>
    <phoneticPr fontId="3" type="noConversion"/>
  </si>
  <si>
    <t>2017/6/23-自助机退款解冻</t>
    <phoneticPr fontId="3" type="noConversion"/>
  </si>
  <si>
    <t>6月25日广发转账预存调节表</t>
    <phoneticPr fontId="3" type="noConversion"/>
  </si>
  <si>
    <t>2017/6/24-自助机退款解冻</t>
    <phoneticPr fontId="3" type="noConversion"/>
  </si>
  <si>
    <t>2017/6/25-自助机退款解冻</t>
    <phoneticPr fontId="3" type="noConversion"/>
  </si>
  <si>
    <t>6月26日广发转账预存调节表</t>
    <phoneticPr fontId="3" type="noConversion"/>
  </si>
  <si>
    <t>6月27日广发转账预存调节表</t>
    <phoneticPr fontId="3" type="noConversion"/>
  </si>
  <si>
    <t>6月28日广发转账预存调节表</t>
    <phoneticPr fontId="3" type="noConversion"/>
  </si>
  <si>
    <t>6月29日广发转账预存调节表</t>
    <phoneticPr fontId="3" type="noConversion"/>
  </si>
  <si>
    <t>his金额</t>
    <phoneticPr fontId="3" type="noConversion"/>
  </si>
  <si>
    <t>银行</t>
    <phoneticPr fontId="3" type="noConversion"/>
  </si>
  <si>
    <t>2017/6/29-银联在途未清算</t>
    <phoneticPr fontId="3" type="noConversion"/>
  </si>
  <si>
    <t>自助机当日应入未入</t>
    <phoneticPr fontId="3" type="noConversion"/>
  </si>
  <si>
    <t>2017/6/29-当日应入未入</t>
    <phoneticPr fontId="3" type="noConversion"/>
  </si>
  <si>
    <t>6月30日广发转账预存调节表</t>
    <phoneticPr fontId="3" type="noConversion"/>
  </si>
  <si>
    <t>231044</t>
  </si>
  <si>
    <t>53023062</t>
  </si>
  <si>
    <t>4392268382813971</t>
  </si>
  <si>
    <t>231851</t>
  </si>
  <si>
    <t>6228480868326350774</t>
  </si>
  <si>
    <t>234651</t>
  </si>
  <si>
    <t>6228480861001478416</t>
  </si>
  <si>
    <t>015631</t>
  </si>
  <si>
    <t>6270660199162182</t>
  </si>
  <si>
    <t>020834</t>
  </si>
  <si>
    <t>071611</t>
  </si>
  <si>
    <t>53023072</t>
  </si>
  <si>
    <t>6228483310699336715</t>
  </si>
  <si>
    <t>072408</t>
  </si>
  <si>
    <t>53023089</t>
  </si>
  <si>
    <t>6231900000073462349</t>
  </si>
  <si>
    <t>074201</t>
  </si>
  <si>
    <t>53023084</t>
  </si>
  <si>
    <t>6225250415214276</t>
  </si>
  <si>
    <t>074255</t>
  </si>
  <si>
    <t>074501</t>
  </si>
  <si>
    <t>53023054</t>
  </si>
  <si>
    <t>5289311645707110</t>
  </si>
  <si>
    <t>074926</t>
  </si>
  <si>
    <t>6231900000065645315</t>
  </si>
  <si>
    <t>075746</t>
  </si>
  <si>
    <t>53023082</t>
  </si>
  <si>
    <t>6221681004830524</t>
  </si>
  <si>
    <t>080117</t>
  </si>
  <si>
    <t>081348</t>
  </si>
  <si>
    <t>53023073</t>
  </si>
  <si>
    <t>6228480868174137471</t>
  </si>
  <si>
    <t>081412</t>
  </si>
  <si>
    <t>6258101645452113</t>
  </si>
  <si>
    <t>081534</t>
  </si>
  <si>
    <t>6217997070005373131</t>
  </si>
  <si>
    <t>081620</t>
  </si>
  <si>
    <t>53023075</t>
  </si>
  <si>
    <t>6223690887553499</t>
  </si>
  <si>
    <t>081736</t>
  </si>
  <si>
    <t>6212262502004892314</t>
  </si>
  <si>
    <t>081744</t>
  </si>
  <si>
    <t>6231900000066289444</t>
  </si>
  <si>
    <t>081747</t>
  </si>
  <si>
    <t>53023063</t>
  </si>
  <si>
    <t>4581230594987887</t>
  </si>
  <si>
    <t>081843</t>
  </si>
  <si>
    <t>5240943860236009</t>
  </si>
  <si>
    <t>082007</t>
  </si>
  <si>
    <t>6223691481275364</t>
  </si>
  <si>
    <t>082054</t>
  </si>
  <si>
    <t>6282880012959244</t>
  </si>
  <si>
    <t>082057</t>
  </si>
  <si>
    <t>082158</t>
  </si>
  <si>
    <t>6228484148320175873</t>
  </si>
  <si>
    <t>082407</t>
  </si>
  <si>
    <t>082443</t>
  </si>
  <si>
    <t>53023060</t>
  </si>
  <si>
    <t>6228480868347877078</t>
  </si>
  <si>
    <t>083729</t>
  </si>
  <si>
    <t>53023086</t>
  </si>
  <si>
    <t>6253624240652790</t>
  </si>
  <si>
    <t>083807</t>
  </si>
  <si>
    <t>53023069</t>
  </si>
  <si>
    <t>4367480100491326</t>
  </si>
  <si>
    <t>083900</t>
  </si>
  <si>
    <t>083944</t>
  </si>
  <si>
    <t>53023081</t>
  </si>
  <si>
    <t>6217852700012402879</t>
  </si>
  <si>
    <t>084038</t>
  </si>
  <si>
    <t>084114</t>
  </si>
  <si>
    <t>5201690598881633</t>
  </si>
  <si>
    <t>084335</t>
  </si>
  <si>
    <t>53023070</t>
  </si>
  <si>
    <t>6227003861320088144</t>
  </si>
  <si>
    <t>084638</t>
  </si>
  <si>
    <t>6216612700001071373</t>
  </si>
  <si>
    <t>084823</t>
  </si>
  <si>
    <t>5203821648042219</t>
  </si>
  <si>
    <t>085123</t>
  </si>
  <si>
    <t>6212262502007315495</t>
  </si>
  <si>
    <t>085248</t>
  </si>
  <si>
    <t>6227003982530023349</t>
  </si>
  <si>
    <t>085335</t>
  </si>
  <si>
    <t>5187100015228242</t>
  </si>
  <si>
    <t>085441</t>
  </si>
  <si>
    <t>5502130039163644</t>
  </si>
  <si>
    <t>085521</t>
  </si>
  <si>
    <t>53023087</t>
  </si>
  <si>
    <t>6212262506002092876</t>
  </si>
  <si>
    <t>085550</t>
  </si>
  <si>
    <t>6217232512000034098</t>
  </si>
  <si>
    <t>085611</t>
  </si>
  <si>
    <t>53023090</t>
  </si>
  <si>
    <t>6212262507004609279</t>
  </si>
  <si>
    <t>085755</t>
  </si>
  <si>
    <t>085922</t>
  </si>
  <si>
    <t>53023064</t>
  </si>
  <si>
    <t>6231900000083974259</t>
  </si>
  <si>
    <t>085946</t>
  </si>
  <si>
    <t>6221551890803259</t>
  </si>
  <si>
    <t>090025</t>
  </si>
  <si>
    <t>53023076</t>
  </si>
  <si>
    <t>4349100593881055</t>
  </si>
  <si>
    <t>090129</t>
  </si>
  <si>
    <t>53023058</t>
  </si>
  <si>
    <t>6224690028662109</t>
  </si>
  <si>
    <t>090218</t>
  </si>
  <si>
    <t>6228203610037205</t>
  </si>
  <si>
    <t>090327</t>
  </si>
  <si>
    <t>53023067</t>
  </si>
  <si>
    <t>6217852700001497732</t>
  </si>
  <si>
    <t>090407</t>
  </si>
  <si>
    <t>53023059</t>
  </si>
  <si>
    <t>6221507300015441866</t>
  </si>
  <si>
    <t>090411</t>
  </si>
  <si>
    <t>6228483618603724978</t>
  </si>
  <si>
    <t>090556</t>
  </si>
  <si>
    <t>6222530591658880</t>
  </si>
  <si>
    <t>090613</t>
  </si>
  <si>
    <t>6222082502003508454</t>
  </si>
  <si>
    <t>090720</t>
  </si>
  <si>
    <t>53023061</t>
  </si>
  <si>
    <t>6222082502007785215</t>
  </si>
  <si>
    <t>090729</t>
  </si>
  <si>
    <t>6223691015350113</t>
  </si>
  <si>
    <t>090826</t>
  </si>
  <si>
    <t>53023080</t>
  </si>
  <si>
    <t>6231900000023221811</t>
  </si>
  <si>
    <t>090841</t>
  </si>
  <si>
    <t>6231900000063588657</t>
  </si>
  <si>
    <t>090907</t>
  </si>
  <si>
    <t>6217562700003118329</t>
  </si>
  <si>
    <t>091105</t>
  </si>
  <si>
    <t>6221550322533021</t>
  </si>
  <si>
    <t>091119</t>
  </si>
  <si>
    <t>6212262502007638680</t>
  </si>
  <si>
    <t>091400</t>
  </si>
  <si>
    <t>6214838715591709</t>
  </si>
  <si>
    <t>091514</t>
  </si>
  <si>
    <t>6231900000054504374</t>
  </si>
  <si>
    <t>091713</t>
  </si>
  <si>
    <t>6214993900024873</t>
  </si>
  <si>
    <t>091912</t>
  </si>
  <si>
    <t>6226300720564748</t>
  </si>
  <si>
    <t>092337</t>
  </si>
  <si>
    <t>6212262502013491835</t>
  </si>
  <si>
    <t>092348</t>
  </si>
  <si>
    <t>53023068</t>
  </si>
  <si>
    <t>6221887300014921397</t>
  </si>
  <si>
    <t>092443</t>
  </si>
  <si>
    <t>092529</t>
  </si>
  <si>
    <t>53023079</t>
  </si>
  <si>
    <t>6228483978030632172</t>
  </si>
  <si>
    <t>092658</t>
  </si>
  <si>
    <t>6212262502003303990</t>
  </si>
  <si>
    <t>092735</t>
  </si>
  <si>
    <t>6228480866014820066</t>
  </si>
  <si>
    <t>092756</t>
  </si>
  <si>
    <t>4581240590102456</t>
  </si>
  <si>
    <t>092811</t>
  </si>
  <si>
    <t>6251579900038007</t>
  </si>
  <si>
    <t>092952</t>
  </si>
  <si>
    <t>6217997020002472352</t>
  </si>
  <si>
    <t>093056</t>
  </si>
  <si>
    <t>53023065</t>
  </si>
  <si>
    <t>6231900000072686849</t>
  </si>
  <si>
    <t>093127</t>
  </si>
  <si>
    <t>6231900000118091681</t>
  </si>
  <si>
    <t>6222340047964423</t>
  </si>
  <si>
    <t>093207</t>
  </si>
  <si>
    <t>6217003890001866594</t>
  </si>
  <si>
    <t>093328</t>
  </si>
  <si>
    <t>093331</t>
  </si>
  <si>
    <t>6217003900005706710</t>
  </si>
  <si>
    <t>093440</t>
  </si>
  <si>
    <t>6228483968089692870</t>
  </si>
  <si>
    <t>093535</t>
  </si>
  <si>
    <t>6259656240198469</t>
  </si>
  <si>
    <t>093605</t>
  </si>
  <si>
    <t>6225757556257831</t>
  </si>
  <si>
    <t>093704</t>
  </si>
  <si>
    <t>093730</t>
  </si>
  <si>
    <t>6216602700000311806</t>
  </si>
  <si>
    <t>093828</t>
  </si>
  <si>
    <t>53023066</t>
  </si>
  <si>
    <t>6217852700005518020</t>
  </si>
  <si>
    <t>093839</t>
  </si>
  <si>
    <t>5218990599851200</t>
  </si>
  <si>
    <t>093920</t>
  </si>
  <si>
    <t>6222530591782987</t>
  </si>
  <si>
    <t>094017</t>
  </si>
  <si>
    <t>094111</t>
  </si>
  <si>
    <t>6228483868444382276</t>
  </si>
  <si>
    <t>094120</t>
  </si>
  <si>
    <t>6217902700002285094</t>
  </si>
  <si>
    <t>094144</t>
  </si>
  <si>
    <t>53023085</t>
  </si>
  <si>
    <t>6226098711176726</t>
  </si>
  <si>
    <t>094413</t>
  </si>
  <si>
    <t>5316930007685130</t>
  </si>
  <si>
    <t>094736</t>
  </si>
  <si>
    <t>6223690783653617</t>
  </si>
  <si>
    <t>095058</t>
  </si>
  <si>
    <t>6228483868588708377</t>
  </si>
  <si>
    <t>095431</t>
  </si>
  <si>
    <t>6217997300033369516</t>
  </si>
  <si>
    <t>095514</t>
  </si>
  <si>
    <t>6228483318263291174</t>
  </si>
  <si>
    <t>095528</t>
  </si>
  <si>
    <t>6222081203008917821</t>
  </si>
  <si>
    <t>095617</t>
  </si>
  <si>
    <t>6231900000030800367</t>
  </si>
  <si>
    <t>095655</t>
  </si>
  <si>
    <t>6222520594555845</t>
  </si>
  <si>
    <t>095805</t>
  </si>
  <si>
    <t>6226011036729558</t>
  </si>
  <si>
    <t>095948</t>
  </si>
  <si>
    <t>6226230001770393</t>
  </si>
  <si>
    <t>100148</t>
  </si>
  <si>
    <t>6217003860006864076</t>
  </si>
  <si>
    <t>100152</t>
  </si>
  <si>
    <t>6013822700107745232</t>
  </si>
  <si>
    <t>100323</t>
  </si>
  <si>
    <t>53023055</t>
  </si>
  <si>
    <t>6224696002283101</t>
  </si>
  <si>
    <t>100351</t>
  </si>
  <si>
    <t>100645</t>
  </si>
  <si>
    <t>6221550981904000</t>
  </si>
  <si>
    <t>100658</t>
  </si>
  <si>
    <t>6253335325366483</t>
  </si>
  <si>
    <t>100717</t>
  </si>
  <si>
    <t>6228480868083467373</t>
  </si>
  <si>
    <t>100816</t>
  </si>
  <si>
    <t>6228483978158956973</t>
  </si>
  <si>
    <t>100840</t>
  </si>
  <si>
    <t>6217003860004267033</t>
  </si>
  <si>
    <t>101956</t>
  </si>
  <si>
    <t>102036</t>
  </si>
  <si>
    <t>6227003861050427918</t>
  </si>
  <si>
    <t>102234</t>
  </si>
  <si>
    <t>6228480868206352577</t>
  </si>
  <si>
    <t>102342</t>
  </si>
  <si>
    <t>6215582502000983584</t>
  </si>
  <si>
    <t>102404</t>
  </si>
  <si>
    <t>6231900000005133547</t>
  </si>
  <si>
    <t>102622</t>
  </si>
  <si>
    <t>6223691946409574</t>
  </si>
  <si>
    <t>102735</t>
  </si>
  <si>
    <t>4392258315543159</t>
  </si>
  <si>
    <t>102742</t>
  </si>
  <si>
    <t>6226192201011673</t>
  </si>
  <si>
    <t>102830</t>
  </si>
  <si>
    <t>6228480868651287377</t>
  </si>
  <si>
    <t>102846</t>
  </si>
  <si>
    <t>6259611675560105</t>
  </si>
  <si>
    <t>102929</t>
  </si>
  <si>
    <t>6217003860017966241</t>
  </si>
  <si>
    <t>103036</t>
  </si>
  <si>
    <t>6214838711290447</t>
  </si>
  <si>
    <t>103119</t>
  </si>
  <si>
    <t>6217997020000361060</t>
  </si>
  <si>
    <t>103134</t>
  </si>
  <si>
    <t>103505</t>
  </si>
  <si>
    <t>6212262507001275827</t>
  </si>
  <si>
    <t>103755</t>
  </si>
  <si>
    <t>6217003860028588497</t>
  </si>
  <si>
    <t>104144</t>
  </si>
  <si>
    <t>6216912200720616</t>
  </si>
  <si>
    <t>104154</t>
  </si>
  <si>
    <t>6217003860000725471</t>
  </si>
  <si>
    <t>104155</t>
  </si>
  <si>
    <t>6230200073118213</t>
  </si>
  <si>
    <t>104406</t>
  </si>
  <si>
    <t>6221507300012637748</t>
  </si>
  <si>
    <t>104409</t>
  </si>
  <si>
    <t>4367427171570288590</t>
  </si>
  <si>
    <t>104926</t>
  </si>
  <si>
    <t>6228370240756643</t>
  </si>
  <si>
    <t>104948</t>
  </si>
  <si>
    <t>6283660026714010</t>
  </si>
  <si>
    <t>105056</t>
  </si>
  <si>
    <t>6225757587824161</t>
  </si>
  <si>
    <t>105247</t>
  </si>
  <si>
    <t>4984511248172221</t>
  </si>
  <si>
    <t>105324</t>
  </si>
  <si>
    <t>105400</t>
  </si>
  <si>
    <t>6227003860760389038</t>
  </si>
  <si>
    <t>105416</t>
  </si>
  <si>
    <t>6222060024500814</t>
  </si>
  <si>
    <t>105441</t>
  </si>
  <si>
    <t>6231900000008644078</t>
  </si>
  <si>
    <t>105954</t>
  </si>
  <si>
    <t>4581240594186182</t>
  </si>
  <si>
    <t>110134</t>
  </si>
  <si>
    <t>6231900000128825532</t>
  </si>
  <si>
    <t>110224</t>
  </si>
  <si>
    <t>6222803862061120172</t>
  </si>
  <si>
    <t>110349</t>
  </si>
  <si>
    <t>53023057</t>
  </si>
  <si>
    <t>6259656241556897</t>
  </si>
  <si>
    <t>110538</t>
  </si>
  <si>
    <t>5264103860018524</t>
  </si>
  <si>
    <t>110715</t>
  </si>
  <si>
    <t>6222520595435872</t>
  </si>
  <si>
    <t>111101</t>
  </si>
  <si>
    <t>111333</t>
  </si>
  <si>
    <t>6230200072683415</t>
  </si>
  <si>
    <t>111557</t>
  </si>
  <si>
    <t>6228480868099512279</t>
  </si>
  <si>
    <t>111724</t>
  </si>
  <si>
    <t>6228480866244411363</t>
  </si>
  <si>
    <t>111900</t>
  </si>
  <si>
    <t>6236683890001481904</t>
  </si>
  <si>
    <t>111950</t>
  </si>
  <si>
    <t>6227003861070235135</t>
  </si>
  <si>
    <t>112000</t>
  </si>
  <si>
    <t>6217232502001324432</t>
  </si>
  <si>
    <t>112031</t>
  </si>
  <si>
    <t>6228481930833346619</t>
  </si>
  <si>
    <t>112103</t>
  </si>
  <si>
    <t>6228480861174771811</t>
  </si>
  <si>
    <t>112115</t>
  </si>
  <si>
    <t>6225768615730825</t>
  </si>
  <si>
    <t>112617</t>
  </si>
  <si>
    <t>112704</t>
  </si>
  <si>
    <t>112754</t>
  </si>
  <si>
    <t>6222022502020154913</t>
  </si>
  <si>
    <t>112837</t>
  </si>
  <si>
    <t>6217003860022903510</t>
  </si>
  <si>
    <t>112852</t>
  </si>
  <si>
    <t>6236683940000501473</t>
  </si>
  <si>
    <t>113023</t>
  </si>
  <si>
    <t>6212263602084624071</t>
  </si>
  <si>
    <t>113308</t>
  </si>
  <si>
    <t>6217003860004079628</t>
  </si>
  <si>
    <t>113332</t>
  </si>
  <si>
    <t>6228480868508249174</t>
  </si>
  <si>
    <t>114143</t>
  </si>
  <si>
    <t>53023056</t>
  </si>
  <si>
    <t>6221560596867823</t>
  </si>
  <si>
    <t>114147</t>
  </si>
  <si>
    <t>53023092</t>
  </si>
  <si>
    <t>6210178002000043621</t>
  </si>
  <si>
    <t>114529</t>
  </si>
  <si>
    <t>114642</t>
  </si>
  <si>
    <t>6214663860079031</t>
  </si>
  <si>
    <t>114951</t>
  </si>
  <si>
    <t>4392260028825261</t>
  </si>
  <si>
    <t>115208</t>
  </si>
  <si>
    <t>6225768735264309</t>
  </si>
  <si>
    <t>115252</t>
  </si>
  <si>
    <t>6228484140935024612</t>
  </si>
  <si>
    <t>120210</t>
  </si>
  <si>
    <t>6236681270001757888</t>
  </si>
  <si>
    <t>121119</t>
  </si>
  <si>
    <t>5187107519030412</t>
  </si>
  <si>
    <t>121148</t>
  </si>
  <si>
    <t>6217003980000571681</t>
  </si>
  <si>
    <t>122351</t>
  </si>
  <si>
    <t>124158</t>
  </si>
  <si>
    <t>6258091646130315</t>
  </si>
  <si>
    <t>125827</t>
  </si>
  <si>
    <t>131115</t>
  </si>
  <si>
    <t>131708</t>
  </si>
  <si>
    <t>6230210070281872</t>
  </si>
  <si>
    <t>133338</t>
  </si>
  <si>
    <t>6212262502009791917</t>
  </si>
  <si>
    <t>133633</t>
  </si>
  <si>
    <t>140600</t>
  </si>
  <si>
    <t>6228481936251814665</t>
  </si>
  <si>
    <t>140701</t>
  </si>
  <si>
    <t>6212262502018998602</t>
  </si>
  <si>
    <t>140804</t>
  </si>
  <si>
    <t>6228483330586043117</t>
  </si>
  <si>
    <t>140958</t>
  </si>
  <si>
    <t>6253624240511186</t>
  </si>
  <si>
    <t>142021</t>
  </si>
  <si>
    <t>6212262502022806494</t>
  </si>
  <si>
    <t>142044</t>
  </si>
  <si>
    <t>6212262502028034752</t>
  </si>
  <si>
    <t>143033</t>
  </si>
  <si>
    <t>6212262502016207626</t>
  </si>
  <si>
    <t>143436</t>
  </si>
  <si>
    <t>6228480868199165572</t>
  </si>
  <si>
    <t>143711</t>
  </si>
  <si>
    <t>6217232502001107290</t>
  </si>
  <si>
    <t>143836</t>
  </si>
  <si>
    <t>6225760019525117</t>
  </si>
  <si>
    <t>143903</t>
  </si>
  <si>
    <t>6212262502001342370</t>
  </si>
  <si>
    <t>144132</t>
  </si>
  <si>
    <t>6212262405005721567</t>
  </si>
  <si>
    <t>144416</t>
  </si>
  <si>
    <t>53023071</t>
  </si>
  <si>
    <t>6228480868664343878</t>
  </si>
  <si>
    <t>144644</t>
  </si>
  <si>
    <t>6231900000035445713</t>
  </si>
  <si>
    <t>144913</t>
  </si>
  <si>
    <t>6225250012030935</t>
  </si>
  <si>
    <t>145048</t>
  </si>
  <si>
    <t>6217003860030732877</t>
  </si>
  <si>
    <t>145113</t>
  </si>
  <si>
    <t>6231900000079005522</t>
  </si>
  <si>
    <t>145126</t>
  </si>
  <si>
    <t>4392258782850004</t>
  </si>
  <si>
    <t>145148</t>
  </si>
  <si>
    <t>6231900025544196069</t>
  </si>
  <si>
    <t>145329</t>
  </si>
  <si>
    <t>4218717000231208</t>
  </si>
  <si>
    <t>145330</t>
  </si>
  <si>
    <t>53023088</t>
  </si>
  <si>
    <t>6228484158355567274</t>
  </si>
  <si>
    <t>145458</t>
  </si>
  <si>
    <t>145517</t>
  </si>
  <si>
    <t>6259960050127513</t>
  </si>
  <si>
    <t>145829</t>
  </si>
  <si>
    <t>6222082502002689396</t>
  </si>
  <si>
    <t>145924</t>
  </si>
  <si>
    <t>6228483866225041368</t>
  </si>
  <si>
    <t>150001</t>
  </si>
  <si>
    <t>6217003860034016020</t>
  </si>
  <si>
    <t>150005</t>
  </si>
  <si>
    <t>6236683860003685307</t>
  </si>
  <si>
    <t>6221550322691431</t>
  </si>
  <si>
    <t>150007</t>
  </si>
  <si>
    <t>6222300410231222</t>
  </si>
  <si>
    <t>150115</t>
  </si>
  <si>
    <t>6231900000107881548</t>
  </si>
  <si>
    <t>150128</t>
  </si>
  <si>
    <t>6225758317117488</t>
  </si>
  <si>
    <t>150139</t>
  </si>
  <si>
    <t>150234</t>
  </si>
  <si>
    <t>6226890082781732</t>
  </si>
  <si>
    <t>150411</t>
  </si>
  <si>
    <t>6226890095587852</t>
  </si>
  <si>
    <t>150724</t>
  </si>
  <si>
    <t>6283174003356969</t>
  </si>
  <si>
    <t>150840</t>
  </si>
  <si>
    <t>6214858710174673</t>
  </si>
  <si>
    <t>150911</t>
  </si>
  <si>
    <t>6227003860260113102</t>
  </si>
  <si>
    <t>151348</t>
  </si>
  <si>
    <t>6217997300030929890</t>
  </si>
  <si>
    <t>151423</t>
  </si>
  <si>
    <t>6225768304169335</t>
  </si>
  <si>
    <t>151509</t>
  </si>
  <si>
    <t>151604</t>
  </si>
  <si>
    <t>6228483318263171475</t>
  </si>
  <si>
    <t>151706</t>
  </si>
  <si>
    <t>151746</t>
  </si>
  <si>
    <t>6258590017551439</t>
  </si>
  <si>
    <t>151956</t>
  </si>
  <si>
    <t>6259650975804276</t>
  </si>
  <si>
    <t>152131</t>
  </si>
  <si>
    <t>152233</t>
  </si>
  <si>
    <t>6217003860022761355</t>
  </si>
  <si>
    <t>152253</t>
  </si>
  <si>
    <t>152402</t>
  </si>
  <si>
    <t>152457</t>
  </si>
  <si>
    <t>6231900000084775887</t>
  </si>
  <si>
    <t>152649</t>
  </si>
  <si>
    <t>6221681002559299</t>
  </si>
  <si>
    <t>152849</t>
  </si>
  <si>
    <t>152939</t>
  </si>
  <si>
    <t>6230580000115012093</t>
  </si>
  <si>
    <t>153058</t>
  </si>
  <si>
    <t>6228483308097071777</t>
  </si>
  <si>
    <t>153150</t>
  </si>
  <si>
    <t>6225591320589736</t>
  </si>
  <si>
    <t>153353</t>
  </si>
  <si>
    <t>6228481938586801672</t>
  </si>
  <si>
    <t>153644</t>
  </si>
  <si>
    <t>153719</t>
  </si>
  <si>
    <t>6225750031259837</t>
  </si>
  <si>
    <t>6217232505000705337</t>
  </si>
  <si>
    <t>154012</t>
  </si>
  <si>
    <t>154102</t>
  </si>
  <si>
    <t>6228483618611767670</t>
  </si>
  <si>
    <t>154201</t>
  </si>
  <si>
    <t>154702</t>
  </si>
  <si>
    <t>6217681900087712</t>
  </si>
  <si>
    <t>154805</t>
  </si>
  <si>
    <t>6217003860007832882</t>
  </si>
  <si>
    <t>154810</t>
  </si>
  <si>
    <t>6228930001168481806</t>
  </si>
  <si>
    <t>155152</t>
  </si>
  <si>
    <t>6229228816177108</t>
  </si>
  <si>
    <t>155456</t>
  </si>
  <si>
    <t>6212262502012694371</t>
  </si>
  <si>
    <t>155835</t>
  </si>
  <si>
    <t>6225888719606349</t>
  </si>
  <si>
    <t>155843</t>
  </si>
  <si>
    <t>6214858710119298</t>
  </si>
  <si>
    <t>155953</t>
  </si>
  <si>
    <t>6226230212897621</t>
  </si>
  <si>
    <t>160126</t>
  </si>
  <si>
    <t>6217004020000569804</t>
  </si>
  <si>
    <t>160132</t>
  </si>
  <si>
    <t>6228480128389353771</t>
  </si>
  <si>
    <t>160157</t>
  </si>
  <si>
    <t>6217003860010050605</t>
  </si>
  <si>
    <t>160339</t>
  </si>
  <si>
    <t>160426</t>
  </si>
  <si>
    <t>6215983760010057543</t>
  </si>
  <si>
    <t>160624</t>
  </si>
  <si>
    <t>6228481938589317973</t>
  </si>
  <si>
    <t>160655</t>
  </si>
  <si>
    <t>6217003920001032234</t>
  </si>
  <si>
    <t>160823</t>
  </si>
  <si>
    <t>6231900000133224432</t>
  </si>
  <si>
    <t>160845</t>
  </si>
  <si>
    <t>6222600590001819463</t>
  </si>
  <si>
    <t>161205</t>
  </si>
  <si>
    <t>53023083</t>
  </si>
  <si>
    <t>6217003860015810433</t>
  </si>
  <si>
    <t>161220</t>
  </si>
  <si>
    <t>6228480860769679314</t>
  </si>
  <si>
    <t>161543</t>
  </si>
  <si>
    <t>6236684020000515127</t>
  </si>
  <si>
    <t>161622</t>
  </si>
  <si>
    <t>6212260200066425063</t>
  </si>
  <si>
    <t>161846</t>
  </si>
  <si>
    <t>6214157312904855559</t>
  </si>
  <si>
    <t>161954</t>
  </si>
  <si>
    <t>6228481926210288168</t>
  </si>
  <si>
    <t>162134</t>
  </si>
  <si>
    <t>6228480868432881878</t>
  </si>
  <si>
    <t>162151</t>
  </si>
  <si>
    <t>6227605641938576</t>
  </si>
  <si>
    <t>162236</t>
  </si>
  <si>
    <t>6227003890190130256</t>
  </si>
  <si>
    <t>162302</t>
  </si>
  <si>
    <t>6217790001107485456</t>
  </si>
  <si>
    <t>162321</t>
  </si>
  <si>
    <t>6222033100003160424</t>
  </si>
  <si>
    <t>162408</t>
  </si>
  <si>
    <t>6226890100994416</t>
  </si>
  <si>
    <t>162931</t>
  </si>
  <si>
    <t>6221507300015417346</t>
  </si>
  <si>
    <t>163026</t>
  </si>
  <si>
    <t>163047</t>
  </si>
  <si>
    <t>6231900000117178935</t>
  </si>
  <si>
    <t>163203</t>
  </si>
  <si>
    <t>163322</t>
  </si>
  <si>
    <t>6223691310053685</t>
  </si>
  <si>
    <t>163511</t>
  </si>
  <si>
    <t>6212262502006485687</t>
  </si>
  <si>
    <t>163630</t>
  </si>
  <si>
    <t>6223691920239146</t>
  </si>
  <si>
    <t>163707</t>
  </si>
  <si>
    <t>6228483616265185165</t>
  </si>
  <si>
    <t>163717</t>
  </si>
  <si>
    <t>6228480868662527373</t>
  </si>
  <si>
    <t>164032</t>
  </si>
  <si>
    <t>164113</t>
  </si>
  <si>
    <t>6231900000013700774</t>
  </si>
  <si>
    <t>164147</t>
  </si>
  <si>
    <t>6217003920002655116</t>
  </si>
  <si>
    <t>164256</t>
  </si>
  <si>
    <t>6228480868024837072</t>
  </si>
  <si>
    <t>165346</t>
  </si>
  <si>
    <t>6226230207187830</t>
  </si>
  <si>
    <t>165418</t>
  </si>
  <si>
    <t>6226370001234048</t>
  </si>
  <si>
    <t>165526</t>
  </si>
  <si>
    <t>4512900481630105</t>
  </si>
  <si>
    <t>165744</t>
  </si>
  <si>
    <t>4581240599388437</t>
  </si>
  <si>
    <t>165840</t>
  </si>
  <si>
    <t>6228480868647161470</t>
  </si>
  <si>
    <t>170150</t>
  </si>
  <si>
    <t>5201690582686253</t>
  </si>
  <si>
    <t>170423</t>
  </si>
  <si>
    <t>6225551321247908</t>
  </si>
  <si>
    <t>170650</t>
  </si>
  <si>
    <t>6225768302384290</t>
  </si>
  <si>
    <t>170945</t>
  </si>
  <si>
    <t>6283660000641023</t>
  </si>
  <si>
    <t>171231</t>
  </si>
  <si>
    <t>171301</t>
  </si>
  <si>
    <t>6231900000125063087</t>
  </si>
  <si>
    <t>171502</t>
  </si>
  <si>
    <t>53023074</t>
  </si>
  <si>
    <t>6217003860014000614</t>
  </si>
  <si>
    <t>172141</t>
  </si>
  <si>
    <t>6225768380786283</t>
  </si>
  <si>
    <t>172408</t>
  </si>
  <si>
    <t>6228453610002526613</t>
  </si>
  <si>
    <t>172916</t>
  </si>
  <si>
    <t>173202</t>
  </si>
  <si>
    <t>6217003970000415278</t>
  </si>
  <si>
    <t>173226</t>
  </si>
  <si>
    <t>6222082502002460046</t>
  </si>
  <si>
    <t>173640</t>
  </si>
  <si>
    <t>181642</t>
  </si>
  <si>
    <t>6225081101415194</t>
  </si>
  <si>
    <t>224250</t>
  </si>
  <si>
    <t>6212252502000573449</t>
  </si>
  <si>
    <t>1000140107</t>
  </si>
  <si>
    <t>张娟</t>
  </si>
  <si>
    <t>000906390054</t>
  </si>
  <si>
    <t>1000111090</t>
  </si>
  <si>
    <t>李聪选</t>
  </si>
  <si>
    <t>000901070559</t>
  </si>
  <si>
    <t>1000136720</t>
  </si>
  <si>
    <t>尹其旺</t>
  </si>
  <si>
    <t>000903100750</t>
  </si>
  <si>
    <t>1000138383</t>
  </si>
  <si>
    <t>杨晓东</t>
  </si>
  <si>
    <t>000907352245</t>
  </si>
  <si>
    <t>1000138666</t>
  </si>
  <si>
    <t>李一可</t>
  </si>
  <si>
    <t>000901729398</t>
  </si>
  <si>
    <t>1000108778</t>
  </si>
  <si>
    <t>陈育娇</t>
  </si>
  <si>
    <t>000906019855</t>
  </si>
  <si>
    <t>1000004978</t>
  </si>
  <si>
    <t>张虹</t>
  </si>
  <si>
    <t>000906065432</t>
  </si>
  <si>
    <t>1000138751</t>
  </si>
  <si>
    <t>吕满贞</t>
  </si>
  <si>
    <t>000903469274</t>
  </si>
  <si>
    <t>1000139460</t>
  </si>
  <si>
    <t>雷芳艺</t>
  </si>
  <si>
    <t>000903505775</t>
  </si>
  <si>
    <t>1000003903</t>
  </si>
  <si>
    <t>000903512945</t>
  </si>
  <si>
    <t>1000065791</t>
  </si>
  <si>
    <t>倪姗</t>
  </si>
  <si>
    <t>000903912110</t>
  </si>
  <si>
    <t>5011274464</t>
  </si>
  <si>
    <t>杨正文</t>
  </si>
  <si>
    <t>000903969928</t>
  </si>
  <si>
    <t>1000136742</t>
  </si>
  <si>
    <t>王秋云</t>
  </si>
  <si>
    <t>000906664095</t>
  </si>
  <si>
    <t>000906317501</t>
  </si>
  <si>
    <t>1000137820</t>
  </si>
  <si>
    <t>李晓玲</t>
  </si>
  <si>
    <t>000901376141</t>
  </si>
  <si>
    <t>1000139532</t>
  </si>
  <si>
    <t>黄传连</t>
  </si>
  <si>
    <t>000906146219</t>
  </si>
  <si>
    <t>1000140036</t>
  </si>
  <si>
    <t>骆天绪</t>
  </si>
  <si>
    <t>000906202810</t>
  </si>
  <si>
    <t>1000139686</t>
  </si>
  <si>
    <t>钱禹龙</t>
  </si>
  <si>
    <t>000906246377</t>
  </si>
  <si>
    <t>1000030461</t>
  </si>
  <si>
    <t>岑欣竹</t>
  </si>
  <si>
    <t>000906399922</t>
  </si>
  <si>
    <t>1000140157</t>
  </si>
  <si>
    <t>龙石秀</t>
  </si>
  <si>
    <t>000906549410</t>
  </si>
  <si>
    <t>1000091832</t>
  </si>
  <si>
    <t>杨学会</t>
  </si>
  <si>
    <t>000905001426</t>
  </si>
  <si>
    <t>000901064855</t>
  </si>
  <si>
    <t>000901078438</t>
  </si>
  <si>
    <t>1000115938</t>
  </si>
  <si>
    <t>赵梅</t>
  </si>
  <si>
    <t>000901303425</t>
  </si>
  <si>
    <t>1000138117</t>
  </si>
  <si>
    <t>何怡然</t>
  </si>
  <si>
    <t>000901461634</t>
  </si>
  <si>
    <t>1000013208</t>
  </si>
  <si>
    <t>王春琼</t>
  </si>
  <si>
    <t>000901469571</t>
  </si>
  <si>
    <t>1000137693</t>
  </si>
  <si>
    <t>和祖龙</t>
  </si>
  <si>
    <t>000901831515</t>
  </si>
  <si>
    <t>1000138483</t>
  </si>
  <si>
    <t>李新敏</t>
  </si>
  <si>
    <t>000901860182</t>
  </si>
  <si>
    <t>000902702713</t>
  </si>
  <si>
    <t>1000016014</t>
  </si>
  <si>
    <t>张春华</t>
  </si>
  <si>
    <t>000905321446</t>
  </si>
  <si>
    <t>1000139865</t>
  </si>
  <si>
    <t>余金兰</t>
  </si>
  <si>
    <t>000905428148</t>
  </si>
  <si>
    <t>1000104664</t>
  </si>
  <si>
    <t>高昀</t>
  </si>
  <si>
    <t>000901098221</t>
  </si>
  <si>
    <t>1000139886</t>
  </si>
  <si>
    <t>段祝芬</t>
  </si>
  <si>
    <t>000906622011</t>
  </si>
  <si>
    <t>1000137929</t>
  </si>
  <si>
    <t>李俊鹏</t>
  </si>
  <si>
    <t>000900965536</t>
  </si>
  <si>
    <t>1000137771</t>
  </si>
  <si>
    <t>王学婵</t>
  </si>
  <si>
    <t>000901910446</t>
  </si>
  <si>
    <t>000901971973</t>
  </si>
  <si>
    <t>1000138683</t>
  </si>
  <si>
    <t>赵卿</t>
  </si>
  <si>
    <t>000901991421</t>
  </si>
  <si>
    <t>1000140151</t>
  </si>
  <si>
    <t>刘秋香</t>
  </si>
  <si>
    <t>000906514218</t>
  </si>
  <si>
    <t>0102165180</t>
  </si>
  <si>
    <t>罗进荣</t>
  </si>
  <si>
    <t>000906568325</t>
  </si>
  <si>
    <t>1000140182</t>
  </si>
  <si>
    <t>邓云花</t>
  </si>
  <si>
    <t>000906599148</t>
  </si>
  <si>
    <t>0153021849</t>
  </si>
  <si>
    <t>王菊</t>
  </si>
  <si>
    <t>000902061910</t>
  </si>
  <si>
    <t>1000138940</t>
  </si>
  <si>
    <t>杨丽芬</t>
  </si>
  <si>
    <t>000902269525</t>
  </si>
  <si>
    <t>1000013595</t>
  </si>
  <si>
    <t>马银满</t>
  </si>
  <si>
    <t>000902315760</t>
  </si>
  <si>
    <t>1000074100</t>
  </si>
  <si>
    <t>000902361749</t>
  </si>
  <si>
    <t>1000139011</t>
  </si>
  <si>
    <t>龙玉良</t>
  </si>
  <si>
    <t>000902595373</t>
  </si>
  <si>
    <t>1000080454</t>
  </si>
  <si>
    <t>李惠芸</t>
  </si>
  <si>
    <t>000905829337</t>
  </si>
  <si>
    <t>1000029172</t>
  </si>
  <si>
    <t>罗国榜</t>
  </si>
  <si>
    <t>000905829916</t>
  </si>
  <si>
    <t>0124014190</t>
  </si>
  <si>
    <t>杨文娇</t>
  </si>
  <si>
    <t>000905846003</t>
  </si>
  <si>
    <t>1000139691</t>
  </si>
  <si>
    <t>代春梅</t>
  </si>
  <si>
    <t>000905848502</t>
  </si>
  <si>
    <t>000905876099</t>
  </si>
  <si>
    <t>5327-2723002570</t>
  </si>
  <si>
    <t>李首钦</t>
  </si>
  <si>
    <t>000906003257</t>
  </si>
  <si>
    <t>0102468463</t>
  </si>
  <si>
    <t>魏峰丽</t>
  </si>
  <si>
    <t>000902814832</t>
  </si>
  <si>
    <t>1000139201</t>
  </si>
  <si>
    <t>刘海鸥</t>
  </si>
  <si>
    <t>000903199782</t>
  </si>
  <si>
    <t>1000107086</t>
  </si>
  <si>
    <t>罗桂菊</t>
  </si>
  <si>
    <t>000905695097</t>
  </si>
  <si>
    <t>1000129636</t>
  </si>
  <si>
    <t>韩佳彤</t>
  </si>
  <si>
    <t>000905923059</t>
  </si>
  <si>
    <t>1000140018</t>
  </si>
  <si>
    <t>赵双</t>
  </si>
  <si>
    <t>000905991566</t>
  </si>
  <si>
    <t>1000070853</t>
  </si>
  <si>
    <t>易晓萱</t>
  </si>
  <si>
    <t>000906217346</t>
  </si>
  <si>
    <t>000906285188</t>
  </si>
  <si>
    <t>1000134485</t>
  </si>
  <si>
    <t>张艺芬</t>
  </si>
  <si>
    <t>000906324261</t>
  </si>
  <si>
    <t>1000045032</t>
  </si>
  <si>
    <t>文永仙</t>
  </si>
  <si>
    <t>000901657493</t>
  </si>
  <si>
    <t>5327-2725024671</t>
  </si>
  <si>
    <t>马坤</t>
  </si>
  <si>
    <t>000906891216</t>
  </si>
  <si>
    <t>1000127814</t>
  </si>
  <si>
    <t>许昆</t>
  </si>
  <si>
    <t>000906982791</t>
  </si>
  <si>
    <t>000900251886</t>
  </si>
  <si>
    <t>1000139348</t>
  </si>
  <si>
    <t>000903629005</t>
  </si>
  <si>
    <t>1000116949</t>
  </si>
  <si>
    <t>尹兴荣</t>
  </si>
  <si>
    <t>000904178687</t>
  </si>
  <si>
    <t>000904294429</t>
  </si>
  <si>
    <t>1000139580</t>
  </si>
  <si>
    <t>饶应菊</t>
  </si>
  <si>
    <t>000906546128</t>
  </si>
  <si>
    <t>1000139489</t>
  </si>
  <si>
    <t>刘方国</t>
  </si>
  <si>
    <t>000906576821</t>
  </si>
  <si>
    <t>5326-2622019641</t>
  </si>
  <si>
    <t>000906603360</t>
  </si>
  <si>
    <t>1000001814</t>
  </si>
  <si>
    <t>廖毅红</t>
  </si>
  <si>
    <t>000900729230</t>
  </si>
  <si>
    <t>1000138185</t>
  </si>
  <si>
    <t>杨俊云</t>
  </si>
  <si>
    <t>000901097349</t>
  </si>
  <si>
    <t>1000016300</t>
  </si>
  <si>
    <t>张倩瑄</t>
  </si>
  <si>
    <t>000901391451</t>
  </si>
  <si>
    <t>1000107057</t>
  </si>
  <si>
    <t>孙欣</t>
  </si>
  <si>
    <t>000901448703</t>
  </si>
  <si>
    <t>1000138523</t>
  </si>
  <si>
    <t>唐方芬</t>
  </si>
  <si>
    <t>000901472462</t>
  </si>
  <si>
    <t>1000137922</t>
  </si>
  <si>
    <t>周学林</t>
  </si>
  <si>
    <t>000901118561</t>
  </si>
  <si>
    <t>1000055660</t>
  </si>
  <si>
    <t>000901563715</t>
  </si>
  <si>
    <t>1000137943</t>
  </si>
  <si>
    <t>刘铭</t>
  </si>
  <si>
    <t>000905780071</t>
  </si>
  <si>
    <t>0102250871</t>
  </si>
  <si>
    <t>张琼贸</t>
  </si>
  <si>
    <t>000906626010</t>
  </si>
  <si>
    <t>1000140098</t>
  </si>
  <si>
    <t>焦朗昆</t>
  </si>
  <si>
    <t>000906660578</t>
  </si>
  <si>
    <t>0102569815</t>
  </si>
  <si>
    <t>杨欣桐</t>
  </si>
  <si>
    <t>000901095245</t>
  </si>
  <si>
    <t>1000097001</t>
  </si>
  <si>
    <t>蒋牧原</t>
  </si>
  <si>
    <t>000902294687</t>
  </si>
  <si>
    <t>1000012494</t>
  </si>
  <si>
    <t>李芹</t>
  </si>
  <si>
    <t>000901515208</t>
  </si>
  <si>
    <t>1000138319</t>
  </si>
  <si>
    <t>云汪鋆</t>
  </si>
  <si>
    <t>000901528533</t>
  </si>
  <si>
    <t>1000138540</t>
  </si>
  <si>
    <t>吴胡海</t>
  </si>
  <si>
    <t>000901551130</t>
  </si>
  <si>
    <t>1000138280</t>
  </si>
  <si>
    <t>杨淳稀</t>
  </si>
  <si>
    <t>000901596029</t>
  </si>
  <si>
    <t>1000065835</t>
  </si>
  <si>
    <t>兰竹仙</t>
  </si>
  <si>
    <t>000901614683</t>
  </si>
  <si>
    <t>5329-2932012665</t>
  </si>
  <si>
    <t>刘宝珍</t>
  </si>
  <si>
    <t>000901808633</t>
  </si>
  <si>
    <t>0112167944</t>
  </si>
  <si>
    <t>汉维兰</t>
  </si>
  <si>
    <t>000901810580</t>
  </si>
  <si>
    <t>0103084643</t>
  </si>
  <si>
    <t>何曼</t>
  </si>
  <si>
    <t>000903501968</t>
  </si>
  <si>
    <t>1000137803</t>
  </si>
  <si>
    <t>郑亚红</t>
  </si>
  <si>
    <t>000905422347</t>
  </si>
  <si>
    <t>0101089589</t>
  </si>
  <si>
    <t>苏锐</t>
  </si>
  <si>
    <t>000905742621</t>
  </si>
  <si>
    <t>1000082330</t>
  </si>
  <si>
    <t>张丽</t>
  </si>
  <si>
    <t>000906171944</t>
  </si>
  <si>
    <t>0153023505</t>
  </si>
  <si>
    <t>陈芹</t>
  </si>
  <si>
    <t>000901820309</t>
  </si>
  <si>
    <t>1000138736</t>
  </si>
  <si>
    <t>丁开兴</t>
  </si>
  <si>
    <t>000901847706</t>
  </si>
  <si>
    <t>1000002602</t>
  </si>
  <si>
    <t>陈蕾</t>
  </si>
  <si>
    <t>000901903760</t>
  </si>
  <si>
    <t>1000138244</t>
  </si>
  <si>
    <t>李高</t>
  </si>
  <si>
    <t>000901902391</t>
  </si>
  <si>
    <t>1000138601</t>
  </si>
  <si>
    <t>王加富</t>
  </si>
  <si>
    <t>000901942870</t>
  </si>
  <si>
    <t>1000138080</t>
  </si>
  <si>
    <t>白跃仙</t>
  </si>
  <si>
    <t>000901960471</t>
  </si>
  <si>
    <t>1000139069</t>
  </si>
  <si>
    <t>熊熠</t>
  </si>
  <si>
    <t>000902921343</t>
  </si>
  <si>
    <t>0127057426</t>
  </si>
  <si>
    <t>蔡荣华</t>
  </si>
  <si>
    <t>000903267611</t>
  </si>
  <si>
    <t>000903614214</t>
  </si>
  <si>
    <t>5011335651</t>
  </si>
  <si>
    <t>刘娅萍</t>
  </si>
  <si>
    <t>000906474646</t>
  </si>
  <si>
    <t>1000137734</t>
  </si>
  <si>
    <t>张明刚</t>
  </si>
  <si>
    <t>000900224890</t>
  </si>
  <si>
    <t>1000139180</t>
  </si>
  <si>
    <t>樊小锐</t>
  </si>
  <si>
    <t>000902661309</t>
  </si>
  <si>
    <t>1000140197</t>
  </si>
  <si>
    <t>李存荣</t>
  </si>
  <si>
    <t>000906698730</t>
  </si>
  <si>
    <t>1000138016</t>
  </si>
  <si>
    <t>黄文</t>
  </si>
  <si>
    <t>000906707557</t>
  </si>
  <si>
    <t>1000132642</t>
  </si>
  <si>
    <t>刘正月</t>
  </si>
  <si>
    <t>000906745030</t>
  </si>
  <si>
    <t>1000136757</t>
  </si>
  <si>
    <t>潘云南</t>
  </si>
  <si>
    <t>000906779622</t>
  </si>
  <si>
    <t>000906851089</t>
  </si>
  <si>
    <t>000906859853</t>
  </si>
  <si>
    <t>1000136064</t>
  </si>
  <si>
    <t>赵红兰</t>
  </si>
  <si>
    <t>000902381920</t>
  </si>
  <si>
    <t>1000027512</t>
  </si>
  <si>
    <t>叶新春</t>
  </si>
  <si>
    <t>000905829440</t>
  </si>
  <si>
    <t>1000029838</t>
  </si>
  <si>
    <t>顾锦霄</t>
  </si>
  <si>
    <t>000901692557</t>
  </si>
  <si>
    <t>1000013825</t>
  </si>
  <si>
    <t>杨舒涵</t>
  </si>
  <si>
    <t>000901999448</t>
  </si>
  <si>
    <t>0103317462</t>
  </si>
  <si>
    <t>杨俊</t>
  </si>
  <si>
    <t>000902012398</t>
  </si>
  <si>
    <t>5306-0602012637</t>
  </si>
  <si>
    <t>000902151604</t>
  </si>
  <si>
    <t>1000048315</t>
  </si>
  <si>
    <t>范志蕊</t>
  </si>
  <si>
    <t>000902364802</t>
  </si>
  <si>
    <t>0129016333</t>
  </si>
  <si>
    <t>谢莉</t>
  </si>
  <si>
    <t>000906862486</t>
  </si>
  <si>
    <t>5300-5000972640</t>
  </si>
  <si>
    <t>李红亚</t>
  </si>
  <si>
    <t>000906931352</t>
  </si>
  <si>
    <t>1000070836</t>
  </si>
  <si>
    <t>陈转弟</t>
  </si>
  <si>
    <t>000906976818</t>
  </si>
  <si>
    <t>1000140276</t>
  </si>
  <si>
    <t>欧秋莲</t>
  </si>
  <si>
    <t>000907117250</t>
  </si>
  <si>
    <t>1000087452</t>
  </si>
  <si>
    <t>瞿小平</t>
  </si>
  <si>
    <t>000907173570</t>
  </si>
  <si>
    <t>000902321353</t>
  </si>
  <si>
    <t>1000138979</t>
  </si>
  <si>
    <t>李建凤</t>
  </si>
  <si>
    <t>000902389649</t>
  </si>
  <si>
    <t>0112010811</t>
  </si>
  <si>
    <t>谢成芝</t>
  </si>
  <si>
    <t>000902554035</t>
  </si>
  <si>
    <t>1000132532</t>
  </si>
  <si>
    <t>杨文轩</t>
  </si>
  <si>
    <t>000902647388</t>
  </si>
  <si>
    <t>1000019457</t>
  </si>
  <si>
    <t>丁晨晨</t>
  </si>
  <si>
    <t>000902690120</t>
  </si>
  <si>
    <t>000902705929</t>
  </si>
  <si>
    <t>1000139377</t>
  </si>
  <si>
    <t>杜树辉</t>
  </si>
  <si>
    <t>000903297783</t>
  </si>
  <si>
    <t>1000130110</t>
  </si>
  <si>
    <t>朱双兰</t>
  </si>
  <si>
    <t>000901895947</t>
  </si>
  <si>
    <t>1000032635</t>
  </si>
  <si>
    <t>李琼丽</t>
  </si>
  <si>
    <t>000902105668</t>
  </si>
  <si>
    <t>1000089553</t>
  </si>
  <si>
    <t>000902676516</t>
  </si>
  <si>
    <t>1000046079</t>
  </si>
  <si>
    <t>孔海燕</t>
  </si>
  <si>
    <t>000902766756</t>
  </si>
  <si>
    <t>1000139166</t>
  </si>
  <si>
    <t>刘芮含</t>
  </si>
  <si>
    <t>000902882535</t>
  </si>
  <si>
    <t>0112296002</t>
  </si>
  <si>
    <t>丁妮</t>
  </si>
  <si>
    <t>000902883320</t>
  </si>
  <si>
    <t>1000138700</t>
  </si>
  <si>
    <t>周晓芳</t>
  </si>
  <si>
    <t>000903042562</t>
  </si>
  <si>
    <t>0127083572</t>
  </si>
  <si>
    <t>陶友花</t>
  </si>
  <si>
    <t>000903093939</t>
  </si>
  <si>
    <t>000907237580</t>
  </si>
  <si>
    <t>1000137900</t>
  </si>
  <si>
    <t>浦双英</t>
  </si>
  <si>
    <t>000907293382</t>
  </si>
  <si>
    <t>1000139837</t>
  </si>
  <si>
    <t>和梅</t>
  </si>
  <si>
    <t>000907329365</t>
  </si>
  <si>
    <t>0101221063</t>
  </si>
  <si>
    <t>杨春丽</t>
  </si>
  <si>
    <t>000907589165</t>
  </si>
  <si>
    <t>1000122957</t>
  </si>
  <si>
    <t>赖进梅</t>
  </si>
  <si>
    <t>000903979592</t>
  </si>
  <si>
    <t>1000069082</t>
  </si>
  <si>
    <t>刘宝官</t>
  </si>
  <si>
    <t>000904079217</t>
  </si>
  <si>
    <t>000904741457</t>
  </si>
  <si>
    <t>1000137910</t>
  </si>
  <si>
    <t>木军</t>
  </si>
  <si>
    <t>000901298726</t>
  </si>
  <si>
    <t>1000134711</t>
  </si>
  <si>
    <t>马永清</t>
  </si>
  <si>
    <t>000902025728</t>
  </si>
  <si>
    <t>0102479810</t>
  </si>
  <si>
    <t>曾超</t>
  </si>
  <si>
    <t>000902032636</t>
  </si>
  <si>
    <t>1000139976</t>
  </si>
  <si>
    <t>童顺仙</t>
  </si>
  <si>
    <t>000905733394</t>
  </si>
  <si>
    <t>1000137140</t>
  </si>
  <si>
    <t>熊保光</t>
  </si>
  <si>
    <t>000907452158</t>
  </si>
  <si>
    <t>1000132496</t>
  </si>
  <si>
    <t>马君艳</t>
  </si>
  <si>
    <t>000907507305</t>
  </si>
  <si>
    <t>5331-3100022320</t>
  </si>
  <si>
    <t>李连富</t>
  </si>
  <si>
    <t>000907538899</t>
  </si>
  <si>
    <t>1000131487</t>
  </si>
  <si>
    <t>李忠妹</t>
  </si>
  <si>
    <t>000908006184</t>
  </si>
  <si>
    <t>0111051840</t>
  </si>
  <si>
    <t>阮慧英</t>
  </si>
  <si>
    <t>000901612653</t>
  </si>
  <si>
    <t>1000140494</t>
  </si>
  <si>
    <t>000910433956</t>
  </si>
  <si>
    <t>1000013511</t>
  </si>
  <si>
    <t>丁金和</t>
  </si>
  <si>
    <t>000910506259</t>
  </si>
  <si>
    <t>5328-2801217682</t>
  </si>
  <si>
    <t>卢智全</t>
  </si>
  <si>
    <t>000905304222</t>
  </si>
  <si>
    <t>1000139711</t>
  </si>
  <si>
    <t>龙李卓承</t>
  </si>
  <si>
    <t>000905596345</t>
  </si>
  <si>
    <t>1000138413</t>
  </si>
  <si>
    <t>董明婷</t>
  </si>
  <si>
    <t>000905612212</t>
  </si>
  <si>
    <t>1000125760</t>
  </si>
  <si>
    <t>王燕</t>
  </si>
  <si>
    <t>000905925945</t>
  </si>
  <si>
    <t>1000083024</t>
  </si>
  <si>
    <t>徐婵娟</t>
  </si>
  <si>
    <t>000904466836</t>
  </si>
  <si>
    <t>1000121867</t>
  </si>
  <si>
    <t>代曦</t>
  </si>
  <si>
    <t>000905908284</t>
  </si>
  <si>
    <t>1000072775</t>
  </si>
  <si>
    <t>李洁云</t>
  </si>
  <si>
    <t>000906106494</t>
  </si>
  <si>
    <t>1000140093</t>
  </si>
  <si>
    <t>高分花</t>
  </si>
  <si>
    <t>000906283386</t>
  </si>
  <si>
    <t>000906336074</t>
  </si>
  <si>
    <t>1000140202</t>
  </si>
  <si>
    <t>李婧之女</t>
  </si>
  <si>
    <t>000906732221</t>
  </si>
  <si>
    <t>1000139414</t>
  </si>
  <si>
    <t>樊多诚</t>
  </si>
  <si>
    <t>000903945793</t>
  </si>
  <si>
    <t>1000137625</t>
  </si>
  <si>
    <t>余全兴</t>
  </si>
  <si>
    <t>000906773655</t>
  </si>
  <si>
    <t>1000018449</t>
  </si>
  <si>
    <t>刁会金</t>
  </si>
  <si>
    <t>000906925801</t>
  </si>
  <si>
    <t>000901312858</t>
  </si>
  <si>
    <t>1000139454</t>
  </si>
  <si>
    <t>廖正华</t>
  </si>
  <si>
    <t>000903489263</t>
  </si>
  <si>
    <t>000900934968</t>
  </si>
  <si>
    <t>5011328339</t>
  </si>
  <si>
    <t>王飞</t>
  </si>
  <si>
    <t>000901155422</t>
  </si>
  <si>
    <t>0103088214</t>
  </si>
  <si>
    <t>潘彦辉</t>
  </si>
  <si>
    <t>000907136171</t>
  </si>
  <si>
    <t>1000138484</t>
  </si>
  <si>
    <t>冯迎华</t>
  </si>
  <si>
    <t>000901439806</t>
  </si>
  <si>
    <t>1000018579</t>
  </si>
  <si>
    <t>陈乐丹</t>
  </si>
  <si>
    <t>000902209499</t>
  </si>
  <si>
    <t>1000137953</t>
  </si>
  <si>
    <t>熊德清</t>
  </si>
  <si>
    <t>000902221829</t>
  </si>
  <si>
    <t>1000138511</t>
  </si>
  <si>
    <t>杨明路</t>
  </si>
  <si>
    <t>000901628252</t>
  </si>
  <si>
    <t>0102267747</t>
  </si>
  <si>
    <t>黄虎</t>
  </si>
  <si>
    <t>000905744882</t>
  </si>
  <si>
    <t>1000137824</t>
  </si>
  <si>
    <t>范芝美</t>
  </si>
  <si>
    <t>000905825543</t>
  </si>
  <si>
    <t>1000077076</t>
  </si>
  <si>
    <t>吴胜仲</t>
  </si>
  <si>
    <t>000905856468</t>
  </si>
  <si>
    <t>1000138522</t>
  </si>
  <si>
    <t>黄芝兰</t>
  </si>
  <si>
    <t>000903086210</t>
  </si>
  <si>
    <t>1000138941</t>
  </si>
  <si>
    <t>沈维珍</t>
  </si>
  <si>
    <t>000903327110</t>
  </si>
  <si>
    <t>1000035040</t>
  </si>
  <si>
    <t>彭香云</t>
  </si>
  <si>
    <t>000903520993</t>
  </si>
  <si>
    <t>1000139349</t>
  </si>
  <si>
    <t>刘焱丹</t>
  </si>
  <si>
    <t>000903525332</t>
  </si>
  <si>
    <t>000903599956</t>
  </si>
  <si>
    <t>1000138520</t>
  </si>
  <si>
    <t>尹晶晶</t>
  </si>
  <si>
    <t>000903638105</t>
  </si>
  <si>
    <t>1000139402</t>
  </si>
  <si>
    <t>000903665299</t>
  </si>
  <si>
    <t>1000098930</t>
  </si>
  <si>
    <t>秦海燕</t>
  </si>
  <si>
    <t>000903710844</t>
  </si>
  <si>
    <t>5015539282</t>
  </si>
  <si>
    <t>朱丽</t>
  </si>
  <si>
    <t>000901596473</t>
  </si>
  <si>
    <t>1000138307</t>
  </si>
  <si>
    <t>王证</t>
  </si>
  <si>
    <t>000901863633</t>
  </si>
  <si>
    <t>1000137791</t>
  </si>
  <si>
    <t>苏雯</t>
  </si>
  <si>
    <t>000901885558</t>
  </si>
  <si>
    <t>1000137846</t>
  </si>
  <si>
    <t>余建雄</t>
  </si>
  <si>
    <t>000900755449</t>
  </si>
  <si>
    <t>000900840348</t>
  </si>
  <si>
    <t>1000138118</t>
  </si>
  <si>
    <t>赵吉珍</t>
  </si>
  <si>
    <t>000903075636</t>
  </si>
  <si>
    <t>1000053297</t>
  </si>
  <si>
    <t>吴洪琼</t>
  </si>
  <si>
    <t>000903106946</t>
  </si>
  <si>
    <t>1000115840</t>
  </si>
  <si>
    <t>陈树艳</t>
  </si>
  <si>
    <t>000903371952</t>
  </si>
  <si>
    <t>1000139279</t>
  </si>
  <si>
    <t>张莲凤</t>
  </si>
  <si>
    <t>000903404301</t>
  </si>
  <si>
    <t>1000068478</t>
  </si>
  <si>
    <t>李佐巧</t>
  </si>
  <si>
    <t>000903441800</t>
  </si>
  <si>
    <t>000903843329</t>
  </si>
  <si>
    <t>1000088401</t>
  </si>
  <si>
    <t>史存富</t>
  </si>
  <si>
    <t>000903898231</t>
  </si>
  <si>
    <t>1000139493</t>
  </si>
  <si>
    <t>李欣睿</t>
  </si>
  <si>
    <t>000904172398</t>
  </si>
  <si>
    <t>0111249767</t>
  </si>
  <si>
    <t>刘红艳</t>
  </si>
  <si>
    <t>000904973496</t>
  </si>
  <si>
    <t>0103061816</t>
  </si>
  <si>
    <t>罗明云</t>
  </si>
  <si>
    <t>000902028059</t>
  </si>
  <si>
    <t>1000138239</t>
  </si>
  <si>
    <t>狄淑芹</t>
  </si>
  <si>
    <t>000902200010</t>
  </si>
  <si>
    <t>5303-0381018585</t>
  </si>
  <si>
    <t>浦鸿英</t>
  </si>
  <si>
    <t>000907324299</t>
  </si>
  <si>
    <t>000901122454</t>
  </si>
  <si>
    <t>1000129206</t>
  </si>
  <si>
    <t>王梓州</t>
  </si>
  <si>
    <t>000901425666</t>
  </si>
  <si>
    <t>1000138236</t>
  </si>
  <si>
    <t>000901540241</t>
  </si>
  <si>
    <t>000901572193</t>
  </si>
  <si>
    <t>1000007932</t>
  </si>
  <si>
    <t>陈利敏</t>
  </si>
  <si>
    <t>000901756507</t>
  </si>
  <si>
    <t>000902630935</t>
  </si>
  <si>
    <t>1000139873</t>
  </si>
  <si>
    <t>潘佐花</t>
  </si>
  <si>
    <t>000905616707</t>
  </si>
  <si>
    <t>1000128377</t>
  </si>
  <si>
    <t>郑敏</t>
  </si>
  <si>
    <t>000905720636</t>
  </si>
  <si>
    <t>1000139770</t>
  </si>
  <si>
    <t>王胜昆</t>
  </si>
  <si>
    <t>000905829949</t>
  </si>
  <si>
    <t>1000137946</t>
  </si>
  <si>
    <t>李娜</t>
  </si>
  <si>
    <t>000900844857</t>
  </si>
  <si>
    <t>1000137996</t>
  </si>
  <si>
    <t>王雁菲</t>
  </si>
  <si>
    <t>000900857222</t>
  </si>
  <si>
    <t>1000060279</t>
  </si>
  <si>
    <t>向小东</t>
  </si>
  <si>
    <t>000900880268</t>
  </si>
  <si>
    <t>1000138217</t>
  </si>
  <si>
    <t>黄武平</t>
  </si>
  <si>
    <t>000901105367</t>
  </si>
  <si>
    <t>1000138229</t>
  </si>
  <si>
    <t>钟萍</t>
  </si>
  <si>
    <t>000901123278</t>
  </si>
  <si>
    <t>1000138113</t>
  </si>
  <si>
    <t>习建辉</t>
  </si>
  <si>
    <t>000901132793</t>
  </si>
  <si>
    <t>1000118391</t>
  </si>
  <si>
    <t>000901151748</t>
  </si>
  <si>
    <t>1000134197</t>
  </si>
  <si>
    <t>段永燕</t>
  </si>
  <si>
    <t>000905975750</t>
  </si>
  <si>
    <t>1000140023</t>
  </si>
  <si>
    <t>赵江涛</t>
  </si>
  <si>
    <t>000906093077</t>
  </si>
  <si>
    <t>000906131792</t>
  </si>
  <si>
    <t>1000070655</t>
  </si>
  <si>
    <t>李秋萍</t>
  </si>
  <si>
    <t>000901517922</t>
  </si>
  <si>
    <t>000902884647</t>
  </si>
  <si>
    <t>1000009213</t>
  </si>
  <si>
    <t>严媛</t>
  </si>
  <si>
    <t>000905527710</t>
  </si>
  <si>
    <t>000901288354</t>
  </si>
  <si>
    <t>1000120343</t>
  </si>
  <si>
    <t>袁富全</t>
  </si>
  <si>
    <t>000901344283</t>
  </si>
  <si>
    <t>1000138571</t>
  </si>
  <si>
    <t>梁福金</t>
  </si>
  <si>
    <t>000901573102</t>
  </si>
  <si>
    <t>1000055941</t>
  </si>
  <si>
    <t>张金兰</t>
  </si>
  <si>
    <t>000901626580</t>
  </si>
  <si>
    <t>1000072210</t>
  </si>
  <si>
    <t>张粉</t>
  </si>
  <si>
    <t>000901635078</t>
  </si>
  <si>
    <t>1000019248</t>
  </si>
  <si>
    <t>段张凤</t>
  </si>
  <si>
    <t>000901705901</t>
  </si>
  <si>
    <t>1000138646</t>
  </si>
  <si>
    <t>李鑫锐</t>
  </si>
  <si>
    <t>000902579841</t>
  </si>
  <si>
    <t>000901476482</t>
  </si>
  <si>
    <t>1000138527</t>
  </si>
  <si>
    <t>冯源</t>
  </si>
  <si>
    <t>000901497253</t>
  </si>
  <si>
    <t>1000137927</t>
  </si>
  <si>
    <t>张光海</t>
  </si>
  <si>
    <t>000905670528</t>
  </si>
  <si>
    <t>1000138037</t>
  </si>
  <si>
    <t>马宇慧</t>
  </si>
  <si>
    <t>000901083968</t>
  </si>
  <si>
    <t>1000137978</t>
  </si>
  <si>
    <t>韦林林</t>
  </si>
  <si>
    <t>000901856643</t>
  </si>
  <si>
    <t>1000137770</t>
  </si>
  <si>
    <t>唐超</t>
  </si>
  <si>
    <t>000901929761</t>
  </si>
  <si>
    <t>1000138702</t>
  </si>
  <si>
    <t>施琼芬</t>
  </si>
  <si>
    <t>000901929864</t>
  </si>
  <si>
    <t>000901955721</t>
  </si>
  <si>
    <t>1000138839</t>
  </si>
  <si>
    <t>雷璇</t>
  </si>
  <si>
    <t>000901979635</t>
  </si>
  <si>
    <t>1000134567</t>
  </si>
  <si>
    <t>唐美莲</t>
  </si>
  <si>
    <t>000901993040</t>
  </si>
  <si>
    <t>1000138987</t>
  </si>
  <si>
    <t>朱红桃</t>
  </si>
  <si>
    <t>000902295278</t>
  </si>
  <si>
    <t>0153018440</t>
  </si>
  <si>
    <t>李超</t>
  </si>
  <si>
    <t>000902367437</t>
  </si>
  <si>
    <t>0101112807</t>
  </si>
  <si>
    <t>钱俊</t>
  </si>
  <si>
    <t>000902651092</t>
  </si>
  <si>
    <t>000902664307</t>
  </si>
  <si>
    <t>0103241730</t>
  </si>
  <si>
    <t>陈颖</t>
  </si>
  <si>
    <t>000903022784</t>
  </si>
  <si>
    <t>1000139152</t>
  </si>
  <si>
    <t>徐建</t>
  </si>
  <si>
    <t>000905847754</t>
  </si>
  <si>
    <t>000906116531</t>
  </si>
  <si>
    <t>000906280105</t>
  </si>
  <si>
    <t>0103345735</t>
  </si>
  <si>
    <t>李璇</t>
  </si>
  <si>
    <t>000906400655</t>
  </si>
  <si>
    <t>1000139987</t>
  </si>
  <si>
    <t>雷学红</t>
  </si>
  <si>
    <t>000906514552</t>
  </si>
  <si>
    <t>000906784047</t>
  </si>
  <si>
    <t>000902601273</t>
  </si>
  <si>
    <t>1000113092</t>
  </si>
  <si>
    <t>赵晓明</t>
  </si>
  <si>
    <t>000903640710</t>
  </si>
  <si>
    <t>1000139394</t>
  </si>
  <si>
    <t>麻荣</t>
  </si>
  <si>
    <t>000903717824</t>
  </si>
  <si>
    <t>000903842401</t>
  </si>
  <si>
    <t>1000125361</t>
  </si>
  <si>
    <t>李明依</t>
  </si>
  <si>
    <t>000905763219</t>
  </si>
  <si>
    <t>1000140211</t>
  </si>
  <si>
    <t>彭水云</t>
  </si>
  <si>
    <t>000906933407</t>
  </si>
  <si>
    <t>1000106356</t>
  </si>
  <si>
    <t>王兴东</t>
  </si>
  <si>
    <t>000905740209</t>
  </si>
  <si>
    <t>1000070895</t>
  </si>
  <si>
    <t>赵娜</t>
  </si>
  <si>
    <t>000905764591</t>
  </si>
  <si>
    <t>000906876914</t>
  </si>
  <si>
    <t>1000140252</t>
  </si>
  <si>
    <t>张文娟</t>
  </si>
  <si>
    <t>000906910778</t>
  </si>
  <si>
    <t>1000139541</t>
  </si>
  <si>
    <t>顾鹃</t>
  </si>
  <si>
    <t>000906970559</t>
  </si>
  <si>
    <t>5300-0000088196</t>
  </si>
  <si>
    <t>代兴林</t>
  </si>
  <si>
    <t>000906997180</t>
  </si>
  <si>
    <t>000907125006</t>
  </si>
  <si>
    <t>0102658949</t>
  </si>
  <si>
    <t>吴苏云</t>
  </si>
  <si>
    <t>000907262350</t>
  </si>
  <si>
    <t>000904623582</t>
  </si>
  <si>
    <t>0102346002</t>
  </si>
  <si>
    <t>杨娇</t>
  </si>
  <si>
    <t>000904799128</t>
  </si>
  <si>
    <t>000902208198</t>
  </si>
  <si>
    <t>1000094614</t>
  </si>
  <si>
    <t>徐春娟</t>
  </si>
  <si>
    <t>000902229327</t>
  </si>
  <si>
    <t>000905982167</t>
  </si>
  <si>
    <t>1000068905</t>
  </si>
  <si>
    <t>孙婷</t>
  </si>
  <si>
    <t>000907425676</t>
  </si>
  <si>
    <t>000907540975</t>
  </si>
  <si>
    <t>000906030815</t>
  </si>
  <si>
    <t>1000139705</t>
  </si>
  <si>
    <t>鲁茜</t>
  </si>
  <si>
    <t>000905784002</t>
  </si>
  <si>
    <t>1000127528</t>
  </si>
  <si>
    <t>刘俊霖</t>
  </si>
  <si>
    <t>000901282780</t>
  </si>
  <si>
    <t>0103145636</t>
  </si>
  <si>
    <t>唐淑萍</t>
  </si>
  <si>
    <t>000901320639</t>
  </si>
  <si>
    <t>000902544202</t>
  </si>
  <si>
    <t>1000139363</t>
  </si>
  <si>
    <t>陈秋玲</t>
  </si>
  <si>
    <t>000903229503</t>
  </si>
  <si>
    <t>1000040062</t>
  </si>
  <si>
    <t>柏玉俊</t>
  </si>
  <si>
    <t>000903243567</t>
  </si>
  <si>
    <t>1000121017</t>
  </si>
  <si>
    <t>夏青青</t>
  </si>
  <si>
    <t>000902244327</t>
  </si>
  <si>
    <t>000903018532</t>
  </si>
  <si>
    <t>000905643529</t>
  </si>
  <si>
    <t>000906194210</t>
  </si>
  <si>
    <t>1000139498</t>
  </si>
  <si>
    <t>昂洁</t>
  </si>
  <si>
    <t>000906227610</t>
  </si>
  <si>
    <t>1000125402</t>
  </si>
  <si>
    <t>梁小丽</t>
  </si>
  <si>
    <t>000906440763</t>
  </si>
  <si>
    <t>1000140148</t>
  </si>
  <si>
    <t>黎萍</t>
  </si>
  <si>
    <t>000906528557</t>
  </si>
  <si>
    <t>1000082726</t>
  </si>
  <si>
    <t>陆佳美</t>
  </si>
  <si>
    <t>000906545204</t>
  </si>
  <si>
    <t>1000138385</t>
  </si>
  <si>
    <t>胡荣丽</t>
  </si>
  <si>
    <t>000901656319</t>
  </si>
  <si>
    <t>1000139097</t>
  </si>
  <si>
    <t>张思美</t>
  </si>
  <si>
    <t>000902920401</t>
  </si>
  <si>
    <t>1000139547</t>
  </si>
  <si>
    <t>李树兰</t>
  </si>
  <si>
    <t>000905285084</t>
  </si>
  <si>
    <t>1000139713</t>
  </si>
  <si>
    <t>梅冬磊</t>
  </si>
  <si>
    <t>000905292853</t>
  </si>
  <si>
    <t>1000139668</t>
  </si>
  <si>
    <t>曾万芳</t>
  </si>
  <si>
    <t>000905570564</t>
  </si>
  <si>
    <t>1000139811</t>
  </si>
  <si>
    <t>000905814354</t>
  </si>
  <si>
    <t>1000014075</t>
  </si>
  <si>
    <t>紫丽秀</t>
  </si>
  <si>
    <t>000906764507</t>
  </si>
  <si>
    <t>000906765629</t>
  </si>
  <si>
    <t>1000016342</t>
  </si>
  <si>
    <t>000906790290</t>
  </si>
  <si>
    <t>000907159968</t>
  </si>
  <si>
    <t>000907209525</t>
  </si>
  <si>
    <t>SP17063000213115</t>
  </si>
  <si>
    <t>OP17063000158311</t>
  </si>
  <si>
    <t>SP17063000213116</t>
  </si>
  <si>
    <t>OP17063000158313</t>
  </si>
  <si>
    <t>SP17063000213258</t>
  </si>
  <si>
    <t>OP17063000158411</t>
  </si>
  <si>
    <t>SP17063000213312</t>
  </si>
  <si>
    <t>OP17063000158439</t>
  </si>
  <si>
    <t>SP17063000213474</t>
  </si>
  <si>
    <t>OP17063000158555</t>
  </si>
  <si>
    <t>SP17063000213490</t>
  </si>
  <si>
    <t>OP17063000158562</t>
  </si>
  <si>
    <t>SP17063000213507</t>
  </si>
  <si>
    <t>OP17063000158578</t>
  </si>
  <si>
    <t>SP17063000213539</t>
  </si>
  <si>
    <t>OP17063000158601</t>
  </si>
  <si>
    <t>SP17063000213646</t>
  </si>
  <si>
    <t>OP17063000158679</t>
  </si>
  <si>
    <t>SP17063000213696</t>
  </si>
  <si>
    <t>OP17063000158713</t>
  </si>
  <si>
    <t>SP17063000213852</t>
  </si>
  <si>
    <t>OP17063000158826</t>
  </si>
  <si>
    <t>SP17063000213862</t>
  </si>
  <si>
    <t>OP17063000158839</t>
  </si>
  <si>
    <t>SP17063000213886</t>
  </si>
  <si>
    <t>OP17063000158865</t>
  </si>
  <si>
    <t>SP17063000213902</t>
  </si>
  <si>
    <t>OP17063000158879</t>
  </si>
  <si>
    <t>SP17063000213942</t>
  </si>
  <si>
    <t>OP17063000158895</t>
  </si>
  <si>
    <t>SP17063000213943</t>
  </si>
  <si>
    <t>OP17063000158896</t>
  </si>
  <si>
    <t>SP17063000213945</t>
  </si>
  <si>
    <t>OP17063000158899</t>
  </si>
  <si>
    <t>SP17063000213955</t>
  </si>
  <si>
    <t>OP17063000158905</t>
  </si>
  <si>
    <t>SP17063000213976</t>
  </si>
  <si>
    <t>OP17063000158927</t>
  </si>
  <si>
    <t>SP17063000213986</t>
  </si>
  <si>
    <t>OP17063000158935</t>
  </si>
  <si>
    <t>SP17063000213987</t>
  </si>
  <si>
    <t>OP17063000158937</t>
  </si>
  <si>
    <t>SP17063000214006</t>
  </si>
  <si>
    <t>OP17063000158954</t>
  </si>
  <si>
    <t>SP17063000214044</t>
  </si>
  <si>
    <t>OP17063000158989</t>
  </si>
  <si>
    <t>SP17063000214049</t>
  </si>
  <si>
    <t>OP17063000158992</t>
  </si>
  <si>
    <t>SP17063000214220</t>
  </si>
  <si>
    <t>OP17063000159159</t>
  </si>
  <si>
    <t>SP17063000214239</t>
  </si>
  <si>
    <t>OP17063000159174</t>
  </si>
  <si>
    <t>SP17063000214260</t>
  </si>
  <si>
    <t>OP17063000159187</t>
  </si>
  <si>
    <t>SP17063000214269</t>
  </si>
  <si>
    <t>OP17063000159195</t>
  </si>
  <si>
    <t>SP17063000214283</t>
  </si>
  <si>
    <t>OP17063000159209</t>
  </si>
  <si>
    <t>SP17063000214287</t>
  </si>
  <si>
    <t>OP17063000159215</t>
  </si>
  <si>
    <t>SP17063000214311</t>
  </si>
  <si>
    <t>OP17063000159242</t>
  </si>
  <si>
    <t>SP17063000214362</t>
  </si>
  <si>
    <t>OP17063000159278</t>
  </si>
  <si>
    <t>SP17063000214403</t>
  </si>
  <si>
    <t>OP17063000159301</t>
  </si>
  <si>
    <t>SP17063000214458</t>
  </si>
  <si>
    <t>OP17063000159351</t>
  </si>
  <si>
    <t>SP17063000214484</t>
  </si>
  <si>
    <t>OP17063000159371</t>
  </si>
  <si>
    <t>SP17063000214495</t>
  </si>
  <si>
    <t>OP17063000159377</t>
  </si>
  <si>
    <t>SP17063000214521</t>
  </si>
  <si>
    <t>OP17063000159399</t>
  </si>
  <si>
    <t>SP17063000214529</t>
  </si>
  <si>
    <t>OP17063000159406</t>
  </si>
  <si>
    <t>SP17063000214539</t>
  </si>
  <si>
    <t>OP17063000159418</t>
  </si>
  <si>
    <t>SP17063000214546</t>
  </si>
  <si>
    <t>OP17063000159423</t>
  </si>
  <si>
    <t>SP17063000214590</t>
  </si>
  <si>
    <t>OP17063000159453</t>
  </si>
  <si>
    <t>SP17063000214609</t>
  </si>
  <si>
    <t>OP17063000159467</t>
  </si>
  <si>
    <t>SP17063000214619</t>
  </si>
  <si>
    <t>OP17063000159475</t>
  </si>
  <si>
    <t>SP17063000214630</t>
  </si>
  <si>
    <t>OP17063000159490</t>
  </si>
  <si>
    <t>SP17063000214657</t>
  </si>
  <si>
    <t>OP17063000159502</t>
  </si>
  <si>
    <t>SP17063000214670</t>
  </si>
  <si>
    <t>OP17063000159511</t>
  </si>
  <si>
    <t>SP17063000214683</t>
  </si>
  <si>
    <t>OP17063000159522</t>
  </si>
  <si>
    <t>SP17063000214692</t>
  </si>
  <si>
    <t>OP17063000159531</t>
  </si>
  <si>
    <t>SP17063000214694</t>
  </si>
  <si>
    <t>OP17063000159532</t>
  </si>
  <si>
    <t>SP17063000214716</t>
  </si>
  <si>
    <t>OP17063000159553</t>
  </si>
  <si>
    <t>SP17063000214723</t>
  </si>
  <si>
    <t>OP17063000159558</t>
  </si>
  <si>
    <t>SP17063000214731</t>
  </si>
  <si>
    <t>OP17063000159565</t>
  </si>
  <si>
    <t>SP17063000214737</t>
  </si>
  <si>
    <t>OP17063000159574</t>
  </si>
  <si>
    <t>SP17063000214748</t>
  </si>
  <si>
    <t>OP17063000159584</t>
  </si>
  <si>
    <t>SP17063000214759</t>
  </si>
  <si>
    <t>OP17063000159591</t>
  </si>
  <si>
    <t>SP17063000214766</t>
  </si>
  <si>
    <t>OP17063000159597</t>
  </si>
  <si>
    <t>SP17063000214813</t>
  </si>
  <si>
    <t>OP17063000159628</t>
  </si>
  <si>
    <t>SP17063000214809</t>
  </si>
  <si>
    <t>OP17063000159625</t>
  </si>
  <si>
    <t>SP17063000214898</t>
  </si>
  <si>
    <t>OP17063000159676</t>
  </si>
  <si>
    <t>SP17063000214921</t>
  </si>
  <si>
    <t>OP17063000159692</t>
  </si>
  <si>
    <t>SP17063000214964</t>
  </si>
  <si>
    <t>OP17063000159721</t>
  </si>
  <si>
    <t>SP17063000214999</t>
  </si>
  <si>
    <t>OP17063000159747</t>
  </si>
  <si>
    <t>SP17063000215065</t>
  </si>
  <si>
    <t>OP17063000159813</t>
  </si>
  <si>
    <t>SP17063000215067</t>
  </si>
  <si>
    <t>OP17063000159815</t>
  </si>
  <si>
    <t>SP17063000215089</t>
  </si>
  <si>
    <t>OP17063000159831</t>
  </si>
  <si>
    <t>SP17063000215095</t>
  </si>
  <si>
    <t>OP17063000159838</t>
  </si>
  <si>
    <t>SP17063000215124</t>
  </si>
  <si>
    <t>OP17063000159866</t>
  </si>
  <si>
    <t>SP17063000215138</t>
  </si>
  <si>
    <t>OP17063000159874</t>
  </si>
  <si>
    <t>SP17063000215146</t>
  </si>
  <si>
    <t>OP17063000159884</t>
  </si>
  <si>
    <t>SP17063000215148</t>
  </si>
  <si>
    <t>OP17063000159886</t>
  </si>
  <si>
    <t>SP17063000215176</t>
  </si>
  <si>
    <t>OP17063000159910</t>
  </si>
  <si>
    <t>SP17063000215195</t>
  </si>
  <si>
    <t>OP17063000159924</t>
  </si>
  <si>
    <t>SP17063000215227</t>
  </si>
  <si>
    <t>OP17063000159949</t>
  </si>
  <si>
    <t>SP17063000215228</t>
  </si>
  <si>
    <t>OP17063000159950</t>
  </si>
  <si>
    <t>SP17063000215236</t>
  </si>
  <si>
    <t>OP17063000159957</t>
  </si>
  <si>
    <t>SP17063000215262</t>
  </si>
  <si>
    <t>OP17063000159984</t>
  </si>
  <si>
    <t>SP17063000215263</t>
  </si>
  <si>
    <t>OP17063000159985</t>
  </si>
  <si>
    <t>SP17063000215288</t>
  </si>
  <si>
    <t>OP17063000160006</t>
  </si>
  <si>
    <t>SP17063000215307</t>
  </si>
  <si>
    <t>OP17063000160022</t>
  </si>
  <si>
    <t>SP17063000215315</t>
  </si>
  <si>
    <t>OP17063000160029</t>
  </si>
  <si>
    <t>SP17063000215335</t>
  </si>
  <si>
    <t>OP17063000160047</t>
  </si>
  <si>
    <t>SP17063000215348</t>
  </si>
  <si>
    <t>OP17063000160057</t>
  </si>
  <si>
    <t>SP17063000215373</t>
  </si>
  <si>
    <t>OP17063000160073</t>
  </si>
  <si>
    <t>SP17063000215383</t>
  </si>
  <si>
    <t>OP17063000160076</t>
  </si>
  <si>
    <t>SP17063000215403</t>
  </si>
  <si>
    <t>OP17063000160086</t>
  </si>
  <si>
    <t>SP17063000215418</t>
  </si>
  <si>
    <t>OP17063000160096</t>
  </si>
  <si>
    <t>SP17063000215434</t>
  </si>
  <si>
    <t>OP17063000160104</t>
  </si>
  <si>
    <t>SP17063000215436</t>
  </si>
  <si>
    <t>OP17063000160108</t>
  </si>
  <si>
    <t>SP17063000215442</t>
  </si>
  <si>
    <t>OP17063000160115</t>
  </si>
  <si>
    <t>SP17063000215485</t>
  </si>
  <si>
    <t>OP17063000160152</t>
  </si>
  <si>
    <t>SP17063000215529</t>
  </si>
  <si>
    <t>OP17063000160193</t>
  </si>
  <si>
    <t>SP17063000215575</t>
  </si>
  <si>
    <t>OP17063000160229</t>
  </si>
  <si>
    <t>SP17063000215627</t>
  </si>
  <si>
    <t>OP17063000160265</t>
  </si>
  <si>
    <t>SP17063000215639</t>
  </si>
  <si>
    <t>OP17063000160274</t>
  </si>
  <si>
    <t>SP17063000215648</t>
  </si>
  <si>
    <t>OP17063000160280</t>
  </si>
  <si>
    <t>SP17063000215657</t>
  </si>
  <si>
    <t>OP17063000160287</t>
  </si>
  <si>
    <t>SP17063000215665</t>
  </si>
  <si>
    <t>OP17063000160295</t>
  </si>
  <si>
    <t>SP17063000215672</t>
  </si>
  <si>
    <t>OP17063000160303</t>
  </si>
  <si>
    <t>SP17063000215686</t>
  </si>
  <si>
    <t>OP17063000160318</t>
  </si>
  <si>
    <t>SP17063000215726</t>
  </si>
  <si>
    <t>OP17063000160346</t>
  </si>
  <si>
    <t>SP17063000215727</t>
  </si>
  <si>
    <t>OP17063000160347</t>
  </si>
  <si>
    <t>SP17063000215748</t>
  </si>
  <si>
    <t>OP17063000160367</t>
  </si>
  <si>
    <t>SP17063000215755</t>
  </si>
  <si>
    <t>OP17063000160374</t>
  </si>
  <si>
    <t>SP17063000215797</t>
  </si>
  <si>
    <t>OP17063000160407</t>
  </si>
  <si>
    <t>SP17063000215801</t>
  </si>
  <si>
    <t>OP17063000160410</t>
  </si>
  <si>
    <t>SP17063000215805</t>
  </si>
  <si>
    <t>OP17063000160414</t>
  </si>
  <si>
    <t>SP17063000215817</t>
  </si>
  <si>
    <t>OP17063000160422</t>
  </si>
  <si>
    <t>SP17063000215828</t>
  </si>
  <si>
    <t>OP17063000160435</t>
  </si>
  <si>
    <t>SP17063000215996</t>
  </si>
  <si>
    <t>OP17063000160546</t>
  </si>
  <si>
    <t>SP17063000216005</t>
  </si>
  <si>
    <t>OP17063000160556</t>
  </si>
  <si>
    <t>SP17063000216033</t>
  </si>
  <si>
    <t>OP17063000160569</t>
  </si>
  <si>
    <t>SP17063000216061</t>
  </si>
  <si>
    <t>OP17063000160584</t>
  </si>
  <si>
    <t>SP17063000216066</t>
  </si>
  <si>
    <t>OP17063000160587</t>
  </si>
  <si>
    <t>SP17063000216110</t>
  </si>
  <si>
    <t>OP17063000160623</t>
  </si>
  <si>
    <t>SP17063000216139</t>
  </si>
  <si>
    <t>OP17063000160639</t>
  </si>
  <si>
    <t>SP17063000216141</t>
  </si>
  <si>
    <t>OP17063000160640</t>
  </si>
  <si>
    <t>SP17063000216161</t>
  </si>
  <si>
    <t>OP17063000160651</t>
  </si>
  <si>
    <t>SP17063000216164</t>
  </si>
  <si>
    <t>OP17063000160653</t>
  </si>
  <si>
    <t>SP17063000216193</t>
  </si>
  <si>
    <t>OP17063000160668</t>
  </si>
  <si>
    <t>SP17063000216216</t>
  </si>
  <si>
    <t>OP17063000160681</t>
  </si>
  <si>
    <t>SP17063000216225</t>
  </si>
  <si>
    <t>OP17063000160692</t>
  </si>
  <si>
    <t>SP17063000216229</t>
  </si>
  <si>
    <t>OP17063000160699</t>
  </si>
  <si>
    <t>SP17063000216301</t>
  </si>
  <si>
    <t>OP17063000160735</t>
  </si>
  <si>
    <t>SP17063000216342</t>
  </si>
  <si>
    <t>OP17063000160764</t>
  </si>
  <si>
    <t>SP17063000216397</t>
  </si>
  <si>
    <t>OP17063000160797</t>
  </si>
  <si>
    <t>SP17063000216404</t>
  </si>
  <si>
    <t>OP17063000160804</t>
  </si>
  <si>
    <t>SP17063000216406</t>
  </si>
  <si>
    <t>OP17063000160805</t>
  </si>
  <si>
    <t>SP17063000216447</t>
  </si>
  <si>
    <t>OP17063000160844</t>
  </si>
  <si>
    <t>SP17063000216449</t>
  </si>
  <si>
    <t>OP17063000160845</t>
  </si>
  <si>
    <t>SP17063000216526</t>
  </si>
  <si>
    <t>OP17063000160894</t>
  </si>
  <si>
    <t>SP17063000216527</t>
  </si>
  <si>
    <t>OP17063000160895</t>
  </si>
  <si>
    <t>SP17063000216533</t>
  </si>
  <si>
    <t>OP17063000160914</t>
  </si>
  <si>
    <t>SP17063000216576</t>
  </si>
  <si>
    <t>OP17063000160935</t>
  </si>
  <si>
    <t>SP17063000216601</t>
  </si>
  <si>
    <t>OP17063000160951</t>
  </si>
  <si>
    <t>SP17063000216603</t>
  </si>
  <si>
    <t>OP17063000160953</t>
  </si>
  <si>
    <t>SP17063000216616</t>
  </si>
  <si>
    <t>OP17063000160963</t>
  </si>
  <si>
    <t>SP17063000216624</t>
  </si>
  <si>
    <t>OP17063000160968</t>
  </si>
  <si>
    <t>SP17063000216699</t>
  </si>
  <si>
    <t>OP17063000161021</t>
  </si>
  <si>
    <t>SP17063000216727</t>
  </si>
  <si>
    <t>OP17063000161033</t>
  </si>
  <si>
    <t>SP17063000216730</t>
  </si>
  <si>
    <t>OP17063000161040</t>
  </si>
  <si>
    <t>SP17063000216738</t>
  </si>
  <si>
    <t>OP17063000161046</t>
  </si>
  <si>
    <t>SP17063000216755</t>
  </si>
  <si>
    <t>OP17063000161065</t>
  </si>
  <si>
    <t>SP17063000216767</t>
  </si>
  <si>
    <t>OP17063000161079</t>
  </si>
  <si>
    <t>SP17063000216799</t>
  </si>
  <si>
    <t>OP17063000161110</t>
  </si>
  <si>
    <t>SP17063000216825</t>
  </si>
  <si>
    <t>OP17063000161129</t>
  </si>
  <si>
    <t>SP17063000216862</t>
  </si>
  <si>
    <t>OP17063000161162</t>
  </si>
  <si>
    <t>SP17063000216878</t>
  </si>
  <si>
    <t>OP17063000161171</t>
  </si>
  <si>
    <t>SP17063000216891</t>
  </si>
  <si>
    <t>OP17063000161187</t>
  </si>
  <si>
    <t>SP17063000216896</t>
  </si>
  <si>
    <t>OP17063000161194</t>
  </si>
  <si>
    <t>SP17063000216901</t>
  </si>
  <si>
    <t>OP17063000161197</t>
  </si>
  <si>
    <t>SP17063000216906</t>
  </si>
  <si>
    <t>OP17063000161201</t>
  </si>
  <si>
    <t>SP17063000216908</t>
  </si>
  <si>
    <t>OP17063000161206</t>
  </si>
  <si>
    <t>SP17063000216910</t>
  </si>
  <si>
    <t>OP17063000161211</t>
  </si>
  <si>
    <t>SP17063000216949</t>
  </si>
  <si>
    <t>OP17063000161262</t>
  </si>
  <si>
    <t>SP17063000216957</t>
  </si>
  <si>
    <t>OP17063000161269</t>
  </si>
  <si>
    <t>SP17063000216962</t>
  </si>
  <si>
    <t>OP17063000161275</t>
  </si>
  <si>
    <t>SP17063000216967</t>
  </si>
  <si>
    <t>OP17063000161282</t>
  </si>
  <si>
    <t>SP17063000216969</t>
  </si>
  <si>
    <t>OP17063000161284</t>
  </si>
  <si>
    <t>SP17063000216995</t>
  </si>
  <si>
    <t>OP17063000161302</t>
  </si>
  <si>
    <t>SP17063000217019</t>
  </si>
  <si>
    <t>OP17063000161326</t>
  </si>
  <si>
    <t>SP17063000217022</t>
  </si>
  <si>
    <t>OP17063000161333</t>
  </si>
  <si>
    <t>SP17063000217053</t>
  </si>
  <si>
    <t>OP17063000161378</t>
  </si>
  <si>
    <t>SP17063000217052</t>
  </si>
  <si>
    <t>OP17063000161377</t>
  </si>
  <si>
    <t>SP17063000217075</t>
  </si>
  <si>
    <t>OP17063000161401</t>
  </si>
  <si>
    <t>SP17063000217083</t>
  </si>
  <si>
    <t>OP17063000161411</t>
  </si>
  <si>
    <t>SP17063000217104</t>
  </si>
  <si>
    <t>OP17063000161436</t>
  </si>
  <si>
    <t>SP17063000217112</t>
  </si>
  <si>
    <t>OP17063000161446</t>
  </si>
  <si>
    <t>SP17063000217115</t>
  </si>
  <si>
    <t>OP17063000161451</t>
  </si>
  <si>
    <t>SP17063000217140</t>
  </si>
  <si>
    <t>OP17063000161489</t>
  </si>
  <si>
    <t>SP17063000217179</t>
  </si>
  <si>
    <t>OP17063000161521</t>
  </si>
  <si>
    <t>SP17063000217180</t>
  </si>
  <si>
    <t>OP17063000161524</t>
  </si>
  <si>
    <t>SP17063000217211</t>
  </si>
  <si>
    <t>OP17063000161558</t>
  </si>
  <si>
    <t>SP17063000217225</t>
  </si>
  <si>
    <t>OP17063000161590</t>
  </si>
  <si>
    <t>SP17063000217261</t>
  </si>
  <si>
    <t>OP17063000161620</t>
  </si>
  <si>
    <t>SP17063000217284</t>
  </si>
  <si>
    <t>OP17063000161643</t>
  </si>
  <si>
    <t>SP17063000217306</t>
  </si>
  <si>
    <t>OP17063000161659</t>
  </si>
  <si>
    <t>SP17063000217347</t>
  </si>
  <si>
    <t>OP17063000161685</t>
  </si>
  <si>
    <t>SP17063000217355</t>
  </si>
  <si>
    <t>OP17063000161697</t>
  </si>
  <si>
    <t>SP17063000217488</t>
  </si>
  <si>
    <t>OP17063000161838</t>
  </si>
  <si>
    <t>SP17063000217496</t>
  </si>
  <si>
    <t>OP17063000161850</t>
  </si>
  <si>
    <t>SP17063000217504</t>
  </si>
  <si>
    <t>OP17063000161859</t>
  </si>
  <si>
    <t>SP17063000217524</t>
  </si>
  <si>
    <t>OP17063000161875</t>
  </si>
  <si>
    <t>SP17063000217591</t>
  </si>
  <si>
    <t>OP17063000161963</t>
  </si>
  <si>
    <t>SP17063000217590</t>
  </si>
  <si>
    <t>OP17063000161962</t>
  </si>
  <si>
    <t>SP17063000217668</t>
  </si>
  <si>
    <t>OP17063000162046</t>
  </si>
  <si>
    <t>SP17063000217715</t>
  </si>
  <si>
    <t>OP17063000162085</t>
  </si>
  <si>
    <t>SP17063000217733</t>
  </si>
  <si>
    <t>OP17063000162101</t>
  </si>
  <si>
    <t>SP17063000217740</t>
  </si>
  <si>
    <t>OP17063000162107</t>
  </si>
  <si>
    <t>SP17063000217741</t>
  </si>
  <si>
    <t>OP17063000162109</t>
  </si>
  <si>
    <t>SP17063000217768</t>
  </si>
  <si>
    <t>OP17063000162134</t>
  </si>
  <si>
    <t>SP17063000217790</t>
  </si>
  <si>
    <t>OP17063000162159</t>
  </si>
  <si>
    <t>SP17063000217821</t>
  </si>
  <si>
    <t>OP17063000162189</t>
  </si>
  <si>
    <t>SP17063000217869</t>
  </si>
  <si>
    <t>OP17063000162218</t>
  </si>
  <si>
    <t>SP17063000217885</t>
  </si>
  <si>
    <t>OP17063000162231</t>
  </si>
  <si>
    <t>SP17063000217887</t>
  </si>
  <si>
    <t>OP17063000162234</t>
  </si>
  <si>
    <t>SP17063000217889</t>
  </si>
  <si>
    <t>OP17063000162236</t>
  </si>
  <si>
    <t>SP17063000217901</t>
  </si>
  <si>
    <t>OP17063000162245</t>
  </si>
  <si>
    <t>SP17063000217920</t>
  </si>
  <si>
    <t>OP17063000162266</t>
  </si>
  <si>
    <t>SP17063000217922</t>
  </si>
  <si>
    <t>OP17063000162269</t>
  </si>
  <si>
    <t>SP17063000217932</t>
  </si>
  <si>
    <t>OP17063000162283</t>
  </si>
  <si>
    <t>SP17063000217937</t>
  </si>
  <si>
    <t>OP17063000162287</t>
  </si>
  <si>
    <t>SP17063000217958</t>
  </si>
  <si>
    <t>OP17063000162315</t>
  </si>
  <si>
    <t>SP17063000217967</t>
  </si>
  <si>
    <t>OP17063000162321</t>
  </si>
  <si>
    <t>SP17063000217969</t>
  </si>
  <si>
    <t>OP17063000162324</t>
  </si>
  <si>
    <t>SP17063000217971</t>
  </si>
  <si>
    <t>OP17063000162326</t>
  </si>
  <si>
    <t>SP17063000217968</t>
  </si>
  <si>
    <t>OP17063000162323</t>
  </si>
  <si>
    <t>SP17063000217973</t>
  </si>
  <si>
    <t>OP17063000162329</t>
  </si>
  <si>
    <t>SP17063000217983</t>
  </si>
  <si>
    <t>OP17063000162337</t>
  </si>
  <si>
    <t>SP17063000217984</t>
  </si>
  <si>
    <t>OP17063000162340</t>
  </si>
  <si>
    <t>SP17063000217994</t>
  </si>
  <si>
    <t>OP17063000162345</t>
  </si>
  <si>
    <t>SP17063000218007</t>
  </si>
  <si>
    <t>OP17063000162351</t>
  </si>
  <si>
    <t>SP17063000218023</t>
  </si>
  <si>
    <t>OP17063000162364</t>
  </si>
  <si>
    <t>SP17063000218053</t>
  </si>
  <si>
    <t>OP17063000162384</t>
  </si>
  <si>
    <t>SP17063000218058</t>
  </si>
  <si>
    <t>OP17063000162388</t>
  </si>
  <si>
    <t>SP17063000218060</t>
  </si>
  <si>
    <t>OP17063000162391</t>
  </si>
  <si>
    <t>SP17063000218075</t>
  </si>
  <si>
    <t>OP17063000162409</t>
  </si>
  <si>
    <t>SP17063000218077</t>
  </si>
  <si>
    <t>OP17063000162413</t>
  </si>
  <si>
    <t>SP17063000218080</t>
  </si>
  <si>
    <t>OP17063000162418</t>
  </si>
  <si>
    <t>SP17063000218090</t>
  </si>
  <si>
    <t>OP17063000162428</t>
  </si>
  <si>
    <t>SP17063000218101</t>
  </si>
  <si>
    <t>OP17063000162442</t>
  </si>
  <si>
    <t>SP17063000218105</t>
  </si>
  <si>
    <t>OP17063000162445</t>
  </si>
  <si>
    <t>SP17063000218127</t>
  </si>
  <si>
    <t>OP17063000162464</t>
  </si>
  <si>
    <t>SP17063000218137</t>
  </si>
  <si>
    <t>OP17063000162478</t>
  </si>
  <si>
    <t>SP17063000218145</t>
  </si>
  <si>
    <t>OP17063000162486</t>
  </si>
  <si>
    <t>SP17063000218149</t>
  </si>
  <si>
    <t>OP17063000162489</t>
  </si>
  <si>
    <t>SP17063000218158</t>
  </si>
  <si>
    <t>OP17063000162501</t>
  </si>
  <si>
    <t>SP17063000218165</t>
  </si>
  <si>
    <t>OP17063000162507</t>
  </si>
  <si>
    <t>SP17063000218188</t>
  </si>
  <si>
    <t>OP17063000162524</t>
  </si>
  <si>
    <t>SP17063000218206</t>
  </si>
  <si>
    <t>OP17063000162545</t>
  </si>
  <si>
    <t>SP17063000218212</t>
  </si>
  <si>
    <t>OP17063000162553</t>
  </si>
  <si>
    <t>SP17063000218228</t>
  </si>
  <si>
    <t>OP17063000162566</t>
  </si>
  <si>
    <t>SP17063000218234</t>
  </si>
  <si>
    <t>OP17063000162574</t>
  </si>
  <si>
    <t>SP17063000218246</t>
  </si>
  <si>
    <t>OP17063000162588</t>
  </si>
  <si>
    <t>SP17063000218301</t>
  </si>
  <si>
    <t>OP17063000162616</t>
  </si>
  <si>
    <t>SP17063000218304</t>
  </si>
  <si>
    <t>OP17063000162619</t>
  </si>
  <si>
    <t>SP17063000218307</t>
  </si>
  <si>
    <t>OP17063000162623</t>
  </si>
  <si>
    <t>SP17063000218328</t>
  </si>
  <si>
    <t>OP17063000162641</t>
  </si>
  <si>
    <t>SP17063000218334</t>
  </si>
  <si>
    <t>OP17063000162647</t>
  </si>
  <si>
    <t>SP17063000218345</t>
  </si>
  <si>
    <t>OP17063000162660</t>
  </si>
  <si>
    <t>SP17063000218388</t>
  </si>
  <si>
    <t>OP17063000162691</t>
  </si>
  <si>
    <t>SP17063000218395</t>
  </si>
  <si>
    <t>OP17063000162699</t>
  </si>
  <si>
    <t>SP17063000218397</t>
  </si>
  <si>
    <t>OP17063000162703</t>
  </si>
  <si>
    <t>SP17063000218433</t>
  </si>
  <si>
    <t>OP17063000162738</t>
  </si>
  <si>
    <t>SP17063000218449</t>
  </si>
  <si>
    <t>OP17063000162757</t>
  </si>
  <si>
    <t>SP17063000218462</t>
  </si>
  <si>
    <t>OP17063000162788</t>
  </si>
  <si>
    <t>SP17063000218463</t>
  </si>
  <si>
    <t>OP17063000162789</t>
  </si>
  <si>
    <t>SP17063000218471</t>
  </si>
  <si>
    <t>OP17063000162798</t>
  </si>
  <si>
    <t>SP17063000218486</t>
  </si>
  <si>
    <t>OP17063000162813</t>
  </si>
  <si>
    <t>SP17063000218487</t>
  </si>
  <si>
    <t>OP17063000162814</t>
  </si>
  <si>
    <t>SP17063000218490</t>
  </si>
  <si>
    <t>OP17063000162820</t>
  </si>
  <si>
    <t>SP17063000218501</t>
  </si>
  <si>
    <t>OP17063000162831</t>
  </si>
  <si>
    <t>SP17063000218502</t>
  </si>
  <si>
    <t>OP17063000162833</t>
  </si>
  <si>
    <t>SP17063000218508</t>
  </si>
  <si>
    <t>OP17063000162846</t>
  </si>
  <si>
    <t>SP17063000218511</t>
  </si>
  <si>
    <t>OP17063000162850</t>
  </si>
  <si>
    <t>SP17063000218514</t>
  </si>
  <si>
    <t>OP17063000162856</t>
  </si>
  <si>
    <t>SP17063000218516</t>
  </si>
  <si>
    <t>OP17063000162859</t>
  </si>
  <si>
    <t>SP17063000218536</t>
  </si>
  <si>
    <t>OP17063000162882</t>
  </si>
  <si>
    <t>SP17063000218537</t>
  </si>
  <si>
    <t>OP17063000162884</t>
  </si>
  <si>
    <t>SP17063000218552</t>
  </si>
  <si>
    <t>OP17063000162906</t>
  </si>
  <si>
    <t>SP17063000218556</t>
  </si>
  <si>
    <t>OP17063000162912</t>
  </si>
  <si>
    <t>SP17063000218562</t>
  </si>
  <si>
    <t>OP17063000162923</t>
  </si>
  <si>
    <t>SP17063000218565</t>
  </si>
  <si>
    <t>OP17063000162929</t>
  </si>
  <si>
    <t>SP17063000218572</t>
  </si>
  <si>
    <t>OP17063000162941</t>
  </si>
  <si>
    <t>SP17063000218573</t>
  </si>
  <si>
    <t>OP17063000162942</t>
  </si>
  <si>
    <t>SP17063000218576</t>
  </si>
  <si>
    <t>OP17063000162948</t>
  </si>
  <si>
    <t>SP17063000218578</t>
  </si>
  <si>
    <t>OP17063000162950</t>
  </si>
  <si>
    <t>SP17063000218579</t>
  </si>
  <si>
    <t>OP17063000162953</t>
  </si>
  <si>
    <t>SP17063000218585</t>
  </si>
  <si>
    <t>OP17063000162961</t>
  </si>
  <si>
    <t>SP17063000218605</t>
  </si>
  <si>
    <t>OP17063000162993</t>
  </si>
  <si>
    <t>SP17063000218609</t>
  </si>
  <si>
    <t>OP17063000162997</t>
  </si>
  <si>
    <t>SP17063000218613</t>
  </si>
  <si>
    <t>OP17063000163003</t>
  </si>
  <si>
    <t>SP17063000218617</t>
  </si>
  <si>
    <t>OP17063000163007</t>
  </si>
  <si>
    <t>SP17063000218626</t>
  </si>
  <si>
    <t>OP17063000163017</t>
  </si>
  <si>
    <t>SP17063000218627</t>
  </si>
  <si>
    <t>OP17063000163019</t>
  </si>
  <si>
    <t>SP17063000218634</t>
  </si>
  <si>
    <t>OP17063000163028</t>
  </si>
  <si>
    <t>SP17063000218635</t>
  </si>
  <si>
    <t>OP17063000163031</t>
  </si>
  <si>
    <t>SP17063000218636</t>
  </si>
  <si>
    <t>OP17063000163032</t>
  </si>
  <si>
    <t>SP17063000218639</t>
  </si>
  <si>
    <t>OP17063000163037</t>
  </si>
  <si>
    <t>SP17063000218643</t>
  </si>
  <si>
    <t>OP17063000163042</t>
  </si>
  <si>
    <t>SP17063000218645</t>
  </si>
  <si>
    <t>OP17063000163044</t>
  </si>
  <si>
    <t>SP17063000218652</t>
  </si>
  <si>
    <t>OP17063000163052</t>
  </si>
  <si>
    <t>SP17063000218675</t>
  </si>
  <si>
    <t>OP17063000163084</t>
  </si>
  <si>
    <t>SP17063000218676</t>
  </si>
  <si>
    <t>OP17063000163085</t>
  </si>
  <si>
    <t>SP17063000218677</t>
  </si>
  <si>
    <t>OP17063000163088</t>
  </si>
  <si>
    <t>SP17063000218684</t>
  </si>
  <si>
    <t>OP17063000163104</t>
  </si>
  <si>
    <t>SP17063000218688</t>
  </si>
  <si>
    <t>OP17063000163111</t>
  </si>
  <si>
    <t>SP17063000218701</t>
  </si>
  <si>
    <t>OP17063000163131</t>
  </si>
  <si>
    <t>SP17063000218706</t>
  </si>
  <si>
    <t>OP17063000163140</t>
  </si>
  <si>
    <t>SP17063000218715</t>
  </si>
  <si>
    <t>OP17063000163152</t>
  </si>
  <si>
    <t>SP17063000218722</t>
  </si>
  <si>
    <t>OP17063000163165</t>
  </si>
  <si>
    <t>SP17063000218727</t>
  </si>
  <si>
    <t>OP17063000163171</t>
  </si>
  <si>
    <t>SP17063000218729</t>
  </si>
  <si>
    <t>OP17063000163173</t>
  </si>
  <si>
    <t>SP17063000218731</t>
  </si>
  <si>
    <t>OP17063000163177</t>
  </si>
  <si>
    <t>SP17063000218738</t>
  </si>
  <si>
    <t>OP17063000163187</t>
  </si>
  <si>
    <t>SP17063000218743</t>
  </si>
  <si>
    <t>OP17063000163194</t>
  </si>
  <si>
    <t>SP17063000218748</t>
  </si>
  <si>
    <t>OP17063000163202</t>
  </si>
  <si>
    <t>SP17063000218756</t>
  </si>
  <si>
    <t>OP17063000163215</t>
  </si>
  <si>
    <t>SP17063000218757</t>
  </si>
  <si>
    <t>OP17063000163218</t>
  </si>
  <si>
    <t>SP17063000218767</t>
  </si>
  <si>
    <t>OP17063000163228</t>
  </si>
  <si>
    <t>SP17063000218810</t>
  </si>
  <si>
    <t>OP17063000163287</t>
  </si>
  <si>
    <t>SP17063000218903</t>
  </si>
  <si>
    <t>OP17063000163378</t>
  </si>
  <si>
    <t>SP17063000218919</t>
  </si>
  <si>
    <t>OP17063000163388</t>
  </si>
  <si>
    <t>2017/6/30-银联在途未清算</t>
    <phoneticPr fontId="3" type="noConversion"/>
  </si>
  <si>
    <t>2017/6/30-银联当日前清算处理</t>
    <phoneticPr fontId="3" type="noConversion"/>
  </si>
  <si>
    <t>2017/6/30-当日前未入处理</t>
    <phoneticPr fontId="3" type="noConversion"/>
  </si>
  <si>
    <t>自助机时间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</si>
</sst>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7" formatCode="&quot;¥&quot;#,##0.00;&quot;¥&quot;\-#,##0.00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_(* #,##0.00_);_(* \(#,##0.00\);_(* &quot;-&quot;??_);_(@_)"/>
    <numFmt numFmtId="177" formatCode="#,##0.00_ ;[Red]\-#,##0.00\ "/>
    <numFmt numFmtId="178" formatCode="yyyy/mm/dd\ hh:mm:ss"/>
    <numFmt numFmtId="179" formatCode="000000"/>
    <numFmt numFmtId="180" formatCode="0_);[Red]\(0\)"/>
    <numFmt numFmtId="181" formatCode="0;[Red]0"/>
    <numFmt numFmtId="182" formatCode="yyyy/m/d;@"/>
  </numFmts>
  <fonts count="7" x14ac:knownFonts="1">
    <font>
      <sz val="11"/>
      <color theme="1"/>
      <name val="宋体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>
      <alignment vertical="center"/>
    </xf>
    <xf numFmtId="0" fontId="4" fillId="0" borderId="0">
      <alignment vertical="center"/>
    </xf>
    <xf numFmtId="44" fontId="4" fillId="0" borderId="0" applyFont="0" applyFill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>
      <alignment vertical="center"/>
    </xf>
    <xf numFmtId="0" fontId="4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5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4" fillId="0" borderId="0" xfId="0" applyFont="1">
      <alignment vertical="center"/>
    </xf>
    <xf numFmtId="40" fontId="0" fillId="0" borderId="1" xfId="0" applyNumberFormat="1" applyBorder="1">
      <alignment vertical="center"/>
    </xf>
    <xf numFmtId="177" fontId="0" fillId="0" borderId="0" xfId="0" applyNumberFormat="1">
      <alignment vertical="center"/>
    </xf>
    <xf numFmtId="14" fontId="0" fillId="0" borderId="0" xfId="0" applyNumberFormat="1">
      <alignment vertical="center"/>
    </xf>
    <xf numFmtId="178" fontId="0" fillId="0" borderId="0" xfId="0" applyNumberFormat="1">
      <alignment vertical="center"/>
    </xf>
    <xf numFmtId="40" fontId="4" fillId="4" borderId="1" xfId="1" applyNumberFormat="1" applyFill="1" applyBorder="1">
      <alignment vertical="center"/>
    </xf>
    <xf numFmtId="43" fontId="4" fillId="0" borderId="1" xfId="1" applyNumberFormat="1" applyBorder="1">
      <alignment vertical="center"/>
    </xf>
    <xf numFmtId="40" fontId="4" fillId="0" borderId="1" xfId="1" applyNumberFormat="1" applyBorder="1">
      <alignment vertical="center"/>
    </xf>
    <xf numFmtId="43" fontId="4" fillId="0" borderId="1" xfId="1" applyNumberFormat="1" applyBorder="1">
      <alignment vertical="center"/>
    </xf>
    <xf numFmtId="40" fontId="4" fillId="0" borderId="1" xfId="1" applyNumberFormat="1" applyBorder="1">
      <alignment vertical="center"/>
    </xf>
    <xf numFmtId="43" fontId="4" fillId="0" borderId="1" xfId="1" applyNumberFormat="1" applyBorder="1">
      <alignment vertical="center"/>
    </xf>
    <xf numFmtId="40" fontId="4" fillId="0" borderId="1" xfId="1" applyNumberFormat="1" applyBorder="1">
      <alignment vertical="center"/>
    </xf>
    <xf numFmtId="0" fontId="6" fillId="5" borderId="0" xfId="0" applyFont="1" applyFill="1">
      <alignment vertical="center"/>
    </xf>
    <xf numFmtId="7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40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49" fontId="0" fillId="0" borderId="0" xfId="0" applyNumberFormat="1" applyFont="1">
      <alignment vertical="center"/>
    </xf>
    <xf numFmtId="0" fontId="0" fillId="0" borderId="0" xfId="0" applyAlignment="1"/>
    <xf numFmtId="2" fontId="0" fillId="0" borderId="0" xfId="0" applyNumberFormat="1" applyFont="1" applyAlignment="1"/>
    <xf numFmtId="14" fontId="0" fillId="0" borderId="0" xfId="0" applyNumberFormat="1" applyAlignment="1"/>
    <xf numFmtId="22" fontId="0" fillId="0" borderId="0" xfId="0" applyNumberFormat="1" applyAlignment="1"/>
    <xf numFmtId="179" fontId="0" fillId="0" borderId="0" xfId="0" applyNumberFormat="1" applyAlignment="1">
      <alignment horizontal="right" vertical="center"/>
    </xf>
    <xf numFmtId="49" fontId="4" fillId="0" borderId="0" xfId="0" applyNumberFormat="1" applyFont="1" applyAlignment="1">
      <alignment horizontal="right" vertical="center"/>
    </xf>
    <xf numFmtId="180" fontId="0" fillId="0" borderId="0" xfId="0" applyNumberFormat="1" applyAlignment="1"/>
    <xf numFmtId="180" fontId="0" fillId="0" borderId="0" xfId="0" applyNumberFormat="1" applyAlignment="1">
      <alignment horizontal="right" vertical="center" wrapText="1"/>
    </xf>
    <xf numFmtId="180" fontId="0" fillId="0" borderId="0" xfId="0" applyNumberFormat="1" applyAlignment="1">
      <alignment horizontal="right" wrapText="1"/>
    </xf>
    <xf numFmtId="14" fontId="0" fillId="0" borderId="0" xfId="0" applyNumberFormat="1" applyFont="1" applyAlignment="1"/>
    <xf numFmtId="14" fontId="4" fillId="0" borderId="0" xfId="0" applyNumberFormat="1" applyFont="1">
      <alignment vertical="center"/>
    </xf>
    <xf numFmtId="181" fontId="0" fillId="0" borderId="0" xfId="0" applyNumberFormat="1">
      <alignment vertical="center"/>
    </xf>
    <xf numFmtId="182" fontId="0" fillId="0" borderId="0" xfId="0" applyNumberFormat="1" applyFont="1">
      <alignment vertical="center"/>
    </xf>
    <xf numFmtId="182" fontId="0" fillId="0" borderId="0" xfId="0" applyNumberFormat="1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58" fontId="6" fillId="5" borderId="0" xfId="0" applyNumberFormat="1" applyFont="1" applyFill="1" applyAlignment="1">
      <alignment horizontal="center" vertical="center"/>
    </xf>
  </cellXfs>
  <cellStyles count="3">
    <cellStyle name="常规" xfId="0" builtinId="0"/>
    <cellStyle name="常规 2" xfId="1"/>
    <cellStyle name="货币 2" xfId="2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zoomScaleSheetLayoutView="100" workbookViewId="0">
      <selection activeCell="F18" sqref="F18"/>
    </sheetView>
  </sheetViews>
  <sheetFormatPr defaultColWidth="9" defaultRowHeight="13.5" x14ac:dyDescent="0.15"/>
  <cols>
    <col min="1" max="1" width="8.5" customWidth="1"/>
    <col min="2" max="2" width="10.875" customWidth="1"/>
    <col min="3" max="6" width="12.875" customWidth="1"/>
    <col min="7" max="7" width="13.625" customWidth="1"/>
  </cols>
  <sheetData>
    <row r="1" spans="1:8" s="1" customFormat="1" ht="15" customHeight="1" x14ac:dyDescent="0.15">
      <c r="A1" s="51" t="s">
        <v>0</v>
      </c>
      <c r="B1" s="51"/>
      <c r="C1" s="51"/>
      <c r="D1" s="51"/>
      <c r="E1" s="51"/>
      <c r="F1" s="51"/>
      <c r="G1" s="51"/>
      <c r="H1" s="51"/>
    </row>
    <row r="2" spans="1:8" s="1" customFormat="1" ht="15" customHeight="1" x14ac:dyDescent="0.15">
      <c r="A2" s="51" t="s">
        <v>1</v>
      </c>
      <c r="B2" s="51"/>
      <c r="C2" s="51"/>
      <c r="D2" s="51"/>
      <c r="E2" s="51"/>
      <c r="F2" s="51"/>
      <c r="G2" s="51"/>
      <c r="H2" s="51"/>
    </row>
    <row r="3" spans="1:8" ht="27" x14ac:dyDescent="0.15">
      <c r="A3" s="9"/>
      <c r="B3" s="9" t="s">
        <v>2</v>
      </c>
      <c r="C3" s="9" t="s">
        <v>3</v>
      </c>
      <c r="D3" s="10" t="s">
        <v>4</v>
      </c>
      <c r="E3" s="6" t="s">
        <v>5</v>
      </c>
      <c r="F3" s="6" t="s">
        <v>6</v>
      </c>
      <c r="G3" s="11" t="s">
        <v>7</v>
      </c>
      <c r="H3" s="10" t="s">
        <v>8</v>
      </c>
    </row>
    <row r="4" spans="1:8" ht="18" customHeight="1" x14ac:dyDescent="0.15">
      <c r="A4" s="6" t="s">
        <v>9</v>
      </c>
      <c r="B4" s="6">
        <v>140579</v>
      </c>
      <c r="C4" s="6">
        <v>141414</v>
      </c>
      <c r="D4" s="6">
        <f>C4-B4</f>
        <v>835</v>
      </c>
      <c r="E4" s="6">
        <v>115851</v>
      </c>
      <c r="F4" s="6">
        <v>154251</v>
      </c>
      <c r="G4" s="6">
        <f>F4-E4-E11</f>
        <v>100</v>
      </c>
      <c r="H4" s="6">
        <f>D4+G4</f>
        <v>935</v>
      </c>
    </row>
    <row r="5" spans="1:8" ht="18" customHeight="1" x14ac:dyDescent="0.15">
      <c r="A5" s="6" t="s">
        <v>10</v>
      </c>
      <c r="B5" s="6">
        <v>215956</v>
      </c>
      <c r="C5" s="6">
        <v>218016</v>
      </c>
      <c r="D5" s="6">
        <f>C5-B5</f>
        <v>2060</v>
      </c>
      <c r="E5" s="6">
        <v>803551</v>
      </c>
      <c r="F5" s="6">
        <v>1245454.08</v>
      </c>
      <c r="G5" s="6">
        <f>F5-E5-E12</f>
        <v>-3090.9199999999255</v>
      </c>
      <c r="H5" s="6">
        <f>D5+G5</f>
        <v>-1030.9199999999255</v>
      </c>
    </row>
    <row r="6" spans="1:8" ht="18" customHeight="1" x14ac:dyDescent="0.15">
      <c r="A6" s="6" t="s">
        <v>11</v>
      </c>
      <c r="B6" s="6">
        <f>SUM(B4:B5)</f>
        <v>356535</v>
      </c>
      <c r="C6" s="6">
        <f t="shared" ref="C6:H6" si="0">SUM(C4:C5)</f>
        <v>359430</v>
      </c>
      <c r="D6" s="6">
        <f t="shared" si="0"/>
        <v>2895</v>
      </c>
      <c r="E6" s="6">
        <f t="shared" si="0"/>
        <v>919402</v>
      </c>
      <c r="F6" s="6">
        <f t="shared" si="0"/>
        <v>1399705.08</v>
      </c>
      <c r="G6" s="6">
        <f t="shared" si="0"/>
        <v>-2990.9199999999255</v>
      </c>
      <c r="H6" s="6">
        <f t="shared" si="0"/>
        <v>-95.919999999925494</v>
      </c>
    </row>
    <row r="7" spans="1:8" ht="18" customHeight="1" x14ac:dyDescent="0.15"/>
    <row r="8" spans="1:8" s="2" customFormat="1" ht="14.25" x14ac:dyDescent="0.15">
      <c r="A8" s="52" t="s">
        <v>0</v>
      </c>
      <c r="B8" s="52"/>
      <c r="C8" s="52"/>
      <c r="D8" s="52"/>
      <c r="E8" s="52"/>
      <c r="F8" s="52"/>
      <c r="G8" s="52"/>
      <c r="H8" s="52"/>
    </row>
    <row r="9" spans="1:8" s="2" customFormat="1" ht="14.25" x14ac:dyDescent="0.15">
      <c r="A9" s="53" t="s">
        <v>12</v>
      </c>
      <c r="B9" s="53"/>
      <c r="C9" s="53"/>
      <c r="D9" s="53"/>
      <c r="E9" s="53"/>
      <c r="F9" s="53"/>
      <c r="G9" s="53"/>
      <c r="H9" s="53"/>
    </row>
    <row r="10" spans="1:8" ht="18.95" customHeight="1" x14ac:dyDescent="0.15">
      <c r="A10" s="3"/>
      <c r="B10" s="3" t="s">
        <v>2</v>
      </c>
      <c r="C10" s="3" t="s">
        <v>3</v>
      </c>
      <c r="D10" s="4" t="s">
        <v>4</v>
      </c>
      <c r="E10" s="5" t="s">
        <v>5</v>
      </c>
      <c r="F10" s="5" t="s">
        <v>6</v>
      </c>
      <c r="G10" s="4" t="s">
        <v>13</v>
      </c>
      <c r="H10" s="4" t="s">
        <v>8</v>
      </c>
    </row>
    <row r="11" spans="1:8" ht="18.95" customHeight="1" x14ac:dyDescent="0.15">
      <c r="A11" s="5" t="s">
        <v>9</v>
      </c>
      <c r="B11" s="5">
        <v>8100</v>
      </c>
      <c r="C11" s="5">
        <v>7620</v>
      </c>
      <c r="D11" s="5">
        <f>C11-B11</f>
        <v>-480</v>
      </c>
      <c r="E11" s="5">
        <v>38300</v>
      </c>
      <c r="F11" s="5"/>
      <c r="G11" s="5"/>
      <c r="H11" s="5"/>
    </row>
    <row r="12" spans="1:8" ht="18.95" customHeight="1" x14ac:dyDescent="0.15">
      <c r="A12" s="5" t="s">
        <v>10</v>
      </c>
      <c r="B12" s="5">
        <v>72020</v>
      </c>
      <c r="C12" s="5">
        <v>70930</v>
      </c>
      <c r="D12" s="5">
        <f>C12-B12</f>
        <v>-1090</v>
      </c>
      <c r="E12" s="5">
        <v>444994</v>
      </c>
      <c r="F12" s="5"/>
      <c r="G12" s="5"/>
      <c r="H12" s="5"/>
    </row>
    <row r="13" spans="1:8" ht="20.100000000000001" customHeight="1" x14ac:dyDescent="0.15">
      <c r="A13" s="5" t="s">
        <v>11</v>
      </c>
      <c r="B13" s="5">
        <f>SUM(B11:B12)</f>
        <v>80120</v>
      </c>
      <c r="C13" s="5">
        <f t="shared" ref="C13:E13" si="1">SUM(C11:C12)</f>
        <v>78550</v>
      </c>
      <c r="D13" s="5">
        <f t="shared" si="1"/>
        <v>-1570</v>
      </c>
      <c r="E13" s="5">
        <f t="shared" si="1"/>
        <v>483294</v>
      </c>
      <c r="F13" s="5"/>
      <c r="G13" s="5"/>
      <c r="H13" s="5"/>
    </row>
    <row r="14" spans="1:8" ht="20.100000000000001" customHeight="1" x14ac:dyDescent="0.15"/>
    <row r="15" spans="1:8" ht="14.25" x14ac:dyDescent="0.15">
      <c r="A15" s="52" t="s">
        <v>0</v>
      </c>
      <c r="B15" s="52"/>
      <c r="C15" s="52"/>
      <c r="D15" s="52"/>
      <c r="E15" s="52"/>
      <c r="F15" s="52"/>
      <c r="G15" s="52"/>
      <c r="H15" s="52"/>
    </row>
    <row r="16" spans="1:8" ht="14.25" x14ac:dyDescent="0.15">
      <c r="A16" s="53" t="s">
        <v>14</v>
      </c>
      <c r="B16" s="53"/>
      <c r="C16" s="53"/>
      <c r="D16" s="53"/>
      <c r="E16" s="53"/>
      <c r="F16" s="53"/>
      <c r="G16" s="53"/>
      <c r="H16" s="53"/>
    </row>
    <row r="17" spans="1:8" ht="20.100000000000001" customHeight="1" x14ac:dyDescent="0.15">
      <c r="A17" s="3"/>
      <c r="B17" s="3" t="s">
        <v>2</v>
      </c>
      <c r="C17" s="3" t="s">
        <v>3</v>
      </c>
      <c r="D17" s="4" t="s">
        <v>4</v>
      </c>
      <c r="E17" s="5" t="s">
        <v>5</v>
      </c>
      <c r="F17" s="5" t="s">
        <v>6</v>
      </c>
      <c r="G17" s="4" t="s">
        <v>13</v>
      </c>
      <c r="H17" s="4" t="s">
        <v>8</v>
      </c>
    </row>
    <row r="18" spans="1:8" ht="20.100000000000001" customHeight="1" x14ac:dyDescent="0.15">
      <c r="A18" s="5" t="s">
        <v>9</v>
      </c>
      <c r="B18" s="5">
        <v>352704</v>
      </c>
      <c r="C18" s="5">
        <v>380078</v>
      </c>
      <c r="D18" s="5">
        <f>C18-B18</f>
        <v>27374</v>
      </c>
      <c r="E18" s="5">
        <v>140863</v>
      </c>
      <c r="F18" s="5">
        <v>144264</v>
      </c>
      <c r="G18" s="5">
        <f>F18-E18</f>
        <v>3401</v>
      </c>
      <c r="H18" s="5">
        <f>G18+D18</f>
        <v>30775</v>
      </c>
    </row>
    <row r="19" spans="1:8" ht="20.100000000000001" customHeight="1" x14ac:dyDescent="0.15">
      <c r="A19" s="5" t="s">
        <v>10</v>
      </c>
      <c r="B19" s="5">
        <v>603750</v>
      </c>
      <c r="C19" s="5">
        <v>604450</v>
      </c>
      <c r="D19" s="5">
        <f>C19-B19</f>
        <v>700</v>
      </c>
      <c r="E19" s="5">
        <v>263673</v>
      </c>
      <c r="F19" s="5">
        <v>291473.03999999998</v>
      </c>
      <c r="G19" s="5">
        <f>F19-E19</f>
        <v>27800.039999999979</v>
      </c>
      <c r="H19" s="5">
        <f>G19+D19</f>
        <v>28500.039999999979</v>
      </c>
    </row>
    <row r="20" spans="1:8" ht="21.95" customHeight="1" x14ac:dyDescent="0.15">
      <c r="A20" s="5" t="s">
        <v>11</v>
      </c>
      <c r="B20" s="5">
        <f>SUM(B18:B19)</f>
        <v>956454</v>
      </c>
      <c r="C20" s="5">
        <f t="shared" ref="C20:H20" si="2">SUM(C18:C19)</f>
        <v>984528</v>
      </c>
      <c r="D20" s="5">
        <f t="shared" si="2"/>
        <v>28074</v>
      </c>
      <c r="E20" s="5">
        <f t="shared" si="2"/>
        <v>404536</v>
      </c>
      <c r="F20" s="5">
        <f t="shared" si="2"/>
        <v>435737.04</v>
      </c>
      <c r="G20" s="5">
        <f t="shared" si="2"/>
        <v>31201.039999999979</v>
      </c>
      <c r="H20" s="5">
        <f t="shared" si="2"/>
        <v>59275.039999999979</v>
      </c>
    </row>
    <row r="22" spans="1:8" ht="17.100000000000001" customHeight="1" x14ac:dyDescent="0.15">
      <c r="A22" s="52" t="s">
        <v>0</v>
      </c>
      <c r="B22" s="52"/>
      <c r="C22" s="52"/>
      <c r="D22" s="52"/>
      <c r="E22" s="52"/>
      <c r="F22" s="52"/>
      <c r="G22" s="52"/>
      <c r="H22" s="52"/>
    </row>
    <row r="23" spans="1:8" ht="17.100000000000001" customHeight="1" x14ac:dyDescent="0.15">
      <c r="A23" s="53" t="s">
        <v>15</v>
      </c>
      <c r="B23" s="53"/>
      <c r="C23" s="53"/>
      <c r="D23" s="53"/>
      <c r="E23" s="53"/>
      <c r="F23" s="53"/>
      <c r="G23" s="53"/>
      <c r="H23" s="53"/>
    </row>
    <row r="24" spans="1:8" ht="18" customHeight="1" x14ac:dyDescent="0.15">
      <c r="A24" s="3"/>
      <c r="B24" s="3" t="s">
        <v>2</v>
      </c>
      <c r="C24" s="3" t="s">
        <v>3</v>
      </c>
      <c r="D24" s="4" t="s">
        <v>4</v>
      </c>
      <c r="E24" s="5" t="s">
        <v>5</v>
      </c>
      <c r="F24" s="5" t="s">
        <v>6</v>
      </c>
      <c r="G24" s="4" t="s">
        <v>13</v>
      </c>
      <c r="H24" s="4" t="s">
        <v>8</v>
      </c>
    </row>
    <row r="25" spans="1:8" ht="18" customHeight="1" x14ac:dyDescent="0.15">
      <c r="A25" s="5" t="s">
        <v>9</v>
      </c>
      <c r="B25" s="5">
        <v>319020</v>
      </c>
      <c r="C25" s="5">
        <v>310340</v>
      </c>
      <c r="D25" s="5">
        <f>C25-B25</f>
        <v>-8680</v>
      </c>
      <c r="E25" s="5">
        <v>457800</v>
      </c>
      <c r="F25" s="5">
        <v>444896</v>
      </c>
      <c r="G25" s="5">
        <f>F25-E25</f>
        <v>-12904</v>
      </c>
      <c r="H25" s="5">
        <f>G25+D25</f>
        <v>-21584</v>
      </c>
    </row>
    <row r="26" spans="1:8" ht="18" customHeight="1" x14ac:dyDescent="0.15">
      <c r="A26" s="5" t="s">
        <v>10</v>
      </c>
      <c r="B26" s="5">
        <v>412810</v>
      </c>
      <c r="C26" s="5">
        <v>412510</v>
      </c>
      <c r="D26" s="5">
        <f>C26-B26</f>
        <v>-300</v>
      </c>
      <c r="E26" s="5">
        <v>948469</v>
      </c>
      <c r="F26" s="5">
        <v>938122.02</v>
      </c>
      <c r="G26" s="5">
        <f>F26-E26</f>
        <v>-10346.979999999981</v>
      </c>
      <c r="H26" s="5">
        <f>G26+D26</f>
        <v>-10646.979999999981</v>
      </c>
    </row>
    <row r="27" spans="1:8" ht="18" customHeight="1" x14ac:dyDescent="0.15">
      <c r="A27" s="5" t="s">
        <v>11</v>
      </c>
      <c r="B27" s="5">
        <f>SUM(B25:B26)</f>
        <v>731830</v>
      </c>
      <c r="C27" s="5">
        <f t="shared" ref="C27:H27" si="3">SUM(C25:C26)</f>
        <v>722850</v>
      </c>
      <c r="D27" s="5">
        <f t="shared" si="3"/>
        <v>-8980</v>
      </c>
      <c r="E27" s="5">
        <f t="shared" si="3"/>
        <v>1406269</v>
      </c>
      <c r="F27" s="5">
        <f t="shared" si="3"/>
        <v>1383018.02</v>
      </c>
      <c r="G27" s="5">
        <f t="shared" si="3"/>
        <v>-23250.979999999981</v>
      </c>
      <c r="H27" s="5">
        <f t="shared" si="3"/>
        <v>-32230.979999999981</v>
      </c>
    </row>
    <row r="29" spans="1:8" ht="14.25" x14ac:dyDescent="0.15">
      <c r="A29" s="52" t="s">
        <v>0</v>
      </c>
      <c r="B29" s="52"/>
      <c r="C29" s="52"/>
      <c r="D29" s="52"/>
      <c r="E29" s="52"/>
      <c r="F29" s="52"/>
      <c r="G29" s="52"/>
      <c r="H29" s="52"/>
    </row>
    <row r="30" spans="1:8" ht="14.25" x14ac:dyDescent="0.15">
      <c r="A30" s="53" t="s">
        <v>16</v>
      </c>
      <c r="B30" s="53"/>
      <c r="C30" s="53"/>
      <c r="D30" s="53"/>
      <c r="E30" s="53"/>
      <c r="F30" s="53"/>
      <c r="G30" s="53"/>
      <c r="H30" s="53"/>
    </row>
    <row r="31" spans="1:8" ht="18" customHeight="1" x14ac:dyDescent="0.15">
      <c r="A31" s="3"/>
      <c r="B31" s="3" t="s">
        <v>2</v>
      </c>
      <c r="C31" s="3" t="s">
        <v>3</v>
      </c>
      <c r="D31" s="4" t="s">
        <v>4</v>
      </c>
      <c r="E31" s="5" t="s">
        <v>5</v>
      </c>
      <c r="F31" s="5" t="s">
        <v>6</v>
      </c>
      <c r="G31" s="4" t="s">
        <v>13</v>
      </c>
      <c r="H31" s="4" t="s">
        <v>8</v>
      </c>
    </row>
    <row r="32" spans="1:8" ht="18" customHeight="1" x14ac:dyDescent="0.15">
      <c r="A32" s="5" t="s">
        <v>9</v>
      </c>
      <c r="B32" s="5">
        <v>311200</v>
      </c>
      <c r="C32" s="6">
        <v>350080</v>
      </c>
      <c r="D32" s="6">
        <f>C32-B32</f>
        <v>38880</v>
      </c>
      <c r="E32" s="5">
        <v>336949</v>
      </c>
      <c r="F32" s="5">
        <v>339049</v>
      </c>
      <c r="G32" s="5">
        <f>F32-E32</f>
        <v>2100</v>
      </c>
      <c r="H32" s="5">
        <f>G32+D32</f>
        <v>40980</v>
      </c>
    </row>
    <row r="33" spans="1:8" ht="18" customHeight="1" x14ac:dyDescent="0.15">
      <c r="A33" s="5" t="s">
        <v>10</v>
      </c>
      <c r="B33" s="5">
        <v>310010</v>
      </c>
      <c r="C33" s="5">
        <v>306270</v>
      </c>
      <c r="D33" s="5">
        <f>C33-B33</f>
        <v>-3740</v>
      </c>
      <c r="E33" s="5">
        <v>785287</v>
      </c>
      <c r="F33" s="5">
        <v>794283</v>
      </c>
      <c r="G33" s="5">
        <f>F33-E33</f>
        <v>8996</v>
      </c>
      <c r="H33" s="5">
        <f>G33+D33</f>
        <v>5256</v>
      </c>
    </row>
    <row r="34" spans="1:8" ht="18" customHeight="1" x14ac:dyDescent="0.15">
      <c r="A34" s="5" t="s">
        <v>11</v>
      </c>
      <c r="B34" s="5">
        <f t="shared" ref="B34:H34" si="4">SUM(B32:B33)</f>
        <v>621210</v>
      </c>
      <c r="C34" s="5">
        <f t="shared" si="4"/>
        <v>656350</v>
      </c>
      <c r="D34" s="5">
        <f t="shared" si="4"/>
        <v>35140</v>
      </c>
      <c r="E34" s="5">
        <f t="shared" si="4"/>
        <v>1122236</v>
      </c>
      <c r="F34" s="5">
        <f t="shared" si="4"/>
        <v>1133332</v>
      </c>
      <c r="G34" s="5">
        <f t="shared" si="4"/>
        <v>11096</v>
      </c>
      <c r="H34" s="5">
        <f t="shared" si="4"/>
        <v>46236</v>
      </c>
    </row>
    <row r="37" spans="1:8" ht="14.25" x14ac:dyDescent="0.15">
      <c r="A37" s="52" t="s">
        <v>17</v>
      </c>
      <c r="B37" s="52"/>
      <c r="C37" s="52"/>
      <c r="D37" s="52"/>
      <c r="E37" s="52"/>
      <c r="F37" s="52"/>
      <c r="G37" s="52"/>
      <c r="H37" s="52"/>
    </row>
    <row r="38" spans="1:8" ht="14.25" x14ac:dyDescent="0.15">
      <c r="A38" s="52" t="s">
        <v>18</v>
      </c>
      <c r="B38" s="52"/>
      <c r="C38" s="52"/>
      <c r="D38" s="52"/>
      <c r="E38" s="52"/>
      <c r="F38" s="52"/>
      <c r="G38" s="52"/>
      <c r="H38" s="52"/>
    </row>
    <row r="39" spans="1:8" ht="20.100000000000001" customHeight="1" x14ac:dyDescent="0.15">
      <c r="A39" s="3"/>
      <c r="B39" s="4" t="s">
        <v>19</v>
      </c>
      <c r="C39" s="3" t="s">
        <v>20</v>
      </c>
      <c r="D39" s="7" t="s">
        <v>21</v>
      </c>
      <c r="E39" s="8" t="s">
        <v>22</v>
      </c>
      <c r="F39" s="8" t="s">
        <v>23</v>
      </c>
    </row>
    <row r="40" spans="1:8" ht="20.100000000000001" customHeight="1" x14ac:dyDescent="0.15">
      <c r="A40" s="5" t="s">
        <v>9</v>
      </c>
      <c r="B40" s="5">
        <v>98465</v>
      </c>
      <c r="C40" s="5">
        <v>61142</v>
      </c>
      <c r="D40" s="5">
        <v>4329</v>
      </c>
      <c r="E40" s="5">
        <f>C40-D40</f>
        <v>56813</v>
      </c>
      <c r="F40" s="5">
        <f>E40-B40</f>
        <v>-41652</v>
      </c>
    </row>
    <row r="41" spans="1:8" ht="20.100000000000001" customHeight="1" x14ac:dyDescent="0.15">
      <c r="A41" s="5" t="s">
        <v>10</v>
      </c>
      <c r="B41" s="5">
        <v>141861</v>
      </c>
      <c r="C41" s="5">
        <v>111104.77</v>
      </c>
      <c r="D41" s="5">
        <v>7376</v>
      </c>
      <c r="E41" s="5">
        <f>C41-D41</f>
        <v>103728.77</v>
      </c>
      <c r="F41" s="5">
        <f>E42-B42</f>
        <v>-79784.229999999981</v>
      </c>
    </row>
    <row r="42" spans="1:8" ht="20.100000000000001" customHeight="1" x14ac:dyDescent="0.15">
      <c r="A42" s="5" t="s">
        <v>11</v>
      </c>
      <c r="B42" s="5">
        <f t="shared" ref="B42:F42" si="5">SUM(B40:B41)</f>
        <v>240326</v>
      </c>
      <c r="C42" s="5">
        <f t="shared" si="5"/>
        <v>172246.77000000002</v>
      </c>
      <c r="D42" s="5">
        <f t="shared" si="5"/>
        <v>11705</v>
      </c>
      <c r="E42" s="5">
        <f t="shared" si="5"/>
        <v>160541.77000000002</v>
      </c>
      <c r="F42" s="5">
        <f t="shared" si="5"/>
        <v>-121436.22999999998</v>
      </c>
    </row>
  </sheetData>
  <mergeCells count="12">
    <mergeCell ref="A1:H1"/>
    <mergeCell ref="A2:H2"/>
    <mergeCell ref="A37:H37"/>
    <mergeCell ref="A38:H38"/>
    <mergeCell ref="A15:H15"/>
    <mergeCell ref="A9:H9"/>
    <mergeCell ref="A8:H8"/>
    <mergeCell ref="A16:H16"/>
    <mergeCell ref="A22:H22"/>
    <mergeCell ref="A23:H23"/>
    <mergeCell ref="A29:H29"/>
    <mergeCell ref="A30:H30"/>
  </mergeCells>
  <phoneticPr fontId="3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tabSelected="1" zoomScaleNormal="100" zoomScalePageLayoutView="120" workbookViewId="0">
      <selection activeCell="A12" sqref="A12:F12"/>
    </sheetView>
  </sheetViews>
  <sheetFormatPr defaultColWidth="8.875" defaultRowHeight="13.5" x14ac:dyDescent="0.15"/>
  <cols>
    <col min="1" max="1" width="22" customWidth="1"/>
    <col min="2" max="2" width="14.375" bestFit="1" customWidth="1"/>
    <col min="3" max="3" width="17.625" customWidth="1"/>
    <col min="4" max="4" width="17.125" customWidth="1"/>
    <col min="5" max="5" width="18.625" customWidth="1"/>
    <col min="6" max="6" width="28.125" customWidth="1"/>
    <col min="8" max="8" width="11.625" style="16" bestFit="1" customWidth="1"/>
    <col min="9" max="9" width="12.75" bestFit="1" customWidth="1"/>
    <col min="10" max="10" width="11.625" bestFit="1" customWidth="1"/>
  </cols>
  <sheetData>
    <row r="1" spans="1:10" ht="24.75" customHeight="1" x14ac:dyDescent="0.15">
      <c r="A1" s="54" t="s">
        <v>16606</v>
      </c>
      <c r="B1" s="55"/>
      <c r="C1" s="55"/>
      <c r="D1" s="55"/>
      <c r="E1" s="55"/>
      <c r="F1" s="55"/>
    </row>
    <row r="2" spans="1:10" x14ac:dyDescent="0.15">
      <c r="A2" s="56" t="s">
        <v>24</v>
      </c>
      <c r="B2" s="56"/>
      <c r="C2" s="56"/>
      <c r="D2" s="56" t="s">
        <v>25</v>
      </c>
      <c r="E2" s="56"/>
      <c r="F2" s="56"/>
    </row>
    <row r="3" spans="1:10" x14ac:dyDescent="0.15">
      <c r="A3" s="12" t="s">
        <v>26</v>
      </c>
      <c r="B3" s="12" t="s">
        <v>27</v>
      </c>
      <c r="C3" s="12" t="s">
        <v>28</v>
      </c>
      <c r="D3" s="12" t="s">
        <v>26</v>
      </c>
      <c r="E3" s="12" t="s">
        <v>29</v>
      </c>
      <c r="F3" s="12" t="s">
        <v>28</v>
      </c>
    </row>
    <row r="4" spans="1:10" x14ac:dyDescent="0.15">
      <c r="A4" s="13" t="s">
        <v>35</v>
      </c>
      <c r="B4" s="14">
        <v>399866</v>
      </c>
      <c r="C4" s="5"/>
      <c r="D4" s="13" t="s">
        <v>37</v>
      </c>
      <c r="E4" s="14">
        <v>334396</v>
      </c>
      <c r="F4" s="5"/>
      <c r="I4" s="20"/>
      <c r="J4" s="16"/>
    </row>
    <row r="5" spans="1:10" x14ac:dyDescent="0.15">
      <c r="A5" s="13" t="s">
        <v>31</v>
      </c>
      <c r="B5" s="14">
        <v>0</v>
      </c>
      <c r="C5" s="5"/>
      <c r="D5" s="13" t="s">
        <v>242</v>
      </c>
      <c r="E5" s="14">
        <v>0</v>
      </c>
      <c r="F5" s="5"/>
      <c r="I5" s="20"/>
    </row>
    <row r="6" spans="1:10" x14ac:dyDescent="0.15">
      <c r="A6" s="13" t="s">
        <v>30</v>
      </c>
      <c r="B6" s="14">
        <v>0</v>
      </c>
      <c r="C6" s="5"/>
      <c r="D6" s="13" t="s">
        <v>243</v>
      </c>
      <c r="E6" s="14">
        <v>0</v>
      </c>
      <c r="F6" s="5"/>
    </row>
    <row r="7" spans="1:10" x14ac:dyDescent="0.15">
      <c r="A7" s="13" t="s">
        <v>17990</v>
      </c>
      <c r="B7" s="14">
        <v>65470</v>
      </c>
      <c r="C7" s="13"/>
      <c r="D7" s="13"/>
      <c r="E7" s="14"/>
      <c r="F7" s="5"/>
    </row>
    <row r="8" spans="1:10" x14ac:dyDescent="0.15">
      <c r="A8" s="13"/>
      <c r="B8" s="14"/>
      <c r="C8" s="13"/>
      <c r="D8" s="5"/>
      <c r="E8" s="19"/>
      <c r="F8" s="5"/>
    </row>
    <row r="9" spans="1:10" x14ac:dyDescent="0.15">
      <c r="A9" s="13"/>
      <c r="B9" s="14"/>
      <c r="C9" s="5"/>
      <c r="D9" s="5"/>
      <c r="E9" s="19"/>
      <c r="F9" s="5"/>
    </row>
    <row r="10" spans="1:10" x14ac:dyDescent="0.15">
      <c r="A10" s="13" t="s">
        <v>32</v>
      </c>
      <c r="B10" s="15">
        <f>B4+B5-B6-B7</f>
        <v>334396</v>
      </c>
      <c r="C10" s="5"/>
      <c r="D10" s="13" t="s">
        <v>32</v>
      </c>
      <c r="E10" s="19">
        <f>E4+E5-E6</f>
        <v>334396</v>
      </c>
      <c r="F10" s="5"/>
      <c r="H10" s="16">
        <f>B10-E10</f>
        <v>0</v>
      </c>
    </row>
    <row r="12" spans="1:10" ht="24.75" customHeight="1" x14ac:dyDescent="0.15">
      <c r="A12" s="54" t="s">
        <v>17986</v>
      </c>
      <c r="B12" s="55"/>
      <c r="C12" s="55"/>
      <c r="D12" s="55"/>
      <c r="E12" s="55"/>
      <c r="F12" s="55"/>
    </row>
    <row r="13" spans="1:10" x14ac:dyDescent="0.15">
      <c r="A13" s="56" t="s">
        <v>24</v>
      </c>
      <c r="B13" s="56"/>
      <c r="C13" s="56"/>
      <c r="D13" s="56" t="s">
        <v>25</v>
      </c>
      <c r="E13" s="56"/>
      <c r="F13" s="56"/>
    </row>
    <row r="14" spans="1:10" x14ac:dyDescent="0.15">
      <c r="A14" s="12" t="s">
        <v>26</v>
      </c>
      <c r="B14" s="12" t="s">
        <v>27</v>
      </c>
      <c r="C14" s="12" t="s">
        <v>28</v>
      </c>
      <c r="D14" s="12" t="s">
        <v>26</v>
      </c>
      <c r="E14" s="12" t="s">
        <v>29</v>
      </c>
      <c r="F14" s="12" t="s">
        <v>28</v>
      </c>
    </row>
    <row r="15" spans="1:10" x14ac:dyDescent="0.15">
      <c r="A15" s="13" t="s">
        <v>35</v>
      </c>
      <c r="B15" s="14">
        <v>325693</v>
      </c>
      <c r="C15" s="5"/>
      <c r="D15" s="13" t="s">
        <v>37</v>
      </c>
      <c r="E15" s="23">
        <v>322820</v>
      </c>
      <c r="F15" s="5"/>
      <c r="I15" s="20"/>
      <c r="J15" s="16"/>
    </row>
    <row r="16" spans="1:10" x14ac:dyDescent="0.15">
      <c r="A16" s="13" t="s">
        <v>31</v>
      </c>
      <c r="B16" s="14">
        <v>0</v>
      </c>
      <c r="C16" s="5"/>
      <c r="D16" s="13" t="s">
        <v>34</v>
      </c>
      <c r="E16" s="19">
        <v>0</v>
      </c>
      <c r="F16" s="5"/>
      <c r="I16" s="20"/>
    </row>
    <row r="17" spans="1:8" x14ac:dyDescent="0.15">
      <c r="A17" s="13" t="s">
        <v>30</v>
      </c>
      <c r="B17" s="14">
        <v>0</v>
      </c>
      <c r="C17" s="5"/>
      <c r="D17" s="13" t="s">
        <v>36</v>
      </c>
      <c r="E17" s="14">
        <v>0</v>
      </c>
      <c r="F17" s="5"/>
    </row>
    <row r="18" spans="1:8" x14ac:dyDescent="0.15">
      <c r="A18" s="13" t="s">
        <v>244</v>
      </c>
      <c r="B18" s="14">
        <v>2873</v>
      </c>
      <c r="C18" s="13"/>
      <c r="D18" s="13"/>
      <c r="E18" s="14"/>
      <c r="F18" s="5"/>
    </row>
    <row r="19" spans="1:8" x14ac:dyDescent="0.15">
      <c r="A19" s="13"/>
      <c r="B19" s="14"/>
      <c r="C19" s="13"/>
      <c r="D19" s="5"/>
      <c r="E19" s="19"/>
      <c r="F19" s="5"/>
    </row>
    <row r="20" spans="1:8" x14ac:dyDescent="0.15">
      <c r="A20" s="13"/>
      <c r="B20" s="14"/>
      <c r="C20" s="5"/>
      <c r="D20" s="5"/>
      <c r="E20" s="19"/>
      <c r="F20" s="5"/>
    </row>
    <row r="21" spans="1:8" x14ac:dyDescent="0.15">
      <c r="A21" s="13" t="s">
        <v>33</v>
      </c>
      <c r="B21" s="15">
        <f>B15+B16-B17-B18</f>
        <v>322820</v>
      </c>
      <c r="C21" s="5"/>
      <c r="D21" s="13" t="s">
        <v>32</v>
      </c>
      <c r="E21" s="19">
        <f>E15+E16-E17</f>
        <v>322820</v>
      </c>
      <c r="F21" s="5"/>
      <c r="H21" s="16">
        <f>B21-E21</f>
        <v>0</v>
      </c>
    </row>
    <row r="23" spans="1:8" ht="24.75" customHeight="1" x14ac:dyDescent="0.15">
      <c r="A23" s="54" t="s">
        <v>17987</v>
      </c>
      <c r="B23" s="55"/>
      <c r="C23" s="55"/>
      <c r="D23" s="55"/>
      <c r="E23" s="55"/>
      <c r="F23" s="55"/>
    </row>
    <row r="24" spans="1:8" x14ac:dyDescent="0.15">
      <c r="A24" s="56" t="s">
        <v>24</v>
      </c>
      <c r="B24" s="56"/>
      <c r="C24" s="56"/>
      <c r="D24" s="56" t="s">
        <v>25</v>
      </c>
      <c r="E24" s="56"/>
      <c r="F24" s="56"/>
    </row>
    <row r="25" spans="1:8" x14ac:dyDescent="0.15">
      <c r="A25" s="12" t="s">
        <v>26</v>
      </c>
      <c r="B25" s="12" t="s">
        <v>117</v>
      </c>
      <c r="C25" s="12" t="s">
        <v>118</v>
      </c>
      <c r="D25" s="12" t="s">
        <v>119</v>
      </c>
      <c r="E25" s="12" t="s">
        <v>27</v>
      </c>
      <c r="F25" s="12" t="s">
        <v>28</v>
      </c>
    </row>
    <row r="26" spans="1:8" x14ac:dyDescent="0.15">
      <c r="A26" s="13" t="s">
        <v>120</v>
      </c>
      <c r="B26" s="24">
        <v>345381</v>
      </c>
      <c r="C26" s="5"/>
      <c r="D26" s="13" t="s">
        <v>121</v>
      </c>
      <c r="E26" s="25">
        <v>337473</v>
      </c>
      <c r="F26" s="5"/>
    </row>
    <row r="27" spans="1:8" x14ac:dyDescent="0.15">
      <c r="A27" s="13" t="s">
        <v>122</v>
      </c>
      <c r="B27" s="14">
        <v>0</v>
      </c>
      <c r="C27" s="5"/>
      <c r="D27" s="13" t="s">
        <v>123</v>
      </c>
      <c r="E27" s="14">
        <v>1000</v>
      </c>
      <c r="F27" s="5"/>
    </row>
    <row r="28" spans="1:8" x14ac:dyDescent="0.15">
      <c r="A28" s="13" t="s">
        <v>124</v>
      </c>
      <c r="B28" s="14">
        <v>0</v>
      </c>
      <c r="C28" s="5"/>
      <c r="D28" s="13" t="s">
        <v>125</v>
      </c>
      <c r="E28" s="14">
        <v>0</v>
      </c>
      <c r="F28" s="5"/>
    </row>
    <row r="29" spans="1:8" x14ac:dyDescent="0.15">
      <c r="A29" s="13" t="s">
        <v>244</v>
      </c>
      <c r="B29" s="14">
        <v>6908</v>
      </c>
      <c r="C29" s="13"/>
      <c r="D29" s="13"/>
      <c r="E29" s="14"/>
      <c r="F29" s="5"/>
    </row>
    <row r="30" spans="1:8" x14ac:dyDescent="0.15">
      <c r="A30" s="13"/>
      <c r="B30" s="14"/>
      <c r="C30" s="13"/>
      <c r="D30" s="5"/>
      <c r="E30" s="19"/>
      <c r="F30" s="5"/>
    </row>
    <row r="31" spans="1:8" x14ac:dyDescent="0.15">
      <c r="A31" s="13"/>
      <c r="B31" s="14"/>
      <c r="C31" s="5"/>
      <c r="D31" s="5"/>
      <c r="E31" s="19"/>
      <c r="F31" s="5"/>
    </row>
    <row r="32" spans="1:8" x14ac:dyDescent="0.15">
      <c r="A32" s="13" t="s">
        <v>32</v>
      </c>
      <c r="B32" s="15">
        <f>B26+B27-B28-B29</f>
        <v>338473</v>
      </c>
      <c r="C32" s="5"/>
      <c r="D32" s="13" t="s">
        <v>32</v>
      </c>
      <c r="E32" s="19">
        <f>E26+E27-E28</f>
        <v>338473</v>
      </c>
      <c r="F32" s="5"/>
      <c r="H32" s="16">
        <f>B32-E32</f>
        <v>0</v>
      </c>
    </row>
    <row r="34" spans="1:8" ht="24.75" customHeight="1" x14ac:dyDescent="0.15">
      <c r="A34" s="54" t="s">
        <v>17989</v>
      </c>
      <c r="B34" s="55"/>
      <c r="C34" s="55"/>
      <c r="D34" s="55"/>
      <c r="E34" s="55"/>
      <c r="F34" s="55"/>
    </row>
    <row r="35" spans="1:8" x14ac:dyDescent="0.15">
      <c r="A35" s="56" t="s">
        <v>126</v>
      </c>
      <c r="B35" s="56"/>
      <c r="C35" s="56"/>
      <c r="D35" s="56" t="s">
        <v>127</v>
      </c>
      <c r="E35" s="56"/>
      <c r="F35" s="56"/>
    </row>
    <row r="36" spans="1:8" x14ac:dyDescent="0.15">
      <c r="A36" s="12" t="s">
        <v>128</v>
      </c>
      <c r="B36" s="12" t="s">
        <v>129</v>
      </c>
      <c r="C36" s="12" t="s">
        <v>130</v>
      </c>
      <c r="D36" s="12" t="s">
        <v>128</v>
      </c>
      <c r="E36" s="12" t="s">
        <v>131</v>
      </c>
      <c r="F36" s="12" t="s">
        <v>130</v>
      </c>
    </row>
    <row r="37" spans="1:8" x14ac:dyDescent="0.15">
      <c r="A37" s="13" t="s">
        <v>35</v>
      </c>
      <c r="B37" s="28">
        <v>152977</v>
      </c>
      <c r="C37" s="5"/>
      <c r="D37" s="13" t="s">
        <v>132</v>
      </c>
      <c r="E37" s="29">
        <v>127301</v>
      </c>
      <c r="F37" s="5"/>
    </row>
    <row r="38" spans="1:8" x14ac:dyDescent="0.15">
      <c r="A38" s="13" t="s">
        <v>133</v>
      </c>
      <c r="B38" s="14">
        <v>0</v>
      </c>
      <c r="C38" s="5"/>
      <c r="D38" s="13" t="s">
        <v>134</v>
      </c>
      <c r="E38" s="19">
        <v>100</v>
      </c>
      <c r="F38" s="5"/>
    </row>
    <row r="39" spans="1:8" x14ac:dyDescent="0.15">
      <c r="A39" s="13" t="s">
        <v>135</v>
      </c>
      <c r="B39" s="14">
        <v>0</v>
      </c>
      <c r="C39" s="5"/>
      <c r="D39" s="13" t="s">
        <v>136</v>
      </c>
      <c r="E39" s="14">
        <v>1000</v>
      </c>
      <c r="F39" s="5"/>
    </row>
    <row r="40" spans="1:8" x14ac:dyDescent="0.15">
      <c r="A40" s="13" t="s">
        <v>244</v>
      </c>
      <c r="B40" s="14">
        <v>26576</v>
      </c>
      <c r="C40" s="13"/>
      <c r="D40" s="13"/>
      <c r="E40" s="14"/>
      <c r="F40" s="5"/>
    </row>
    <row r="41" spans="1:8" x14ac:dyDescent="0.15">
      <c r="A41" s="13" t="s">
        <v>698</v>
      </c>
      <c r="B41" s="14">
        <v>0</v>
      </c>
      <c r="C41" s="13" t="s">
        <v>699</v>
      </c>
      <c r="D41" s="5"/>
      <c r="E41" s="19"/>
      <c r="F41" s="5"/>
    </row>
    <row r="42" spans="1:8" x14ac:dyDescent="0.15">
      <c r="A42" s="13"/>
      <c r="B42" s="14"/>
      <c r="C42" s="5"/>
      <c r="D42" s="5"/>
      <c r="E42" s="19"/>
      <c r="F42" s="5"/>
    </row>
    <row r="43" spans="1:8" x14ac:dyDescent="0.15">
      <c r="A43" s="13" t="s">
        <v>32</v>
      </c>
      <c r="B43" s="15">
        <f>B37+B38-B39-B40+B41</f>
        <v>126401</v>
      </c>
      <c r="C43" s="5"/>
      <c r="D43" s="13" t="s">
        <v>32</v>
      </c>
      <c r="E43" s="19">
        <f>E37+E38-E39-E40</f>
        <v>126401</v>
      </c>
      <c r="F43" s="5"/>
      <c r="H43" s="16">
        <f>B43-E43</f>
        <v>0</v>
      </c>
    </row>
    <row r="45" spans="1:8" ht="24.75" customHeight="1" x14ac:dyDescent="0.15">
      <c r="A45" s="54" t="s">
        <v>17994</v>
      </c>
      <c r="B45" s="55"/>
      <c r="C45" s="55"/>
      <c r="D45" s="55"/>
      <c r="E45" s="55"/>
      <c r="F45" s="55"/>
    </row>
    <row r="46" spans="1:8" x14ac:dyDescent="0.15">
      <c r="A46" s="56" t="s">
        <v>24</v>
      </c>
      <c r="B46" s="56"/>
      <c r="C46" s="56"/>
      <c r="D46" s="56" t="s">
        <v>25</v>
      </c>
      <c r="E46" s="56"/>
      <c r="F46" s="56"/>
    </row>
    <row r="47" spans="1:8" x14ac:dyDescent="0.15">
      <c r="A47" s="12" t="s">
        <v>26</v>
      </c>
      <c r="B47" s="12" t="s">
        <v>27</v>
      </c>
      <c r="C47" s="12" t="s">
        <v>28</v>
      </c>
      <c r="D47" s="12" t="s">
        <v>26</v>
      </c>
      <c r="E47" s="12" t="s">
        <v>27</v>
      </c>
      <c r="F47" s="12" t="s">
        <v>28</v>
      </c>
    </row>
    <row r="48" spans="1:8" x14ac:dyDescent="0.15">
      <c r="A48" s="13" t="s">
        <v>35</v>
      </c>
      <c r="B48" s="26">
        <v>10380</v>
      </c>
      <c r="C48" s="5"/>
      <c r="D48" s="13" t="s">
        <v>37</v>
      </c>
      <c r="E48" s="27">
        <v>9980</v>
      </c>
      <c r="F48" s="5"/>
    </row>
    <row r="49" spans="1:8" x14ac:dyDescent="0.15">
      <c r="A49" s="13" t="s">
        <v>31</v>
      </c>
      <c r="B49" s="14">
        <v>0</v>
      </c>
      <c r="C49" s="5"/>
      <c r="D49" s="13" t="s">
        <v>34</v>
      </c>
      <c r="E49" s="14">
        <v>0</v>
      </c>
      <c r="F49" s="5"/>
    </row>
    <row r="50" spans="1:8" x14ac:dyDescent="0.15">
      <c r="A50" s="13" t="s">
        <v>30</v>
      </c>
      <c r="B50" s="14">
        <v>0</v>
      </c>
      <c r="C50" s="5"/>
      <c r="D50" s="13" t="s">
        <v>36</v>
      </c>
      <c r="E50" s="19">
        <v>100</v>
      </c>
      <c r="F50" s="5"/>
    </row>
    <row r="51" spans="1:8" x14ac:dyDescent="0.15">
      <c r="A51" s="13" t="s">
        <v>244</v>
      </c>
      <c r="B51" s="14">
        <v>500</v>
      </c>
      <c r="C51" s="13"/>
      <c r="D51" s="13"/>
      <c r="E51" s="14"/>
      <c r="F51" s="5"/>
    </row>
    <row r="52" spans="1:8" x14ac:dyDescent="0.15">
      <c r="A52" s="13"/>
      <c r="B52" s="14"/>
      <c r="C52" s="13"/>
      <c r="D52" s="5"/>
      <c r="E52" s="19"/>
      <c r="F52" s="5"/>
    </row>
    <row r="53" spans="1:8" x14ac:dyDescent="0.15">
      <c r="A53" s="13"/>
      <c r="B53" s="14"/>
      <c r="C53" s="5"/>
      <c r="D53" s="5"/>
      <c r="E53" s="19"/>
      <c r="F53" s="5"/>
    </row>
    <row r="54" spans="1:8" x14ac:dyDescent="0.15">
      <c r="A54" s="13" t="s">
        <v>32</v>
      </c>
      <c r="B54" s="15">
        <f>B48+B49-B50-B51</f>
        <v>9880</v>
      </c>
      <c r="C54" s="5"/>
      <c r="D54" s="13" t="s">
        <v>32</v>
      </c>
      <c r="E54" s="19">
        <f>E48+E49-E50</f>
        <v>9880</v>
      </c>
      <c r="F54" s="5"/>
      <c r="H54" s="16">
        <f>B54-E54</f>
        <v>0</v>
      </c>
    </row>
    <row r="56" spans="1:8" ht="24.75" customHeight="1" x14ac:dyDescent="0.15">
      <c r="A56" s="54" t="s">
        <v>17997</v>
      </c>
      <c r="B56" s="55"/>
      <c r="C56" s="55"/>
      <c r="D56" s="55"/>
      <c r="E56" s="55"/>
      <c r="F56" s="55"/>
    </row>
    <row r="57" spans="1:8" x14ac:dyDescent="0.15">
      <c r="A57" s="56" t="s">
        <v>24</v>
      </c>
      <c r="B57" s="56"/>
      <c r="C57" s="56"/>
      <c r="D57" s="56" t="s">
        <v>25</v>
      </c>
      <c r="E57" s="56"/>
      <c r="F57" s="56"/>
    </row>
    <row r="58" spans="1:8" x14ac:dyDescent="0.15">
      <c r="A58" s="12" t="s">
        <v>26</v>
      </c>
      <c r="B58" s="12" t="s">
        <v>137</v>
      </c>
      <c r="C58" s="12" t="s">
        <v>28</v>
      </c>
      <c r="D58" s="12" t="s">
        <v>26</v>
      </c>
      <c r="E58" s="12" t="s">
        <v>27</v>
      </c>
      <c r="F58" s="12" t="s">
        <v>138</v>
      </c>
    </row>
    <row r="59" spans="1:8" x14ac:dyDescent="0.15">
      <c r="A59" s="13" t="s">
        <v>35</v>
      </c>
      <c r="B59" s="29">
        <v>504504</v>
      </c>
      <c r="C59" s="5"/>
      <c r="D59" s="13" t="s">
        <v>139</v>
      </c>
      <c r="E59" s="19">
        <v>504504</v>
      </c>
      <c r="F59" s="5"/>
    </row>
    <row r="60" spans="1:8" x14ac:dyDescent="0.15">
      <c r="A60" s="13" t="s">
        <v>31</v>
      </c>
      <c r="B60" s="14">
        <v>0</v>
      </c>
      <c r="C60" s="5"/>
      <c r="D60" s="13" t="s">
        <v>140</v>
      </c>
      <c r="E60" s="14">
        <v>0</v>
      </c>
      <c r="F60" s="5"/>
    </row>
    <row r="61" spans="1:8" x14ac:dyDescent="0.15">
      <c r="A61" s="13" t="s">
        <v>30</v>
      </c>
      <c r="B61" s="14">
        <v>0</v>
      </c>
      <c r="C61" s="5"/>
      <c r="D61" s="13" t="s">
        <v>36</v>
      </c>
      <c r="E61" s="14">
        <v>0</v>
      </c>
      <c r="F61" s="5"/>
    </row>
    <row r="62" spans="1:8" x14ac:dyDescent="0.15">
      <c r="A62" s="13" t="s">
        <v>244</v>
      </c>
      <c r="B62" s="14">
        <v>0</v>
      </c>
      <c r="C62" s="13"/>
      <c r="D62" s="13"/>
      <c r="E62" s="14"/>
      <c r="F62" s="5"/>
    </row>
    <row r="63" spans="1:8" x14ac:dyDescent="0.15">
      <c r="A63" s="13"/>
      <c r="B63" s="14"/>
      <c r="C63" s="13"/>
      <c r="D63" s="5"/>
      <c r="E63" s="19"/>
      <c r="F63" s="5"/>
    </row>
    <row r="64" spans="1:8" x14ac:dyDescent="0.15">
      <c r="A64" s="13"/>
      <c r="B64" s="14"/>
      <c r="C64" s="5"/>
      <c r="D64" s="5"/>
      <c r="E64" s="19"/>
      <c r="F64" s="5"/>
    </row>
    <row r="65" spans="1:8" x14ac:dyDescent="0.15">
      <c r="A65" s="13" t="s">
        <v>32</v>
      </c>
      <c r="B65" s="15">
        <f>B59+B60-B61-B62</f>
        <v>504504</v>
      </c>
      <c r="C65" s="5"/>
      <c r="D65" s="13" t="s">
        <v>32</v>
      </c>
      <c r="E65" s="19">
        <f>E59+E60-E61</f>
        <v>504504</v>
      </c>
      <c r="F65" s="5"/>
      <c r="H65" s="16">
        <f>B65-E65</f>
        <v>0</v>
      </c>
    </row>
    <row r="67" spans="1:8" ht="24.75" customHeight="1" x14ac:dyDescent="0.15">
      <c r="A67" s="54" t="s">
        <v>17998</v>
      </c>
      <c r="B67" s="55"/>
      <c r="C67" s="55"/>
      <c r="D67" s="55"/>
      <c r="E67" s="55"/>
      <c r="F67" s="55"/>
    </row>
    <row r="68" spans="1:8" x14ac:dyDescent="0.15">
      <c r="A68" s="56" t="s">
        <v>24</v>
      </c>
      <c r="B68" s="56"/>
      <c r="C68" s="56"/>
      <c r="D68" s="56" t="s">
        <v>25</v>
      </c>
      <c r="E68" s="56"/>
      <c r="F68" s="56"/>
    </row>
    <row r="69" spans="1:8" x14ac:dyDescent="0.15">
      <c r="A69" s="12" t="s">
        <v>26</v>
      </c>
      <c r="B69" s="12" t="s">
        <v>27</v>
      </c>
      <c r="C69" s="12" t="s">
        <v>28</v>
      </c>
      <c r="D69" s="12" t="s">
        <v>141</v>
      </c>
      <c r="E69" s="12" t="s">
        <v>27</v>
      </c>
      <c r="F69" s="12" t="s">
        <v>28</v>
      </c>
    </row>
    <row r="70" spans="1:8" x14ac:dyDescent="0.15">
      <c r="A70" s="13" t="s">
        <v>142</v>
      </c>
      <c r="B70" s="28">
        <v>383589</v>
      </c>
      <c r="C70" s="5"/>
      <c r="D70" s="13" t="s">
        <v>37</v>
      </c>
      <c r="E70" s="29">
        <v>383589</v>
      </c>
      <c r="F70" s="5"/>
    </row>
    <row r="71" spans="1:8" x14ac:dyDescent="0.15">
      <c r="A71" s="13" t="s">
        <v>31</v>
      </c>
      <c r="B71" s="14">
        <v>0</v>
      </c>
      <c r="C71" s="5"/>
      <c r="D71" s="13" t="s">
        <v>34</v>
      </c>
      <c r="E71" s="14">
        <v>0</v>
      </c>
      <c r="F71" s="5"/>
    </row>
    <row r="72" spans="1:8" x14ac:dyDescent="0.15">
      <c r="A72" s="13" t="s">
        <v>30</v>
      </c>
      <c r="B72" s="14">
        <v>0</v>
      </c>
      <c r="C72" s="5"/>
      <c r="D72" s="13" t="s">
        <v>36</v>
      </c>
      <c r="E72" s="14">
        <v>0</v>
      </c>
      <c r="F72" s="5"/>
    </row>
    <row r="73" spans="1:8" x14ac:dyDescent="0.15">
      <c r="A73" s="13" t="s">
        <v>244</v>
      </c>
      <c r="B73" s="14">
        <v>0</v>
      </c>
      <c r="C73" s="13"/>
      <c r="D73" s="13"/>
      <c r="E73" s="14"/>
      <c r="F73" s="5"/>
    </row>
    <row r="74" spans="1:8" x14ac:dyDescent="0.15">
      <c r="A74" s="13"/>
      <c r="B74" s="14"/>
      <c r="C74" s="13"/>
      <c r="D74" s="5"/>
      <c r="E74" s="19"/>
      <c r="F74" s="5"/>
    </row>
    <row r="75" spans="1:8" x14ac:dyDescent="0.15">
      <c r="A75" s="13"/>
      <c r="B75" s="14"/>
      <c r="C75" s="5"/>
      <c r="D75" s="5"/>
      <c r="E75" s="19"/>
      <c r="F75" s="5"/>
    </row>
    <row r="76" spans="1:8" x14ac:dyDescent="0.15">
      <c r="A76" s="13" t="s">
        <v>32</v>
      </c>
      <c r="B76" s="15">
        <f>B70+B71-B72-B73</f>
        <v>383589</v>
      </c>
      <c r="C76" s="5"/>
      <c r="D76" s="13" t="s">
        <v>32</v>
      </c>
      <c r="E76" s="19">
        <f>E70+E71-E72</f>
        <v>383589</v>
      </c>
      <c r="F76" s="5"/>
      <c r="H76" s="16">
        <f>B76-E76</f>
        <v>0</v>
      </c>
    </row>
    <row r="78" spans="1:8" ht="24.75" customHeight="1" x14ac:dyDescent="0.15">
      <c r="A78" s="54" t="s">
        <v>17999</v>
      </c>
      <c r="B78" s="55"/>
      <c r="C78" s="55"/>
      <c r="D78" s="55"/>
      <c r="E78" s="55"/>
      <c r="F78" s="55"/>
    </row>
    <row r="79" spans="1:8" x14ac:dyDescent="0.15">
      <c r="A79" s="56" t="s">
        <v>24</v>
      </c>
      <c r="B79" s="56"/>
      <c r="C79" s="56"/>
      <c r="D79" s="56" t="s">
        <v>25</v>
      </c>
      <c r="E79" s="56"/>
      <c r="F79" s="56"/>
    </row>
    <row r="80" spans="1:8" x14ac:dyDescent="0.15">
      <c r="A80" s="12" t="s">
        <v>26</v>
      </c>
      <c r="B80" s="12" t="s">
        <v>27</v>
      </c>
      <c r="C80" s="12" t="s">
        <v>28</v>
      </c>
      <c r="D80" s="12" t="s">
        <v>26</v>
      </c>
      <c r="E80" s="12" t="s">
        <v>27</v>
      </c>
      <c r="F80" s="12" t="s">
        <v>28</v>
      </c>
    </row>
    <row r="81" spans="1:8" x14ac:dyDescent="0.15">
      <c r="A81" s="13" t="s">
        <v>35</v>
      </c>
      <c r="B81" s="29">
        <v>279314</v>
      </c>
      <c r="C81" s="5"/>
      <c r="D81" s="13" t="s">
        <v>37</v>
      </c>
      <c r="E81" s="29">
        <v>279314</v>
      </c>
      <c r="F81" s="5"/>
    </row>
    <row r="82" spans="1:8" x14ac:dyDescent="0.15">
      <c r="A82" s="13" t="s">
        <v>31</v>
      </c>
      <c r="B82" s="14">
        <v>0</v>
      </c>
      <c r="C82" s="5"/>
      <c r="D82" s="13" t="s">
        <v>34</v>
      </c>
      <c r="E82" s="14">
        <v>0</v>
      </c>
      <c r="F82" s="5"/>
    </row>
    <row r="83" spans="1:8" x14ac:dyDescent="0.15">
      <c r="A83" s="13" t="s">
        <v>30</v>
      </c>
      <c r="B83" s="14">
        <v>0</v>
      </c>
      <c r="C83" s="5"/>
      <c r="D83" s="13" t="s">
        <v>36</v>
      </c>
      <c r="E83" s="14">
        <v>0</v>
      </c>
      <c r="F83" s="5"/>
    </row>
    <row r="84" spans="1:8" x14ac:dyDescent="0.15">
      <c r="A84" s="13" t="s">
        <v>244</v>
      </c>
      <c r="B84" s="14">
        <v>0</v>
      </c>
      <c r="C84" s="13"/>
      <c r="D84" s="13"/>
      <c r="E84" s="14"/>
      <c r="F84" s="5"/>
    </row>
    <row r="85" spans="1:8" x14ac:dyDescent="0.15">
      <c r="A85" s="13"/>
      <c r="B85" s="14"/>
      <c r="C85" s="13"/>
      <c r="D85" s="5"/>
      <c r="E85" s="19"/>
      <c r="F85" s="5"/>
    </row>
    <row r="86" spans="1:8" x14ac:dyDescent="0.15">
      <c r="A86" s="13"/>
      <c r="B86" s="14"/>
      <c r="C86" s="5"/>
      <c r="D86" s="5"/>
      <c r="E86" s="19"/>
      <c r="F86" s="5"/>
    </row>
    <row r="87" spans="1:8" x14ac:dyDescent="0.15">
      <c r="A87" s="13" t="s">
        <v>32</v>
      </c>
      <c r="B87" s="15">
        <f>B81+B82-B83-B84</f>
        <v>279314</v>
      </c>
      <c r="C87" s="5"/>
      <c r="D87" s="13" t="s">
        <v>32</v>
      </c>
      <c r="E87" s="19">
        <f>E81+E82-E83</f>
        <v>279314</v>
      </c>
      <c r="F87" s="5"/>
      <c r="H87" s="16">
        <f>B87-E87</f>
        <v>0</v>
      </c>
    </row>
    <row r="89" spans="1:8" ht="24.75" customHeight="1" x14ac:dyDescent="0.15">
      <c r="A89" s="54" t="s">
        <v>18000</v>
      </c>
      <c r="B89" s="55"/>
      <c r="C89" s="55"/>
      <c r="D89" s="55"/>
      <c r="E89" s="55"/>
      <c r="F89" s="55"/>
    </row>
    <row r="90" spans="1:8" x14ac:dyDescent="0.15">
      <c r="A90" s="56" t="s">
        <v>24</v>
      </c>
      <c r="B90" s="56"/>
      <c r="C90" s="56"/>
      <c r="D90" s="56" t="s">
        <v>25</v>
      </c>
      <c r="E90" s="56"/>
      <c r="F90" s="56"/>
    </row>
    <row r="91" spans="1:8" x14ac:dyDescent="0.15">
      <c r="A91" s="12" t="s">
        <v>26</v>
      </c>
      <c r="B91" s="12" t="s">
        <v>27</v>
      </c>
      <c r="C91" s="12" t="s">
        <v>28</v>
      </c>
      <c r="D91" s="12" t="s">
        <v>26</v>
      </c>
      <c r="E91" s="12" t="s">
        <v>27</v>
      </c>
      <c r="F91" s="12" t="s">
        <v>28</v>
      </c>
    </row>
    <row r="92" spans="1:8" x14ac:dyDescent="0.15">
      <c r="A92" s="13" t="s">
        <v>35</v>
      </c>
      <c r="B92" s="29">
        <v>335725</v>
      </c>
      <c r="C92" s="5"/>
      <c r="D92" s="13" t="s">
        <v>37</v>
      </c>
      <c r="E92" s="29">
        <v>333725</v>
      </c>
      <c r="F92" s="5"/>
    </row>
    <row r="93" spans="1:8" x14ac:dyDescent="0.15">
      <c r="A93" s="13" t="s">
        <v>18004</v>
      </c>
      <c r="B93" s="14">
        <v>400</v>
      </c>
      <c r="C93" s="5"/>
      <c r="D93" s="13" t="s">
        <v>34</v>
      </c>
      <c r="E93" s="14">
        <v>2400</v>
      </c>
      <c r="F93" s="5"/>
    </row>
    <row r="94" spans="1:8" x14ac:dyDescent="0.15">
      <c r="A94" s="13" t="s">
        <v>30</v>
      </c>
      <c r="B94" s="14">
        <v>0</v>
      </c>
      <c r="C94" s="5"/>
      <c r="D94" s="13" t="s">
        <v>36</v>
      </c>
      <c r="E94" s="14">
        <v>0</v>
      </c>
      <c r="F94" s="5"/>
    </row>
    <row r="95" spans="1:8" x14ac:dyDescent="0.15">
      <c r="A95" s="13" t="s">
        <v>244</v>
      </c>
      <c r="B95" s="14">
        <v>0</v>
      </c>
      <c r="C95" s="13"/>
      <c r="D95" s="13"/>
      <c r="E95" s="14"/>
      <c r="F95" s="5"/>
    </row>
    <row r="96" spans="1:8" x14ac:dyDescent="0.15">
      <c r="A96" s="13"/>
      <c r="B96" s="14"/>
      <c r="C96" s="13"/>
      <c r="D96" s="5"/>
      <c r="E96" s="19"/>
      <c r="F96" s="5"/>
    </row>
    <row r="97" spans="1:8" x14ac:dyDescent="0.15">
      <c r="A97" s="13"/>
      <c r="B97" s="14"/>
      <c r="C97" s="5"/>
      <c r="D97" s="5"/>
      <c r="E97" s="19"/>
      <c r="F97" s="5"/>
    </row>
    <row r="98" spans="1:8" x14ac:dyDescent="0.15">
      <c r="A98" s="13" t="s">
        <v>32</v>
      </c>
      <c r="B98" s="15">
        <f>B92+B93-B94-B95</f>
        <v>336125</v>
      </c>
      <c r="C98" s="5"/>
      <c r="D98" s="13" t="s">
        <v>32</v>
      </c>
      <c r="E98" s="19">
        <f>E92+E93-E94</f>
        <v>336125</v>
      </c>
      <c r="F98" s="5"/>
      <c r="H98" s="16">
        <f>B98-E98</f>
        <v>0</v>
      </c>
    </row>
    <row r="100" spans="1:8" ht="24.75" customHeight="1" x14ac:dyDescent="0.15">
      <c r="A100" s="54" t="s">
        <v>18006</v>
      </c>
      <c r="B100" s="55"/>
      <c r="C100" s="55"/>
      <c r="D100" s="55"/>
      <c r="E100" s="55"/>
      <c r="F100" s="55"/>
    </row>
    <row r="101" spans="1:8" x14ac:dyDescent="0.15">
      <c r="A101" s="56" t="s">
        <v>24</v>
      </c>
      <c r="B101" s="56"/>
      <c r="C101" s="56"/>
      <c r="D101" s="56" t="s">
        <v>25</v>
      </c>
      <c r="E101" s="56"/>
      <c r="F101" s="56"/>
    </row>
    <row r="102" spans="1:8" x14ac:dyDescent="0.15">
      <c r="A102" s="12" t="s">
        <v>26</v>
      </c>
      <c r="B102" s="12" t="s">
        <v>27</v>
      </c>
      <c r="C102" s="12" t="s">
        <v>28</v>
      </c>
      <c r="D102" s="12" t="s">
        <v>26</v>
      </c>
      <c r="E102" s="12" t="s">
        <v>27</v>
      </c>
      <c r="F102" s="12" t="s">
        <v>28</v>
      </c>
    </row>
    <row r="103" spans="1:8" x14ac:dyDescent="0.15">
      <c r="A103" s="13" t="s">
        <v>35</v>
      </c>
      <c r="B103" s="29">
        <v>263166</v>
      </c>
      <c r="C103" s="5"/>
      <c r="D103" s="13" t="s">
        <v>37</v>
      </c>
      <c r="E103" s="29">
        <v>265066</v>
      </c>
      <c r="F103" s="5"/>
    </row>
    <row r="104" spans="1:8" x14ac:dyDescent="0.15">
      <c r="A104" s="13" t="s">
        <v>31</v>
      </c>
      <c r="B104" s="14">
        <v>0</v>
      </c>
      <c r="C104" s="5"/>
      <c r="D104" s="13" t="s">
        <v>34</v>
      </c>
      <c r="E104" s="14">
        <v>100</v>
      </c>
      <c r="F104" s="5"/>
    </row>
    <row r="105" spans="1:8" x14ac:dyDescent="0.15">
      <c r="A105" s="13" t="s">
        <v>30</v>
      </c>
      <c r="B105" s="14">
        <v>400</v>
      </c>
      <c r="C105" s="5"/>
      <c r="D105" s="13" t="s">
        <v>36</v>
      </c>
      <c r="E105" s="14">
        <v>2400</v>
      </c>
      <c r="F105" s="5"/>
    </row>
    <row r="106" spans="1:8" x14ac:dyDescent="0.15">
      <c r="A106" s="13" t="s">
        <v>244</v>
      </c>
      <c r="B106" s="14">
        <v>0</v>
      </c>
      <c r="C106" s="13"/>
      <c r="D106" s="13"/>
      <c r="E106" s="14"/>
      <c r="F106" s="5"/>
    </row>
    <row r="107" spans="1:8" x14ac:dyDescent="0.15">
      <c r="A107" s="13"/>
      <c r="B107" s="14"/>
      <c r="C107" s="13"/>
      <c r="D107" s="5"/>
      <c r="E107" s="19"/>
      <c r="F107" s="5"/>
    </row>
    <row r="108" spans="1:8" x14ac:dyDescent="0.15">
      <c r="A108" s="13"/>
      <c r="B108" s="14"/>
      <c r="C108" s="5"/>
      <c r="D108" s="5"/>
      <c r="E108" s="19"/>
      <c r="F108" s="5"/>
    </row>
    <row r="109" spans="1:8" x14ac:dyDescent="0.15">
      <c r="A109" s="13" t="s">
        <v>32</v>
      </c>
      <c r="B109" s="15">
        <f>B103+B104-B105-B106</f>
        <v>262766</v>
      </c>
      <c r="C109" s="5"/>
      <c r="D109" s="13" t="s">
        <v>32</v>
      </c>
      <c r="E109" s="19">
        <f>E103+E104-E105</f>
        <v>262766</v>
      </c>
      <c r="F109" s="5"/>
      <c r="H109" s="16">
        <f>B109-E109</f>
        <v>0</v>
      </c>
    </row>
  </sheetData>
  <mergeCells count="30">
    <mergeCell ref="A100:F100"/>
    <mergeCell ref="A101:C101"/>
    <mergeCell ref="D101:F101"/>
    <mergeCell ref="A89:F89"/>
    <mergeCell ref="A90:C90"/>
    <mergeCell ref="D90:F90"/>
    <mergeCell ref="A68:C68"/>
    <mergeCell ref="D68:F68"/>
    <mergeCell ref="A45:F45"/>
    <mergeCell ref="A46:C46"/>
    <mergeCell ref="D46:F46"/>
    <mergeCell ref="A56:F56"/>
    <mergeCell ref="A57:C57"/>
    <mergeCell ref="D57:F57"/>
    <mergeCell ref="A1:F1"/>
    <mergeCell ref="A2:C2"/>
    <mergeCell ref="D2:F2"/>
    <mergeCell ref="A78:F78"/>
    <mergeCell ref="A79:C79"/>
    <mergeCell ref="D79:F79"/>
    <mergeCell ref="A13:C13"/>
    <mergeCell ref="D13:F13"/>
    <mergeCell ref="A12:F12"/>
    <mergeCell ref="A23:F23"/>
    <mergeCell ref="A24:C24"/>
    <mergeCell ref="D24:F24"/>
    <mergeCell ref="A34:F34"/>
    <mergeCell ref="A35:C35"/>
    <mergeCell ref="D35:F35"/>
    <mergeCell ref="A67:F67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2"/>
  <sheetViews>
    <sheetView topLeftCell="A64" zoomScale="80" zoomScaleNormal="80" workbookViewId="0">
      <selection activeCell="A151" sqref="A151"/>
    </sheetView>
  </sheetViews>
  <sheetFormatPr defaultColWidth="8.875" defaultRowHeight="13.5" x14ac:dyDescent="0.15"/>
  <cols>
    <col min="1" max="1" width="21.625" style="32" bestFit="1" customWidth="1"/>
    <col min="2" max="2" width="15.75" style="32" bestFit="1" customWidth="1"/>
    <col min="3" max="4" width="14.125" style="32" customWidth="1"/>
    <col min="5" max="5" width="10.75" style="34" customWidth="1"/>
    <col min="6" max="6" width="16.375" style="35" customWidth="1"/>
    <col min="7" max="7" width="21.875" customWidth="1"/>
    <col min="8" max="8" width="14.625" bestFit="1" customWidth="1"/>
    <col min="9" max="9" width="12.5" bestFit="1" customWidth="1"/>
    <col min="10" max="10" width="12.75" customWidth="1"/>
    <col min="13" max="13" width="11.375" bestFit="1" customWidth="1"/>
    <col min="14" max="14" width="20" bestFit="1" customWidth="1"/>
  </cols>
  <sheetData>
    <row r="1" spans="1:9" s="30" customFormat="1" ht="22.5" customHeight="1" x14ac:dyDescent="0.15">
      <c r="A1" s="57" t="s">
        <v>17992</v>
      </c>
      <c r="B1" s="57"/>
      <c r="C1" s="57"/>
      <c r="D1" s="57"/>
      <c r="E1" s="57"/>
      <c r="F1" s="57"/>
      <c r="G1" s="57"/>
    </row>
    <row r="2" spans="1:9" x14ac:dyDescent="0.15">
      <c r="A2" s="22" t="s">
        <v>38</v>
      </c>
      <c r="B2" t="s">
        <v>39</v>
      </c>
      <c r="C2" t="s">
        <v>40</v>
      </c>
      <c r="D2" t="s">
        <v>44</v>
      </c>
      <c r="E2" t="s">
        <v>53</v>
      </c>
      <c r="F2" t="s">
        <v>41</v>
      </c>
      <c r="G2" t="s">
        <v>43</v>
      </c>
      <c r="H2" t="s">
        <v>52</v>
      </c>
      <c r="I2" t="s">
        <v>208</v>
      </c>
    </row>
    <row r="3" spans="1:9" x14ac:dyDescent="0.15">
      <c r="A3" s="39">
        <v>42907</v>
      </c>
      <c r="B3" s="37" t="s">
        <v>10093</v>
      </c>
      <c r="C3" s="37" t="s">
        <v>10094</v>
      </c>
      <c r="D3" s="37">
        <v>325602</v>
      </c>
      <c r="E3" s="37"/>
      <c r="F3" s="38">
        <v>3500</v>
      </c>
      <c r="G3" s="37" t="s">
        <v>49</v>
      </c>
      <c r="H3" s="37" t="s">
        <v>73</v>
      </c>
      <c r="I3" s="37" t="s">
        <v>220</v>
      </c>
    </row>
    <row r="4" spans="1:9" x14ac:dyDescent="0.15">
      <c r="A4" s="39">
        <v>42907</v>
      </c>
      <c r="B4" s="37" t="s">
        <v>255</v>
      </c>
      <c r="C4" s="37" t="s">
        <v>193</v>
      </c>
      <c r="D4" s="37">
        <v>336029</v>
      </c>
      <c r="E4" s="37"/>
      <c r="F4" s="38">
        <v>80</v>
      </c>
      <c r="G4" s="37" t="s">
        <v>49</v>
      </c>
      <c r="H4" s="37" t="s">
        <v>60</v>
      </c>
      <c r="I4" s="37" t="s">
        <v>220</v>
      </c>
    </row>
    <row r="5" spans="1:9" x14ac:dyDescent="0.15">
      <c r="A5" s="39">
        <v>42907</v>
      </c>
      <c r="B5" s="37" t="s">
        <v>284</v>
      </c>
      <c r="C5" s="37" t="s">
        <v>285</v>
      </c>
      <c r="D5" s="37">
        <v>336031</v>
      </c>
      <c r="E5" s="37"/>
      <c r="F5" s="38">
        <v>373</v>
      </c>
      <c r="G5" s="37" t="s">
        <v>49</v>
      </c>
      <c r="H5" s="37" t="s">
        <v>77</v>
      </c>
      <c r="I5" s="37" t="s">
        <v>220</v>
      </c>
    </row>
    <row r="6" spans="1:9" x14ac:dyDescent="0.15">
      <c r="A6" s="39">
        <v>42907</v>
      </c>
      <c r="B6" s="37" t="s">
        <v>10095</v>
      </c>
      <c r="C6" s="37" t="s">
        <v>10096</v>
      </c>
      <c r="D6" s="37">
        <v>336038</v>
      </c>
      <c r="E6" s="37"/>
      <c r="F6" s="38">
        <v>943</v>
      </c>
      <c r="G6" s="37" t="s">
        <v>49</v>
      </c>
      <c r="H6" s="37" t="s">
        <v>156</v>
      </c>
      <c r="I6" s="37" t="s">
        <v>220</v>
      </c>
    </row>
    <row r="7" spans="1:9" x14ac:dyDescent="0.15">
      <c r="A7" s="39">
        <v>42907</v>
      </c>
      <c r="B7" s="37" t="s">
        <v>339</v>
      </c>
      <c r="C7" s="37" t="s">
        <v>340</v>
      </c>
      <c r="D7" s="37">
        <v>336042</v>
      </c>
      <c r="E7" s="37"/>
      <c r="F7" s="38">
        <v>1092</v>
      </c>
      <c r="G7" s="37" t="s">
        <v>49</v>
      </c>
      <c r="H7" s="37" t="s">
        <v>56</v>
      </c>
      <c r="I7" s="37" t="s">
        <v>220</v>
      </c>
    </row>
    <row r="8" spans="1:9" x14ac:dyDescent="0.15">
      <c r="A8" s="39">
        <v>42907</v>
      </c>
      <c r="B8" s="37" t="s">
        <v>10097</v>
      </c>
      <c r="C8" s="37" t="s">
        <v>10098</v>
      </c>
      <c r="D8" s="37">
        <v>336048</v>
      </c>
      <c r="E8" s="37"/>
      <c r="F8" s="38">
        <v>179</v>
      </c>
      <c r="G8" s="37" t="s">
        <v>49</v>
      </c>
      <c r="H8" s="37" t="s">
        <v>56</v>
      </c>
      <c r="I8" s="37" t="s">
        <v>220</v>
      </c>
    </row>
    <row r="9" spans="1:9" x14ac:dyDescent="0.15">
      <c r="A9" s="39">
        <v>42907</v>
      </c>
      <c r="B9" s="37" t="s">
        <v>10093</v>
      </c>
      <c r="C9" s="37" t="s">
        <v>10094</v>
      </c>
      <c r="D9" s="37">
        <v>326505</v>
      </c>
      <c r="E9" s="37"/>
      <c r="F9" s="38">
        <v>3500</v>
      </c>
      <c r="G9" s="37" t="s">
        <v>49</v>
      </c>
      <c r="H9" s="37" t="s">
        <v>629</v>
      </c>
      <c r="I9" s="37" t="s">
        <v>220</v>
      </c>
    </row>
    <row r="10" spans="1:9" x14ac:dyDescent="0.15">
      <c r="A10" s="39">
        <v>42907</v>
      </c>
      <c r="B10" s="37" t="s">
        <v>10099</v>
      </c>
      <c r="C10" s="37" t="s">
        <v>10100</v>
      </c>
      <c r="D10" s="37">
        <v>335931</v>
      </c>
      <c r="E10" s="37"/>
      <c r="F10" s="38">
        <v>200</v>
      </c>
      <c r="G10" s="37" t="s">
        <v>49</v>
      </c>
      <c r="H10" s="37" t="s">
        <v>72</v>
      </c>
      <c r="I10" s="37" t="s">
        <v>220</v>
      </c>
    </row>
    <row r="11" spans="1:9" x14ac:dyDescent="0.15">
      <c r="A11" s="39">
        <v>42907</v>
      </c>
      <c r="B11" s="37" t="s">
        <v>10101</v>
      </c>
      <c r="C11" s="37" t="s">
        <v>9304</v>
      </c>
      <c r="D11" s="37">
        <v>336000</v>
      </c>
      <c r="E11" s="37"/>
      <c r="F11" s="38">
        <v>503</v>
      </c>
      <c r="G11" s="37" t="s">
        <v>49</v>
      </c>
      <c r="H11" s="37" t="s">
        <v>58</v>
      </c>
      <c r="I11" s="37" t="s">
        <v>220</v>
      </c>
    </row>
    <row r="12" spans="1:9" x14ac:dyDescent="0.15">
      <c r="A12" s="39">
        <v>42907</v>
      </c>
      <c r="B12" s="37" t="s">
        <v>289</v>
      </c>
      <c r="C12" s="37" t="s">
        <v>290</v>
      </c>
      <c r="D12" s="37">
        <v>336036</v>
      </c>
      <c r="E12" s="37"/>
      <c r="F12" s="38">
        <v>700</v>
      </c>
      <c r="G12" s="37" t="s">
        <v>49</v>
      </c>
      <c r="H12" s="37" t="s">
        <v>64</v>
      </c>
      <c r="I12" s="37" t="s">
        <v>220</v>
      </c>
    </row>
    <row r="13" spans="1:9" x14ac:dyDescent="0.15">
      <c r="A13" s="39">
        <v>42907</v>
      </c>
      <c r="B13" s="37" t="s">
        <v>10102</v>
      </c>
      <c r="C13" s="37" t="s">
        <v>10103</v>
      </c>
      <c r="D13" s="37">
        <v>336046</v>
      </c>
      <c r="E13" s="37"/>
      <c r="F13" s="38">
        <v>600</v>
      </c>
      <c r="G13" s="37" t="s">
        <v>49</v>
      </c>
      <c r="H13" s="37" t="s">
        <v>62</v>
      </c>
      <c r="I13" s="37" t="s">
        <v>220</v>
      </c>
    </row>
    <row r="14" spans="1:9" x14ac:dyDescent="0.15">
      <c r="A14" s="39">
        <v>42907</v>
      </c>
      <c r="B14" s="37" t="s">
        <v>10104</v>
      </c>
      <c r="C14" s="37" t="s">
        <v>10105</v>
      </c>
      <c r="D14" s="37">
        <v>335911</v>
      </c>
      <c r="E14" s="37"/>
      <c r="F14" s="38">
        <v>57</v>
      </c>
      <c r="G14" s="37" t="s">
        <v>49</v>
      </c>
      <c r="H14" s="37" t="s">
        <v>79</v>
      </c>
      <c r="I14" s="37" t="s">
        <v>220</v>
      </c>
    </row>
    <row r="15" spans="1:9" x14ac:dyDescent="0.15">
      <c r="A15" s="39">
        <v>42907</v>
      </c>
      <c r="B15" s="37" t="s">
        <v>10106</v>
      </c>
      <c r="C15" s="37" t="s">
        <v>10107</v>
      </c>
      <c r="D15" s="37">
        <v>335913</v>
      </c>
      <c r="E15" s="37"/>
      <c r="F15" s="38">
        <v>70</v>
      </c>
      <c r="G15" s="37" t="s">
        <v>49</v>
      </c>
      <c r="H15" s="37" t="s">
        <v>63</v>
      </c>
      <c r="I15" s="37" t="s">
        <v>220</v>
      </c>
    </row>
    <row r="16" spans="1:9" x14ac:dyDescent="0.15">
      <c r="A16" s="39">
        <v>42907</v>
      </c>
      <c r="B16" s="37" t="s">
        <v>10108</v>
      </c>
      <c r="C16" s="37" t="s">
        <v>10109</v>
      </c>
      <c r="D16" s="37">
        <v>335928</v>
      </c>
      <c r="E16" s="37"/>
      <c r="F16" s="38">
        <v>2709</v>
      </c>
      <c r="G16" s="37" t="s">
        <v>49</v>
      </c>
      <c r="H16" s="37" t="s">
        <v>156</v>
      </c>
      <c r="I16" s="37" t="s">
        <v>220</v>
      </c>
    </row>
    <row r="17" spans="1:9" x14ac:dyDescent="0.15">
      <c r="A17" s="39">
        <v>42907</v>
      </c>
      <c r="B17" s="37" t="s">
        <v>10110</v>
      </c>
      <c r="C17" s="37" t="s">
        <v>10111</v>
      </c>
      <c r="D17" s="37">
        <v>336015</v>
      </c>
      <c r="E17" s="37"/>
      <c r="F17" s="38">
        <v>129</v>
      </c>
      <c r="G17" s="37" t="s">
        <v>49</v>
      </c>
      <c r="H17" s="37" t="s">
        <v>153</v>
      </c>
      <c r="I17" s="37" t="s">
        <v>220</v>
      </c>
    </row>
    <row r="18" spans="1:9" x14ac:dyDescent="0.15">
      <c r="A18" s="39">
        <v>42907</v>
      </c>
      <c r="B18" s="37" t="s">
        <v>10112</v>
      </c>
      <c r="C18" s="37" t="s">
        <v>10113</v>
      </c>
      <c r="D18" s="37">
        <v>336024</v>
      </c>
      <c r="E18" s="37"/>
      <c r="F18" s="38">
        <v>349</v>
      </c>
      <c r="G18" s="37" t="s">
        <v>49</v>
      </c>
      <c r="H18" s="37" t="s">
        <v>80</v>
      </c>
      <c r="I18" s="37" t="s">
        <v>220</v>
      </c>
    </row>
    <row r="19" spans="1:9" x14ac:dyDescent="0.15">
      <c r="A19" s="39">
        <v>42907</v>
      </c>
      <c r="B19" s="37" t="s">
        <v>10114</v>
      </c>
      <c r="C19" s="37" t="s">
        <v>10115</v>
      </c>
      <c r="D19" s="37">
        <v>336025</v>
      </c>
      <c r="E19" s="37"/>
      <c r="F19" s="38">
        <v>412</v>
      </c>
      <c r="G19" s="37" t="s">
        <v>49</v>
      </c>
      <c r="H19" s="37" t="s">
        <v>56</v>
      </c>
      <c r="I19" s="37" t="s">
        <v>220</v>
      </c>
    </row>
    <row r="20" spans="1:9" x14ac:dyDescent="0.15">
      <c r="A20" s="39">
        <v>42907</v>
      </c>
      <c r="B20" s="37" t="s">
        <v>10116</v>
      </c>
      <c r="C20" s="37" t="s">
        <v>10117</v>
      </c>
      <c r="D20" s="37">
        <v>336037</v>
      </c>
      <c r="E20" s="37"/>
      <c r="F20" s="38">
        <v>4000</v>
      </c>
      <c r="G20" s="37" t="s">
        <v>49</v>
      </c>
      <c r="H20" s="37" t="s">
        <v>73</v>
      </c>
      <c r="I20" s="37" t="s">
        <v>220</v>
      </c>
    </row>
    <row r="21" spans="1:9" x14ac:dyDescent="0.15">
      <c r="A21" s="39">
        <v>42907</v>
      </c>
      <c r="B21" s="37" t="s">
        <v>189</v>
      </c>
      <c r="C21" s="37" t="s">
        <v>190</v>
      </c>
      <c r="D21" s="37">
        <v>336043</v>
      </c>
      <c r="E21" s="37"/>
      <c r="F21" s="38">
        <v>343</v>
      </c>
      <c r="G21" s="37" t="s">
        <v>49</v>
      </c>
      <c r="H21" s="37" t="s">
        <v>69</v>
      </c>
      <c r="I21" s="37" t="s">
        <v>220</v>
      </c>
    </row>
    <row r="22" spans="1:9" x14ac:dyDescent="0.15">
      <c r="A22" s="39">
        <v>42907</v>
      </c>
      <c r="B22" s="37" t="s">
        <v>334</v>
      </c>
      <c r="C22" s="37" t="s">
        <v>335</v>
      </c>
      <c r="D22" s="37">
        <v>336044</v>
      </c>
      <c r="E22" s="37"/>
      <c r="F22" s="38">
        <v>79</v>
      </c>
      <c r="G22" s="37" t="s">
        <v>49</v>
      </c>
      <c r="H22" s="37" t="s">
        <v>154</v>
      </c>
      <c r="I22" s="37" t="s">
        <v>220</v>
      </c>
    </row>
    <row r="23" spans="1:9" x14ac:dyDescent="0.15">
      <c r="A23" s="39">
        <v>42907</v>
      </c>
      <c r="B23" s="37" t="s">
        <v>321</v>
      </c>
      <c r="C23" s="37" t="s">
        <v>322</v>
      </c>
      <c r="D23" s="37">
        <v>336050</v>
      </c>
      <c r="E23" s="37"/>
      <c r="F23" s="38">
        <v>244</v>
      </c>
      <c r="G23" s="37" t="s">
        <v>49</v>
      </c>
      <c r="H23" s="37" t="s">
        <v>156</v>
      </c>
      <c r="I23" s="37" t="s">
        <v>220</v>
      </c>
    </row>
    <row r="24" spans="1:9" x14ac:dyDescent="0.15">
      <c r="A24" s="39">
        <v>42907</v>
      </c>
      <c r="B24" s="37" t="s">
        <v>277</v>
      </c>
      <c r="C24" s="37" t="s">
        <v>278</v>
      </c>
      <c r="D24" s="37">
        <v>336055</v>
      </c>
      <c r="E24" s="37"/>
      <c r="F24" s="38">
        <v>249</v>
      </c>
      <c r="G24" s="37" t="s">
        <v>49</v>
      </c>
      <c r="H24" s="37" t="s">
        <v>156</v>
      </c>
      <c r="I24" s="37" t="s">
        <v>220</v>
      </c>
    </row>
    <row r="25" spans="1:9" x14ac:dyDescent="0.15">
      <c r="A25" s="39">
        <v>42907</v>
      </c>
      <c r="B25" s="37" t="s">
        <v>10118</v>
      </c>
      <c r="C25" s="37" t="s">
        <v>10119</v>
      </c>
      <c r="D25" s="37">
        <v>335903</v>
      </c>
      <c r="E25" s="37"/>
      <c r="F25" s="38">
        <v>870</v>
      </c>
      <c r="G25" s="37" t="s">
        <v>49</v>
      </c>
      <c r="H25" s="37" t="s">
        <v>153</v>
      </c>
      <c r="I25" s="37" t="s">
        <v>220</v>
      </c>
    </row>
    <row r="26" spans="1:9" x14ac:dyDescent="0.15">
      <c r="A26" s="39">
        <v>42907</v>
      </c>
      <c r="B26" s="37" t="s">
        <v>10120</v>
      </c>
      <c r="C26" s="37" t="s">
        <v>10121</v>
      </c>
      <c r="D26" s="37">
        <v>335906</v>
      </c>
      <c r="E26" s="37"/>
      <c r="F26" s="38">
        <v>1100</v>
      </c>
      <c r="G26" s="37" t="s">
        <v>49</v>
      </c>
      <c r="H26" s="37" t="s">
        <v>71</v>
      </c>
      <c r="I26" s="37" t="s">
        <v>220</v>
      </c>
    </row>
    <row r="27" spans="1:9" x14ac:dyDescent="0.15">
      <c r="A27" s="39">
        <v>42907</v>
      </c>
      <c r="B27" s="37" t="s">
        <v>10122</v>
      </c>
      <c r="C27" s="37" t="s">
        <v>10123</v>
      </c>
      <c r="D27" s="37">
        <v>335907</v>
      </c>
      <c r="E27" s="37"/>
      <c r="F27" s="38">
        <v>115</v>
      </c>
      <c r="G27" s="37" t="s">
        <v>49</v>
      </c>
      <c r="H27" s="37" t="s">
        <v>80</v>
      </c>
      <c r="I27" s="37" t="s">
        <v>220</v>
      </c>
    </row>
    <row r="28" spans="1:9" x14ac:dyDescent="0.15">
      <c r="A28" s="39">
        <v>42907</v>
      </c>
      <c r="B28" s="37" t="s">
        <v>10124</v>
      </c>
      <c r="C28" s="37" t="s">
        <v>10125</v>
      </c>
      <c r="D28" s="37">
        <v>335912</v>
      </c>
      <c r="E28" s="37"/>
      <c r="F28" s="38">
        <v>304</v>
      </c>
      <c r="G28" s="37" t="s">
        <v>49</v>
      </c>
      <c r="H28" s="37" t="s">
        <v>78</v>
      </c>
      <c r="I28" s="37" t="s">
        <v>220</v>
      </c>
    </row>
    <row r="29" spans="1:9" x14ac:dyDescent="0.15">
      <c r="A29" s="39">
        <v>42907</v>
      </c>
      <c r="B29" s="37" t="s">
        <v>10126</v>
      </c>
      <c r="C29" s="37" t="s">
        <v>10127</v>
      </c>
      <c r="D29" s="37">
        <v>336007</v>
      </c>
      <c r="E29" s="37"/>
      <c r="F29" s="38">
        <v>800</v>
      </c>
      <c r="G29" s="37" t="s">
        <v>49</v>
      </c>
      <c r="H29" s="37" t="s">
        <v>150</v>
      </c>
      <c r="I29" s="37" t="s">
        <v>220</v>
      </c>
    </row>
    <row r="30" spans="1:9" x14ac:dyDescent="0.15">
      <c r="A30" s="39">
        <v>42907</v>
      </c>
      <c r="B30" s="37" t="s">
        <v>10128</v>
      </c>
      <c r="C30" s="37" t="s">
        <v>10129</v>
      </c>
      <c r="D30" s="37">
        <v>336013</v>
      </c>
      <c r="E30" s="37"/>
      <c r="F30" s="38">
        <v>194</v>
      </c>
      <c r="G30" s="37" t="s">
        <v>49</v>
      </c>
      <c r="H30" s="37" t="s">
        <v>80</v>
      </c>
      <c r="I30" s="37" t="s">
        <v>220</v>
      </c>
    </row>
    <row r="31" spans="1:9" x14ac:dyDescent="0.15">
      <c r="A31" s="39">
        <v>42907</v>
      </c>
      <c r="B31" s="37" t="s">
        <v>10130</v>
      </c>
      <c r="C31" s="37" t="s">
        <v>10131</v>
      </c>
      <c r="D31" s="37">
        <v>336016</v>
      </c>
      <c r="E31" s="37"/>
      <c r="F31" s="38">
        <v>500</v>
      </c>
      <c r="G31" s="37" t="s">
        <v>49</v>
      </c>
      <c r="H31" s="37" t="s">
        <v>147</v>
      </c>
      <c r="I31" s="37" t="s">
        <v>220</v>
      </c>
    </row>
    <row r="32" spans="1:9" x14ac:dyDescent="0.15">
      <c r="A32" s="39">
        <v>42907</v>
      </c>
      <c r="B32" s="37" t="s">
        <v>199</v>
      </c>
      <c r="C32" s="37" t="s">
        <v>200</v>
      </c>
      <c r="D32" s="37">
        <v>336017</v>
      </c>
      <c r="E32" s="37"/>
      <c r="F32" s="38">
        <v>4000</v>
      </c>
      <c r="G32" s="37" t="s">
        <v>49</v>
      </c>
      <c r="H32" s="37" t="s">
        <v>56</v>
      </c>
      <c r="I32" s="37" t="s">
        <v>220</v>
      </c>
    </row>
    <row r="33" spans="1:9" x14ac:dyDescent="0.15">
      <c r="A33" s="39">
        <v>42907</v>
      </c>
      <c r="B33" s="37" t="s">
        <v>10132</v>
      </c>
      <c r="C33" s="37" t="s">
        <v>10133</v>
      </c>
      <c r="D33" s="37">
        <v>336019</v>
      </c>
      <c r="E33" s="37"/>
      <c r="F33" s="38">
        <v>58</v>
      </c>
      <c r="G33" s="37" t="s">
        <v>49</v>
      </c>
      <c r="H33" s="37" t="s">
        <v>60</v>
      </c>
      <c r="I33" s="37" t="s">
        <v>220</v>
      </c>
    </row>
    <row r="34" spans="1:9" x14ac:dyDescent="0.15">
      <c r="A34" s="39">
        <v>42907</v>
      </c>
      <c r="B34" s="37" t="s">
        <v>253</v>
      </c>
      <c r="C34" s="37" t="s">
        <v>254</v>
      </c>
      <c r="D34" s="37">
        <v>336026</v>
      </c>
      <c r="E34" s="37"/>
      <c r="F34" s="38">
        <v>470</v>
      </c>
      <c r="G34" s="37" t="s">
        <v>49</v>
      </c>
      <c r="H34" s="37" t="s">
        <v>56</v>
      </c>
      <c r="I34" s="37" t="s">
        <v>220</v>
      </c>
    </row>
    <row r="35" spans="1:9" x14ac:dyDescent="0.15">
      <c r="A35" s="39">
        <v>42907</v>
      </c>
      <c r="B35" s="37" t="s">
        <v>251</v>
      </c>
      <c r="C35" s="37" t="s">
        <v>252</v>
      </c>
      <c r="D35" s="37">
        <v>336034</v>
      </c>
      <c r="E35" s="37"/>
      <c r="F35" s="38">
        <v>133</v>
      </c>
      <c r="G35" s="37" t="s">
        <v>49</v>
      </c>
      <c r="H35" s="37" t="s">
        <v>79</v>
      </c>
      <c r="I35" s="37" t="s">
        <v>220</v>
      </c>
    </row>
    <row r="36" spans="1:9" x14ac:dyDescent="0.15">
      <c r="A36" s="39">
        <v>42907</v>
      </c>
      <c r="B36" s="37" t="s">
        <v>10134</v>
      </c>
      <c r="C36" s="37" t="s">
        <v>427</v>
      </c>
      <c r="D36" s="37">
        <v>336040</v>
      </c>
      <c r="E36" s="37"/>
      <c r="F36" s="38">
        <v>96</v>
      </c>
      <c r="G36" s="37" t="s">
        <v>49</v>
      </c>
      <c r="H36" s="37" t="s">
        <v>63</v>
      </c>
      <c r="I36" s="37" t="s">
        <v>220</v>
      </c>
    </row>
    <row r="37" spans="1:9" x14ac:dyDescent="0.15">
      <c r="A37" s="39">
        <v>42907</v>
      </c>
      <c r="B37" s="37" t="s">
        <v>402</v>
      </c>
      <c r="C37" s="37" t="s">
        <v>403</v>
      </c>
      <c r="D37" s="37">
        <v>336054</v>
      </c>
      <c r="E37" s="37"/>
      <c r="F37" s="38">
        <v>115</v>
      </c>
      <c r="G37" s="37" t="s">
        <v>49</v>
      </c>
      <c r="H37" s="37" t="s">
        <v>154</v>
      </c>
      <c r="I37" s="37" t="s">
        <v>220</v>
      </c>
    </row>
    <row r="38" spans="1:9" x14ac:dyDescent="0.15">
      <c r="A38" s="39">
        <v>42907</v>
      </c>
      <c r="B38" s="37" t="s">
        <v>420</v>
      </c>
      <c r="C38" s="37" t="s">
        <v>421</v>
      </c>
      <c r="D38" s="37">
        <v>336056</v>
      </c>
      <c r="E38" s="37"/>
      <c r="F38" s="38">
        <v>9990</v>
      </c>
      <c r="G38" s="37" t="s">
        <v>49</v>
      </c>
      <c r="H38" s="37" t="s">
        <v>75</v>
      </c>
      <c r="I38" s="37" t="s">
        <v>220</v>
      </c>
    </row>
    <row r="39" spans="1:9" x14ac:dyDescent="0.15">
      <c r="A39" s="39">
        <v>42907</v>
      </c>
      <c r="B39" s="37" t="s">
        <v>10135</v>
      </c>
      <c r="C39" s="37" t="s">
        <v>10136</v>
      </c>
      <c r="D39" s="37">
        <v>336023</v>
      </c>
      <c r="E39" s="37"/>
      <c r="F39" s="38">
        <v>65</v>
      </c>
      <c r="G39" s="37" t="s">
        <v>49</v>
      </c>
      <c r="H39" s="37" t="s">
        <v>56</v>
      </c>
      <c r="I39" s="37" t="s">
        <v>220</v>
      </c>
    </row>
    <row r="40" spans="1:9" x14ac:dyDescent="0.15">
      <c r="A40" s="39">
        <v>42907</v>
      </c>
      <c r="B40" s="37" t="s">
        <v>258</v>
      </c>
      <c r="C40" s="37" t="s">
        <v>259</v>
      </c>
      <c r="D40" s="37">
        <v>336027</v>
      </c>
      <c r="E40" s="37"/>
      <c r="F40" s="38">
        <v>24</v>
      </c>
      <c r="G40" s="37" t="s">
        <v>49</v>
      </c>
      <c r="H40" s="37" t="s">
        <v>56</v>
      </c>
      <c r="I40" s="37" t="s">
        <v>220</v>
      </c>
    </row>
    <row r="41" spans="1:9" x14ac:dyDescent="0.15">
      <c r="A41" s="39">
        <v>42907</v>
      </c>
      <c r="B41" s="37" t="s">
        <v>218</v>
      </c>
      <c r="C41" s="37" t="s">
        <v>219</v>
      </c>
      <c r="D41" s="37">
        <v>335904</v>
      </c>
      <c r="E41" s="37"/>
      <c r="F41" s="38">
        <v>964</v>
      </c>
      <c r="G41" s="37" t="s">
        <v>49</v>
      </c>
      <c r="H41" s="37" t="s">
        <v>71</v>
      </c>
      <c r="I41" s="37" t="s">
        <v>220</v>
      </c>
    </row>
    <row r="42" spans="1:9" x14ac:dyDescent="0.15">
      <c r="A42" s="39">
        <v>42907</v>
      </c>
      <c r="B42" s="37" t="s">
        <v>10137</v>
      </c>
      <c r="C42" s="37" t="s">
        <v>10138</v>
      </c>
      <c r="D42" s="37">
        <v>335920</v>
      </c>
      <c r="E42" s="37"/>
      <c r="F42" s="38">
        <v>550</v>
      </c>
      <c r="G42" s="37" t="s">
        <v>49</v>
      </c>
      <c r="H42" s="37" t="s">
        <v>59</v>
      </c>
      <c r="I42" s="37" t="s">
        <v>220</v>
      </c>
    </row>
    <row r="43" spans="1:9" x14ac:dyDescent="0.15">
      <c r="A43" s="39">
        <v>42907</v>
      </c>
      <c r="B43" s="37" t="s">
        <v>10139</v>
      </c>
      <c r="C43" s="37" t="s">
        <v>10140</v>
      </c>
      <c r="D43" s="37">
        <v>335921</v>
      </c>
      <c r="E43" s="37"/>
      <c r="F43" s="38">
        <v>1994</v>
      </c>
      <c r="G43" s="37" t="s">
        <v>49</v>
      </c>
      <c r="H43" s="37" t="s">
        <v>71</v>
      </c>
      <c r="I43" s="37" t="s">
        <v>220</v>
      </c>
    </row>
    <row r="44" spans="1:9" x14ac:dyDescent="0.15">
      <c r="A44" s="39">
        <v>42907</v>
      </c>
      <c r="B44" s="37" t="s">
        <v>10141</v>
      </c>
      <c r="C44" s="37" t="s">
        <v>181</v>
      </c>
      <c r="D44" s="37">
        <v>335932</v>
      </c>
      <c r="E44" s="37"/>
      <c r="F44" s="38">
        <v>732</v>
      </c>
      <c r="G44" s="37" t="s">
        <v>49</v>
      </c>
      <c r="H44" s="37" t="s">
        <v>75</v>
      </c>
      <c r="I44" s="37" t="s">
        <v>220</v>
      </c>
    </row>
    <row r="45" spans="1:9" x14ac:dyDescent="0.15">
      <c r="A45" s="39">
        <v>42907</v>
      </c>
      <c r="B45" s="37" t="s">
        <v>10142</v>
      </c>
      <c r="C45" s="37" t="s">
        <v>10143</v>
      </c>
      <c r="D45" s="37">
        <v>336010</v>
      </c>
      <c r="E45" s="37"/>
      <c r="F45" s="38">
        <v>300</v>
      </c>
      <c r="G45" s="37" t="s">
        <v>49</v>
      </c>
      <c r="H45" s="37" t="s">
        <v>69</v>
      </c>
      <c r="I45" s="37" t="s">
        <v>220</v>
      </c>
    </row>
    <row r="46" spans="1:9" x14ac:dyDescent="0.15">
      <c r="A46" s="39">
        <v>42907</v>
      </c>
      <c r="B46" s="37" t="s">
        <v>10144</v>
      </c>
      <c r="C46" s="37" t="s">
        <v>10145</v>
      </c>
      <c r="D46" s="37">
        <v>336022</v>
      </c>
      <c r="E46" s="37"/>
      <c r="F46" s="38">
        <v>1684</v>
      </c>
      <c r="G46" s="37" t="s">
        <v>49</v>
      </c>
      <c r="H46" s="37" t="s">
        <v>69</v>
      </c>
      <c r="I46" s="37" t="s">
        <v>220</v>
      </c>
    </row>
    <row r="47" spans="1:9" x14ac:dyDescent="0.15">
      <c r="A47" s="39">
        <v>42907</v>
      </c>
      <c r="B47" s="37" t="s">
        <v>10146</v>
      </c>
      <c r="C47" s="37" t="s">
        <v>10147</v>
      </c>
      <c r="D47" s="37">
        <v>336032</v>
      </c>
      <c r="E47" s="37"/>
      <c r="F47" s="38">
        <v>20</v>
      </c>
      <c r="G47" s="37" t="s">
        <v>49</v>
      </c>
      <c r="H47" s="37" t="s">
        <v>151</v>
      </c>
      <c r="I47" s="37" t="s">
        <v>220</v>
      </c>
    </row>
    <row r="48" spans="1:9" x14ac:dyDescent="0.15">
      <c r="A48" s="39">
        <v>42907</v>
      </c>
      <c r="B48" s="37" t="s">
        <v>366</v>
      </c>
      <c r="C48" s="37" t="s">
        <v>367</v>
      </c>
      <c r="D48" s="37">
        <v>336047</v>
      </c>
      <c r="E48" s="37"/>
      <c r="F48" s="38">
        <v>2100</v>
      </c>
      <c r="G48" s="37" t="s">
        <v>49</v>
      </c>
      <c r="H48" s="37" t="s">
        <v>155</v>
      </c>
      <c r="I48" s="37" t="s">
        <v>220</v>
      </c>
    </row>
    <row r="49" spans="1:9" x14ac:dyDescent="0.15">
      <c r="A49" s="39">
        <v>42907</v>
      </c>
      <c r="B49" s="37" t="s">
        <v>10148</v>
      </c>
      <c r="C49" s="37" t="s">
        <v>10149</v>
      </c>
      <c r="D49" s="37">
        <v>336051</v>
      </c>
      <c r="E49" s="37"/>
      <c r="F49" s="38">
        <v>464</v>
      </c>
      <c r="G49" s="37" t="s">
        <v>49</v>
      </c>
      <c r="H49" s="37" t="s">
        <v>56</v>
      </c>
      <c r="I49" s="37" t="s">
        <v>220</v>
      </c>
    </row>
    <row r="50" spans="1:9" x14ac:dyDescent="0.15">
      <c r="A50" s="39">
        <v>42907</v>
      </c>
      <c r="B50" s="37" t="s">
        <v>10150</v>
      </c>
      <c r="C50" s="37" t="s">
        <v>10151</v>
      </c>
      <c r="D50" s="37">
        <v>336052</v>
      </c>
      <c r="E50" s="37"/>
      <c r="F50" s="38">
        <v>600</v>
      </c>
      <c r="G50" s="37" t="s">
        <v>49</v>
      </c>
      <c r="H50" s="37" t="s">
        <v>71</v>
      </c>
      <c r="I50" s="37" t="s">
        <v>220</v>
      </c>
    </row>
    <row r="51" spans="1:9" x14ac:dyDescent="0.15">
      <c r="A51" s="39">
        <v>42907</v>
      </c>
      <c r="B51" s="37" t="s">
        <v>10152</v>
      </c>
      <c r="C51" s="37" t="s">
        <v>10153</v>
      </c>
      <c r="D51" s="37">
        <v>335916</v>
      </c>
      <c r="E51" s="37"/>
      <c r="F51" s="38">
        <v>572</v>
      </c>
      <c r="G51" s="37" t="s">
        <v>49</v>
      </c>
      <c r="H51" s="37" t="s">
        <v>156</v>
      </c>
      <c r="I51" s="37" t="s">
        <v>220</v>
      </c>
    </row>
    <row r="52" spans="1:9" x14ac:dyDescent="0.15">
      <c r="A52" s="39">
        <v>42907</v>
      </c>
      <c r="B52" s="37" t="s">
        <v>10154</v>
      </c>
      <c r="C52" s="37" t="s">
        <v>10155</v>
      </c>
      <c r="D52" s="37">
        <v>335917</v>
      </c>
      <c r="E52" s="37"/>
      <c r="F52" s="38">
        <v>238</v>
      </c>
      <c r="G52" s="37" t="s">
        <v>49</v>
      </c>
      <c r="H52" s="37" t="s">
        <v>153</v>
      </c>
      <c r="I52" s="37" t="s">
        <v>220</v>
      </c>
    </row>
    <row r="53" spans="1:9" x14ac:dyDescent="0.15">
      <c r="A53" s="39">
        <v>42907</v>
      </c>
      <c r="B53" s="37" t="s">
        <v>10156</v>
      </c>
      <c r="C53" s="37" t="s">
        <v>10157</v>
      </c>
      <c r="D53" s="37">
        <v>335918</v>
      </c>
      <c r="E53" s="37"/>
      <c r="F53" s="38">
        <v>3000</v>
      </c>
      <c r="G53" s="37" t="s">
        <v>49</v>
      </c>
      <c r="H53" s="37" t="s">
        <v>154</v>
      </c>
      <c r="I53" s="37" t="s">
        <v>220</v>
      </c>
    </row>
    <row r="54" spans="1:9" x14ac:dyDescent="0.15">
      <c r="A54" s="39">
        <v>42907</v>
      </c>
      <c r="B54" s="37" t="s">
        <v>224</v>
      </c>
      <c r="C54" s="37" t="s">
        <v>225</v>
      </c>
      <c r="D54" s="37">
        <v>335919</v>
      </c>
      <c r="E54" s="37"/>
      <c r="F54" s="38">
        <v>3000</v>
      </c>
      <c r="G54" s="37" t="s">
        <v>49</v>
      </c>
      <c r="H54" s="37" t="s">
        <v>154</v>
      </c>
      <c r="I54" s="37" t="s">
        <v>220</v>
      </c>
    </row>
    <row r="55" spans="1:9" x14ac:dyDescent="0.15">
      <c r="A55" s="39">
        <v>42907</v>
      </c>
      <c r="B55" s="37" t="s">
        <v>10158</v>
      </c>
      <c r="C55" s="37" t="s">
        <v>10159</v>
      </c>
      <c r="D55" s="37">
        <v>336006</v>
      </c>
      <c r="E55" s="37"/>
      <c r="F55" s="38">
        <v>1990</v>
      </c>
      <c r="G55" s="37" t="s">
        <v>49</v>
      </c>
      <c r="H55" s="37" t="s">
        <v>157</v>
      </c>
      <c r="I55" s="37" t="s">
        <v>220</v>
      </c>
    </row>
    <row r="56" spans="1:9" x14ac:dyDescent="0.15">
      <c r="A56" s="39">
        <v>42907</v>
      </c>
      <c r="B56" s="37" t="s">
        <v>10160</v>
      </c>
      <c r="C56" s="37" t="s">
        <v>10161</v>
      </c>
      <c r="D56" s="37">
        <v>336011</v>
      </c>
      <c r="E56" s="37"/>
      <c r="F56" s="38">
        <v>407</v>
      </c>
      <c r="G56" s="37" t="s">
        <v>49</v>
      </c>
      <c r="H56" s="37" t="s">
        <v>79</v>
      </c>
      <c r="I56" s="37" t="s">
        <v>220</v>
      </c>
    </row>
    <row r="57" spans="1:9" x14ac:dyDescent="0.15">
      <c r="A57" s="39">
        <v>42907</v>
      </c>
      <c r="B57" s="37" t="s">
        <v>10162</v>
      </c>
      <c r="C57" s="37" t="s">
        <v>10163</v>
      </c>
      <c r="D57" s="37">
        <v>336012</v>
      </c>
      <c r="E57" s="37"/>
      <c r="F57" s="38">
        <v>500</v>
      </c>
      <c r="G57" s="37" t="s">
        <v>49</v>
      </c>
      <c r="H57" s="37" t="s">
        <v>157</v>
      </c>
      <c r="I57" s="37" t="s">
        <v>220</v>
      </c>
    </row>
    <row r="58" spans="1:9" x14ac:dyDescent="0.15">
      <c r="A58" s="39">
        <v>42907</v>
      </c>
      <c r="B58" s="37" t="s">
        <v>10164</v>
      </c>
      <c r="C58" s="37" t="s">
        <v>10165</v>
      </c>
      <c r="D58" s="37">
        <v>336020</v>
      </c>
      <c r="E58" s="37"/>
      <c r="F58" s="38">
        <v>650</v>
      </c>
      <c r="G58" s="37" t="s">
        <v>49</v>
      </c>
      <c r="H58" s="37" t="s">
        <v>61</v>
      </c>
      <c r="I58" s="37" t="s">
        <v>220</v>
      </c>
    </row>
    <row r="59" spans="1:9" x14ac:dyDescent="0.15">
      <c r="A59" s="39">
        <v>42907</v>
      </c>
      <c r="B59" s="37" t="s">
        <v>10166</v>
      </c>
      <c r="C59" s="37" t="s">
        <v>10167</v>
      </c>
      <c r="D59" s="37">
        <v>336021</v>
      </c>
      <c r="E59" s="37"/>
      <c r="F59" s="38">
        <v>555</v>
      </c>
      <c r="G59" s="37" t="s">
        <v>49</v>
      </c>
      <c r="H59" s="37" t="s">
        <v>156</v>
      </c>
      <c r="I59" s="37" t="s">
        <v>220</v>
      </c>
    </row>
    <row r="60" spans="1:9" x14ac:dyDescent="0.15">
      <c r="A60" s="39">
        <v>42907</v>
      </c>
      <c r="B60" s="37" t="s">
        <v>218</v>
      </c>
      <c r="C60" s="37" t="s">
        <v>219</v>
      </c>
      <c r="D60" s="37">
        <v>336028</v>
      </c>
      <c r="E60" s="37"/>
      <c r="F60" s="38">
        <v>529</v>
      </c>
      <c r="G60" s="37" t="s">
        <v>49</v>
      </c>
      <c r="H60" s="37" t="s">
        <v>56</v>
      </c>
      <c r="I60" s="37" t="s">
        <v>220</v>
      </c>
    </row>
    <row r="61" spans="1:9" x14ac:dyDescent="0.15">
      <c r="A61" s="39">
        <v>42907</v>
      </c>
      <c r="B61" s="37" t="s">
        <v>273</v>
      </c>
      <c r="C61" s="37" t="s">
        <v>274</v>
      </c>
      <c r="D61" s="37">
        <v>336030</v>
      </c>
      <c r="E61" s="37"/>
      <c r="F61" s="38">
        <v>294</v>
      </c>
      <c r="G61" s="37" t="s">
        <v>49</v>
      </c>
      <c r="H61" s="37" t="s">
        <v>76</v>
      </c>
      <c r="I61" s="37" t="s">
        <v>220</v>
      </c>
    </row>
    <row r="62" spans="1:9" x14ac:dyDescent="0.15">
      <c r="A62" s="39">
        <v>42907</v>
      </c>
      <c r="B62" s="37" t="s">
        <v>310</v>
      </c>
      <c r="C62" s="37" t="s">
        <v>311</v>
      </c>
      <c r="D62" s="37">
        <v>336033</v>
      </c>
      <c r="E62" s="37"/>
      <c r="F62" s="38">
        <v>7</v>
      </c>
      <c r="G62" s="37" t="s">
        <v>49</v>
      </c>
      <c r="H62" s="37" t="s">
        <v>68</v>
      </c>
      <c r="I62" s="37" t="s">
        <v>220</v>
      </c>
    </row>
    <row r="63" spans="1:9" x14ac:dyDescent="0.15">
      <c r="A63" s="39">
        <v>42907</v>
      </c>
      <c r="B63" s="37" t="s">
        <v>10168</v>
      </c>
      <c r="C63" s="37" t="s">
        <v>10169</v>
      </c>
      <c r="D63" s="37">
        <v>336039</v>
      </c>
      <c r="E63" s="37"/>
      <c r="F63" s="38">
        <v>263</v>
      </c>
      <c r="G63" s="37" t="s">
        <v>49</v>
      </c>
      <c r="H63" s="37" t="s">
        <v>156</v>
      </c>
      <c r="I63" s="37" t="s">
        <v>220</v>
      </c>
    </row>
    <row r="64" spans="1:9" x14ac:dyDescent="0.15">
      <c r="A64" s="39">
        <v>42907</v>
      </c>
      <c r="B64" s="37" t="s">
        <v>10170</v>
      </c>
      <c r="C64" s="37" t="s">
        <v>564</v>
      </c>
      <c r="D64" s="37">
        <v>335905</v>
      </c>
      <c r="E64" s="37"/>
      <c r="F64" s="38">
        <v>804</v>
      </c>
      <c r="G64" s="37" t="s">
        <v>49</v>
      </c>
      <c r="H64" s="37" t="s">
        <v>64</v>
      </c>
      <c r="I64" s="37" t="s">
        <v>220</v>
      </c>
    </row>
    <row r="65" spans="1:9" x14ac:dyDescent="0.15">
      <c r="A65" s="39">
        <v>42907</v>
      </c>
      <c r="B65" s="37" t="s">
        <v>10171</v>
      </c>
      <c r="C65" s="37" t="s">
        <v>10172</v>
      </c>
      <c r="D65" s="37">
        <v>335910</v>
      </c>
      <c r="E65" s="37"/>
      <c r="F65" s="38">
        <v>115</v>
      </c>
      <c r="G65" s="37" t="s">
        <v>49</v>
      </c>
      <c r="H65" s="37" t="s">
        <v>154</v>
      </c>
      <c r="I65" s="37" t="s">
        <v>220</v>
      </c>
    </row>
    <row r="66" spans="1:9" x14ac:dyDescent="0.15">
      <c r="A66" s="39">
        <v>42907</v>
      </c>
      <c r="B66" s="37" t="s">
        <v>10173</v>
      </c>
      <c r="C66" s="37" t="s">
        <v>10174</v>
      </c>
      <c r="D66" s="37">
        <v>335923</v>
      </c>
      <c r="E66" s="37"/>
      <c r="F66" s="38">
        <v>569</v>
      </c>
      <c r="G66" s="37" t="s">
        <v>49</v>
      </c>
      <c r="H66" s="37" t="s">
        <v>72</v>
      </c>
      <c r="I66" s="37" t="s">
        <v>220</v>
      </c>
    </row>
    <row r="67" spans="1:9" x14ac:dyDescent="0.15">
      <c r="A67" s="39">
        <v>42907</v>
      </c>
      <c r="B67" s="37" t="s">
        <v>10175</v>
      </c>
      <c r="C67" s="37" t="s">
        <v>10176</v>
      </c>
      <c r="D67" s="37">
        <v>336009</v>
      </c>
      <c r="E67" s="37"/>
      <c r="F67" s="38">
        <v>662</v>
      </c>
      <c r="G67" s="37" t="s">
        <v>49</v>
      </c>
      <c r="H67" s="37" t="s">
        <v>58</v>
      </c>
      <c r="I67" s="37" t="s">
        <v>220</v>
      </c>
    </row>
    <row r="68" spans="1:9" x14ac:dyDescent="0.15">
      <c r="A68" s="39">
        <v>42907</v>
      </c>
      <c r="B68" s="37" t="s">
        <v>10177</v>
      </c>
      <c r="C68" s="37" t="s">
        <v>10178</v>
      </c>
      <c r="D68" s="37">
        <v>336035</v>
      </c>
      <c r="E68" s="37"/>
      <c r="F68" s="38">
        <v>1500</v>
      </c>
      <c r="G68" s="37" t="s">
        <v>49</v>
      </c>
      <c r="H68" s="37" t="s">
        <v>149</v>
      </c>
      <c r="I68" s="37" t="s">
        <v>220</v>
      </c>
    </row>
    <row r="69" spans="1:9" x14ac:dyDescent="0.15">
      <c r="A69" s="39">
        <v>42907</v>
      </c>
      <c r="B69" s="37" t="s">
        <v>332</v>
      </c>
      <c r="C69" s="37" t="s">
        <v>333</v>
      </c>
      <c r="D69" s="37">
        <v>336041</v>
      </c>
      <c r="E69" s="37"/>
      <c r="F69" s="38">
        <v>41</v>
      </c>
      <c r="G69" s="37" t="s">
        <v>49</v>
      </c>
      <c r="H69" s="37" t="s">
        <v>71</v>
      </c>
      <c r="I69" s="37" t="s">
        <v>220</v>
      </c>
    </row>
    <row r="70" spans="1:9" x14ac:dyDescent="0.15">
      <c r="A70" s="39">
        <v>42907</v>
      </c>
      <c r="B70" s="37" t="s">
        <v>379</v>
      </c>
      <c r="C70" s="37" t="s">
        <v>380</v>
      </c>
      <c r="D70" s="37">
        <v>336049</v>
      </c>
      <c r="E70" s="37"/>
      <c r="F70" s="38">
        <v>816</v>
      </c>
      <c r="G70" s="37" t="s">
        <v>49</v>
      </c>
      <c r="H70" s="37" t="s">
        <v>75</v>
      </c>
      <c r="I70" s="37" t="s">
        <v>220</v>
      </c>
    </row>
    <row r="71" spans="1:9" x14ac:dyDescent="0.15">
      <c r="A71" s="39">
        <v>42907</v>
      </c>
      <c r="B71" s="37" t="s">
        <v>362</v>
      </c>
      <c r="C71" s="37" t="s">
        <v>363</v>
      </c>
      <c r="D71" s="37">
        <v>336053</v>
      </c>
      <c r="E71" s="37"/>
      <c r="F71" s="38">
        <v>405</v>
      </c>
      <c r="G71" s="37" t="s">
        <v>49</v>
      </c>
      <c r="H71" s="37" t="s">
        <v>64</v>
      </c>
      <c r="I71" s="37" t="s">
        <v>220</v>
      </c>
    </row>
    <row r="73" spans="1:9" s="30" customFormat="1" ht="22.5" customHeight="1" x14ac:dyDescent="0.15">
      <c r="A73" s="57" t="s">
        <v>17991</v>
      </c>
      <c r="B73" s="57"/>
      <c r="C73" s="57"/>
      <c r="D73" s="57"/>
      <c r="E73" s="57"/>
      <c r="F73" s="57"/>
      <c r="G73" s="57"/>
    </row>
    <row r="74" spans="1:9" x14ac:dyDescent="0.15">
      <c r="A74" s="22" t="s">
        <v>38</v>
      </c>
      <c r="B74" t="s">
        <v>39</v>
      </c>
      <c r="C74" t="s">
        <v>40</v>
      </c>
      <c r="D74" t="s">
        <v>44</v>
      </c>
      <c r="E74" t="s">
        <v>53</v>
      </c>
      <c r="F74" t="s">
        <v>41</v>
      </c>
      <c r="G74" t="s">
        <v>43</v>
      </c>
      <c r="H74" t="s">
        <v>52</v>
      </c>
      <c r="I74" t="s">
        <v>208</v>
      </c>
    </row>
    <row r="75" spans="1:9" x14ac:dyDescent="0.15">
      <c r="A75" s="39">
        <v>42908</v>
      </c>
      <c r="B75" s="37" t="s">
        <v>359</v>
      </c>
      <c r="C75" s="37" t="s">
        <v>360</v>
      </c>
      <c r="D75" s="37">
        <v>336082</v>
      </c>
      <c r="E75" s="37"/>
      <c r="F75" s="38">
        <v>2700</v>
      </c>
      <c r="G75" s="37" t="s">
        <v>49</v>
      </c>
      <c r="H75" s="37" t="s">
        <v>60</v>
      </c>
      <c r="I75" s="37" t="s">
        <v>220</v>
      </c>
    </row>
    <row r="76" spans="1:9" x14ac:dyDescent="0.15">
      <c r="A76" s="39">
        <v>42908</v>
      </c>
      <c r="B76" s="37" t="s">
        <v>194</v>
      </c>
      <c r="C76" s="37" t="s">
        <v>195</v>
      </c>
      <c r="D76" s="37">
        <v>336083</v>
      </c>
      <c r="E76" s="37"/>
      <c r="F76" s="38">
        <v>135</v>
      </c>
      <c r="G76" s="37" t="s">
        <v>49</v>
      </c>
      <c r="H76" s="37" t="s">
        <v>72</v>
      </c>
      <c r="I76" s="37" t="s">
        <v>220</v>
      </c>
    </row>
    <row r="77" spans="1:9" x14ac:dyDescent="0.15">
      <c r="A77" s="39">
        <v>42908</v>
      </c>
      <c r="B77" s="37" t="s">
        <v>390</v>
      </c>
      <c r="C77" s="37" t="s">
        <v>391</v>
      </c>
      <c r="D77" s="37">
        <v>336084</v>
      </c>
      <c r="E77" s="37"/>
      <c r="F77" s="38">
        <v>38</v>
      </c>
      <c r="G77" s="37" t="s">
        <v>49</v>
      </c>
      <c r="H77" s="37" t="s">
        <v>58</v>
      </c>
      <c r="I77" s="37" t="s">
        <v>220</v>
      </c>
    </row>
    <row r="79" spans="1:9" s="30" customFormat="1" ht="22.5" customHeight="1" x14ac:dyDescent="0.15">
      <c r="A79" s="57" t="s">
        <v>17993</v>
      </c>
      <c r="B79" s="57"/>
      <c r="C79" s="57"/>
      <c r="D79" s="57"/>
      <c r="E79" s="57"/>
      <c r="F79" s="57"/>
      <c r="G79" s="57"/>
    </row>
    <row r="80" spans="1:9" x14ac:dyDescent="0.15">
      <c r="A80" s="39">
        <v>42909</v>
      </c>
      <c r="B80" s="37" t="s">
        <v>443</v>
      </c>
      <c r="C80" s="37" t="s">
        <v>444</v>
      </c>
      <c r="D80" s="37">
        <v>377424</v>
      </c>
      <c r="E80" s="37"/>
      <c r="F80" s="38">
        <v>363</v>
      </c>
      <c r="G80" s="37" t="s">
        <v>49</v>
      </c>
      <c r="H80" s="37" t="s">
        <v>152</v>
      </c>
      <c r="I80" s="37" t="s">
        <v>220</v>
      </c>
    </row>
    <row r="81" spans="1:9" x14ac:dyDescent="0.15">
      <c r="A81" s="39">
        <v>42909</v>
      </c>
      <c r="B81" s="37" t="s">
        <v>461</v>
      </c>
      <c r="C81" s="37" t="s">
        <v>462</v>
      </c>
      <c r="D81" s="37">
        <v>377426</v>
      </c>
      <c r="E81" s="37"/>
      <c r="F81" s="38">
        <v>612</v>
      </c>
      <c r="G81" s="37" t="s">
        <v>49</v>
      </c>
      <c r="H81" s="37" t="s">
        <v>153</v>
      </c>
      <c r="I81" s="37" t="s">
        <v>220</v>
      </c>
    </row>
    <row r="82" spans="1:9" x14ac:dyDescent="0.15">
      <c r="A82" s="39">
        <v>42909</v>
      </c>
      <c r="B82" s="37" t="s">
        <v>292</v>
      </c>
      <c r="C82" s="37" t="s">
        <v>293</v>
      </c>
      <c r="D82" s="37">
        <v>377425</v>
      </c>
      <c r="E82" s="37"/>
      <c r="F82" s="38">
        <v>4</v>
      </c>
      <c r="G82" s="37" t="s">
        <v>49</v>
      </c>
      <c r="H82" s="37" t="s">
        <v>150</v>
      </c>
      <c r="I82" s="37" t="s">
        <v>220</v>
      </c>
    </row>
    <row r="83" spans="1:9" x14ac:dyDescent="0.15">
      <c r="A83" s="39">
        <v>42909</v>
      </c>
      <c r="B83" s="37" t="s">
        <v>434</v>
      </c>
      <c r="C83" s="37" t="s">
        <v>435</v>
      </c>
      <c r="D83" s="37">
        <v>377421</v>
      </c>
      <c r="E83" s="37"/>
      <c r="F83" s="38">
        <v>564</v>
      </c>
      <c r="G83" s="37" t="s">
        <v>49</v>
      </c>
      <c r="H83" s="37" t="s">
        <v>72</v>
      </c>
      <c r="I83" s="37" t="s">
        <v>220</v>
      </c>
    </row>
    <row r="84" spans="1:9" x14ac:dyDescent="0.15">
      <c r="A84" s="39">
        <v>42909</v>
      </c>
      <c r="B84" s="37" t="s">
        <v>459</v>
      </c>
      <c r="C84" s="37" t="s">
        <v>460</v>
      </c>
      <c r="D84" s="37">
        <v>377432</v>
      </c>
      <c r="E84" s="37"/>
      <c r="F84" s="38">
        <v>882</v>
      </c>
      <c r="G84" s="37" t="s">
        <v>49</v>
      </c>
      <c r="H84" s="37" t="s">
        <v>80</v>
      </c>
      <c r="I84" s="37" t="s">
        <v>220</v>
      </c>
    </row>
    <row r="85" spans="1:9" x14ac:dyDescent="0.15">
      <c r="A85" s="39">
        <v>42909</v>
      </c>
      <c r="B85" s="37" t="s">
        <v>10195</v>
      </c>
      <c r="C85" s="37" t="s">
        <v>10196</v>
      </c>
      <c r="D85" s="37">
        <v>375036</v>
      </c>
      <c r="E85" s="37"/>
      <c r="F85" s="38">
        <v>1400</v>
      </c>
      <c r="G85" s="37" t="s">
        <v>49</v>
      </c>
      <c r="H85" s="37" t="s">
        <v>147</v>
      </c>
      <c r="I85" s="37" t="s">
        <v>220</v>
      </c>
    </row>
    <row r="86" spans="1:9" x14ac:dyDescent="0.15">
      <c r="A86" s="39">
        <v>42909</v>
      </c>
      <c r="B86" s="37" t="s">
        <v>441</v>
      </c>
      <c r="C86" s="37" t="s">
        <v>442</v>
      </c>
      <c r="D86" s="37">
        <v>377429</v>
      </c>
      <c r="E86" s="37"/>
      <c r="F86" s="38">
        <v>420</v>
      </c>
      <c r="G86" s="37" t="s">
        <v>49</v>
      </c>
      <c r="H86" s="37" t="s">
        <v>80</v>
      </c>
      <c r="I86" s="37" t="s">
        <v>220</v>
      </c>
    </row>
    <row r="87" spans="1:9" x14ac:dyDescent="0.15">
      <c r="A87" s="39">
        <v>42909</v>
      </c>
      <c r="B87" s="37" t="s">
        <v>466</v>
      </c>
      <c r="C87" s="37" t="s">
        <v>453</v>
      </c>
      <c r="D87" s="37">
        <v>377431</v>
      </c>
      <c r="E87" s="37"/>
      <c r="F87" s="38">
        <v>702</v>
      </c>
      <c r="G87" s="37" t="s">
        <v>49</v>
      </c>
      <c r="H87" s="37" t="s">
        <v>66</v>
      </c>
      <c r="I87" s="37" t="s">
        <v>220</v>
      </c>
    </row>
    <row r="88" spans="1:9" x14ac:dyDescent="0.15">
      <c r="A88" s="39">
        <v>42909</v>
      </c>
      <c r="B88" s="37" t="s">
        <v>413</v>
      </c>
      <c r="C88" s="37" t="s">
        <v>414</v>
      </c>
      <c r="D88" s="37">
        <v>369727</v>
      </c>
      <c r="E88" s="37"/>
      <c r="F88" s="38">
        <v>800</v>
      </c>
      <c r="G88" s="37" t="s">
        <v>49</v>
      </c>
      <c r="H88" s="37" t="s">
        <v>70</v>
      </c>
      <c r="I88" s="37" t="s">
        <v>220</v>
      </c>
    </row>
    <row r="89" spans="1:9" x14ac:dyDescent="0.15">
      <c r="A89" s="39">
        <v>42909</v>
      </c>
      <c r="B89" s="37" t="s">
        <v>10201</v>
      </c>
      <c r="C89" s="37" t="s">
        <v>10202</v>
      </c>
      <c r="D89" s="37">
        <v>377428</v>
      </c>
      <c r="E89" s="37"/>
      <c r="F89" s="38">
        <v>755</v>
      </c>
      <c r="G89" s="37" t="s">
        <v>49</v>
      </c>
      <c r="H89" s="37" t="s">
        <v>154</v>
      </c>
      <c r="I89" s="37" t="s">
        <v>220</v>
      </c>
    </row>
    <row r="90" spans="1:9" x14ac:dyDescent="0.15">
      <c r="A90" s="39">
        <v>42909</v>
      </c>
      <c r="B90" s="37" t="s">
        <v>10205</v>
      </c>
      <c r="C90" s="37" t="s">
        <v>10206</v>
      </c>
      <c r="D90" s="37">
        <v>377427</v>
      </c>
      <c r="E90" s="37"/>
      <c r="F90" s="38">
        <v>406</v>
      </c>
      <c r="G90" s="37" t="s">
        <v>49</v>
      </c>
      <c r="H90" s="37" t="s">
        <v>154</v>
      </c>
      <c r="I90" s="37" t="s">
        <v>220</v>
      </c>
    </row>
    <row r="92" spans="1:9" s="30" customFormat="1" ht="22.5" customHeight="1" x14ac:dyDescent="0.15">
      <c r="A92" s="57" t="s">
        <v>17995</v>
      </c>
      <c r="B92" s="57"/>
      <c r="C92" s="57"/>
      <c r="D92" s="57"/>
      <c r="E92" s="57"/>
      <c r="F92" s="57"/>
      <c r="G92" s="57"/>
    </row>
    <row r="93" spans="1:9" x14ac:dyDescent="0.15">
      <c r="A93" s="39">
        <v>42910</v>
      </c>
      <c r="B93" s="37" t="s">
        <v>516</v>
      </c>
      <c r="C93" s="37" t="s">
        <v>517</v>
      </c>
      <c r="D93" s="37">
        <v>377444</v>
      </c>
      <c r="E93" s="37"/>
      <c r="F93" s="38">
        <v>450</v>
      </c>
      <c r="G93" s="37" t="s">
        <v>49</v>
      </c>
      <c r="H93" s="37" t="s">
        <v>60</v>
      </c>
      <c r="I93" s="37" t="s">
        <v>220</v>
      </c>
    </row>
    <row r="94" spans="1:9" x14ac:dyDescent="0.15">
      <c r="A94" s="39">
        <v>42910</v>
      </c>
      <c r="B94" s="37" t="s">
        <v>10179</v>
      </c>
      <c r="C94" s="37" t="s">
        <v>10180</v>
      </c>
      <c r="D94" s="37">
        <v>377453</v>
      </c>
      <c r="E94" s="37"/>
      <c r="F94" s="38">
        <v>737</v>
      </c>
      <c r="G94" s="37" t="s">
        <v>49</v>
      </c>
      <c r="H94" s="37" t="s">
        <v>153</v>
      </c>
      <c r="I94" s="37" t="s">
        <v>220</v>
      </c>
    </row>
    <row r="95" spans="1:9" x14ac:dyDescent="0.15">
      <c r="A95" s="39">
        <v>42910</v>
      </c>
      <c r="B95" s="37" t="s">
        <v>10181</v>
      </c>
      <c r="C95" s="37" t="s">
        <v>10182</v>
      </c>
      <c r="D95" s="37">
        <v>377454</v>
      </c>
      <c r="E95" s="37"/>
      <c r="F95" s="38">
        <v>290</v>
      </c>
      <c r="G95" s="37" t="s">
        <v>49</v>
      </c>
      <c r="H95" s="37" t="s">
        <v>78</v>
      </c>
      <c r="I95" s="37" t="s">
        <v>220</v>
      </c>
    </row>
    <row r="96" spans="1:9" x14ac:dyDescent="0.15">
      <c r="A96" s="39">
        <v>42910</v>
      </c>
      <c r="B96" s="37" t="s">
        <v>10183</v>
      </c>
      <c r="C96" s="37" t="s">
        <v>10184</v>
      </c>
      <c r="D96" s="37">
        <v>377460</v>
      </c>
      <c r="E96" s="37"/>
      <c r="F96" s="38">
        <v>500</v>
      </c>
      <c r="G96" s="37" t="s">
        <v>49</v>
      </c>
      <c r="H96" s="37" t="s">
        <v>149</v>
      </c>
      <c r="I96" s="37" t="s">
        <v>220</v>
      </c>
    </row>
    <row r="97" spans="1:9" x14ac:dyDescent="0.15">
      <c r="A97" s="39">
        <v>42910</v>
      </c>
      <c r="B97" s="37" t="s">
        <v>10185</v>
      </c>
      <c r="C97" s="37" t="s">
        <v>10186</v>
      </c>
      <c r="D97" s="37">
        <v>377461</v>
      </c>
      <c r="E97" s="37"/>
      <c r="F97" s="38">
        <v>436</v>
      </c>
      <c r="G97" s="37" t="s">
        <v>49</v>
      </c>
      <c r="H97" s="37" t="s">
        <v>65</v>
      </c>
      <c r="I97" s="37" t="s">
        <v>220</v>
      </c>
    </row>
    <row r="98" spans="1:9" x14ac:dyDescent="0.15">
      <c r="A98" s="39">
        <v>42910</v>
      </c>
      <c r="B98" s="37" t="s">
        <v>316</v>
      </c>
      <c r="C98" s="37" t="s">
        <v>317</v>
      </c>
      <c r="D98" s="37">
        <v>377433</v>
      </c>
      <c r="E98" s="37"/>
      <c r="F98" s="38">
        <v>2138</v>
      </c>
      <c r="G98" s="37" t="s">
        <v>49</v>
      </c>
      <c r="H98" s="37" t="s">
        <v>62</v>
      </c>
      <c r="I98" s="37" t="s">
        <v>220</v>
      </c>
    </row>
    <row r="99" spans="1:9" x14ac:dyDescent="0.15">
      <c r="A99" s="39">
        <v>42910</v>
      </c>
      <c r="B99" s="37" t="s">
        <v>508</v>
      </c>
      <c r="C99" s="37" t="s">
        <v>509</v>
      </c>
      <c r="D99" s="37">
        <v>377434</v>
      </c>
      <c r="E99" s="37"/>
      <c r="F99" s="38">
        <v>60</v>
      </c>
      <c r="G99" s="37" t="s">
        <v>49</v>
      </c>
      <c r="H99" s="37" t="s">
        <v>150</v>
      </c>
      <c r="I99" s="37" t="s">
        <v>220</v>
      </c>
    </row>
    <row r="100" spans="1:9" x14ac:dyDescent="0.15">
      <c r="A100" s="39">
        <v>42910</v>
      </c>
      <c r="B100" s="37" t="s">
        <v>533</v>
      </c>
      <c r="C100" s="37" t="s">
        <v>534</v>
      </c>
      <c r="D100" s="37">
        <v>377440</v>
      </c>
      <c r="E100" s="37"/>
      <c r="F100" s="38">
        <v>247</v>
      </c>
      <c r="G100" s="37" t="s">
        <v>49</v>
      </c>
      <c r="H100" s="37" t="s">
        <v>154</v>
      </c>
      <c r="I100" s="37" t="s">
        <v>220</v>
      </c>
    </row>
    <row r="101" spans="1:9" x14ac:dyDescent="0.15">
      <c r="A101" s="39">
        <v>42910</v>
      </c>
      <c r="B101" s="37" t="s">
        <v>10187</v>
      </c>
      <c r="C101" s="37" t="s">
        <v>288</v>
      </c>
      <c r="D101" s="37">
        <v>377449</v>
      </c>
      <c r="E101" s="37"/>
      <c r="F101" s="38">
        <v>4000</v>
      </c>
      <c r="G101" s="37" t="s">
        <v>49</v>
      </c>
      <c r="H101" s="37" t="s">
        <v>153</v>
      </c>
      <c r="I101" s="37" t="s">
        <v>220</v>
      </c>
    </row>
    <row r="102" spans="1:9" x14ac:dyDescent="0.15">
      <c r="A102" s="39">
        <v>42910</v>
      </c>
      <c r="B102" s="37" t="s">
        <v>613</v>
      </c>
      <c r="C102" s="37" t="s">
        <v>209</v>
      </c>
      <c r="D102" s="37">
        <v>377459</v>
      </c>
      <c r="E102" s="37"/>
      <c r="F102" s="38">
        <v>500</v>
      </c>
      <c r="G102" s="37" t="s">
        <v>49</v>
      </c>
      <c r="H102" s="37" t="s">
        <v>61</v>
      </c>
      <c r="I102" s="37" t="s">
        <v>220</v>
      </c>
    </row>
    <row r="103" spans="1:9" x14ac:dyDescent="0.15">
      <c r="A103" s="39">
        <v>42910</v>
      </c>
      <c r="B103" s="37" t="s">
        <v>475</v>
      </c>
      <c r="C103" s="37" t="s">
        <v>476</v>
      </c>
      <c r="D103" s="37">
        <v>383202</v>
      </c>
      <c r="E103" s="37"/>
      <c r="F103" s="38">
        <v>500</v>
      </c>
      <c r="G103" s="37" t="s">
        <v>49</v>
      </c>
      <c r="H103" s="37" t="s">
        <v>73</v>
      </c>
      <c r="I103" s="37" t="s">
        <v>220</v>
      </c>
    </row>
    <row r="104" spans="1:9" x14ac:dyDescent="0.15">
      <c r="A104" s="39">
        <v>42910</v>
      </c>
      <c r="B104" s="37" t="s">
        <v>497</v>
      </c>
      <c r="C104" s="37" t="s">
        <v>498</v>
      </c>
      <c r="D104" s="37">
        <v>383164</v>
      </c>
      <c r="E104" s="37"/>
      <c r="F104" s="38">
        <v>3000</v>
      </c>
      <c r="G104" s="37" t="s">
        <v>49</v>
      </c>
      <c r="H104" s="37" t="s">
        <v>57</v>
      </c>
      <c r="I104" s="37" t="s">
        <v>220</v>
      </c>
    </row>
    <row r="105" spans="1:9" x14ac:dyDescent="0.15">
      <c r="A105" s="39">
        <v>42910</v>
      </c>
      <c r="B105" s="37" t="s">
        <v>171</v>
      </c>
      <c r="C105" s="37" t="s">
        <v>172</v>
      </c>
      <c r="D105" s="37">
        <v>383186</v>
      </c>
      <c r="E105" s="37"/>
      <c r="F105" s="38">
        <v>250</v>
      </c>
      <c r="G105" s="37" t="s">
        <v>49</v>
      </c>
      <c r="H105" s="37" t="s">
        <v>71</v>
      </c>
      <c r="I105" s="37" t="s">
        <v>220</v>
      </c>
    </row>
    <row r="106" spans="1:9" x14ac:dyDescent="0.15">
      <c r="A106" s="39">
        <v>42910</v>
      </c>
      <c r="B106" s="37" t="s">
        <v>10188</v>
      </c>
      <c r="C106" s="37" t="s">
        <v>245</v>
      </c>
      <c r="D106" s="37">
        <v>383195</v>
      </c>
      <c r="E106" s="37"/>
      <c r="F106" s="38">
        <v>3200</v>
      </c>
      <c r="G106" s="37" t="s">
        <v>49</v>
      </c>
      <c r="H106" s="37" t="s">
        <v>153</v>
      </c>
      <c r="I106" s="37" t="s">
        <v>220</v>
      </c>
    </row>
    <row r="107" spans="1:9" x14ac:dyDescent="0.15">
      <c r="A107" s="39">
        <v>42910</v>
      </c>
      <c r="B107" s="37" t="s">
        <v>489</v>
      </c>
      <c r="C107" s="37" t="s">
        <v>490</v>
      </c>
      <c r="D107" s="37">
        <v>383209</v>
      </c>
      <c r="E107" s="37"/>
      <c r="F107" s="38">
        <v>400</v>
      </c>
      <c r="G107" s="37" t="s">
        <v>49</v>
      </c>
      <c r="H107" s="37" t="s">
        <v>64</v>
      </c>
      <c r="I107" s="37" t="s">
        <v>220</v>
      </c>
    </row>
    <row r="108" spans="1:9" x14ac:dyDescent="0.15">
      <c r="A108" s="39">
        <v>42910</v>
      </c>
      <c r="B108" s="37" t="s">
        <v>10189</v>
      </c>
      <c r="C108" s="37" t="s">
        <v>10190</v>
      </c>
      <c r="D108" s="37">
        <v>377435</v>
      </c>
      <c r="E108" s="37"/>
      <c r="F108" s="38">
        <v>1490</v>
      </c>
      <c r="G108" s="37" t="s">
        <v>49</v>
      </c>
      <c r="H108" s="37" t="s">
        <v>64</v>
      </c>
      <c r="I108" s="37" t="s">
        <v>220</v>
      </c>
    </row>
    <row r="109" spans="1:9" x14ac:dyDescent="0.15">
      <c r="A109" s="39">
        <v>42910</v>
      </c>
      <c r="B109" s="37" t="s">
        <v>537</v>
      </c>
      <c r="C109" s="37" t="s">
        <v>164</v>
      </c>
      <c r="D109" s="37">
        <v>377438</v>
      </c>
      <c r="E109" s="37"/>
      <c r="F109" s="38">
        <v>674</v>
      </c>
      <c r="G109" s="37" t="s">
        <v>49</v>
      </c>
      <c r="H109" s="37" t="s">
        <v>71</v>
      </c>
      <c r="I109" s="37" t="s">
        <v>220</v>
      </c>
    </row>
    <row r="110" spans="1:9" x14ac:dyDescent="0.15">
      <c r="A110" s="39">
        <v>42910</v>
      </c>
      <c r="B110" s="37" t="s">
        <v>10191</v>
      </c>
      <c r="C110" s="37" t="s">
        <v>10192</v>
      </c>
      <c r="D110" s="37">
        <v>377442</v>
      </c>
      <c r="E110" s="37"/>
      <c r="F110" s="38">
        <v>300</v>
      </c>
      <c r="G110" s="37" t="s">
        <v>49</v>
      </c>
      <c r="H110" s="37" t="s">
        <v>79</v>
      </c>
      <c r="I110" s="37" t="s">
        <v>220</v>
      </c>
    </row>
    <row r="111" spans="1:9" x14ac:dyDescent="0.15">
      <c r="A111" s="39">
        <v>42910</v>
      </c>
      <c r="B111" s="37" t="s">
        <v>10193</v>
      </c>
      <c r="C111" s="37" t="s">
        <v>10194</v>
      </c>
      <c r="D111" s="37">
        <v>377447</v>
      </c>
      <c r="E111" s="37"/>
      <c r="F111" s="38">
        <v>500</v>
      </c>
      <c r="G111" s="37" t="s">
        <v>49</v>
      </c>
      <c r="H111" s="37" t="s">
        <v>149</v>
      </c>
      <c r="I111" s="37" t="s">
        <v>220</v>
      </c>
    </row>
    <row r="112" spans="1:9" x14ac:dyDescent="0.15">
      <c r="A112" s="39">
        <v>42910</v>
      </c>
      <c r="B112" s="37" t="s">
        <v>523</v>
      </c>
      <c r="C112" s="37" t="s">
        <v>524</v>
      </c>
      <c r="D112" s="37">
        <v>377439</v>
      </c>
      <c r="E112" s="37"/>
      <c r="F112" s="38">
        <v>47</v>
      </c>
      <c r="G112" s="37" t="s">
        <v>49</v>
      </c>
      <c r="H112" s="37" t="s">
        <v>64</v>
      </c>
      <c r="I112" s="37" t="s">
        <v>220</v>
      </c>
    </row>
    <row r="113" spans="1:9" x14ac:dyDescent="0.15">
      <c r="A113" s="39">
        <v>42910</v>
      </c>
      <c r="B113" s="37" t="s">
        <v>10197</v>
      </c>
      <c r="C113" s="37" t="s">
        <v>10198</v>
      </c>
      <c r="D113" s="37">
        <v>377452</v>
      </c>
      <c r="E113" s="37"/>
      <c r="F113" s="38">
        <v>996</v>
      </c>
      <c r="G113" s="37" t="s">
        <v>49</v>
      </c>
      <c r="H113" s="37" t="s">
        <v>60</v>
      </c>
      <c r="I113" s="37" t="s">
        <v>220</v>
      </c>
    </row>
    <row r="114" spans="1:9" x14ac:dyDescent="0.15">
      <c r="A114" s="39">
        <v>42910</v>
      </c>
      <c r="B114" s="37" t="s">
        <v>10199</v>
      </c>
      <c r="C114" s="37" t="s">
        <v>10200</v>
      </c>
      <c r="D114" s="37">
        <v>377456</v>
      </c>
      <c r="E114" s="37"/>
      <c r="F114" s="38">
        <v>63</v>
      </c>
      <c r="G114" s="37" t="s">
        <v>49</v>
      </c>
      <c r="H114" s="37" t="s">
        <v>74</v>
      </c>
      <c r="I114" s="37" t="s">
        <v>220</v>
      </c>
    </row>
    <row r="115" spans="1:9" x14ac:dyDescent="0.15">
      <c r="A115" s="39">
        <v>42910</v>
      </c>
      <c r="B115" s="37" t="s">
        <v>10203</v>
      </c>
      <c r="C115" s="37" t="s">
        <v>10204</v>
      </c>
      <c r="D115" s="37">
        <v>377437</v>
      </c>
      <c r="E115" s="37"/>
      <c r="F115" s="38">
        <v>248</v>
      </c>
      <c r="G115" s="37" t="s">
        <v>49</v>
      </c>
      <c r="H115" s="37" t="s">
        <v>64</v>
      </c>
      <c r="I115" s="37" t="s">
        <v>220</v>
      </c>
    </row>
    <row r="116" spans="1:9" x14ac:dyDescent="0.15">
      <c r="A116" s="39">
        <v>42910</v>
      </c>
      <c r="B116" s="37" t="s">
        <v>408</v>
      </c>
      <c r="C116" s="37" t="s">
        <v>409</v>
      </c>
      <c r="D116" s="37">
        <v>377445</v>
      </c>
      <c r="E116" s="37"/>
      <c r="F116" s="38">
        <v>155</v>
      </c>
      <c r="G116" s="37" t="s">
        <v>49</v>
      </c>
      <c r="H116" s="37" t="s">
        <v>69</v>
      </c>
      <c r="I116" s="37" t="s">
        <v>220</v>
      </c>
    </row>
    <row r="117" spans="1:9" x14ac:dyDescent="0.15">
      <c r="A117" s="39">
        <v>42910</v>
      </c>
      <c r="B117" s="37" t="s">
        <v>201</v>
      </c>
      <c r="C117" s="37" t="s">
        <v>188</v>
      </c>
      <c r="D117" s="37">
        <v>377436</v>
      </c>
      <c r="E117" s="37"/>
      <c r="F117" s="38">
        <v>885</v>
      </c>
      <c r="G117" s="37" t="s">
        <v>49</v>
      </c>
      <c r="H117" s="37" t="s">
        <v>74</v>
      </c>
      <c r="I117" s="37" t="s">
        <v>220</v>
      </c>
    </row>
    <row r="118" spans="1:9" x14ac:dyDescent="0.15">
      <c r="A118" s="39">
        <v>42910</v>
      </c>
      <c r="B118" s="37" t="s">
        <v>10207</v>
      </c>
      <c r="C118" s="37" t="s">
        <v>10208</v>
      </c>
      <c r="D118" s="37">
        <v>377441</v>
      </c>
      <c r="E118" s="37"/>
      <c r="F118" s="38">
        <v>1618</v>
      </c>
      <c r="G118" s="37" t="s">
        <v>49</v>
      </c>
      <c r="H118" s="37" t="s">
        <v>153</v>
      </c>
      <c r="I118" s="37" t="s">
        <v>220</v>
      </c>
    </row>
    <row r="119" spans="1:9" x14ac:dyDescent="0.15">
      <c r="A119" s="39">
        <v>42910</v>
      </c>
      <c r="B119" s="37" t="s">
        <v>10209</v>
      </c>
      <c r="C119" s="37" t="s">
        <v>10210</v>
      </c>
      <c r="D119" s="37">
        <v>377448</v>
      </c>
      <c r="E119" s="37"/>
      <c r="F119" s="38">
        <v>732</v>
      </c>
      <c r="G119" s="37" t="s">
        <v>49</v>
      </c>
      <c r="H119" s="37" t="s">
        <v>147</v>
      </c>
      <c r="I119" s="37" t="s">
        <v>220</v>
      </c>
    </row>
    <row r="120" spans="1:9" x14ac:dyDescent="0.15">
      <c r="A120" s="39">
        <v>42910</v>
      </c>
      <c r="B120" s="37" t="s">
        <v>588</v>
      </c>
      <c r="C120" s="37" t="s">
        <v>589</v>
      </c>
      <c r="D120" s="37">
        <v>377451</v>
      </c>
      <c r="E120" s="37"/>
      <c r="F120" s="38">
        <v>300</v>
      </c>
      <c r="G120" s="37" t="s">
        <v>49</v>
      </c>
      <c r="H120" s="37" t="s">
        <v>58</v>
      </c>
      <c r="I120" s="37" t="s">
        <v>220</v>
      </c>
    </row>
    <row r="121" spans="1:9" x14ac:dyDescent="0.15">
      <c r="A121" s="39">
        <v>42910</v>
      </c>
      <c r="B121" s="37" t="s">
        <v>10211</v>
      </c>
      <c r="C121" s="37" t="s">
        <v>10212</v>
      </c>
      <c r="D121" s="37">
        <v>377457</v>
      </c>
      <c r="E121" s="37"/>
      <c r="F121" s="38">
        <v>63</v>
      </c>
      <c r="G121" s="37" t="s">
        <v>49</v>
      </c>
      <c r="H121" s="37" t="s">
        <v>74</v>
      </c>
      <c r="I121" s="37" t="s">
        <v>220</v>
      </c>
    </row>
    <row r="122" spans="1:9" x14ac:dyDescent="0.15">
      <c r="A122" s="39">
        <v>42910</v>
      </c>
      <c r="B122" s="37" t="s">
        <v>520</v>
      </c>
      <c r="C122" s="37" t="s">
        <v>521</v>
      </c>
      <c r="D122" s="37">
        <v>377462</v>
      </c>
      <c r="E122" s="37"/>
      <c r="F122" s="38">
        <v>261</v>
      </c>
      <c r="G122" s="37" t="s">
        <v>49</v>
      </c>
      <c r="H122" s="37" t="s">
        <v>149</v>
      </c>
      <c r="I122" s="37" t="s">
        <v>220</v>
      </c>
    </row>
    <row r="123" spans="1:9" x14ac:dyDescent="0.15">
      <c r="A123" s="39">
        <v>42910</v>
      </c>
      <c r="B123" s="37" t="s">
        <v>481</v>
      </c>
      <c r="C123" s="37" t="s">
        <v>482</v>
      </c>
      <c r="D123" s="37">
        <v>377463</v>
      </c>
      <c r="E123" s="37"/>
      <c r="F123" s="38">
        <v>1536</v>
      </c>
      <c r="G123" s="37" t="s">
        <v>49</v>
      </c>
      <c r="H123" s="37" t="s">
        <v>157</v>
      </c>
      <c r="I123" s="37" t="s">
        <v>220</v>
      </c>
    </row>
    <row r="125" spans="1:9" s="30" customFormat="1" ht="22.5" customHeight="1" x14ac:dyDescent="0.15">
      <c r="A125" s="57" t="s">
        <v>17996</v>
      </c>
      <c r="B125" s="57"/>
      <c r="C125" s="57"/>
      <c r="D125" s="57"/>
      <c r="E125" s="57"/>
      <c r="F125" s="57"/>
      <c r="G125" s="57"/>
    </row>
    <row r="126" spans="1:9" x14ac:dyDescent="0.15">
      <c r="A126" s="22" t="s">
        <v>38</v>
      </c>
      <c r="B126" t="s">
        <v>39</v>
      </c>
      <c r="C126" t="s">
        <v>40</v>
      </c>
      <c r="D126" t="s">
        <v>44</v>
      </c>
      <c r="E126" t="s">
        <v>53</v>
      </c>
      <c r="F126" t="s">
        <v>41</v>
      </c>
      <c r="G126" t="s">
        <v>43</v>
      </c>
      <c r="H126" t="s">
        <v>52</v>
      </c>
      <c r="I126" t="s">
        <v>208</v>
      </c>
    </row>
    <row r="127" spans="1:9" x14ac:dyDescent="0.15">
      <c r="A127" s="39">
        <v>42911</v>
      </c>
      <c r="B127" s="37" t="s">
        <v>613</v>
      </c>
      <c r="C127" s="37" t="s">
        <v>209</v>
      </c>
      <c r="D127" s="37">
        <v>388786</v>
      </c>
      <c r="E127" s="37"/>
      <c r="F127" s="38">
        <v>500</v>
      </c>
      <c r="G127" s="37" t="s">
        <v>49</v>
      </c>
      <c r="H127" s="37" t="s">
        <v>629</v>
      </c>
      <c r="I127" s="37" t="s">
        <v>220</v>
      </c>
    </row>
    <row r="130" spans="1:14" s="30" customFormat="1" ht="22.5" customHeight="1" x14ac:dyDescent="0.15">
      <c r="A130" s="57" t="s">
        <v>18005</v>
      </c>
      <c r="B130" s="57"/>
      <c r="C130" s="57"/>
      <c r="D130" s="57"/>
      <c r="E130" s="57"/>
      <c r="F130" s="57"/>
      <c r="G130" s="57"/>
    </row>
    <row r="131" spans="1:14" x14ac:dyDescent="0.15">
      <c r="A131" s="22" t="s">
        <v>38</v>
      </c>
      <c r="B131" t="s">
        <v>39</v>
      </c>
      <c r="C131" t="s">
        <v>40</v>
      </c>
      <c r="D131" t="s">
        <v>45</v>
      </c>
      <c r="E131" t="s">
        <v>81</v>
      </c>
      <c r="F131" t="s">
        <v>44</v>
      </c>
      <c r="G131" t="s">
        <v>41</v>
      </c>
      <c r="H131" t="s">
        <v>42</v>
      </c>
      <c r="I131" t="s">
        <v>43</v>
      </c>
      <c r="J131" t="s">
        <v>46</v>
      </c>
      <c r="K131" t="s">
        <v>47</v>
      </c>
      <c r="L131" t="s">
        <v>48</v>
      </c>
      <c r="M131" t="s">
        <v>82</v>
      </c>
    </row>
    <row r="132" spans="1:14" x14ac:dyDescent="0.15">
      <c r="A132" s="40">
        <v>42915.964363425926</v>
      </c>
      <c r="B132" s="37" t="s">
        <v>16597</v>
      </c>
      <c r="C132" s="37" t="s">
        <v>16598</v>
      </c>
      <c r="D132" s="37" t="s">
        <v>16599</v>
      </c>
      <c r="E132" s="37" t="s">
        <v>16600</v>
      </c>
      <c r="F132" s="37">
        <v>477497</v>
      </c>
      <c r="G132" s="38">
        <v>400</v>
      </c>
      <c r="H132" s="37" t="s">
        <v>49</v>
      </c>
      <c r="I132" s="37" t="s">
        <v>49</v>
      </c>
      <c r="J132" s="37" t="s">
        <v>50</v>
      </c>
      <c r="K132" s="37" t="s">
        <v>50</v>
      </c>
      <c r="L132" s="37" t="s">
        <v>51</v>
      </c>
      <c r="M132" s="37" t="s">
        <v>16601</v>
      </c>
    </row>
    <row r="134" spans="1:14" s="30" customFormat="1" ht="22.5" customHeight="1" x14ac:dyDescent="0.15">
      <c r="A134" s="57" t="s">
        <v>18003</v>
      </c>
      <c r="B134" s="57"/>
      <c r="C134" s="57"/>
      <c r="D134" s="57"/>
      <c r="E134" s="57"/>
      <c r="F134" s="57"/>
      <c r="G134" s="57"/>
    </row>
    <row r="135" spans="1:14" x14ac:dyDescent="0.15">
      <c r="A135" s="22" t="s">
        <v>38</v>
      </c>
      <c r="B135" t="s">
        <v>39</v>
      </c>
      <c r="C135" t="s">
        <v>40</v>
      </c>
      <c r="D135" s="44" t="s">
        <v>45</v>
      </c>
      <c r="E135" t="s">
        <v>81</v>
      </c>
      <c r="F135" t="s">
        <v>44</v>
      </c>
      <c r="G135" t="s">
        <v>41</v>
      </c>
      <c r="H135" t="s">
        <v>42</v>
      </c>
      <c r="I135" t="s">
        <v>43</v>
      </c>
      <c r="J135" t="s">
        <v>46</v>
      </c>
      <c r="K135" t="s">
        <v>47</v>
      </c>
      <c r="L135" t="s">
        <v>48</v>
      </c>
      <c r="M135" t="s">
        <v>82</v>
      </c>
    </row>
    <row r="136" spans="1:14" x14ac:dyDescent="0.15">
      <c r="A136" s="40">
        <v>42915.964363425926</v>
      </c>
      <c r="B136" s="37" t="s">
        <v>16597</v>
      </c>
      <c r="C136" s="37" t="s">
        <v>16598</v>
      </c>
      <c r="D136" s="45">
        <v>899718985</v>
      </c>
      <c r="E136" s="37" t="s">
        <v>16600</v>
      </c>
      <c r="F136" s="37">
        <v>477497</v>
      </c>
      <c r="G136" s="38">
        <v>400</v>
      </c>
      <c r="H136" s="37" t="s">
        <v>49</v>
      </c>
      <c r="I136" s="37" t="s">
        <v>49</v>
      </c>
      <c r="J136" s="37" t="s">
        <v>50</v>
      </c>
      <c r="K136" s="37" t="s">
        <v>50</v>
      </c>
      <c r="L136" s="37" t="s">
        <v>51</v>
      </c>
      <c r="M136" s="37" t="s">
        <v>16601</v>
      </c>
    </row>
    <row r="137" spans="1:14" x14ac:dyDescent="0.15">
      <c r="A137" s="40">
        <v>42915.969907407409</v>
      </c>
      <c r="B137" s="37" t="s">
        <v>9954</v>
      </c>
      <c r="C137" s="37" t="s">
        <v>9955</v>
      </c>
      <c r="D137" s="45">
        <v>899740436</v>
      </c>
      <c r="E137" s="37" t="s">
        <v>16602</v>
      </c>
      <c r="F137" s="37">
        <v>477384</v>
      </c>
      <c r="G137" s="38">
        <v>1000</v>
      </c>
      <c r="H137" s="37" t="s">
        <v>49</v>
      </c>
      <c r="I137" s="37" t="s">
        <v>49</v>
      </c>
      <c r="J137" s="37" t="s">
        <v>50</v>
      </c>
      <c r="K137" s="37" t="s">
        <v>50</v>
      </c>
      <c r="L137" s="37" t="s">
        <v>51</v>
      </c>
      <c r="M137" s="37" t="s">
        <v>16603</v>
      </c>
    </row>
    <row r="138" spans="1:14" x14ac:dyDescent="0.15">
      <c r="A138" s="40">
        <v>42915.989432870374</v>
      </c>
      <c r="B138" s="37" t="s">
        <v>10090</v>
      </c>
      <c r="C138" s="37" t="s">
        <v>10091</v>
      </c>
      <c r="D138" s="45">
        <v>899812479</v>
      </c>
      <c r="E138" s="37" t="s">
        <v>16604</v>
      </c>
      <c r="F138" s="37">
        <v>477429</v>
      </c>
      <c r="G138" s="38">
        <v>1000</v>
      </c>
      <c r="H138" s="37" t="s">
        <v>49</v>
      </c>
      <c r="I138" s="37" t="s">
        <v>49</v>
      </c>
      <c r="J138" s="37" t="s">
        <v>50</v>
      </c>
      <c r="K138" s="37" t="s">
        <v>50</v>
      </c>
      <c r="L138" s="37" t="s">
        <v>51</v>
      </c>
      <c r="M138" s="37" t="s">
        <v>16605</v>
      </c>
    </row>
    <row r="140" spans="1:14" s="30" customFormat="1" ht="22.5" customHeight="1" x14ac:dyDescent="0.15">
      <c r="A140" s="57" t="s">
        <v>20003</v>
      </c>
      <c r="B140" s="57"/>
      <c r="C140" s="57"/>
      <c r="D140" s="57"/>
      <c r="E140" s="57"/>
      <c r="F140" s="57"/>
      <c r="G140" s="57"/>
    </row>
    <row r="141" spans="1:14" x14ac:dyDescent="0.15">
      <c r="A141" s="22" t="s">
        <v>38</v>
      </c>
      <c r="B141" t="s">
        <v>39</v>
      </c>
      <c r="C141" t="s">
        <v>40</v>
      </c>
      <c r="D141" s="44" t="s">
        <v>45</v>
      </c>
      <c r="E141" t="s">
        <v>81</v>
      </c>
      <c r="F141" t="s">
        <v>44</v>
      </c>
      <c r="G141" t="s">
        <v>41</v>
      </c>
      <c r="H141" s="21"/>
      <c r="I141" t="s">
        <v>42</v>
      </c>
      <c r="J141" t="s">
        <v>43</v>
      </c>
      <c r="K141" t="s">
        <v>46</v>
      </c>
      <c r="L141" t="s">
        <v>47</v>
      </c>
      <c r="M141" t="s">
        <v>48</v>
      </c>
      <c r="N141" t="s">
        <v>82</v>
      </c>
    </row>
    <row r="142" spans="1:14" x14ac:dyDescent="0.15">
      <c r="A142" s="40">
        <v>42916.957013888888</v>
      </c>
      <c r="B142" s="37" t="s">
        <v>19028</v>
      </c>
      <c r="C142" s="37" t="s">
        <v>19029</v>
      </c>
      <c r="D142" s="37">
        <v>910506259</v>
      </c>
      <c r="E142" s="37" t="s">
        <v>20001</v>
      </c>
      <c r="F142" s="37">
        <v>494829</v>
      </c>
      <c r="G142" s="38">
        <v>100</v>
      </c>
      <c r="H142" s="46">
        <v>42916.957013888888</v>
      </c>
      <c r="I142" s="37" t="s">
        <v>49</v>
      </c>
      <c r="J142" s="37" t="s">
        <v>49</v>
      </c>
      <c r="K142" s="37" t="s">
        <v>50</v>
      </c>
      <c r="L142" s="37" t="s">
        <v>50</v>
      </c>
      <c r="M142" s="37" t="s">
        <v>51</v>
      </c>
      <c r="N142" s="37" t="s">
        <v>20002</v>
      </c>
    </row>
    <row r="144" spans="1:14" s="30" customFormat="1" ht="22.5" customHeight="1" x14ac:dyDescent="0.15">
      <c r="A144" s="57" t="s">
        <v>20004</v>
      </c>
      <c r="B144" s="57"/>
      <c r="C144" s="57"/>
      <c r="D144" s="57"/>
      <c r="E144" s="57"/>
      <c r="F144" s="57"/>
      <c r="G144" s="57"/>
    </row>
    <row r="145" spans="1:13" x14ac:dyDescent="0.15">
      <c r="A145" s="17" t="s">
        <v>144</v>
      </c>
      <c r="B145" s="21" t="s">
        <v>38</v>
      </c>
      <c r="C145" s="17" t="s">
        <v>38</v>
      </c>
      <c r="D145" s="33" t="s">
        <v>143</v>
      </c>
      <c r="E145" s="17" t="s">
        <v>83</v>
      </c>
      <c r="F145" s="31" t="s">
        <v>84</v>
      </c>
      <c r="G145" s="31" t="s">
        <v>145</v>
      </c>
      <c r="H145" s="17" t="s">
        <v>85</v>
      </c>
      <c r="I145" s="31" t="s">
        <v>145</v>
      </c>
      <c r="J145" s="17" t="s">
        <v>86</v>
      </c>
      <c r="K145" s="17" t="s">
        <v>146</v>
      </c>
      <c r="L145" s="17" t="s">
        <v>202</v>
      </c>
      <c r="M145" s="17" t="s">
        <v>89</v>
      </c>
    </row>
    <row r="146" spans="1:13" x14ac:dyDescent="0.15">
      <c r="A146">
        <v>20170630</v>
      </c>
      <c r="B146">
        <v>20170629</v>
      </c>
      <c r="C146" s="17" t="s">
        <v>18007</v>
      </c>
      <c r="D146" s="17" t="s">
        <v>96</v>
      </c>
      <c r="E146" s="17" t="s">
        <v>18008</v>
      </c>
      <c r="F146">
        <v>400</v>
      </c>
      <c r="G146">
        <v>400</v>
      </c>
      <c r="H146" s="17">
        <v>899718985</v>
      </c>
      <c r="I146">
        <v>400</v>
      </c>
      <c r="J146" t="s">
        <v>90</v>
      </c>
      <c r="K146" s="17" t="s">
        <v>18009</v>
      </c>
      <c r="L146">
        <v>3080010</v>
      </c>
      <c r="M146" t="s">
        <v>88</v>
      </c>
    </row>
    <row r="147" spans="1:13" x14ac:dyDescent="0.15">
      <c r="A147">
        <v>20170630</v>
      </c>
      <c r="B147">
        <v>20170629</v>
      </c>
      <c r="C147" s="17" t="s">
        <v>18010</v>
      </c>
      <c r="D147" s="17" t="s">
        <v>96</v>
      </c>
      <c r="E147" s="17" t="s">
        <v>18008</v>
      </c>
      <c r="F147">
        <v>1000</v>
      </c>
      <c r="G147">
        <v>1000</v>
      </c>
      <c r="H147" s="17">
        <v>899740436</v>
      </c>
      <c r="I147">
        <v>1000</v>
      </c>
      <c r="J147" t="s">
        <v>90</v>
      </c>
      <c r="K147" s="17" t="s">
        <v>18011</v>
      </c>
      <c r="L147">
        <v>1030000</v>
      </c>
      <c r="M147" t="s">
        <v>87</v>
      </c>
    </row>
    <row r="148" spans="1:13" x14ac:dyDescent="0.15">
      <c r="A148">
        <v>20170630</v>
      </c>
      <c r="B148">
        <v>20170629</v>
      </c>
      <c r="C148" s="17" t="s">
        <v>18012</v>
      </c>
      <c r="D148" s="17" t="s">
        <v>96</v>
      </c>
      <c r="E148" s="17" t="s">
        <v>18008</v>
      </c>
      <c r="F148">
        <v>1000</v>
      </c>
      <c r="G148">
        <v>1000</v>
      </c>
      <c r="H148" s="17">
        <v>899812479</v>
      </c>
      <c r="I148">
        <v>1000</v>
      </c>
      <c r="J148" t="s">
        <v>90</v>
      </c>
      <c r="K148" s="17" t="s">
        <v>18013</v>
      </c>
      <c r="L148">
        <v>1030000</v>
      </c>
      <c r="M148" t="s">
        <v>87</v>
      </c>
    </row>
    <row r="150" spans="1:13" s="30" customFormat="1" ht="22.5" customHeight="1" x14ac:dyDescent="0.15">
      <c r="A150" s="57" t="s">
        <v>20005</v>
      </c>
      <c r="B150" s="57"/>
      <c r="C150" s="57"/>
      <c r="D150" s="57"/>
      <c r="E150" s="57"/>
      <c r="F150" s="57"/>
      <c r="G150" s="57"/>
    </row>
    <row r="151" spans="1:13" x14ac:dyDescent="0.15">
      <c r="A151" s="22" t="s">
        <v>38</v>
      </c>
      <c r="B151" t="s">
        <v>39</v>
      </c>
      <c r="C151" t="s">
        <v>40</v>
      </c>
      <c r="D151" t="s">
        <v>44</v>
      </c>
      <c r="E151" t="s">
        <v>53</v>
      </c>
      <c r="F151" t="s">
        <v>41</v>
      </c>
      <c r="G151" t="s">
        <v>43</v>
      </c>
      <c r="H151" t="s">
        <v>52</v>
      </c>
      <c r="I151" t="s">
        <v>208</v>
      </c>
      <c r="J151" s="18" t="s">
        <v>695</v>
      </c>
      <c r="K151" s="47" t="s">
        <v>696</v>
      </c>
    </row>
    <row r="152" spans="1:13" x14ac:dyDescent="0.15">
      <c r="A152" s="39">
        <v>42916</v>
      </c>
      <c r="B152" s="37" t="s">
        <v>16597</v>
      </c>
      <c r="C152" s="37" t="s">
        <v>16598</v>
      </c>
      <c r="D152" s="37">
        <v>477497</v>
      </c>
      <c r="E152" s="37" t="s">
        <v>16599</v>
      </c>
      <c r="F152" s="38">
        <v>400</v>
      </c>
      <c r="G152" s="37" t="s">
        <v>49</v>
      </c>
      <c r="H152" s="37" t="s">
        <v>157</v>
      </c>
      <c r="I152" s="37" t="s">
        <v>204</v>
      </c>
      <c r="J152">
        <v>400</v>
      </c>
      <c r="K152" s="21">
        <v>42915.964363425926</v>
      </c>
    </row>
  </sheetData>
  <mergeCells count="10">
    <mergeCell ref="A140:G140"/>
    <mergeCell ref="A144:G144"/>
    <mergeCell ref="A150:G150"/>
    <mergeCell ref="A130:G130"/>
    <mergeCell ref="A134:G134"/>
    <mergeCell ref="A92:G92"/>
    <mergeCell ref="A125:G125"/>
    <mergeCell ref="A1:G1"/>
    <mergeCell ref="A73:G73"/>
    <mergeCell ref="A79:G79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613"/>
  <sheetViews>
    <sheetView workbookViewId="0">
      <pane ySplit="1" topLeftCell="A2" activePane="bottomLeft" state="frozen"/>
      <selection pane="bottomLeft" sqref="A1:K3413"/>
    </sheetView>
  </sheetViews>
  <sheetFormatPr defaultRowHeight="13.5" x14ac:dyDescent="0.15"/>
  <cols>
    <col min="1" max="1" width="20.75" style="22" customWidth="1"/>
    <col min="2" max="2" width="12" customWidth="1"/>
    <col min="8" max="8" width="15.25" customWidth="1"/>
    <col min="9" max="9" width="6.5" customWidth="1"/>
    <col min="10" max="10" width="9.25" customWidth="1"/>
    <col min="11" max="11" width="13.25" style="21" customWidth="1"/>
  </cols>
  <sheetData>
    <row r="1" spans="1:11" x14ac:dyDescent="0.15">
      <c r="A1" s="22" t="s">
        <v>38</v>
      </c>
      <c r="B1" t="s">
        <v>39</v>
      </c>
      <c r="C1" t="s">
        <v>40</v>
      </c>
      <c r="D1" t="s">
        <v>44</v>
      </c>
      <c r="E1" t="s">
        <v>53</v>
      </c>
      <c r="F1" t="s">
        <v>41</v>
      </c>
      <c r="G1" t="s">
        <v>43</v>
      </c>
      <c r="H1" t="s">
        <v>52</v>
      </c>
      <c r="I1" t="s">
        <v>208</v>
      </c>
      <c r="J1" s="18" t="s">
        <v>695</v>
      </c>
      <c r="K1" s="47" t="s">
        <v>696</v>
      </c>
    </row>
    <row r="2" spans="1:11" hidden="1" x14ac:dyDescent="0.15">
      <c r="A2" s="39">
        <v>42907</v>
      </c>
      <c r="B2" s="37" t="s">
        <v>3475</v>
      </c>
      <c r="C2" s="37" t="s">
        <v>3476</v>
      </c>
      <c r="D2" s="37">
        <v>320116</v>
      </c>
      <c r="E2" s="37" t="s">
        <v>3477</v>
      </c>
      <c r="F2" s="38">
        <v>650</v>
      </c>
      <c r="G2" s="37" t="s">
        <v>49</v>
      </c>
      <c r="H2" s="37" t="s">
        <v>55</v>
      </c>
      <c r="I2" s="37" t="s">
        <v>204</v>
      </c>
      <c r="J2">
        <f>VLOOKUP(D2,自助机!F:G,2,FALSE)</f>
        <v>650</v>
      </c>
      <c r="K2" t="e">
        <f>VLOOKUP(D2,自助机!F:G,3,FALSE)</f>
        <v>#REF!</v>
      </c>
    </row>
    <row r="3" spans="1:11" hidden="1" x14ac:dyDescent="0.15">
      <c r="A3" s="39">
        <v>42907</v>
      </c>
      <c r="B3" s="37" t="s">
        <v>3478</v>
      </c>
      <c r="C3" s="37" t="s">
        <v>3479</v>
      </c>
      <c r="D3" s="37">
        <v>320194</v>
      </c>
      <c r="E3" s="37" t="s">
        <v>3480</v>
      </c>
      <c r="F3" s="38">
        <v>200</v>
      </c>
      <c r="G3" s="37" t="s">
        <v>49</v>
      </c>
      <c r="H3" s="37" t="s">
        <v>156</v>
      </c>
      <c r="I3" s="37" t="s">
        <v>204</v>
      </c>
      <c r="J3">
        <f>VLOOKUP(D3,自助机!F:G,2,FALSE)</f>
        <v>200</v>
      </c>
      <c r="K3" t="e">
        <f>VLOOKUP(D3,自助机!F:G,3,FALSE)</f>
        <v>#REF!</v>
      </c>
    </row>
    <row r="4" spans="1:11" hidden="1" x14ac:dyDescent="0.15">
      <c r="A4" s="39">
        <v>42907</v>
      </c>
      <c r="B4" s="37" t="s">
        <v>3481</v>
      </c>
      <c r="C4" s="37" t="s">
        <v>3482</v>
      </c>
      <c r="D4" s="37">
        <v>320652</v>
      </c>
      <c r="E4" s="37" t="s">
        <v>3483</v>
      </c>
      <c r="F4" s="38">
        <v>2420</v>
      </c>
      <c r="G4" s="37" t="s">
        <v>49</v>
      </c>
      <c r="H4" s="37" t="s">
        <v>62</v>
      </c>
      <c r="I4" s="37" t="s">
        <v>204</v>
      </c>
      <c r="J4">
        <f>VLOOKUP(D4,自助机!F:G,2,FALSE)</f>
        <v>2420</v>
      </c>
      <c r="K4" t="e">
        <f>VLOOKUP(D4,自助机!F:G,3,FALSE)</f>
        <v>#REF!</v>
      </c>
    </row>
    <row r="5" spans="1:11" hidden="1" x14ac:dyDescent="0.15">
      <c r="A5" s="39">
        <v>42907</v>
      </c>
      <c r="B5" s="37" t="s">
        <v>3484</v>
      </c>
      <c r="C5" s="37" t="s">
        <v>557</v>
      </c>
      <c r="D5" s="37">
        <v>320951</v>
      </c>
      <c r="E5" s="37" t="s">
        <v>3485</v>
      </c>
      <c r="F5" s="38">
        <v>65</v>
      </c>
      <c r="G5" s="37" t="s">
        <v>49</v>
      </c>
      <c r="H5" s="37" t="s">
        <v>59</v>
      </c>
      <c r="I5" s="37" t="s">
        <v>204</v>
      </c>
      <c r="J5">
        <f>VLOOKUP(D5,自助机!F:G,2,FALSE)</f>
        <v>65</v>
      </c>
      <c r="K5" t="e">
        <f>VLOOKUP(D5,自助机!F:G,3,FALSE)</f>
        <v>#REF!</v>
      </c>
    </row>
    <row r="6" spans="1:11" hidden="1" x14ac:dyDescent="0.15">
      <c r="A6" s="39">
        <v>42907</v>
      </c>
      <c r="B6" s="37" t="s">
        <v>3486</v>
      </c>
      <c r="C6" s="37" t="s">
        <v>3487</v>
      </c>
      <c r="D6" s="37">
        <v>321638</v>
      </c>
      <c r="E6" s="37" t="s">
        <v>3488</v>
      </c>
      <c r="F6" s="38">
        <v>500</v>
      </c>
      <c r="G6" s="37" t="s">
        <v>49</v>
      </c>
      <c r="H6" s="37" t="s">
        <v>74</v>
      </c>
      <c r="I6" s="37" t="s">
        <v>204</v>
      </c>
      <c r="J6">
        <f>VLOOKUP(D6,自助机!F:G,2,FALSE)</f>
        <v>500</v>
      </c>
      <c r="K6" t="e">
        <f>VLOOKUP(D6,自助机!F:G,3,FALSE)</f>
        <v>#REF!</v>
      </c>
    </row>
    <row r="7" spans="1:11" hidden="1" x14ac:dyDescent="0.15">
      <c r="A7" s="39">
        <v>42907</v>
      </c>
      <c r="B7" s="37" t="s">
        <v>512</v>
      </c>
      <c r="C7" s="37" t="s">
        <v>513</v>
      </c>
      <c r="D7" s="37">
        <v>314598</v>
      </c>
      <c r="E7" s="37" t="s">
        <v>3489</v>
      </c>
      <c r="F7" s="38">
        <v>20</v>
      </c>
      <c r="G7" s="37" t="s">
        <v>49</v>
      </c>
      <c r="H7" s="37" t="s">
        <v>66</v>
      </c>
      <c r="I7" s="37" t="s">
        <v>204</v>
      </c>
      <c r="J7">
        <f>VLOOKUP(D7,自助机!F:G,2,FALSE)</f>
        <v>20</v>
      </c>
      <c r="K7" t="e">
        <f>VLOOKUP(D7,自助机!F:G,3,FALSE)</f>
        <v>#REF!</v>
      </c>
    </row>
    <row r="8" spans="1:11" hidden="1" x14ac:dyDescent="0.15">
      <c r="A8" s="39">
        <v>42907</v>
      </c>
      <c r="B8" s="37" t="s">
        <v>3490</v>
      </c>
      <c r="C8" s="37" t="s">
        <v>3491</v>
      </c>
      <c r="D8" s="37">
        <v>314638</v>
      </c>
      <c r="E8" s="37" t="s">
        <v>3492</v>
      </c>
      <c r="F8" s="38">
        <v>1000</v>
      </c>
      <c r="G8" s="37" t="s">
        <v>49</v>
      </c>
      <c r="H8" s="37" t="s">
        <v>62</v>
      </c>
      <c r="I8" s="37" t="s">
        <v>204</v>
      </c>
      <c r="J8">
        <f>VLOOKUP(D8,自助机!F:G,2,FALSE)</f>
        <v>1000</v>
      </c>
      <c r="K8" t="e">
        <f>VLOOKUP(D8,自助机!F:G,3,FALSE)</f>
        <v>#REF!</v>
      </c>
    </row>
    <row r="9" spans="1:11" hidden="1" x14ac:dyDescent="0.15">
      <c r="A9" s="39">
        <v>42907</v>
      </c>
      <c r="B9" s="37" t="s">
        <v>3493</v>
      </c>
      <c r="C9" s="37" t="s">
        <v>3494</v>
      </c>
      <c r="D9" s="37">
        <v>314985</v>
      </c>
      <c r="E9" s="37" t="s">
        <v>3495</v>
      </c>
      <c r="F9" s="38">
        <v>300</v>
      </c>
      <c r="G9" s="37" t="s">
        <v>49</v>
      </c>
      <c r="H9" s="37" t="s">
        <v>77</v>
      </c>
      <c r="I9" s="37" t="s">
        <v>204</v>
      </c>
      <c r="J9">
        <f>VLOOKUP(D9,自助机!F:G,2,FALSE)</f>
        <v>300</v>
      </c>
      <c r="K9" t="e">
        <f>VLOOKUP(D9,自助机!F:G,3,FALSE)</f>
        <v>#REF!</v>
      </c>
    </row>
    <row r="10" spans="1:11" hidden="1" x14ac:dyDescent="0.15">
      <c r="A10" s="39">
        <v>42907</v>
      </c>
      <c r="B10" s="37" t="s">
        <v>3496</v>
      </c>
      <c r="C10" s="37" t="s">
        <v>3497</v>
      </c>
      <c r="D10" s="37">
        <v>321831</v>
      </c>
      <c r="E10" s="37" t="s">
        <v>3498</v>
      </c>
      <c r="F10" s="38">
        <v>500</v>
      </c>
      <c r="G10" s="37" t="s">
        <v>49</v>
      </c>
      <c r="H10" s="37" t="s">
        <v>73</v>
      </c>
      <c r="I10" s="37" t="s">
        <v>204</v>
      </c>
      <c r="J10">
        <f>VLOOKUP(D10,自助机!F:G,2,FALSE)</f>
        <v>500</v>
      </c>
      <c r="K10" t="e">
        <f>VLOOKUP(D10,自助机!F:G,3,FALSE)</f>
        <v>#REF!</v>
      </c>
    </row>
    <row r="11" spans="1:11" hidden="1" x14ac:dyDescent="0.15">
      <c r="A11" s="39">
        <v>42907</v>
      </c>
      <c r="B11" s="37" t="s">
        <v>3499</v>
      </c>
      <c r="C11" s="37" t="s">
        <v>3500</v>
      </c>
      <c r="D11" s="37">
        <v>322113</v>
      </c>
      <c r="E11" s="37" t="s">
        <v>3501</v>
      </c>
      <c r="F11" s="38">
        <v>310</v>
      </c>
      <c r="G11" s="37" t="s">
        <v>49</v>
      </c>
      <c r="H11" s="37" t="s">
        <v>55</v>
      </c>
      <c r="I11" s="37" t="s">
        <v>204</v>
      </c>
      <c r="J11">
        <f>VLOOKUP(D11,自助机!F:G,2,FALSE)</f>
        <v>310</v>
      </c>
      <c r="K11" t="e">
        <f>VLOOKUP(D11,自助机!F:G,3,FALSE)</f>
        <v>#REF!</v>
      </c>
    </row>
    <row r="12" spans="1:11" hidden="1" x14ac:dyDescent="0.15">
      <c r="A12" s="39">
        <v>42907</v>
      </c>
      <c r="B12" s="37" t="s">
        <v>3502</v>
      </c>
      <c r="C12" s="37" t="s">
        <v>3503</v>
      </c>
      <c r="D12" s="37">
        <v>314705</v>
      </c>
      <c r="E12" s="37" t="s">
        <v>3504</v>
      </c>
      <c r="F12" s="38">
        <v>3100</v>
      </c>
      <c r="G12" s="37" t="s">
        <v>49</v>
      </c>
      <c r="H12" s="37" t="s">
        <v>152</v>
      </c>
      <c r="I12" s="37" t="s">
        <v>204</v>
      </c>
      <c r="J12">
        <f>VLOOKUP(D12,自助机!F:G,2,FALSE)</f>
        <v>3100</v>
      </c>
      <c r="K12" t="e">
        <f>VLOOKUP(D12,自助机!F:G,3,FALSE)</f>
        <v>#REF!</v>
      </c>
    </row>
    <row r="13" spans="1:11" hidden="1" x14ac:dyDescent="0.15">
      <c r="A13" s="39">
        <v>42907</v>
      </c>
      <c r="B13" s="37" t="s">
        <v>3505</v>
      </c>
      <c r="C13" s="37" t="s">
        <v>3506</v>
      </c>
      <c r="D13" s="37">
        <v>314757</v>
      </c>
      <c r="E13" s="37" t="s">
        <v>3507</v>
      </c>
      <c r="F13" s="38">
        <v>1000</v>
      </c>
      <c r="G13" s="37" t="s">
        <v>49</v>
      </c>
      <c r="H13" s="37" t="s">
        <v>152</v>
      </c>
      <c r="I13" s="37" t="s">
        <v>204</v>
      </c>
      <c r="J13">
        <f>VLOOKUP(D13,自助机!F:G,2,FALSE)</f>
        <v>1000</v>
      </c>
      <c r="K13" t="e">
        <f>VLOOKUP(D13,自助机!F:G,3,FALSE)</f>
        <v>#REF!</v>
      </c>
    </row>
    <row r="14" spans="1:11" hidden="1" x14ac:dyDescent="0.15">
      <c r="A14" s="39">
        <v>42907</v>
      </c>
      <c r="B14" s="37" t="s">
        <v>3508</v>
      </c>
      <c r="C14" s="37" t="s">
        <v>3509</v>
      </c>
      <c r="D14" s="37">
        <v>318840</v>
      </c>
      <c r="E14" s="37" t="s">
        <v>3510</v>
      </c>
      <c r="F14" s="38">
        <v>300</v>
      </c>
      <c r="G14" s="37" t="s">
        <v>49</v>
      </c>
      <c r="H14" s="37" t="s">
        <v>66</v>
      </c>
      <c r="I14" s="37" t="s">
        <v>204</v>
      </c>
      <c r="J14">
        <f>VLOOKUP(D14,自助机!F:G,2,FALSE)</f>
        <v>300</v>
      </c>
      <c r="K14" t="e">
        <f>VLOOKUP(D14,自助机!F:G,3,FALSE)</f>
        <v>#REF!</v>
      </c>
    </row>
    <row r="15" spans="1:11" hidden="1" x14ac:dyDescent="0.15">
      <c r="A15" s="39">
        <v>42907</v>
      </c>
      <c r="B15" s="37" t="s">
        <v>3511</v>
      </c>
      <c r="C15" s="37" t="s">
        <v>3512</v>
      </c>
      <c r="D15" s="37">
        <v>318934</v>
      </c>
      <c r="E15" s="37" t="s">
        <v>3513</v>
      </c>
      <c r="F15" s="38">
        <v>500</v>
      </c>
      <c r="G15" s="37" t="s">
        <v>49</v>
      </c>
      <c r="H15" s="37" t="s">
        <v>71</v>
      </c>
      <c r="I15" s="37" t="s">
        <v>204</v>
      </c>
      <c r="J15">
        <f>VLOOKUP(D15,自助机!F:G,2,FALSE)</f>
        <v>500</v>
      </c>
      <c r="K15" t="e">
        <f>VLOOKUP(D15,自助机!F:G,3,FALSE)</f>
        <v>#REF!</v>
      </c>
    </row>
    <row r="16" spans="1:11" hidden="1" x14ac:dyDescent="0.15">
      <c r="A16" s="39">
        <v>42907</v>
      </c>
      <c r="B16" s="37" t="s">
        <v>3514</v>
      </c>
      <c r="C16" s="37" t="s">
        <v>3515</v>
      </c>
      <c r="D16" s="37">
        <v>318979</v>
      </c>
      <c r="E16" s="37" t="s">
        <v>3516</v>
      </c>
      <c r="F16" s="38">
        <v>800</v>
      </c>
      <c r="G16" s="37" t="s">
        <v>49</v>
      </c>
      <c r="H16" s="37" t="s">
        <v>154</v>
      </c>
      <c r="I16" s="37" t="s">
        <v>204</v>
      </c>
      <c r="J16">
        <f>VLOOKUP(D16,自助机!F:G,2,FALSE)</f>
        <v>800</v>
      </c>
      <c r="K16" t="e">
        <f>VLOOKUP(D16,自助机!F:G,3,FALSE)</f>
        <v>#REF!</v>
      </c>
    </row>
    <row r="17" spans="1:11" hidden="1" x14ac:dyDescent="0.15">
      <c r="A17" s="39">
        <v>42907</v>
      </c>
      <c r="B17" s="37" t="s">
        <v>3517</v>
      </c>
      <c r="C17" s="37" t="s">
        <v>3518</v>
      </c>
      <c r="D17" s="37">
        <v>325741</v>
      </c>
      <c r="E17" s="37" t="s">
        <v>3519</v>
      </c>
      <c r="F17" s="38">
        <v>1000</v>
      </c>
      <c r="G17" s="37" t="s">
        <v>49</v>
      </c>
      <c r="H17" s="37" t="s">
        <v>60</v>
      </c>
      <c r="I17" s="37" t="s">
        <v>204</v>
      </c>
      <c r="J17">
        <f>VLOOKUP(D17,自助机!F:G,2,FALSE)</f>
        <v>1000</v>
      </c>
      <c r="K17" t="e">
        <f>VLOOKUP(D17,自助机!F:G,3,FALSE)</f>
        <v>#REF!</v>
      </c>
    </row>
    <row r="18" spans="1:11" hidden="1" x14ac:dyDescent="0.15">
      <c r="A18" s="39">
        <v>42907</v>
      </c>
      <c r="B18" s="37" t="s">
        <v>3520</v>
      </c>
      <c r="C18" s="37" t="s">
        <v>3521</v>
      </c>
      <c r="D18" s="37">
        <v>325864</v>
      </c>
      <c r="E18" s="37" t="s">
        <v>3522</v>
      </c>
      <c r="F18" s="38">
        <v>300</v>
      </c>
      <c r="G18" s="37" t="s">
        <v>49</v>
      </c>
      <c r="H18" s="37" t="s">
        <v>78</v>
      </c>
      <c r="I18" s="37" t="s">
        <v>204</v>
      </c>
      <c r="J18">
        <f>VLOOKUP(D18,自助机!F:G,2,FALSE)</f>
        <v>300</v>
      </c>
      <c r="K18" t="e">
        <f>VLOOKUP(D18,自助机!F:G,3,FALSE)</f>
        <v>#REF!</v>
      </c>
    </row>
    <row r="19" spans="1:11" hidden="1" x14ac:dyDescent="0.15">
      <c r="A19" s="39">
        <v>42907</v>
      </c>
      <c r="B19" s="37" t="s">
        <v>3523</v>
      </c>
      <c r="C19" s="37" t="s">
        <v>3524</v>
      </c>
      <c r="D19" s="37">
        <v>315109</v>
      </c>
      <c r="E19" s="37" t="s">
        <v>3525</v>
      </c>
      <c r="F19" s="38">
        <v>300</v>
      </c>
      <c r="G19" s="37" t="s">
        <v>49</v>
      </c>
      <c r="H19" s="37" t="s">
        <v>60</v>
      </c>
      <c r="I19" s="37" t="s">
        <v>204</v>
      </c>
      <c r="J19">
        <f>VLOOKUP(D19,自助机!F:G,2,FALSE)</f>
        <v>300</v>
      </c>
      <c r="K19" t="e">
        <f>VLOOKUP(D19,自助机!F:G,3,FALSE)</f>
        <v>#REF!</v>
      </c>
    </row>
    <row r="20" spans="1:11" hidden="1" x14ac:dyDescent="0.15">
      <c r="A20" s="39">
        <v>42907</v>
      </c>
      <c r="B20" s="37" t="s">
        <v>3526</v>
      </c>
      <c r="C20" s="37" t="s">
        <v>3527</v>
      </c>
      <c r="D20" s="37">
        <v>315112</v>
      </c>
      <c r="E20" s="37" t="s">
        <v>3528</v>
      </c>
      <c r="F20" s="38">
        <v>1000</v>
      </c>
      <c r="G20" s="37" t="s">
        <v>49</v>
      </c>
      <c r="H20" s="37" t="s">
        <v>154</v>
      </c>
      <c r="I20" s="37" t="s">
        <v>204</v>
      </c>
      <c r="J20">
        <f>VLOOKUP(D20,自助机!F:G,2,FALSE)</f>
        <v>1000</v>
      </c>
      <c r="K20" t="e">
        <f>VLOOKUP(D20,自助机!F:G,3,FALSE)</f>
        <v>#REF!</v>
      </c>
    </row>
    <row r="21" spans="1:11" hidden="1" x14ac:dyDescent="0.15">
      <c r="A21" s="39">
        <v>42907</v>
      </c>
      <c r="B21" s="37" t="s">
        <v>3529</v>
      </c>
      <c r="C21" s="37" t="s">
        <v>3530</v>
      </c>
      <c r="D21" s="37">
        <v>315211</v>
      </c>
      <c r="E21" s="37" t="s">
        <v>3531</v>
      </c>
      <c r="F21" s="38">
        <v>400</v>
      </c>
      <c r="G21" s="37" t="s">
        <v>49</v>
      </c>
      <c r="H21" s="37" t="s">
        <v>64</v>
      </c>
      <c r="I21" s="37" t="s">
        <v>204</v>
      </c>
      <c r="J21">
        <f>VLOOKUP(D21,自助机!F:G,2,FALSE)</f>
        <v>400</v>
      </c>
      <c r="K21" t="e">
        <f>VLOOKUP(D21,自助机!F:G,3,FALSE)</f>
        <v>#REF!</v>
      </c>
    </row>
    <row r="22" spans="1:11" hidden="1" x14ac:dyDescent="0.15">
      <c r="A22" s="39">
        <v>42907</v>
      </c>
      <c r="B22" s="37" t="s">
        <v>3532</v>
      </c>
      <c r="C22" s="37" t="s">
        <v>3533</v>
      </c>
      <c r="D22" s="37">
        <v>314945</v>
      </c>
      <c r="E22" s="37" t="s">
        <v>3534</v>
      </c>
      <c r="F22" s="38">
        <v>700</v>
      </c>
      <c r="G22" s="37" t="s">
        <v>49</v>
      </c>
      <c r="H22" s="37" t="s">
        <v>150</v>
      </c>
      <c r="I22" s="37" t="s">
        <v>204</v>
      </c>
      <c r="J22">
        <f>VLOOKUP(D22,自助机!F:G,2,FALSE)</f>
        <v>700</v>
      </c>
      <c r="K22" t="e">
        <f>VLOOKUP(D22,自助机!F:G,3,FALSE)</f>
        <v>#REF!</v>
      </c>
    </row>
    <row r="23" spans="1:11" hidden="1" x14ac:dyDescent="0.15">
      <c r="A23" s="39">
        <v>42907</v>
      </c>
      <c r="B23" s="37" t="s">
        <v>3535</v>
      </c>
      <c r="C23" s="37" t="s">
        <v>3536</v>
      </c>
      <c r="D23" s="37">
        <v>314954</v>
      </c>
      <c r="E23" s="37" t="s">
        <v>3537</v>
      </c>
      <c r="F23" s="38">
        <v>7500</v>
      </c>
      <c r="G23" s="37" t="s">
        <v>49</v>
      </c>
      <c r="H23" s="37" t="s">
        <v>67</v>
      </c>
      <c r="I23" s="37" t="s">
        <v>204</v>
      </c>
      <c r="J23">
        <f>VLOOKUP(D23,自助机!F:G,2,FALSE)</f>
        <v>7500</v>
      </c>
      <c r="K23" t="e">
        <f>VLOOKUP(D23,自助机!F:G,3,FALSE)</f>
        <v>#REF!</v>
      </c>
    </row>
    <row r="24" spans="1:11" hidden="1" x14ac:dyDescent="0.15">
      <c r="A24" s="39">
        <v>42907</v>
      </c>
      <c r="B24" s="37" t="s">
        <v>3538</v>
      </c>
      <c r="C24" s="37" t="s">
        <v>3539</v>
      </c>
      <c r="D24" s="37">
        <v>315031</v>
      </c>
      <c r="E24" s="37" t="s">
        <v>3540</v>
      </c>
      <c r="F24" s="38">
        <v>300</v>
      </c>
      <c r="G24" s="37" t="s">
        <v>49</v>
      </c>
      <c r="H24" s="37" t="s">
        <v>77</v>
      </c>
      <c r="I24" s="37" t="s">
        <v>204</v>
      </c>
      <c r="J24">
        <f>VLOOKUP(D24,自助机!F:G,2,FALSE)</f>
        <v>300</v>
      </c>
      <c r="K24" t="e">
        <f>VLOOKUP(D24,自助机!F:G,3,FALSE)</f>
        <v>#REF!</v>
      </c>
    </row>
    <row r="25" spans="1:11" hidden="1" x14ac:dyDescent="0.15">
      <c r="A25" s="39">
        <v>42907</v>
      </c>
      <c r="B25" s="37" t="s">
        <v>3541</v>
      </c>
      <c r="C25" s="37" t="s">
        <v>3542</v>
      </c>
      <c r="D25" s="37">
        <v>321707</v>
      </c>
      <c r="E25" s="37" t="s">
        <v>3543</v>
      </c>
      <c r="F25" s="38">
        <v>200</v>
      </c>
      <c r="G25" s="37" t="s">
        <v>49</v>
      </c>
      <c r="H25" s="37" t="s">
        <v>75</v>
      </c>
      <c r="I25" s="37" t="s">
        <v>204</v>
      </c>
      <c r="J25">
        <f>VLOOKUP(D25,自助机!F:G,2,FALSE)</f>
        <v>200</v>
      </c>
      <c r="K25" t="e">
        <f>VLOOKUP(D25,自助机!F:G,3,FALSE)</f>
        <v>#REF!</v>
      </c>
    </row>
    <row r="26" spans="1:11" hidden="1" x14ac:dyDescent="0.15">
      <c r="A26" s="39">
        <v>42907</v>
      </c>
      <c r="B26" s="37" t="s">
        <v>3544</v>
      </c>
      <c r="C26" s="37" t="s">
        <v>3545</v>
      </c>
      <c r="D26" s="37">
        <v>321902</v>
      </c>
      <c r="E26" s="37" t="s">
        <v>3546</v>
      </c>
      <c r="F26" s="38">
        <v>1000</v>
      </c>
      <c r="G26" s="37" t="s">
        <v>49</v>
      </c>
      <c r="H26" s="37" t="s">
        <v>62</v>
      </c>
      <c r="I26" s="37" t="s">
        <v>204</v>
      </c>
      <c r="J26">
        <f>VLOOKUP(D26,自助机!F:G,2,FALSE)</f>
        <v>1000</v>
      </c>
      <c r="K26" t="e">
        <f>VLOOKUP(D26,自助机!F:G,3,FALSE)</f>
        <v>#REF!</v>
      </c>
    </row>
    <row r="27" spans="1:11" hidden="1" x14ac:dyDescent="0.15">
      <c r="A27" s="39">
        <v>42907</v>
      </c>
      <c r="B27" s="37" t="s">
        <v>3547</v>
      </c>
      <c r="C27" s="37" t="s">
        <v>3548</v>
      </c>
      <c r="D27" s="37">
        <v>322176</v>
      </c>
      <c r="E27" s="37" t="s">
        <v>3549</v>
      </c>
      <c r="F27" s="38">
        <v>50</v>
      </c>
      <c r="G27" s="37" t="s">
        <v>49</v>
      </c>
      <c r="H27" s="37" t="s">
        <v>66</v>
      </c>
      <c r="I27" s="37" t="s">
        <v>204</v>
      </c>
      <c r="J27">
        <f>VLOOKUP(D27,自助机!F:G,2,FALSE)</f>
        <v>50</v>
      </c>
      <c r="K27" t="e">
        <f>VLOOKUP(D27,自助机!F:G,3,FALSE)</f>
        <v>#REF!</v>
      </c>
    </row>
    <row r="28" spans="1:11" hidden="1" x14ac:dyDescent="0.15">
      <c r="A28" s="39">
        <v>42907</v>
      </c>
      <c r="B28" s="37" t="s">
        <v>3550</v>
      </c>
      <c r="C28" s="37" t="s">
        <v>3551</v>
      </c>
      <c r="D28" s="37">
        <v>322239</v>
      </c>
      <c r="E28" s="37" t="s">
        <v>3552</v>
      </c>
      <c r="F28" s="38">
        <v>600</v>
      </c>
      <c r="G28" s="37" t="s">
        <v>49</v>
      </c>
      <c r="H28" s="37" t="s">
        <v>56</v>
      </c>
      <c r="I28" s="37" t="s">
        <v>204</v>
      </c>
      <c r="J28">
        <f>VLOOKUP(D28,自助机!F:G,2,FALSE)</f>
        <v>600</v>
      </c>
      <c r="K28" t="e">
        <f>VLOOKUP(D28,自助机!F:G,3,FALSE)</f>
        <v>#REF!</v>
      </c>
    </row>
    <row r="29" spans="1:11" hidden="1" x14ac:dyDescent="0.15">
      <c r="A29" s="39">
        <v>42907</v>
      </c>
      <c r="B29" s="37" t="s">
        <v>3553</v>
      </c>
      <c r="C29" s="37" t="s">
        <v>3554</v>
      </c>
      <c r="D29" s="37">
        <v>314580</v>
      </c>
      <c r="E29" s="37" t="s">
        <v>3555</v>
      </c>
      <c r="F29" s="38">
        <v>500</v>
      </c>
      <c r="G29" s="37" t="s">
        <v>49</v>
      </c>
      <c r="H29" s="37" t="s">
        <v>72</v>
      </c>
      <c r="I29" s="37" t="s">
        <v>204</v>
      </c>
      <c r="J29">
        <f>VLOOKUP(D29,自助机!F:G,2,FALSE)</f>
        <v>500</v>
      </c>
      <c r="K29" t="e">
        <f>VLOOKUP(D29,自助机!F:G,3,FALSE)</f>
        <v>#REF!</v>
      </c>
    </row>
    <row r="30" spans="1:11" hidden="1" x14ac:dyDescent="0.15">
      <c r="A30" s="39">
        <v>42907</v>
      </c>
      <c r="B30" s="37" t="s">
        <v>3556</v>
      </c>
      <c r="C30" s="37" t="s">
        <v>3557</v>
      </c>
      <c r="D30" s="37">
        <v>314632</v>
      </c>
      <c r="E30" s="37" t="s">
        <v>3558</v>
      </c>
      <c r="F30" s="38">
        <v>500</v>
      </c>
      <c r="G30" s="37" t="s">
        <v>49</v>
      </c>
      <c r="H30" s="37" t="s">
        <v>73</v>
      </c>
      <c r="I30" s="37" t="s">
        <v>204</v>
      </c>
      <c r="J30">
        <f>VLOOKUP(D30,自助机!F:G,2,FALSE)</f>
        <v>500</v>
      </c>
      <c r="K30" t="e">
        <f>VLOOKUP(D30,自助机!F:G,3,FALSE)</f>
        <v>#REF!</v>
      </c>
    </row>
    <row r="31" spans="1:11" hidden="1" x14ac:dyDescent="0.15">
      <c r="A31" s="39">
        <v>42907</v>
      </c>
      <c r="B31" s="37" t="s">
        <v>3559</v>
      </c>
      <c r="C31" s="37" t="s">
        <v>3560</v>
      </c>
      <c r="D31" s="37">
        <v>314652</v>
      </c>
      <c r="E31" s="37" t="s">
        <v>3561</v>
      </c>
      <c r="F31" s="38">
        <v>500</v>
      </c>
      <c r="G31" s="37" t="s">
        <v>49</v>
      </c>
      <c r="H31" s="37" t="s">
        <v>78</v>
      </c>
      <c r="I31" s="37" t="s">
        <v>204</v>
      </c>
      <c r="J31">
        <f>VLOOKUP(D31,自助机!F:G,2,FALSE)</f>
        <v>500</v>
      </c>
      <c r="K31" t="e">
        <f>VLOOKUP(D31,自助机!F:G,3,FALSE)</f>
        <v>#REF!</v>
      </c>
    </row>
    <row r="32" spans="1:11" hidden="1" x14ac:dyDescent="0.15">
      <c r="A32" s="39">
        <v>42907</v>
      </c>
      <c r="B32" s="37" t="s">
        <v>3562</v>
      </c>
      <c r="C32" s="37" t="s">
        <v>3563</v>
      </c>
      <c r="D32" s="37">
        <v>315299</v>
      </c>
      <c r="E32" s="37" t="s">
        <v>3564</v>
      </c>
      <c r="F32" s="38">
        <v>500</v>
      </c>
      <c r="G32" s="37" t="s">
        <v>49</v>
      </c>
      <c r="H32" s="37" t="s">
        <v>153</v>
      </c>
      <c r="I32" s="37" t="s">
        <v>204</v>
      </c>
      <c r="J32">
        <f>VLOOKUP(D32,自助机!F:G,2,FALSE)</f>
        <v>500</v>
      </c>
      <c r="K32" t="e">
        <f>VLOOKUP(D32,自助机!F:G,3,FALSE)</f>
        <v>#REF!</v>
      </c>
    </row>
    <row r="33" spans="1:11" hidden="1" x14ac:dyDescent="0.15">
      <c r="A33" s="39">
        <v>42907</v>
      </c>
      <c r="B33" s="37" t="s">
        <v>3565</v>
      </c>
      <c r="C33" s="37" t="s">
        <v>3566</v>
      </c>
      <c r="D33" s="37">
        <v>321292</v>
      </c>
      <c r="E33" s="37" t="s">
        <v>3567</v>
      </c>
      <c r="F33" s="38">
        <v>1200</v>
      </c>
      <c r="G33" s="37" t="s">
        <v>49</v>
      </c>
      <c r="H33" s="37" t="s">
        <v>57</v>
      </c>
      <c r="I33" s="37" t="s">
        <v>204</v>
      </c>
      <c r="J33">
        <f>VLOOKUP(D33,自助机!F:G,2,FALSE)</f>
        <v>1200</v>
      </c>
      <c r="K33" t="e">
        <f>VLOOKUP(D33,自助机!F:G,3,FALSE)</f>
        <v>#REF!</v>
      </c>
    </row>
    <row r="34" spans="1:11" hidden="1" x14ac:dyDescent="0.15">
      <c r="A34" s="39">
        <v>42907</v>
      </c>
      <c r="B34" s="37" t="s">
        <v>3568</v>
      </c>
      <c r="C34" s="37" t="s">
        <v>3569</v>
      </c>
      <c r="D34" s="37">
        <v>326060</v>
      </c>
      <c r="E34" s="37" t="s">
        <v>3570</v>
      </c>
      <c r="F34" s="38">
        <v>2000</v>
      </c>
      <c r="G34" s="37" t="s">
        <v>49</v>
      </c>
      <c r="H34" s="37" t="s">
        <v>77</v>
      </c>
      <c r="I34" s="37" t="s">
        <v>204</v>
      </c>
      <c r="J34">
        <f>VLOOKUP(D34,自助机!F:G,2,FALSE)</f>
        <v>2000</v>
      </c>
      <c r="K34" t="e">
        <f>VLOOKUP(D34,自助机!F:G,3,FALSE)</f>
        <v>#REF!</v>
      </c>
    </row>
    <row r="35" spans="1:11" hidden="1" x14ac:dyDescent="0.15">
      <c r="A35" s="39">
        <v>42907</v>
      </c>
      <c r="B35" s="37" t="s">
        <v>3571</v>
      </c>
      <c r="C35" s="37" t="s">
        <v>3572</v>
      </c>
      <c r="D35" s="37">
        <v>315251</v>
      </c>
      <c r="E35" s="37" t="s">
        <v>3573</v>
      </c>
      <c r="F35" s="38">
        <v>200</v>
      </c>
      <c r="G35" s="37" t="s">
        <v>49</v>
      </c>
      <c r="H35" s="37" t="s">
        <v>58</v>
      </c>
      <c r="I35" s="37" t="s">
        <v>204</v>
      </c>
      <c r="J35">
        <f>VLOOKUP(D35,自助机!F:G,2,FALSE)</f>
        <v>200</v>
      </c>
      <c r="K35" t="e">
        <f>VLOOKUP(D35,自助机!F:G,3,FALSE)</f>
        <v>#REF!</v>
      </c>
    </row>
    <row r="36" spans="1:11" hidden="1" x14ac:dyDescent="0.15">
      <c r="A36" s="39">
        <v>42907</v>
      </c>
      <c r="B36" s="37" t="s">
        <v>3574</v>
      </c>
      <c r="C36" s="37" t="s">
        <v>406</v>
      </c>
      <c r="D36" s="37">
        <v>315515</v>
      </c>
      <c r="E36" s="37" t="s">
        <v>3575</v>
      </c>
      <c r="F36" s="38">
        <v>10</v>
      </c>
      <c r="G36" s="37" t="s">
        <v>49</v>
      </c>
      <c r="H36" s="37" t="s">
        <v>54</v>
      </c>
      <c r="I36" s="37" t="s">
        <v>204</v>
      </c>
      <c r="J36">
        <f>VLOOKUP(D36,自助机!F:G,2,FALSE)</f>
        <v>10</v>
      </c>
      <c r="K36" t="e">
        <f>VLOOKUP(D36,自助机!F:G,3,FALSE)</f>
        <v>#REF!</v>
      </c>
    </row>
    <row r="37" spans="1:11" hidden="1" x14ac:dyDescent="0.15">
      <c r="A37" s="39">
        <v>42907</v>
      </c>
      <c r="B37" s="37" t="s">
        <v>3576</v>
      </c>
      <c r="C37" s="37" t="s">
        <v>3577</v>
      </c>
      <c r="D37" s="37">
        <v>314844</v>
      </c>
      <c r="E37" s="37" t="s">
        <v>3578</v>
      </c>
      <c r="F37" s="38">
        <v>30</v>
      </c>
      <c r="G37" s="37" t="s">
        <v>49</v>
      </c>
      <c r="H37" s="37" t="s">
        <v>71</v>
      </c>
      <c r="I37" s="37" t="s">
        <v>204</v>
      </c>
      <c r="J37">
        <f>VLOOKUP(D37,自助机!F:G,2,FALSE)</f>
        <v>30</v>
      </c>
      <c r="K37" t="e">
        <f>VLOOKUP(D37,自助机!F:G,3,FALSE)</f>
        <v>#REF!</v>
      </c>
    </row>
    <row r="38" spans="1:11" hidden="1" x14ac:dyDescent="0.15">
      <c r="A38" s="39">
        <v>42907</v>
      </c>
      <c r="B38" s="37" t="s">
        <v>3579</v>
      </c>
      <c r="C38" s="37" t="s">
        <v>3580</v>
      </c>
      <c r="D38" s="37">
        <v>321373</v>
      </c>
      <c r="E38" s="37" t="s">
        <v>3581</v>
      </c>
      <c r="F38" s="38">
        <v>210</v>
      </c>
      <c r="G38" s="37" t="s">
        <v>49</v>
      </c>
      <c r="H38" s="37" t="s">
        <v>67</v>
      </c>
      <c r="I38" s="37" t="s">
        <v>204</v>
      </c>
      <c r="J38">
        <f>VLOOKUP(D38,自助机!F:G,2,FALSE)</f>
        <v>210</v>
      </c>
      <c r="K38" t="e">
        <f>VLOOKUP(D38,自助机!F:G,3,FALSE)</f>
        <v>#REF!</v>
      </c>
    </row>
    <row r="39" spans="1:11" hidden="1" x14ac:dyDescent="0.15">
      <c r="A39" s="39">
        <v>42907</v>
      </c>
      <c r="B39" s="37" t="s">
        <v>3582</v>
      </c>
      <c r="C39" s="37" t="s">
        <v>3583</v>
      </c>
      <c r="D39" s="37">
        <v>321598</v>
      </c>
      <c r="E39" s="37" t="s">
        <v>3584</v>
      </c>
      <c r="F39" s="38">
        <v>2000</v>
      </c>
      <c r="G39" s="37" t="s">
        <v>49</v>
      </c>
      <c r="H39" s="37" t="s">
        <v>154</v>
      </c>
      <c r="I39" s="37" t="s">
        <v>204</v>
      </c>
      <c r="J39">
        <f>VLOOKUP(D39,自助机!F:G,2,FALSE)</f>
        <v>2000</v>
      </c>
      <c r="K39" t="e">
        <f>VLOOKUP(D39,自助机!F:G,3,FALSE)</f>
        <v>#REF!</v>
      </c>
    </row>
    <row r="40" spans="1:11" hidden="1" x14ac:dyDescent="0.15">
      <c r="A40" s="39">
        <v>42907</v>
      </c>
      <c r="B40" s="37" t="s">
        <v>3585</v>
      </c>
      <c r="C40" s="37" t="s">
        <v>3586</v>
      </c>
      <c r="D40" s="37">
        <v>322423</v>
      </c>
      <c r="E40" s="37" t="s">
        <v>3587</v>
      </c>
      <c r="F40" s="38">
        <v>450</v>
      </c>
      <c r="G40" s="37" t="s">
        <v>49</v>
      </c>
      <c r="H40" s="37" t="s">
        <v>56</v>
      </c>
      <c r="I40" s="37" t="s">
        <v>204</v>
      </c>
      <c r="J40">
        <f>VLOOKUP(D40,自助机!F:G,2,FALSE)</f>
        <v>450</v>
      </c>
      <c r="K40" t="e">
        <f>VLOOKUP(D40,自助机!F:G,3,FALSE)</f>
        <v>#REF!</v>
      </c>
    </row>
    <row r="41" spans="1:11" hidden="1" x14ac:dyDescent="0.15">
      <c r="A41" s="39">
        <v>42907</v>
      </c>
      <c r="B41" s="37" t="s">
        <v>3588</v>
      </c>
      <c r="C41" s="37" t="s">
        <v>3589</v>
      </c>
      <c r="D41" s="37">
        <v>322508</v>
      </c>
      <c r="E41" s="37" t="s">
        <v>3590</v>
      </c>
      <c r="F41" s="38">
        <v>10</v>
      </c>
      <c r="G41" s="37" t="s">
        <v>49</v>
      </c>
      <c r="H41" s="37" t="s">
        <v>77</v>
      </c>
      <c r="I41" s="37" t="s">
        <v>204</v>
      </c>
      <c r="J41">
        <f>VLOOKUP(D41,自助机!F:G,2,FALSE)</f>
        <v>10</v>
      </c>
      <c r="K41" t="e">
        <f>VLOOKUP(D41,自助机!F:G,3,FALSE)</f>
        <v>#REF!</v>
      </c>
    </row>
    <row r="42" spans="1:11" hidden="1" x14ac:dyDescent="0.15">
      <c r="A42" s="39">
        <v>42907</v>
      </c>
      <c r="B42" s="37" t="s">
        <v>3591</v>
      </c>
      <c r="C42" s="37" t="s">
        <v>3592</v>
      </c>
      <c r="D42" s="37">
        <v>322573</v>
      </c>
      <c r="E42" s="37" t="s">
        <v>3593</v>
      </c>
      <c r="F42" s="38">
        <v>200</v>
      </c>
      <c r="G42" s="37" t="s">
        <v>49</v>
      </c>
      <c r="H42" s="37" t="s">
        <v>78</v>
      </c>
      <c r="I42" s="37" t="s">
        <v>204</v>
      </c>
      <c r="J42">
        <f>VLOOKUP(D42,自助机!F:G,2,FALSE)</f>
        <v>200</v>
      </c>
      <c r="K42" t="e">
        <f>VLOOKUP(D42,自助机!F:G,3,FALSE)</f>
        <v>#REF!</v>
      </c>
    </row>
    <row r="43" spans="1:11" hidden="1" x14ac:dyDescent="0.15">
      <c r="A43" s="39">
        <v>42907</v>
      </c>
      <c r="B43" s="37" t="s">
        <v>3594</v>
      </c>
      <c r="C43" s="37" t="s">
        <v>3595</v>
      </c>
      <c r="D43" s="37">
        <v>318182</v>
      </c>
      <c r="E43" s="37" t="s">
        <v>3596</v>
      </c>
      <c r="F43" s="38">
        <v>500</v>
      </c>
      <c r="G43" s="37" t="s">
        <v>49</v>
      </c>
      <c r="H43" s="37" t="s">
        <v>66</v>
      </c>
      <c r="I43" s="37" t="s">
        <v>204</v>
      </c>
      <c r="J43">
        <f>VLOOKUP(D43,自助机!F:G,2,FALSE)</f>
        <v>500</v>
      </c>
      <c r="K43" t="e">
        <f>VLOOKUP(D43,自助机!F:G,3,FALSE)</f>
        <v>#REF!</v>
      </c>
    </row>
    <row r="44" spans="1:11" hidden="1" x14ac:dyDescent="0.15">
      <c r="A44" s="39">
        <v>42907</v>
      </c>
      <c r="B44" s="37" t="s">
        <v>3597</v>
      </c>
      <c r="C44" s="37" t="s">
        <v>3598</v>
      </c>
      <c r="D44" s="37">
        <v>321097</v>
      </c>
      <c r="E44" s="37" t="s">
        <v>3599</v>
      </c>
      <c r="F44" s="38">
        <v>200</v>
      </c>
      <c r="G44" s="37" t="s">
        <v>49</v>
      </c>
      <c r="H44" s="37" t="s">
        <v>150</v>
      </c>
      <c r="I44" s="37" t="s">
        <v>204</v>
      </c>
      <c r="J44">
        <f>VLOOKUP(D44,自助机!F:G,2,FALSE)</f>
        <v>200</v>
      </c>
      <c r="K44" t="e">
        <f>VLOOKUP(D44,自助机!F:G,3,FALSE)</f>
        <v>#REF!</v>
      </c>
    </row>
    <row r="45" spans="1:11" hidden="1" x14ac:dyDescent="0.15">
      <c r="A45" s="39">
        <v>42907</v>
      </c>
      <c r="B45" s="37" t="s">
        <v>3600</v>
      </c>
      <c r="C45" s="37" t="s">
        <v>3601</v>
      </c>
      <c r="D45" s="37">
        <v>322888</v>
      </c>
      <c r="E45" s="37" t="s">
        <v>3602</v>
      </c>
      <c r="F45" s="38">
        <v>100</v>
      </c>
      <c r="G45" s="37" t="s">
        <v>49</v>
      </c>
      <c r="H45" s="37" t="s">
        <v>156</v>
      </c>
      <c r="I45" s="37" t="s">
        <v>204</v>
      </c>
      <c r="J45">
        <f>VLOOKUP(D45,自助机!F:G,2,FALSE)</f>
        <v>100</v>
      </c>
      <c r="K45" t="e">
        <f>VLOOKUP(D45,自助机!F:G,3,FALSE)</f>
        <v>#REF!</v>
      </c>
    </row>
    <row r="46" spans="1:11" hidden="1" x14ac:dyDescent="0.15">
      <c r="A46" s="39">
        <v>42907</v>
      </c>
      <c r="B46" s="37" t="s">
        <v>3603</v>
      </c>
      <c r="C46" s="37" t="s">
        <v>3604</v>
      </c>
      <c r="D46" s="37">
        <v>326148</v>
      </c>
      <c r="E46" s="37" t="s">
        <v>3605</v>
      </c>
      <c r="F46" s="38">
        <v>1000</v>
      </c>
      <c r="G46" s="37" t="s">
        <v>49</v>
      </c>
      <c r="H46" s="37" t="s">
        <v>64</v>
      </c>
      <c r="I46" s="37" t="s">
        <v>204</v>
      </c>
      <c r="J46">
        <f>VLOOKUP(D46,自助机!F:G,2,FALSE)</f>
        <v>1000</v>
      </c>
      <c r="K46" t="e">
        <f>VLOOKUP(D46,自助机!F:G,3,FALSE)</f>
        <v>#REF!</v>
      </c>
    </row>
    <row r="47" spans="1:11" hidden="1" x14ac:dyDescent="0.15">
      <c r="A47" s="39">
        <v>42907</v>
      </c>
      <c r="B47" s="37" t="s">
        <v>3606</v>
      </c>
      <c r="C47" s="37" t="s">
        <v>3607</v>
      </c>
      <c r="D47" s="37">
        <v>326431</v>
      </c>
      <c r="E47" s="37" t="s">
        <v>3608</v>
      </c>
      <c r="F47" s="38">
        <v>1000</v>
      </c>
      <c r="G47" s="37" t="s">
        <v>49</v>
      </c>
      <c r="H47" s="37" t="s">
        <v>78</v>
      </c>
      <c r="I47" s="37" t="s">
        <v>204</v>
      </c>
      <c r="J47">
        <f>VLOOKUP(D47,自助机!F:G,2,FALSE)</f>
        <v>1000</v>
      </c>
      <c r="K47" t="e">
        <f>VLOOKUP(D47,自助机!F:G,3,FALSE)</f>
        <v>#REF!</v>
      </c>
    </row>
    <row r="48" spans="1:11" hidden="1" x14ac:dyDescent="0.15">
      <c r="A48" s="39">
        <v>42907</v>
      </c>
      <c r="B48" s="37" t="s">
        <v>3609</v>
      </c>
      <c r="C48" s="37" t="s">
        <v>3610</v>
      </c>
      <c r="D48" s="37">
        <v>315745</v>
      </c>
      <c r="E48" s="37" t="s">
        <v>3611</v>
      </c>
      <c r="F48" s="38">
        <v>1000</v>
      </c>
      <c r="G48" s="37" t="s">
        <v>49</v>
      </c>
      <c r="H48" s="37" t="s">
        <v>67</v>
      </c>
      <c r="I48" s="37" t="s">
        <v>204</v>
      </c>
      <c r="J48">
        <f>VLOOKUP(D48,自助机!F:G,2,FALSE)</f>
        <v>1000</v>
      </c>
      <c r="K48" t="e">
        <f>VLOOKUP(D48,自助机!F:G,3,FALSE)</f>
        <v>#REF!</v>
      </c>
    </row>
    <row r="49" spans="1:11" hidden="1" x14ac:dyDescent="0.15">
      <c r="A49" s="39">
        <v>42907</v>
      </c>
      <c r="B49" s="37" t="s">
        <v>3612</v>
      </c>
      <c r="C49" s="37" t="s">
        <v>3613</v>
      </c>
      <c r="D49" s="37">
        <v>315987</v>
      </c>
      <c r="E49" s="37" t="s">
        <v>3614</v>
      </c>
      <c r="F49" s="38">
        <v>600</v>
      </c>
      <c r="G49" s="37" t="s">
        <v>49</v>
      </c>
      <c r="H49" s="37" t="s">
        <v>58</v>
      </c>
      <c r="I49" s="37" t="s">
        <v>204</v>
      </c>
      <c r="J49">
        <f>VLOOKUP(D49,自助机!F:G,2,FALSE)</f>
        <v>600</v>
      </c>
      <c r="K49" t="e">
        <f>VLOOKUP(D49,自助机!F:G,3,FALSE)</f>
        <v>#REF!</v>
      </c>
    </row>
    <row r="50" spans="1:11" hidden="1" x14ac:dyDescent="0.15">
      <c r="A50" s="39">
        <v>42907</v>
      </c>
      <c r="B50" s="37" t="s">
        <v>3615</v>
      </c>
      <c r="C50" s="37" t="s">
        <v>3616</v>
      </c>
      <c r="D50" s="37">
        <v>316054</v>
      </c>
      <c r="E50" s="37" t="s">
        <v>3617</v>
      </c>
      <c r="F50" s="38">
        <v>500</v>
      </c>
      <c r="G50" s="37" t="s">
        <v>49</v>
      </c>
      <c r="H50" s="37" t="s">
        <v>80</v>
      </c>
      <c r="I50" s="37" t="s">
        <v>204</v>
      </c>
      <c r="J50">
        <f>VLOOKUP(D50,自助机!F:G,2,FALSE)</f>
        <v>500</v>
      </c>
      <c r="K50" t="e">
        <f>VLOOKUP(D50,自助机!F:G,3,FALSE)</f>
        <v>#REF!</v>
      </c>
    </row>
    <row r="51" spans="1:11" hidden="1" x14ac:dyDescent="0.15">
      <c r="A51" s="39">
        <v>42907</v>
      </c>
      <c r="B51" s="37" t="s">
        <v>3618</v>
      </c>
      <c r="C51" s="37" t="s">
        <v>3619</v>
      </c>
      <c r="D51" s="37">
        <v>323007</v>
      </c>
      <c r="E51" s="37" t="s">
        <v>3620</v>
      </c>
      <c r="F51" s="38">
        <v>500</v>
      </c>
      <c r="G51" s="37" t="s">
        <v>49</v>
      </c>
      <c r="H51" s="37" t="s">
        <v>59</v>
      </c>
      <c r="I51" s="37" t="s">
        <v>204</v>
      </c>
      <c r="J51">
        <f>VLOOKUP(D51,自助机!F:G,2,FALSE)</f>
        <v>500</v>
      </c>
      <c r="K51" t="e">
        <f>VLOOKUP(D51,自助机!F:G,3,FALSE)</f>
        <v>#REF!</v>
      </c>
    </row>
    <row r="52" spans="1:11" hidden="1" x14ac:dyDescent="0.15">
      <c r="A52" s="39">
        <v>42907</v>
      </c>
      <c r="B52" s="37" t="s">
        <v>3499</v>
      </c>
      <c r="C52" s="37" t="s">
        <v>3500</v>
      </c>
      <c r="D52" s="37">
        <v>323041</v>
      </c>
      <c r="E52" s="37" t="s">
        <v>3621</v>
      </c>
      <c r="F52" s="38">
        <v>10</v>
      </c>
      <c r="G52" s="37" t="s">
        <v>49</v>
      </c>
      <c r="H52" s="37" t="s">
        <v>151</v>
      </c>
      <c r="I52" s="37" t="s">
        <v>204</v>
      </c>
      <c r="J52">
        <f>VLOOKUP(D52,自助机!F:G,2,FALSE)</f>
        <v>10</v>
      </c>
      <c r="K52" t="e">
        <f>VLOOKUP(D52,自助机!F:G,3,FALSE)</f>
        <v>#REF!</v>
      </c>
    </row>
    <row r="53" spans="1:11" hidden="1" x14ac:dyDescent="0.15">
      <c r="A53" s="39">
        <v>42907</v>
      </c>
      <c r="B53" s="37" t="s">
        <v>3622</v>
      </c>
      <c r="C53" s="37" t="s">
        <v>3623</v>
      </c>
      <c r="D53" s="37">
        <v>323123</v>
      </c>
      <c r="E53" s="37" t="s">
        <v>3624</v>
      </c>
      <c r="F53" s="38">
        <v>200</v>
      </c>
      <c r="G53" s="37" t="s">
        <v>49</v>
      </c>
      <c r="H53" s="37" t="s">
        <v>72</v>
      </c>
      <c r="I53" s="37" t="s">
        <v>204</v>
      </c>
      <c r="J53">
        <f>VLOOKUP(D53,自助机!F:G,2,FALSE)</f>
        <v>200</v>
      </c>
      <c r="K53" t="e">
        <f>VLOOKUP(D53,自助机!F:G,3,FALSE)</f>
        <v>#REF!</v>
      </c>
    </row>
    <row r="54" spans="1:11" hidden="1" x14ac:dyDescent="0.15">
      <c r="A54" s="39">
        <v>42907</v>
      </c>
      <c r="B54" s="37" t="s">
        <v>3625</v>
      </c>
      <c r="C54" s="37" t="s">
        <v>3626</v>
      </c>
      <c r="D54" s="37">
        <v>323263</v>
      </c>
      <c r="E54" s="37" t="s">
        <v>3627</v>
      </c>
      <c r="F54" s="38">
        <v>200</v>
      </c>
      <c r="G54" s="37" t="s">
        <v>49</v>
      </c>
      <c r="H54" s="37" t="s">
        <v>60</v>
      </c>
      <c r="I54" s="37" t="s">
        <v>204</v>
      </c>
      <c r="J54">
        <f>VLOOKUP(D54,自助机!F:G,2,FALSE)</f>
        <v>200</v>
      </c>
      <c r="K54" t="e">
        <f>VLOOKUP(D54,自助机!F:G,3,FALSE)</f>
        <v>#REF!</v>
      </c>
    </row>
    <row r="55" spans="1:11" hidden="1" x14ac:dyDescent="0.15">
      <c r="A55" s="39">
        <v>42907</v>
      </c>
      <c r="B55" s="37" t="s">
        <v>3628</v>
      </c>
      <c r="C55" s="37" t="s">
        <v>3629</v>
      </c>
      <c r="D55" s="37">
        <v>323337</v>
      </c>
      <c r="E55" s="37" t="s">
        <v>3630</v>
      </c>
      <c r="F55" s="38">
        <v>3000</v>
      </c>
      <c r="G55" s="37" t="s">
        <v>49</v>
      </c>
      <c r="H55" s="37" t="s">
        <v>60</v>
      </c>
      <c r="I55" s="37" t="s">
        <v>204</v>
      </c>
      <c r="J55">
        <f>VLOOKUP(D55,自助机!F:G,2,FALSE)</f>
        <v>3000</v>
      </c>
      <c r="K55" t="e">
        <f>VLOOKUP(D55,自助机!F:G,3,FALSE)</f>
        <v>#REF!</v>
      </c>
    </row>
    <row r="56" spans="1:11" hidden="1" x14ac:dyDescent="0.15">
      <c r="A56" s="39">
        <v>42907</v>
      </c>
      <c r="B56" s="37" t="s">
        <v>3631</v>
      </c>
      <c r="C56" s="37" t="s">
        <v>3632</v>
      </c>
      <c r="D56" s="37">
        <v>323373</v>
      </c>
      <c r="E56" s="37" t="s">
        <v>3633</v>
      </c>
      <c r="F56" s="38">
        <v>200</v>
      </c>
      <c r="G56" s="37" t="s">
        <v>49</v>
      </c>
      <c r="H56" s="37" t="s">
        <v>155</v>
      </c>
      <c r="I56" s="37" t="s">
        <v>204</v>
      </c>
      <c r="J56">
        <f>VLOOKUP(D56,自助机!F:G,2,FALSE)</f>
        <v>200</v>
      </c>
      <c r="K56" t="e">
        <f>VLOOKUP(D56,自助机!F:G,3,FALSE)</f>
        <v>#REF!</v>
      </c>
    </row>
    <row r="57" spans="1:11" hidden="1" x14ac:dyDescent="0.15">
      <c r="A57" s="39">
        <v>42907</v>
      </c>
      <c r="B57" s="37" t="s">
        <v>546</v>
      </c>
      <c r="C57" s="37" t="s">
        <v>547</v>
      </c>
      <c r="D57" s="37">
        <v>323398</v>
      </c>
      <c r="E57" s="37" t="s">
        <v>3634</v>
      </c>
      <c r="F57" s="38">
        <v>2000</v>
      </c>
      <c r="G57" s="37" t="s">
        <v>49</v>
      </c>
      <c r="H57" s="37" t="s">
        <v>60</v>
      </c>
      <c r="I57" s="37" t="s">
        <v>204</v>
      </c>
      <c r="J57">
        <f>VLOOKUP(D57,自助机!F:G,2,FALSE)</f>
        <v>2000</v>
      </c>
      <c r="K57" t="e">
        <f>VLOOKUP(D57,自助机!F:G,3,FALSE)</f>
        <v>#REF!</v>
      </c>
    </row>
    <row r="58" spans="1:11" hidden="1" x14ac:dyDescent="0.15">
      <c r="A58" s="39">
        <v>42907</v>
      </c>
      <c r="B58" s="37" t="s">
        <v>3635</v>
      </c>
      <c r="C58" s="37" t="s">
        <v>3636</v>
      </c>
      <c r="D58" s="37">
        <v>320945</v>
      </c>
      <c r="E58" s="37" t="s">
        <v>3637</v>
      </c>
      <c r="F58" s="38">
        <v>20</v>
      </c>
      <c r="G58" s="37" t="s">
        <v>49</v>
      </c>
      <c r="H58" s="37" t="s">
        <v>66</v>
      </c>
      <c r="I58" s="37" t="s">
        <v>204</v>
      </c>
      <c r="J58">
        <f>VLOOKUP(D58,自助机!F:G,2,FALSE)</f>
        <v>20</v>
      </c>
      <c r="K58" t="e">
        <f>VLOOKUP(D58,自助机!F:G,3,FALSE)</f>
        <v>#REF!</v>
      </c>
    </row>
    <row r="59" spans="1:11" hidden="1" x14ac:dyDescent="0.15">
      <c r="A59" s="39">
        <v>42907</v>
      </c>
      <c r="B59" s="37" t="s">
        <v>3638</v>
      </c>
      <c r="C59" s="37" t="s">
        <v>3639</v>
      </c>
      <c r="D59" s="37">
        <v>321207</v>
      </c>
      <c r="E59" s="37" t="s">
        <v>3640</v>
      </c>
      <c r="F59" s="38">
        <v>300</v>
      </c>
      <c r="G59" s="37" t="s">
        <v>49</v>
      </c>
      <c r="H59" s="37" t="s">
        <v>71</v>
      </c>
      <c r="I59" s="37" t="s">
        <v>204</v>
      </c>
      <c r="J59">
        <f>VLOOKUP(D59,自助机!F:G,2,FALSE)</f>
        <v>300</v>
      </c>
      <c r="K59" t="e">
        <f>VLOOKUP(D59,自助机!F:G,3,FALSE)</f>
        <v>#REF!</v>
      </c>
    </row>
    <row r="60" spans="1:11" hidden="1" x14ac:dyDescent="0.15">
      <c r="A60" s="39">
        <v>42907</v>
      </c>
      <c r="B60" s="37" t="s">
        <v>3603</v>
      </c>
      <c r="C60" s="37" t="s">
        <v>3604</v>
      </c>
      <c r="D60" s="37">
        <v>326109</v>
      </c>
      <c r="E60" s="37" t="s">
        <v>3641</v>
      </c>
      <c r="F60" s="38">
        <v>9000</v>
      </c>
      <c r="G60" s="37" t="s">
        <v>49</v>
      </c>
      <c r="H60" s="37" t="s">
        <v>64</v>
      </c>
      <c r="I60" s="37" t="s">
        <v>204</v>
      </c>
      <c r="J60">
        <f>VLOOKUP(D60,自助机!F:G,2,FALSE)</f>
        <v>9000</v>
      </c>
      <c r="K60" t="e">
        <f>VLOOKUP(D60,自助机!F:G,3,FALSE)</f>
        <v>#REF!</v>
      </c>
    </row>
    <row r="61" spans="1:11" hidden="1" x14ac:dyDescent="0.15">
      <c r="A61" s="39">
        <v>42907</v>
      </c>
      <c r="B61" s="37" t="s">
        <v>3642</v>
      </c>
      <c r="C61" s="37" t="s">
        <v>3643</v>
      </c>
      <c r="D61" s="37">
        <v>326126</v>
      </c>
      <c r="E61" s="37" t="s">
        <v>3644</v>
      </c>
      <c r="F61" s="38">
        <v>400</v>
      </c>
      <c r="G61" s="37" t="s">
        <v>49</v>
      </c>
      <c r="H61" s="37" t="s">
        <v>60</v>
      </c>
      <c r="I61" s="37" t="s">
        <v>204</v>
      </c>
      <c r="J61">
        <f>VLOOKUP(D61,自助机!F:G,2,FALSE)</f>
        <v>400</v>
      </c>
      <c r="K61" t="e">
        <f>VLOOKUP(D61,自助机!F:G,3,FALSE)</f>
        <v>#REF!</v>
      </c>
    </row>
    <row r="62" spans="1:11" hidden="1" x14ac:dyDescent="0.15">
      <c r="A62" s="39">
        <v>42907</v>
      </c>
      <c r="B62" s="37" t="s">
        <v>3645</v>
      </c>
      <c r="C62" s="37" t="s">
        <v>3646</v>
      </c>
      <c r="D62" s="37">
        <v>326296</v>
      </c>
      <c r="E62" s="37" t="s">
        <v>3647</v>
      </c>
      <c r="F62" s="38">
        <v>800</v>
      </c>
      <c r="G62" s="37" t="s">
        <v>49</v>
      </c>
      <c r="H62" s="37" t="s">
        <v>69</v>
      </c>
      <c r="I62" s="37" t="s">
        <v>204</v>
      </c>
      <c r="J62">
        <f>VLOOKUP(D62,自助机!F:G,2,FALSE)</f>
        <v>800</v>
      </c>
      <c r="K62" t="e">
        <f>VLOOKUP(D62,自助机!F:G,3,FALSE)</f>
        <v>#REF!</v>
      </c>
    </row>
    <row r="63" spans="1:11" hidden="1" x14ac:dyDescent="0.15">
      <c r="A63" s="39">
        <v>42907</v>
      </c>
      <c r="B63" s="37" t="s">
        <v>3648</v>
      </c>
      <c r="C63" s="37" t="s">
        <v>3649</v>
      </c>
      <c r="D63" s="37">
        <v>326316</v>
      </c>
      <c r="E63" s="37" t="s">
        <v>3650</v>
      </c>
      <c r="F63" s="38">
        <v>2500</v>
      </c>
      <c r="G63" s="37" t="s">
        <v>49</v>
      </c>
      <c r="H63" s="37" t="s">
        <v>62</v>
      </c>
      <c r="I63" s="37" t="s">
        <v>204</v>
      </c>
      <c r="J63">
        <f>VLOOKUP(D63,自助机!F:G,2,FALSE)</f>
        <v>2500</v>
      </c>
      <c r="K63" t="e">
        <f>VLOOKUP(D63,自助机!F:G,3,FALSE)</f>
        <v>#REF!</v>
      </c>
    </row>
    <row r="64" spans="1:11" hidden="1" x14ac:dyDescent="0.15">
      <c r="A64" s="39">
        <v>42907</v>
      </c>
      <c r="B64" s="37" t="s">
        <v>3651</v>
      </c>
      <c r="C64" s="37" t="s">
        <v>3652</v>
      </c>
      <c r="D64" s="37">
        <v>326323</v>
      </c>
      <c r="E64" s="37" t="s">
        <v>3653</v>
      </c>
      <c r="F64" s="38">
        <v>1000</v>
      </c>
      <c r="G64" s="37" t="s">
        <v>49</v>
      </c>
      <c r="H64" s="37" t="s">
        <v>60</v>
      </c>
      <c r="I64" s="37" t="s">
        <v>204</v>
      </c>
      <c r="J64">
        <f>VLOOKUP(D64,自助机!F:G,2,FALSE)</f>
        <v>1000</v>
      </c>
      <c r="K64" t="e">
        <f>VLOOKUP(D64,自助机!F:G,3,FALSE)</f>
        <v>#REF!</v>
      </c>
    </row>
    <row r="65" spans="1:11" hidden="1" x14ac:dyDescent="0.15">
      <c r="A65" s="39">
        <v>42907</v>
      </c>
      <c r="B65" s="37" t="s">
        <v>3654</v>
      </c>
      <c r="C65" s="37" t="s">
        <v>3655</v>
      </c>
      <c r="D65" s="37">
        <v>326384</v>
      </c>
      <c r="E65" s="37" t="s">
        <v>3656</v>
      </c>
      <c r="F65" s="38">
        <v>500</v>
      </c>
      <c r="G65" s="37" t="s">
        <v>49</v>
      </c>
      <c r="H65" s="37" t="s">
        <v>64</v>
      </c>
      <c r="I65" s="37" t="s">
        <v>204</v>
      </c>
      <c r="J65">
        <f>VLOOKUP(D65,自助机!F:G,2,FALSE)</f>
        <v>500</v>
      </c>
      <c r="K65" t="e">
        <f>VLOOKUP(D65,自助机!F:G,3,FALSE)</f>
        <v>#REF!</v>
      </c>
    </row>
    <row r="66" spans="1:11" hidden="1" x14ac:dyDescent="0.15">
      <c r="A66" s="39">
        <v>42907</v>
      </c>
      <c r="B66" s="37" t="s">
        <v>3657</v>
      </c>
      <c r="C66" s="37" t="s">
        <v>3658</v>
      </c>
      <c r="D66" s="37">
        <v>326398</v>
      </c>
      <c r="E66" s="37" t="s">
        <v>3659</v>
      </c>
      <c r="F66" s="38">
        <v>1000</v>
      </c>
      <c r="G66" s="37" t="s">
        <v>49</v>
      </c>
      <c r="H66" s="37" t="s">
        <v>56</v>
      </c>
      <c r="I66" s="37" t="s">
        <v>204</v>
      </c>
      <c r="J66">
        <f>VLOOKUP(D66,自助机!F:G,2,FALSE)</f>
        <v>1000</v>
      </c>
      <c r="K66" t="e">
        <f>VLOOKUP(D66,自助机!F:G,3,FALSE)</f>
        <v>#REF!</v>
      </c>
    </row>
    <row r="67" spans="1:11" hidden="1" x14ac:dyDescent="0.15">
      <c r="A67" s="39">
        <v>42907</v>
      </c>
      <c r="B67" s="37" t="s">
        <v>3660</v>
      </c>
      <c r="C67" s="37" t="s">
        <v>3661</v>
      </c>
      <c r="D67" s="37">
        <v>314709</v>
      </c>
      <c r="E67" s="37" t="s">
        <v>3662</v>
      </c>
      <c r="F67" s="38">
        <v>500</v>
      </c>
      <c r="G67" s="37" t="s">
        <v>49</v>
      </c>
      <c r="H67" s="37" t="s">
        <v>69</v>
      </c>
      <c r="I67" s="37" t="s">
        <v>204</v>
      </c>
      <c r="J67">
        <f>VLOOKUP(D67,自助机!F:G,2,FALSE)</f>
        <v>500</v>
      </c>
      <c r="K67" t="e">
        <f>VLOOKUP(D67,自助机!F:G,3,FALSE)</f>
        <v>#REF!</v>
      </c>
    </row>
    <row r="68" spans="1:11" hidden="1" x14ac:dyDescent="0.15">
      <c r="A68" s="39">
        <v>42907</v>
      </c>
      <c r="B68" s="37" t="s">
        <v>299</v>
      </c>
      <c r="C68" s="37" t="s">
        <v>300</v>
      </c>
      <c r="D68" s="37">
        <v>314720</v>
      </c>
      <c r="E68" s="37" t="s">
        <v>3663</v>
      </c>
      <c r="F68" s="38">
        <v>500</v>
      </c>
      <c r="G68" s="37" t="s">
        <v>49</v>
      </c>
      <c r="H68" s="37" t="s">
        <v>78</v>
      </c>
      <c r="I68" s="37" t="s">
        <v>204</v>
      </c>
      <c r="J68">
        <f>VLOOKUP(D68,自助机!F:G,2,FALSE)</f>
        <v>500</v>
      </c>
      <c r="K68" t="e">
        <f>VLOOKUP(D68,自助机!F:G,3,FALSE)</f>
        <v>#REF!</v>
      </c>
    </row>
    <row r="69" spans="1:11" hidden="1" x14ac:dyDescent="0.15">
      <c r="A69" s="39">
        <v>42907</v>
      </c>
      <c r="B69" s="37" t="s">
        <v>3664</v>
      </c>
      <c r="C69" s="37" t="s">
        <v>3665</v>
      </c>
      <c r="D69" s="37">
        <v>315415</v>
      </c>
      <c r="E69" s="37" t="s">
        <v>3666</v>
      </c>
      <c r="F69" s="38">
        <v>1000</v>
      </c>
      <c r="G69" s="37" t="s">
        <v>49</v>
      </c>
      <c r="H69" s="37" t="s">
        <v>64</v>
      </c>
      <c r="I69" s="37" t="s">
        <v>204</v>
      </c>
      <c r="J69">
        <f>VLOOKUP(D69,自助机!F:G,2,FALSE)</f>
        <v>1000</v>
      </c>
      <c r="K69" t="e">
        <f>VLOOKUP(D69,自助机!F:G,3,FALSE)</f>
        <v>#REF!</v>
      </c>
    </row>
    <row r="70" spans="1:11" hidden="1" x14ac:dyDescent="0.15">
      <c r="A70" s="39">
        <v>42907</v>
      </c>
      <c r="B70" s="37" t="s">
        <v>3667</v>
      </c>
      <c r="C70" s="37" t="s">
        <v>3668</v>
      </c>
      <c r="D70" s="37">
        <v>315860</v>
      </c>
      <c r="E70" s="37" t="s">
        <v>3669</v>
      </c>
      <c r="F70" s="38">
        <v>3000</v>
      </c>
      <c r="G70" s="37" t="s">
        <v>49</v>
      </c>
      <c r="H70" s="37" t="s">
        <v>153</v>
      </c>
      <c r="I70" s="37" t="s">
        <v>204</v>
      </c>
      <c r="J70">
        <f>VLOOKUP(D70,自助机!F:G,2,FALSE)</f>
        <v>3000</v>
      </c>
      <c r="K70" t="e">
        <f>VLOOKUP(D70,自助机!F:G,3,FALSE)</f>
        <v>#REF!</v>
      </c>
    </row>
    <row r="71" spans="1:11" hidden="1" x14ac:dyDescent="0.15">
      <c r="A71" s="39">
        <v>42907</v>
      </c>
      <c r="B71" s="37" t="s">
        <v>3670</v>
      </c>
      <c r="C71" s="37" t="s">
        <v>3671</v>
      </c>
      <c r="D71" s="37">
        <v>316649</v>
      </c>
      <c r="E71" s="37" t="s">
        <v>3672</v>
      </c>
      <c r="F71" s="38">
        <v>1000</v>
      </c>
      <c r="G71" s="37" t="s">
        <v>49</v>
      </c>
      <c r="H71" s="37" t="s">
        <v>76</v>
      </c>
      <c r="I71" s="37" t="s">
        <v>204</v>
      </c>
      <c r="J71">
        <f>VLOOKUP(D71,自助机!F:G,2,FALSE)</f>
        <v>1000</v>
      </c>
      <c r="K71" t="e">
        <f>VLOOKUP(D71,自助机!F:G,3,FALSE)</f>
        <v>#REF!</v>
      </c>
    </row>
    <row r="72" spans="1:11" hidden="1" x14ac:dyDescent="0.15">
      <c r="A72" s="39">
        <v>42907</v>
      </c>
      <c r="B72" s="37" t="s">
        <v>3673</v>
      </c>
      <c r="C72" s="37" t="s">
        <v>3674</v>
      </c>
      <c r="D72" s="37">
        <v>314961</v>
      </c>
      <c r="E72" s="37" t="s">
        <v>3675</v>
      </c>
      <c r="F72" s="38">
        <v>200</v>
      </c>
      <c r="G72" s="37" t="s">
        <v>49</v>
      </c>
      <c r="H72" s="37" t="s">
        <v>58</v>
      </c>
      <c r="I72" s="37" t="s">
        <v>204</v>
      </c>
      <c r="J72">
        <f>VLOOKUP(D72,自助机!F:G,2,FALSE)</f>
        <v>200</v>
      </c>
      <c r="K72" t="e">
        <f>VLOOKUP(D72,自助机!F:G,3,FALSE)</f>
        <v>#REF!</v>
      </c>
    </row>
    <row r="73" spans="1:11" hidden="1" x14ac:dyDescent="0.15">
      <c r="A73" s="39">
        <v>42907</v>
      </c>
      <c r="B73" s="37" t="s">
        <v>3676</v>
      </c>
      <c r="C73" s="37" t="s">
        <v>3677</v>
      </c>
      <c r="D73" s="37">
        <v>316289</v>
      </c>
      <c r="E73" s="37" t="s">
        <v>3678</v>
      </c>
      <c r="F73" s="38">
        <v>100</v>
      </c>
      <c r="G73" s="37" t="s">
        <v>49</v>
      </c>
      <c r="H73" s="37" t="s">
        <v>59</v>
      </c>
      <c r="I73" s="37" t="s">
        <v>204</v>
      </c>
      <c r="J73">
        <f>VLOOKUP(D73,自助机!F:G,2,FALSE)</f>
        <v>100</v>
      </c>
      <c r="K73" t="e">
        <f>VLOOKUP(D73,自助机!F:G,3,FALSE)</f>
        <v>#REF!</v>
      </c>
    </row>
    <row r="74" spans="1:11" hidden="1" x14ac:dyDescent="0.15">
      <c r="A74" s="39">
        <v>42907</v>
      </c>
      <c r="B74" s="37" t="s">
        <v>3679</v>
      </c>
      <c r="C74" s="37" t="s">
        <v>3680</v>
      </c>
      <c r="D74" s="37">
        <v>316599</v>
      </c>
      <c r="E74" s="37" t="s">
        <v>3681</v>
      </c>
      <c r="F74" s="38">
        <v>500</v>
      </c>
      <c r="G74" s="37" t="s">
        <v>49</v>
      </c>
      <c r="H74" s="37" t="s">
        <v>153</v>
      </c>
      <c r="I74" s="37" t="s">
        <v>204</v>
      </c>
      <c r="J74">
        <f>VLOOKUP(D74,自助机!F:G,2,FALSE)</f>
        <v>500</v>
      </c>
      <c r="K74" t="e">
        <f>VLOOKUP(D74,自助机!F:G,3,FALSE)</f>
        <v>#REF!</v>
      </c>
    </row>
    <row r="75" spans="1:11" hidden="1" x14ac:dyDescent="0.15">
      <c r="A75" s="39">
        <v>42907</v>
      </c>
      <c r="B75" s="37" t="s">
        <v>3682</v>
      </c>
      <c r="C75" s="37" t="s">
        <v>3683</v>
      </c>
      <c r="D75" s="37">
        <v>322296</v>
      </c>
      <c r="E75" s="37" t="s">
        <v>3684</v>
      </c>
      <c r="F75" s="38">
        <v>500</v>
      </c>
      <c r="G75" s="37" t="s">
        <v>49</v>
      </c>
      <c r="H75" s="37" t="s">
        <v>60</v>
      </c>
      <c r="I75" s="37" t="s">
        <v>204</v>
      </c>
      <c r="J75">
        <f>VLOOKUP(D75,自助机!F:G,2,FALSE)</f>
        <v>500</v>
      </c>
      <c r="K75" t="e">
        <f>VLOOKUP(D75,自助机!F:G,3,FALSE)</f>
        <v>#REF!</v>
      </c>
    </row>
    <row r="76" spans="1:11" hidden="1" x14ac:dyDescent="0.15">
      <c r="A76" s="39">
        <v>42907</v>
      </c>
      <c r="B76" s="37" t="s">
        <v>3685</v>
      </c>
      <c r="C76" s="37" t="s">
        <v>3686</v>
      </c>
      <c r="D76" s="37">
        <v>323737</v>
      </c>
      <c r="E76" s="37" t="s">
        <v>3687</v>
      </c>
      <c r="F76" s="38">
        <v>200</v>
      </c>
      <c r="G76" s="37" t="s">
        <v>49</v>
      </c>
      <c r="H76" s="37" t="s">
        <v>62</v>
      </c>
      <c r="I76" s="37" t="s">
        <v>204</v>
      </c>
      <c r="J76">
        <f>VLOOKUP(D76,自助机!F:G,2,FALSE)</f>
        <v>200</v>
      </c>
      <c r="K76" t="e">
        <f>VLOOKUP(D76,自助机!F:G,3,FALSE)</f>
        <v>#REF!</v>
      </c>
    </row>
    <row r="77" spans="1:11" hidden="1" x14ac:dyDescent="0.15">
      <c r="A77" s="39">
        <v>42907</v>
      </c>
      <c r="B77" s="37" t="s">
        <v>3688</v>
      </c>
      <c r="C77" s="37" t="s">
        <v>3689</v>
      </c>
      <c r="D77" s="37">
        <v>323780</v>
      </c>
      <c r="E77" s="37" t="s">
        <v>3690</v>
      </c>
      <c r="F77" s="38">
        <v>50</v>
      </c>
      <c r="G77" s="37" t="s">
        <v>49</v>
      </c>
      <c r="H77" s="37" t="s">
        <v>74</v>
      </c>
      <c r="I77" s="37" t="s">
        <v>204</v>
      </c>
      <c r="J77">
        <f>VLOOKUP(D77,自助机!F:G,2,FALSE)</f>
        <v>50</v>
      </c>
      <c r="K77" t="e">
        <f>VLOOKUP(D77,自助机!F:G,3,FALSE)</f>
        <v>#REF!</v>
      </c>
    </row>
    <row r="78" spans="1:11" hidden="1" x14ac:dyDescent="0.15">
      <c r="A78" s="39">
        <v>42907</v>
      </c>
      <c r="B78" s="37" t="s">
        <v>3691</v>
      </c>
      <c r="C78" s="37" t="s">
        <v>3692</v>
      </c>
      <c r="D78" s="37">
        <v>323871</v>
      </c>
      <c r="E78" s="37" t="s">
        <v>3693</v>
      </c>
      <c r="F78" s="38">
        <v>1000</v>
      </c>
      <c r="G78" s="37" t="s">
        <v>49</v>
      </c>
      <c r="H78" s="37" t="s">
        <v>71</v>
      </c>
      <c r="I78" s="37" t="s">
        <v>204</v>
      </c>
      <c r="J78">
        <f>VLOOKUP(D78,自助机!F:G,2,FALSE)</f>
        <v>1000</v>
      </c>
      <c r="K78" t="e">
        <f>VLOOKUP(D78,自助机!F:G,3,FALSE)</f>
        <v>#REF!</v>
      </c>
    </row>
    <row r="79" spans="1:11" hidden="1" x14ac:dyDescent="0.15">
      <c r="A79" s="39">
        <v>42907</v>
      </c>
      <c r="B79" s="37" t="s">
        <v>3694</v>
      </c>
      <c r="C79" s="37" t="s">
        <v>3695</v>
      </c>
      <c r="D79" s="37">
        <v>323930</v>
      </c>
      <c r="E79" s="37" t="s">
        <v>3696</v>
      </c>
      <c r="F79" s="38">
        <v>9880</v>
      </c>
      <c r="G79" s="37" t="s">
        <v>49</v>
      </c>
      <c r="H79" s="37" t="s">
        <v>71</v>
      </c>
      <c r="I79" s="37" t="s">
        <v>204</v>
      </c>
      <c r="J79">
        <f>VLOOKUP(D79,自助机!F:G,2,FALSE)</f>
        <v>9880</v>
      </c>
      <c r="K79" t="e">
        <f>VLOOKUP(D79,自助机!F:G,3,FALSE)</f>
        <v>#REF!</v>
      </c>
    </row>
    <row r="80" spans="1:11" hidden="1" x14ac:dyDescent="0.15">
      <c r="A80" s="39">
        <v>42907</v>
      </c>
      <c r="B80" s="37" t="s">
        <v>3697</v>
      </c>
      <c r="C80" s="37" t="s">
        <v>3698</v>
      </c>
      <c r="D80" s="37">
        <v>324210</v>
      </c>
      <c r="E80" s="37" t="s">
        <v>3699</v>
      </c>
      <c r="F80" s="38">
        <v>500</v>
      </c>
      <c r="G80" s="37" t="s">
        <v>49</v>
      </c>
      <c r="H80" s="37" t="s">
        <v>59</v>
      </c>
      <c r="I80" s="37" t="s">
        <v>204</v>
      </c>
      <c r="J80">
        <f>VLOOKUP(D80,自助机!F:G,2,FALSE)</f>
        <v>500</v>
      </c>
      <c r="K80" t="e">
        <f>VLOOKUP(D80,自助机!F:G,3,FALSE)</f>
        <v>#REF!</v>
      </c>
    </row>
    <row r="81" spans="1:11" hidden="1" x14ac:dyDescent="0.15">
      <c r="A81" s="39">
        <v>42907</v>
      </c>
      <c r="B81" s="37" t="s">
        <v>594</v>
      </c>
      <c r="C81" s="37" t="s">
        <v>595</v>
      </c>
      <c r="D81" s="37">
        <v>315381</v>
      </c>
      <c r="E81" s="37" t="s">
        <v>3700</v>
      </c>
      <c r="F81" s="38">
        <v>10</v>
      </c>
      <c r="G81" s="37" t="s">
        <v>49</v>
      </c>
      <c r="H81" s="37" t="s">
        <v>64</v>
      </c>
      <c r="I81" s="37" t="s">
        <v>204</v>
      </c>
      <c r="J81">
        <f>VLOOKUP(D81,自助机!F:G,2,FALSE)</f>
        <v>10</v>
      </c>
      <c r="K81" t="e">
        <f>VLOOKUP(D81,自助机!F:G,3,FALSE)</f>
        <v>#REF!</v>
      </c>
    </row>
    <row r="82" spans="1:11" hidden="1" x14ac:dyDescent="0.15">
      <c r="A82" s="39">
        <v>42907</v>
      </c>
      <c r="B82" s="37" t="s">
        <v>3701</v>
      </c>
      <c r="C82" s="37" t="s">
        <v>3702</v>
      </c>
      <c r="D82" s="37">
        <v>316938</v>
      </c>
      <c r="E82" s="37" t="s">
        <v>3703</v>
      </c>
      <c r="F82" s="38">
        <v>1500</v>
      </c>
      <c r="G82" s="37" t="s">
        <v>49</v>
      </c>
      <c r="H82" s="37" t="s">
        <v>78</v>
      </c>
      <c r="I82" s="37" t="s">
        <v>204</v>
      </c>
      <c r="J82">
        <f>VLOOKUP(D82,自助机!F:G,2,FALSE)</f>
        <v>1500</v>
      </c>
      <c r="K82" t="e">
        <f>VLOOKUP(D82,自助机!F:G,3,FALSE)</f>
        <v>#REF!</v>
      </c>
    </row>
    <row r="83" spans="1:11" hidden="1" x14ac:dyDescent="0.15">
      <c r="A83" s="39">
        <v>42907</v>
      </c>
      <c r="B83" s="37" t="s">
        <v>3704</v>
      </c>
      <c r="C83" s="37" t="s">
        <v>3705</v>
      </c>
      <c r="D83" s="37">
        <v>317115</v>
      </c>
      <c r="E83" s="37" t="s">
        <v>3706</v>
      </c>
      <c r="F83" s="38">
        <v>300</v>
      </c>
      <c r="G83" s="37" t="s">
        <v>49</v>
      </c>
      <c r="H83" s="37" t="s">
        <v>69</v>
      </c>
      <c r="I83" s="37" t="s">
        <v>204</v>
      </c>
      <c r="J83">
        <f>VLOOKUP(D83,自助机!F:G,2,FALSE)</f>
        <v>300</v>
      </c>
      <c r="K83" t="e">
        <f>VLOOKUP(D83,自助机!F:G,3,FALSE)</f>
        <v>#REF!</v>
      </c>
    </row>
    <row r="84" spans="1:11" hidden="1" x14ac:dyDescent="0.15">
      <c r="A84" s="39">
        <v>42907</v>
      </c>
      <c r="B84" s="37" t="s">
        <v>3707</v>
      </c>
      <c r="C84" s="37" t="s">
        <v>3708</v>
      </c>
      <c r="D84" s="37">
        <v>317223</v>
      </c>
      <c r="E84" s="37" t="s">
        <v>3709</v>
      </c>
      <c r="F84" s="38">
        <v>10</v>
      </c>
      <c r="G84" s="37" t="s">
        <v>49</v>
      </c>
      <c r="H84" s="37" t="s">
        <v>69</v>
      </c>
      <c r="I84" s="37" t="s">
        <v>204</v>
      </c>
      <c r="J84">
        <f>VLOOKUP(D84,自助机!F:G,2,FALSE)</f>
        <v>10</v>
      </c>
      <c r="K84" t="e">
        <f>VLOOKUP(D84,自助机!F:G,3,FALSE)</f>
        <v>#REF!</v>
      </c>
    </row>
    <row r="85" spans="1:11" hidden="1" x14ac:dyDescent="0.15">
      <c r="A85" s="39">
        <v>42907</v>
      </c>
      <c r="B85" s="37" t="s">
        <v>3710</v>
      </c>
      <c r="C85" s="37" t="s">
        <v>3711</v>
      </c>
      <c r="D85" s="37">
        <v>317258</v>
      </c>
      <c r="E85" s="37" t="s">
        <v>3712</v>
      </c>
      <c r="F85" s="38">
        <v>1</v>
      </c>
      <c r="G85" s="37" t="s">
        <v>49</v>
      </c>
      <c r="H85" s="37" t="s">
        <v>71</v>
      </c>
      <c r="I85" s="37" t="s">
        <v>204</v>
      </c>
      <c r="J85">
        <f>VLOOKUP(D85,自助机!F:G,2,FALSE)</f>
        <v>1</v>
      </c>
      <c r="K85" t="e">
        <f>VLOOKUP(D85,自助机!F:G,3,FALSE)</f>
        <v>#REF!</v>
      </c>
    </row>
    <row r="86" spans="1:11" hidden="1" x14ac:dyDescent="0.15">
      <c r="A86" s="39">
        <v>42907</v>
      </c>
      <c r="B86" s="37" t="s">
        <v>3713</v>
      </c>
      <c r="C86" s="37" t="s">
        <v>3714</v>
      </c>
      <c r="D86" s="37">
        <v>317308</v>
      </c>
      <c r="E86" s="37" t="s">
        <v>3715</v>
      </c>
      <c r="F86" s="38">
        <v>1600</v>
      </c>
      <c r="G86" s="37" t="s">
        <v>49</v>
      </c>
      <c r="H86" s="37" t="s">
        <v>154</v>
      </c>
      <c r="I86" s="37" t="s">
        <v>204</v>
      </c>
      <c r="J86">
        <f>VLOOKUP(D86,自助机!F:G,2,FALSE)</f>
        <v>1600</v>
      </c>
      <c r="K86" t="e">
        <f>VLOOKUP(D86,自助机!F:G,3,FALSE)</f>
        <v>#REF!</v>
      </c>
    </row>
    <row r="87" spans="1:11" hidden="1" x14ac:dyDescent="0.15">
      <c r="A87" s="39">
        <v>42907</v>
      </c>
      <c r="B87" s="37" t="s">
        <v>3716</v>
      </c>
      <c r="C87" s="37" t="s">
        <v>3717</v>
      </c>
      <c r="D87" s="37">
        <v>321496</v>
      </c>
      <c r="E87" s="37" t="s">
        <v>3718</v>
      </c>
      <c r="F87" s="38">
        <v>2000</v>
      </c>
      <c r="G87" s="37" t="s">
        <v>49</v>
      </c>
      <c r="H87" s="37" t="s">
        <v>154</v>
      </c>
      <c r="I87" s="37" t="s">
        <v>204</v>
      </c>
      <c r="J87">
        <f>VLOOKUP(D87,自助机!F:G,2,FALSE)</f>
        <v>2000</v>
      </c>
      <c r="K87" t="e">
        <f>VLOOKUP(D87,自助机!F:G,3,FALSE)</f>
        <v>#REF!</v>
      </c>
    </row>
    <row r="88" spans="1:11" hidden="1" x14ac:dyDescent="0.15">
      <c r="A88" s="39">
        <v>42907</v>
      </c>
      <c r="B88" s="37" t="s">
        <v>3697</v>
      </c>
      <c r="C88" s="37" t="s">
        <v>3698</v>
      </c>
      <c r="D88" s="37">
        <v>324248</v>
      </c>
      <c r="E88" s="37" t="s">
        <v>3719</v>
      </c>
      <c r="F88" s="38">
        <v>500</v>
      </c>
      <c r="G88" s="37" t="s">
        <v>49</v>
      </c>
      <c r="H88" s="37" t="s">
        <v>59</v>
      </c>
      <c r="I88" s="37" t="s">
        <v>204</v>
      </c>
      <c r="J88">
        <f>VLOOKUP(D88,自助机!F:G,2,FALSE)</f>
        <v>500</v>
      </c>
      <c r="K88" t="e">
        <f>VLOOKUP(D88,自助机!F:G,3,FALSE)</f>
        <v>#REF!</v>
      </c>
    </row>
    <row r="89" spans="1:11" hidden="1" x14ac:dyDescent="0.15">
      <c r="A89" s="39">
        <v>42907</v>
      </c>
      <c r="B89" s="37" t="s">
        <v>3628</v>
      </c>
      <c r="C89" s="37" t="s">
        <v>3629</v>
      </c>
      <c r="D89" s="37">
        <v>324538</v>
      </c>
      <c r="E89" s="37" t="s">
        <v>3720</v>
      </c>
      <c r="F89" s="38">
        <v>500</v>
      </c>
      <c r="G89" s="37" t="s">
        <v>49</v>
      </c>
      <c r="H89" s="37" t="s">
        <v>60</v>
      </c>
      <c r="I89" s="37" t="s">
        <v>204</v>
      </c>
      <c r="J89">
        <f>VLOOKUP(D89,自助机!F:G,2,FALSE)</f>
        <v>500</v>
      </c>
      <c r="K89" t="e">
        <f>VLOOKUP(D89,自助机!F:G,3,FALSE)</f>
        <v>#REF!</v>
      </c>
    </row>
    <row r="90" spans="1:11" hidden="1" x14ac:dyDescent="0.15">
      <c r="A90" s="39">
        <v>42907</v>
      </c>
      <c r="B90" s="37" t="s">
        <v>3721</v>
      </c>
      <c r="C90" s="37" t="s">
        <v>3722</v>
      </c>
      <c r="D90" s="37">
        <v>315996</v>
      </c>
      <c r="E90" s="37" t="s">
        <v>3723</v>
      </c>
      <c r="F90" s="38">
        <v>255</v>
      </c>
      <c r="G90" s="37" t="s">
        <v>49</v>
      </c>
      <c r="H90" s="37" t="s">
        <v>67</v>
      </c>
      <c r="I90" s="37" t="s">
        <v>204</v>
      </c>
      <c r="J90">
        <f>VLOOKUP(D90,自助机!F:G,2,FALSE)</f>
        <v>255</v>
      </c>
      <c r="K90" t="e">
        <f>VLOOKUP(D90,自助机!F:G,3,FALSE)</f>
        <v>#REF!</v>
      </c>
    </row>
    <row r="91" spans="1:11" hidden="1" x14ac:dyDescent="0.15">
      <c r="A91" s="39">
        <v>42907</v>
      </c>
      <c r="B91" s="37" t="s">
        <v>3724</v>
      </c>
      <c r="C91" s="37" t="s">
        <v>565</v>
      </c>
      <c r="D91" s="37">
        <v>317749</v>
      </c>
      <c r="E91" s="37" t="s">
        <v>3725</v>
      </c>
      <c r="F91" s="38">
        <v>300</v>
      </c>
      <c r="G91" s="37" t="s">
        <v>49</v>
      </c>
      <c r="H91" s="37" t="s">
        <v>78</v>
      </c>
      <c r="I91" s="37" t="s">
        <v>204</v>
      </c>
      <c r="J91">
        <f>VLOOKUP(D91,自助机!F:G,2,FALSE)</f>
        <v>300</v>
      </c>
      <c r="K91" t="e">
        <f>VLOOKUP(D91,自助机!F:G,3,FALSE)</f>
        <v>#REF!</v>
      </c>
    </row>
    <row r="92" spans="1:11" hidden="1" x14ac:dyDescent="0.15">
      <c r="A92" s="39">
        <v>42907</v>
      </c>
      <c r="B92" s="37" t="s">
        <v>3726</v>
      </c>
      <c r="C92" s="37" t="s">
        <v>3727</v>
      </c>
      <c r="D92" s="37">
        <v>317195</v>
      </c>
      <c r="E92" s="37" t="s">
        <v>3728</v>
      </c>
      <c r="F92" s="38">
        <v>500</v>
      </c>
      <c r="G92" s="37" t="s">
        <v>49</v>
      </c>
      <c r="H92" s="37" t="s">
        <v>59</v>
      </c>
      <c r="I92" s="37" t="s">
        <v>204</v>
      </c>
      <c r="J92">
        <f>VLOOKUP(D92,自助机!F:G,2,FALSE)</f>
        <v>500</v>
      </c>
      <c r="K92" t="e">
        <f>VLOOKUP(D92,自助机!F:G,3,FALSE)</f>
        <v>#REF!</v>
      </c>
    </row>
    <row r="93" spans="1:11" hidden="1" x14ac:dyDescent="0.15">
      <c r="A93" s="39">
        <v>42907</v>
      </c>
      <c r="B93" s="37" t="s">
        <v>3729</v>
      </c>
      <c r="C93" s="37" t="s">
        <v>3730</v>
      </c>
      <c r="D93" s="37">
        <v>318298</v>
      </c>
      <c r="E93" s="37" t="s">
        <v>3731</v>
      </c>
      <c r="F93" s="38">
        <v>1000</v>
      </c>
      <c r="G93" s="37" t="s">
        <v>49</v>
      </c>
      <c r="H93" s="37" t="s">
        <v>154</v>
      </c>
      <c r="I93" s="37" t="s">
        <v>204</v>
      </c>
      <c r="J93">
        <f>VLOOKUP(D93,自助机!F:G,2,FALSE)</f>
        <v>1000</v>
      </c>
      <c r="K93" t="e">
        <f>VLOOKUP(D93,自助机!F:G,3,FALSE)</f>
        <v>#REF!</v>
      </c>
    </row>
    <row r="94" spans="1:11" hidden="1" x14ac:dyDescent="0.15">
      <c r="A94" s="39">
        <v>42907</v>
      </c>
      <c r="B94" s="37" t="s">
        <v>3732</v>
      </c>
      <c r="C94" s="37" t="s">
        <v>3733</v>
      </c>
      <c r="D94" s="37">
        <v>318328</v>
      </c>
      <c r="E94" s="37" t="s">
        <v>3734</v>
      </c>
      <c r="F94" s="38">
        <v>500</v>
      </c>
      <c r="G94" s="37" t="s">
        <v>49</v>
      </c>
      <c r="H94" s="37" t="s">
        <v>64</v>
      </c>
      <c r="I94" s="37" t="s">
        <v>204</v>
      </c>
      <c r="J94">
        <f>VLOOKUP(D94,自助机!F:G,2,FALSE)</f>
        <v>500</v>
      </c>
      <c r="K94" t="e">
        <f>VLOOKUP(D94,自助机!F:G,3,FALSE)</f>
        <v>#REF!</v>
      </c>
    </row>
    <row r="95" spans="1:11" hidden="1" x14ac:dyDescent="0.15">
      <c r="A95" s="39">
        <v>42907</v>
      </c>
      <c r="B95" s="37" t="s">
        <v>3735</v>
      </c>
      <c r="C95" s="37" t="s">
        <v>3736</v>
      </c>
      <c r="D95" s="37">
        <v>322031</v>
      </c>
      <c r="E95" s="37" t="s">
        <v>3737</v>
      </c>
      <c r="F95" s="38">
        <v>200</v>
      </c>
      <c r="G95" s="37" t="s">
        <v>49</v>
      </c>
      <c r="H95" s="37" t="s">
        <v>77</v>
      </c>
      <c r="I95" s="37" t="s">
        <v>204</v>
      </c>
      <c r="J95">
        <f>VLOOKUP(D95,自助机!F:G,2,FALSE)</f>
        <v>200</v>
      </c>
      <c r="K95" t="e">
        <f>VLOOKUP(D95,自助机!F:G,3,FALSE)</f>
        <v>#REF!</v>
      </c>
    </row>
    <row r="96" spans="1:11" hidden="1" x14ac:dyDescent="0.15">
      <c r="A96" s="39">
        <v>42907</v>
      </c>
      <c r="B96" s="37" t="s">
        <v>3738</v>
      </c>
      <c r="C96" s="37" t="s">
        <v>3739</v>
      </c>
      <c r="D96" s="37">
        <v>317803</v>
      </c>
      <c r="E96" s="37" t="s">
        <v>3740</v>
      </c>
      <c r="F96" s="38">
        <v>500</v>
      </c>
      <c r="G96" s="37" t="s">
        <v>49</v>
      </c>
      <c r="H96" s="37" t="s">
        <v>78</v>
      </c>
      <c r="I96" s="37" t="s">
        <v>204</v>
      </c>
      <c r="J96">
        <f>VLOOKUP(D96,自助机!F:G,2,FALSE)</f>
        <v>500</v>
      </c>
      <c r="K96" t="e">
        <f>VLOOKUP(D96,自助机!F:G,3,FALSE)</f>
        <v>#REF!</v>
      </c>
    </row>
    <row r="97" spans="1:11" hidden="1" x14ac:dyDescent="0.15">
      <c r="A97" s="39">
        <v>42907</v>
      </c>
      <c r="B97" s="37" t="s">
        <v>3741</v>
      </c>
      <c r="C97" s="37" t="s">
        <v>3742</v>
      </c>
      <c r="D97" s="37">
        <v>318050</v>
      </c>
      <c r="E97" s="37" t="s">
        <v>3743</v>
      </c>
      <c r="F97" s="38">
        <v>500</v>
      </c>
      <c r="G97" s="37" t="s">
        <v>49</v>
      </c>
      <c r="H97" s="37" t="s">
        <v>69</v>
      </c>
      <c r="I97" s="37" t="s">
        <v>204</v>
      </c>
      <c r="J97">
        <f>VLOOKUP(D97,自助机!F:G,2,FALSE)</f>
        <v>500</v>
      </c>
      <c r="K97" t="e">
        <f>VLOOKUP(D97,自助机!F:G,3,FALSE)</f>
        <v>#REF!</v>
      </c>
    </row>
    <row r="98" spans="1:11" hidden="1" x14ac:dyDescent="0.15">
      <c r="A98" s="39">
        <v>42907</v>
      </c>
      <c r="B98" s="37" t="s">
        <v>3744</v>
      </c>
      <c r="C98" s="37" t="s">
        <v>3745</v>
      </c>
      <c r="D98" s="37">
        <v>318227</v>
      </c>
      <c r="E98" s="37" t="s">
        <v>3746</v>
      </c>
      <c r="F98" s="38">
        <v>500</v>
      </c>
      <c r="G98" s="37" t="s">
        <v>49</v>
      </c>
      <c r="H98" s="37" t="s">
        <v>59</v>
      </c>
      <c r="I98" s="37" t="s">
        <v>204</v>
      </c>
      <c r="J98">
        <f>VLOOKUP(D98,自助机!F:G,2,FALSE)</f>
        <v>500</v>
      </c>
      <c r="K98" t="e">
        <f>VLOOKUP(D98,自助机!F:G,3,FALSE)</f>
        <v>#REF!</v>
      </c>
    </row>
    <row r="99" spans="1:11" hidden="1" x14ac:dyDescent="0.15">
      <c r="A99" s="39">
        <v>42907</v>
      </c>
      <c r="B99" s="37" t="s">
        <v>3747</v>
      </c>
      <c r="C99" s="37" t="s">
        <v>3748</v>
      </c>
      <c r="D99" s="37">
        <v>318402</v>
      </c>
      <c r="E99" s="37" t="s">
        <v>3749</v>
      </c>
      <c r="F99" s="38">
        <v>250</v>
      </c>
      <c r="G99" s="37" t="s">
        <v>49</v>
      </c>
      <c r="H99" s="37" t="s">
        <v>60</v>
      </c>
      <c r="I99" s="37" t="s">
        <v>204</v>
      </c>
      <c r="J99">
        <f>VLOOKUP(D99,自助机!F:G,2,FALSE)</f>
        <v>250</v>
      </c>
      <c r="K99" t="e">
        <f>VLOOKUP(D99,自助机!F:G,3,FALSE)</f>
        <v>#REF!</v>
      </c>
    </row>
    <row r="100" spans="1:11" hidden="1" x14ac:dyDescent="0.15">
      <c r="A100" s="39">
        <v>42907</v>
      </c>
      <c r="B100" s="37" t="s">
        <v>3750</v>
      </c>
      <c r="C100" s="37" t="s">
        <v>3751</v>
      </c>
      <c r="D100" s="37">
        <v>318533</v>
      </c>
      <c r="E100" s="37" t="s">
        <v>3752</v>
      </c>
      <c r="F100" s="38">
        <v>200</v>
      </c>
      <c r="G100" s="37" t="s">
        <v>49</v>
      </c>
      <c r="H100" s="37" t="s">
        <v>76</v>
      </c>
      <c r="I100" s="37" t="s">
        <v>204</v>
      </c>
      <c r="J100">
        <f>VLOOKUP(D100,自助机!F:G,2,FALSE)</f>
        <v>200</v>
      </c>
      <c r="K100" t="e">
        <f>VLOOKUP(D100,自助机!F:G,3,FALSE)</f>
        <v>#REF!</v>
      </c>
    </row>
    <row r="101" spans="1:11" hidden="1" x14ac:dyDescent="0.15">
      <c r="A101" s="39">
        <v>42907</v>
      </c>
      <c r="B101" s="37" t="s">
        <v>3753</v>
      </c>
      <c r="C101" s="37" t="s">
        <v>3754</v>
      </c>
      <c r="D101" s="37">
        <v>317580</v>
      </c>
      <c r="E101" s="37" t="s">
        <v>3755</v>
      </c>
      <c r="F101" s="38">
        <v>15</v>
      </c>
      <c r="G101" s="37" t="s">
        <v>49</v>
      </c>
      <c r="H101" s="37" t="s">
        <v>74</v>
      </c>
      <c r="I101" s="37" t="s">
        <v>204</v>
      </c>
      <c r="J101">
        <f>VLOOKUP(D101,自助机!F:G,2,FALSE)</f>
        <v>15</v>
      </c>
      <c r="K101" t="e">
        <f>VLOOKUP(D101,自助机!F:G,3,FALSE)</f>
        <v>#REF!</v>
      </c>
    </row>
    <row r="102" spans="1:11" hidden="1" x14ac:dyDescent="0.15">
      <c r="A102" s="39">
        <v>42907</v>
      </c>
      <c r="B102" s="37" t="s">
        <v>3499</v>
      </c>
      <c r="C102" s="37" t="s">
        <v>3500</v>
      </c>
      <c r="D102" s="37">
        <v>317603</v>
      </c>
      <c r="E102" s="37" t="s">
        <v>3756</v>
      </c>
      <c r="F102" s="38">
        <v>200</v>
      </c>
      <c r="G102" s="37" t="s">
        <v>49</v>
      </c>
      <c r="H102" s="37" t="s">
        <v>54</v>
      </c>
      <c r="I102" s="37" t="s">
        <v>204</v>
      </c>
      <c r="J102">
        <f>VLOOKUP(D102,自助机!F:G,2,FALSE)</f>
        <v>200</v>
      </c>
      <c r="K102" t="e">
        <f>VLOOKUP(D102,自助机!F:G,3,FALSE)</f>
        <v>#REF!</v>
      </c>
    </row>
    <row r="103" spans="1:11" hidden="1" x14ac:dyDescent="0.15">
      <c r="A103" s="39">
        <v>42907</v>
      </c>
      <c r="B103" s="37" t="s">
        <v>3757</v>
      </c>
      <c r="C103" s="37" t="s">
        <v>3758</v>
      </c>
      <c r="D103" s="37">
        <v>319151</v>
      </c>
      <c r="E103" s="37" t="s">
        <v>3759</v>
      </c>
      <c r="F103" s="38">
        <v>1200</v>
      </c>
      <c r="G103" s="37" t="s">
        <v>49</v>
      </c>
      <c r="H103" s="37" t="s">
        <v>154</v>
      </c>
      <c r="I103" s="37" t="s">
        <v>204</v>
      </c>
      <c r="J103">
        <f>VLOOKUP(D103,自助机!F:G,2,FALSE)</f>
        <v>1200</v>
      </c>
      <c r="K103" t="e">
        <f>VLOOKUP(D103,自助机!F:G,3,FALSE)</f>
        <v>#REF!</v>
      </c>
    </row>
    <row r="104" spans="1:11" hidden="1" x14ac:dyDescent="0.15">
      <c r="A104" s="39">
        <v>42907</v>
      </c>
      <c r="B104" s="37" t="s">
        <v>3760</v>
      </c>
      <c r="C104" s="37" t="s">
        <v>3761</v>
      </c>
      <c r="D104" s="37">
        <v>319377</v>
      </c>
      <c r="E104" s="37" t="s">
        <v>3762</v>
      </c>
      <c r="F104" s="38">
        <v>1200</v>
      </c>
      <c r="G104" s="37" t="s">
        <v>49</v>
      </c>
      <c r="H104" s="37" t="s">
        <v>154</v>
      </c>
      <c r="I104" s="37" t="s">
        <v>204</v>
      </c>
      <c r="J104">
        <f>VLOOKUP(D104,自助机!F:G,2,FALSE)</f>
        <v>1200</v>
      </c>
      <c r="K104" t="e">
        <f>VLOOKUP(D104,自助机!F:G,3,FALSE)</f>
        <v>#REF!</v>
      </c>
    </row>
    <row r="105" spans="1:11" hidden="1" x14ac:dyDescent="0.15">
      <c r="A105" s="39">
        <v>42907</v>
      </c>
      <c r="B105" s="37" t="s">
        <v>3763</v>
      </c>
      <c r="C105" s="37" t="s">
        <v>3764</v>
      </c>
      <c r="D105" s="37">
        <v>319444</v>
      </c>
      <c r="E105" s="37" t="s">
        <v>3765</v>
      </c>
      <c r="F105" s="38">
        <v>200</v>
      </c>
      <c r="G105" s="37" t="s">
        <v>49</v>
      </c>
      <c r="H105" s="37" t="s">
        <v>73</v>
      </c>
      <c r="I105" s="37" t="s">
        <v>204</v>
      </c>
      <c r="J105">
        <f>VLOOKUP(D105,自助机!F:G,2,FALSE)</f>
        <v>200</v>
      </c>
      <c r="K105" t="e">
        <f>VLOOKUP(D105,自助机!F:G,3,FALSE)</f>
        <v>#REF!</v>
      </c>
    </row>
    <row r="106" spans="1:11" hidden="1" x14ac:dyDescent="0.15">
      <c r="A106" s="39">
        <v>42907</v>
      </c>
      <c r="B106" s="37" t="s">
        <v>3766</v>
      </c>
      <c r="C106" s="37" t="s">
        <v>3767</v>
      </c>
      <c r="D106" s="37">
        <v>323744</v>
      </c>
      <c r="E106" s="37" t="s">
        <v>3768</v>
      </c>
      <c r="F106" s="38">
        <v>800</v>
      </c>
      <c r="G106" s="37" t="s">
        <v>49</v>
      </c>
      <c r="H106" s="37" t="s">
        <v>55</v>
      </c>
      <c r="I106" s="37" t="s">
        <v>204</v>
      </c>
      <c r="J106">
        <f>VLOOKUP(D106,自助机!F:G,2,FALSE)</f>
        <v>800</v>
      </c>
      <c r="K106" t="e">
        <f>VLOOKUP(D106,自助机!F:G,3,FALSE)</f>
        <v>#REF!</v>
      </c>
    </row>
    <row r="107" spans="1:11" hidden="1" x14ac:dyDescent="0.15">
      <c r="A107" s="39">
        <v>42907</v>
      </c>
      <c r="B107" s="37" t="s">
        <v>3769</v>
      </c>
      <c r="C107" s="37" t="s">
        <v>3770</v>
      </c>
      <c r="D107" s="37">
        <v>315149</v>
      </c>
      <c r="E107" s="37" t="s">
        <v>3771</v>
      </c>
      <c r="F107" s="38">
        <v>100</v>
      </c>
      <c r="G107" s="37" t="s">
        <v>49</v>
      </c>
      <c r="H107" s="37" t="s">
        <v>156</v>
      </c>
      <c r="I107" s="37" t="s">
        <v>204</v>
      </c>
      <c r="J107">
        <f>VLOOKUP(D107,自助机!F:G,2,FALSE)</f>
        <v>100</v>
      </c>
      <c r="K107" t="e">
        <f>VLOOKUP(D107,自助机!F:G,3,FALSE)</f>
        <v>#REF!</v>
      </c>
    </row>
    <row r="108" spans="1:11" hidden="1" x14ac:dyDescent="0.15">
      <c r="A108" s="39">
        <v>42907</v>
      </c>
      <c r="B108" s="37" t="s">
        <v>3772</v>
      </c>
      <c r="C108" s="37" t="s">
        <v>3773</v>
      </c>
      <c r="D108" s="37">
        <v>322739</v>
      </c>
      <c r="E108" s="37" t="s">
        <v>3774</v>
      </c>
      <c r="F108" s="38">
        <v>99</v>
      </c>
      <c r="G108" s="37" t="s">
        <v>49</v>
      </c>
      <c r="H108" s="37" t="s">
        <v>59</v>
      </c>
      <c r="I108" s="37" t="s">
        <v>204</v>
      </c>
      <c r="J108">
        <f>VLOOKUP(D108,自助机!F:G,2,FALSE)</f>
        <v>99</v>
      </c>
      <c r="K108" t="e">
        <f>VLOOKUP(D108,自助机!F:G,3,FALSE)</f>
        <v>#REF!</v>
      </c>
    </row>
    <row r="109" spans="1:11" hidden="1" x14ac:dyDescent="0.15">
      <c r="A109" s="39">
        <v>42907</v>
      </c>
      <c r="B109" s="37" t="s">
        <v>3775</v>
      </c>
      <c r="C109" s="37" t="s">
        <v>3776</v>
      </c>
      <c r="D109" s="37">
        <v>322887</v>
      </c>
      <c r="E109" s="37" t="s">
        <v>3777</v>
      </c>
      <c r="F109" s="38">
        <v>250</v>
      </c>
      <c r="G109" s="37" t="s">
        <v>49</v>
      </c>
      <c r="H109" s="37" t="s">
        <v>59</v>
      </c>
      <c r="I109" s="37" t="s">
        <v>204</v>
      </c>
      <c r="J109">
        <f>VLOOKUP(D109,自助机!F:G,2,FALSE)</f>
        <v>250</v>
      </c>
      <c r="K109" t="e">
        <f>VLOOKUP(D109,自助机!F:G,3,FALSE)</f>
        <v>#REF!</v>
      </c>
    </row>
    <row r="110" spans="1:11" hidden="1" x14ac:dyDescent="0.15">
      <c r="A110" s="39">
        <v>42907</v>
      </c>
      <c r="B110" s="37" t="s">
        <v>3778</v>
      </c>
      <c r="C110" s="37" t="s">
        <v>3779</v>
      </c>
      <c r="D110" s="37">
        <v>323688</v>
      </c>
      <c r="E110" s="37" t="s">
        <v>3780</v>
      </c>
      <c r="F110" s="38">
        <v>200</v>
      </c>
      <c r="G110" s="37" t="s">
        <v>49</v>
      </c>
      <c r="H110" s="37" t="s">
        <v>57</v>
      </c>
      <c r="I110" s="37" t="s">
        <v>204</v>
      </c>
      <c r="J110">
        <f>VLOOKUP(D110,自助机!F:G,2,FALSE)</f>
        <v>200</v>
      </c>
      <c r="K110" t="e">
        <f>VLOOKUP(D110,自助机!F:G,3,FALSE)</f>
        <v>#REF!</v>
      </c>
    </row>
    <row r="111" spans="1:11" hidden="1" x14ac:dyDescent="0.15">
      <c r="A111" s="39">
        <v>42907</v>
      </c>
      <c r="B111" s="37" t="s">
        <v>3781</v>
      </c>
      <c r="C111" s="37" t="s">
        <v>3782</v>
      </c>
      <c r="D111" s="37">
        <v>323987</v>
      </c>
      <c r="E111" s="37" t="s">
        <v>3783</v>
      </c>
      <c r="F111" s="38">
        <v>100</v>
      </c>
      <c r="G111" s="37" t="s">
        <v>49</v>
      </c>
      <c r="H111" s="37" t="s">
        <v>66</v>
      </c>
      <c r="I111" s="37" t="s">
        <v>204</v>
      </c>
      <c r="J111">
        <f>VLOOKUP(D111,自助机!F:G,2,FALSE)</f>
        <v>100</v>
      </c>
      <c r="K111" t="e">
        <f>VLOOKUP(D111,自助机!F:G,3,FALSE)</f>
        <v>#REF!</v>
      </c>
    </row>
    <row r="112" spans="1:11" hidden="1" x14ac:dyDescent="0.15">
      <c r="A112" s="39">
        <v>42907</v>
      </c>
      <c r="B112" s="37" t="s">
        <v>3784</v>
      </c>
      <c r="C112" s="37" t="s">
        <v>3785</v>
      </c>
      <c r="D112" s="37">
        <v>324031</v>
      </c>
      <c r="E112" s="37" t="s">
        <v>3786</v>
      </c>
      <c r="F112" s="38">
        <v>100</v>
      </c>
      <c r="G112" s="37" t="s">
        <v>49</v>
      </c>
      <c r="H112" s="37" t="s">
        <v>66</v>
      </c>
      <c r="I112" s="37" t="s">
        <v>204</v>
      </c>
      <c r="J112">
        <f>VLOOKUP(D112,自助机!F:G,2,FALSE)</f>
        <v>100</v>
      </c>
      <c r="K112" t="e">
        <f>VLOOKUP(D112,自助机!F:G,3,FALSE)</f>
        <v>#REF!</v>
      </c>
    </row>
    <row r="113" spans="1:11" hidden="1" x14ac:dyDescent="0.15">
      <c r="A113" s="39">
        <v>42907</v>
      </c>
      <c r="B113" s="37" t="s">
        <v>3769</v>
      </c>
      <c r="C113" s="37" t="s">
        <v>3770</v>
      </c>
      <c r="D113" s="37">
        <v>318540</v>
      </c>
      <c r="E113" s="37" t="s">
        <v>3787</v>
      </c>
      <c r="F113" s="38">
        <v>500</v>
      </c>
      <c r="G113" s="37" t="s">
        <v>49</v>
      </c>
      <c r="H113" s="37" t="s">
        <v>64</v>
      </c>
      <c r="I113" s="37" t="s">
        <v>204</v>
      </c>
      <c r="J113">
        <f>VLOOKUP(D113,自助机!F:G,2,FALSE)</f>
        <v>500</v>
      </c>
      <c r="K113" t="e">
        <f>VLOOKUP(D113,自助机!F:G,3,FALSE)</f>
        <v>#REF!</v>
      </c>
    </row>
    <row r="114" spans="1:11" hidden="1" x14ac:dyDescent="0.15">
      <c r="A114" s="39">
        <v>42907</v>
      </c>
      <c r="B114" s="37" t="s">
        <v>3788</v>
      </c>
      <c r="C114" s="37" t="s">
        <v>3789</v>
      </c>
      <c r="D114" s="37">
        <v>318542</v>
      </c>
      <c r="E114" s="37" t="s">
        <v>3790</v>
      </c>
      <c r="F114" s="38">
        <v>10</v>
      </c>
      <c r="G114" s="37" t="s">
        <v>49</v>
      </c>
      <c r="H114" s="37" t="s">
        <v>77</v>
      </c>
      <c r="I114" s="37" t="s">
        <v>204</v>
      </c>
      <c r="J114">
        <f>VLOOKUP(D114,自助机!F:G,2,FALSE)</f>
        <v>10</v>
      </c>
      <c r="K114" t="e">
        <f>VLOOKUP(D114,自助机!F:G,3,FALSE)</f>
        <v>#REF!</v>
      </c>
    </row>
    <row r="115" spans="1:11" hidden="1" x14ac:dyDescent="0.15">
      <c r="A115" s="39">
        <v>42907</v>
      </c>
      <c r="B115" s="37" t="s">
        <v>3791</v>
      </c>
      <c r="C115" s="37" t="s">
        <v>3792</v>
      </c>
      <c r="D115" s="37">
        <v>318729</v>
      </c>
      <c r="E115" s="37" t="s">
        <v>3793</v>
      </c>
      <c r="F115" s="38">
        <v>1600</v>
      </c>
      <c r="G115" s="37" t="s">
        <v>49</v>
      </c>
      <c r="H115" s="37" t="s">
        <v>154</v>
      </c>
      <c r="I115" s="37" t="s">
        <v>204</v>
      </c>
      <c r="J115">
        <f>VLOOKUP(D115,自助机!F:G,2,FALSE)</f>
        <v>1600</v>
      </c>
      <c r="K115" t="e">
        <f>VLOOKUP(D115,自助机!F:G,3,FALSE)</f>
        <v>#REF!</v>
      </c>
    </row>
    <row r="116" spans="1:11" hidden="1" x14ac:dyDescent="0.15">
      <c r="A116" s="39">
        <v>42907</v>
      </c>
      <c r="B116" s="37" t="s">
        <v>343</v>
      </c>
      <c r="C116" s="37" t="s">
        <v>344</v>
      </c>
      <c r="D116" s="37">
        <v>318783</v>
      </c>
      <c r="E116" s="37" t="s">
        <v>3794</v>
      </c>
      <c r="F116" s="38">
        <v>2000</v>
      </c>
      <c r="G116" s="37" t="s">
        <v>49</v>
      </c>
      <c r="H116" s="37" t="s">
        <v>153</v>
      </c>
      <c r="I116" s="37" t="s">
        <v>204</v>
      </c>
      <c r="J116">
        <f>VLOOKUP(D116,自助机!F:G,2,FALSE)</f>
        <v>2000</v>
      </c>
      <c r="K116" t="e">
        <f>VLOOKUP(D116,自助机!F:G,3,FALSE)</f>
        <v>#REF!</v>
      </c>
    </row>
    <row r="117" spans="1:11" hidden="1" x14ac:dyDescent="0.15">
      <c r="A117" s="39">
        <v>42907</v>
      </c>
      <c r="B117" s="37" t="s">
        <v>3795</v>
      </c>
      <c r="C117" s="37" t="s">
        <v>3796</v>
      </c>
      <c r="D117" s="37">
        <v>319271</v>
      </c>
      <c r="E117" s="37" t="s">
        <v>3797</v>
      </c>
      <c r="F117" s="38">
        <v>800</v>
      </c>
      <c r="G117" s="37" t="s">
        <v>49</v>
      </c>
      <c r="H117" s="37" t="s">
        <v>154</v>
      </c>
      <c r="I117" s="37" t="s">
        <v>204</v>
      </c>
      <c r="J117">
        <f>VLOOKUP(D117,自助机!F:G,2,FALSE)</f>
        <v>800</v>
      </c>
      <c r="K117" t="e">
        <f>VLOOKUP(D117,自助机!F:G,3,FALSE)</f>
        <v>#REF!</v>
      </c>
    </row>
    <row r="118" spans="1:11" hidden="1" x14ac:dyDescent="0.15">
      <c r="A118" s="39">
        <v>42907</v>
      </c>
      <c r="B118" s="37" t="s">
        <v>3798</v>
      </c>
      <c r="C118" s="37" t="s">
        <v>3799</v>
      </c>
      <c r="D118" s="37">
        <v>319329</v>
      </c>
      <c r="E118" s="37" t="s">
        <v>3800</v>
      </c>
      <c r="F118" s="38">
        <v>2000</v>
      </c>
      <c r="G118" s="37" t="s">
        <v>49</v>
      </c>
      <c r="H118" s="37" t="s">
        <v>69</v>
      </c>
      <c r="I118" s="37" t="s">
        <v>204</v>
      </c>
      <c r="J118">
        <f>VLOOKUP(D118,自助机!F:G,2,FALSE)</f>
        <v>2000</v>
      </c>
      <c r="K118" t="e">
        <f>VLOOKUP(D118,自助机!F:G,3,FALSE)</f>
        <v>#REF!</v>
      </c>
    </row>
    <row r="119" spans="1:11" hidden="1" x14ac:dyDescent="0.15">
      <c r="A119" s="39">
        <v>42907</v>
      </c>
      <c r="B119" s="37" t="s">
        <v>611</v>
      </c>
      <c r="C119" s="37" t="s">
        <v>612</v>
      </c>
      <c r="D119" s="37">
        <v>319448</v>
      </c>
      <c r="E119" s="37" t="s">
        <v>3801</v>
      </c>
      <c r="F119" s="38">
        <v>2389</v>
      </c>
      <c r="G119" s="37" t="s">
        <v>49</v>
      </c>
      <c r="H119" s="37" t="s">
        <v>67</v>
      </c>
      <c r="I119" s="37" t="s">
        <v>204</v>
      </c>
      <c r="J119">
        <f>VLOOKUP(D119,自助机!F:G,2,FALSE)</f>
        <v>2389</v>
      </c>
      <c r="K119" t="e">
        <f>VLOOKUP(D119,自助机!F:G,3,FALSE)</f>
        <v>#REF!</v>
      </c>
    </row>
    <row r="120" spans="1:11" hidden="1" x14ac:dyDescent="0.15">
      <c r="A120" s="39">
        <v>42907</v>
      </c>
      <c r="B120" s="37" t="s">
        <v>3802</v>
      </c>
      <c r="C120" s="37" t="s">
        <v>3803</v>
      </c>
      <c r="D120" s="37">
        <v>320023</v>
      </c>
      <c r="E120" s="37" t="s">
        <v>3804</v>
      </c>
      <c r="F120" s="38">
        <v>1000</v>
      </c>
      <c r="G120" s="37" t="s">
        <v>49</v>
      </c>
      <c r="H120" s="37" t="s">
        <v>62</v>
      </c>
      <c r="I120" s="37" t="s">
        <v>204</v>
      </c>
      <c r="J120">
        <f>VLOOKUP(D120,自助机!F:G,2,FALSE)</f>
        <v>1000</v>
      </c>
      <c r="K120" t="e">
        <f>VLOOKUP(D120,自助机!F:G,3,FALSE)</f>
        <v>#REF!</v>
      </c>
    </row>
    <row r="121" spans="1:11" hidden="1" x14ac:dyDescent="0.15">
      <c r="A121" s="39">
        <v>42907</v>
      </c>
      <c r="B121" s="37" t="s">
        <v>3670</v>
      </c>
      <c r="C121" s="37" t="s">
        <v>3671</v>
      </c>
      <c r="D121" s="37">
        <v>314932</v>
      </c>
      <c r="E121" s="37" t="s">
        <v>3805</v>
      </c>
      <c r="F121" s="38">
        <v>100</v>
      </c>
      <c r="G121" s="37" t="s">
        <v>49</v>
      </c>
      <c r="H121" s="37" t="s">
        <v>76</v>
      </c>
      <c r="I121" s="37" t="s">
        <v>204</v>
      </c>
      <c r="J121">
        <f>VLOOKUP(D121,自助机!F:G,2,FALSE)</f>
        <v>100</v>
      </c>
      <c r="K121" t="e">
        <f>VLOOKUP(D121,自助机!F:G,3,FALSE)</f>
        <v>#REF!</v>
      </c>
    </row>
    <row r="122" spans="1:11" hidden="1" x14ac:dyDescent="0.15">
      <c r="A122" s="39">
        <v>42907</v>
      </c>
      <c r="B122" s="37" t="s">
        <v>3806</v>
      </c>
      <c r="C122" s="37" t="s">
        <v>3807</v>
      </c>
      <c r="D122" s="37">
        <v>318968</v>
      </c>
      <c r="E122" s="37" t="s">
        <v>3808</v>
      </c>
      <c r="F122" s="38">
        <v>1000</v>
      </c>
      <c r="G122" s="37" t="s">
        <v>49</v>
      </c>
      <c r="H122" s="37" t="s">
        <v>66</v>
      </c>
      <c r="I122" s="37" t="s">
        <v>204</v>
      </c>
      <c r="J122">
        <f>VLOOKUP(D122,自助机!F:G,2,FALSE)</f>
        <v>1000</v>
      </c>
      <c r="K122" t="e">
        <f>VLOOKUP(D122,自助机!F:G,3,FALSE)</f>
        <v>#REF!</v>
      </c>
    </row>
    <row r="123" spans="1:11" hidden="1" x14ac:dyDescent="0.15">
      <c r="A123" s="39">
        <v>42907</v>
      </c>
      <c r="B123" s="37" t="s">
        <v>3788</v>
      </c>
      <c r="C123" s="37" t="s">
        <v>3789</v>
      </c>
      <c r="D123" s="37">
        <v>319506</v>
      </c>
      <c r="E123" s="37" t="s">
        <v>3809</v>
      </c>
      <c r="F123" s="38">
        <v>820</v>
      </c>
      <c r="G123" s="37" t="s">
        <v>49</v>
      </c>
      <c r="H123" s="37" t="s">
        <v>77</v>
      </c>
      <c r="I123" s="37" t="s">
        <v>204</v>
      </c>
      <c r="J123">
        <f>VLOOKUP(D123,自助机!F:G,2,FALSE)</f>
        <v>820</v>
      </c>
      <c r="K123" t="e">
        <f>VLOOKUP(D123,自助机!F:G,3,FALSE)</f>
        <v>#REF!</v>
      </c>
    </row>
    <row r="124" spans="1:11" hidden="1" x14ac:dyDescent="0.15">
      <c r="A124" s="39">
        <v>42907</v>
      </c>
      <c r="B124" s="37" t="s">
        <v>3810</v>
      </c>
      <c r="C124" s="37" t="s">
        <v>3811</v>
      </c>
      <c r="D124" s="37">
        <v>320518</v>
      </c>
      <c r="E124" s="37" t="s">
        <v>3812</v>
      </c>
      <c r="F124" s="38">
        <v>2000</v>
      </c>
      <c r="G124" s="37" t="s">
        <v>49</v>
      </c>
      <c r="H124" s="37" t="s">
        <v>55</v>
      </c>
      <c r="I124" s="37" t="s">
        <v>204</v>
      </c>
      <c r="J124">
        <f>VLOOKUP(D124,自助机!F:G,2,FALSE)</f>
        <v>2000</v>
      </c>
      <c r="K124" t="e">
        <f>VLOOKUP(D124,自助机!F:G,3,FALSE)</f>
        <v>#REF!</v>
      </c>
    </row>
    <row r="125" spans="1:11" hidden="1" x14ac:dyDescent="0.15">
      <c r="A125" s="39">
        <v>42907</v>
      </c>
      <c r="B125" s="37" t="s">
        <v>3813</v>
      </c>
      <c r="C125" s="37" t="s">
        <v>3814</v>
      </c>
      <c r="D125" s="37">
        <v>320701</v>
      </c>
      <c r="E125" s="37" t="s">
        <v>3815</v>
      </c>
      <c r="F125" s="38">
        <v>200</v>
      </c>
      <c r="G125" s="37" t="s">
        <v>49</v>
      </c>
      <c r="H125" s="37" t="s">
        <v>154</v>
      </c>
      <c r="I125" s="37" t="s">
        <v>204</v>
      </c>
      <c r="J125">
        <f>VLOOKUP(D125,自助机!F:G,2,FALSE)</f>
        <v>200</v>
      </c>
      <c r="K125" t="e">
        <f>VLOOKUP(D125,自助机!F:G,3,FALSE)</f>
        <v>#REF!</v>
      </c>
    </row>
    <row r="126" spans="1:11" hidden="1" x14ac:dyDescent="0.15">
      <c r="A126" s="39">
        <v>42907</v>
      </c>
      <c r="B126" s="37" t="s">
        <v>3816</v>
      </c>
      <c r="C126" s="37" t="s">
        <v>3817</v>
      </c>
      <c r="D126" s="37">
        <v>319094</v>
      </c>
      <c r="E126" s="37" t="s">
        <v>3818</v>
      </c>
      <c r="F126" s="38">
        <v>2000</v>
      </c>
      <c r="G126" s="37" t="s">
        <v>49</v>
      </c>
      <c r="H126" s="37" t="s">
        <v>77</v>
      </c>
      <c r="I126" s="37" t="s">
        <v>204</v>
      </c>
      <c r="J126">
        <f>VLOOKUP(D126,自助机!F:G,2,FALSE)</f>
        <v>2000</v>
      </c>
      <c r="K126" t="e">
        <f>VLOOKUP(D126,自助机!F:G,3,FALSE)</f>
        <v>#REF!</v>
      </c>
    </row>
    <row r="127" spans="1:11" hidden="1" x14ac:dyDescent="0.15">
      <c r="A127" s="39">
        <v>42907</v>
      </c>
      <c r="B127" s="37" t="s">
        <v>3819</v>
      </c>
      <c r="C127" s="37" t="s">
        <v>3820</v>
      </c>
      <c r="D127" s="37">
        <v>314894</v>
      </c>
      <c r="E127" s="37" t="s">
        <v>3821</v>
      </c>
      <c r="F127" s="38">
        <v>1000</v>
      </c>
      <c r="G127" s="37" t="s">
        <v>49</v>
      </c>
      <c r="H127" s="37" t="s">
        <v>64</v>
      </c>
      <c r="I127" s="37" t="s">
        <v>204</v>
      </c>
      <c r="J127">
        <f>VLOOKUP(D127,自助机!F:G,2,FALSE)</f>
        <v>1000</v>
      </c>
      <c r="K127" t="e">
        <f>VLOOKUP(D127,自助机!F:G,3,FALSE)</f>
        <v>#REF!</v>
      </c>
    </row>
    <row r="128" spans="1:11" hidden="1" x14ac:dyDescent="0.15">
      <c r="A128" s="39">
        <v>42907</v>
      </c>
      <c r="B128" s="37" t="s">
        <v>3822</v>
      </c>
      <c r="C128" s="37" t="s">
        <v>3823</v>
      </c>
      <c r="D128" s="37">
        <v>314917</v>
      </c>
      <c r="E128" s="37" t="s">
        <v>3824</v>
      </c>
      <c r="F128" s="38">
        <v>10</v>
      </c>
      <c r="G128" s="37" t="s">
        <v>49</v>
      </c>
      <c r="H128" s="37" t="s">
        <v>155</v>
      </c>
      <c r="I128" s="37" t="s">
        <v>204</v>
      </c>
      <c r="J128">
        <f>VLOOKUP(D128,自助机!F:G,2,FALSE)</f>
        <v>10</v>
      </c>
      <c r="K128" t="e">
        <f>VLOOKUP(D128,自助机!F:G,3,FALSE)</f>
        <v>#REF!</v>
      </c>
    </row>
    <row r="129" spans="1:11" hidden="1" x14ac:dyDescent="0.15">
      <c r="A129" s="39">
        <v>42907</v>
      </c>
      <c r="B129" s="37" t="s">
        <v>582</v>
      </c>
      <c r="C129" s="37" t="s">
        <v>583</v>
      </c>
      <c r="D129" s="37">
        <v>319024</v>
      </c>
      <c r="E129" s="37" t="s">
        <v>3825</v>
      </c>
      <c r="F129" s="38">
        <v>500</v>
      </c>
      <c r="G129" s="37" t="s">
        <v>49</v>
      </c>
      <c r="H129" s="37" t="s">
        <v>60</v>
      </c>
      <c r="I129" s="37" t="s">
        <v>204</v>
      </c>
      <c r="J129">
        <f>VLOOKUP(D129,自助机!F:G,2,FALSE)</f>
        <v>500</v>
      </c>
      <c r="K129" t="e">
        <f>VLOOKUP(D129,自助机!F:G,3,FALSE)</f>
        <v>#REF!</v>
      </c>
    </row>
    <row r="130" spans="1:11" hidden="1" x14ac:dyDescent="0.15">
      <c r="A130" s="39">
        <v>42907</v>
      </c>
      <c r="B130" s="37" t="s">
        <v>3826</v>
      </c>
      <c r="C130" s="37" t="s">
        <v>3770</v>
      </c>
      <c r="D130" s="37">
        <v>324755</v>
      </c>
      <c r="E130" s="37" t="s">
        <v>3827</v>
      </c>
      <c r="F130" s="38">
        <v>300</v>
      </c>
      <c r="G130" s="37" t="s">
        <v>49</v>
      </c>
      <c r="H130" s="37" t="s">
        <v>59</v>
      </c>
      <c r="I130" s="37" t="s">
        <v>204</v>
      </c>
      <c r="J130">
        <f>VLOOKUP(D130,自助机!F:G,2,FALSE)</f>
        <v>300</v>
      </c>
      <c r="K130" t="e">
        <f>VLOOKUP(D130,自助机!F:G,3,FALSE)</f>
        <v>#REF!</v>
      </c>
    </row>
    <row r="131" spans="1:11" hidden="1" x14ac:dyDescent="0.15">
      <c r="A131" s="39">
        <v>42907</v>
      </c>
      <c r="B131" s="37" t="s">
        <v>3828</v>
      </c>
      <c r="C131" s="37" t="s">
        <v>3829</v>
      </c>
      <c r="D131" s="37">
        <v>324788</v>
      </c>
      <c r="E131" s="37" t="s">
        <v>3830</v>
      </c>
      <c r="F131" s="38">
        <v>100</v>
      </c>
      <c r="G131" s="37" t="s">
        <v>49</v>
      </c>
      <c r="H131" s="37" t="s">
        <v>78</v>
      </c>
      <c r="I131" s="37" t="s">
        <v>204</v>
      </c>
      <c r="J131">
        <f>VLOOKUP(D131,自助机!F:G,2,FALSE)</f>
        <v>100</v>
      </c>
      <c r="K131" t="e">
        <f>VLOOKUP(D131,自助机!F:G,3,FALSE)</f>
        <v>#REF!</v>
      </c>
    </row>
    <row r="132" spans="1:11" hidden="1" x14ac:dyDescent="0.15">
      <c r="A132" s="39">
        <v>42907</v>
      </c>
      <c r="B132" s="37" t="s">
        <v>3816</v>
      </c>
      <c r="C132" s="37" t="s">
        <v>3817</v>
      </c>
      <c r="D132" s="37">
        <v>319169</v>
      </c>
      <c r="E132" s="37" t="s">
        <v>3831</v>
      </c>
      <c r="F132" s="38">
        <v>1000</v>
      </c>
      <c r="G132" s="37" t="s">
        <v>49</v>
      </c>
      <c r="H132" s="37" t="s">
        <v>77</v>
      </c>
      <c r="I132" s="37" t="s">
        <v>204</v>
      </c>
      <c r="J132">
        <f>VLOOKUP(D132,自助机!F:G,2,FALSE)</f>
        <v>1000</v>
      </c>
      <c r="K132" t="e">
        <f>VLOOKUP(D132,自助机!F:G,3,FALSE)</f>
        <v>#REF!</v>
      </c>
    </row>
    <row r="133" spans="1:11" hidden="1" x14ac:dyDescent="0.15">
      <c r="A133" s="39">
        <v>42907</v>
      </c>
      <c r="B133" s="37" t="s">
        <v>3832</v>
      </c>
      <c r="C133" s="37" t="s">
        <v>3833</v>
      </c>
      <c r="D133" s="37">
        <v>319391</v>
      </c>
      <c r="E133" s="37" t="s">
        <v>3834</v>
      </c>
      <c r="F133" s="38">
        <v>2000</v>
      </c>
      <c r="G133" s="37" t="s">
        <v>49</v>
      </c>
      <c r="H133" s="37" t="s">
        <v>69</v>
      </c>
      <c r="I133" s="37" t="s">
        <v>204</v>
      </c>
      <c r="J133">
        <f>VLOOKUP(D133,自助机!F:G,2,FALSE)</f>
        <v>2000</v>
      </c>
      <c r="K133" t="e">
        <f>VLOOKUP(D133,自助机!F:G,3,FALSE)</f>
        <v>#REF!</v>
      </c>
    </row>
    <row r="134" spans="1:11" hidden="1" x14ac:dyDescent="0.15">
      <c r="A134" s="39">
        <v>42907</v>
      </c>
      <c r="B134" s="37" t="s">
        <v>611</v>
      </c>
      <c r="C134" s="37" t="s">
        <v>612</v>
      </c>
      <c r="D134" s="37">
        <v>319528</v>
      </c>
      <c r="E134" s="37" t="s">
        <v>3835</v>
      </c>
      <c r="F134" s="38">
        <v>1</v>
      </c>
      <c r="G134" s="37" t="s">
        <v>49</v>
      </c>
      <c r="H134" s="37" t="s">
        <v>67</v>
      </c>
      <c r="I134" s="37" t="s">
        <v>204</v>
      </c>
      <c r="J134">
        <f>VLOOKUP(D134,自助机!F:G,2,FALSE)</f>
        <v>1</v>
      </c>
      <c r="K134" t="e">
        <f>VLOOKUP(D134,自助机!F:G,3,FALSE)</f>
        <v>#REF!</v>
      </c>
    </row>
    <row r="135" spans="1:11" hidden="1" x14ac:dyDescent="0.15">
      <c r="A135" s="39">
        <v>42907</v>
      </c>
      <c r="B135" s="37" t="s">
        <v>3813</v>
      </c>
      <c r="C135" s="37" t="s">
        <v>3814</v>
      </c>
      <c r="D135" s="37">
        <v>320027</v>
      </c>
      <c r="E135" s="37" t="s">
        <v>3836</v>
      </c>
      <c r="F135" s="38">
        <v>500</v>
      </c>
      <c r="G135" s="37" t="s">
        <v>49</v>
      </c>
      <c r="H135" s="37" t="s">
        <v>152</v>
      </c>
      <c r="I135" s="37" t="s">
        <v>204</v>
      </c>
      <c r="J135">
        <f>VLOOKUP(D135,自助机!F:G,2,FALSE)</f>
        <v>500</v>
      </c>
      <c r="K135" t="e">
        <f>VLOOKUP(D135,自助机!F:G,3,FALSE)</f>
        <v>#REF!</v>
      </c>
    </row>
    <row r="136" spans="1:11" hidden="1" x14ac:dyDescent="0.15">
      <c r="A136" s="39">
        <v>42907</v>
      </c>
      <c r="B136" s="37" t="s">
        <v>3837</v>
      </c>
      <c r="C136" s="37" t="s">
        <v>3838</v>
      </c>
      <c r="D136" s="37">
        <v>320067</v>
      </c>
      <c r="E136" s="37" t="s">
        <v>3839</v>
      </c>
      <c r="F136" s="38">
        <v>400</v>
      </c>
      <c r="G136" s="37" t="s">
        <v>49</v>
      </c>
      <c r="H136" s="37" t="s">
        <v>77</v>
      </c>
      <c r="I136" s="37" t="s">
        <v>204</v>
      </c>
      <c r="J136">
        <f>VLOOKUP(D136,自助机!F:G,2,FALSE)</f>
        <v>400</v>
      </c>
      <c r="K136" t="e">
        <f>VLOOKUP(D136,自助机!F:G,3,FALSE)</f>
        <v>#REF!</v>
      </c>
    </row>
    <row r="137" spans="1:11" hidden="1" x14ac:dyDescent="0.15">
      <c r="A137" s="39">
        <v>42907</v>
      </c>
      <c r="B137" s="37" t="s">
        <v>3840</v>
      </c>
      <c r="C137" s="37" t="s">
        <v>3841</v>
      </c>
      <c r="D137" s="37">
        <v>320276</v>
      </c>
      <c r="E137" s="37" t="s">
        <v>3842</v>
      </c>
      <c r="F137" s="38">
        <v>110</v>
      </c>
      <c r="G137" s="37" t="s">
        <v>49</v>
      </c>
      <c r="H137" s="37" t="s">
        <v>77</v>
      </c>
      <c r="I137" s="37" t="s">
        <v>204</v>
      </c>
      <c r="J137">
        <f>VLOOKUP(D137,自助机!F:G,2,FALSE)</f>
        <v>110</v>
      </c>
      <c r="K137" t="e">
        <f>VLOOKUP(D137,自助机!F:G,3,FALSE)</f>
        <v>#REF!</v>
      </c>
    </row>
    <row r="138" spans="1:11" hidden="1" x14ac:dyDescent="0.15">
      <c r="A138" s="39">
        <v>42907</v>
      </c>
      <c r="B138" s="37" t="s">
        <v>3843</v>
      </c>
      <c r="C138" s="37" t="s">
        <v>3844</v>
      </c>
      <c r="D138" s="37">
        <v>325018</v>
      </c>
      <c r="E138" s="37" t="s">
        <v>3845</v>
      </c>
      <c r="F138" s="38">
        <v>1800</v>
      </c>
      <c r="G138" s="37" t="s">
        <v>49</v>
      </c>
      <c r="H138" s="37" t="s">
        <v>77</v>
      </c>
      <c r="I138" s="37" t="s">
        <v>204</v>
      </c>
      <c r="J138">
        <f>VLOOKUP(D138,自助机!F:G,2,FALSE)</f>
        <v>1800</v>
      </c>
      <c r="K138" t="e">
        <f>VLOOKUP(D138,自助机!F:G,3,FALSE)</f>
        <v>#REF!</v>
      </c>
    </row>
    <row r="139" spans="1:11" hidden="1" x14ac:dyDescent="0.15">
      <c r="A139" s="39">
        <v>42907</v>
      </c>
      <c r="B139" s="37" t="s">
        <v>3846</v>
      </c>
      <c r="C139" s="37" t="s">
        <v>3847</v>
      </c>
      <c r="D139" s="37">
        <v>325097</v>
      </c>
      <c r="E139" s="37" t="s">
        <v>3848</v>
      </c>
      <c r="F139" s="38">
        <v>2000</v>
      </c>
      <c r="G139" s="37" t="s">
        <v>49</v>
      </c>
      <c r="H139" s="37" t="s">
        <v>153</v>
      </c>
      <c r="I139" s="37" t="s">
        <v>204</v>
      </c>
      <c r="J139">
        <f>VLOOKUP(D139,自助机!F:G,2,FALSE)</f>
        <v>2000</v>
      </c>
      <c r="K139" t="e">
        <f>VLOOKUP(D139,自助机!F:G,3,FALSE)</f>
        <v>#REF!</v>
      </c>
    </row>
    <row r="140" spans="1:11" hidden="1" x14ac:dyDescent="0.15">
      <c r="A140" s="39">
        <v>42907</v>
      </c>
      <c r="B140" s="37" t="s">
        <v>3849</v>
      </c>
      <c r="C140" s="37" t="s">
        <v>3850</v>
      </c>
      <c r="D140" s="37">
        <v>325115</v>
      </c>
      <c r="E140" s="37" t="s">
        <v>3851</v>
      </c>
      <c r="F140" s="38">
        <v>2000</v>
      </c>
      <c r="G140" s="37" t="s">
        <v>49</v>
      </c>
      <c r="H140" s="37" t="s">
        <v>64</v>
      </c>
      <c r="I140" s="37" t="s">
        <v>204</v>
      </c>
      <c r="J140">
        <f>VLOOKUP(D140,自助机!F:G,2,FALSE)</f>
        <v>2000</v>
      </c>
      <c r="K140" t="e">
        <f>VLOOKUP(D140,自助机!F:G,3,FALSE)</f>
        <v>#REF!</v>
      </c>
    </row>
    <row r="141" spans="1:11" hidden="1" x14ac:dyDescent="0.15">
      <c r="A141" s="39">
        <v>42907</v>
      </c>
      <c r="B141" s="37" t="s">
        <v>3852</v>
      </c>
      <c r="C141" s="37" t="s">
        <v>3853</v>
      </c>
      <c r="D141" s="37">
        <v>325434</v>
      </c>
      <c r="E141" s="37" t="s">
        <v>3854</v>
      </c>
      <c r="F141" s="38">
        <v>200</v>
      </c>
      <c r="G141" s="37" t="s">
        <v>49</v>
      </c>
      <c r="H141" s="37" t="s">
        <v>78</v>
      </c>
      <c r="I141" s="37" t="s">
        <v>204</v>
      </c>
      <c r="J141">
        <f>VLOOKUP(D141,自助机!F:G,2,FALSE)</f>
        <v>200</v>
      </c>
      <c r="K141" t="e">
        <f>VLOOKUP(D141,自助机!F:G,3,FALSE)</f>
        <v>#REF!</v>
      </c>
    </row>
    <row r="142" spans="1:11" hidden="1" x14ac:dyDescent="0.15">
      <c r="A142" s="39">
        <v>42907</v>
      </c>
      <c r="B142" s="37" t="s">
        <v>3855</v>
      </c>
      <c r="C142" s="37" t="s">
        <v>3856</v>
      </c>
      <c r="D142" s="37">
        <v>325472</v>
      </c>
      <c r="E142" s="37" t="s">
        <v>3857</v>
      </c>
      <c r="F142" s="38">
        <v>159</v>
      </c>
      <c r="G142" s="37" t="s">
        <v>49</v>
      </c>
      <c r="H142" s="37" t="s">
        <v>77</v>
      </c>
      <c r="I142" s="37" t="s">
        <v>204</v>
      </c>
      <c r="J142">
        <f>VLOOKUP(D142,自助机!F:G,2,FALSE)</f>
        <v>159</v>
      </c>
      <c r="K142" t="e">
        <f>VLOOKUP(D142,自助机!F:G,3,FALSE)</f>
        <v>#REF!</v>
      </c>
    </row>
    <row r="143" spans="1:11" hidden="1" x14ac:dyDescent="0.15">
      <c r="A143" s="39">
        <v>42907</v>
      </c>
      <c r="B143" s="37" t="s">
        <v>3858</v>
      </c>
      <c r="C143" s="37" t="s">
        <v>3859</v>
      </c>
      <c r="D143" s="37">
        <v>325492</v>
      </c>
      <c r="E143" s="37" t="s">
        <v>3860</v>
      </c>
      <c r="F143" s="38">
        <v>300</v>
      </c>
      <c r="G143" s="37" t="s">
        <v>49</v>
      </c>
      <c r="H143" s="37" t="s">
        <v>69</v>
      </c>
      <c r="I143" s="37" t="s">
        <v>204</v>
      </c>
      <c r="J143">
        <f>VLOOKUP(D143,自助机!F:G,2,FALSE)</f>
        <v>300</v>
      </c>
      <c r="K143" t="e">
        <f>VLOOKUP(D143,自助机!F:G,3,FALSE)</f>
        <v>#REF!</v>
      </c>
    </row>
    <row r="144" spans="1:11" hidden="1" x14ac:dyDescent="0.15">
      <c r="A144" s="39">
        <v>42907</v>
      </c>
      <c r="B144" s="37" t="s">
        <v>3861</v>
      </c>
      <c r="C144" s="37" t="s">
        <v>3862</v>
      </c>
      <c r="D144" s="37">
        <v>325587</v>
      </c>
      <c r="E144" s="37" t="s">
        <v>3863</v>
      </c>
      <c r="F144" s="38">
        <v>500</v>
      </c>
      <c r="G144" s="37" t="s">
        <v>49</v>
      </c>
      <c r="H144" s="37" t="s">
        <v>62</v>
      </c>
      <c r="I144" s="37" t="s">
        <v>204</v>
      </c>
      <c r="J144">
        <f>VLOOKUP(D144,自助机!F:G,2,FALSE)</f>
        <v>500</v>
      </c>
      <c r="K144" t="e">
        <f>VLOOKUP(D144,自助机!F:G,3,FALSE)</f>
        <v>#REF!</v>
      </c>
    </row>
    <row r="145" spans="1:11" hidden="1" x14ac:dyDescent="0.15">
      <c r="A145" s="39">
        <v>42907</v>
      </c>
      <c r="B145" s="37" t="s">
        <v>3864</v>
      </c>
      <c r="C145" s="37" t="s">
        <v>3865</v>
      </c>
      <c r="D145" s="37">
        <v>320456</v>
      </c>
      <c r="E145" s="37" t="s">
        <v>3866</v>
      </c>
      <c r="F145" s="38">
        <v>300</v>
      </c>
      <c r="G145" s="37" t="s">
        <v>49</v>
      </c>
      <c r="H145" s="37" t="s">
        <v>55</v>
      </c>
      <c r="I145" s="37" t="s">
        <v>204</v>
      </c>
      <c r="J145">
        <f>VLOOKUP(D145,自助机!F:G,2,FALSE)</f>
        <v>300</v>
      </c>
      <c r="K145" t="e">
        <f>VLOOKUP(D145,自助机!F:G,3,FALSE)</f>
        <v>#REF!</v>
      </c>
    </row>
    <row r="146" spans="1:11" hidden="1" x14ac:dyDescent="0.15">
      <c r="A146" s="39">
        <v>42907</v>
      </c>
      <c r="B146" s="37" t="s">
        <v>3867</v>
      </c>
      <c r="C146" s="37" t="s">
        <v>3868</v>
      </c>
      <c r="D146" s="37">
        <v>321057</v>
      </c>
      <c r="E146" s="37" t="s">
        <v>3869</v>
      </c>
      <c r="F146" s="38">
        <v>500</v>
      </c>
      <c r="G146" s="37" t="s">
        <v>49</v>
      </c>
      <c r="H146" s="37" t="s">
        <v>156</v>
      </c>
      <c r="I146" s="37" t="s">
        <v>204</v>
      </c>
      <c r="J146">
        <f>VLOOKUP(D146,自助机!F:G,2,FALSE)</f>
        <v>500</v>
      </c>
      <c r="K146" t="e">
        <f>VLOOKUP(D146,自助机!F:G,3,FALSE)</f>
        <v>#REF!</v>
      </c>
    </row>
    <row r="147" spans="1:11" hidden="1" x14ac:dyDescent="0.15">
      <c r="A147" s="39">
        <v>42907</v>
      </c>
      <c r="B147" s="37" t="s">
        <v>3870</v>
      </c>
      <c r="C147" s="37" t="s">
        <v>306</v>
      </c>
      <c r="D147" s="37">
        <v>321970</v>
      </c>
      <c r="E147" s="37" t="s">
        <v>3871</v>
      </c>
      <c r="F147" s="38">
        <v>100</v>
      </c>
      <c r="G147" s="37" t="s">
        <v>49</v>
      </c>
      <c r="H147" s="37" t="s">
        <v>78</v>
      </c>
      <c r="I147" s="37" t="s">
        <v>204</v>
      </c>
      <c r="J147">
        <f>VLOOKUP(D147,自助机!F:G,2,FALSE)</f>
        <v>100</v>
      </c>
      <c r="K147" t="e">
        <f>VLOOKUP(D147,自助机!F:G,3,FALSE)</f>
        <v>#REF!</v>
      </c>
    </row>
    <row r="148" spans="1:11" hidden="1" x14ac:dyDescent="0.15">
      <c r="A148" s="39">
        <v>42907</v>
      </c>
      <c r="B148" s="37" t="s">
        <v>3872</v>
      </c>
      <c r="C148" s="37" t="s">
        <v>3873</v>
      </c>
      <c r="D148" s="37">
        <v>320919</v>
      </c>
      <c r="E148" s="37" t="s">
        <v>3874</v>
      </c>
      <c r="F148" s="38">
        <v>500</v>
      </c>
      <c r="G148" s="37" t="s">
        <v>49</v>
      </c>
      <c r="H148" s="37" t="s">
        <v>77</v>
      </c>
      <c r="I148" s="37" t="s">
        <v>204</v>
      </c>
      <c r="J148">
        <f>VLOOKUP(D148,自助机!F:G,2,FALSE)</f>
        <v>500</v>
      </c>
      <c r="K148" t="e">
        <f>VLOOKUP(D148,自助机!F:G,3,FALSE)</f>
        <v>#REF!</v>
      </c>
    </row>
    <row r="149" spans="1:11" hidden="1" x14ac:dyDescent="0.15">
      <c r="A149" s="39">
        <v>42907</v>
      </c>
      <c r="B149" s="37" t="s">
        <v>3875</v>
      </c>
      <c r="C149" s="37" t="s">
        <v>227</v>
      </c>
      <c r="D149" s="37">
        <v>325612</v>
      </c>
      <c r="E149" s="37" t="s">
        <v>3876</v>
      </c>
      <c r="F149" s="38">
        <v>407</v>
      </c>
      <c r="G149" s="37" t="s">
        <v>49</v>
      </c>
      <c r="H149" s="37" t="s">
        <v>56</v>
      </c>
      <c r="I149" s="37" t="s">
        <v>204</v>
      </c>
      <c r="J149">
        <f>VLOOKUP(D149,自助机!F:G,2,FALSE)</f>
        <v>407</v>
      </c>
      <c r="K149" t="e">
        <f>VLOOKUP(D149,自助机!F:G,3,FALSE)</f>
        <v>#REF!</v>
      </c>
    </row>
    <row r="150" spans="1:11" hidden="1" x14ac:dyDescent="0.15">
      <c r="A150" s="39">
        <v>42907</v>
      </c>
      <c r="B150" s="37" t="s">
        <v>3676</v>
      </c>
      <c r="C150" s="37" t="s">
        <v>3677</v>
      </c>
      <c r="D150" s="37">
        <v>325628</v>
      </c>
      <c r="E150" s="37" t="s">
        <v>3877</v>
      </c>
      <c r="F150" s="38">
        <v>500</v>
      </c>
      <c r="G150" s="37" t="s">
        <v>49</v>
      </c>
      <c r="H150" s="37" t="s">
        <v>72</v>
      </c>
      <c r="I150" s="37" t="s">
        <v>204</v>
      </c>
      <c r="J150">
        <f>VLOOKUP(D150,自助机!F:G,2,FALSE)</f>
        <v>500</v>
      </c>
      <c r="K150" t="e">
        <f>VLOOKUP(D150,自助机!F:G,3,FALSE)</f>
        <v>#REF!</v>
      </c>
    </row>
    <row r="151" spans="1:11" hidden="1" x14ac:dyDescent="0.15">
      <c r="A151" s="39">
        <v>42907</v>
      </c>
      <c r="B151" s="37" t="s">
        <v>3878</v>
      </c>
      <c r="C151" s="37" t="s">
        <v>184</v>
      </c>
      <c r="D151" s="37">
        <v>319895</v>
      </c>
      <c r="E151" s="37" t="s">
        <v>3879</v>
      </c>
      <c r="F151" s="38">
        <v>1000</v>
      </c>
      <c r="G151" s="37" t="s">
        <v>49</v>
      </c>
      <c r="H151" s="37" t="s">
        <v>153</v>
      </c>
      <c r="I151" s="37" t="s">
        <v>204</v>
      </c>
      <c r="J151">
        <f>VLOOKUP(D151,自助机!F:G,2,FALSE)</f>
        <v>1000</v>
      </c>
      <c r="K151" t="e">
        <f>VLOOKUP(D151,自助机!F:G,3,FALSE)</f>
        <v>#REF!</v>
      </c>
    </row>
    <row r="152" spans="1:11" hidden="1" x14ac:dyDescent="0.15">
      <c r="A152" s="39">
        <v>42907</v>
      </c>
      <c r="B152" s="37" t="s">
        <v>3880</v>
      </c>
      <c r="C152" s="37" t="s">
        <v>3881</v>
      </c>
      <c r="D152" s="37">
        <v>320022</v>
      </c>
      <c r="E152" s="37" t="s">
        <v>3882</v>
      </c>
      <c r="F152" s="38">
        <v>500</v>
      </c>
      <c r="G152" s="37" t="s">
        <v>49</v>
      </c>
      <c r="H152" s="37" t="s">
        <v>69</v>
      </c>
      <c r="I152" s="37" t="s">
        <v>204</v>
      </c>
      <c r="J152">
        <f>VLOOKUP(D152,自助机!F:G,2,FALSE)</f>
        <v>500</v>
      </c>
      <c r="K152" t="e">
        <f>VLOOKUP(D152,自助机!F:G,3,FALSE)</f>
        <v>#REF!</v>
      </c>
    </row>
    <row r="153" spans="1:11" hidden="1" x14ac:dyDescent="0.15">
      <c r="A153" s="39">
        <v>42907</v>
      </c>
      <c r="B153" s="37" t="s">
        <v>3591</v>
      </c>
      <c r="C153" s="37" t="s">
        <v>3592</v>
      </c>
      <c r="D153" s="37">
        <v>321098</v>
      </c>
      <c r="E153" s="37" t="s">
        <v>3883</v>
      </c>
      <c r="F153" s="38">
        <v>600</v>
      </c>
      <c r="G153" s="37" t="s">
        <v>49</v>
      </c>
      <c r="H153" s="37" t="s">
        <v>78</v>
      </c>
      <c r="I153" s="37" t="s">
        <v>204</v>
      </c>
      <c r="J153">
        <f>VLOOKUP(D153,自助机!F:G,2,FALSE)</f>
        <v>600</v>
      </c>
      <c r="K153" t="e">
        <f>VLOOKUP(D153,自助机!F:G,3,FALSE)</f>
        <v>#REF!</v>
      </c>
    </row>
    <row r="154" spans="1:11" hidden="1" x14ac:dyDescent="0.15">
      <c r="A154" s="39">
        <v>42907</v>
      </c>
      <c r="B154" s="37" t="s">
        <v>3884</v>
      </c>
      <c r="C154" s="37" t="s">
        <v>3885</v>
      </c>
      <c r="D154" s="37">
        <v>322330</v>
      </c>
      <c r="E154" s="37" t="s">
        <v>3886</v>
      </c>
      <c r="F154" s="38">
        <v>300</v>
      </c>
      <c r="G154" s="37" t="s">
        <v>49</v>
      </c>
      <c r="H154" s="37" t="s">
        <v>153</v>
      </c>
      <c r="I154" s="37" t="s">
        <v>204</v>
      </c>
      <c r="J154">
        <f>VLOOKUP(D154,自助机!F:G,2,FALSE)</f>
        <v>300</v>
      </c>
      <c r="K154" t="e">
        <f>VLOOKUP(D154,自助机!F:G,3,FALSE)</f>
        <v>#REF!</v>
      </c>
    </row>
    <row r="155" spans="1:11" hidden="1" x14ac:dyDescent="0.15">
      <c r="A155" s="39">
        <v>42907</v>
      </c>
      <c r="B155" s="37" t="s">
        <v>3887</v>
      </c>
      <c r="C155" s="37" t="s">
        <v>3888</v>
      </c>
      <c r="D155" s="37">
        <v>322335</v>
      </c>
      <c r="E155" s="37" t="s">
        <v>3889</v>
      </c>
      <c r="F155" s="38">
        <v>600</v>
      </c>
      <c r="G155" s="37" t="s">
        <v>49</v>
      </c>
      <c r="H155" s="37" t="s">
        <v>75</v>
      </c>
      <c r="I155" s="37" t="s">
        <v>204</v>
      </c>
      <c r="J155">
        <f>VLOOKUP(D155,自助机!F:G,2,FALSE)</f>
        <v>600</v>
      </c>
      <c r="K155" t="e">
        <f>VLOOKUP(D155,自助机!F:G,3,FALSE)</f>
        <v>#REF!</v>
      </c>
    </row>
    <row r="156" spans="1:11" hidden="1" x14ac:dyDescent="0.15">
      <c r="A156" s="39">
        <v>42907</v>
      </c>
      <c r="B156" s="37" t="s">
        <v>3890</v>
      </c>
      <c r="C156" s="37" t="s">
        <v>3891</v>
      </c>
      <c r="D156" s="37">
        <v>322658</v>
      </c>
      <c r="E156" s="37" t="s">
        <v>3892</v>
      </c>
      <c r="F156" s="38">
        <v>120</v>
      </c>
      <c r="G156" s="37" t="s">
        <v>49</v>
      </c>
      <c r="H156" s="37" t="s">
        <v>78</v>
      </c>
      <c r="I156" s="37" t="s">
        <v>204</v>
      </c>
      <c r="J156">
        <f>VLOOKUP(D156,自助机!F:G,2,FALSE)</f>
        <v>120</v>
      </c>
      <c r="K156" t="e">
        <f>VLOOKUP(D156,自助机!F:G,3,FALSE)</f>
        <v>#REF!</v>
      </c>
    </row>
    <row r="157" spans="1:11" hidden="1" x14ac:dyDescent="0.15">
      <c r="A157" s="39">
        <v>42907</v>
      </c>
      <c r="B157" s="37" t="s">
        <v>3893</v>
      </c>
      <c r="C157" s="37" t="s">
        <v>3894</v>
      </c>
      <c r="D157" s="37">
        <v>325502</v>
      </c>
      <c r="E157" s="37" t="s">
        <v>3895</v>
      </c>
      <c r="F157" s="38">
        <v>20</v>
      </c>
      <c r="G157" s="37" t="s">
        <v>49</v>
      </c>
      <c r="H157" s="37" t="s">
        <v>155</v>
      </c>
      <c r="I157" s="37" t="s">
        <v>204</v>
      </c>
      <c r="J157">
        <f>VLOOKUP(D157,自助机!F:G,2,FALSE)</f>
        <v>20</v>
      </c>
      <c r="K157" t="e">
        <f>VLOOKUP(D157,自助机!F:G,3,FALSE)</f>
        <v>#REF!</v>
      </c>
    </row>
    <row r="158" spans="1:11" hidden="1" x14ac:dyDescent="0.15">
      <c r="A158" s="39">
        <v>42907</v>
      </c>
      <c r="B158" s="37" t="s">
        <v>3896</v>
      </c>
      <c r="C158" s="37" t="s">
        <v>3897</v>
      </c>
      <c r="D158" s="37">
        <v>318061</v>
      </c>
      <c r="E158" s="37" t="s">
        <v>3898</v>
      </c>
      <c r="F158" s="38">
        <v>2000</v>
      </c>
      <c r="G158" s="37" t="s">
        <v>49</v>
      </c>
      <c r="H158" s="37" t="s">
        <v>147</v>
      </c>
      <c r="I158" s="37" t="s">
        <v>204</v>
      </c>
      <c r="J158">
        <f>VLOOKUP(D158,自助机!F:G,2,FALSE)</f>
        <v>2000</v>
      </c>
      <c r="K158" t="e">
        <f>VLOOKUP(D158,自助机!F:G,3,FALSE)</f>
        <v>#REF!</v>
      </c>
    </row>
    <row r="159" spans="1:11" hidden="1" x14ac:dyDescent="0.15">
      <c r="A159" s="39">
        <v>42907</v>
      </c>
      <c r="B159" s="37" t="s">
        <v>3899</v>
      </c>
      <c r="C159" s="37" t="s">
        <v>3900</v>
      </c>
      <c r="D159" s="37">
        <v>319493</v>
      </c>
      <c r="E159" s="37" t="s">
        <v>3901</v>
      </c>
      <c r="F159" s="38">
        <v>1200</v>
      </c>
      <c r="G159" s="37" t="s">
        <v>49</v>
      </c>
      <c r="H159" s="37" t="s">
        <v>69</v>
      </c>
      <c r="I159" s="37" t="s">
        <v>204</v>
      </c>
      <c r="J159">
        <f>VLOOKUP(D159,自助机!F:G,2,FALSE)</f>
        <v>1200</v>
      </c>
      <c r="K159" t="e">
        <f>VLOOKUP(D159,自助机!F:G,3,FALSE)</f>
        <v>#REF!</v>
      </c>
    </row>
    <row r="160" spans="1:11" hidden="1" x14ac:dyDescent="0.15">
      <c r="A160" s="39">
        <v>42907</v>
      </c>
      <c r="B160" s="37" t="s">
        <v>3902</v>
      </c>
      <c r="C160" s="37" t="s">
        <v>3903</v>
      </c>
      <c r="D160" s="37">
        <v>319584</v>
      </c>
      <c r="E160" s="37" t="s">
        <v>3904</v>
      </c>
      <c r="F160" s="38">
        <v>200</v>
      </c>
      <c r="G160" s="37" t="s">
        <v>49</v>
      </c>
      <c r="H160" s="37" t="s">
        <v>62</v>
      </c>
      <c r="I160" s="37" t="s">
        <v>204</v>
      </c>
      <c r="J160">
        <f>VLOOKUP(D160,自助机!F:G,2,FALSE)</f>
        <v>200</v>
      </c>
      <c r="K160" t="e">
        <f>VLOOKUP(D160,自助机!F:G,3,FALSE)</f>
        <v>#REF!</v>
      </c>
    </row>
    <row r="161" spans="1:11" hidden="1" x14ac:dyDescent="0.15">
      <c r="A161" s="39">
        <v>42907</v>
      </c>
      <c r="B161" s="37" t="s">
        <v>3905</v>
      </c>
      <c r="C161" s="37" t="s">
        <v>3906</v>
      </c>
      <c r="D161" s="37">
        <v>319596</v>
      </c>
      <c r="E161" s="37" t="s">
        <v>3907</v>
      </c>
      <c r="F161" s="38">
        <v>6000</v>
      </c>
      <c r="G161" s="37" t="s">
        <v>49</v>
      </c>
      <c r="H161" s="37" t="s">
        <v>77</v>
      </c>
      <c r="I161" s="37" t="s">
        <v>204</v>
      </c>
      <c r="J161">
        <f>VLOOKUP(D161,自助机!F:G,2,FALSE)</f>
        <v>6000</v>
      </c>
      <c r="K161" t="e">
        <f>VLOOKUP(D161,自助机!F:G,3,FALSE)</f>
        <v>#REF!</v>
      </c>
    </row>
    <row r="162" spans="1:11" hidden="1" x14ac:dyDescent="0.15">
      <c r="A162" s="39">
        <v>42907</v>
      </c>
      <c r="B162" s="37" t="s">
        <v>3908</v>
      </c>
      <c r="C162" s="37" t="s">
        <v>3909</v>
      </c>
      <c r="D162" s="37">
        <v>320086</v>
      </c>
      <c r="E162" s="37" t="s">
        <v>3910</v>
      </c>
      <c r="F162" s="38">
        <v>800</v>
      </c>
      <c r="G162" s="37" t="s">
        <v>49</v>
      </c>
      <c r="H162" s="37" t="s">
        <v>149</v>
      </c>
      <c r="I162" s="37" t="s">
        <v>204</v>
      </c>
      <c r="J162">
        <f>VLOOKUP(D162,自助机!F:G,2,FALSE)</f>
        <v>800</v>
      </c>
      <c r="K162" t="e">
        <f>VLOOKUP(D162,自助机!F:G,3,FALSE)</f>
        <v>#REF!</v>
      </c>
    </row>
    <row r="163" spans="1:11" hidden="1" x14ac:dyDescent="0.15">
      <c r="A163" s="39">
        <v>42907</v>
      </c>
      <c r="B163" s="37" t="s">
        <v>3911</v>
      </c>
      <c r="C163" s="37" t="s">
        <v>3912</v>
      </c>
      <c r="D163" s="37">
        <v>320305</v>
      </c>
      <c r="E163" s="37" t="s">
        <v>3913</v>
      </c>
      <c r="F163" s="38">
        <v>200</v>
      </c>
      <c r="G163" s="37" t="s">
        <v>49</v>
      </c>
      <c r="H163" s="37" t="s">
        <v>149</v>
      </c>
      <c r="I163" s="37" t="s">
        <v>204</v>
      </c>
      <c r="J163">
        <f>VLOOKUP(D163,自助机!F:G,2,FALSE)</f>
        <v>200</v>
      </c>
      <c r="K163" t="e">
        <f>VLOOKUP(D163,自助机!F:G,3,FALSE)</f>
        <v>#REF!</v>
      </c>
    </row>
    <row r="164" spans="1:11" hidden="1" x14ac:dyDescent="0.15">
      <c r="A164" s="39">
        <v>42907</v>
      </c>
      <c r="B164" s="37" t="s">
        <v>3914</v>
      </c>
      <c r="C164" s="37" t="s">
        <v>3915</v>
      </c>
      <c r="D164" s="37">
        <v>320341</v>
      </c>
      <c r="E164" s="37" t="s">
        <v>3916</v>
      </c>
      <c r="F164" s="38">
        <v>200</v>
      </c>
      <c r="G164" s="37" t="s">
        <v>49</v>
      </c>
      <c r="H164" s="37" t="s">
        <v>55</v>
      </c>
      <c r="I164" s="37" t="s">
        <v>204</v>
      </c>
      <c r="J164">
        <f>VLOOKUP(D164,自助机!F:G,2,FALSE)</f>
        <v>200</v>
      </c>
      <c r="K164" t="e">
        <f>VLOOKUP(D164,自助机!F:G,3,FALSE)</f>
        <v>#REF!</v>
      </c>
    </row>
    <row r="165" spans="1:11" hidden="1" x14ac:dyDescent="0.15">
      <c r="A165" s="39">
        <v>42907</v>
      </c>
      <c r="B165" s="37" t="s">
        <v>3917</v>
      </c>
      <c r="C165" s="37" t="s">
        <v>3918</v>
      </c>
      <c r="D165" s="37">
        <v>321559</v>
      </c>
      <c r="E165" s="37" t="s">
        <v>3919</v>
      </c>
      <c r="F165" s="38">
        <v>200</v>
      </c>
      <c r="G165" s="37" t="s">
        <v>49</v>
      </c>
      <c r="H165" s="37" t="s">
        <v>147</v>
      </c>
      <c r="I165" s="37" t="s">
        <v>204</v>
      </c>
      <c r="J165">
        <f>VLOOKUP(D165,自助机!F:G,2,FALSE)</f>
        <v>200</v>
      </c>
      <c r="K165" t="e">
        <f>VLOOKUP(D165,自助机!F:G,3,FALSE)</f>
        <v>#REF!</v>
      </c>
    </row>
    <row r="166" spans="1:11" hidden="1" x14ac:dyDescent="0.15">
      <c r="A166" s="39">
        <v>42907</v>
      </c>
      <c r="B166" s="37" t="s">
        <v>3920</v>
      </c>
      <c r="C166" s="37" t="s">
        <v>3921</v>
      </c>
      <c r="D166" s="37">
        <v>323833</v>
      </c>
      <c r="E166" s="37" t="s">
        <v>3922</v>
      </c>
      <c r="F166" s="38">
        <v>20</v>
      </c>
      <c r="G166" s="37" t="s">
        <v>49</v>
      </c>
      <c r="H166" s="37" t="s">
        <v>66</v>
      </c>
      <c r="I166" s="37" t="s">
        <v>204</v>
      </c>
      <c r="J166">
        <f>VLOOKUP(D166,自助机!F:G,2,FALSE)</f>
        <v>20</v>
      </c>
      <c r="K166" t="e">
        <f>VLOOKUP(D166,自助机!F:G,3,FALSE)</f>
        <v>#REF!</v>
      </c>
    </row>
    <row r="167" spans="1:11" hidden="1" x14ac:dyDescent="0.15">
      <c r="A167" s="39">
        <v>42907</v>
      </c>
      <c r="B167" s="37" t="s">
        <v>3923</v>
      </c>
      <c r="C167" s="37" t="s">
        <v>3924</v>
      </c>
      <c r="D167" s="37">
        <v>323850</v>
      </c>
      <c r="E167" s="37" t="s">
        <v>3925</v>
      </c>
      <c r="F167" s="38">
        <v>1200</v>
      </c>
      <c r="G167" s="37" t="s">
        <v>49</v>
      </c>
      <c r="H167" s="37" t="s">
        <v>57</v>
      </c>
      <c r="I167" s="37" t="s">
        <v>204</v>
      </c>
      <c r="J167">
        <f>VLOOKUP(D167,自助机!F:G,2,FALSE)</f>
        <v>1200</v>
      </c>
      <c r="K167" t="e">
        <f>VLOOKUP(D167,自助机!F:G,3,FALSE)</f>
        <v>#REF!</v>
      </c>
    </row>
    <row r="168" spans="1:11" hidden="1" x14ac:dyDescent="0.15">
      <c r="A168" s="39">
        <v>42907</v>
      </c>
      <c r="B168" s="37" t="s">
        <v>3926</v>
      </c>
      <c r="C168" s="37" t="s">
        <v>3927</v>
      </c>
      <c r="D168" s="37">
        <v>323851</v>
      </c>
      <c r="E168" s="37" t="s">
        <v>3928</v>
      </c>
      <c r="F168" s="38">
        <v>1500</v>
      </c>
      <c r="G168" s="37" t="s">
        <v>49</v>
      </c>
      <c r="H168" s="37" t="s">
        <v>80</v>
      </c>
      <c r="I168" s="37" t="s">
        <v>204</v>
      </c>
      <c r="J168">
        <f>VLOOKUP(D168,自助机!F:G,2,FALSE)</f>
        <v>1500</v>
      </c>
      <c r="K168" t="e">
        <f>VLOOKUP(D168,自助机!F:G,3,FALSE)</f>
        <v>#REF!</v>
      </c>
    </row>
    <row r="169" spans="1:11" hidden="1" x14ac:dyDescent="0.15">
      <c r="A169" s="39">
        <v>42907</v>
      </c>
      <c r="B169" s="37" t="s">
        <v>3929</v>
      </c>
      <c r="C169" s="37" t="s">
        <v>3930</v>
      </c>
      <c r="D169" s="37">
        <v>324024</v>
      </c>
      <c r="E169" s="37" t="s">
        <v>3931</v>
      </c>
      <c r="F169" s="38">
        <v>1254</v>
      </c>
      <c r="G169" s="37" t="s">
        <v>49</v>
      </c>
      <c r="H169" s="37" t="s">
        <v>56</v>
      </c>
      <c r="I169" s="37" t="s">
        <v>204</v>
      </c>
      <c r="J169">
        <f>VLOOKUP(D169,自助机!F:G,2,FALSE)</f>
        <v>1254</v>
      </c>
      <c r="K169" t="e">
        <f>VLOOKUP(D169,自助机!F:G,3,FALSE)</f>
        <v>#REF!</v>
      </c>
    </row>
    <row r="170" spans="1:11" hidden="1" x14ac:dyDescent="0.15">
      <c r="A170" s="39">
        <v>42907</v>
      </c>
      <c r="B170" s="37" t="s">
        <v>3932</v>
      </c>
      <c r="C170" s="37" t="s">
        <v>3686</v>
      </c>
      <c r="D170" s="37">
        <v>324306</v>
      </c>
      <c r="E170" s="37" t="s">
        <v>3933</v>
      </c>
      <c r="F170" s="38">
        <v>200</v>
      </c>
      <c r="G170" s="37" t="s">
        <v>49</v>
      </c>
      <c r="H170" s="37" t="s">
        <v>74</v>
      </c>
      <c r="I170" s="37" t="s">
        <v>204</v>
      </c>
      <c r="J170">
        <f>VLOOKUP(D170,自助机!F:G,2,FALSE)</f>
        <v>200</v>
      </c>
      <c r="K170" t="e">
        <f>VLOOKUP(D170,自助机!F:G,3,FALSE)</f>
        <v>#REF!</v>
      </c>
    </row>
    <row r="171" spans="1:11" hidden="1" x14ac:dyDescent="0.15">
      <c r="A171" s="39">
        <v>42907</v>
      </c>
      <c r="B171" s="37" t="s">
        <v>3934</v>
      </c>
      <c r="C171" s="37" t="s">
        <v>3935</v>
      </c>
      <c r="D171" s="37">
        <v>324340</v>
      </c>
      <c r="E171" s="37" t="s">
        <v>3936</v>
      </c>
      <c r="F171" s="38">
        <v>1000</v>
      </c>
      <c r="G171" s="37" t="s">
        <v>49</v>
      </c>
      <c r="H171" s="37" t="s">
        <v>61</v>
      </c>
      <c r="I171" s="37" t="s">
        <v>204</v>
      </c>
      <c r="J171">
        <f>VLOOKUP(D171,自助机!F:G,2,FALSE)</f>
        <v>1000</v>
      </c>
      <c r="K171" t="e">
        <f>VLOOKUP(D171,自助机!F:G,3,FALSE)</f>
        <v>#REF!</v>
      </c>
    </row>
    <row r="172" spans="1:11" hidden="1" x14ac:dyDescent="0.15">
      <c r="A172" s="39">
        <v>42907</v>
      </c>
      <c r="B172" s="37" t="s">
        <v>3937</v>
      </c>
      <c r="C172" s="37" t="s">
        <v>3938</v>
      </c>
      <c r="D172" s="37">
        <v>324507</v>
      </c>
      <c r="E172" s="37" t="s">
        <v>3939</v>
      </c>
      <c r="F172" s="38">
        <v>1500</v>
      </c>
      <c r="G172" s="37" t="s">
        <v>49</v>
      </c>
      <c r="H172" s="37" t="s">
        <v>77</v>
      </c>
      <c r="I172" s="37" t="s">
        <v>204</v>
      </c>
      <c r="J172">
        <f>VLOOKUP(D172,自助机!F:G,2,FALSE)</f>
        <v>1500</v>
      </c>
      <c r="K172" t="e">
        <f>VLOOKUP(D172,自助机!F:G,3,FALSE)</f>
        <v>#REF!</v>
      </c>
    </row>
    <row r="173" spans="1:11" hidden="1" x14ac:dyDescent="0.15">
      <c r="A173" s="39">
        <v>42907</v>
      </c>
      <c r="B173" s="37" t="s">
        <v>3940</v>
      </c>
      <c r="C173" s="37" t="s">
        <v>3941</v>
      </c>
      <c r="D173" s="37">
        <v>317021</v>
      </c>
      <c r="E173" s="37" t="s">
        <v>3942</v>
      </c>
      <c r="F173" s="38">
        <v>300</v>
      </c>
      <c r="G173" s="37" t="s">
        <v>49</v>
      </c>
      <c r="H173" s="37" t="s">
        <v>66</v>
      </c>
      <c r="I173" s="37" t="s">
        <v>204</v>
      </c>
      <c r="J173">
        <f>VLOOKUP(D173,自助机!F:G,2,FALSE)</f>
        <v>300</v>
      </c>
      <c r="K173" t="e">
        <f>VLOOKUP(D173,自助机!F:G,3,FALSE)</f>
        <v>#REF!</v>
      </c>
    </row>
    <row r="174" spans="1:11" hidden="1" x14ac:dyDescent="0.15">
      <c r="A174" s="39">
        <v>42907</v>
      </c>
      <c r="B174" s="37" t="s">
        <v>3943</v>
      </c>
      <c r="C174" s="37" t="s">
        <v>3944</v>
      </c>
      <c r="D174" s="37">
        <v>317125</v>
      </c>
      <c r="E174" s="37" t="s">
        <v>3945</v>
      </c>
      <c r="F174" s="38">
        <v>400</v>
      </c>
      <c r="G174" s="37" t="s">
        <v>49</v>
      </c>
      <c r="H174" s="37" t="s">
        <v>55</v>
      </c>
      <c r="I174" s="37" t="s">
        <v>204</v>
      </c>
      <c r="J174">
        <f>VLOOKUP(D174,自助机!F:G,2,FALSE)</f>
        <v>400</v>
      </c>
      <c r="K174" t="e">
        <f>VLOOKUP(D174,自助机!F:G,3,FALSE)</f>
        <v>#REF!</v>
      </c>
    </row>
    <row r="175" spans="1:11" hidden="1" x14ac:dyDescent="0.15">
      <c r="A175" s="39">
        <v>42907</v>
      </c>
      <c r="B175" s="37" t="s">
        <v>3946</v>
      </c>
      <c r="C175" s="37" t="s">
        <v>3947</v>
      </c>
      <c r="D175" s="37">
        <v>317224</v>
      </c>
      <c r="E175" s="37" t="s">
        <v>3948</v>
      </c>
      <c r="F175" s="38">
        <v>1000</v>
      </c>
      <c r="G175" s="37" t="s">
        <v>49</v>
      </c>
      <c r="H175" s="37" t="s">
        <v>154</v>
      </c>
      <c r="I175" s="37" t="s">
        <v>204</v>
      </c>
      <c r="J175">
        <f>VLOOKUP(D175,自助机!F:G,2,FALSE)</f>
        <v>1000</v>
      </c>
      <c r="K175" t="e">
        <f>VLOOKUP(D175,自助机!F:G,3,FALSE)</f>
        <v>#REF!</v>
      </c>
    </row>
    <row r="176" spans="1:11" hidden="1" x14ac:dyDescent="0.15">
      <c r="A176" s="39">
        <v>42907</v>
      </c>
      <c r="B176" s="37" t="s">
        <v>215</v>
      </c>
      <c r="C176" s="37" t="s">
        <v>216</v>
      </c>
      <c r="D176" s="37">
        <v>321949</v>
      </c>
      <c r="E176" s="37" t="s">
        <v>3949</v>
      </c>
      <c r="F176" s="38">
        <v>1000</v>
      </c>
      <c r="G176" s="37" t="s">
        <v>49</v>
      </c>
      <c r="H176" s="37" t="s">
        <v>62</v>
      </c>
      <c r="I176" s="37" t="s">
        <v>204</v>
      </c>
      <c r="J176">
        <f>VLOOKUP(D176,自助机!F:G,2,FALSE)</f>
        <v>1000</v>
      </c>
      <c r="K176" t="e">
        <f>VLOOKUP(D176,自助机!F:G,3,FALSE)</f>
        <v>#REF!</v>
      </c>
    </row>
    <row r="177" spans="1:11" hidden="1" x14ac:dyDescent="0.15">
      <c r="A177" s="39">
        <v>42907</v>
      </c>
      <c r="B177" s="37" t="s">
        <v>3950</v>
      </c>
      <c r="C177" s="37" t="s">
        <v>3951</v>
      </c>
      <c r="D177" s="37">
        <v>332493</v>
      </c>
      <c r="E177" s="37" t="s">
        <v>3952</v>
      </c>
      <c r="F177" s="38">
        <v>1000</v>
      </c>
      <c r="G177" s="37" t="s">
        <v>49</v>
      </c>
      <c r="H177" s="37" t="s">
        <v>56</v>
      </c>
      <c r="I177" s="37" t="s">
        <v>204</v>
      </c>
      <c r="J177">
        <f>VLOOKUP(D177,自助机!F:G,2,FALSE)</f>
        <v>1000</v>
      </c>
      <c r="K177" t="e">
        <f>VLOOKUP(D177,自助机!F:G,3,FALSE)</f>
        <v>#REF!</v>
      </c>
    </row>
    <row r="178" spans="1:11" hidden="1" x14ac:dyDescent="0.15">
      <c r="A178" s="39">
        <v>42908</v>
      </c>
      <c r="B178" s="37" t="s">
        <v>3953</v>
      </c>
      <c r="C178" s="37" t="s">
        <v>3954</v>
      </c>
      <c r="D178" s="37">
        <v>343220</v>
      </c>
      <c r="E178" s="37" t="s">
        <v>1002</v>
      </c>
      <c r="F178" s="38">
        <v>400</v>
      </c>
      <c r="G178" s="37" t="s">
        <v>49</v>
      </c>
      <c r="H178" s="37" t="s">
        <v>77</v>
      </c>
      <c r="I178" s="37" t="s">
        <v>204</v>
      </c>
      <c r="J178">
        <f>VLOOKUP(D178,自助机!F:G,2,FALSE)</f>
        <v>400</v>
      </c>
      <c r="K178" t="e">
        <f>VLOOKUP(D178,自助机!F:G,3,FALSE)</f>
        <v>#REF!</v>
      </c>
    </row>
    <row r="179" spans="1:11" hidden="1" x14ac:dyDescent="0.15">
      <c r="A179" s="39">
        <v>42908</v>
      </c>
      <c r="B179" s="37" t="s">
        <v>3955</v>
      </c>
      <c r="C179" s="37" t="s">
        <v>3956</v>
      </c>
      <c r="D179" s="37">
        <v>352804</v>
      </c>
      <c r="E179" s="37" t="s">
        <v>1317</v>
      </c>
      <c r="F179" s="38">
        <v>1510</v>
      </c>
      <c r="G179" s="37" t="s">
        <v>49</v>
      </c>
      <c r="H179" s="37" t="s">
        <v>62</v>
      </c>
      <c r="I179" s="37" t="s">
        <v>204</v>
      </c>
      <c r="J179">
        <f>VLOOKUP(D179,自助机!F:G,2,FALSE)</f>
        <v>1510</v>
      </c>
      <c r="K179" t="e">
        <f>VLOOKUP(D179,自助机!F:G,3,FALSE)</f>
        <v>#REF!</v>
      </c>
    </row>
    <row r="180" spans="1:11" hidden="1" x14ac:dyDescent="0.15">
      <c r="A180" s="39">
        <v>42907</v>
      </c>
      <c r="B180" s="37" t="s">
        <v>3957</v>
      </c>
      <c r="C180" s="37" t="s">
        <v>3958</v>
      </c>
      <c r="D180" s="37">
        <v>324835</v>
      </c>
      <c r="E180" s="37" t="s">
        <v>3959</v>
      </c>
      <c r="F180" s="38">
        <v>900</v>
      </c>
      <c r="G180" s="37" t="s">
        <v>49</v>
      </c>
      <c r="H180" s="37" t="s">
        <v>59</v>
      </c>
      <c r="I180" s="37" t="s">
        <v>204</v>
      </c>
      <c r="J180">
        <f>VLOOKUP(D180,自助机!F:G,2,FALSE)</f>
        <v>900</v>
      </c>
      <c r="K180" t="e">
        <f>VLOOKUP(D180,自助机!F:G,3,FALSE)</f>
        <v>#REF!</v>
      </c>
    </row>
    <row r="181" spans="1:11" hidden="1" x14ac:dyDescent="0.15">
      <c r="A181" s="39">
        <v>42907</v>
      </c>
      <c r="B181" s="37" t="s">
        <v>3960</v>
      </c>
      <c r="C181" s="37" t="s">
        <v>3961</v>
      </c>
      <c r="D181" s="37">
        <v>325313</v>
      </c>
      <c r="E181" s="37" t="s">
        <v>3962</v>
      </c>
      <c r="F181" s="38">
        <v>100</v>
      </c>
      <c r="G181" s="37" t="s">
        <v>49</v>
      </c>
      <c r="H181" s="37" t="s">
        <v>76</v>
      </c>
      <c r="I181" s="37" t="s">
        <v>204</v>
      </c>
      <c r="J181">
        <f>VLOOKUP(D181,自助机!F:G,2,FALSE)</f>
        <v>100</v>
      </c>
      <c r="K181" t="e">
        <f>VLOOKUP(D181,自助机!F:G,3,FALSE)</f>
        <v>#REF!</v>
      </c>
    </row>
    <row r="182" spans="1:11" hidden="1" x14ac:dyDescent="0.15">
      <c r="A182" s="39">
        <v>42907</v>
      </c>
      <c r="B182" s="37" t="s">
        <v>3963</v>
      </c>
      <c r="C182" s="37" t="s">
        <v>3964</v>
      </c>
      <c r="D182" s="37">
        <v>325620</v>
      </c>
      <c r="E182" s="37" t="s">
        <v>3965</v>
      </c>
      <c r="F182" s="38">
        <v>500</v>
      </c>
      <c r="G182" s="37" t="s">
        <v>49</v>
      </c>
      <c r="H182" s="37" t="s">
        <v>70</v>
      </c>
      <c r="I182" s="37" t="s">
        <v>204</v>
      </c>
      <c r="J182">
        <f>VLOOKUP(D182,自助机!F:G,2,FALSE)</f>
        <v>500</v>
      </c>
      <c r="K182" t="e">
        <f>VLOOKUP(D182,自助机!F:G,3,FALSE)</f>
        <v>#REF!</v>
      </c>
    </row>
    <row r="183" spans="1:11" hidden="1" x14ac:dyDescent="0.15">
      <c r="A183" s="39">
        <v>42907</v>
      </c>
      <c r="B183" s="37" t="s">
        <v>3966</v>
      </c>
      <c r="C183" s="37" t="s">
        <v>3967</v>
      </c>
      <c r="D183" s="37">
        <v>325823</v>
      </c>
      <c r="E183" s="37" t="s">
        <v>3968</v>
      </c>
      <c r="F183" s="38">
        <v>2400</v>
      </c>
      <c r="G183" s="37" t="s">
        <v>49</v>
      </c>
      <c r="H183" s="37" t="s">
        <v>57</v>
      </c>
      <c r="I183" s="37" t="s">
        <v>204</v>
      </c>
      <c r="J183">
        <f>VLOOKUP(D183,自助机!F:G,2,FALSE)</f>
        <v>2400</v>
      </c>
      <c r="K183" t="e">
        <f>VLOOKUP(D183,自助机!F:G,3,FALSE)</f>
        <v>#REF!</v>
      </c>
    </row>
    <row r="184" spans="1:11" hidden="1" x14ac:dyDescent="0.15">
      <c r="A184" s="39">
        <v>42907</v>
      </c>
      <c r="B184" s="37" t="s">
        <v>3969</v>
      </c>
      <c r="C184" s="37" t="s">
        <v>3970</v>
      </c>
      <c r="D184" s="37">
        <v>325892</v>
      </c>
      <c r="E184" s="37" t="s">
        <v>3971</v>
      </c>
      <c r="F184" s="38">
        <v>2000</v>
      </c>
      <c r="G184" s="37" t="s">
        <v>49</v>
      </c>
      <c r="H184" s="37" t="s">
        <v>69</v>
      </c>
      <c r="I184" s="37" t="s">
        <v>204</v>
      </c>
      <c r="J184">
        <f>VLOOKUP(D184,自助机!F:G,2,FALSE)</f>
        <v>2000</v>
      </c>
      <c r="K184" t="e">
        <f>VLOOKUP(D184,自助机!F:G,3,FALSE)</f>
        <v>#REF!</v>
      </c>
    </row>
    <row r="185" spans="1:11" hidden="1" x14ac:dyDescent="0.15">
      <c r="A185" s="39">
        <v>42907</v>
      </c>
      <c r="B185" s="37" t="s">
        <v>3972</v>
      </c>
      <c r="C185" s="37" t="s">
        <v>3973</v>
      </c>
      <c r="D185" s="37">
        <v>328997</v>
      </c>
      <c r="E185" s="37" t="s">
        <v>3974</v>
      </c>
      <c r="F185" s="38">
        <v>20</v>
      </c>
      <c r="G185" s="37" t="s">
        <v>49</v>
      </c>
      <c r="H185" s="37" t="s">
        <v>69</v>
      </c>
      <c r="I185" s="37" t="s">
        <v>204</v>
      </c>
      <c r="J185">
        <f>VLOOKUP(D185,自助机!F:G,2,FALSE)</f>
        <v>20</v>
      </c>
      <c r="K185" t="e">
        <f>VLOOKUP(D185,自助机!F:G,3,FALSE)</f>
        <v>#REF!</v>
      </c>
    </row>
    <row r="186" spans="1:11" hidden="1" x14ac:dyDescent="0.15">
      <c r="A186" s="39">
        <v>42908</v>
      </c>
      <c r="B186" s="37" t="s">
        <v>3975</v>
      </c>
      <c r="C186" s="37" t="s">
        <v>3976</v>
      </c>
      <c r="D186" s="37">
        <v>338855</v>
      </c>
      <c r="E186" s="37" t="s">
        <v>822</v>
      </c>
      <c r="F186" s="38">
        <v>1000</v>
      </c>
      <c r="G186" s="37" t="s">
        <v>49</v>
      </c>
      <c r="H186" s="37" t="s">
        <v>56</v>
      </c>
      <c r="I186" s="37" t="s">
        <v>204</v>
      </c>
      <c r="J186">
        <f>VLOOKUP(D186,自助机!F:G,2,FALSE)</f>
        <v>1000</v>
      </c>
      <c r="K186" t="e">
        <f>VLOOKUP(D186,自助机!F:G,3,FALSE)</f>
        <v>#REF!</v>
      </c>
    </row>
    <row r="187" spans="1:11" hidden="1" x14ac:dyDescent="0.15">
      <c r="A187" s="39">
        <v>42908</v>
      </c>
      <c r="B187" s="37" t="s">
        <v>3977</v>
      </c>
      <c r="C187" s="37" t="s">
        <v>3978</v>
      </c>
      <c r="D187" s="37">
        <v>338921</v>
      </c>
      <c r="E187" s="37" t="s">
        <v>828</v>
      </c>
      <c r="F187" s="38">
        <v>1</v>
      </c>
      <c r="G187" s="37" t="s">
        <v>49</v>
      </c>
      <c r="H187" s="37" t="s">
        <v>72</v>
      </c>
      <c r="I187" s="37" t="s">
        <v>204</v>
      </c>
      <c r="J187">
        <f>VLOOKUP(D187,自助机!F:G,2,FALSE)</f>
        <v>1</v>
      </c>
      <c r="K187" t="e">
        <f>VLOOKUP(D187,自助机!F:G,3,FALSE)</f>
        <v>#REF!</v>
      </c>
    </row>
    <row r="188" spans="1:11" hidden="1" x14ac:dyDescent="0.15">
      <c r="A188" s="39">
        <v>42908</v>
      </c>
      <c r="B188" s="37" t="s">
        <v>3979</v>
      </c>
      <c r="C188" s="37" t="s">
        <v>3980</v>
      </c>
      <c r="D188" s="37">
        <v>339165</v>
      </c>
      <c r="E188" s="37" t="s">
        <v>837</v>
      </c>
      <c r="F188" s="38">
        <v>760</v>
      </c>
      <c r="G188" s="37" t="s">
        <v>49</v>
      </c>
      <c r="H188" s="37" t="s">
        <v>74</v>
      </c>
      <c r="I188" s="37" t="s">
        <v>204</v>
      </c>
      <c r="J188">
        <f>VLOOKUP(D188,自助机!F:G,2,FALSE)</f>
        <v>760</v>
      </c>
      <c r="K188" t="e">
        <f>VLOOKUP(D188,自助机!F:G,3,FALSE)</f>
        <v>#REF!</v>
      </c>
    </row>
    <row r="189" spans="1:11" hidden="1" x14ac:dyDescent="0.15">
      <c r="A189" s="39">
        <v>42908</v>
      </c>
      <c r="B189" s="37" t="s">
        <v>3981</v>
      </c>
      <c r="C189" s="37" t="s">
        <v>3982</v>
      </c>
      <c r="D189" s="37">
        <v>339193</v>
      </c>
      <c r="E189" s="37" t="s">
        <v>839</v>
      </c>
      <c r="F189" s="38">
        <v>600</v>
      </c>
      <c r="G189" s="37" t="s">
        <v>49</v>
      </c>
      <c r="H189" s="37" t="s">
        <v>154</v>
      </c>
      <c r="I189" s="37" t="s">
        <v>204</v>
      </c>
      <c r="J189">
        <f>VLOOKUP(D189,自助机!F:G,2,FALSE)</f>
        <v>600</v>
      </c>
      <c r="K189" t="e">
        <f>VLOOKUP(D189,自助机!F:G,3,FALSE)</f>
        <v>#REF!</v>
      </c>
    </row>
    <row r="190" spans="1:11" hidden="1" x14ac:dyDescent="0.15">
      <c r="A190" s="39">
        <v>42908</v>
      </c>
      <c r="B190" s="37" t="s">
        <v>3983</v>
      </c>
      <c r="C190" s="37" t="s">
        <v>3984</v>
      </c>
      <c r="D190" s="37">
        <v>339539</v>
      </c>
      <c r="E190" s="37" t="s">
        <v>851</v>
      </c>
      <c r="F190" s="38">
        <v>900</v>
      </c>
      <c r="G190" s="37" t="s">
        <v>49</v>
      </c>
      <c r="H190" s="37" t="s">
        <v>152</v>
      </c>
      <c r="I190" s="37" t="s">
        <v>204</v>
      </c>
      <c r="J190">
        <f>VLOOKUP(D190,自助机!F:G,2,FALSE)</f>
        <v>900</v>
      </c>
      <c r="K190" t="e">
        <f>VLOOKUP(D190,自助机!F:G,3,FALSE)</f>
        <v>#REF!</v>
      </c>
    </row>
    <row r="191" spans="1:11" hidden="1" x14ac:dyDescent="0.15">
      <c r="A191" s="39">
        <v>42908</v>
      </c>
      <c r="B191" s="37" t="s">
        <v>3985</v>
      </c>
      <c r="C191" s="37" t="s">
        <v>3986</v>
      </c>
      <c r="D191" s="37">
        <v>339951</v>
      </c>
      <c r="E191" s="37" t="s">
        <v>876</v>
      </c>
      <c r="F191" s="38">
        <v>200</v>
      </c>
      <c r="G191" s="37" t="s">
        <v>49</v>
      </c>
      <c r="H191" s="37" t="s">
        <v>155</v>
      </c>
      <c r="I191" s="37" t="s">
        <v>204</v>
      </c>
      <c r="J191">
        <f>VLOOKUP(D191,自助机!F:G,2,FALSE)</f>
        <v>200</v>
      </c>
      <c r="K191" t="e">
        <f>VLOOKUP(D191,自助机!F:G,3,FALSE)</f>
        <v>#REF!</v>
      </c>
    </row>
    <row r="192" spans="1:11" hidden="1" x14ac:dyDescent="0.15">
      <c r="A192" s="39">
        <v>42907</v>
      </c>
      <c r="B192" s="37" t="s">
        <v>3987</v>
      </c>
      <c r="C192" s="37" t="s">
        <v>353</v>
      </c>
      <c r="D192" s="37">
        <v>326937</v>
      </c>
      <c r="E192" s="37" t="s">
        <v>3988</v>
      </c>
      <c r="F192" s="38">
        <v>10</v>
      </c>
      <c r="G192" s="37" t="s">
        <v>49</v>
      </c>
      <c r="H192" s="37" t="s">
        <v>57</v>
      </c>
      <c r="I192" s="37" t="s">
        <v>204</v>
      </c>
      <c r="J192">
        <f>VLOOKUP(D192,自助机!F:G,2,FALSE)</f>
        <v>10</v>
      </c>
      <c r="K192" t="e">
        <f>VLOOKUP(D192,自助机!F:G,3,FALSE)</f>
        <v>#REF!</v>
      </c>
    </row>
    <row r="193" spans="1:11" hidden="1" x14ac:dyDescent="0.15">
      <c r="A193" s="39">
        <v>42907</v>
      </c>
      <c r="B193" s="37" t="s">
        <v>3989</v>
      </c>
      <c r="C193" s="37" t="s">
        <v>3990</v>
      </c>
      <c r="D193" s="37">
        <v>326949</v>
      </c>
      <c r="E193" s="37" t="s">
        <v>3991</v>
      </c>
      <c r="F193" s="38">
        <v>300</v>
      </c>
      <c r="G193" s="37" t="s">
        <v>49</v>
      </c>
      <c r="H193" s="37" t="s">
        <v>150</v>
      </c>
      <c r="I193" s="37" t="s">
        <v>204</v>
      </c>
      <c r="J193">
        <f>VLOOKUP(D193,自助机!F:G,2,FALSE)</f>
        <v>300</v>
      </c>
      <c r="K193" t="e">
        <f>VLOOKUP(D193,自助机!F:G,3,FALSE)</f>
        <v>#REF!</v>
      </c>
    </row>
    <row r="194" spans="1:11" hidden="1" x14ac:dyDescent="0.15">
      <c r="A194" s="39">
        <v>42907</v>
      </c>
      <c r="B194" s="37" t="s">
        <v>505</v>
      </c>
      <c r="C194" s="37" t="s">
        <v>506</v>
      </c>
      <c r="D194" s="37">
        <v>332378</v>
      </c>
      <c r="E194" s="37" t="s">
        <v>3992</v>
      </c>
      <c r="F194" s="38">
        <v>100</v>
      </c>
      <c r="G194" s="37" t="s">
        <v>49</v>
      </c>
      <c r="H194" s="37" t="s">
        <v>62</v>
      </c>
      <c r="I194" s="37" t="s">
        <v>204</v>
      </c>
      <c r="J194">
        <f>VLOOKUP(D194,自助机!F:G,2,FALSE)</f>
        <v>100</v>
      </c>
      <c r="K194" t="e">
        <f>VLOOKUP(D194,自助机!F:G,3,FALSE)</f>
        <v>#REF!</v>
      </c>
    </row>
    <row r="195" spans="1:11" hidden="1" x14ac:dyDescent="0.15">
      <c r="A195" s="39">
        <v>42907</v>
      </c>
      <c r="B195" s="37" t="s">
        <v>3993</v>
      </c>
      <c r="C195" s="37" t="s">
        <v>3994</v>
      </c>
      <c r="D195" s="37">
        <v>332383</v>
      </c>
      <c r="E195" s="37" t="s">
        <v>3995</v>
      </c>
      <c r="F195" s="38">
        <v>2100</v>
      </c>
      <c r="G195" s="37" t="s">
        <v>49</v>
      </c>
      <c r="H195" s="37" t="s">
        <v>80</v>
      </c>
      <c r="I195" s="37" t="s">
        <v>204</v>
      </c>
      <c r="J195">
        <f>VLOOKUP(D195,自助机!F:G,2,FALSE)</f>
        <v>2100</v>
      </c>
      <c r="K195" t="e">
        <f>VLOOKUP(D195,自助机!F:G,3,FALSE)</f>
        <v>#REF!</v>
      </c>
    </row>
    <row r="196" spans="1:11" hidden="1" x14ac:dyDescent="0.15">
      <c r="A196" s="39">
        <v>42907</v>
      </c>
      <c r="B196" s="37" t="s">
        <v>3996</v>
      </c>
      <c r="C196" s="37" t="s">
        <v>3997</v>
      </c>
      <c r="D196" s="37">
        <v>332405</v>
      </c>
      <c r="E196" s="37" t="s">
        <v>3998</v>
      </c>
      <c r="F196" s="38">
        <v>200</v>
      </c>
      <c r="G196" s="37" t="s">
        <v>49</v>
      </c>
      <c r="H196" s="37" t="s">
        <v>56</v>
      </c>
      <c r="I196" s="37" t="s">
        <v>204</v>
      </c>
      <c r="J196">
        <f>VLOOKUP(D196,自助机!F:G,2,FALSE)</f>
        <v>200</v>
      </c>
      <c r="K196" t="e">
        <f>VLOOKUP(D196,自助机!F:G,3,FALSE)</f>
        <v>#REF!</v>
      </c>
    </row>
    <row r="197" spans="1:11" hidden="1" x14ac:dyDescent="0.15">
      <c r="A197" s="39">
        <v>42907</v>
      </c>
      <c r="B197" s="37" t="s">
        <v>3729</v>
      </c>
      <c r="C197" s="37" t="s">
        <v>3730</v>
      </c>
      <c r="D197" s="37">
        <v>320743</v>
      </c>
      <c r="E197" s="37" t="s">
        <v>3999</v>
      </c>
      <c r="F197" s="38">
        <v>500</v>
      </c>
      <c r="G197" s="37" t="s">
        <v>49</v>
      </c>
      <c r="H197" s="37" t="s">
        <v>154</v>
      </c>
      <c r="I197" s="37" t="s">
        <v>204</v>
      </c>
      <c r="J197">
        <f>VLOOKUP(D197,自助机!F:G,2,FALSE)</f>
        <v>500</v>
      </c>
      <c r="K197" t="e">
        <f>VLOOKUP(D197,自助机!F:G,3,FALSE)</f>
        <v>#REF!</v>
      </c>
    </row>
    <row r="198" spans="1:11" hidden="1" x14ac:dyDescent="0.15">
      <c r="A198" s="39">
        <v>42907</v>
      </c>
      <c r="B198" s="37" t="s">
        <v>3645</v>
      </c>
      <c r="C198" s="37" t="s">
        <v>3646</v>
      </c>
      <c r="D198" s="37">
        <v>321200</v>
      </c>
      <c r="E198" s="37" t="s">
        <v>4000</v>
      </c>
      <c r="F198" s="38">
        <v>100</v>
      </c>
      <c r="G198" s="37" t="s">
        <v>49</v>
      </c>
      <c r="H198" s="37" t="s">
        <v>78</v>
      </c>
      <c r="I198" s="37" t="s">
        <v>204</v>
      </c>
      <c r="J198">
        <f>VLOOKUP(D198,自助机!F:G,2,FALSE)</f>
        <v>100</v>
      </c>
      <c r="K198" t="e">
        <f>VLOOKUP(D198,自助机!F:G,3,FALSE)</f>
        <v>#REF!</v>
      </c>
    </row>
    <row r="199" spans="1:11" hidden="1" x14ac:dyDescent="0.15">
      <c r="A199" s="39">
        <v>42907</v>
      </c>
      <c r="B199" s="37" t="s">
        <v>4001</v>
      </c>
      <c r="C199" s="37" t="s">
        <v>4002</v>
      </c>
      <c r="D199" s="37">
        <v>324504</v>
      </c>
      <c r="E199" s="37" t="s">
        <v>4003</v>
      </c>
      <c r="F199" s="38">
        <v>100</v>
      </c>
      <c r="G199" s="37" t="s">
        <v>49</v>
      </c>
      <c r="H199" s="37" t="s">
        <v>61</v>
      </c>
      <c r="I199" s="37" t="s">
        <v>204</v>
      </c>
      <c r="J199">
        <f>VLOOKUP(D199,自助机!F:G,2,FALSE)</f>
        <v>100</v>
      </c>
      <c r="K199" t="e">
        <f>VLOOKUP(D199,自助机!F:G,3,FALSE)</f>
        <v>#REF!</v>
      </c>
    </row>
    <row r="200" spans="1:11" hidden="1" x14ac:dyDescent="0.15">
      <c r="A200" s="39">
        <v>42907</v>
      </c>
      <c r="B200" s="37" t="s">
        <v>3960</v>
      </c>
      <c r="C200" s="37" t="s">
        <v>3961</v>
      </c>
      <c r="D200" s="37">
        <v>324555</v>
      </c>
      <c r="E200" s="37" t="s">
        <v>4004</v>
      </c>
      <c r="F200" s="38">
        <v>300</v>
      </c>
      <c r="G200" s="37" t="s">
        <v>49</v>
      </c>
      <c r="H200" s="37" t="s">
        <v>76</v>
      </c>
      <c r="I200" s="37" t="s">
        <v>204</v>
      </c>
      <c r="J200">
        <f>VLOOKUP(D200,自助机!F:G,2,FALSE)</f>
        <v>300</v>
      </c>
      <c r="K200" t="e">
        <f>VLOOKUP(D200,自助机!F:G,3,FALSE)</f>
        <v>#REF!</v>
      </c>
    </row>
    <row r="201" spans="1:11" hidden="1" x14ac:dyDescent="0.15">
      <c r="A201" s="39">
        <v>42908</v>
      </c>
      <c r="B201" s="37" t="s">
        <v>4005</v>
      </c>
      <c r="C201" s="37" t="s">
        <v>4006</v>
      </c>
      <c r="D201" s="37">
        <v>346246</v>
      </c>
      <c r="E201" s="37" t="s">
        <v>1105</v>
      </c>
      <c r="F201" s="38">
        <v>2000</v>
      </c>
      <c r="G201" s="37" t="s">
        <v>49</v>
      </c>
      <c r="H201" s="37" t="s">
        <v>147</v>
      </c>
      <c r="I201" s="37" t="s">
        <v>204</v>
      </c>
      <c r="J201">
        <f>VLOOKUP(D201,自助机!F:G,2,FALSE)</f>
        <v>2000</v>
      </c>
      <c r="K201" t="e">
        <f>VLOOKUP(D201,自助机!F:G,3,FALSE)</f>
        <v>#REF!</v>
      </c>
    </row>
    <row r="202" spans="1:11" hidden="1" x14ac:dyDescent="0.15">
      <c r="A202" s="39">
        <v>42908</v>
      </c>
      <c r="B202" s="37" t="s">
        <v>4007</v>
      </c>
      <c r="C202" s="37" t="s">
        <v>4008</v>
      </c>
      <c r="D202" s="37">
        <v>346307</v>
      </c>
      <c r="E202" s="37" t="s">
        <v>1109</v>
      </c>
      <c r="F202" s="38">
        <v>500</v>
      </c>
      <c r="G202" s="37" t="s">
        <v>49</v>
      </c>
      <c r="H202" s="37" t="s">
        <v>57</v>
      </c>
      <c r="I202" s="37" t="s">
        <v>204</v>
      </c>
      <c r="J202">
        <f>VLOOKUP(D202,自助机!F:G,2,FALSE)</f>
        <v>500</v>
      </c>
      <c r="K202" t="e">
        <f>VLOOKUP(D202,自助机!F:G,3,FALSE)</f>
        <v>#REF!</v>
      </c>
    </row>
    <row r="203" spans="1:11" hidden="1" x14ac:dyDescent="0.15">
      <c r="A203" s="39">
        <v>42908</v>
      </c>
      <c r="B203" s="37" t="s">
        <v>4009</v>
      </c>
      <c r="C203" s="37" t="s">
        <v>4010</v>
      </c>
      <c r="D203" s="37">
        <v>346811</v>
      </c>
      <c r="E203" s="37" t="s">
        <v>1128</v>
      </c>
      <c r="F203" s="38">
        <v>1000</v>
      </c>
      <c r="G203" s="37" t="s">
        <v>49</v>
      </c>
      <c r="H203" s="37" t="s">
        <v>78</v>
      </c>
      <c r="I203" s="37" t="s">
        <v>204</v>
      </c>
      <c r="J203">
        <f>VLOOKUP(D203,自助机!F:G,2,FALSE)</f>
        <v>1000</v>
      </c>
      <c r="K203" t="e">
        <f>VLOOKUP(D203,自助机!F:G,3,FALSE)</f>
        <v>#REF!</v>
      </c>
    </row>
    <row r="204" spans="1:11" hidden="1" x14ac:dyDescent="0.15">
      <c r="A204" s="39">
        <v>42908</v>
      </c>
      <c r="B204" s="37" t="s">
        <v>4011</v>
      </c>
      <c r="C204" s="37" t="s">
        <v>4012</v>
      </c>
      <c r="D204" s="37">
        <v>346977</v>
      </c>
      <c r="E204" s="37" t="s">
        <v>1135</v>
      </c>
      <c r="F204" s="38">
        <v>20</v>
      </c>
      <c r="G204" s="37" t="s">
        <v>49</v>
      </c>
      <c r="H204" s="37" t="s">
        <v>153</v>
      </c>
      <c r="I204" s="37" t="s">
        <v>204</v>
      </c>
      <c r="J204">
        <f>VLOOKUP(D204,自助机!F:G,2,FALSE)</f>
        <v>20</v>
      </c>
      <c r="K204" t="e">
        <f>VLOOKUP(D204,自助机!F:G,3,FALSE)</f>
        <v>#REF!</v>
      </c>
    </row>
    <row r="205" spans="1:11" hidden="1" x14ac:dyDescent="0.15">
      <c r="A205" s="39">
        <v>42908</v>
      </c>
      <c r="B205" s="37" t="s">
        <v>4013</v>
      </c>
      <c r="C205" s="37" t="s">
        <v>4014</v>
      </c>
      <c r="D205" s="37">
        <v>347050</v>
      </c>
      <c r="E205" s="37" t="s">
        <v>1137</v>
      </c>
      <c r="F205" s="38">
        <v>700</v>
      </c>
      <c r="G205" s="37" t="s">
        <v>49</v>
      </c>
      <c r="H205" s="37" t="s">
        <v>63</v>
      </c>
      <c r="I205" s="37" t="s">
        <v>204</v>
      </c>
      <c r="J205">
        <f>VLOOKUP(D205,自助机!F:G,2,FALSE)</f>
        <v>700</v>
      </c>
      <c r="K205" t="e">
        <f>VLOOKUP(D205,自助机!F:G,3,FALSE)</f>
        <v>#REF!</v>
      </c>
    </row>
    <row r="206" spans="1:11" hidden="1" x14ac:dyDescent="0.15">
      <c r="A206" s="39">
        <v>42907</v>
      </c>
      <c r="B206" s="37" t="s">
        <v>4015</v>
      </c>
      <c r="C206" s="37" t="s">
        <v>4016</v>
      </c>
      <c r="D206" s="37">
        <v>318886</v>
      </c>
      <c r="E206" s="37" t="s">
        <v>4017</v>
      </c>
      <c r="F206" s="38">
        <v>500</v>
      </c>
      <c r="G206" s="37" t="s">
        <v>49</v>
      </c>
      <c r="H206" s="37" t="s">
        <v>66</v>
      </c>
      <c r="I206" s="37" t="s">
        <v>204</v>
      </c>
      <c r="J206">
        <f>VLOOKUP(D206,自助机!F:G,2,FALSE)</f>
        <v>500</v>
      </c>
      <c r="K206" t="e">
        <f>VLOOKUP(D206,自助机!F:G,3,FALSE)</f>
        <v>#REF!</v>
      </c>
    </row>
    <row r="207" spans="1:11" hidden="1" x14ac:dyDescent="0.15">
      <c r="A207" s="39">
        <v>42907</v>
      </c>
      <c r="B207" s="37" t="s">
        <v>4018</v>
      </c>
      <c r="C207" s="37" t="s">
        <v>4019</v>
      </c>
      <c r="D207" s="37">
        <v>331202</v>
      </c>
      <c r="E207" s="37" t="s">
        <v>4020</v>
      </c>
      <c r="F207" s="38">
        <v>1000</v>
      </c>
      <c r="G207" s="37" t="s">
        <v>49</v>
      </c>
      <c r="H207" s="37" t="s">
        <v>70</v>
      </c>
      <c r="I207" s="37" t="s">
        <v>204</v>
      </c>
      <c r="J207">
        <f>VLOOKUP(D207,自助机!F:G,2,FALSE)</f>
        <v>1000</v>
      </c>
      <c r="K207" t="e">
        <f>VLOOKUP(D207,自助机!F:G,3,FALSE)</f>
        <v>#REF!</v>
      </c>
    </row>
    <row r="208" spans="1:11" hidden="1" x14ac:dyDescent="0.15">
      <c r="A208" s="39">
        <v>42908</v>
      </c>
      <c r="B208" s="37" t="s">
        <v>4021</v>
      </c>
      <c r="C208" s="37" t="s">
        <v>4022</v>
      </c>
      <c r="D208" s="37">
        <v>353098</v>
      </c>
      <c r="E208" s="37" t="s">
        <v>1331</v>
      </c>
      <c r="F208" s="38">
        <v>500</v>
      </c>
      <c r="G208" s="37" t="s">
        <v>49</v>
      </c>
      <c r="H208" s="37" t="s">
        <v>59</v>
      </c>
      <c r="I208" s="37" t="s">
        <v>204</v>
      </c>
      <c r="J208">
        <f>VLOOKUP(D208,自助机!F:G,2,FALSE)</f>
        <v>500</v>
      </c>
      <c r="K208" t="e">
        <f>VLOOKUP(D208,自助机!F:G,3,FALSE)</f>
        <v>#REF!</v>
      </c>
    </row>
    <row r="209" spans="1:11" hidden="1" x14ac:dyDescent="0.15">
      <c r="A209" s="39">
        <v>42908</v>
      </c>
      <c r="B209" s="37" t="s">
        <v>4023</v>
      </c>
      <c r="C209" s="37" t="s">
        <v>4024</v>
      </c>
      <c r="D209" s="37">
        <v>353620</v>
      </c>
      <c r="E209" s="37" t="s">
        <v>1346</v>
      </c>
      <c r="F209" s="38">
        <v>100</v>
      </c>
      <c r="G209" s="37" t="s">
        <v>49</v>
      </c>
      <c r="H209" s="37" t="s">
        <v>55</v>
      </c>
      <c r="I209" s="37" t="s">
        <v>204</v>
      </c>
      <c r="J209">
        <f>VLOOKUP(D209,自助机!F:G,2,FALSE)</f>
        <v>100</v>
      </c>
      <c r="K209" t="e">
        <f>VLOOKUP(D209,自助机!F:G,3,FALSE)</f>
        <v>#REF!</v>
      </c>
    </row>
    <row r="210" spans="1:11" hidden="1" x14ac:dyDescent="0.15">
      <c r="A210" s="39">
        <v>42908</v>
      </c>
      <c r="B210" s="37" t="s">
        <v>4025</v>
      </c>
      <c r="C210" s="37" t="s">
        <v>630</v>
      </c>
      <c r="D210" s="37">
        <v>353771</v>
      </c>
      <c r="E210" s="37" t="s">
        <v>1348</v>
      </c>
      <c r="F210" s="38">
        <v>1000</v>
      </c>
      <c r="G210" s="37" t="s">
        <v>49</v>
      </c>
      <c r="H210" s="37" t="s">
        <v>153</v>
      </c>
      <c r="I210" s="37" t="s">
        <v>204</v>
      </c>
      <c r="J210">
        <f>VLOOKUP(D210,自助机!F:G,2,FALSE)</f>
        <v>1000</v>
      </c>
      <c r="K210" t="e">
        <f>VLOOKUP(D210,自助机!F:G,3,FALSE)</f>
        <v>#REF!</v>
      </c>
    </row>
    <row r="211" spans="1:11" hidden="1" x14ac:dyDescent="0.15">
      <c r="A211" s="39">
        <v>42908</v>
      </c>
      <c r="B211" s="37" t="s">
        <v>4026</v>
      </c>
      <c r="C211" s="37" t="s">
        <v>4027</v>
      </c>
      <c r="D211" s="37">
        <v>353789</v>
      </c>
      <c r="E211" s="37" t="s">
        <v>1350</v>
      </c>
      <c r="F211" s="38">
        <v>500</v>
      </c>
      <c r="G211" s="37" t="s">
        <v>49</v>
      </c>
      <c r="H211" s="37" t="s">
        <v>69</v>
      </c>
      <c r="I211" s="37" t="s">
        <v>204</v>
      </c>
      <c r="J211">
        <f>VLOOKUP(D211,自助机!F:G,2,FALSE)</f>
        <v>500</v>
      </c>
      <c r="K211" t="e">
        <f>VLOOKUP(D211,自助机!F:G,3,FALSE)</f>
        <v>#REF!</v>
      </c>
    </row>
    <row r="212" spans="1:11" hidden="1" x14ac:dyDescent="0.15">
      <c r="A212" s="39">
        <v>42907</v>
      </c>
      <c r="B212" s="37" t="s">
        <v>4028</v>
      </c>
      <c r="C212" s="37" t="s">
        <v>4029</v>
      </c>
      <c r="D212" s="37">
        <v>315666</v>
      </c>
      <c r="E212" s="37" t="s">
        <v>4030</v>
      </c>
      <c r="F212" s="38">
        <v>1500</v>
      </c>
      <c r="G212" s="37" t="s">
        <v>49</v>
      </c>
      <c r="H212" s="37" t="s">
        <v>154</v>
      </c>
      <c r="I212" s="37" t="s">
        <v>204</v>
      </c>
      <c r="J212">
        <f>VLOOKUP(D212,自助机!F:G,2,FALSE)</f>
        <v>1500</v>
      </c>
      <c r="K212" t="e">
        <f>VLOOKUP(D212,自助机!F:G,3,FALSE)</f>
        <v>#REF!</v>
      </c>
    </row>
    <row r="213" spans="1:11" hidden="1" x14ac:dyDescent="0.15">
      <c r="A213" s="39">
        <v>42908</v>
      </c>
      <c r="B213" s="37" t="s">
        <v>4031</v>
      </c>
      <c r="C213" s="37" t="s">
        <v>4032</v>
      </c>
      <c r="D213" s="37">
        <v>342156</v>
      </c>
      <c r="E213" s="37" t="s">
        <v>958</v>
      </c>
      <c r="F213" s="38">
        <v>100</v>
      </c>
      <c r="G213" s="37" t="s">
        <v>49</v>
      </c>
      <c r="H213" s="37" t="s">
        <v>77</v>
      </c>
      <c r="I213" s="37" t="s">
        <v>204</v>
      </c>
      <c r="J213">
        <f>VLOOKUP(D213,自助机!F:G,2,FALSE)</f>
        <v>100</v>
      </c>
      <c r="K213" t="e">
        <f>VLOOKUP(D213,自助机!F:G,3,FALSE)</f>
        <v>#REF!</v>
      </c>
    </row>
    <row r="214" spans="1:11" hidden="1" x14ac:dyDescent="0.15">
      <c r="A214" s="39">
        <v>42908</v>
      </c>
      <c r="B214" s="37" t="s">
        <v>4033</v>
      </c>
      <c r="C214" s="37" t="s">
        <v>4034</v>
      </c>
      <c r="D214" s="37">
        <v>344369</v>
      </c>
      <c r="E214" s="37" t="s">
        <v>1034</v>
      </c>
      <c r="F214" s="38">
        <v>3500</v>
      </c>
      <c r="G214" s="37" t="s">
        <v>49</v>
      </c>
      <c r="H214" s="37" t="s">
        <v>57</v>
      </c>
      <c r="I214" s="37" t="s">
        <v>204</v>
      </c>
      <c r="J214">
        <f>VLOOKUP(D214,自助机!F:G,2,FALSE)</f>
        <v>3500</v>
      </c>
      <c r="K214" t="e">
        <f>VLOOKUP(D214,自助机!F:G,3,FALSE)</f>
        <v>#REF!</v>
      </c>
    </row>
    <row r="215" spans="1:11" hidden="1" x14ac:dyDescent="0.15">
      <c r="A215" s="39">
        <v>42908</v>
      </c>
      <c r="B215" s="37" t="s">
        <v>4035</v>
      </c>
      <c r="C215" s="37" t="s">
        <v>4036</v>
      </c>
      <c r="D215" s="37">
        <v>344447</v>
      </c>
      <c r="E215" s="37" t="s">
        <v>1036</v>
      </c>
      <c r="F215" s="38">
        <v>200</v>
      </c>
      <c r="G215" s="37" t="s">
        <v>49</v>
      </c>
      <c r="H215" s="37" t="s">
        <v>169</v>
      </c>
      <c r="I215" s="37" t="s">
        <v>204</v>
      </c>
      <c r="J215">
        <f>VLOOKUP(D215,自助机!F:G,2,FALSE)</f>
        <v>200</v>
      </c>
      <c r="K215" t="e">
        <f>VLOOKUP(D215,自助机!F:G,3,FALSE)</f>
        <v>#REF!</v>
      </c>
    </row>
    <row r="216" spans="1:11" hidden="1" x14ac:dyDescent="0.15">
      <c r="A216" s="39">
        <v>42908</v>
      </c>
      <c r="B216" s="37" t="s">
        <v>4037</v>
      </c>
      <c r="C216" s="37" t="s">
        <v>4038</v>
      </c>
      <c r="D216" s="37">
        <v>344489</v>
      </c>
      <c r="E216" s="37" t="s">
        <v>1037</v>
      </c>
      <c r="F216" s="38">
        <v>810</v>
      </c>
      <c r="G216" s="37" t="s">
        <v>49</v>
      </c>
      <c r="H216" s="37" t="s">
        <v>67</v>
      </c>
      <c r="I216" s="37" t="s">
        <v>204</v>
      </c>
      <c r="J216">
        <f>VLOOKUP(D216,自助机!F:G,2,FALSE)</f>
        <v>810</v>
      </c>
      <c r="K216" t="e">
        <f>VLOOKUP(D216,自助机!F:G,3,FALSE)</f>
        <v>#REF!</v>
      </c>
    </row>
    <row r="217" spans="1:11" hidden="1" x14ac:dyDescent="0.15">
      <c r="A217" s="39">
        <v>42908</v>
      </c>
      <c r="B217" s="37" t="s">
        <v>4039</v>
      </c>
      <c r="C217" s="37" t="s">
        <v>4040</v>
      </c>
      <c r="D217" s="37">
        <v>346065</v>
      </c>
      <c r="E217" s="37" t="s">
        <v>1091</v>
      </c>
      <c r="F217" s="38">
        <v>1000</v>
      </c>
      <c r="G217" s="37" t="s">
        <v>49</v>
      </c>
      <c r="H217" s="37" t="s">
        <v>78</v>
      </c>
      <c r="I217" s="37" t="s">
        <v>204</v>
      </c>
      <c r="J217">
        <f>VLOOKUP(D217,自助机!F:G,2,FALSE)</f>
        <v>1000</v>
      </c>
      <c r="K217" t="e">
        <f>VLOOKUP(D217,自助机!F:G,3,FALSE)</f>
        <v>#REF!</v>
      </c>
    </row>
    <row r="218" spans="1:11" hidden="1" x14ac:dyDescent="0.15">
      <c r="A218" s="39">
        <v>42908</v>
      </c>
      <c r="B218" s="37" t="s">
        <v>4041</v>
      </c>
      <c r="C218" s="37" t="s">
        <v>4042</v>
      </c>
      <c r="D218" s="37">
        <v>349879</v>
      </c>
      <c r="E218" s="37" t="s">
        <v>1230</v>
      </c>
      <c r="F218" s="38">
        <v>10</v>
      </c>
      <c r="G218" s="37" t="s">
        <v>49</v>
      </c>
      <c r="H218" s="37" t="s">
        <v>66</v>
      </c>
      <c r="I218" s="37" t="s">
        <v>204</v>
      </c>
      <c r="J218">
        <f>VLOOKUP(D218,自助机!F:G,2,FALSE)</f>
        <v>10</v>
      </c>
      <c r="K218" t="e">
        <f>VLOOKUP(D218,自助机!F:G,3,FALSE)</f>
        <v>#REF!</v>
      </c>
    </row>
    <row r="219" spans="1:11" hidden="1" x14ac:dyDescent="0.15">
      <c r="A219" s="39">
        <v>42907</v>
      </c>
      <c r="B219" s="37" t="s">
        <v>4043</v>
      </c>
      <c r="C219" s="37" t="s">
        <v>4044</v>
      </c>
      <c r="D219" s="37">
        <v>320788</v>
      </c>
      <c r="E219" s="37" t="s">
        <v>4045</v>
      </c>
      <c r="F219" s="38">
        <v>2000</v>
      </c>
      <c r="G219" s="37" t="s">
        <v>49</v>
      </c>
      <c r="H219" s="37" t="s">
        <v>70</v>
      </c>
      <c r="I219" s="37" t="s">
        <v>204</v>
      </c>
      <c r="J219">
        <f>VLOOKUP(D219,自助机!F:G,2,FALSE)</f>
        <v>2000</v>
      </c>
      <c r="K219" t="e">
        <f>VLOOKUP(D219,自助机!F:G,3,FALSE)</f>
        <v>#REF!</v>
      </c>
    </row>
    <row r="220" spans="1:11" hidden="1" x14ac:dyDescent="0.15">
      <c r="A220" s="39">
        <v>42907</v>
      </c>
      <c r="B220" s="37" t="s">
        <v>4046</v>
      </c>
      <c r="C220" s="37" t="s">
        <v>4047</v>
      </c>
      <c r="D220" s="37">
        <v>323711</v>
      </c>
      <c r="E220" s="37" t="s">
        <v>4048</v>
      </c>
      <c r="F220" s="38">
        <v>500</v>
      </c>
      <c r="G220" s="37" t="s">
        <v>49</v>
      </c>
      <c r="H220" s="37" t="s">
        <v>61</v>
      </c>
      <c r="I220" s="37" t="s">
        <v>204</v>
      </c>
      <c r="J220">
        <f>VLOOKUP(D220,自助机!F:G,2,FALSE)</f>
        <v>500</v>
      </c>
      <c r="K220" t="e">
        <f>VLOOKUP(D220,自助机!F:G,3,FALSE)</f>
        <v>#REF!</v>
      </c>
    </row>
    <row r="221" spans="1:11" hidden="1" x14ac:dyDescent="0.15">
      <c r="A221" s="39">
        <v>42907</v>
      </c>
      <c r="B221" s="37" t="s">
        <v>4049</v>
      </c>
      <c r="C221" s="37" t="s">
        <v>4050</v>
      </c>
      <c r="D221" s="37">
        <v>324043</v>
      </c>
      <c r="E221" s="37" t="s">
        <v>4051</v>
      </c>
      <c r="F221" s="38">
        <v>300</v>
      </c>
      <c r="G221" s="37" t="s">
        <v>49</v>
      </c>
      <c r="H221" s="37" t="s">
        <v>60</v>
      </c>
      <c r="I221" s="37" t="s">
        <v>204</v>
      </c>
      <c r="J221">
        <f>VLOOKUP(D221,自助机!F:G,2,FALSE)</f>
        <v>300</v>
      </c>
      <c r="K221" t="e">
        <f>VLOOKUP(D221,自助机!F:G,3,FALSE)</f>
        <v>#REF!</v>
      </c>
    </row>
    <row r="222" spans="1:11" hidden="1" x14ac:dyDescent="0.15">
      <c r="A222" s="39">
        <v>42907</v>
      </c>
      <c r="B222" s="37" t="s">
        <v>4052</v>
      </c>
      <c r="C222" s="37" t="s">
        <v>4053</v>
      </c>
      <c r="D222" s="37">
        <v>324225</v>
      </c>
      <c r="E222" s="37" t="s">
        <v>4054</v>
      </c>
      <c r="F222" s="38">
        <v>1000</v>
      </c>
      <c r="G222" s="37" t="s">
        <v>49</v>
      </c>
      <c r="H222" s="37" t="s">
        <v>60</v>
      </c>
      <c r="I222" s="37" t="s">
        <v>204</v>
      </c>
      <c r="J222">
        <f>VLOOKUP(D222,自助机!F:G,2,FALSE)</f>
        <v>1000</v>
      </c>
      <c r="K222" t="e">
        <f>VLOOKUP(D222,自助机!F:G,3,FALSE)</f>
        <v>#REF!</v>
      </c>
    </row>
    <row r="223" spans="1:11" hidden="1" x14ac:dyDescent="0.15">
      <c r="A223" s="39">
        <v>42907</v>
      </c>
      <c r="B223" s="37" t="s">
        <v>4055</v>
      </c>
      <c r="C223" s="37" t="s">
        <v>4056</v>
      </c>
      <c r="D223" s="37">
        <v>332907</v>
      </c>
      <c r="E223" s="37" t="s">
        <v>4057</v>
      </c>
      <c r="F223" s="38">
        <v>100</v>
      </c>
      <c r="G223" s="37" t="s">
        <v>49</v>
      </c>
      <c r="H223" s="37" t="s">
        <v>70</v>
      </c>
      <c r="I223" s="37" t="s">
        <v>204</v>
      </c>
      <c r="J223">
        <f>VLOOKUP(D223,自助机!F:G,2,FALSE)</f>
        <v>100</v>
      </c>
      <c r="K223" t="e">
        <f>VLOOKUP(D223,自助机!F:G,3,FALSE)</f>
        <v>#REF!</v>
      </c>
    </row>
    <row r="224" spans="1:11" hidden="1" x14ac:dyDescent="0.15">
      <c r="A224" s="39">
        <v>42907</v>
      </c>
      <c r="B224" s="37" t="s">
        <v>4058</v>
      </c>
      <c r="C224" s="37" t="s">
        <v>4059</v>
      </c>
      <c r="D224" s="37">
        <v>333103</v>
      </c>
      <c r="E224" s="37" t="s">
        <v>4060</v>
      </c>
      <c r="F224" s="38">
        <v>500</v>
      </c>
      <c r="G224" s="37" t="s">
        <v>49</v>
      </c>
      <c r="H224" s="37" t="s">
        <v>61</v>
      </c>
      <c r="I224" s="37" t="s">
        <v>204</v>
      </c>
      <c r="J224">
        <f>VLOOKUP(D224,自助机!F:G,2,FALSE)</f>
        <v>500</v>
      </c>
      <c r="K224" t="e">
        <f>VLOOKUP(D224,自助机!F:G,3,FALSE)</f>
        <v>#REF!</v>
      </c>
    </row>
    <row r="225" spans="1:11" hidden="1" x14ac:dyDescent="0.15">
      <c r="A225" s="39">
        <v>42907</v>
      </c>
      <c r="B225" s="37" t="s">
        <v>4061</v>
      </c>
      <c r="C225" s="37" t="s">
        <v>4062</v>
      </c>
      <c r="D225" s="37">
        <v>333181</v>
      </c>
      <c r="E225" s="37" t="s">
        <v>4063</v>
      </c>
      <c r="F225" s="38">
        <v>250</v>
      </c>
      <c r="G225" s="37" t="s">
        <v>49</v>
      </c>
      <c r="H225" s="37" t="s">
        <v>149</v>
      </c>
      <c r="I225" s="37" t="s">
        <v>204</v>
      </c>
      <c r="J225">
        <f>VLOOKUP(D225,自助机!F:G,2,FALSE)</f>
        <v>250</v>
      </c>
      <c r="K225" t="e">
        <f>VLOOKUP(D225,自助机!F:G,3,FALSE)</f>
        <v>#REF!</v>
      </c>
    </row>
    <row r="226" spans="1:11" hidden="1" x14ac:dyDescent="0.15">
      <c r="A226" s="39">
        <v>42907</v>
      </c>
      <c r="B226" s="37" t="s">
        <v>4064</v>
      </c>
      <c r="C226" s="37" t="s">
        <v>4065</v>
      </c>
      <c r="D226" s="37">
        <v>333265</v>
      </c>
      <c r="E226" s="37" t="s">
        <v>4066</v>
      </c>
      <c r="F226" s="38">
        <v>300</v>
      </c>
      <c r="G226" s="37" t="s">
        <v>49</v>
      </c>
      <c r="H226" s="37" t="s">
        <v>61</v>
      </c>
      <c r="I226" s="37" t="s">
        <v>204</v>
      </c>
      <c r="J226">
        <f>VLOOKUP(D226,自助机!F:G,2,FALSE)</f>
        <v>300</v>
      </c>
      <c r="K226" t="e">
        <f>VLOOKUP(D226,自助机!F:G,3,FALSE)</f>
        <v>#REF!</v>
      </c>
    </row>
    <row r="227" spans="1:11" hidden="1" x14ac:dyDescent="0.15">
      <c r="A227" s="39">
        <v>42907</v>
      </c>
      <c r="B227" s="37" t="s">
        <v>4067</v>
      </c>
      <c r="C227" s="37" t="s">
        <v>4068</v>
      </c>
      <c r="D227" s="37">
        <v>333505</v>
      </c>
      <c r="E227" s="37" t="s">
        <v>4069</v>
      </c>
      <c r="F227" s="38">
        <v>1000</v>
      </c>
      <c r="G227" s="37" t="s">
        <v>49</v>
      </c>
      <c r="H227" s="37" t="s">
        <v>80</v>
      </c>
      <c r="I227" s="37" t="s">
        <v>204</v>
      </c>
      <c r="J227">
        <f>VLOOKUP(D227,自助机!F:G,2,FALSE)</f>
        <v>1000</v>
      </c>
      <c r="K227" t="e">
        <f>VLOOKUP(D227,自助机!F:G,3,FALSE)</f>
        <v>#REF!</v>
      </c>
    </row>
    <row r="228" spans="1:11" hidden="1" x14ac:dyDescent="0.15">
      <c r="A228" s="39">
        <v>42908</v>
      </c>
      <c r="B228" s="37" t="s">
        <v>4070</v>
      </c>
      <c r="C228" s="37" t="s">
        <v>4071</v>
      </c>
      <c r="D228" s="37">
        <v>336856</v>
      </c>
      <c r="E228" s="37" t="s">
        <v>739</v>
      </c>
      <c r="F228" s="38">
        <v>2000</v>
      </c>
      <c r="G228" s="37" t="s">
        <v>49</v>
      </c>
      <c r="H228" s="37" t="s">
        <v>61</v>
      </c>
      <c r="I228" s="37" t="s">
        <v>204</v>
      </c>
      <c r="J228">
        <f>VLOOKUP(D228,自助机!F:G,2,FALSE)</f>
        <v>2000</v>
      </c>
      <c r="K228" t="e">
        <f>VLOOKUP(D228,自助机!F:G,3,FALSE)</f>
        <v>#REF!</v>
      </c>
    </row>
    <row r="229" spans="1:11" hidden="1" x14ac:dyDescent="0.15">
      <c r="A229" s="39">
        <v>42908</v>
      </c>
      <c r="B229" s="37" t="s">
        <v>4072</v>
      </c>
      <c r="C229" s="37" t="s">
        <v>4073</v>
      </c>
      <c r="D229" s="37">
        <v>347341</v>
      </c>
      <c r="E229" s="37" t="s">
        <v>1147</v>
      </c>
      <c r="F229" s="38">
        <v>1000</v>
      </c>
      <c r="G229" s="37" t="s">
        <v>49</v>
      </c>
      <c r="H229" s="37" t="s">
        <v>64</v>
      </c>
      <c r="I229" s="37" t="s">
        <v>204</v>
      </c>
      <c r="J229">
        <f>VLOOKUP(D229,自助机!F:G,2,FALSE)</f>
        <v>1000</v>
      </c>
      <c r="K229" t="e">
        <f>VLOOKUP(D229,自助机!F:G,3,FALSE)</f>
        <v>#REF!</v>
      </c>
    </row>
    <row r="230" spans="1:11" hidden="1" x14ac:dyDescent="0.15">
      <c r="A230" s="39">
        <v>42908</v>
      </c>
      <c r="B230" s="37" t="s">
        <v>4074</v>
      </c>
      <c r="C230" s="37" t="s">
        <v>4075</v>
      </c>
      <c r="D230" s="37">
        <v>347366</v>
      </c>
      <c r="E230" s="37" t="s">
        <v>1149</v>
      </c>
      <c r="F230" s="38">
        <v>38</v>
      </c>
      <c r="G230" s="37" t="s">
        <v>49</v>
      </c>
      <c r="H230" s="37" t="s">
        <v>80</v>
      </c>
      <c r="I230" s="37" t="s">
        <v>204</v>
      </c>
      <c r="J230">
        <f>VLOOKUP(D230,自助机!F:G,2,FALSE)</f>
        <v>38</v>
      </c>
      <c r="K230" t="e">
        <f>VLOOKUP(D230,自助机!F:G,3,FALSE)</f>
        <v>#REF!</v>
      </c>
    </row>
    <row r="231" spans="1:11" hidden="1" x14ac:dyDescent="0.15">
      <c r="A231" s="39">
        <v>42908</v>
      </c>
      <c r="B231" s="37" t="s">
        <v>4076</v>
      </c>
      <c r="C231" s="37" t="s">
        <v>4077</v>
      </c>
      <c r="D231" s="37">
        <v>347514</v>
      </c>
      <c r="E231" s="37" t="s">
        <v>1152</v>
      </c>
      <c r="F231" s="38">
        <v>9000</v>
      </c>
      <c r="G231" s="37" t="s">
        <v>49</v>
      </c>
      <c r="H231" s="37" t="s">
        <v>60</v>
      </c>
      <c r="I231" s="37" t="s">
        <v>204</v>
      </c>
      <c r="J231">
        <f>VLOOKUP(D231,自助机!F:G,2,FALSE)</f>
        <v>9000</v>
      </c>
      <c r="K231" t="e">
        <f>VLOOKUP(D231,自助机!F:G,3,FALSE)</f>
        <v>#REF!</v>
      </c>
    </row>
    <row r="232" spans="1:11" hidden="1" x14ac:dyDescent="0.15">
      <c r="A232" s="39">
        <v>42907</v>
      </c>
      <c r="B232" s="37" t="s">
        <v>4078</v>
      </c>
      <c r="C232" s="37" t="s">
        <v>4079</v>
      </c>
      <c r="D232" s="37">
        <v>330473</v>
      </c>
      <c r="E232" s="37" t="s">
        <v>4080</v>
      </c>
      <c r="F232" s="38">
        <v>500</v>
      </c>
      <c r="G232" s="37" t="s">
        <v>49</v>
      </c>
      <c r="H232" s="37" t="s">
        <v>64</v>
      </c>
      <c r="I232" s="37" t="s">
        <v>204</v>
      </c>
      <c r="J232">
        <f>VLOOKUP(D232,自助机!F:G,2,FALSE)</f>
        <v>500</v>
      </c>
      <c r="K232" t="e">
        <f>VLOOKUP(D232,自助机!F:G,3,FALSE)</f>
        <v>#REF!</v>
      </c>
    </row>
    <row r="233" spans="1:11" hidden="1" x14ac:dyDescent="0.15">
      <c r="A233" s="39">
        <v>42908</v>
      </c>
      <c r="B233" s="37" t="s">
        <v>614</v>
      </c>
      <c r="C233" s="37" t="s">
        <v>615</v>
      </c>
      <c r="D233" s="37">
        <v>338591</v>
      </c>
      <c r="E233" s="37" t="s">
        <v>811</v>
      </c>
      <c r="F233" s="38">
        <v>500</v>
      </c>
      <c r="G233" s="37" t="s">
        <v>49</v>
      </c>
      <c r="H233" s="37" t="s">
        <v>157</v>
      </c>
      <c r="I233" s="37" t="s">
        <v>204</v>
      </c>
      <c r="J233">
        <f>VLOOKUP(D233,自助机!F:G,2,FALSE)</f>
        <v>500</v>
      </c>
      <c r="K233" t="e">
        <f>VLOOKUP(D233,自助机!F:G,3,FALSE)</f>
        <v>#REF!</v>
      </c>
    </row>
    <row r="234" spans="1:11" hidden="1" x14ac:dyDescent="0.15">
      <c r="A234" s="39">
        <v>42908</v>
      </c>
      <c r="B234" s="37" t="s">
        <v>4081</v>
      </c>
      <c r="C234" s="37" t="s">
        <v>4082</v>
      </c>
      <c r="D234" s="37">
        <v>343517</v>
      </c>
      <c r="E234" s="37" t="s">
        <v>1014</v>
      </c>
      <c r="F234" s="38">
        <v>100</v>
      </c>
      <c r="G234" s="37" t="s">
        <v>49</v>
      </c>
      <c r="H234" s="37" t="s">
        <v>67</v>
      </c>
      <c r="I234" s="37" t="s">
        <v>204</v>
      </c>
      <c r="J234">
        <f>VLOOKUP(D234,自助机!F:G,2,FALSE)</f>
        <v>100</v>
      </c>
      <c r="K234" t="e">
        <f>VLOOKUP(D234,自助机!F:G,3,FALSE)</f>
        <v>#REF!</v>
      </c>
    </row>
    <row r="235" spans="1:11" hidden="1" x14ac:dyDescent="0.15">
      <c r="A235" s="39">
        <v>42908</v>
      </c>
      <c r="B235" s="37" t="s">
        <v>4083</v>
      </c>
      <c r="C235" s="37" t="s">
        <v>4084</v>
      </c>
      <c r="D235" s="37">
        <v>345388</v>
      </c>
      <c r="E235" s="37" t="s">
        <v>1074</v>
      </c>
      <c r="F235" s="38">
        <v>3400</v>
      </c>
      <c r="G235" s="37" t="s">
        <v>49</v>
      </c>
      <c r="H235" s="37" t="s">
        <v>65</v>
      </c>
      <c r="I235" s="37" t="s">
        <v>204</v>
      </c>
      <c r="J235">
        <f>VLOOKUP(D235,自助机!F:G,2,FALSE)</f>
        <v>3400</v>
      </c>
      <c r="K235" t="e">
        <f>VLOOKUP(D235,自助机!F:G,3,FALSE)</f>
        <v>#REF!</v>
      </c>
    </row>
    <row r="236" spans="1:11" hidden="1" x14ac:dyDescent="0.15">
      <c r="A236" s="39">
        <v>42908</v>
      </c>
      <c r="B236" s="37" t="s">
        <v>4085</v>
      </c>
      <c r="C236" s="37" t="s">
        <v>4086</v>
      </c>
      <c r="D236" s="37">
        <v>353930</v>
      </c>
      <c r="E236" s="37" t="s">
        <v>1361</v>
      </c>
      <c r="F236" s="38">
        <v>1000</v>
      </c>
      <c r="G236" s="37" t="s">
        <v>49</v>
      </c>
      <c r="H236" s="37" t="s">
        <v>69</v>
      </c>
      <c r="I236" s="37" t="s">
        <v>204</v>
      </c>
      <c r="J236">
        <f>VLOOKUP(D236,自助机!F:G,2,FALSE)</f>
        <v>1000</v>
      </c>
      <c r="K236" t="e">
        <f>VLOOKUP(D236,自助机!F:G,3,FALSE)</f>
        <v>#REF!</v>
      </c>
    </row>
    <row r="237" spans="1:11" hidden="1" x14ac:dyDescent="0.15">
      <c r="A237" s="39">
        <v>42908</v>
      </c>
      <c r="B237" s="37" t="s">
        <v>4087</v>
      </c>
      <c r="C237" s="37" t="s">
        <v>4088</v>
      </c>
      <c r="D237" s="37">
        <v>353960</v>
      </c>
      <c r="E237" s="37" t="s">
        <v>1363</v>
      </c>
      <c r="F237" s="38">
        <v>500</v>
      </c>
      <c r="G237" s="37" t="s">
        <v>49</v>
      </c>
      <c r="H237" s="37" t="s">
        <v>62</v>
      </c>
      <c r="I237" s="37" t="s">
        <v>204</v>
      </c>
      <c r="J237">
        <f>VLOOKUP(D237,自助机!F:G,2,FALSE)</f>
        <v>500</v>
      </c>
      <c r="K237" t="e">
        <f>VLOOKUP(D237,自助机!F:G,3,FALSE)</f>
        <v>#REF!</v>
      </c>
    </row>
    <row r="238" spans="1:11" hidden="1" x14ac:dyDescent="0.15">
      <c r="A238" s="39">
        <v>42907</v>
      </c>
      <c r="B238" s="37" t="s">
        <v>594</v>
      </c>
      <c r="C238" s="37" t="s">
        <v>595</v>
      </c>
      <c r="D238" s="37">
        <v>329588</v>
      </c>
      <c r="E238" s="37" t="s">
        <v>4089</v>
      </c>
      <c r="F238" s="38">
        <v>20</v>
      </c>
      <c r="G238" s="37" t="s">
        <v>49</v>
      </c>
      <c r="H238" s="37" t="s">
        <v>66</v>
      </c>
      <c r="I238" s="37" t="s">
        <v>204</v>
      </c>
      <c r="J238">
        <f>VLOOKUP(D238,自助机!F:G,2,FALSE)</f>
        <v>20</v>
      </c>
      <c r="K238" t="e">
        <f>VLOOKUP(D238,自助机!F:G,3,FALSE)</f>
        <v>#REF!</v>
      </c>
    </row>
    <row r="239" spans="1:11" hidden="1" x14ac:dyDescent="0.15">
      <c r="A239" s="39">
        <v>42907</v>
      </c>
      <c r="B239" s="37" t="s">
        <v>3977</v>
      </c>
      <c r="C239" s="37" t="s">
        <v>3978</v>
      </c>
      <c r="D239" s="37">
        <v>329635</v>
      </c>
      <c r="E239" s="37" t="s">
        <v>4090</v>
      </c>
      <c r="F239" s="38">
        <v>100</v>
      </c>
      <c r="G239" s="37" t="s">
        <v>49</v>
      </c>
      <c r="H239" s="37" t="s">
        <v>57</v>
      </c>
      <c r="I239" s="37" t="s">
        <v>204</v>
      </c>
      <c r="J239">
        <f>VLOOKUP(D239,自助机!F:G,2,FALSE)</f>
        <v>100</v>
      </c>
      <c r="K239" t="e">
        <f>VLOOKUP(D239,自助机!F:G,3,FALSE)</f>
        <v>#REF!</v>
      </c>
    </row>
    <row r="240" spans="1:11" hidden="1" x14ac:dyDescent="0.15">
      <c r="A240" s="39">
        <v>42907</v>
      </c>
      <c r="B240" s="37" t="s">
        <v>4091</v>
      </c>
      <c r="C240" s="37" t="s">
        <v>4092</v>
      </c>
      <c r="D240" s="37">
        <v>329684</v>
      </c>
      <c r="E240" s="37" t="s">
        <v>4093</v>
      </c>
      <c r="F240" s="38">
        <v>1100</v>
      </c>
      <c r="G240" s="37" t="s">
        <v>49</v>
      </c>
      <c r="H240" s="37" t="s">
        <v>60</v>
      </c>
      <c r="I240" s="37" t="s">
        <v>204</v>
      </c>
      <c r="J240">
        <f>VLOOKUP(D240,自助机!F:G,2,FALSE)</f>
        <v>1100</v>
      </c>
      <c r="K240" t="e">
        <f>VLOOKUP(D240,自助机!F:G,3,FALSE)</f>
        <v>#REF!</v>
      </c>
    </row>
    <row r="241" spans="1:11" hidden="1" x14ac:dyDescent="0.15">
      <c r="A241" s="39">
        <v>42907</v>
      </c>
      <c r="B241" s="37" t="s">
        <v>4094</v>
      </c>
      <c r="C241" s="37" t="s">
        <v>4095</v>
      </c>
      <c r="D241" s="37">
        <v>329876</v>
      </c>
      <c r="E241" s="37" t="s">
        <v>4096</v>
      </c>
      <c r="F241" s="38">
        <v>500</v>
      </c>
      <c r="G241" s="37" t="s">
        <v>49</v>
      </c>
      <c r="H241" s="37" t="s">
        <v>75</v>
      </c>
      <c r="I241" s="37" t="s">
        <v>204</v>
      </c>
      <c r="J241">
        <f>VLOOKUP(D241,自助机!F:G,2,FALSE)</f>
        <v>500</v>
      </c>
      <c r="K241" t="e">
        <f>VLOOKUP(D241,自助机!F:G,3,FALSE)</f>
        <v>#REF!</v>
      </c>
    </row>
    <row r="242" spans="1:11" hidden="1" x14ac:dyDescent="0.15">
      <c r="A242" s="39">
        <v>42907</v>
      </c>
      <c r="B242" s="37" t="s">
        <v>4097</v>
      </c>
      <c r="C242" s="37" t="s">
        <v>4098</v>
      </c>
      <c r="D242" s="37">
        <v>330004</v>
      </c>
      <c r="E242" s="37" t="s">
        <v>4099</v>
      </c>
      <c r="F242" s="38">
        <v>300</v>
      </c>
      <c r="G242" s="37" t="s">
        <v>49</v>
      </c>
      <c r="H242" s="37" t="s">
        <v>77</v>
      </c>
      <c r="I242" s="37" t="s">
        <v>204</v>
      </c>
      <c r="J242">
        <f>VLOOKUP(D242,自助机!F:G,2,FALSE)</f>
        <v>300</v>
      </c>
      <c r="K242" t="e">
        <f>VLOOKUP(D242,自助机!F:G,3,FALSE)</f>
        <v>#REF!</v>
      </c>
    </row>
    <row r="243" spans="1:11" hidden="1" x14ac:dyDescent="0.15">
      <c r="A243" s="39">
        <v>42907</v>
      </c>
      <c r="B243" s="37" t="s">
        <v>4100</v>
      </c>
      <c r="C243" s="37" t="s">
        <v>303</v>
      </c>
      <c r="D243" s="37">
        <v>330173</v>
      </c>
      <c r="E243" s="37" t="s">
        <v>4101</v>
      </c>
      <c r="F243" s="38">
        <v>100</v>
      </c>
      <c r="G243" s="37" t="s">
        <v>49</v>
      </c>
      <c r="H243" s="37" t="s">
        <v>60</v>
      </c>
      <c r="I243" s="37" t="s">
        <v>204</v>
      </c>
      <c r="J243">
        <f>VLOOKUP(D243,自助机!F:G,2,FALSE)</f>
        <v>100</v>
      </c>
      <c r="K243" t="e">
        <f>VLOOKUP(D243,自助机!F:G,3,FALSE)</f>
        <v>#REF!</v>
      </c>
    </row>
    <row r="244" spans="1:11" hidden="1" x14ac:dyDescent="0.15">
      <c r="A244" s="39">
        <v>42908</v>
      </c>
      <c r="B244" s="37" t="s">
        <v>4102</v>
      </c>
      <c r="C244" s="37" t="s">
        <v>4103</v>
      </c>
      <c r="D244" s="37">
        <v>341505</v>
      </c>
      <c r="E244" s="37" t="s">
        <v>933</v>
      </c>
      <c r="F244" s="38">
        <v>4000</v>
      </c>
      <c r="G244" s="37" t="s">
        <v>49</v>
      </c>
      <c r="H244" s="37" t="s">
        <v>67</v>
      </c>
      <c r="I244" s="37" t="s">
        <v>204</v>
      </c>
      <c r="J244">
        <f>VLOOKUP(D244,自助机!F:G,2,FALSE)</f>
        <v>4000</v>
      </c>
      <c r="K244" t="e">
        <f>VLOOKUP(D244,自助机!F:G,3,FALSE)</f>
        <v>#REF!</v>
      </c>
    </row>
    <row r="245" spans="1:11" hidden="1" x14ac:dyDescent="0.15">
      <c r="A245" s="39">
        <v>42908</v>
      </c>
      <c r="B245" s="37" t="s">
        <v>436</v>
      </c>
      <c r="C245" s="37" t="s">
        <v>437</v>
      </c>
      <c r="D245" s="37">
        <v>341510</v>
      </c>
      <c r="E245" s="37" t="s">
        <v>935</v>
      </c>
      <c r="F245" s="38">
        <v>200</v>
      </c>
      <c r="G245" s="37" t="s">
        <v>49</v>
      </c>
      <c r="H245" s="37" t="s">
        <v>72</v>
      </c>
      <c r="I245" s="37" t="s">
        <v>204</v>
      </c>
      <c r="J245">
        <f>VLOOKUP(D245,自助机!F:G,2,FALSE)</f>
        <v>200</v>
      </c>
      <c r="K245" t="e">
        <f>VLOOKUP(D245,自助机!F:G,3,FALSE)</f>
        <v>#REF!</v>
      </c>
    </row>
    <row r="246" spans="1:11" hidden="1" x14ac:dyDescent="0.15">
      <c r="A246" s="39">
        <v>42908</v>
      </c>
      <c r="B246" s="37" t="s">
        <v>4104</v>
      </c>
      <c r="C246" s="37" t="s">
        <v>4105</v>
      </c>
      <c r="D246" s="37">
        <v>349949</v>
      </c>
      <c r="E246" s="37" t="s">
        <v>1234</v>
      </c>
      <c r="F246" s="38">
        <v>1500</v>
      </c>
      <c r="G246" s="37" t="s">
        <v>49</v>
      </c>
      <c r="H246" s="37" t="s">
        <v>156</v>
      </c>
      <c r="I246" s="37" t="s">
        <v>204</v>
      </c>
      <c r="J246">
        <f>VLOOKUP(D246,自助机!F:G,2,FALSE)</f>
        <v>1500</v>
      </c>
      <c r="K246" t="e">
        <f>VLOOKUP(D246,自助机!F:G,3,FALSE)</f>
        <v>#REF!</v>
      </c>
    </row>
    <row r="247" spans="1:11" hidden="1" x14ac:dyDescent="0.15">
      <c r="A247" s="39">
        <v>42907</v>
      </c>
      <c r="B247" s="37" t="s">
        <v>4106</v>
      </c>
      <c r="C247" s="37" t="s">
        <v>4107</v>
      </c>
      <c r="D247" s="37">
        <v>333810</v>
      </c>
      <c r="E247" s="37" t="s">
        <v>4108</v>
      </c>
      <c r="F247" s="38">
        <v>100</v>
      </c>
      <c r="G247" s="37" t="s">
        <v>49</v>
      </c>
      <c r="H247" s="37" t="s">
        <v>56</v>
      </c>
      <c r="I247" s="37" t="s">
        <v>204</v>
      </c>
      <c r="J247">
        <f>VLOOKUP(D247,自助机!F:G,2,FALSE)</f>
        <v>100</v>
      </c>
      <c r="K247" t="e">
        <f>VLOOKUP(D247,自助机!F:G,3,FALSE)</f>
        <v>#REF!</v>
      </c>
    </row>
    <row r="248" spans="1:11" hidden="1" x14ac:dyDescent="0.15">
      <c r="A248" s="39">
        <v>42907</v>
      </c>
      <c r="B248" s="37" t="s">
        <v>4109</v>
      </c>
      <c r="C248" s="37" t="s">
        <v>4110</v>
      </c>
      <c r="D248" s="37">
        <v>333826</v>
      </c>
      <c r="E248" s="37" t="s">
        <v>4111</v>
      </c>
      <c r="F248" s="38">
        <v>100</v>
      </c>
      <c r="G248" s="37" t="s">
        <v>49</v>
      </c>
      <c r="H248" s="37" t="s">
        <v>55</v>
      </c>
      <c r="I248" s="37" t="s">
        <v>204</v>
      </c>
      <c r="J248">
        <f>VLOOKUP(D248,自助机!F:G,2,FALSE)</f>
        <v>100</v>
      </c>
      <c r="K248" t="e">
        <f>VLOOKUP(D248,自助机!F:G,3,FALSE)</f>
        <v>#REF!</v>
      </c>
    </row>
    <row r="249" spans="1:11" hidden="1" x14ac:dyDescent="0.15">
      <c r="A249" s="39">
        <v>42907</v>
      </c>
      <c r="B249" s="37" t="s">
        <v>4112</v>
      </c>
      <c r="C249" s="37" t="s">
        <v>4113</v>
      </c>
      <c r="D249" s="37">
        <v>333917</v>
      </c>
      <c r="E249" s="37" t="s">
        <v>4114</v>
      </c>
      <c r="F249" s="38">
        <v>1000</v>
      </c>
      <c r="G249" s="37" t="s">
        <v>49</v>
      </c>
      <c r="H249" s="37" t="s">
        <v>61</v>
      </c>
      <c r="I249" s="37" t="s">
        <v>204</v>
      </c>
      <c r="J249">
        <f>VLOOKUP(D249,自助机!F:G,2,FALSE)</f>
        <v>1000</v>
      </c>
      <c r="K249" t="e">
        <f>VLOOKUP(D249,自助机!F:G,3,FALSE)</f>
        <v>#REF!</v>
      </c>
    </row>
    <row r="250" spans="1:11" hidden="1" x14ac:dyDescent="0.15">
      <c r="A250" s="39">
        <v>42907</v>
      </c>
      <c r="B250" s="37" t="s">
        <v>4115</v>
      </c>
      <c r="C250" s="37" t="s">
        <v>4116</v>
      </c>
      <c r="D250" s="37">
        <v>333948</v>
      </c>
      <c r="E250" s="37" t="s">
        <v>4117</v>
      </c>
      <c r="F250" s="38">
        <v>3000</v>
      </c>
      <c r="G250" s="37" t="s">
        <v>49</v>
      </c>
      <c r="H250" s="37" t="s">
        <v>67</v>
      </c>
      <c r="I250" s="37" t="s">
        <v>204</v>
      </c>
      <c r="J250">
        <f>VLOOKUP(D250,自助机!F:G,2,FALSE)</f>
        <v>3000</v>
      </c>
      <c r="K250" t="e">
        <f>VLOOKUP(D250,自助机!F:G,3,FALSE)</f>
        <v>#REF!</v>
      </c>
    </row>
    <row r="251" spans="1:11" hidden="1" x14ac:dyDescent="0.15">
      <c r="A251" s="39">
        <v>42907</v>
      </c>
      <c r="B251" s="37" t="s">
        <v>4118</v>
      </c>
      <c r="C251" s="37" t="s">
        <v>4119</v>
      </c>
      <c r="D251" s="37">
        <v>334189</v>
      </c>
      <c r="E251" s="37" t="s">
        <v>4120</v>
      </c>
      <c r="F251" s="38">
        <v>1000</v>
      </c>
      <c r="G251" s="37" t="s">
        <v>49</v>
      </c>
      <c r="H251" s="37" t="s">
        <v>68</v>
      </c>
      <c r="I251" s="37" t="s">
        <v>204</v>
      </c>
      <c r="J251">
        <f>VLOOKUP(D251,自助机!F:G,2,FALSE)</f>
        <v>1000</v>
      </c>
      <c r="K251" t="e">
        <f>VLOOKUP(D251,自助机!F:G,3,FALSE)</f>
        <v>#REF!</v>
      </c>
    </row>
    <row r="252" spans="1:11" hidden="1" x14ac:dyDescent="0.15">
      <c r="A252" s="39">
        <v>42907</v>
      </c>
      <c r="B252" s="37" t="s">
        <v>4121</v>
      </c>
      <c r="C252" s="37" t="s">
        <v>4122</v>
      </c>
      <c r="D252" s="37">
        <v>334315</v>
      </c>
      <c r="E252" s="37" t="s">
        <v>4123</v>
      </c>
      <c r="F252" s="38">
        <v>20</v>
      </c>
      <c r="G252" s="37" t="s">
        <v>49</v>
      </c>
      <c r="H252" s="37" t="s">
        <v>60</v>
      </c>
      <c r="I252" s="37" t="s">
        <v>204</v>
      </c>
      <c r="J252">
        <f>VLOOKUP(D252,自助机!F:G,2,FALSE)</f>
        <v>20</v>
      </c>
      <c r="K252" t="e">
        <f>VLOOKUP(D252,自助机!F:G,3,FALSE)</f>
        <v>#REF!</v>
      </c>
    </row>
    <row r="253" spans="1:11" hidden="1" x14ac:dyDescent="0.15">
      <c r="A253" s="39">
        <v>42907</v>
      </c>
      <c r="B253" s="37" t="s">
        <v>4124</v>
      </c>
      <c r="C253" s="37" t="s">
        <v>4125</v>
      </c>
      <c r="D253" s="37">
        <v>334845</v>
      </c>
      <c r="E253" s="37" t="s">
        <v>4126</v>
      </c>
      <c r="F253" s="38">
        <v>1500</v>
      </c>
      <c r="G253" s="37" t="s">
        <v>49</v>
      </c>
      <c r="H253" s="37" t="s">
        <v>61</v>
      </c>
      <c r="I253" s="37" t="s">
        <v>204</v>
      </c>
      <c r="J253">
        <f>VLOOKUP(D253,自助机!F:G,2,FALSE)</f>
        <v>1500</v>
      </c>
      <c r="K253" t="e">
        <f>VLOOKUP(D253,自助机!F:G,3,FALSE)</f>
        <v>#REF!</v>
      </c>
    </row>
    <row r="254" spans="1:11" hidden="1" x14ac:dyDescent="0.15">
      <c r="A254" s="39">
        <v>42908</v>
      </c>
      <c r="B254" s="37" t="s">
        <v>3547</v>
      </c>
      <c r="C254" s="37" t="s">
        <v>3548</v>
      </c>
      <c r="D254" s="37">
        <v>338550</v>
      </c>
      <c r="E254" s="37" t="s">
        <v>810</v>
      </c>
      <c r="F254" s="38">
        <v>21</v>
      </c>
      <c r="G254" s="37" t="s">
        <v>49</v>
      </c>
      <c r="H254" s="37" t="s">
        <v>66</v>
      </c>
      <c r="I254" s="37" t="s">
        <v>204</v>
      </c>
      <c r="J254">
        <f>VLOOKUP(D254,自助机!F:G,2,FALSE)</f>
        <v>21</v>
      </c>
      <c r="K254" t="e">
        <f>VLOOKUP(D254,自助机!F:G,3,FALSE)</f>
        <v>#REF!</v>
      </c>
    </row>
    <row r="255" spans="1:11" hidden="1" x14ac:dyDescent="0.15">
      <c r="A255" s="39">
        <v>42908</v>
      </c>
      <c r="B255" s="37" t="s">
        <v>4127</v>
      </c>
      <c r="C255" s="37" t="s">
        <v>4128</v>
      </c>
      <c r="D255" s="37">
        <v>347819</v>
      </c>
      <c r="E255" s="37" t="s">
        <v>1159</v>
      </c>
      <c r="F255" s="38">
        <v>5</v>
      </c>
      <c r="G255" s="37" t="s">
        <v>49</v>
      </c>
      <c r="H255" s="37" t="s">
        <v>70</v>
      </c>
      <c r="I255" s="37" t="s">
        <v>204</v>
      </c>
      <c r="J255">
        <f>VLOOKUP(D255,自助机!F:G,2,FALSE)</f>
        <v>5</v>
      </c>
      <c r="K255" t="e">
        <f>VLOOKUP(D255,自助机!F:G,3,FALSE)</f>
        <v>#REF!</v>
      </c>
    </row>
    <row r="256" spans="1:11" hidden="1" x14ac:dyDescent="0.15">
      <c r="A256" s="39">
        <v>42908</v>
      </c>
      <c r="B256" s="37" t="s">
        <v>4129</v>
      </c>
      <c r="C256" s="37" t="s">
        <v>4130</v>
      </c>
      <c r="D256" s="37">
        <v>347836</v>
      </c>
      <c r="E256" s="37" t="s">
        <v>1160</v>
      </c>
      <c r="F256" s="38">
        <v>500</v>
      </c>
      <c r="G256" s="37" t="s">
        <v>49</v>
      </c>
      <c r="H256" s="37" t="s">
        <v>80</v>
      </c>
      <c r="I256" s="37" t="s">
        <v>204</v>
      </c>
      <c r="J256">
        <f>VLOOKUP(D256,自助机!F:G,2,FALSE)</f>
        <v>500</v>
      </c>
      <c r="K256" t="e">
        <f>VLOOKUP(D256,自助机!F:G,3,FALSE)</f>
        <v>#REF!</v>
      </c>
    </row>
    <row r="257" spans="1:11" hidden="1" x14ac:dyDescent="0.15">
      <c r="A257" s="39">
        <v>42908</v>
      </c>
      <c r="B257" s="37" t="s">
        <v>4131</v>
      </c>
      <c r="C257" s="37" t="s">
        <v>4132</v>
      </c>
      <c r="D257" s="37">
        <v>348171</v>
      </c>
      <c r="E257" s="37" t="s">
        <v>1170</v>
      </c>
      <c r="F257" s="38">
        <v>1100</v>
      </c>
      <c r="G257" s="37" t="s">
        <v>49</v>
      </c>
      <c r="H257" s="37" t="s">
        <v>72</v>
      </c>
      <c r="I257" s="37" t="s">
        <v>204</v>
      </c>
      <c r="J257">
        <f>VLOOKUP(D257,自助机!F:G,2,FALSE)</f>
        <v>1100</v>
      </c>
      <c r="K257" t="e">
        <f>VLOOKUP(D257,自助机!F:G,3,FALSE)</f>
        <v>#REF!</v>
      </c>
    </row>
    <row r="258" spans="1:11" hidden="1" x14ac:dyDescent="0.15">
      <c r="A258" s="39">
        <v>42908</v>
      </c>
      <c r="B258" s="37" t="s">
        <v>4133</v>
      </c>
      <c r="C258" s="37" t="s">
        <v>4134</v>
      </c>
      <c r="D258" s="37">
        <v>348439</v>
      </c>
      <c r="E258" s="37" t="s">
        <v>1175</v>
      </c>
      <c r="F258" s="38">
        <v>2000</v>
      </c>
      <c r="G258" s="37" t="s">
        <v>49</v>
      </c>
      <c r="H258" s="37" t="s">
        <v>80</v>
      </c>
      <c r="I258" s="37" t="s">
        <v>204</v>
      </c>
      <c r="J258">
        <f>VLOOKUP(D258,自助机!F:G,2,FALSE)</f>
        <v>2000</v>
      </c>
      <c r="K258" t="e">
        <f>VLOOKUP(D258,自助机!F:G,3,FALSE)</f>
        <v>#REF!</v>
      </c>
    </row>
    <row r="259" spans="1:11" hidden="1" x14ac:dyDescent="0.15">
      <c r="A259" s="39">
        <v>42907</v>
      </c>
      <c r="B259" s="37" t="s">
        <v>4135</v>
      </c>
      <c r="C259" s="37" t="s">
        <v>4136</v>
      </c>
      <c r="D259" s="37">
        <v>319846</v>
      </c>
      <c r="E259" s="37" t="s">
        <v>4137</v>
      </c>
      <c r="F259" s="38">
        <v>600</v>
      </c>
      <c r="G259" s="37" t="s">
        <v>49</v>
      </c>
      <c r="H259" s="37" t="s">
        <v>154</v>
      </c>
      <c r="I259" s="37" t="s">
        <v>204</v>
      </c>
      <c r="J259">
        <f>VLOOKUP(D259,自助机!F:G,2,FALSE)</f>
        <v>600</v>
      </c>
      <c r="K259" t="e">
        <f>VLOOKUP(D259,自助机!F:G,3,FALSE)</f>
        <v>#REF!</v>
      </c>
    </row>
    <row r="260" spans="1:11" hidden="1" x14ac:dyDescent="0.15">
      <c r="A260" s="39">
        <v>42907</v>
      </c>
      <c r="B260" s="37" t="s">
        <v>4138</v>
      </c>
      <c r="C260" s="37" t="s">
        <v>4139</v>
      </c>
      <c r="D260" s="37">
        <v>319863</v>
      </c>
      <c r="E260" s="37" t="s">
        <v>4140</v>
      </c>
      <c r="F260" s="38">
        <v>300</v>
      </c>
      <c r="G260" s="37" t="s">
        <v>49</v>
      </c>
      <c r="H260" s="37" t="s">
        <v>69</v>
      </c>
      <c r="I260" s="37" t="s">
        <v>204</v>
      </c>
      <c r="J260">
        <f>VLOOKUP(D260,自助机!F:G,2,FALSE)</f>
        <v>300</v>
      </c>
      <c r="K260" t="e">
        <f>VLOOKUP(D260,自助机!F:G,3,FALSE)</f>
        <v>#REF!</v>
      </c>
    </row>
    <row r="261" spans="1:11" hidden="1" x14ac:dyDescent="0.15">
      <c r="A261" s="39">
        <v>42907</v>
      </c>
      <c r="B261" s="37" t="s">
        <v>4141</v>
      </c>
      <c r="C261" s="37" t="s">
        <v>3482</v>
      </c>
      <c r="D261" s="37">
        <v>319914</v>
      </c>
      <c r="E261" s="37" t="s">
        <v>4142</v>
      </c>
      <c r="F261" s="38">
        <v>200</v>
      </c>
      <c r="G261" s="37" t="s">
        <v>49</v>
      </c>
      <c r="H261" s="37" t="s">
        <v>69</v>
      </c>
      <c r="I261" s="37" t="s">
        <v>204</v>
      </c>
      <c r="J261">
        <f>VLOOKUP(D261,自助机!F:G,2,FALSE)</f>
        <v>200</v>
      </c>
      <c r="K261" t="e">
        <f>VLOOKUP(D261,自助机!F:G,3,FALSE)</f>
        <v>#REF!</v>
      </c>
    </row>
    <row r="262" spans="1:11" hidden="1" x14ac:dyDescent="0.15">
      <c r="A262" s="39">
        <v>42907</v>
      </c>
      <c r="B262" s="37" t="s">
        <v>4143</v>
      </c>
      <c r="C262" s="37" t="s">
        <v>4144</v>
      </c>
      <c r="D262" s="37">
        <v>319953</v>
      </c>
      <c r="E262" s="37" t="s">
        <v>4145</v>
      </c>
      <c r="F262" s="38">
        <v>500</v>
      </c>
      <c r="G262" s="37" t="s">
        <v>49</v>
      </c>
      <c r="H262" s="37" t="s">
        <v>69</v>
      </c>
      <c r="I262" s="37" t="s">
        <v>204</v>
      </c>
      <c r="J262">
        <f>VLOOKUP(D262,自助机!F:G,2,FALSE)</f>
        <v>500</v>
      </c>
      <c r="K262" t="e">
        <f>VLOOKUP(D262,自助机!F:G,3,FALSE)</f>
        <v>#REF!</v>
      </c>
    </row>
    <row r="263" spans="1:11" hidden="1" x14ac:dyDescent="0.15">
      <c r="A263" s="39">
        <v>42907</v>
      </c>
      <c r="B263" s="37" t="s">
        <v>336</v>
      </c>
      <c r="C263" s="37" t="s">
        <v>337</v>
      </c>
      <c r="D263" s="37">
        <v>330127</v>
      </c>
      <c r="E263" s="37" t="s">
        <v>4146</v>
      </c>
      <c r="F263" s="38">
        <v>1000</v>
      </c>
      <c r="G263" s="37" t="s">
        <v>49</v>
      </c>
      <c r="H263" s="37" t="s">
        <v>78</v>
      </c>
      <c r="I263" s="37" t="s">
        <v>204</v>
      </c>
      <c r="J263">
        <f>VLOOKUP(D263,自助机!F:G,2,FALSE)</f>
        <v>1000</v>
      </c>
      <c r="K263" t="e">
        <f>VLOOKUP(D263,自助机!F:G,3,FALSE)</f>
        <v>#REF!</v>
      </c>
    </row>
    <row r="264" spans="1:11" hidden="1" x14ac:dyDescent="0.15">
      <c r="A264" s="39">
        <v>42907</v>
      </c>
      <c r="B264" s="37" t="s">
        <v>4147</v>
      </c>
      <c r="C264" s="37" t="s">
        <v>4148</v>
      </c>
      <c r="D264" s="37">
        <v>330211</v>
      </c>
      <c r="E264" s="37" t="s">
        <v>4149</v>
      </c>
      <c r="F264" s="38">
        <v>1300</v>
      </c>
      <c r="G264" s="37" t="s">
        <v>49</v>
      </c>
      <c r="H264" s="37" t="s">
        <v>57</v>
      </c>
      <c r="I264" s="37" t="s">
        <v>204</v>
      </c>
      <c r="J264">
        <f>VLOOKUP(D264,自助机!F:G,2,FALSE)</f>
        <v>1300</v>
      </c>
      <c r="K264" t="e">
        <f>VLOOKUP(D264,自助机!F:G,3,FALSE)</f>
        <v>#REF!</v>
      </c>
    </row>
    <row r="265" spans="1:11" hidden="1" x14ac:dyDescent="0.15">
      <c r="A265" s="39">
        <v>42907</v>
      </c>
      <c r="B265" s="37" t="s">
        <v>4150</v>
      </c>
      <c r="C265" s="37" t="s">
        <v>4151</v>
      </c>
      <c r="D265" s="37">
        <v>334638</v>
      </c>
      <c r="E265" s="37" t="s">
        <v>4152</v>
      </c>
      <c r="F265" s="38">
        <v>200</v>
      </c>
      <c r="G265" s="37" t="s">
        <v>49</v>
      </c>
      <c r="H265" s="37" t="s">
        <v>73</v>
      </c>
      <c r="I265" s="37" t="s">
        <v>204</v>
      </c>
      <c r="J265">
        <f>VLOOKUP(D265,自助机!F:G,2,FALSE)</f>
        <v>200</v>
      </c>
      <c r="K265" t="e">
        <f>VLOOKUP(D265,自助机!F:G,3,FALSE)</f>
        <v>#REF!</v>
      </c>
    </row>
    <row r="266" spans="1:11" hidden="1" x14ac:dyDescent="0.15">
      <c r="A266" s="39">
        <v>42908</v>
      </c>
      <c r="B266" s="37" t="s">
        <v>4153</v>
      </c>
      <c r="C266" s="37" t="s">
        <v>4154</v>
      </c>
      <c r="D266" s="37">
        <v>339134</v>
      </c>
      <c r="E266" s="37" t="s">
        <v>836</v>
      </c>
      <c r="F266" s="38">
        <v>500</v>
      </c>
      <c r="G266" s="37" t="s">
        <v>49</v>
      </c>
      <c r="H266" s="37" t="s">
        <v>78</v>
      </c>
      <c r="I266" s="37" t="s">
        <v>204</v>
      </c>
      <c r="J266">
        <f>VLOOKUP(D266,自助机!F:G,2,FALSE)</f>
        <v>500</v>
      </c>
      <c r="K266" t="e">
        <f>VLOOKUP(D266,自助机!F:G,3,FALSE)</f>
        <v>#REF!</v>
      </c>
    </row>
    <row r="267" spans="1:11" hidden="1" x14ac:dyDescent="0.15">
      <c r="A267" s="39">
        <v>42908</v>
      </c>
      <c r="B267" s="37" t="s">
        <v>4155</v>
      </c>
      <c r="C267" s="37" t="s">
        <v>4156</v>
      </c>
      <c r="D267" s="37">
        <v>345334</v>
      </c>
      <c r="E267" s="37" t="s">
        <v>1068</v>
      </c>
      <c r="F267" s="38">
        <v>400</v>
      </c>
      <c r="G267" s="37" t="s">
        <v>49</v>
      </c>
      <c r="H267" s="37" t="s">
        <v>77</v>
      </c>
      <c r="I267" s="37" t="s">
        <v>204</v>
      </c>
      <c r="J267">
        <f>VLOOKUP(D267,自助机!F:G,2,FALSE)</f>
        <v>400</v>
      </c>
      <c r="K267" t="e">
        <f>VLOOKUP(D267,自助机!F:G,3,FALSE)</f>
        <v>#REF!</v>
      </c>
    </row>
    <row r="268" spans="1:11" hidden="1" x14ac:dyDescent="0.15">
      <c r="A268" s="39">
        <v>42908</v>
      </c>
      <c r="B268" s="37" t="s">
        <v>4157</v>
      </c>
      <c r="C268" s="37" t="s">
        <v>4158</v>
      </c>
      <c r="D268" s="37">
        <v>354275</v>
      </c>
      <c r="E268" s="37" t="s">
        <v>1375</v>
      </c>
      <c r="F268" s="38">
        <v>2000</v>
      </c>
      <c r="G268" s="37" t="s">
        <v>49</v>
      </c>
      <c r="H268" s="37" t="s">
        <v>69</v>
      </c>
      <c r="I268" s="37" t="s">
        <v>204</v>
      </c>
      <c r="J268">
        <f>VLOOKUP(D268,自助机!F:G,2,FALSE)</f>
        <v>2000</v>
      </c>
      <c r="K268" t="e">
        <f>VLOOKUP(D268,自助机!F:G,3,FALSE)</f>
        <v>#REF!</v>
      </c>
    </row>
    <row r="269" spans="1:11" hidden="1" x14ac:dyDescent="0.15">
      <c r="A269" s="39">
        <v>42907</v>
      </c>
      <c r="B269" s="37" t="s">
        <v>4159</v>
      </c>
      <c r="C269" s="37" t="s">
        <v>4160</v>
      </c>
      <c r="D269" s="37">
        <v>318367</v>
      </c>
      <c r="E269" s="37" t="s">
        <v>4161</v>
      </c>
      <c r="F269" s="38">
        <v>1600</v>
      </c>
      <c r="G269" s="37" t="s">
        <v>49</v>
      </c>
      <c r="H269" s="37" t="s">
        <v>154</v>
      </c>
      <c r="I269" s="37" t="s">
        <v>204</v>
      </c>
      <c r="J269">
        <f>VLOOKUP(D269,自助机!F:G,2,FALSE)</f>
        <v>1600</v>
      </c>
      <c r="K269" t="e">
        <f>VLOOKUP(D269,自助机!F:G,3,FALSE)</f>
        <v>#REF!</v>
      </c>
    </row>
    <row r="270" spans="1:11" hidden="1" x14ac:dyDescent="0.15">
      <c r="A270" s="39">
        <v>42907</v>
      </c>
      <c r="B270" s="37" t="s">
        <v>4162</v>
      </c>
      <c r="C270" s="37" t="s">
        <v>4163</v>
      </c>
      <c r="D270" s="37">
        <v>321810</v>
      </c>
      <c r="E270" s="37" t="s">
        <v>4164</v>
      </c>
      <c r="F270" s="38">
        <v>300</v>
      </c>
      <c r="G270" s="37" t="s">
        <v>49</v>
      </c>
      <c r="H270" s="37" t="s">
        <v>78</v>
      </c>
      <c r="I270" s="37" t="s">
        <v>204</v>
      </c>
      <c r="J270">
        <f>VLOOKUP(D270,自助机!F:G,2,FALSE)</f>
        <v>300</v>
      </c>
      <c r="K270" t="e">
        <f>VLOOKUP(D270,自助机!F:G,3,FALSE)</f>
        <v>#REF!</v>
      </c>
    </row>
    <row r="271" spans="1:11" hidden="1" x14ac:dyDescent="0.15">
      <c r="A271" s="39">
        <v>42907</v>
      </c>
      <c r="B271" s="37" t="s">
        <v>4165</v>
      </c>
      <c r="C271" s="37" t="s">
        <v>4166</v>
      </c>
      <c r="D271" s="37">
        <v>335167</v>
      </c>
      <c r="E271" s="37" t="s">
        <v>4167</v>
      </c>
      <c r="F271" s="38">
        <v>1360</v>
      </c>
      <c r="G271" s="37" t="s">
        <v>49</v>
      </c>
      <c r="H271" s="37" t="s">
        <v>155</v>
      </c>
      <c r="I271" s="37" t="s">
        <v>204</v>
      </c>
      <c r="J271">
        <f>VLOOKUP(D271,自助机!F:G,2,FALSE)</f>
        <v>1360</v>
      </c>
      <c r="K271" t="e">
        <f>VLOOKUP(D271,自助机!F:G,3,FALSE)</f>
        <v>#REF!</v>
      </c>
    </row>
    <row r="272" spans="1:11" hidden="1" x14ac:dyDescent="0.15">
      <c r="A272" s="39">
        <v>42907</v>
      </c>
      <c r="B272" s="37" t="s">
        <v>4168</v>
      </c>
      <c r="C272" s="37" t="s">
        <v>4169</v>
      </c>
      <c r="D272" s="37">
        <v>335201</v>
      </c>
      <c r="E272" s="37" t="s">
        <v>4170</v>
      </c>
      <c r="F272" s="38">
        <v>1000</v>
      </c>
      <c r="G272" s="37" t="s">
        <v>49</v>
      </c>
      <c r="H272" s="37" t="s">
        <v>64</v>
      </c>
      <c r="I272" s="37" t="s">
        <v>204</v>
      </c>
      <c r="J272">
        <f>VLOOKUP(D272,自助机!F:G,2,FALSE)</f>
        <v>1000</v>
      </c>
      <c r="K272" t="e">
        <f>VLOOKUP(D272,自助机!F:G,3,FALSE)</f>
        <v>#REF!</v>
      </c>
    </row>
    <row r="273" spans="1:11" hidden="1" x14ac:dyDescent="0.15">
      <c r="A273" s="39">
        <v>42907</v>
      </c>
      <c r="B273" s="37" t="s">
        <v>4171</v>
      </c>
      <c r="C273" s="37" t="s">
        <v>555</v>
      </c>
      <c r="D273" s="37">
        <v>335409</v>
      </c>
      <c r="E273" s="37" t="s">
        <v>4172</v>
      </c>
      <c r="F273" s="38">
        <v>3000</v>
      </c>
      <c r="G273" s="37" t="s">
        <v>49</v>
      </c>
      <c r="H273" s="37" t="s">
        <v>61</v>
      </c>
      <c r="I273" s="37" t="s">
        <v>204</v>
      </c>
      <c r="J273">
        <f>VLOOKUP(D273,自助机!F:G,2,FALSE)</f>
        <v>3000</v>
      </c>
      <c r="K273" t="e">
        <f>VLOOKUP(D273,自助机!F:G,3,FALSE)</f>
        <v>#REF!</v>
      </c>
    </row>
    <row r="274" spans="1:11" hidden="1" x14ac:dyDescent="0.15">
      <c r="A274" s="39">
        <v>42907</v>
      </c>
      <c r="B274" s="37" t="s">
        <v>4173</v>
      </c>
      <c r="C274" s="37" t="s">
        <v>4174</v>
      </c>
      <c r="D274" s="37">
        <v>335134</v>
      </c>
      <c r="E274" s="37" t="s">
        <v>4175</v>
      </c>
      <c r="F274" s="38">
        <v>300</v>
      </c>
      <c r="G274" s="37" t="s">
        <v>49</v>
      </c>
      <c r="H274" s="37" t="s">
        <v>56</v>
      </c>
      <c r="I274" s="37" t="s">
        <v>204</v>
      </c>
      <c r="J274">
        <f>VLOOKUP(D274,自助机!F:G,2,FALSE)</f>
        <v>300</v>
      </c>
      <c r="K274" t="e">
        <f>VLOOKUP(D274,自助机!F:G,3,FALSE)</f>
        <v>#REF!</v>
      </c>
    </row>
    <row r="275" spans="1:11" hidden="1" x14ac:dyDescent="0.15">
      <c r="A275" s="39">
        <v>42907</v>
      </c>
      <c r="B275" s="37" t="s">
        <v>4176</v>
      </c>
      <c r="C275" s="37" t="s">
        <v>4177</v>
      </c>
      <c r="D275" s="37">
        <v>335420</v>
      </c>
      <c r="E275" s="37" t="s">
        <v>4178</v>
      </c>
      <c r="F275" s="38">
        <v>500</v>
      </c>
      <c r="G275" s="37" t="s">
        <v>49</v>
      </c>
      <c r="H275" s="37" t="s">
        <v>66</v>
      </c>
      <c r="I275" s="37" t="s">
        <v>204</v>
      </c>
      <c r="J275">
        <f>VLOOKUP(D275,自助机!F:G,2,FALSE)</f>
        <v>500</v>
      </c>
      <c r="K275" t="e">
        <f>VLOOKUP(D275,自助机!F:G,3,FALSE)</f>
        <v>#REF!</v>
      </c>
    </row>
    <row r="276" spans="1:11" hidden="1" x14ac:dyDescent="0.15">
      <c r="A276" s="39">
        <v>42907</v>
      </c>
      <c r="B276" s="37" t="s">
        <v>4179</v>
      </c>
      <c r="C276" s="37" t="s">
        <v>4180</v>
      </c>
      <c r="D276" s="37">
        <v>335443</v>
      </c>
      <c r="E276" s="37" t="s">
        <v>4181</v>
      </c>
      <c r="F276" s="38">
        <v>2000</v>
      </c>
      <c r="G276" s="37" t="s">
        <v>49</v>
      </c>
      <c r="H276" s="37" t="s">
        <v>64</v>
      </c>
      <c r="I276" s="37" t="s">
        <v>204</v>
      </c>
      <c r="J276">
        <f>VLOOKUP(D276,自助机!F:G,2,FALSE)</f>
        <v>2000</v>
      </c>
      <c r="K276" t="e">
        <f>VLOOKUP(D276,自助机!F:G,3,FALSE)</f>
        <v>#REF!</v>
      </c>
    </row>
    <row r="277" spans="1:11" hidden="1" x14ac:dyDescent="0.15">
      <c r="A277" s="39">
        <v>42908</v>
      </c>
      <c r="B277" s="37" t="s">
        <v>4182</v>
      </c>
      <c r="C277" s="37" t="s">
        <v>4183</v>
      </c>
      <c r="D277" s="37">
        <v>336385</v>
      </c>
      <c r="E277" s="37" t="s">
        <v>708</v>
      </c>
      <c r="F277" s="38">
        <v>25</v>
      </c>
      <c r="G277" s="37" t="s">
        <v>49</v>
      </c>
      <c r="H277" s="37" t="s">
        <v>157</v>
      </c>
      <c r="I277" s="37" t="s">
        <v>204</v>
      </c>
      <c r="J277">
        <f>VLOOKUP(D277,自助机!F:G,2,FALSE)</f>
        <v>25</v>
      </c>
      <c r="K277" t="e">
        <f>VLOOKUP(D277,自助机!F:G,3,FALSE)</f>
        <v>#REF!</v>
      </c>
    </row>
    <row r="278" spans="1:11" hidden="1" x14ac:dyDescent="0.15">
      <c r="A278" s="39">
        <v>42908</v>
      </c>
      <c r="B278" s="37" t="s">
        <v>4184</v>
      </c>
      <c r="C278" s="37" t="s">
        <v>4185</v>
      </c>
      <c r="D278" s="37">
        <v>336542</v>
      </c>
      <c r="E278" s="37" t="s">
        <v>721</v>
      </c>
      <c r="F278" s="38">
        <v>200</v>
      </c>
      <c r="G278" s="37" t="s">
        <v>49</v>
      </c>
      <c r="H278" s="37" t="s">
        <v>72</v>
      </c>
      <c r="I278" s="37" t="s">
        <v>204</v>
      </c>
      <c r="J278">
        <f>VLOOKUP(D278,自助机!F:G,2,FALSE)</f>
        <v>200</v>
      </c>
      <c r="K278" t="e">
        <f>VLOOKUP(D278,自助机!F:G,3,FALSE)</f>
        <v>#REF!</v>
      </c>
    </row>
    <row r="279" spans="1:11" hidden="1" x14ac:dyDescent="0.15">
      <c r="A279" s="39">
        <v>42907</v>
      </c>
      <c r="B279" s="37" t="s">
        <v>432</v>
      </c>
      <c r="C279" s="37" t="s">
        <v>433</v>
      </c>
      <c r="D279" s="37">
        <v>322773</v>
      </c>
      <c r="E279" s="37" t="s">
        <v>4186</v>
      </c>
      <c r="F279" s="38">
        <v>500</v>
      </c>
      <c r="G279" s="37" t="s">
        <v>49</v>
      </c>
      <c r="H279" s="37" t="s">
        <v>74</v>
      </c>
      <c r="I279" s="37" t="s">
        <v>204</v>
      </c>
      <c r="J279">
        <f>VLOOKUP(D279,自助机!F:G,2,FALSE)</f>
        <v>500</v>
      </c>
      <c r="K279" t="e">
        <f>VLOOKUP(D279,自助机!F:G,3,FALSE)</f>
        <v>#REF!</v>
      </c>
    </row>
    <row r="280" spans="1:11" hidden="1" x14ac:dyDescent="0.15">
      <c r="A280" s="39">
        <v>42907</v>
      </c>
      <c r="B280" s="37" t="s">
        <v>4187</v>
      </c>
      <c r="C280" s="37" t="s">
        <v>4188</v>
      </c>
      <c r="D280" s="37">
        <v>322774</v>
      </c>
      <c r="E280" s="37" t="s">
        <v>4189</v>
      </c>
      <c r="F280" s="38">
        <v>500</v>
      </c>
      <c r="G280" s="37" t="s">
        <v>49</v>
      </c>
      <c r="H280" s="37" t="s">
        <v>156</v>
      </c>
      <c r="I280" s="37" t="s">
        <v>204</v>
      </c>
      <c r="J280">
        <f>VLOOKUP(D280,自助机!F:G,2,FALSE)</f>
        <v>500</v>
      </c>
      <c r="K280" t="e">
        <f>VLOOKUP(D280,自助机!F:G,3,FALSE)</f>
        <v>#REF!</v>
      </c>
    </row>
    <row r="281" spans="1:11" hidden="1" x14ac:dyDescent="0.15">
      <c r="A281" s="39">
        <v>42907</v>
      </c>
      <c r="B281" s="37" t="s">
        <v>3600</v>
      </c>
      <c r="C281" s="37" t="s">
        <v>3601</v>
      </c>
      <c r="D281" s="37">
        <v>322822</v>
      </c>
      <c r="E281" s="37" t="s">
        <v>4190</v>
      </c>
      <c r="F281" s="38">
        <v>300</v>
      </c>
      <c r="G281" s="37" t="s">
        <v>49</v>
      </c>
      <c r="H281" s="37" t="s">
        <v>156</v>
      </c>
      <c r="I281" s="37" t="s">
        <v>204</v>
      </c>
      <c r="J281">
        <f>VLOOKUP(D281,自助机!F:G,2,FALSE)</f>
        <v>300</v>
      </c>
      <c r="K281" t="e">
        <f>VLOOKUP(D281,自助机!F:G,3,FALSE)</f>
        <v>#REF!</v>
      </c>
    </row>
    <row r="282" spans="1:11" hidden="1" x14ac:dyDescent="0.15">
      <c r="A282" s="39">
        <v>42907</v>
      </c>
      <c r="B282" s="37" t="s">
        <v>4191</v>
      </c>
      <c r="C282" s="37" t="s">
        <v>4192</v>
      </c>
      <c r="D282" s="37">
        <v>325530</v>
      </c>
      <c r="E282" s="37" t="s">
        <v>4193</v>
      </c>
      <c r="F282" s="38">
        <v>1208</v>
      </c>
      <c r="G282" s="37" t="s">
        <v>49</v>
      </c>
      <c r="H282" s="37" t="s">
        <v>62</v>
      </c>
      <c r="I282" s="37" t="s">
        <v>204</v>
      </c>
      <c r="J282">
        <f>VLOOKUP(D282,自助机!F:G,2,FALSE)</f>
        <v>1208</v>
      </c>
      <c r="K282" t="e">
        <f>VLOOKUP(D282,自助机!F:G,3,FALSE)</f>
        <v>#REF!</v>
      </c>
    </row>
    <row r="283" spans="1:11" hidden="1" x14ac:dyDescent="0.15">
      <c r="A283" s="39">
        <v>42907</v>
      </c>
      <c r="B283" s="37" t="s">
        <v>4194</v>
      </c>
      <c r="C283" s="37" t="s">
        <v>4195</v>
      </c>
      <c r="D283" s="37">
        <v>325592</v>
      </c>
      <c r="E283" s="37" t="s">
        <v>4196</v>
      </c>
      <c r="F283" s="38">
        <v>500</v>
      </c>
      <c r="G283" s="37" t="s">
        <v>49</v>
      </c>
      <c r="H283" s="37" t="s">
        <v>60</v>
      </c>
      <c r="I283" s="37" t="s">
        <v>204</v>
      </c>
      <c r="J283">
        <f>VLOOKUP(D283,自助机!F:G,2,FALSE)</f>
        <v>500</v>
      </c>
      <c r="K283" t="e">
        <f>VLOOKUP(D283,自助机!F:G,3,FALSE)</f>
        <v>#REF!</v>
      </c>
    </row>
    <row r="284" spans="1:11" hidden="1" x14ac:dyDescent="0.15">
      <c r="A284" s="39">
        <v>42907</v>
      </c>
      <c r="B284" s="37" t="s">
        <v>4197</v>
      </c>
      <c r="C284" s="37" t="s">
        <v>4198</v>
      </c>
      <c r="D284" s="37">
        <v>332705</v>
      </c>
      <c r="E284" s="37" t="s">
        <v>4199</v>
      </c>
      <c r="F284" s="38">
        <v>200</v>
      </c>
      <c r="G284" s="37" t="s">
        <v>49</v>
      </c>
      <c r="H284" s="37" t="s">
        <v>56</v>
      </c>
      <c r="I284" s="37" t="s">
        <v>204</v>
      </c>
      <c r="J284">
        <f>VLOOKUP(D284,自助机!F:G,2,FALSE)</f>
        <v>200</v>
      </c>
      <c r="K284" t="e">
        <f>VLOOKUP(D284,自助机!F:G,3,FALSE)</f>
        <v>#REF!</v>
      </c>
    </row>
    <row r="285" spans="1:11" hidden="1" x14ac:dyDescent="0.15">
      <c r="A285" s="39">
        <v>42907</v>
      </c>
      <c r="B285" s="37" t="s">
        <v>4200</v>
      </c>
      <c r="C285" s="37" t="s">
        <v>4201</v>
      </c>
      <c r="D285" s="37">
        <v>333215</v>
      </c>
      <c r="E285" s="37" t="s">
        <v>4202</v>
      </c>
      <c r="F285" s="38">
        <v>200</v>
      </c>
      <c r="G285" s="37" t="s">
        <v>49</v>
      </c>
      <c r="H285" s="37" t="s">
        <v>80</v>
      </c>
      <c r="I285" s="37" t="s">
        <v>204</v>
      </c>
      <c r="J285">
        <f>VLOOKUP(D285,自助机!F:G,2,FALSE)</f>
        <v>200</v>
      </c>
      <c r="K285" t="e">
        <f>VLOOKUP(D285,自助机!F:G,3,FALSE)</f>
        <v>#REF!</v>
      </c>
    </row>
    <row r="286" spans="1:11" hidden="1" x14ac:dyDescent="0.15">
      <c r="A286" s="39">
        <v>42908</v>
      </c>
      <c r="B286" s="37" t="s">
        <v>4203</v>
      </c>
      <c r="C286" s="37" t="s">
        <v>4204</v>
      </c>
      <c r="D286" s="37">
        <v>348899</v>
      </c>
      <c r="E286" s="37" t="s">
        <v>1190</v>
      </c>
      <c r="F286" s="38">
        <v>700</v>
      </c>
      <c r="G286" s="37" t="s">
        <v>49</v>
      </c>
      <c r="H286" s="37" t="s">
        <v>58</v>
      </c>
      <c r="I286" s="37" t="s">
        <v>204</v>
      </c>
      <c r="J286">
        <f>VLOOKUP(D286,自助机!F:G,2,FALSE)</f>
        <v>700</v>
      </c>
      <c r="K286" t="e">
        <f>VLOOKUP(D286,自助机!F:G,3,FALSE)</f>
        <v>#REF!</v>
      </c>
    </row>
    <row r="287" spans="1:11" hidden="1" x14ac:dyDescent="0.15">
      <c r="A287" s="39">
        <v>42908</v>
      </c>
      <c r="B287" s="37" t="s">
        <v>4205</v>
      </c>
      <c r="C287" s="37" t="s">
        <v>4206</v>
      </c>
      <c r="D287" s="37">
        <v>354598</v>
      </c>
      <c r="E287" s="37" t="s">
        <v>1380</v>
      </c>
      <c r="F287" s="38">
        <v>300</v>
      </c>
      <c r="G287" s="37" t="s">
        <v>49</v>
      </c>
      <c r="H287" s="37" t="s">
        <v>59</v>
      </c>
      <c r="I287" s="37" t="s">
        <v>204</v>
      </c>
      <c r="J287">
        <f>VLOOKUP(D287,自助机!F:G,2,FALSE)</f>
        <v>300</v>
      </c>
      <c r="K287" t="e">
        <f>VLOOKUP(D287,自助机!F:G,3,FALSE)</f>
        <v>#REF!</v>
      </c>
    </row>
    <row r="288" spans="1:11" hidden="1" x14ac:dyDescent="0.15">
      <c r="A288" s="39">
        <v>42908</v>
      </c>
      <c r="B288" s="37" t="s">
        <v>4207</v>
      </c>
      <c r="C288" s="37" t="s">
        <v>4208</v>
      </c>
      <c r="D288" s="37">
        <v>354649</v>
      </c>
      <c r="E288" s="37" t="s">
        <v>1384</v>
      </c>
      <c r="F288" s="38">
        <v>230</v>
      </c>
      <c r="G288" s="37" t="s">
        <v>49</v>
      </c>
      <c r="H288" s="37" t="s">
        <v>76</v>
      </c>
      <c r="I288" s="37" t="s">
        <v>204</v>
      </c>
      <c r="J288">
        <f>VLOOKUP(D288,自助机!F:G,2,FALSE)</f>
        <v>230</v>
      </c>
      <c r="K288" t="e">
        <f>VLOOKUP(D288,自助机!F:G,3,FALSE)</f>
        <v>#REF!</v>
      </c>
    </row>
    <row r="289" spans="1:11" hidden="1" x14ac:dyDescent="0.15">
      <c r="A289" s="39">
        <v>42908</v>
      </c>
      <c r="B289" s="37" t="s">
        <v>4209</v>
      </c>
      <c r="C289" s="37" t="s">
        <v>4210</v>
      </c>
      <c r="D289" s="37">
        <v>354723</v>
      </c>
      <c r="E289" s="37" t="s">
        <v>1388</v>
      </c>
      <c r="F289" s="38">
        <v>400</v>
      </c>
      <c r="G289" s="37" t="s">
        <v>49</v>
      </c>
      <c r="H289" s="37" t="s">
        <v>60</v>
      </c>
      <c r="I289" s="37" t="s">
        <v>204</v>
      </c>
      <c r="J289">
        <f>VLOOKUP(D289,自助机!F:G,2,FALSE)</f>
        <v>400</v>
      </c>
      <c r="K289" t="e">
        <f>VLOOKUP(D289,自助机!F:G,3,FALSE)</f>
        <v>#REF!</v>
      </c>
    </row>
    <row r="290" spans="1:11" hidden="1" x14ac:dyDescent="0.15">
      <c r="A290" s="39">
        <v>42907</v>
      </c>
      <c r="B290" s="37" t="s">
        <v>4211</v>
      </c>
      <c r="C290" s="37" t="s">
        <v>4212</v>
      </c>
      <c r="D290" s="37">
        <v>319761</v>
      </c>
      <c r="E290" s="37" t="s">
        <v>4213</v>
      </c>
      <c r="F290" s="38">
        <v>1040</v>
      </c>
      <c r="G290" s="37" t="s">
        <v>49</v>
      </c>
      <c r="H290" s="37" t="s">
        <v>57</v>
      </c>
      <c r="I290" s="37" t="s">
        <v>204</v>
      </c>
      <c r="J290">
        <f>VLOOKUP(D290,自助机!F:G,2,FALSE)</f>
        <v>1040</v>
      </c>
      <c r="K290" t="e">
        <f>VLOOKUP(D290,自助机!F:G,3,FALSE)</f>
        <v>#REF!</v>
      </c>
    </row>
    <row r="291" spans="1:11" hidden="1" x14ac:dyDescent="0.15">
      <c r="A291" s="39">
        <v>42907</v>
      </c>
      <c r="B291" s="37" t="s">
        <v>4214</v>
      </c>
      <c r="C291" s="37" t="s">
        <v>4215</v>
      </c>
      <c r="D291" s="37">
        <v>330586</v>
      </c>
      <c r="E291" s="37" t="s">
        <v>4216</v>
      </c>
      <c r="F291" s="38">
        <v>500</v>
      </c>
      <c r="G291" s="37" t="s">
        <v>49</v>
      </c>
      <c r="H291" s="37" t="s">
        <v>60</v>
      </c>
      <c r="I291" s="37" t="s">
        <v>204</v>
      </c>
      <c r="J291">
        <f>VLOOKUP(D291,自助机!F:G,2,FALSE)</f>
        <v>500</v>
      </c>
      <c r="K291" t="e">
        <f>VLOOKUP(D291,自助机!F:G,3,FALSE)</f>
        <v>#REF!</v>
      </c>
    </row>
    <row r="292" spans="1:11" hidden="1" x14ac:dyDescent="0.15">
      <c r="A292" s="39">
        <v>42907</v>
      </c>
      <c r="B292" s="37" t="s">
        <v>4217</v>
      </c>
      <c r="C292" s="37" t="s">
        <v>4218</v>
      </c>
      <c r="D292" s="37">
        <v>330614</v>
      </c>
      <c r="E292" s="37" t="s">
        <v>4219</v>
      </c>
      <c r="F292" s="38">
        <v>700</v>
      </c>
      <c r="G292" s="37" t="s">
        <v>49</v>
      </c>
      <c r="H292" s="37" t="s">
        <v>60</v>
      </c>
      <c r="I292" s="37" t="s">
        <v>204</v>
      </c>
      <c r="J292">
        <f>VLOOKUP(D292,自助机!F:G,2,FALSE)</f>
        <v>700</v>
      </c>
      <c r="K292" t="e">
        <f>VLOOKUP(D292,自助机!F:G,3,FALSE)</f>
        <v>#REF!</v>
      </c>
    </row>
    <row r="293" spans="1:11" hidden="1" x14ac:dyDescent="0.15">
      <c r="A293" s="39">
        <v>42907</v>
      </c>
      <c r="B293" s="37" t="s">
        <v>4220</v>
      </c>
      <c r="C293" s="37" t="s">
        <v>4221</v>
      </c>
      <c r="D293" s="37">
        <v>335760</v>
      </c>
      <c r="E293" s="37" t="s">
        <v>4222</v>
      </c>
      <c r="F293" s="38">
        <v>100</v>
      </c>
      <c r="G293" s="37" t="s">
        <v>49</v>
      </c>
      <c r="H293" s="37" t="s">
        <v>157</v>
      </c>
      <c r="I293" s="37" t="s">
        <v>204</v>
      </c>
      <c r="J293">
        <f>VLOOKUP(D293,自助机!F:G,2,FALSE)</f>
        <v>100</v>
      </c>
      <c r="K293" t="e">
        <f>VLOOKUP(D293,自助机!F:G,3,FALSE)</f>
        <v>#REF!</v>
      </c>
    </row>
    <row r="294" spans="1:11" hidden="1" x14ac:dyDescent="0.15">
      <c r="A294" s="39">
        <v>42907</v>
      </c>
      <c r="B294" s="37" t="s">
        <v>4223</v>
      </c>
      <c r="C294" s="37" t="s">
        <v>4224</v>
      </c>
      <c r="D294" s="37">
        <v>335797</v>
      </c>
      <c r="E294" s="37" t="s">
        <v>4225</v>
      </c>
      <c r="F294" s="38">
        <v>1000</v>
      </c>
      <c r="G294" s="37" t="s">
        <v>49</v>
      </c>
      <c r="H294" s="37" t="s">
        <v>157</v>
      </c>
      <c r="I294" s="37" t="s">
        <v>204</v>
      </c>
      <c r="J294">
        <f>VLOOKUP(D294,自助机!F:G,2,FALSE)</f>
        <v>1000</v>
      </c>
      <c r="K294" t="e">
        <f>VLOOKUP(D294,自助机!F:G,3,FALSE)</f>
        <v>#REF!</v>
      </c>
    </row>
    <row r="295" spans="1:11" hidden="1" x14ac:dyDescent="0.15">
      <c r="A295" s="39">
        <v>42908</v>
      </c>
      <c r="B295" s="37" t="s">
        <v>4226</v>
      </c>
      <c r="C295" s="37" t="s">
        <v>4227</v>
      </c>
      <c r="D295" s="37">
        <v>338856</v>
      </c>
      <c r="E295" s="37" t="s">
        <v>824</v>
      </c>
      <c r="F295" s="38">
        <v>2000</v>
      </c>
      <c r="G295" s="37" t="s">
        <v>49</v>
      </c>
      <c r="H295" s="37" t="s">
        <v>72</v>
      </c>
      <c r="I295" s="37" t="s">
        <v>204</v>
      </c>
      <c r="J295">
        <f>VLOOKUP(D295,自助机!F:G,2,FALSE)</f>
        <v>2000</v>
      </c>
      <c r="K295" t="e">
        <f>VLOOKUP(D295,自助机!F:G,3,FALSE)</f>
        <v>#REF!</v>
      </c>
    </row>
    <row r="296" spans="1:11" hidden="1" x14ac:dyDescent="0.15">
      <c r="A296" s="39">
        <v>42908</v>
      </c>
      <c r="B296" s="37" t="s">
        <v>4228</v>
      </c>
      <c r="C296" s="37" t="s">
        <v>4229</v>
      </c>
      <c r="D296" s="37">
        <v>338942</v>
      </c>
      <c r="E296" s="37" t="s">
        <v>829</v>
      </c>
      <c r="F296" s="38">
        <v>300</v>
      </c>
      <c r="G296" s="37" t="s">
        <v>49</v>
      </c>
      <c r="H296" s="37" t="s">
        <v>62</v>
      </c>
      <c r="I296" s="37" t="s">
        <v>204</v>
      </c>
      <c r="J296">
        <f>VLOOKUP(D296,自助机!F:G,2,FALSE)</f>
        <v>300</v>
      </c>
      <c r="K296" t="e">
        <f>VLOOKUP(D296,自助机!F:G,3,FALSE)</f>
        <v>#REF!</v>
      </c>
    </row>
    <row r="297" spans="1:11" hidden="1" x14ac:dyDescent="0.15">
      <c r="A297" s="39">
        <v>42908</v>
      </c>
      <c r="B297" s="37" t="s">
        <v>4230</v>
      </c>
      <c r="C297" s="37" t="s">
        <v>4231</v>
      </c>
      <c r="D297" s="37">
        <v>342085</v>
      </c>
      <c r="E297" s="37" t="s">
        <v>953</v>
      </c>
      <c r="F297" s="38">
        <v>50</v>
      </c>
      <c r="G297" s="37" t="s">
        <v>49</v>
      </c>
      <c r="H297" s="37" t="s">
        <v>57</v>
      </c>
      <c r="I297" s="37" t="s">
        <v>204</v>
      </c>
      <c r="J297">
        <f>VLOOKUP(D297,自助机!F:G,2,FALSE)</f>
        <v>50</v>
      </c>
      <c r="K297" t="e">
        <f>VLOOKUP(D297,自助机!F:G,3,FALSE)</f>
        <v>#REF!</v>
      </c>
    </row>
    <row r="298" spans="1:11" hidden="1" x14ac:dyDescent="0.15">
      <c r="A298" s="39">
        <v>42908</v>
      </c>
      <c r="B298" s="37" t="s">
        <v>4232</v>
      </c>
      <c r="C298" s="37" t="s">
        <v>4233</v>
      </c>
      <c r="D298" s="37">
        <v>350155</v>
      </c>
      <c r="E298" s="37" t="s">
        <v>1236</v>
      </c>
      <c r="F298" s="38">
        <v>100</v>
      </c>
      <c r="G298" s="37" t="s">
        <v>49</v>
      </c>
      <c r="H298" s="37" t="s">
        <v>68</v>
      </c>
      <c r="I298" s="37" t="s">
        <v>204</v>
      </c>
      <c r="J298">
        <f>VLOOKUP(D298,自助机!F:G,2,FALSE)</f>
        <v>100</v>
      </c>
      <c r="K298" t="e">
        <f>VLOOKUP(D298,自助机!F:G,3,FALSE)</f>
        <v>#REF!</v>
      </c>
    </row>
    <row r="299" spans="1:11" hidden="1" x14ac:dyDescent="0.15">
      <c r="A299" s="39">
        <v>42908</v>
      </c>
      <c r="B299" s="37" t="s">
        <v>4234</v>
      </c>
      <c r="C299" s="37" t="s">
        <v>4235</v>
      </c>
      <c r="D299" s="37">
        <v>350277</v>
      </c>
      <c r="E299" s="37" t="s">
        <v>1244</v>
      </c>
      <c r="F299" s="38">
        <v>20</v>
      </c>
      <c r="G299" s="37" t="s">
        <v>49</v>
      </c>
      <c r="H299" s="37" t="s">
        <v>66</v>
      </c>
      <c r="I299" s="37" t="s">
        <v>204</v>
      </c>
      <c r="J299">
        <f>VLOOKUP(D299,自助机!F:G,2,FALSE)</f>
        <v>20</v>
      </c>
      <c r="K299" t="e">
        <f>VLOOKUP(D299,自助机!F:G,3,FALSE)</f>
        <v>#REF!</v>
      </c>
    </row>
    <row r="300" spans="1:11" hidden="1" x14ac:dyDescent="0.15">
      <c r="A300" s="39">
        <v>42907</v>
      </c>
      <c r="B300" s="37" t="s">
        <v>3937</v>
      </c>
      <c r="C300" s="37" t="s">
        <v>3938</v>
      </c>
      <c r="D300" s="37">
        <v>324572</v>
      </c>
      <c r="E300" s="37" t="s">
        <v>4236</v>
      </c>
      <c r="F300" s="38">
        <v>280</v>
      </c>
      <c r="G300" s="37" t="s">
        <v>49</v>
      </c>
      <c r="H300" s="37" t="s">
        <v>77</v>
      </c>
      <c r="I300" s="37" t="s">
        <v>204</v>
      </c>
      <c r="J300">
        <f>VLOOKUP(D300,自助机!F:G,2,FALSE)</f>
        <v>280</v>
      </c>
      <c r="K300" t="e">
        <f>VLOOKUP(D300,自助机!F:G,3,FALSE)</f>
        <v>#REF!</v>
      </c>
    </row>
    <row r="301" spans="1:11" hidden="1" x14ac:dyDescent="0.15">
      <c r="A301" s="39">
        <v>42907</v>
      </c>
      <c r="B301" s="37" t="s">
        <v>4237</v>
      </c>
      <c r="C301" s="37" t="s">
        <v>4238</v>
      </c>
      <c r="D301" s="37">
        <v>333065</v>
      </c>
      <c r="E301" s="37" t="s">
        <v>4239</v>
      </c>
      <c r="F301" s="38">
        <v>1500</v>
      </c>
      <c r="G301" s="37" t="s">
        <v>49</v>
      </c>
      <c r="H301" s="37" t="s">
        <v>62</v>
      </c>
      <c r="I301" s="37" t="s">
        <v>204</v>
      </c>
      <c r="J301">
        <f>VLOOKUP(D301,自助机!F:G,2,FALSE)</f>
        <v>1500</v>
      </c>
      <c r="K301" t="e">
        <f>VLOOKUP(D301,自助机!F:G,3,FALSE)</f>
        <v>#REF!</v>
      </c>
    </row>
    <row r="302" spans="1:11" hidden="1" x14ac:dyDescent="0.15">
      <c r="A302" s="39">
        <v>42908</v>
      </c>
      <c r="B302" s="37" t="s">
        <v>4240</v>
      </c>
      <c r="C302" s="37" t="s">
        <v>4241</v>
      </c>
      <c r="D302" s="37">
        <v>337376</v>
      </c>
      <c r="E302" s="37" t="s">
        <v>762</v>
      </c>
      <c r="F302" s="38">
        <v>500</v>
      </c>
      <c r="G302" s="37" t="s">
        <v>49</v>
      </c>
      <c r="H302" s="37" t="s">
        <v>77</v>
      </c>
      <c r="I302" s="37" t="s">
        <v>204</v>
      </c>
      <c r="J302">
        <f>VLOOKUP(D302,自助机!F:G,2,FALSE)</f>
        <v>500</v>
      </c>
      <c r="K302" t="e">
        <f>VLOOKUP(D302,自助机!F:G,3,FALSE)</f>
        <v>#REF!</v>
      </c>
    </row>
    <row r="303" spans="1:11" hidden="1" x14ac:dyDescent="0.15">
      <c r="A303" s="39">
        <v>42908</v>
      </c>
      <c r="B303" s="37" t="s">
        <v>4242</v>
      </c>
      <c r="C303" s="37" t="s">
        <v>4243</v>
      </c>
      <c r="D303" s="37">
        <v>337382</v>
      </c>
      <c r="E303" s="37" t="s">
        <v>764</v>
      </c>
      <c r="F303" s="38">
        <v>1000</v>
      </c>
      <c r="G303" s="37" t="s">
        <v>49</v>
      </c>
      <c r="H303" s="37" t="s">
        <v>60</v>
      </c>
      <c r="I303" s="37" t="s">
        <v>204</v>
      </c>
      <c r="J303">
        <f>VLOOKUP(D303,自助机!F:G,2,FALSE)</f>
        <v>1000</v>
      </c>
      <c r="K303" t="e">
        <f>VLOOKUP(D303,自助机!F:G,3,FALSE)</f>
        <v>#REF!</v>
      </c>
    </row>
    <row r="304" spans="1:11" hidden="1" x14ac:dyDescent="0.15">
      <c r="A304" s="39">
        <v>42908</v>
      </c>
      <c r="B304" s="37" t="s">
        <v>4244</v>
      </c>
      <c r="C304" s="37" t="s">
        <v>4245</v>
      </c>
      <c r="D304" s="37">
        <v>338221</v>
      </c>
      <c r="E304" s="37" t="s">
        <v>806</v>
      </c>
      <c r="F304" s="38">
        <v>200</v>
      </c>
      <c r="G304" s="37" t="s">
        <v>49</v>
      </c>
      <c r="H304" s="37" t="s">
        <v>73</v>
      </c>
      <c r="I304" s="37" t="s">
        <v>204</v>
      </c>
      <c r="J304">
        <f>VLOOKUP(D304,自助机!F:G,2,FALSE)</f>
        <v>200</v>
      </c>
      <c r="K304" t="e">
        <f>VLOOKUP(D304,自助机!F:G,3,FALSE)</f>
        <v>#REF!</v>
      </c>
    </row>
    <row r="305" spans="1:11" hidden="1" x14ac:dyDescent="0.15">
      <c r="A305" s="39">
        <v>42908</v>
      </c>
      <c r="B305" s="37" t="s">
        <v>4246</v>
      </c>
      <c r="C305" s="37" t="s">
        <v>4247</v>
      </c>
      <c r="D305" s="37">
        <v>338244</v>
      </c>
      <c r="E305" s="37" t="s">
        <v>808</v>
      </c>
      <c r="F305" s="38">
        <v>4127</v>
      </c>
      <c r="G305" s="37" t="s">
        <v>49</v>
      </c>
      <c r="H305" s="37" t="s">
        <v>66</v>
      </c>
      <c r="I305" s="37" t="s">
        <v>204</v>
      </c>
      <c r="J305">
        <f>VLOOKUP(D305,自助机!F:G,2,FALSE)</f>
        <v>4127</v>
      </c>
      <c r="K305" t="e">
        <f>VLOOKUP(D305,自助机!F:G,3,FALSE)</f>
        <v>#REF!</v>
      </c>
    </row>
    <row r="306" spans="1:11" hidden="1" x14ac:dyDescent="0.15">
      <c r="A306" s="39">
        <v>42908</v>
      </c>
      <c r="B306" s="37" t="s">
        <v>4248</v>
      </c>
      <c r="C306" s="37" t="s">
        <v>4249</v>
      </c>
      <c r="D306" s="37">
        <v>341210</v>
      </c>
      <c r="E306" s="37" t="s">
        <v>924</v>
      </c>
      <c r="F306" s="38">
        <v>500</v>
      </c>
      <c r="G306" s="37" t="s">
        <v>49</v>
      </c>
      <c r="H306" s="37" t="s">
        <v>169</v>
      </c>
      <c r="I306" s="37" t="s">
        <v>204</v>
      </c>
      <c r="J306">
        <f>VLOOKUP(D306,自助机!F:G,2,FALSE)</f>
        <v>500</v>
      </c>
      <c r="K306" t="e">
        <f>VLOOKUP(D306,自助机!F:G,3,FALSE)</f>
        <v>#REF!</v>
      </c>
    </row>
    <row r="307" spans="1:11" hidden="1" x14ac:dyDescent="0.15">
      <c r="A307" s="39">
        <v>42907</v>
      </c>
      <c r="B307" s="37" t="s">
        <v>4250</v>
      </c>
      <c r="C307" s="37" t="s">
        <v>3711</v>
      </c>
      <c r="D307" s="37">
        <v>317468</v>
      </c>
      <c r="E307" s="37" t="s">
        <v>4251</v>
      </c>
      <c r="F307" s="38">
        <v>100</v>
      </c>
      <c r="G307" s="37" t="s">
        <v>49</v>
      </c>
      <c r="H307" s="37" t="s">
        <v>71</v>
      </c>
      <c r="I307" s="37" t="s">
        <v>204</v>
      </c>
      <c r="J307">
        <f>VLOOKUP(D307,自助机!F:G,2,FALSE)</f>
        <v>100</v>
      </c>
      <c r="K307" t="e">
        <f>VLOOKUP(D307,自助机!F:G,3,FALSE)</f>
        <v>#REF!</v>
      </c>
    </row>
    <row r="308" spans="1:11" hidden="1" x14ac:dyDescent="0.15">
      <c r="A308" s="39">
        <v>42907</v>
      </c>
      <c r="B308" s="37" t="s">
        <v>4252</v>
      </c>
      <c r="C308" s="37" t="s">
        <v>4253</v>
      </c>
      <c r="D308" s="37">
        <v>318208</v>
      </c>
      <c r="E308" s="37" t="s">
        <v>4254</v>
      </c>
      <c r="F308" s="38">
        <v>1600</v>
      </c>
      <c r="G308" s="37" t="s">
        <v>49</v>
      </c>
      <c r="H308" s="37" t="s">
        <v>154</v>
      </c>
      <c r="I308" s="37" t="s">
        <v>204</v>
      </c>
      <c r="J308">
        <f>VLOOKUP(D308,自助机!F:G,2,FALSE)</f>
        <v>1600</v>
      </c>
      <c r="K308" t="e">
        <f>VLOOKUP(D308,自助机!F:G,3,FALSE)</f>
        <v>#REF!</v>
      </c>
    </row>
    <row r="309" spans="1:11" hidden="1" x14ac:dyDescent="0.15">
      <c r="A309" s="39">
        <v>42907</v>
      </c>
      <c r="B309" s="37" t="s">
        <v>4255</v>
      </c>
      <c r="C309" s="37" t="s">
        <v>4256</v>
      </c>
      <c r="D309" s="37">
        <v>319041</v>
      </c>
      <c r="E309" s="37" t="s">
        <v>4257</v>
      </c>
      <c r="F309" s="38">
        <v>2000</v>
      </c>
      <c r="G309" s="37" t="s">
        <v>49</v>
      </c>
      <c r="H309" s="37" t="s">
        <v>56</v>
      </c>
      <c r="I309" s="37" t="s">
        <v>204</v>
      </c>
      <c r="J309">
        <f>VLOOKUP(D309,自助机!F:G,2,FALSE)</f>
        <v>2000</v>
      </c>
      <c r="K309" t="e">
        <f>VLOOKUP(D309,自助机!F:G,3,FALSE)</f>
        <v>#REF!</v>
      </c>
    </row>
    <row r="310" spans="1:11" hidden="1" x14ac:dyDescent="0.15">
      <c r="A310" s="39">
        <v>42907</v>
      </c>
      <c r="B310" s="37" t="s">
        <v>4138</v>
      </c>
      <c r="C310" s="37" t="s">
        <v>4139</v>
      </c>
      <c r="D310" s="37">
        <v>329028</v>
      </c>
      <c r="E310" s="37" t="s">
        <v>4258</v>
      </c>
      <c r="F310" s="38">
        <v>500</v>
      </c>
      <c r="G310" s="37" t="s">
        <v>49</v>
      </c>
      <c r="H310" s="37" t="s">
        <v>69</v>
      </c>
      <c r="I310" s="37" t="s">
        <v>204</v>
      </c>
      <c r="J310">
        <f>VLOOKUP(D310,自助机!F:G,2,FALSE)</f>
        <v>500</v>
      </c>
      <c r="K310" t="e">
        <f>VLOOKUP(D310,自助机!F:G,3,FALSE)</f>
        <v>#REF!</v>
      </c>
    </row>
    <row r="311" spans="1:11" hidden="1" x14ac:dyDescent="0.15">
      <c r="A311" s="39">
        <v>42907</v>
      </c>
      <c r="B311" s="37" t="s">
        <v>4259</v>
      </c>
      <c r="C311" s="37" t="s">
        <v>4260</v>
      </c>
      <c r="D311" s="37">
        <v>333667</v>
      </c>
      <c r="E311" s="37" t="s">
        <v>4261</v>
      </c>
      <c r="F311" s="38">
        <v>100</v>
      </c>
      <c r="G311" s="37" t="s">
        <v>49</v>
      </c>
      <c r="H311" s="37" t="s">
        <v>62</v>
      </c>
      <c r="I311" s="37" t="s">
        <v>204</v>
      </c>
      <c r="J311">
        <f>VLOOKUP(D311,自助机!F:G,2,FALSE)</f>
        <v>100</v>
      </c>
      <c r="K311" t="e">
        <f>VLOOKUP(D311,自助机!F:G,3,FALSE)</f>
        <v>#REF!</v>
      </c>
    </row>
    <row r="312" spans="1:11" hidden="1" x14ac:dyDescent="0.15">
      <c r="A312" s="39">
        <v>42907</v>
      </c>
      <c r="B312" s="37" t="s">
        <v>4262</v>
      </c>
      <c r="C312" s="37" t="s">
        <v>4263</v>
      </c>
      <c r="D312" s="37">
        <v>333723</v>
      </c>
      <c r="E312" s="37" t="s">
        <v>4264</v>
      </c>
      <c r="F312" s="38">
        <v>1000</v>
      </c>
      <c r="G312" s="37" t="s">
        <v>49</v>
      </c>
      <c r="H312" s="37" t="s">
        <v>72</v>
      </c>
      <c r="I312" s="37" t="s">
        <v>204</v>
      </c>
      <c r="J312">
        <f>VLOOKUP(D312,自助机!F:G,2,FALSE)</f>
        <v>1000</v>
      </c>
      <c r="K312" t="e">
        <f>VLOOKUP(D312,自助机!F:G,3,FALSE)</f>
        <v>#REF!</v>
      </c>
    </row>
    <row r="313" spans="1:11" hidden="1" x14ac:dyDescent="0.15">
      <c r="A313" s="39">
        <v>42907</v>
      </c>
      <c r="B313" s="37" t="s">
        <v>4265</v>
      </c>
      <c r="C313" s="37" t="s">
        <v>4266</v>
      </c>
      <c r="D313" s="37">
        <v>328834</v>
      </c>
      <c r="E313" s="37" t="s">
        <v>4267</v>
      </c>
      <c r="F313" s="38">
        <v>800</v>
      </c>
      <c r="G313" s="37" t="s">
        <v>49</v>
      </c>
      <c r="H313" s="37" t="s">
        <v>147</v>
      </c>
      <c r="I313" s="37" t="s">
        <v>204</v>
      </c>
      <c r="J313">
        <f>VLOOKUP(D313,自助机!F:G,2,FALSE)</f>
        <v>800</v>
      </c>
      <c r="K313" t="e">
        <f>VLOOKUP(D313,自助机!F:G,3,FALSE)</f>
        <v>#REF!</v>
      </c>
    </row>
    <row r="314" spans="1:11" hidden="1" x14ac:dyDescent="0.15">
      <c r="A314" s="39">
        <v>42908</v>
      </c>
      <c r="B314" s="37" t="s">
        <v>4268</v>
      </c>
      <c r="C314" s="37" t="s">
        <v>4269</v>
      </c>
      <c r="D314" s="37">
        <v>342923</v>
      </c>
      <c r="E314" s="37" t="s">
        <v>990</v>
      </c>
      <c r="F314" s="38">
        <v>150</v>
      </c>
      <c r="G314" s="37" t="s">
        <v>49</v>
      </c>
      <c r="H314" s="37" t="s">
        <v>77</v>
      </c>
      <c r="I314" s="37" t="s">
        <v>204</v>
      </c>
      <c r="J314">
        <f>VLOOKUP(D314,自助机!F:G,2,FALSE)</f>
        <v>150</v>
      </c>
      <c r="K314" t="e">
        <f>VLOOKUP(D314,自助机!F:G,3,FALSE)</f>
        <v>#REF!</v>
      </c>
    </row>
    <row r="315" spans="1:11" hidden="1" x14ac:dyDescent="0.15">
      <c r="A315" s="39">
        <v>42908</v>
      </c>
      <c r="B315" s="37" t="s">
        <v>4270</v>
      </c>
      <c r="C315" s="37" t="s">
        <v>4271</v>
      </c>
      <c r="D315" s="37">
        <v>343099</v>
      </c>
      <c r="E315" s="37" t="s">
        <v>995</v>
      </c>
      <c r="F315" s="38">
        <v>100</v>
      </c>
      <c r="G315" s="37" t="s">
        <v>49</v>
      </c>
      <c r="H315" s="37" t="s">
        <v>149</v>
      </c>
      <c r="I315" s="37" t="s">
        <v>204</v>
      </c>
      <c r="J315">
        <f>VLOOKUP(D315,自助机!F:G,2,FALSE)</f>
        <v>100</v>
      </c>
      <c r="K315" t="e">
        <f>VLOOKUP(D315,自助机!F:G,3,FALSE)</f>
        <v>#REF!</v>
      </c>
    </row>
    <row r="316" spans="1:11" hidden="1" x14ac:dyDescent="0.15">
      <c r="A316" s="39">
        <v>42908</v>
      </c>
      <c r="B316" s="37" t="s">
        <v>4272</v>
      </c>
      <c r="C316" s="37" t="s">
        <v>4273</v>
      </c>
      <c r="D316" s="37">
        <v>343132</v>
      </c>
      <c r="E316" s="37" t="s">
        <v>997</v>
      </c>
      <c r="F316" s="38">
        <v>1000</v>
      </c>
      <c r="G316" s="37" t="s">
        <v>49</v>
      </c>
      <c r="H316" s="37" t="s">
        <v>55</v>
      </c>
      <c r="I316" s="37" t="s">
        <v>204</v>
      </c>
      <c r="J316">
        <f>VLOOKUP(D316,自助机!F:G,2,FALSE)</f>
        <v>1000</v>
      </c>
      <c r="K316" t="e">
        <f>VLOOKUP(D316,自助机!F:G,3,FALSE)</f>
        <v>#REF!</v>
      </c>
    </row>
    <row r="317" spans="1:11" hidden="1" x14ac:dyDescent="0.15">
      <c r="A317" s="39">
        <v>42908</v>
      </c>
      <c r="B317" s="37" t="s">
        <v>468</v>
      </c>
      <c r="C317" s="37" t="s">
        <v>469</v>
      </c>
      <c r="D317" s="37">
        <v>345230</v>
      </c>
      <c r="E317" s="37" t="s">
        <v>1063</v>
      </c>
      <c r="F317" s="38">
        <v>100</v>
      </c>
      <c r="G317" s="37" t="s">
        <v>49</v>
      </c>
      <c r="H317" s="37" t="s">
        <v>69</v>
      </c>
      <c r="I317" s="37" t="s">
        <v>204</v>
      </c>
      <c r="J317">
        <f>VLOOKUP(D317,自助机!F:G,2,FALSE)</f>
        <v>100</v>
      </c>
      <c r="K317" t="e">
        <f>VLOOKUP(D317,自助机!F:G,3,FALSE)</f>
        <v>#REF!</v>
      </c>
    </row>
    <row r="318" spans="1:11" hidden="1" x14ac:dyDescent="0.15">
      <c r="A318" s="39">
        <v>42908</v>
      </c>
      <c r="B318" s="37" t="s">
        <v>4274</v>
      </c>
      <c r="C318" s="37" t="s">
        <v>4275</v>
      </c>
      <c r="D318" s="37">
        <v>346373</v>
      </c>
      <c r="E318" s="37" t="s">
        <v>1111</v>
      </c>
      <c r="F318" s="38">
        <v>1000</v>
      </c>
      <c r="G318" s="37" t="s">
        <v>49</v>
      </c>
      <c r="H318" s="37" t="s">
        <v>55</v>
      </c>
      <c r="I318" s="37" t="s">
        <v>204</v>
      </c>
      <c r="J318">
        <f>VLOOKUP(D318,自助机!F:G,2,FALSE)</f>
        <v>1000</v>
      </c>
      <c r="K318" t="e">
        <f>VLOOKUP(D318,自助机!F:G,3,FALSE)</f>
        <v>#REF!</v>
      </c>
    </row>
    <row r="319" spans="1:11" hidden="1" x14ac:dyDescent="0.15">
      <c r="A319" s="39">
        <v>42908</v>
      </c>
      <c r="B319" s="37" t="s">
        <v>4276</v>
      </c>
      <c r="C319" s="37" t="s">
        <v>4277</v>
      </c>
      <c r="D319" s="37">
        <v>346141</v>
      </c>
      <c r="E319" s="37" t="s">
        <v>1095</v>
      </c>
      <c r="F319" s="38">
        <v>1000</v>
      </c>
      <c r="G319" s="37" t="s">
        <v>49</v>
      </c>
      <c r="H319" s="37" t="s">
        <v>156</v>
      </c>
      <c r="I319" s="37" t="s">
        <v>204</v>
      </c>
      <c r="J319">
        <f>VLOOKUP(D319,自助机!F:G,2,FALSE)</f>
        <v>1000</v>
      </c>
      <c r="K319" t="e">
        <f>VLOOKUP(D319,自助机!F:G,3,FALSE)</f>
        <v>#REF!</v>
      </c>
    </row>
    <row r="320" spans="1:11" hidden="1" x14ac:dyDescent="0.15">
      <c r="A320" s="39">
        <v>42908</v>
      </c>
      <c r="B320" s="37" t="s">
        <v>4278</v>
      </c>
      <c r="C320" s="37" t="s">
        <v>4279</v>
      </c>
      <c r="D320" s="37">
        <v>346159</v>
      </c>
      <c r="E320" s="37" t="s">
        <v>1096</v>
      </c>
      <c r="F320" s="38">
        <v>850</v>
      </c>
      <c r="G320" s="37" t="s">
        <v>49</v>
      </c>
      <c r="H320" s="37" t="s">
        <v>66</v>
      </c>
      <c r="I320" s="37" t="s">
        <v>204</v>
      </c>
      <c r="J320">
        <f>VLOOKUP(D320,自助机!F:G,2,FALSE)</f>
        <v>850</v>
      </c>
      <c r="K320" t="e">
        <f>VLOOKUP(D320,自助机!F:G,3,FALSE)</f>
        <v>#REF!</v>
      </c>
    </row>
    <row r="321" spans="1:11" hidden="1" x14ac:dyDescent="0.15">
      <c r="A321" s="39">
        <v>42908</v>
      </c>
      <c r="B321" s="37" t="s">
        <v>4280</v>
      </c>
      <c r="C321" s="37" t="s">
        <v>4281</v>
      </c>
      <c r="D321" s="37">
        <v>351198</v>
      </c>
      <c r="E321" s="37" t="s">
        <v>1262</v>
      </c>
      <c r="F321" s="38">
        <v>800</v>
      </c>
      <c r="G321" s="37" t="s">
        <v>49</v>
      </c>
      <c r="H321" s="37" t="s">
        <v>76</v>
      </c>
      <c r="I321" s="37" t="s">
        <v>204</v>
      </c>
      <c r="J321">
        <f>VLOOKUP(D321,自助机!F:G,2,FALSE)</f>
        <v>800</v>
      </c>
      <c r="K321" t="e">
        <f>VLOOKUP(D321,自助机!F:G,3,FALSE)</f>
        <v>#REF!</v>
      </c>
    </row>
    <row r="322" spans="1:11" hidden="1" x14ac:dyDescent="0.15">
      <c r="A322" s="39">
        <v>42908</v>
      </c>
      <c r="B322" s="37" t="s">
        <v>4280</v>
      </c>
      <c r="C322" s="37" t="s">
        <v>4281</v>
      </c>
      <c r="D322" s="37">
        <v>351243</v>
      </c>
      <c r="E322" s="37" t="s">
        <v>1268</v>
      </c>
      <c r="F322" s="38">
        <v>200</v>
      </c>
      <c r="G322" s="37" t="s">
        <v>49</v>
      </c>
      <c r="H322" s="37" t="s">
        <v>76</v>
      </c>
      <c r="I322" s="37" t="s">
        <v>204</v>
      </c>
      <c r="J322">
        <f>VLOOKUP(D322,自助机!F:G,2,FALSE)</f>
        <v>200</v>
      </c>
      <c r="K322" t="e">
        <f>VLOOKUP(D322,自助机!F:G,3,FALSE)</f>
        <v>#REF!</v>
      </c>
    </row>
    <row r="323" spans="1:11" hidden="1" x14ac:dyDescent="0.15">
      <c r="A323" s="39">
        <v>42907</v>
      </c>
      <c r="B323" s="37" t="s">
        <v>4282</v>
      </c>
      <c r="C323" s="37" t="s">
        <v>4283</v>
      </c>
      <c r="D323" s="37">
        <v>315590</v>
      </c>
      <c r="E323" s="37" t="s">
        <v>4284</v>
      </c>
      <c r="F323" s="38">
        <v>500</v>
      </c>
      <c r="G323" s="37" t="s">
        <v>49</v>
      </c>
      <c r="H323" s="37" t="s">
        <v>57</v>
      </c>
      <c r="I323" s="37" t="s">
        <v>204</v>
      </c>
      <c r="J323">
        <f>VLOOKUP(D323,自助机!F:G,2,FALSE)</f>
        <v>500</v>
      </c>
      <c r="K323" t="e">
        <f>VLOOKUP(D323,自助机!F:G,3,FALSE)</f>
        <v>#REF!</v>
      </c>
    </row>
    <row r="324" spans="1:11" hidden="1" x14ac:dyDescent="0.15">
      <c r="A324" s="39">
        <v>42907</v>
      </c>
      <c r="B324" s="37" t="s">
        <v>3753</v>
      </c>
      <c r="C324" s="37" t="s">
        <v>3754</v>
      </c>
      <c r="D324" s="37">
        <v>316909</v>
      </c>
      <c r="E324" s="37" t="s">
        <v>4285</v>
      </c>
      <c r="F324" s="38">
        <v>20</v>
      </c>
      <c r="G324" s="37" t="s">
        <v>49</v>
      </c>
      <c r="H324" s="37" t="s">
        <v>70</v>
      </c>
      <c r="I324" s="37" t="s">
        <v>204</v>
      </c>
      <c r="J324">
        <f>VLOOKUP(D324,自助机!F:G,2,FALSE)</f>
        <v>20</v>
      </c>
      <c r="K324" t="e">
        <f>VLOOKUP(D324,自助机!F:G,3,FALSE)</f>
        <v>#REF!</v>
      </c>
    </row>
    <row r="325" spans="1:11" hidden="1" x14ac:dyDescent="0.15">
      <c r="A325" s="39">
        <v>42907</v>
      </c>
      <c r="B325" s="37" t="s">
        <v>4286</v>
      </c>
      <c r="C325" s="37" t="s">
        <v>4287</v>
      </c>
      <c r="D325" s="37">
        <v>316939</v>
      </c>
      <c r="E325" s="37" t="s">
        <v>4288</v>
      </c>
      <c r="F325" s="38">
        <v>20</v>
      </c>
      <c r="G325" s="37" t="s">
        <v>49</v>
      </c>
      <c r="H325" s="37" t="s">
        <v>77</v>
      </c>
      <c r="I325" s="37" t="s">
        <v>204</v>
      </c>
      <c r="J325">
        <f>VLOOKUP(D325,自助机!F:G,2,FALSE)</f>
        <v>20</v>
      </c>
      <c r="K325" t="e">
        <f>VLOOKUP(D325,自助机!F:G,3,FALSE)</f>
        <v>#REF!</v>
      </c>
    </row>
    <row r="326" spans="1:11" hidden="1" x14ac:dyDescent="0.15">
      <c r="A326" s="39">
        <v>42908</v>
      </c>
      <c r="B326" s="37" t="s">
        <v>4289</v>
      </c>
      <c r="C326" s="37" t="s">
        <v>4290</v>
      </c>
      <c r="D326" s="37">
        <v>341082</v>
      </c>
      <c r="E326" s="37" t="s">
        <v>922</v>
      </c>
      <c r="F326" s="38">
        <v>350</v>
      </c>
      <c r="G326" s="37" t="s">
        <v>49</v>
      </c>
      <c r="H326" s="37" t="s">
        <v>54</v>
      </c>
      <c r="I326" s="37" t="s">
        <v>204</v>
      </c>
      <c r="J326">
        <f>VLOOKUP(D326,自助机!F:G,2,FALSE)</f>
        <v>350</v>
      </c>
      <c r="K326" t="e">
        <f>VLOOKUP(D326,自助机!F:G,3,FALSE)</f>
        <v>#REF!</v>
      </c>
    </row>
    <row r="327" spans="1:11" hidden="1" x14ac:dyDescent="0.15">
      <c r="A327" s="39">
        <v>42908</v>
      </c>
      <c r="B327" s="37" t="s">
        <v>4291</v>
      </c>
      <c r="C327" s="37" t="s">
        <v>4292</v>
      </c>
      <c r="D327" s="37">
        <v>343014</v>
      </c>
      <c r="E327" s="37" t="s">
        <v>992</v>
      </c>
      <c r="F327" s="38">
        <v>350</v>
      </c>
      <c r="G327" s="37" t="s">
        <v>49</v>
      </c>
      <c r="H327" s="37" t="s">
        <v>152</v>
      </c>
      <c r="I327" s="37" t="s">
        <v>204</v>
      </c>
      <c r="J327">
        <f>VLOOKUP(D327,自助机!F:G,2,FALSE)</f>
        <v>350</v>
      </c>
      <c r="K327" t="e">
        <f>VLOOKUP(D327,自助机!F:G,3,FALSE)</f>
        <v>#REF!</v>
      </c>
    </row>
    <row r="328" spans="1:11" hidden="1" x14ac:dyDescent="0.15">
      <c r="A328" s="39">
        <v>42908</v>
      </c>
      <c r="B328" s="37" t="s">
        <v>4293</v>
      </c>
      <c r="C328" s="37" t="s">
        <v>4294</v>
      </c>
      <c r="D328" s="37">
        <v>345930</v>
      </c>
      <c r="E328" s="37" t="s">
        <v>1086</v>
      </c>
      <c r="F328" s="38">
        <v>20</v>
      </c>
      <c r="G328" s="37" t="s">
        <v>49</v>
      </c>
      <c r="H328" s="37" t="s">
        <v>67</v>
      </c>
      <c r="I328" s="37" t="s">
        <v>204</v>
      </c>
      <c r="J328">
        <f>VLOOKUP(D328,自助机!F:G,2,FALSE)</f>
        <v>20</v>
      </c>
      <c r="K328" t="e">
        <f>VLOOKUP(D328,自助机!F:G,3,FALSE)</f>
        <v>#REF!</v>
      </c>
    </row>
    <row r="329" spans="1:11" hidden="1" x14ac:dyDescent="0.15">
      <c r="A329" s="39">
        <v>42907</v>
      </c>
      <c r="B329" s="37" t="s">
        <v>4295</v>
      </c>
      <c r="C329" s="37" t="s">
        <v>4296</v>
      </c>
      <c r="D329" s="37">
        <v>334083</v>
      </c>
      <c r="E329" s="37" t="s">
        <v>4297</v>
      </c>
      <c r="F329" s="38">
        <v>1000</v>
      </c>
      <c r="G329" s="37" t="s">
        <v>49</v>
      </c>
      <c r="H329" s="37" t="s">
        <v>55</v>
      </c>
      <c r="I329" s="37" t="s">
        <v>204</v>
      </c>
      <c r="J329">
        <f>VLOOKUP(D329,自助机!F:G,2,FALSE)</f>
        <v>1000</v>
      </c>
      <c r="K329" t="e">
        <f>VLOOKUP(D329,自助机!F:G,3,FALSE)</f>
        <v>#REF!</v>
      </c>
    </row>
    <row r="330" spans="1:11" hidden="1" x14ac:dyDescent="0.15">
      <c r="A330" s="39">
        <v>42907</v>
      </c>
      <c r="B330" s="37" t="s">
        <v>4298</v>
      </c>
      <c r="C330" s="37" t="s">
        <v>4299</v>
      </c>
      <c r="D330" s="37">
        <v>334102</v>
      </c>
      <c r="E330" s="37" t="s">
        <v>4300</v>
      </c>
      <c r="F330" s="38">
        <v>1000</v>
      </c>
      <c r="G330" s="37" t="s">
        <v>49</v>
      </c>
      <c r="H330" s="37" t="s">
        <v>59</v>
      </c>
      <c r="I330" s="37" t="s">
        <v>204</v>
      </c>
      <c r="J330">
        <f>VLOOKUP(D330,自助机!F:G,2,FALSE)</f>
        <v>1000</v>
      </c>
      <c r="K330" t="e">
        <f>VLOOKUP(D330,自助机!F:G,3,FALSE)</f>
        <v>#REF!</v>
      </c>
    </row>
    <row r="331" spans="1:11" hidden="1" x14ac:dyDescent="0.15">
      <c r="A331" s="39">
        <v>42907</v>
      </c>
      <c r="B331" s="37" t="s">
        <v>4301</v>
      </c>
      <c r="C331" s="37" t="s">
        <v>490</v>
      </c>
      <c r="D331" s="37">
        <v>334168</v>
      </c>
      <c r="E331" s="37" t="s">
        <v>4302</v>
      </c>
      <c r="F331" s="38">
        <v>200</v>
      </c>
      <c r="G331" s="37" t="s">
        <v>49</v>
      </c>
      <c r="H331" s="37" t="s">
        <v>56</v>
      </c>
      <c r="I331" s="37" t="s">
        <v>204</v>
      </c>
      <c r="J331">
        <f>VLOOKUP(D331,自助机!F:G,2,FALSE)</f>
        <v>200</v>
      </c>
      <c r="K331" t="e">
        <f>VLOOKUP(D331,自助机!F:G,3,FALSE)</f>
        <v>#REF!</v>
      </c>
    </row>
    <row r="332" spans="1:11" hidden="1" x14ac:dyDescent="0.15">
      <c r="A332" s="39">
        <v>42907</v>
      </c>
      <c r="B332" s="37" t="s">
        <v>4303</v>
      </c>
      <c r="C332" s="37" t="s">
        <v>4304</v>
      </c>
      <c r="D332" s="37">
        <v>334277</v>
      </c>
      <c r="E332" s="37" t="s">
        <v>4305</v>
      </c>
      <c r="F332" s="38">
        <v>300</v>
      </c>
      <c r="G332" s="37" t="s">
        <v>49</v>
      </c>
      <c r="H332" s="37" t="s">
        <v>77</v>
      </c>
      <c r="I332" s="37" t="s">
        <v>204</v>
      </c>
      <c r="J332">
        <f>VLOOKUP(D332,自助机!F:G,2,FALSE)</f>
        <v>300</v>
      </c>
      <c r="K332" t="e">
        <f>VLOOKUP(D332,自助机!F:G,3,FALSE)</f>
        <v>#REF!</v>
      </c>
    </row>
    <row r="333" spans="1:11" hidden="1" x14ac:dyDescent="0.15">
      <c r="A333" s="39">
        <v>42907</v>
      </c>
      <c r="B333" s="37" t="s">
        <v>4306</v>
      </c>
      <c r="C333" s="37" t="s">
        <v>4307</v>
      </c>
      <c r="D333" s="37">
        <v>334572</v>
      </c>
      <c r="E333" s="37" t="s">
        <v>4308</v>
      </c>
      <c r="F333" s="38">
        <v>200</v>
      </c>
      <c r="G333" s="37" t="s">
        <v>49</v>
      </c>
      <c r="H333" s="37" t="s">
        <v>76</v>
      </c>
      <c r="I333" s="37" t="s">
        <v>204</v>
      </c>
      <c r="J333">
        <f>VLOOKUP(D333,自助机!F:G,2,FALSE)</f>
        <v>200</v>
      </c>
      <c r="K333" t="e">
        <f>VLOOKUP(D333,自助机!F:G,3,FALSE)</f>
        <v>#REF!</v>
      </c>
    </row>
    <row r="334" spans="1:11" hidden="1" x14ac:dyDescent="0.15">
      <c r="A334" s="39">
        <v>42907</v>
      </c>
      <c r="B334" s="37" t="s">
        <v>3972</v>
      </c>
      <c r="C334" s="37" t="s">
        <v>3973</v>
      </c>
      <c r="D334" s="37">
        <v>334992</v>
      </c>
      <c r="E334" s="37" t="s">
        <v>4309</v>
      </c>
      <c r="F334" s="38">
        <v>500</v>
      </c>
      <c r="G334" s="37" t="s">
        <v>49</v>
      </c>
      <c r="H334" s="37" t="s">
        <v>69</v>
      </c>
      <c r="I334" s="37" t="s">
        <v>204</v>
      </c>
      <c r="J334">
        <f>VLOOKUP(D334,自助机!F:G,2,FALSE)</f>
        <v>500</v>
      </c>
      <c r="K334" t="e">
        <f>VLOOKUP(D334,自助机!F:G,3,FALSE)</f>
        <v>#REF!</v>
      </c>
    </row>
    <row r="335" spans="1:11" hidden="1" x14ac:dyDescent="0.15">
      <c r="A335" s="39">
        <v>42908</v>
      </c>
      <c r="B335" s="37" t="s">
        <v>4310</v>
      </c>
      <c r="C335" s="37" t="s">
        <v>4311</v>
      </c>
      <c r="D335" s="37">
        <v>349036</v>
      </c>
      <c r="E335" s="37" t="s">
        <v>1196</v>
      </c>
      <c r="F335" s="38">
        <v>50</v>
      </c>
      <c r="G335" s="37" t="s">
        <v>49</v>
      </c>
      <c r="H335" s="37" t="s">
        <v>80</v>
      </c>
      <c r="I335" s="37" t="s">
        <v>204</v>
      </c>
      <c r="J335">
        <f>VLOOKUP(D335,自助机!F:G,2,FALSE)</f>
        <v>50</v>
      </c>
      <c r="K335" t="e">
        <f>VLOOKUP(D335,自助机!F:G,3,FALSE)</f>
        <v>#REF!</v>
      </c>
    </row>
    <row r="336" spans="1:11" hidden="1" x14ac:dyDescent="0.15">
      <c r="A336" s="39">
        <v>42907</v>
      </c>
      <c r="B336" s="37" t="s">
        <v>4312</v>
      </c>
      <c r="C336" s="37" t="s">
        <v>4313</v>
      </c>
      <c r="D336" s="37">
        <v>326704</v>
      </c>
      <c r="E336" s="37" t="s">
        <v>4314</v>
      </c>
      <c r="F336" s="38">
        <v>100</v>
      </c>
      <c r="G336" s="37" t="s">
        <v>49</v>
      </c>
      <c r="H336" s="37" t="s">
        <v>69</v>
      </c>
      <c r="I336" s="37" t="s">
        <v>204</v>
      </c>
      <c r="J336">
        <f>VLOOKUP(D336,自助机!F:G,2,FALSE)</f>
        <v>100</v>
      </c>
      <c r="K336" t="e">
        <f>VLOOKUP(D336,自助机!F:G,3,FALSE)</f>
        <v>#REF!</v>
      </c>
    </row>
    <row r="337" spans="1:11" hidden="1" x14ac:dyDescent="0.15">
      <c r="A337" s="39">
        <v>42907</v>
      </c>
      <c r="B337" s="37" t="s">
        <v>4315</v>
      </c>
      <c r="C337" s="37" t="s">
        <v>4316</v>
      </c>
      <c r="D337" s="37">
        <v>327483</v>
      </c>
      <c r="E337" s="37" t="s">
        <v>4317</v>
      </c>
      <c r="F337" s="38">
        <v>10</v>
      </c>
      <c r="G337" s="37" t="s">
        <v>49</v>
      </c>
      <c r="H337" s="37" t="s">
        <v>76</v>
      </c>
      <c r="I337" s="37" t="s">
        <v>204</v>
      </c>
      <c r="J337">
        <f>VLOOKUP(D337,自助机!F:G,2,FALSE)</f>
        <v>10</v>
      </c>
      <c r="K337" t="e">
        <f>VLOOKUP(D337,自助机!F:G,3,FALSE)</f>
        <v>#REF!</v>
      </c>
    </row>
    <row r="338" spans="1:11" hidden="1" x14ac:dyDescent="0.15">
      <c r="A338" s="39">
        <v>42907</v>
      </c>
      <c r="B338" s="37" t="s">
        <v>4318</v>
      </c>
      <c r="C338" s="37" t="s">
        <v>4319</v>
      </c>
      <c r="D338" s="37">
        <v>316336</v>
      </c>
      <c r="E338" s="37" t="s">
        <v>4320</v>
      </c>
      <c r="F338" s="38">
        <v>1600</v>
      </c>
      <c r="G338" s="37" t="s">
        <v>49</v>
      </c>
      <c r="H338" s="37" t="s">
        <v>154</v>
      </c>
      <c r="I338" s="37" t="s">
        <v>204</v>
      </c>
      <c r="J338">
        <f>VLOOKUP(D338,自助机!F:G,2,FALSE)</f>
        <v>1600</v>
      </c>
      <c r="K338" t="e">
        <f>VLOOKUP(D338,自助机!F:G,3,FALSE)</f>
        <v>#REF!</v>
      </c>
    </row>
    <row r="339" spans="1:11" hidden="1" x14ac:dyDescent="0.15">
      <c r="A339" s="39">
        <v>42907</v>
      </c>
      <c r="B339" s="37" t="s">
        <v>3890</v>
      </c>
      <c r="C339" s="37" t="s">
        <v>3891</v>
      </c>
      <c r="D339" s="37">
        <v>321387</v>
      </c>
      <c r="E339" s="37" t="s">
        <v>4321</v>
      </c>
      <c r="F339" s="38">
        <v>20</v>
      </c>
      <c r="G339" s="37" t="s">
        <v>49</v>
      </c>
      <c r="H339" s="37" t="s">
        <v>69</v>
      </c>
      <c r="I339" s="37" t="s">
        <v>204</v>
      </c>
      <c r="J339">
        <f>VLOOKUP(D339,自助机!F:G,2,FALSE)</f>
        <v>20</v>
      </c>
      <c r="K339" t="e">
        <f>VLOOKUP(D339,自助机!F:G,3,FALSE)</f>
        <v>#REF!</v>
      </c>
    </row>
    <row r="340" spans="1:11" hidden="1" x14ac:dyDescent="0.15">
      <c r="A340" s="39">
        <v>42907</v>
      </c>
      <c r="B340" s="37" t="s">
        <v>349</v>
      </c>
      <c r="C340" s="37" t="s">
        <v>350</v>
      </c>
      <c r="D340" s="37">
        <v>327110</v>
      </c>
      <c r="E340" s="37" t="s">
        <v>4322</v>
      </c>
      <c r="F340" s="38">
        <v>100</v>
      </c>
      <c r="G340" s="37" t="s">
        <v>49</v>
      </c>
      <c r="H340" s="37" t="s">
        <v>155</v>
      </c>
      <c r="I340" s="37" t="s">
        <v>204</v>
      </c>
      <c r="J340">
        <f>VLOOKUP(D340,自助机!F:G,2,FALSE)</f>
        <v>100</v>
      </c>
      <c r="K340" t="e">
        <f>VLOOKUP(D340,自助机!F:G,3,FALSE)</f>
        <v>#REF!</v>
      </c>
    </row>
    <row r="341" spans="1:11" hidden="1" x14ac:dyDescent="0.15">
      <c r="A341" s="39">
        <v>42907</v>
      </c>
      <c r="B341" s="37" t="s">
        <v>4323</v>
      </c>
      <c r="C341" s="37" t="s">
        <v>4324</v>
      </c>
      <c r="D341" s="37">
        <v>327248</v>
      </c>
      <c r="E341" s="37" t="s">
        <v>4325</v>
      </c>
      <c r="F341" s="38">
        <v>370</v>
      </c>
      <c r="G341" s="37" t="s">
        <v>49</v>
      </c>
      <c r="H341" s="37" t="s">
        <v>77</v>
      </c>
      <c r="I341" s="37" t="s">
        <v>204</v>
      </c>
      <c r="J341">
        <f>VLOOKUP(D341,自助机!F:G,2,FALSE)</f>
        <v>370</v>
      </c>
      <c r="K341" t="e">
        <f>VLOOKUP(D341,自助机!F:G,3,FALSE)</f>
        <v>#REF!</v>
      </c>
    </row>
    <row r="342" spans="1:11" hidden="1" x14ac:dyDescent="0.15">
      <c r="A342" s="39">
        <v>42907</v>
      </c>
      <c r="B342" s="37" t="s">
        <v>4326</v>
      </c>
      <c r="C342" s="37" t="s">
        <v>4327</v>
      </c>
      <c r="D342" s="37">
        <v>327868</v>
      </c>
      <c r="E342" s="37" t="s">
        <v>4328</v>
      </c>
      <c r="F342" s="38">
        <v>40</v>
      </c>
      <c r="G342" s="37" t="s">
        <v>49</v>
      </c>
      <c r="H342" s="37" t="s">
        <v>76</v>
      </c>
      <c r="I342" s="37" t="s">
        <v>204</v>
      </c>
      <c r="J342">
        <f>VLOOKUP(D342,自助机!F:G,2,FALSE)</f>
        <v>40</v>
      </c>
      <c r="K342" t="e">
        <f>VLOOKUP(D342,自助机!F:G,3,FALSE)</f>
        <v>#REF!</v>
      </c>
    </row>
    <row r="343" spans="1:11" hidden="1" x14ac:dyDescent="0.15">
      <c r="A343" s="39">
        <v>42907</v>
      </c>
      <c r="B343" s="37" t="s">
        <v>4329</v>
      </c>
      <c r="C343" s="37" t="s">
        <v>4330</v>
      </c>
      <c r="D343" s="37">
        <v>330955</v>
      </c>
      <c r="E343" s="37" t="s">
        <v>4331</v>
      </c>
      <c r="F343" s="38">
        <v>100</v>
      </c>
      <c r="G343" s="37" t="s">
        <v>49</v>
      </c>
      <c r="H343" s="37" t="s">
        <v>70</v>
      </c>
      <c r="I343" s="37" t="s">
        <v>204</v>
      </c>
      <c r="J343">
        <f>VLOOKUP(D343,自助机!F:G,2,FALSE)</f>
        <v>100</v>
      </c>
      <c r="K343" t="e">
        <f>VLOOKUP(D343,自助机!F:G,3,FALSE)</f>
        <v>#REF!</v>
      </c>
    </row>
    <row r="344" spans="1:11" hidden="1" x14ac:dyDescent="0.15">
      <c r="A344" s="39">
        <v>42907</v>
      </c>
      <c r="B344" s="37" t="s">
        <v>330</v>
      </c>
      <c r="C344" s="37" t="s">
        <v>331</v>
      </c>
      <c r="D344" s="37">
        <v>331052</v>
      </c>
      <c r="E344" s="37" t="s">
        <v>4332</v>
      </c>
      <c r="F344" s="38">
        <v>200</v>
      </c>
      <c r="G344" s="37" t="s">
        <v>49</v>
      </c>
      <c r="H344" s="37" t="s">
        <v>156</v>
      </c>
      <c r="I344" s="37" t="s">
        <v>204</v>
      </c>
      <c r="J344">
        <f>VLOOKUP(D344,自助机!F:G,2,FALSE)</f>
        <v>200</v>
      </c>
      <c r="K344" t="e">
        <f>VLOOKUP(D344,自助机!F:G,3,FALSE)</f>
        <v>#REF!</v>
      </c>
    </row>
    <row r="345" spans="1:11" hidden="1" x14ac:dyDescent="0.15">
      <c r="A345" s="39">
        <v>42908</v>
      </c>
      <c r="B345" s="37" t="s">
        <v>4333</v>
      </c>
      <c r="C345" s="37" t="s">
        <v>4334</v>
      </c>
      <c r="D345" s="37">
        <v>349759</v>
      </c>
      <c r="E345" s="37" t="s">
        <v>1224</v>
      </c>
      <c r="F345" s="38">
        <v>100</v>
      </c>
      <c r="G345" s="37" t="s">
        <v>49</v>
      </c>
      <c r="H345" s="37" t="s">
        <v>57</v>
      </c>
      <c r="I345" s="37" t="s">
        <v>204</v>
      </c>
      <c r="J345">
        <f>VLOOKUP(D345,自助机!F:G,2,FALSE)</f>
        <v>100</v>
      </c>
      <c r="K345" t="e">
        <f>VLOOKUP(D345,自助机!F:G,3,FALSE)</f>
        <v>#REF!</v>
      </c>
    </row>
    <row r="346" spans="1:11" hidden="1" x14ac:dyDescent="0.15">
      <c r="A346" s="39">
        <v>42908</v>
      </c>
      <c r="B346" s="37" t="s">
        <v>4335</v>
      </c>
      <c r="C346" s="37" t="s">
        <v>4336</v>
      </c>
      <c r="D346" s="37">
        <v>350932</v>
      </c>
      <c r="E346" s="37" t="s">
        <v>1253</v>
      </c>
      <c r="F346" s="38">
        <v>500</v>
      </c>
      <c r="G346" s="37" t="s">
        <v>49</v>
      </c>
      <c r="H346" s="37" t="s">
        <v>75</v>
      </c>
      <c r="I346" s="37" t="s">
        <v>204</v>
      </c>
      <c r="J346">
        <f>VLOOKUP(D346,自助机!F:G,2,FALSE)</f>
        <v>500</v>
      </c>
      <c r="K346" t="e">
        <f>VLOOKUP(D346,自助机!F:G,3,FALSE)</f>
        <v>#REF!</v>
      </c>
    </row>
    <row r="347" spans="1:11" hidden="1" x14ac:dyDescent="0.15">
      <c r="A347" s="39">
        <v>42907</v>
      </c>
      <c r="B347" s="37" t="s">
        <v>4337</v>
      </c>
      <c r="C347" s="37" t="s">
        <v>4338</v>
      </c>
      <c r="D347" s="37">
        <v>329096</v>
      </c>
      <c r="E347" s="37" t="s">
        <v>4339</v>
      </c>
      <c r="F347" s="38">
        <v>2000</v>
      </c>
      <c r="G347" s="37" t="s">
        <v>49</v>
      </c>
      <c r="H347" s="37" t="s">
        <v>76</v>
      </c>
      <c r="I347" s="37" t="s">
        <v>204</v>
      </c>
      <c r="J347">
        <f>VLOOKUP(D347,自助机!F:G,2,FALSE)</f>
        <v>2000</v>
      </c>
      <c r="K347" t="e">
        <f>VLOOKUP(D347,自助机!F:G,3,FALSE)</f>
        <v>#REF!</v>
      </c>
    </row>
    <row r="348" spans="1:11" hidden="1" x14ac:dyDescent="0.15">
      <c r="A348" s="39">
        <v>42907</v>
      </c>
      <c r="B348" s="37" t="s">
        <v>4340</v>
      </c>
      <c r="C348" s="37" t="s">
        <v>281</v>
      </c>
      <c r="D348" s="37">
        <v>332438</v>
      </c>
      <c r="E348" s="37" t="s">
        <v>4341</v>
      </c>
      <c r="F348" s="38">
        <v>200</v>
      </c>
      <c r="G348" s="37" t="s">
        <v>49</v>
      </c>
      <c r="H348" s="37" t="s">
        <v>66</v>
      </c>
      <c r="I348" s="37" t="s">
        <v>204</v>
      </c>
      <c r="J348">
        <f>VLOOKUP(D348,自助机!F:G,2,FALSE)</f>
        <v>200</v>
      </c>
      <c r="K348" t="e">
        <f>VLOOKUP(D348,自助机!F:G,3,FALSE)</f>
        <v>#REF!</v>
      </c>
    </row>
    <row r="349" spans="1:11" hidden="1" x14ac:dyDescent="0.15">
      <c r="A349" s="39">
        <v>42908</v>
      </c>
      <c r="B349" s="37" t="s">
        <v>4342</v>
      </c>
      <c r="C349" s="37" t="s">
        <v>4343</v>
      </c>
      <c r="D349" s="37">
        <v>349160</v>
      </c>
      <c r="E349" s="37" t="s">
        <v>1200</v>
      </c>
      <c r="F349" s="38">
        <v>20</v>
      </c>
      <c r="G349" s="37" t="s">
        <v>49</v>
      </c>
      <c r="H349" s="37" t="s">
        <v>151</v>
      </c>
      <c r="I349" s="37" t="s">
        <v>204</v>
      </c>
      <c r="J349">
        <f>VLOOKUP(D349,自助机!F:G,2,FALSE)</f>
        <v>20</v>
      </c>
      <c r="K349" t="e">
        <f>VLOOKUP(D349,自助机!F:G,3,FALSE)</f>
        <v>#REF!</v>
      </c>
    </row>
    <row r="350" spans="1:11" hidden="1" x14ac:dyDescent="0.15">
      <c r="A350" s="39">
        <v>42908</v>
      </c>
      <c r="B350" s="37" t="s">
        <v>4344</v>
      </c>
      <c r="C350" s="37" t="s">
        <v>4345</v>
      </c>
      <c r="D350" s="37">
        <v>349234</v>
      </c>
      <c r="E350" s="37" t="s">
        <v>1204</v>
      </c>
      <c r="F350" s="38">
        <v>2000</v>
      </c>
      <c r="G350" s="37" t="s">
        <v>49</v>
      </c>
      <c r="H350" s="37" t="s">
        <v>157</v>
      </c>
      <c r="I350" s="37" t="s">
        <v>204</v>
      </c>
      <c r="J350">
        <f>VLOOKUP(D350,自助机!F:G,2,FALSE)</f>
        <v>2000</v>
      </c>
      <c r="K350" t="e">
        <f>VLOOKUP(D350,自助机!F:G,3,FALSE)</f>
        <v>#REF!</v>
      </c>
    </row>
    <row r="351" spans="1:11" hidden="1" x14ac:dyDescent="0.15">
      <c r="A351" s="39">
        <v>42908</v>
      </c>
      <c r="B351" s="37" t="s">
        <v>4346</v>
      </c>
      <c r="C351" s="37" t="s">
        <v>4347</v>
      </c>
      <c r="D351" s="37">
        <v>349273</v>
      </c>
      <c r="E351" s="37" t="s">
        <v>1209</v>
      </c>
      <c r="F351" s="38">
        <v>600</v>
      </c>
      <c r="G351" s="37" t="s">
        <v>49</v>
      </c>
      <c r="H351" s="37" t="s">
        <v>69</v>
      </c>
      <c r="I351" s="37" t="s">
        <v>204</v>
      </c>
      <c r="J351">
        <f>VLOOKUP(D351,自助机!F:G,2,FALSE)</f>
        <v>600</v>
      </c>
      <c r="K351" t="e">
        <f>VLOOKUP(D351,自助机!F:G,3,FALSE)</f>
        <v>#REF!</v>
      </c>
    </row>
    <row r="352" spans="1:11" hidden="1" x14ac:dyDescent="0.15">
      <c r="A352" s="39">
        <v>42908</v>
      </c>
      <c r="B352" s="37" t="s">
        <v>4348</v>
      </c>
      <c r="C352" s="37" t="s">
        <v>4349</v>
      </c>
      <c r="D352" s="37">
        <v>349356</v>
      </c>
      <c r="E352" s="37" t="s">
        <v>1213</v>
      </c>
      <c r="F352" s="38">
        <v>200</v>
      </c>
      <c r="G352" s="37" t="s">
        <v>49</v>
      </c>
      <c r="H352" s="37" t="s">
        <v>56</v>
      </c>
      <c r="I352" s="37" t="s">
        <v>204</v>
      </c>
      <c r="J352">
        <f>VLOOKUP(D352,自助机!F:G,2,FALSE)</f>
        <v>200</v>
      </c>
      <c r="K352" t="e">
        <f>VLOOKUP(D352,自助机!F:G,3,FALSE)</f>
        <v>#REF!</v>
      </c>
    </row>
    <row r="353" spans="1:11" hidden="1" x14ac:dyDescent="0.15">
      <c r="A353" s="39">
        <v>42908</v>
      </c>
      <c r="B353" s="37" t="s">
        <v>4350</v>
      </c>
      <c r="C353" s="37" t="s">
        <v>4351</v>
      </c>
      <c r="D353" s="37">
        <v>349499</v>
      </c>
      <c r="E353" s="37" t="s">
        <v>1219</v>
      </c>
      <c r="F353" s="38">
        <v>100</v>
      </c>
      <c r="G353" s="37" t="s">
        <v>49</v>
      </c>
      <c r="H353" s="37" t="s">
        <v>75</v>
      </c>
      <c r="I353" s="37" t="s">
        <v>204</v>
      </c>
      <c r="J353">
        <f>VLOOKUP(D353,自助机!F:G,2,FALSE)</f>
        <v>100</v>
      </c>
      <c r="K353" t="e">
        <f>VLOOKUP(D353,自助机!F:G,3,FALSE)</f>
        <v>#REF!</v>
      </c>
    </row>
    <row r="354" spans="1:11" hidden="1" x14ac:dyDescent="0.15">
      <c r="A354" s="39">
        <v>42908</v>
      </c>
      <c r="B354" s="37" t="s">
        <v>4352</v>
      </c>
      <c r="C354" s="37" t="s">
        <v>4353</v>
      </c>
      <c r="D354" s="37">
        <v>349509</v>
      </c>
      <c r="E354" s="37" t="s">
        <v>1221</v>
      </c>
      <c r="F354" s="38">
        <v>100</v>
      </c>
      <c r="G354" s="37" t="s">
        <v>49</v>
      </c>
      <c r="H354" s="37" t="s">
        <v>75</v>
      </c>
      <c r="I354" s="37" t="s">
        <v>204</v>
      </c>
      <c r="J354">
        <f>VLOOKUP(D354,自助机!F:G,2,FALSE)</f>
        <v>100</v>
      </c>
      <c r="K354" t="e">
        <f>VLOOKUP(D354,自助机!F:G,3,FALSE)</f>
        <v>#REF!</v>
      </c>
    </row>
    <row r="355" spans="1:11" hidden="1" x14ac:dyDescent="0.15">
      <c r="A355" s="39">
        <v>42908</v>
      </c>
      <c r="B355" s="37" t="s">
        <v>4354</v>
      </c>
      <c r="C355" s="37" t="s">
        <v>4355</v>
      </c>
      <c r="D355" s="37">
        <v>346411</v>
      </c>
      <c r="E355" s="37" t="s">
        <v>1115</v>
      </c>
      <c r="F355" s="38">
        <v>200</v>
      </c>
      <c r="G355" s="37" t="s">
        <v>49</v>
      </c>
      <c r="H355" s="37" t="s">
        <v>77</v>
      </c>
      <c r="I355" s="37" t="s">
        <v>204</v>
      </c>
      <c r="J355">
        <f>VLOOKUP(D355,自助机!F:G,2,FALSE)</f>
        <v>200</v>
      </c>
      <c r="K355" t="e">
        <f>VLOOKUP(D355,自助机!F:G,3,FALSE)</f>
        <v>#REF!</v>
      </c>
    </row>
    <row r="356" spans="1:11" hidden="1" x14ac:dyDescent="0.15">
      <c r="A356" s="39">
        <v>42908</v>
      </c>
      <c r="B356" s="37" t="s">
        <v>4356</v>
      </c>
      <c r="C356" s="37" t="s">
        <v>4357</v>
      </c>
      <c r="D356" s="37">
        <v>346559</v>
      </c>
      <c r="E356" s="37" t="s">
        <v>1121</v>
      </c>
      <c r="F356" s="38">
        <v>1000</v>
      </c>
      <c r="G356" s="37" t="s">
        <v>49</v>
      </c>
      <c r="H356" s="37" t="s">
        <v>69</v>
      </c>
      <c r="I356" s="37" t="s">
        <v>204</v>
      </c>
      <c r="J356">
        <f>VLOOKUP(D356,自助机!F:G,2,FALSE)</f>
        <v>1000</v>
      </c>
      <c r="K356" t="e">
        <f>VLOOKUP(D356,自助机!F:G,3,FALSE)</f>
        <v>#REF!</v>
      </c>
    </row>
    <row r="357" spans="1:11" hidden="1" x14ac:dyDescent="0.15">
      <c r="A357" s="39">
        <v>42907</v>
      </c>
      <c r="B357" s="37" t="s">
        <v>4358</v>
      </c>
      <c r="C357" s="37" t="s">
        <v>187</v>
      </c>
      <c r="D357" s="37">
        <v>332121</v>
      </c>
      <c r="E357" s="37" t="s">
        <v>4359</v>
      </c>
      <c r="F357" s="38">
        <v>100</v>
      </c>
      <c r="G357" s="37" t="s">
        <v>49</v>
      </c>
      <c r="H357" s="37" t="s">
        <v>68</v>
      </c>
      <c r="I357" s="37" t="s">
        <v>204</v>
      </c>
      <c r="J357">
        <f>VLOOKUP(D357,自助机!F:G,2,FALSE)</f>
        <v>100</v>
      </c>
      <c r="K357" t="e">
        <f>VLOOKUP(D357,自助机!F:G,3,FALSE)</f>
        <v>#REF!</v>
      </c>
    </row>
    <row r="358" spans="1:11" hidden="1" x14ac:dyDescent="0.15">
      <c r="A358" s="39">
        <v>42908</v>
      </c>
      <c r="B358" s="37" t="s">
        <v>4360</v>
      </c>
      <c r="C358" s="37" t="s">
        <v>4361</v>
      </c>
      <c r="D358" s="37">
        <v>343764</v>
      </c>
      <c r="E358" s="37" t="s">
        <v>1018</v>
      </c>
      <c r="F358" s="38">
        <v>200</v>
      </c>
      <c r="G358" s="37" t="s">
        <v>49</v>
      </c>
      <c r="H358" s="37" t="s">
        <v>156</v>
      </c>
      <c r="I358" s="37" t="s">
        <v>204</v>
      </c>
      <c r="J358">
        <f>VLOOKUP(D358,自助机!F:G,2,FALSE)</f>
        <v>200</v>
      </c>
      <c r="K358" t="e">
        <f>VLOOKUP(D358,自助机!F:G,3,FALSE)</f>
        <v>#REF!</v>
      </c>
    </row>
    <row r="359" spans="1:11" hidden="1" x14ac:dyDescent="0.15">
      <c r="A359" s="39">
        <v>42908</v>
      </c>
      <c r="B359" s="37" t="s">
        <v>4362</v>
      </c>
      <c r="C359" s="37" t="s">
        <v>4363</v>
      </c>
      <c r="D359" s="37">
        <v>344177</v>
      </c>
      <c r="E359" s="37" t="s">
        <v>1028</v>
      </c>
      <c r="F359" s="38">
        <v>2000</v>
      </c>
      <c r="G359" s="37" t="s">
        <v>49</v>
      </c>
      <c r="H359" s="37" t="s">
        <v>54</v>
      </c>
      <c r="I359" s="37" t="s">
        <v>204</v>
      </c>
      <c r="J359">
        <f>VLOOKUP(D359,自助机!F:G,2,FALSE)</f>
        <v>2000</v>
      </c>
      <c r="K359" t="e">
        <f>VLOOKUP(D359,自助机!F:G,3,FALSE)</f>
        <v>#REF!</v>
      </c>
    </row>
    <row r="360" spans="1:11" hidden="1" x14ac:dyDescent="0.15">
      <c r="A360" s="39">
        <v>42908</v>
      </c>
      <c r="B360" s="37" t="s">
        <v>4364</v>
      </c>
      <c r="C360" s="37" t="s">
        <v>4365</v>
      </c>
      <c r="D360" s="37">
        <v>344270</v>
      </c>
      <c r="E360" s="37" t="s">
        <v>1030</v>
      </c>
      <c r="F360" s="38">
        <v>2400</v>
      </c>
      <c r="G360" s="37" t="s">
        <v>49</v>
      </c>
      <c r="H360" s="37" t="s">
        <v>67</v>
      </c>
      <c r="I360" s="37" t="s">
        <v>204</v>
      </c>
      <c r="J360">
        <f>VLOOKUP(D360,自助机!F:G,2,FALSE)</f>
        <v>2400</v>
      </c>
      <c r="K360" t="e">
        <f>VLOOKUP(D360,自助机!F:G,3,FALSE)</f>
        <v>#REF!</v>
      </c>
    </row>
    <row r="361" spans="1:11" hidden="1" x14ac:dyDescent="0.15">
      <c r="A361" s="39">
        <v>42908</v>
      </c>
      <c r="B361" s="37" t="s">
        <v>600</v>
      </c>
      <c r="C361" s="37" t="s">
        <v>601</v>
      </c>
      <c r="D361" s="37">
        <v>351141</v>
      </c>
      <c r="E361" s="37" t="s">
        <v>1259</v>
      </c>
      <c r="F361" s="38">
        <v>500</v>
      </c>
      <c r="G361" s="37" t="s">
        <v>49</v>
      </c>
      <c r="H361" s="37" t="s">
        <v>78</v>
      </c>
      <c r="I361" s="37" t="s">
        <v>204</v>
      </c>
      <c r="J361">
        <f>VLOOKUP(D361,自助机!F:G,2,FALSE)</f>
        <v>500</v>
      </c>
      <c r="K361" t="e">
        <f>VLOOKUP(D361,自助机!F:G,3,FALSE)</f>
        <v>#REF!</v>
      </c>
    </row>
    <row r="362" spans="1:11" hidden="1" x14ac:dyDescent="0.15">
      <c r="A362" s="39">
        <v>42908</v>
      </c>
      <c r="B362" s="37" t="s">
        <v>4366</v>
      </c>
      <c r="C362" s="37" t="s">
        <v>4367</v>
      </c>
      <c r="D362" s="37">
        <v>351536</v>
      </c>
      <c r="E362" s="37" t="s">
        <v>1277</v>
      </c>
      <c r="F362" s="38">
        <v>800</v>
      </c>
      <c r="G362" s="37" t="s">
        <v>49</v>
      </c>
      <c r="H362" s="37" t="s">
        <v>64</v>
      </c>
      <c r="I362" s="37" t="s">
        <v>204</v>
      </c>
      <c r="J362">
        <f>VLOOKUP(D362,自助机!F:G,2,FALSE)</f>
        <v>800</v>
      </c>
      <c r="K362" t="e">
        <f>VLOOKUP(D362,自助机!F:G,3,FALSE)</f>
        <v>#REF!</v>
      </c>
    </row>
    <row r="363" spans="1:11" hidden="1" x14ac:dyDescent="0.15">
      <c r="A363" s="39">
        <v>42908</v>
      </c>
      <c r="B363" s="37" t="s">
        <v>4368</v>
      </c>
      <c r="C363" s="37" t="s">
        <v>4369</v>
      </c>
      <c r="D363" s="37">
        <v>351827</v>
      </c>
      <c r="E363" s="37" t="s">
        <v>1280</v>
      </c>
      <c r="F363" s="38">
        <v>100</v>
      </c>
      <c r="G363" s="37" t="s">
        <v>49</v>
      </c>
      <c r="H363" s="37" t="s">
        <v>70</v>
      </c>
      <c r="I363" s="37" t="s">
        <v>204</v>
      </c>
      <c r="J363">
        <f>VLOOKUP(D363,自助机!F:G,2,FALSE)</f>
        <v>100</v>
      </c>
      <c r="K363" t="e">
        <f>VLOOKUP(D363,自助机!F:G,3,FALSE)</f>
        <v>#REF!</v>
      </c>
    </row>
    <row r="364" spans="1:11" hidden="1" x14ac:dyDescent="0.15">
      <c r="A364" s="39">
        <v>42907</v>
      </c>
      <c r="B364" s="37" t="s">
        <v>4370</v>
      </c>
      <c r="C364" s="37" t="s">
        <v>458</v>
      </c>
      <c r="D364" s="37">
        <v>318125</v>
      </c>
      <c r="E364" s="37" t="s">
        <v>4371</v>
      </c>
      <c r="F364" s="38">
        <v>500</v>
      </c>
      <c r="G364" s="37" t="s">
        <v>49</v>
      </c>
      <c r="H364" s="37" t="s">
        <v>151</v>
      </c>
      <c r="I364" s="37" t="s">
        <v>204</v>
      </c>
      <c r="J364">
        <f>VLOOKUP(D364,自助机!F:G,2,FALSE)</f>
        <v>500</v>
      </c>
      <c r="K364" t="e">
        <f>VLOOKUP(D364,自助机!F:G,3,FALSE)</f>
        <v>#REF!</v>
      </c>
    </row>
    <row r="365" spans="1:11" hidden="1" x14ac:dyDescent="0.15">
      <c r="A365" s="39">
        <v>42908</v>
      </c>
      <c r="B365" s="37" t="s">
        <v>4372</v>
      </c>
      <c r="C365" s="37" t="s">
        <v>4373</v>
      </c>
      <c r="D365" s="37">
        <v>339003</v>
      </c>
      <c r="E365" s="37" t="s">
        <v>831</v>
      </c>
      <c r="F365" s="38">
        <v>200</v>
      </c>
      <c r="G365" s="37" t="s">
        <v>49</v>
      </c>
      <c r="H365" s="37" t="s">
        <v>75</v>
      </c>
      <c r="I365" s="37" t="s">
        <v>204</v>
      </c>
      <c r="J365">
        <f>VLOOKUP(D365,自助机!F:G,2,FALSE)</f>
        <v>200</v>
      </c>
      <c r="K365" t="e">
        <f>VLOOKUP(D365,自助机!F:G,3,FALSE)</f>
        <v>#REF!</v>
      </c>
    </row>
    <row r="366" spans="1:11" hidden="1" x14ac:dyDescent="0.15">
      <c r="A366" s="39">
        <v>42908</v>
      </c>
      <c r="B366" s="37" t="s">
        <v>4374</v>
      </c>
      <c r="C366" s="37" t="s">
        <v>4375</v>
      </c>
      <c r="D366" s="37">
        <v>348866</v>
      </c>
      <c r="E366" s="37" t="s">
        <v>1188</v>
      </c>
      <c r="F366" s="38">
        <v>658</v>
      </c>
      <c r="G366" s="37" t="s">
        <v>49</v>
      </c>
      <c r="H366" s="37" t="s">
        <v>74</v>
      </c>
      <c r="I366" s="37" t="s">
        <v>204</v>
      </c>
      <c r="J366">
        <f>VLOOKUP(D366,自助机!F:G,2,FALSE)</f>
        <v>658</v>
      </c>
      <c r="K366" t="e">
        <f>VLOOKUP(D366,自助机!F:G,3,FALSE)</f>
        <v>#REF!</v>
      </c>
    </row>
    <row r="367" spans="1:11" hidden="1" x14ac:dyDescent="0.15">
      <c r="A367" s="39">
        <v>42908</v>
      </c>
      <c r="B367" s="37" t="s">
        <v>4376</v>
      </c>
      <c r="C367" s="37" t="s">
        <v>4377</v>
      </c>
      <c r="D367" s="37">
        <v>349845</v>
      </c>
      <c r="E367" s="37" t="s">
        <v>1228</v>
      </c>
      <c r="F367" s="38">
        <v>1000</v>
      </c>
      <c r="G367" s="37" t="s">
        <v>49</v>
      </c>
      <c r="H367" s="37" t="s">
        <v>65</v>
      </c>
      <c r="I367" s="37" t="s">
        <v>204</v>
      </c>
      <c r="J367">
        <f>VLOOKUP(D367,自助机!F:G,2,FALSE)</f>
        <v>1000</v>
      </c>
      <c r="K367" t="e">
        <f>VLOOKUP(D367,自助机!F:G,3,FALSE)</f>
        <v>#REF!</v>
      </c>
    </row>
    <row r="368" spans="1:11" hidden="1" x14ac:dyDescent="0.15">
      <c r="A368" s="39">
        <v>42908</v>
      </c>
      <c r="B368" s="37" t="s">
        <v>4378</v>
      </c>
      <c r="C368" s="37" t="s">
        <v>4379</v>
      </c>
      <c r="D368" s="37">
        <v>349903</v>
      </c>
      <c r="E368" s="37" t="s">
        <v>1232</v>
      </c>
      <c r="F368" s="38">
        <v>20</v>
      </c>
      <c r="G368" s="37" t="s">
        <v>49</v>
      </c>
      <c r="H368" s="37" t="s">
        <v>66</v>
      </c>
      <c r="I368" s="37" t="s">
        <v>204</v>
      </c>
      <c r="J368">
        <f>VLOOKUP(D368,自助机!F:G,2,FALSE)</f>
        <v>20</v>
      </c>
      <c r="K368" t="e">
        <f>VLOOKUP(D368,自助机!F:G,3,FALSE)</f>
        <v>#REF!</v>
      </c>
    </row>
    <row r="369" spans="1:11" hidden="1" x14ac:dyDescent="0.15">
      <c r="A369" s="39">
        <v>42908</v>
      </c>
      <c r="B369" s="37" t="s">
        <v>4380</v>
      </c>
      <c r="C369" s="37" t="s">
        <v>4381</v>
      </c>
      <c r="D369" s="37">
        <v>350183</v>
      </c>
      <c r="E369" s="37" t="s">
        <v>1238</v>
      </c>
      <c r="F369" s="38">
        <v>500</v>
      </c>
      <c r="G369" s="37" t="s">
        <v>49</v>
      </c>
      <c r="H369" s="37" t="s">
        <v>75</v>
      </c>
      <c r="I369" s="37" t="s">
        <v>204</v>
      </c>
      <c r="J369">
        <f>VLOOKUP(D369,自助机!F:G,2,FALSE)</f>
        <v>500</v>
      </c>
      <c r="K369" t="e">
        <f>VLOOKUP(D369,自助机!F:G,3,FALSE)</f>
        <v>#REF!</v>
      </c>
    </row>
    <row r="370" spans="1:11" hidden="1" x14ac:dyDescent="0.15">
      <c r="A370" s="39">
        <v>42908</v>
      </c>
      <c r="B370" s="37" t="s">
        <v>4382</v>
      </c>
      <c r="C370" s="37" t="s">
        <v>4383</v>
      </c>
      <c r="D370" s="37">
        <v>346972</v>
      </c>
      <c r="E370" s="37" t="s">
        <v>1133</v>
      </c>
      <c r="F370" s="38">
        <v>2953</v>
      </c>
      <c r="G370" s="37" t="s">
        <v>49</v>
      </c>
      <c r="H370" s="37" t="s">
        <v>80</v>
      </c>
      <c r="I370" s="37" t="s">
        <v>204</v>
      </c>
      <c r="J370">
        <f>VLOOKUP(D370,自助机!F:G,2,FALSE)</f>
        <v>2953</v>
      </c>
      <c r="K370" t="e">
        <f>VLOOKUP(D370,自助机!F:G,3,FALSE)</f>
        <v>#REF!</v>
      </c>
    </row>
    <row r="371" spans="1:11" hidden="1" x14ac:dyDescent="0.15">
      <c r="A371" s="39">
        <v>42908</v>
      </c>
      <c r="B371" s="37" t="s">
        <v>4384</v>
      </c>
      <c r="C371" s="37" t="s">
        <v>4385</v>
      </c>
      <c r="D371" s="37">
        <v>347638</v>
      </c>
      <c r="E371" s="37" t="s">
        <v>1154</v>
      </c>
      <c r="F371" s="38">
        <v>500</v>
      </c>
      <c r="G371" s="37" t="s">
        <v>49</v>
      </c>
      <c r="H371" s="37" t="s">
        <v>69</v>
      </c>
      <c r="I371" s="37" t="s">
        <v>204</v>
      </c>
      <c r="J371">
        <f>VLOOKUP(D371,自助机!F:G,2,FALSE)</f>
        <v>500</v>
      </c>
      <c r="K371" t="e">
        <f>VLOOKUP(D371,自助机!F:G,3,FALSE)</f>
        <v>#REF!</v>
      </c>
    </row>
    <row r="372" spans="1:11" hidden="1" x14ac:dyDescent="0.15">
      <c r="A372" s="39">
        <v>42908</v>
      </c>
      <c r="B372" s="37" t="s">
        <v>4386</v>
      </c>
      <c r="C372" s="37" t="s">
        <v>4387</v>
      </c>
      <c r="D372" s="37">
        <v>348831</v>
      </c>
      <c r="E372" s="37" t="s">
        <v>1183</v>
      </c>
      <c r="F372" s="38">
        <v>500</v>
      </c>
      <c r="G372" s="37" t="s">
        <v>49</v>
      </c>
      <c r="H372" s="37" t="s">
        <v>68</v>
      </c>
      <c r="I372" s="37" t="s">
        <v>204</v>
      </c>
      <c r="J372">
        <f>VLOOKUP(D372,自助机!F:G,2,FALSE)</f>
        <v>500</v>
      </c>
      <c r="K372" t="e">
        <f>VLOOKUP(D372,自助机!F:G,3,FALSE)</f>
        <v>#REF!</v>
      </c>
    </row>
    <row r="373" spans="1:11" hidden="1" x14ac:dyDescent="0.15">
      <c r="A373" s="39">
        <v>42907</v>
      </c>
      <c r="B373" s="37" t="s">
        <v>4388</v>
      </c>
      <c r="C373" s="37" t="s">
        <v>4389</v>
      </c>
      <c r="D373" s="37">
        <v>322550</v>
      </c>
      <c r="E373" s="37" t="s">
        <v>4390</v>
      </c>
      <c r="F373" s="38">
        <v>200</v>
      </c>
      <c r="G373" s="37" t="s">
        <v>49</v>
      </c>
      <c r="H373" s="37" t="s">
        <v>77</v>
      </c>
      <c r="I373" s="37" t="s">
        <v>204</v>
      </c>
      <c r="J373">
        <f>VLOOKUP(D373,自助机!F:G,2,FALSE)</f>
        <v>200</v>
      </c>
      <c r="K373" t="e">
        <f>VLOOKUP(D373,自助机!F:G,3,FALSE)</f>
        <v>#REF!</v>
      </c>
    </row>
    <row r="374" spans="1:11" hidden="1" x14ac:dyDescent="0.15">
      <c r="A374" s="39">
        <v>42907</v>
      </c>
      <c r="B374" s="37" t="s">
        <v>4391</v>
      </c>
      <c r="C374" s="37" t="s">
        <v>4392</v>
      </c>
      <c r="D374" s="37">
        <v>326627</v>
      </c>
      <c r="E374" s="37" t="s">
        <v>4393</v>
      </c>
      <c r="F374" s="38">
        <v>400</v>
      </c>
      <c r="G374" s="37" t="s">
        <v>49</v>
      </c>
      <c r="H374" s="37" t="s">
        <v>59</v>
      </c>
      <c r="I374" s="37" t="s">
        <v>204</v>
      </c>
      <c r="J374">
        <f>VLOOKUP(D374,自助机!F:G,2,FALSE)</f>
        <v>400</v>
      </c>
      <c r="K374" t="e">
        <f>VLOOKUP(D374,自助机!F:G,3,FALSE)</f>
        <v>#REF!</v>
      </c>
    </row>
    <row r="375" spans="1:11" hidden="1" x14ac:dyDescent="0.15">
      <c r="A375" s="39">
        <v>42907</v>
      </c>
      <c r="B375" s="37" t="s">
        <v>307</v>
      </c>
      <c r="C375" s="37" t="s">
        <v>308</v>
      </c>
      <c r="D375" s="37">
        <v>328887</v>
      </c>
      <c r="E375" s="37" t="s">
        <v>4394</v>
      </c>
      <c r="F375" s="38">
        <v>1516</v>
      </c>
      <c r="G375" s="37" t="s">
        <v>49</v>
      </c>
      <c r="H375" s="37" t="s">
        <v>80</v>
      </c>
      <c r="I375" s="37" t="s">
        <v>204</v>
      </c>
      <c r="J375">
        <f>VLOOKUP(D375,自助机!F:G,2,FALSE)</f>
        <v>1516</v>
      </c>
      <c r="K375" t="e">
        <f>VLOOKUP(D375,自助机!F:G,3,FALSE)</f>
        <v>#REF!</v>
      </c>
    </row>
    <row r="376" spans="1:11" hidden="1" x14ac:dyDescent="0.15">
      <c r="A376" s="39">
        <v>42907</v>
      </c>
      <c r="B376" s="37" t="s">
        <v>4395</v>
      </c>
      <c r="C376" s="37" t="s">
        <v>4396</v>
      </c>
      <c r="D376" s="37">
        <v>328939</v>
      </c>
      <c r="E376" s="37" t="s">
        <v>4397</v>
      </c>
      <c r="F376" s="38">
        <v>500</v>
      </c>
      <c r="G376" s="37" t="s">
        <v>49</v>
      </c>
      <c r="H376" s="37" t="s">
        <v>77</v>
      </c>
      <c r="I376" s="37" t="s">
        <v>204</v>
      </c>
      <c r="J376">
        <f>VLOOKUP(D376,自助机!F:G,2,FALSE)</f>
        <v>500</v>
      </c>
      <c r="K376" t="e">
        <f>VLOOKUP(D376,自助机!F:G,3,FALSE)</f>
        <v>#REF!</v>
      </c>
    </row>
    <row r="377" spans="1:11" hidden="1" x14ac:dyDescent="0.15">
      <c r="A377" s="39">
        <v>42907</v>
      </c>
      <c r="B377" s="37" t="s">
        <v>4262</v>
      </c>
      <c r="C377" s="37" t="s">
        <v>4263</v>
      </c>
      <c r="D377" s="37">
        <v>333774</v>
      </c>
      <c r="E377" s="37" t="s">
        <v>4398</v>
      </c>
      <c r="F377" s="38">
        <v>200</v>
      </c>
      <c r="G377" s="37" t="s">
        <v>49</v>
      </c>
      <c r="H377" s="37" t="s">
        <v>72</v>
      </c>
      <c r="I377" s="37" t="s">
        <v>204</v>
      </c>
      <c r="J377">
        <f>VLOOKUP(D377,自助机!F:G,2,FALSE)</f>
        <v>200</v>
      </c>
      <c r="K377" t="e">
        <f>VLOOKUP(D377,自助机!F:G,3,FALSE)</f>
        <v>#REF!</v>
      </c>
    </row>
    <row r="378" spans="1:11" hidden="1" x14ac:dyDescent="0.15">
      <c r="A378" s="39">
        <v>42907</v>
      </c>
      <c r="B378" s="37" t="s">
        <v>4399</v>
      </c>
      <c r="C378" s="37" t="s">
        <v>4400</v>
      </c>
      <c r="D378" s="37">
        <v>333854</v>
      </c>
      <c r="E378" s="37" t="s">
        <v>4401</v>
      </c>
      <c r="F378" s="38">
        <v>1000</v>
      </c>
      <c r="G378" s="37" t="s">
        <v>49</v>
      </c>
      <c r="H378" s="37" t="s">
        <v>149</v>
      </c>
      <c r="I378" s="37" t="s">
        <v>204</v>
      </c>
      <c r="J378">
        <f>VLOOKUP(D378,自助机!F:G,2,FALSE)</f>
        <v>1000</v>
      </c>
      <c r="K378" t="e">
        <f>VLOOKUP(D378,自助机!F:G,3,FALSE)</f>
        <v>#REF!</v>
      </c>
    </row>
    <row r="379" spans="1:11" hidden="1" x14ac:dyDescent="0.15">
      <c r="A379" s="39">
        <v>42907</v>
      </c>
      <c r="B379" s="37" t="s">
        <v>4402</v>
      </c>
      <c r="C379" s="37" t="s">
        <v>4403</v>
      </c>
      <c r="D379" s="37">
        <v>333919</v>
      </c>
      <c r="E379" s="37" t="s">
        <v>4404</v>
      </c>
      <c r="F379" s="38">
        <v>100</v>
      </c>
      <c r="G379" s="37" t="s">
        <v>49</v>
      </c>
      <c r="H379" s="37" t="s">
        <v>78</v>
      </c>
      <c r="I379" s="37" t="s">
        <v>204</v>
      </c>
      <c r="J379">
        <f>VLOOKUP(D379,自助机!F:G,2,FALSE)</f>
        <v>100</v>
      </c>
      <c r="K379" t="e">
        <f>VLOOKUP(D379,自助机!F:G,3,FALSE)</f>
        <v>#REF!</v>
      </c>
    </row>
    <row r="380" spans="1:11" hidden="1" x14ac:dyDescent="0.15">
      <c r="A380" s="39">
        <v>42907</v>
      </c>
      <c r="B380" s="37" t="s">
        <v>3996</v>
      </c>
      <c r="C380" s="37" t="s">
        <v>3997</v>
      </c>
      <c r="D380" s="37">
        <v>334322</v>
      </c>
      <c r="E380" s="37" t="s">
        <v>4405</v>
      </c>
      <c r="F380" s="38">
        <v>1650</v>
      </c>
      <c r="G380" s="37" t="s">
        <v>49</v>
      </c>
      <c r="H380" s="37" t="s">
        <v>58</v>
      </c>
      <c r="I380" s="37" t="s">
        <v>204</v>
      </c>
      <c r="J380">
        <f>VLOOKUP(D380,自助机!F:G,2,FALSE)</f>
        <v>1650</v>
      </c>
      <c r="K380" t="e">
        <f>VLOOKUP(D380,自助机!F:G,3,FALSE)</f>
        <v>#REF!</v>
      </c>
    </row>
    <row r="381" spans="1:11" hidden="1" x14ac:dyDescent="0.15">
      <c r="A381" s="39">
        <v>42907</v>
      </c>
      <c r="B381" s="37" t="s">
        <v>4406</v>
      </c>
      <c r="C381" s="37" t="s">
        <v>4407</v>
      </c>
      <c r="D381" s="37">
        <v>334406</v>
      </c>
      <c r="E381" s="37" t="s">
        <v>4408</v>
      </c>
      <c r="F381" s="38">
        <v>660</v>
      </c>
      <c r="G381" s="37" t="s">
        <v>49</v>
      </c>
      <c r="H381" s="37" t="s">
        <v>147</v>
      </c>
      <c r="I381" s="37" t="s">
        <v>204</v>
      </c>
      <c r="J381">
        <f>VLOOKUP(D381,自助机!F:G,2,FALSE)</f>
        <v>660</v>
      </c>
      <c r="K381" t="e">
        <f>VLOOKUP(D381,自助机!F:G,3,FALSE)</f>
        <v>#REF!</v>
      </c>
    </row>
    <row r="382" spans="1:11" hidden="1" x14ac:dyDescent="0.15">
      <c r="A382" s="39">
        <v>42907</v>
      </c>
      <c r="B382" s="37" t="s">
        <v>4409</v>
      </c>
      <c r="C382" s="37" t="s">
        <v>4410</v>
      </c>
      <c r="D382" s="37">
        <v>334504</v>
      </c>
      <c r="E382" s="37" t="s">
        <v>4411</v>
      </c>
      <c r="F382" s="38">
        <v>20</v>
      </c>
      <c r="G382" s="37" t="s">
        <v>49</v>
      </c>
      <c r="H382" s="37" t="s">
        <v>64</v>
      </c>
      <c r="I382" s="37" t="s">
        <v>204</v>
      </c>
      <c r="J382">
        <f>VLOOKUP(D382,自助机!F:G,2,FALSE)</f>
        <v>20</v>
      </c>
      <c r="K382" t="e">
        <f>VLOOKUP(D382,自助机!F:G,3,FALSE)</f>
        <v>#REF!</v>
      </c>
    </row>
    <row r="383" spans="1:11" hidden="1" x14ac:dyDescent="0.15">
      <c r="A383" s="39">
        <v>42907</v>
      </c>
      <c r="B383" s="37" t="s">
        <v>4409</v>
      </c>
      <c r="C383" s="37" t="s">
        <v>4410</v>
      </c>
      <c r="D383" s="37">
        <v>334535</v>
      </c>
      <c r="E383" s="37" t="s">
        <v>4412</v>
      </c>
      <c r="F383" s="38">
        <v>200</v>
      </c>
      <c r="G383" s="37" t="s">
        <v>49</v>
      </c>
      <c r="H383" s="37" t="s">
        <v>64</v>
      </c>
      <c r="I383" s="37" t="s">
        <v>204</v>
      </c>
      <c r="J383">
        <f>VLOOKUP(D383,自助机!F:G,2,FALSE)</f>
        <v>200</v>
      </c>
      <c r="K383" t="e">
        <f>VLOOKUP(D383,自助机!F:G,3,FALSE)</f>
        <v>#REF!</v>
      </c>
    </row>
    <row r="384" spans="1:11" hidden="1" x14ac:dyDescent="0.15">
      <c r="A384" s="39">
        <v>42907</v>
      </c>
      <c r="B384" s="37" t="s">
        <v>4413</v>
      </c>
      <c r="C384" s="37" t="s">
        <v>4414</v>
      </c>
      <c r="D384" s="37">
        <v>316820</v>
      </c>
      <c r="E384" s="37" t="s">
        <v>4415</v>
      </c>
      <c r="F384" s="38">
        <v>1000</v>
      </c>
      <c r="G384" s="37" t="s">
        <v>49</v>
      </c>
      <c r="H384" s="37" t="s">
        <v>66</v>
      </c>
      <c r="I384" s="37" t="s">
        <v>204</v>
      </c>
      <c r="J384">
        <f>VLOOKUP(D384,自助机!F:G,2,FALSE)</f>
        <v>1000</v>
      </c>
      <c r="K384" t="e">
        <f>VLOOKUP(D384,自助机!F:G,3,FALSE)</f>
        <v>#REF!</v>
      </c>
    </row>
    <row r="385" spans="1:11" hidden="1" x14ac:dyDescent="0.15">
      <c r="A385" s="39">
        <v>42907</v>
      </c>
      <c r="B385" s="37" t="s">
        <v>4416</v>
      </c>
      <c r="C385" s="37" t="s">
        <v>4417</v>
      </c>
      <c r="D385" s="37">
        <v>316871</v>
      </c>
      <c r="E385" s="37" t="s">
        <v>4418</v>
      </c>
      <c r="F385" s="38">
        <v>1500</v>
      </c>
      <c r="G385" s="37" t="s">
        <v>49</v>
      </c>
      <c r="H385" s="37" t="s">
        <v>154</v>
      </c>
      <c r="I385" s="37" t="s">
        <v>204</v>
      </c>
      <c r="J385">
        <f>VLOOKUP(D385,自助机!F:G,2,FALSE)</f>
        <v>1500</v>
      </c>
      <c r="K385" t="e">
        <f>VLOOKUP(D385,自助机!F:G,3,FALSE)</f>
        <v>#REF!</v>
      </c>
    </row>
    <row r="386" spans="1:11" hidden="1" x14ac:dyDescent="0.15">
      <c r="A386" s="39">
        <v>42907</v>
      </c>
      <c r="B386" s="37" t="s">
        <v>4419</v>
      </c>
      <c r="C386" s="37" t="s">
        <v>4420</v>
      </c>
      <c r="D386" s="37">
        <v>328189</v>
      </c>
      <c r="E386" s="37" t="s">
        <v>4421</v>
      </c>
      <c r="F386" s="38">
        <v>500</v>
      </c>
      <c r="G386" s="37" t="s">
        <v>49</v>
      </c>
      <c r="H386" s="37" t="s">
        <v>61</v>
      </c>
      <c r="I386" s="37" t="s">
        <v>204</v>
      </c>
      <c r="J386">
        <f>VLOOKUP(D386,自助机!F:G,2,FALSE)</f>
        <v>500</v>
      </c>
      <c r="K386" t="e">
        <f>VLOOKUP(D386,自助机!F:G,3,FALSE)</f>
        <v>#REF!</v>
      </c>
    </row>
    <row r="387" spans="1:11" hidden="1" x14ac:dyDescent="0.15">
      <c r="A387" s="39">
        <v>42908</v>
      </c>
      <c r="B387" s="37" t="s">
        <v>4422</v>
      </c>
      <c r="C387" s="37" t="s">
        <v>4423</v>
      </c>
      <c r="D387" s="37">
        <v>346195</v>
      </c>
      <c r="E387" s="37" t="s">
        <v>1099</v>
      </c>
      <c r="F387" s="38">
        <v>10</v>
      </c>
      <c r="G387" s="37" t="s">
        <v>49</v>
      </c>
      <c r="H387" s="37" t="s">
        <v>70</v>
      </c>
      <c r="I387" s="37" t="s">
        <v>204</v>
      </c>
      <c r="J387">
        <f>VLOOKUP(D387,自助机!F:G,2,FALSE)</f>
        <v>10</v>
      </c>
      <c r="K387" t="e">
        <f>VLOOKUP(D387,自助机!F:G,3,FALSE)</f>
        <v>#REF!</v>
      </c>
    </row>
    <row r="388" spans="1:11" hidden="1" x14ac:dyDescent="0.15">
      <c r="A388" s="39">
        <v>42908</v>
      </c>
      <c r="B388" s="37" t="s">
        <v>4424</v>
      </c>
      <c r="C388" s="37" t="s">
        <v>4425</v>
      </c>
      <c r="D388" s="37">
        <v>346201</v>
      </c>
      <c r="E388" s="37" t="s">
        <v>1101</v>
      </c>
      <c r="F388" s="38">
        <v>200</v>
      </c>
      <c r="G388" s="37" t="s">
        <v>49</v>
      </c>
      <c r="H388" s="37" t="s">
        <v>63</v>
      </c>
      <c r="I388" s="37" t="s">
        <v>204</v>
      </c>
      <c r="J388">
        <f>VLOOKUP(D388,自助机!F:G,2,FALSE)</f>
        <v>200</v>
      </c>
      <c r="K388" t="e">
        <f>VLOOKUP(D388,自助机!F:G,3,FALSE)</f>
        <v>#REF!</v>
      </c>
    </row>
    <row r="389" spans="1:11" hidden="1" x14ac:dyDescent="0.15">
      <c r="A389" s="39">
        <v>42908</v>
      </c>
      <c r="B389" s="37" t="s">
        <v>4426</v>
      </c>
      <c r="C389" s="37" t="s">
        <v>4427</v>
      </c>
      <c r="D389" s="37">
        <v>346544</v>
      </c>
      <c r="E389" s="37" t="s">
        <v>1119</v>
      </c>
      <c r="F389" s="38">
        <v>3000</v>
      </c>
      <c r="G389" s="37" t="s">
        <v>49</v>
      </c>
      <c r="H389" s="37" t="s">
        <v>67</v>
      </c>
      <c r="I389" s="37" t="s">
        <v>204</v>
      </c>
      <c r="J389">
        <f>VLOOKUP(D389,自助机!F:G,2,FALSE)</f>
        <v>3000</v>
      </c>
      <c r="K389" t="e">
        <f>VLOOKUP(D389,自助机!F:G,3,FALSE)</f>
        <v>#REF!</v>
      </c>
    </row>
    <row r="390" spans="1:11" hidden="1" x14ac:dyDescent="0.15">
      <c r="A390" s="39">
        <v>42908</v>
      </c>
      <c r="B390" s="37" t="s">
        <v>4428</v>
      </c>
      <c r="C390" s="37" t="s">
        <v>4429</v>
      </c>
      <c r="D390" s="37">
        <v>346895</v>
      </c>
      <c r="E390" s="37" t="s">
        <v>1129</v>
      </c>
      <c r="F390" s="38">
        <v>1500</v>
      </c>
      <c r="G390" s="37" t="s">
        <v>49</v>
      </c>
      <c r="H390" s="37" t="s">
        <v>154</v>
      </c>
      <c r="I390" s="37" t="s">
        <v>204</v>
      </c>
      <c r="J390">
        <f>VLOOKUP(D390,自助机!F:G,2,FALSE)</f>
        <v>1500</v>
      </c>
      <c r="K390" t="e">
        <f>VLOOKUP(D390,自助机!F:G,3,FALSE)</f>
        <v>#REF!</v>
      </c>
    </row>
    <row r="391" spans="1:11" hidden="1" x14ac:dyDescent="0.15">
      <c r="A391" s="39">
        <v>42908</v>
      </c>
      <c r="B391" s="37" t="s">
        <v>4430</v>
      </c>
      <c r="C391" s="37" t="s">
        <v>4431</v>
      </c>
      <c r="D391" s="37">
        <v>347116</v>
      </c>
      <c r="E391" s="37" t="s">
        <v>1142</v>
      </c>
      <c r="F391" s="38">
        <v>50</v>
      </c>
      <c r="G391" s="37" t="s">
        <v>49</v>
      </c>
      <c r="H391" s="37" t="s">
        <v>153</v>
      </c>
      <c r="I391" s="37" t="s">
        <v>204</v>
      </c>
      <c r="J391">
        <f>VLOOKUP(D391,自助机!F:G,2,FALSE)</f>
        <v>50</v>
      </c>
      <c r="K391" t="e">
        <f>VLOOKUP(D391,自助机!F:G,3,FALSE)</f>
        <v>#REF!</v>
      </c>
    </row>
    <row r="392" spans="1:11" hidden="1" x14ac:dyDescent="0.15">
      <c r="A392" s="39">
        <v>42907</v>
      </c>
      <c r="B392" s="37" t="s">
        <v>4432</v>
      </c>
      <c r="C392" s="37" t="s">
        <v>4433</v>
      </c>
      <c r="D392" s="37">
        <v>321780</v>
      </c>
      <c r="E392" s="37" t="s">
        <v>4434</v>
      </c>
      <c r="F392" s="38">
        <v>500</v>
      </c>
      <c r="G392" s="37" t="s">
        <v>49</v>
      </c>
      <c r="H392" s="37" t="s">
        <v>73</v>
      </c>
      <c r="I392" s="37" t="s">
        <v>204</v>
      </c>
      <c r="J392">
        <f>VLOOKUP(D392,自助机!F:G,2,FALSE)</f>
        <v>500</v>
      </c>
      <c r="K392" t="e">
        <f>VLOOKUP(D392,自助机!F:G,3,FALSE)</f>
        <v>#REF!</v>
      </c>
    </row>
    <row r="393" spans="1:11" hidden="1" x14ac:dyDescent="0.15">
      <c r="A393" s="39">
        <v>42908</v>
      </c>
      <c r="B393" s="37" t="s">
        <v>4435</v>
      </c>
      <c r="C393" s="37" t="s">
        <v>388</v>
      </c>
      <c r="D393" s="37">
        <v>339698</v>
      </c>
      <c r="E393" s="37" t="s">
        <v>861</v>
      </c>
      <c r="F393" s="38">
        <v>1800</v>
      </c>
      <c r="G393" s="37" t="s">
        <v>49</v>
      </c>
      <c r="H393" s="37" t="s">
        <v>152</v>
      </c>
      <c r="I393" s="37" t="s">
        <v>204</v>
      </c>
      <c r="J393">
        <f>VLOOKUP(D393,自助机!F:G,2,FALSE)</f>
        <v>1800</v>
      </c>
      <c r="K393" t="e">
        <f>VLOOKUP(D393,自助机!F:G,3,FALSE)</f>
        <v>#REF!</v>
      </c>
    </row>
    <row r="394" spans="1:11" hidden="1" x14ac:dyDescent="0.15">
      <c r="A394" s="39">
        <v>42908</v>
      </c>
      <c r="B394" s="37" t="s">
        <v>4436</v>
      </c>
      <c r="C394" s="37" t="s">
        <v>4437</v>
      </c>
      <c r="D394" s="37">
        <v>350253</v>
      </c>
      <c r="E394" s="37" t="s">
        <v>1240</v>
      </c>
      <c r="F394" s="38">
        <v>100</v>
      </c>
      <c r="G394" s="37" t="s">
        <v>49</v>
      </c>
      <c r="H394" s="37" t="s">
        <v>69</v>
      </c>
      <c r="I394" s="37" t="s">
        <v>204</v>
      </c>
      <c r="J394">
        <f>VLOOKUP(D394,自助机!F:G,2,FALSE)</f>
        <v>100</v>
      </c>
      <c r="K394" t="e">
        <f>VLOOKUP(D394,自助机!F:G,3,FALSE)</f>
        <v>#REF!</v>
      </c>
    </row>
    <row r="395" spans="1:11" hidden="1" x14ac:dyDescent="0.15">
      <c r="A395" s="39">
        <v>42908</v>
      </c>
      <c r="B395" s="37" t="s">
        <v>4438</v>
      </c>
      <c r="C395" s="37" t="s">
        <v>4439</v>
      </c>
      <c r="D395" s="37">
        <v>350264</v>
      </c>
      <c r="E395" s="37" t="s">
        <v>1242</v>
      </c>
      <c r="F395" s="38">
        <v>500</v>
      </c>
      <c r="G395" s="37" t="s">
        <v>49</v>
      </c>
      <c r="H395" s="37" t="s">
        <v>75</v>
      </c>
      <c r="I395" s="37" t="s">
        <v>204</v>
      </c>
      <c r="J395">
        <f>VLOOKUP(D395,自助机!F:G,2,FALSE)</f>
        <v>500</v>
      </c>
      <c r="K395" t="e">
        <f>VLOOKUP(D395,自助机!F:G,3,FALSE)</f>
        <v>#REF!</v>
      </c>
    </row>
    <row r="396" spans="1:11" hidden="1" x14ac:dyDescent="0.15">
      <c r="A396" s="39">
        <v>42908</v>
      </c>
      <c r="B396" s="37" t="s">
        <v>4440</v>
      </c>
      <c r="C396" s="37" t="s">
        <v>4441</v>
      </c>
      <c r="D396" s="37">
        <v>350343</v>
      </c>
      <c r="E396" s="37" t="s">
        <v>1246</v>
      </c>
      <c r="F396" s="38">
        <v>1000</v>
      </c>
      <c r="G396" s="37" t="s">
        <v>49</v>
      </c>
      <c r="H396" s="37" t="s">
        <v>66</v>
      </c>
      <c r="I396" s="37" t="s">
        <v>204</v>
      </c>
      <c r="J396">
        <f>VLOOKUP(D396,自助机!F:G,2,FALSE)</f>
        <v>1000</v>
      </c>
      <c r="K396" t="e">
        <f>VLOOKUP(D396,自助机!F:G,3,FALSE)</f>
        <v>#REF!</v>
      </c>
    </row>
    <row r="397" spans="1:11" hidden="1" x14ac:dyDescent="0.15">
      <c r="A397" s="39">
        <v>42907</v>
      </c>
      <c r="B397" s="37" t="s">
        <v>4442</v>
      </c>
      <c r="C397" s="37" t="s">
        <v>4443</v>
      </c>
      <c r="D397" s="37">
        <v>316817</v>
      </c>
      <c r="E397" s="37" t="s">
        <v>4444</v>
      </c>
      <c r="F397" s="38">
        <v>500</v>
      </c>
      <c r="G397" s="37" t="s">
        <v>49</v>
      </c>
      <c r="H397" s="37" t="s">
        <v>64</v>
      </c>
      <c r="I397" s="37" t="s">
        <v>204</v>
      </c>
      <c r="J397">
        <f>VLOOKUP(D397,自助机!F:G,2,FALSE)</f>
        <v>500</v>
      </c>
      <c r="K397" t="e">
        <f>VLOOKUP(D397,自助机!F:G,3,FALSE)</f>
        <v>#REF!</v>
      </c>
    </row>
    <row r="398" spans="1:11" hidden="1" x14ac:dyDescent="0.15">
      <c r="A398" s="39">
        <v>42907</v>
      </c>
      <c r="B398" s="37" t="s">
        <v>4445</v>
      </c>
      <c r="C398" s="37" t="s">
        <v>4446</v>
      </c>
      <c r="D398" s="37">
        <v>317837</v>
      </c>
      <c r="E398" s="37" t="s">
        <v>4447</v>
      </c>
      <c r="F398" s="38">
        <v>1000</v>
      </c>
      <c r="G398" s="37" t="s">
        <v>49</v>
      </c>
      <c r="H398" s="37" t="s">
        <v>157</v>
      </c>
      <c r="I398" s="37" t="s">
        <v>204</v>
      </c>
      <c r="J398">
        <f>VLOOKUP(D398,自助机!F:G,2,FALSE)</f>
        <v>1000</v>
      </c>
      <c r="K398" t="e">
        <f>VLOOKUP(D398,自助机!F:G,3,FALSE)</f>
        <v>#REF!</v>
      </c>
    </row>
    <row r="399" spans="1:11" hidden="1" x14ac:dyDescent="0.15">
      <c r="A399" s="39">
        <v>42907</v>
      </c>
      <c r="B399" s="37" t="s">
        <v>4448</v>
      </c>
      <c r="C399" s="37" t="s">
        <v>4449</v>
      </c>
      <c r="D399" s="37">
        <v>329903</v>
      </c>
      <c r="E399" s="37" t="s">
        <v>4450</v>
      </c>
      <c r="F399" s="38">
        <v>2100</v>
      </c>
      <c r="G399" s="37" t="s">
        <v>49</v>
      </c>
      <c r="H399" s="37" t="s">
        <v>149</v>
      </c>
      <c r="I399" s="37" t="s">
        <v>204</v>
      </c>
      <c r="J399">
        <f>VLOOKUP(D399,自助机!F:G,2,FALSE)</f>
        <v>2100</v>
      </c>
      <c r="K399" t="e">
        <f>VLOOKUP(D399,自助机!F:G,3,FALSE)</f>
        <v>#REF!</v>
      </c>
    </row>
    <row r="400" spans="1:11" hidden="1" x14ac:dyDescent="0.15">
      <c r="A400" s="39">
        <v>42908</v>
      </c>
      <c r="B400" s="37" t="s">
        <v>4451</v>
      </c>
      <c r="C400" s="37" t="s">
        <v>4452</v>
      </c>
      <c r="D400" s="37">
        <v>345153</v>
      </c>
      <c r="E400" s="37" t="s">
        <v>1058</v>
      </c>
      <c r="F400" s="38">
        <v>1000</v>
      </c>
      <c r="G400" s="37" t="s">
        <v>49</v>
      </c>
      <c r="H400" s="37" t="s">
        <v>147</v>
      </c>
      <c r="I400" s="37" t="s">
        <v>204</v>
      </c>
      <c r="J400">
        <f>VLOOKUP(D400,自助机!F:G,2,FALSE)</f>
        <v>1000</v>
      </c>
      <c r="K400" t="e">
        <f>VLOOKUP(D400,自助机!F:G,3,FALSE)</f>
        <v>#REF!</v>
      </c>
    </row>
    <row r="401" spans="1:11" hidden="1" x14ac:dyDescent="0.15">
      <c r="A401" s="39">
        <v>42908</v>
      </c>
      <c r="B401" s="37" t="s">
        <v>4453</v>
      </c>
      <c r="C401" s="37" t="s">
        <v>4454</v>
      </c>
      <c r="D401" s="37">
        <v>336872</v>
      </c>
      <c r="E401" s="37" t="s">
        <v>741</v>
      </c>
      <c r="F401" s="38">
        <v>300</v>
      </c>
      <c r="G401" s="37" t="s">
        <v>49</v>
      </c>
      <c r="H401" s="37" t="s">
        <v>149</v>
      </c>
      <c r="I401" s="37" t="s">
        <v>204</v>
      </c>
      <c r="J401">
        <f>VLOOKUP(D401,自助机!F:G,2,FALSE)</f>
        <v>300</v>
      </c>
      <c r="K401" t="e">
        <f>VLOOKUP(D401,自助机!F:G,3,FALSE)</f>
        <v>#REF!</v>
      </c>
    </row>
    <row r="402" spans="1:11" hidden="1" x14ac:dyDescent="0.15">
      <c r="A402" s="39">
        <v>42908</v>
      </c>
      <c r="B402" s="37" t="s">
        <v>4455</v>
      </c>
      <c r="C402" s="37" t="s">
        <v>4456</v>
      </c>
      <c r="D402" s="37">
        <v>337644</v>
      </c>
      <c r="E402" s="37" t="s">
        <v>777</v>
      </c>
      <c r="F402" s="38">
        <v>800</v>
      </c>
      <c r="G402" s="37" t="s">
        <v>49</v>
      </c>
      <c r="H402" s="37" t="s">
        <v>152</v>
      </c>
      <c r="I402" s="37" t="s">
        <v>204</v>
      </c>
      <c r="J402">
        <f>VLOOKUP(D402,自助机!F:G,2,FALSE)</f>
        <v>800</v>
      </c>
      <c r="K402" t="e">
        <f>VLOOKUP(D402,自助机!F:G,3,FALSE)</f>
        <v>#REF!</v>
      </c>
    </row>
    <row r="403" spans="1:11" hidden="1" x14ac:dyDescent="0.15">
      <c r="A403" s="39">
        <v>42908</v>
      </c>
      <c r="B403" s="37" t="s">
        <v>4457</v>
      </c>
      <c r="C403" s="37" t="s">
        <v>4458</v>
      </c>
      <c r="D403" s="37">
        <v>337760</v>
      </c>
      <c r="E403" s="37" t="s">
        <v>781</v>
      </c>
      <c r="F403" s="38">
        <v>1000</v>
      </c>
      <c r="G403" s="37" t="s">
        <v>49</v>
      </c>
      <c r="H403" s="37" t="s">
        <v>69</v>
      </c>
      <c r="I403" s="37" t="s">
        <v>204</v>
      </c>
      <c r="J403">
        <f>VLOOKUP(D403,自助机!F:G,2,FALSE)</f>
        <v>1000</v>
      </c>
      <c r="K403" t="e">
        <f>VLOOKUP(D403,自助机!F:G,3,FALSE)</f>
        <v>#REF!</v>
      </c>
    </row>
    <row r="404" spans="1:11" hidden="1" x14ac:dyDescent="0.15">
      <c r="A404" s="39">
        <v>42908</v>
      </c>
      <c r="B404" s="37" t="s">
        <v>4459</v>
      </c>
      <c r="C404" s="37" t="s">
        <v>4460</v>
      </c>
      <c r="D404" s="37">
        <v>352265</v>
      </c>
      <c r="E404" s="37" t="s">
        <v>1301</v>
      </c>
      <c r="F404" s="38">
        <v>1400</v>
      </c>
      <c r="G404" s="37" t="s">
        <v>49</v>
      </c>
      <c r="H404" s="37" t="s">
        <v>58</v>
      </c>
      <c r="I404" s="37" t="s">
        <v>204</v>
      </c>
      <c r="J404">
        <f>VLOOKUP(D404,自助机!F:G,2,FALSE)</f>
        <v>1400</v>
      </c>
      <c r="K404" t="e">
        <f>VLOOKUP(D404,自助机!F:G,3,FALSE)</f>
        <v>#REF!</v>
      </c>
    </row>
    <row r="405" spans="1:11" hidden="1" x14ac:dyDescent="0.15">
      <c r="A405" s="39">
        <v>42908</v>
      </c>
      <c r="B405" s="37" t="s">
        <v>4461</v>
      </c>
      <c r="C405" s="37" t="s">
        <v>4462</v>
      </c>
      <c r="D405" s="37">
        <v>352488</v>
      </c>
      <c r="E405" s="37" t="s">
        <v>1305</v>
      </c>
      <c r="F405" s="38">
        <v>1000</v>
      </c>
      <c r="G405" s="37" t="s">
        <v>49</v>
      </c>
      <c r="H405" s="37" t="s">
        <v>58</v>
      </c>
      <c r="I405" s="37" t="s">
        <v>204</v>
      </c>
      <c r="J405">
        <f>VLOOKUP(D405,自助机!F:G,2,FALSE)</f>
        <v>1000</v>
      </c>
      <c r="K405" t="e">
        <f>VLOOKUP(D405,自助机!F:G,3,FALSE)</f>
        <v>#REF!</v>
      </c>
    </row>
    <row r="406" spans="1:11" hidden="1" x14ac:dyDescent="0.15">
      <c r="A406" s="39">
        <v>42908</v>
      </c>
      <c r="B406" s="37" t="s">
        <v>4378</v>
      </c>
      <c r="C406" s="37" t="s">
        <v>4379</v>
      </c>
      <c r="D406" s="37">
        <v>352592</v>
      </c>
      <c r="E406" s="37" t="s">
        <v>1310</v>
      </c>
      <c r="F406" s="38">
        <v>2000</v>
      </c>
      <c r="G406" s="37" t="s">
        <v>49</v>
      </c>
      <c r="H406" s="37" t="s">
        <v>68</v>
      </c>
      <c r="I406" s="37" t="s">
        <v>204</v>
      </c>
      <c r="J406">
        <f>VLOOKUP(D406,自助机!F:G,2,FALSE)</f>
        <v>2000</v>
      </c>
      <c r="K406" t="e">
        <f>VLOOKUP(D406,自助机!F:G,3,FALSE)</f>
        <v>#REF!</v>
      </c>
    </row>
    <row r="407" spans="1:11" hidden="1" x14ac:dyDescent="0.15">
      <c r="A407" s="39">
        <v>42908</v>
      </c>
      <c r="B407" s="37" t="s">
        <v>398</v>
      </c>
      <c r="C407" s="37" t="s">
        <v>399</v>
      </c>
      <c r="D407" s="37">
        <v>344756</v>
      </c>
      <c r="E407" s="37" t="s">
        <v>1043</v>
      </c>
      <c r="F407" s="38">
        <v>200</v>
      </c>
      <c r="G407" s="37" t="s">
        <v>49</v>
      </c>
      <c r="H407" s="37" t="s">
        <v>78</v>
      </c>
      <c r="I407" s="37" t="s">
        <v>204</v>
      </c>
      <c r="J407">
        <f>VLOOKUP(D407,自助机!F:G,2,FALSE)</f>
        <v>200</v>
      </c>
      <c r="K407" t="e">
        <f>VLOOKUP(D407,自助机!F:G,3,FALSE)</f>
        <v>#REF!</v>
      </c>
    </row>
    <row r="408" spans="1:11" hidden="1" x14ac:dyDescent="0.15">
      <c r="A408" s="39">
        <v>42908</v>
      </c>
      <c r="B408" s="37" t="s">
        <v>4463</v>
      </c>
      <c r="C408" s="37" t="s">
        <v>4464</v>
      </c>
      <c r="D408" s="37">
        <v>344801</v>
      </c>
      <c r="E408" s="37" t="s">
        <v>1045</v>
      </c>
      <c r="F408" s="38">
        <v>600</v>
      </c>
      <c r="G408" s="37" t="s">
        <v>49</v>
      </c>
      <c r="H408" s="37" t="s">
        <v>75</v>
      </c>
      <c r="I408" s="37" t="s">
        <v>204</v>
      </c>
      <c r="J408">
        <f>VLOOKUP(D408,自助机!F:G,2,FALSE)</f>
        <v>600</v>
      </c>
      <c r="K408" t="e">
        <f>VLOOKUP(D408,自助机!F:G,3,FALSE)</f>
        <v>#REF!</v>
      </c>
    </row>
    <row r="409" spans="1:11" hidden="1" x14ac:dyDescent="0.15">
      <c r="A409" s="39">
        <v>42908</v>
      </c>
      <c r="B409" s="37" t="s">
        <v>4465</v>
      </c>
      <c r="C409" s="37" t="s">
        <v>4466</v>
      </c>
      <c r="D409" s="37">
        <v>345189</v>
      </c>
      <c r="E409" s="37" t="s">
        <v>1060</v>
      </c>
      <c r="F409" s="38">
        <v>20</v>
      </c>
      <c r="G409" s="37" t="s">
        <v>49</v>
      </c>
      <c r="H409" s="37" t="s">
        <v>68</v>
      </c>
      <c r="I409" s="37" t="s">
        <v>204</v>
      </c>
      <c r="J409">
        <f>VLOOKUP(D409,自助机!F:G,2,FALSE)</f>
        <v>20</v>
      </c>
      <c r="K409" t="e">
        <f>VLOOKUP(D409,自助机!F:G,3,FALSE)</f>
        <v>#REF!</v>
      </c>
    </row>
    <row r="410" spans="1:11" hidden="1" x14ac:dyDescent="0.15">
      <c r="A410" s="39">
        <v>42908</v>
      </c>
      <c r="B410" s="37" t="s">
        <v>4467</v>
      </c>
      <c r="C410" s="37" t="s">
        <v>4468</v>
      </c>
      <c r="D410" s="37">
        <v>345317</v>
      </c>
      <c r="E410" s="37" t="s">
        <v>1066</v>
      </c>
      <c r="F410" s="38">
        <v>200</v>
      </c>
      <c r="G410" s="37" t="s">
        <v>49</v>
      </c>
      <c r="H410" s="37" t="s">
        <v>155</v>
      </c>
      <c r="I410" s="37" t="s">
        <v>204</v>
      </c>
      <c r="J410">
        <f>VLOOKUP(D410,自助机!F:G,2,FALSE)</f>
        <v>200</v>
      </c>
      <c r="K410" t="e">
        <f>VLOOKUP(D410,自助机!F:G,3,FALSE)</f>
        <v>#REF!</v>
      </c>
    </row>
    <row r="411" spans="1:11" hidden="1" x14ac:dyDescent="0.15">
      <c r="A411" s="39">
        <v>42908</v>
      </c>
      <c r="B411" s="37" t="s">
        <v>4469</v>
      </c>
      <c r="C411" s="37" t="s">
        <v>4470</v>
      </c>
      <c r="D411" s="37">
        <v>345374</v>
      </c>
      <c r="E411" s="37" t="s">
        <v>1072</v>
      </c>
      <c r="F411" s="38">
        <v>600</v>
      </c>
      <c r="G411" s="37" t="s">
        <v>49</v>
      </c>
      <c r="H411" s="37" t="s">
        <v>156</v>
      </c>
      <c r="I411" s="37" t="s">
        <v>204</v>
      </c>
      <c r="J411">
        <f>VLOOKUP(D411,自助机!F:G,2,FALSE)</f>
        <v>600</v>
      </c>
      <c r="K411" t="e">
        <f>VLOOKUP(D411,自助机!F:G,3,FALSE)</f>
        <v>#REF!</v>
      </c>
    </row>
    <row r="412" spans="1:11" hidden="1" x14ac:dyDescent="0.15">
      <c r="A412" s="39">
        <v>42908</v>
      </c>
      <c r="B412" s="37" t="s">
        <v>4471</v>
      </c>
      <c r="C412" s="37" t="s">
        <v>4472</v>
      </c>
      <c r="D412" s="37">
        <v>345765</v>
      </c>
      <c r="E412" s="37" t="s">
        <v>1081</v>
      </c>
      <c r="F412" s="38">
        <v>500</v>
      </c>
      <c r="G412" s="37" t="s">
        <v>49</v>
      </c>
      <c r="H412" s="37" t="s">
        <v>80</v>
      </c>
      <c r="I412" s="37" t="s">
        <v>204</v>
      </c>
      <c r="J412">
        <f>VLOOKUP(D412,自助机!F:G,2,FALSE)</f>
        <v>500</v>
      </c>
      <c r="K412" t="e">
        <f>VLOOKUP(D412,自助机!F:G,3,FALSE)</f>
        <v>#REF!</v>
      </c>
    </row>
    <row r="413" spans="1:11" hidden="1" x14ac:dyDescent="0.15">
      <c r="A413" s="39">
        <v>42908</v>
      </c>
      <c r="B413" s="37" t="s">
        <v>4473</v>
      </c>
      <c r="C413" s="37" t="s">
        <v>4474</v>
      </c>
      <c r="D413" s="37">
        <v>347998</v>
      </c>
      <c r="E413" s="37" t="s">
        <v>1162</v>
      </c>
      <c r="F413" s="38">
        <v>300</v>
      </c>
      <c r="G413" s="37" t="s">
        <v>49</v>
      </c>
      <c r="H413" s="37" t="s">
        <v>147</v>
      </c>
      <c r="I413" s="37" t="s">
        <v>204</v>
      </c>
      <c r="J413">
        <f>VLOOKUP(D413,自助机!F:G,2,FALSE)</f>
        <v>300</v>
      </c>
      <c r="K413" t="e">
        <f>VLOOKUP(D413,自助机!F:G,3,FALSE)</f>
        <v>#REF!</v>
      </c>
    </row>
    <row r="414" spans="1:11" hidden="1" x14ac:dyDescent="0.15">
      <c r="A414" s="39">
        <v>42908</v>
      </c>
      <c r="B414" s="37" t="s">
        <v>4475</v>
      </c>
      <c r="C414" s="37" t="s">
        <v>328</v>
      </c>
      <c r="D414" s="37">
        <v>348024</v>
      </c>
      <c r="E414" s="37" t="s">
        <v>1164</v>
      </c>
      <c r="F414" s="38">
        <v>2000</v>
      </c>
      <c r="G414" s="37" t="s">
        <v>49</v>
      </c>
      <c r="H414" s="37" t="s">
        <v>77</v>
      </c>
      <c r="I414" s="37" t="s">
        <v>204</v>
      </c>
      <c r="J414">
        <f>VLOOKUP(D414,自助机!F:G,2,FALSE)</f>
        <v>2000</v>
      </c>
      <c r="K414" t="e">
        <f>VLOOKUP(D414,自助机!F:G,3,FALSE)</f>
        <v>#REF!</v>
      </c>
    </row>
    <row r="415" spans="1:11" hidden="1" x14ac:dyDescent="0.15">
      <c r="A415" s="39">
        <v>42908</v>
      </c>
      <c r="B415" s="37" t="s">
        <v>4476</v>
      </c>
      <c r="C415" s="37" t="s">
        <v>4477</v>
      </c>
      <c r="D415" s="37">
        <v>348088</v>
      </c>
      <c r="E415" s="37" t="s">
        <v>1166</v>
      </c>
      <c r="F415" s="38">
        <v>3000</v>
      </c>
      <c r="G415" s="37" t="s">
        <v>49</v>
      </c>
      <c r="H415" s="37" t="s">
        <v>67</v>
      </c>
      <c r="I415" s="37" t="s">
        <v>204</v>
      </c>
      <c r="J415">
        <f>VLOOKUP(D415,自助机!F:G,2,FALSE)</f>
        <v>3000</v>
      </c>
      <c r="K415" t="e">
        <f>VLOOKUP(D415,自助机!F:G,3,FALSE)</f>
        <v>#REF!</v>
      </c>
    </row>
    <row r="416" spans="1:11" hidden="1" x14ac:dyDescent="0.15">
      <c r="A416" s="39">
        <v>42908</v>
      </c>
      <c r="B416" s="37" t="s">
        <v>4478</v>
      </c>
      <c r="C416" s="37" t="s">
        <v>4479</v>
      </c>
      <c r="D416" s="37">
        <v>348452</v>
      </c>
      <c r="E416" s="37" t="s">
        <v>1177</v>
      </c>
      <c r="F416" s="38">
        <v>1500</v>
      </c>
      <c r="G416" s="37" t="s">
        <v>49</v>
      </c>
      <c r="H416" s="37" t="s">
        <v>57</v>
      </c>
      <c r="I416" s="37" t="s">
        <v>204</v>
      </c>
      <c r="J416">
        <f>VLOOKUP(D416,自助机!F:G,2,FALSE)</f>
        <v>1500</v>
      </c>
      <c r="K416" t="e">
        <f>VLOOKUP(D416,自助机!F:G,3,FALSE)</f>
        <v>#REF!</v>
      </c>
    </row>
    <row r="417" spans="1:11" hidden="1" x14ac:dyDescent="0.15">
      <c r="A417" s="39">
        <v>42907</v>
      </c>
      <c r="B417" s="37" t="s">
        <v>4480</v>
      </c>
      <c r="C417" s="37" t="s">
        <v>4481</v>
      </c>
      <c r="D417" s="37">
        <v>319507</v>
      </c>
      <c r="E417" s="37" t="s">
        <v>4482</v>
      </c>
      <c r="F417" s="38">
        <v>1200</v>
      </c>
      <c r="G417" s="37" t="s">
        <v>49</v>
      </c>
      <c r="H417" s="37" t="s">
        <v>154</v>
      </c>
      <c r="I417" s="37" t="s">
        <v>204</v>
      </c>
      <c r="J417">
        <f>VLOOKUP(D417,自助机!F:G,2,FALSE)</f>
        <v>1200</v>
      </c>
      <c r="K417" t="e">
        <f>VLOOKUP(D417,自助机!F:G,3,FALSE)</f>
        <v>#REF!</v>
      </c>
    </row>
    <row r="418" spans="1:11" hidden="1" x14ac:dyDescent="0.15">
      <c r="A418" s="39">
        <v>42907</v>
      </c>
      <c r="B418" s="37" t="s">
        <v>609</v>
      </c>
      <c r="C418" s="37" t="s">
        <v>610</v>
      </c>
      <c r="D418" s="37">
        <v>319552</v>
      </c>
      <c r="E418" s="37" t="s">
        <v>4483</v>
      </c>
      <c r="F418" s="38">
        <v>500</v>
      </c>
      <c r="G418" s="37" t="s">
        <v>49</v>
      </c>
      <c r="H418" s="37" t="s">
        <v>59</v>
      </c>
      <c r="I418" s="37" t="s">
        <v>204</v>
      </c>
      <c r="J418">
        <f>VLOOKUP(D418,自助机!F:G,2,FALSE)</f>
        <v>500</v>
      </c>
      <c r="K418" t="e">
        <f>VLOOKUP(D418,自助机!F:G,3,FALSE)</f>
        <v>#REF!</v>
      </c>
    </row>
    <row r="419" spans="1:11" hidden="1" x14ac:dyDescent="0.15">
      <c r="A419" s="39">
        <v>42907</v>
      </c>
      <c r="B419" s="37" t="s">
        <v>4484</v>
      </c>
      <c r="C419" s="37" t="s">
        <v>4485</v>
      </c>
      <c r="D419" s="37">
        <v>321054</v>
      </c>
      <c r="E419" s="37" t="s">
        <v>4486</v>
      </c>
      <c r="F419" s="38">
        <v>1000</v>
      </c>
      <c r="G419" s="37" t="s">
        <v>49</v>
      </c>
      <c r="H419" s="37" t="s">
        <v>66</v>
      </c>
      <c r="I419" s="37" t="s">
        <v>204</v>
      </c>
      <c r="J419">
        <f>VLOOKUP(D419,自助机!F:G,2,FALSE)</f>
        <v>1000</v>
      </c>
      <c r="K419" t="e">
        <f>VLOOKUP(D419,自助机!F:G,3,FALSE)</f>
        <v>#REF!</v>
      </c>
    </row>
    <row r="420" spans="1:11" hidden="1" x14ac:dyDescent="0.15">
      <c r="A420" s="39">
        <v>42907</v>
      </c>
      <c r="B420" s="37" t="s">
        <v>3963</v>
      </c>
      <c r="C420" s="37" t="s">
        <v>3964</v>
      </c>
      <c r="D420" s="37">
        <v>324638</v>
      </c>
      <c r="E420" s="37" t="s">
        <v>4487</v>
      </c>
      <c r="F420" s="38">
        <v>100</v>
      </c>
      <c r="G420" s="37" t="s">
        <v>49</v>
      </c>
      <c r="H420" s="37" t="s">
        <v>71</v>
      </c>
      <c r="I420" s="37" t="s">
        <v>204</v>
      </c>
      <c r="J420">
        <f>VLOOKUP(D420,自助机!F:G,2,FALSE)</f>
        <v>100</v>
      </c>
      <c r="K420" t="e">
        <f>VLOOKUP(D420,自助机!F:G,3,FALSE)</f>
        <v>#REF!</v>
      </c>
    </row>
    <row r="421" spans="1:11" hidden="1" x14ac:dyDescent="0.15">
      <c r="A421" s="39">
        <v>42907</v>
      </c>
      <c r="B421" s="37" t="s">
        <v>4488</v>
      </c>
      <c r="C421" s="37" t="s">
        <v>4489</v>
      </c>
      <c r="D421" s="37">
        <v>327356</v>
      </c>
      <c r="E421" s="37" t="s">
        <v>4490</v>
      </c>
      <c r="F421" s="38">
        <v>2000</v>
      </c>
      <c r="G421" s="37" t="s">
        <v>49</v>
      </c>
      <c r="H421" s="37" t="s">
        <v>56</v>
      </c>
      <c r="I421" s="37" t="s">
        <v>204</v>
      </c>
      <c r="J421">
        <f>VLOOKUP(D421,自助机!F:G,2,FALSE)</f>
        <v>2000</v>
      </c>
      <c r="K421" t="e">
        <f>VLOOKUP(D421,自助机!F:G,3,FALSE)</f>
        <v>#REF!</v>
      </c>
    </row>
    <row r="422" spans="1:11" hidden="1" x14ac:dyDescent="0.15">
      <c r="A422" s="39">
        <v>42907</v>
      </c>
      <c r="B422" s="37" t="s">
        <v>4315</v>
      </c>
      <c r="C422" s="37" t="s">
        <v>4316</v>
      </c>
      <c r="D422" s="37">
        <v>327523</v>
      </c>
      <c r="E422" s="37" t="s">
        <v>4491</v>
      </c>
      <c r="F422" s="38">
        <v>20</v>
      </c>
      <c r="G422" s="37" t="s">
        <v>49</v>
      </c>
      <c r="H422" s="37" t="s">
        <v>76</v>
      </c>
      <c r="I422" s="37" t="s">
        <v>204</v>
      </c>
      <c r="J422">
        <f>VLOOKUP(D422,自助机!F:G,2,FALSE)</f>
        <v>20</v>
      </c>
      <c r="K422" t="e">
        <f>VLOOKUP(D422,自助机!F:G,3,FALSE)</f>
        <v>#REF!</v>
      </c>
    </row>
    <row r="423" spans="1:11" hidden="1" x14ac:dyDescent="0.15">
      <c r="A423" s="39">
        <v>42907</v>
      </c>
      <c r="B423" s="37" t="s">
        <v>4492</v>
      </c>
      <c r="C423" s="37" t="s">
        <v>4493</v>
      </c>
      <c r="D423" s="37">
        <v>317663</v>
      </c>
      <c r="E423" s="37" t="s">
        <v>4494</v>
      </c>
      <c r="F423" s="38">
        <v>1000</v>
      </c>
      <c r="G423" s="37" t="s">
        <v>49</v>
      </c>
      <c r="H423" s="37" t="s">
        <v>157</v>
      </c>
      <c r="I423" s="37" t="s">
        <v>204</v>
      </c>
      <c r="J423">
        <f>VLOOKUP(D423,自助机!F:G,2,FALSE)</f>
        <v>1000</v>
      </c>
      <c r="K423" t="e">
        <f>VLOOKUP(D423,自助机!F:G,3,FALSE)</f>
        <v>#REF!</v>
      </c>
    </row>
    <row r="424" spans="1:11" hidden="1" x14ac:dyDescent="0.15">
      <c r="A424" s="39">
        <v>42907</v>
      </c>
      <c r="B424" s="37" t="s">
        <v>4495</v>
      </c>
      <c r="C424" s="37" t="s">
        <v>4496</v>
      </c>
      <c r="D424" s="37">
        <v>317704</v>
      </c>
      <c r="E424" s="37" t="s">
        <v>4497</v>
      </c>
      <c r="F424" s="38">
        <v>200</v>
      </c>
      <c r="G424" s="37" t="s">
        <v>49</v>
      </c>
      <c r="H424" s="37" t="s">
        <v>77</v>
      </c>
      <c r="I424" s="37" t="s">
        <v>204</v>
      </c>
      <c r="J424">
        <f>VLOOKUP(D424,自助机!F:G,2,FALSE)</f>
        <v>200</v>
      </c>
      <c r="K424" t="e">
        <f>VLOOKUP(D424,自助机!F:G,3,FALSE)</f>
        <v>#REF!</v>
      </c>
    </row>
    <row r="425" spans="1:11" hidden="1" x14ac:dyDescent="0.15">
      <c r="A425" s="39">
        <v>42908</v>
      </c>
      <c r="B425" s="37" t="s">
        <v>4498</v>
      </c>
      <c r="C425" s="37" t="s">
        <v>4499</v>
      </c>
      <c r="D425" s="37">
        <v>343387</v>
      </c>
      <c r="E425" s="37" t="s">
        <v>1004</v>
      </c>
      <c r="F425" s="38">
        <v>170</v>
      </c>
      <c r="G425" s="37" t="s">
        <v>49</v>
      </c>
      <c r="H425" s="37" t="s">
        <v>54</v>
      </c>
      <c r="I425" s="37" t="s">
        <v>204</v>
      </c>
      <c r="J425">
        <f>VLOOKUP(D425,自助机!F:G,2,FALSE)</f>
        <v>170</v>
      </c>
      <c r="K425" t="e">
        <f>VLOOKUP(D425,自助机!F:G,3,FALSE)</f>
        <v>#REF!</v>
      </c>
    </row>
    <row r="426" spans="1:11" hidden="1" x14ac:dyDescent="0.15">
      <c r="A426" s="39">
        <v>42908</v>
      </c>
      <c r="B426" s="37" t="s">
        <v>4500</v>
      </c>
      <c r="C426" s="37" t="s">
        <v>4501</v>
      </c>
      <c r="D426" s="37">
        <v>343936</v>
      </c>
      <c r="E426" s="37" t="s">
        <v>1020</v>
      </c>
      <c r="F426" s="38">
        <v>1000</v>
      </c>
      <c r="G426" s="37" t="s">
        <v>49</v>
      </c>
      <c r="H426" s="37" t="s">
        <v>60</v>
      </c>
      <c r="I426" s="37" t="s">
        <v>204</v>
      </c>
      <c r="J426">
        <f>VLOOKUP(D426,自助机!F:G,2,FALSE)</f>
        <v>1000</v>
      </c>
      <c r="K426" t="e">
        <f>VLOOKUP(D426,自助机!F:G,3,FALSE)</f>
        <v>#REF!</v>
      </c>
    </row>
    <row r="427" spans="1:11" hidden="1" x14ac:dyDescent="0.15">
      <c r="A427" s="39">
        <v>42908</v>
      </c>
      <c r="B427" s="37" t="s">
        <v>430</v>
      </c>
      <c r="C427" s="37" t="s">
        <v>431</v>
      </c>
      <c r="D427" s="37">
        <v>349270</v>
      </c>
      <c r="E427" s="37" t="s">
        <v>1208</v>
      </c>
      <c r="F427" s="38">
        <v>1500</v>
      </c>
      <c r="G427" s="37" t="s">
        <v>49</v>
      </c>
      <c r="H427" s="37" t="s">
        <v>79</v>
      </c>
      <c r="I427" s="37" t="s">
        <v>204</v>
      </c>
      <c r="J427">
        <f>VLOOKUP(D427,自助机!F:G,2,FALSE)</f>
        <v>1500</v>
      </c>
      <c r="K427" t="e">
        <f>VLOOKUP(D427,自助机!F:G,3,FALSE)</f>
        <v>#REF!</v>
      </c>
    </row>
    <row r="428" spans="1:11" hidden="1" x14ac:dyDescent="0.15">
      <c r="A428" s="39">
        <v>42908</v>
      </c>
      <c r="B428" s="37" t="s">
        <v>4502</v>
      </c>
      <c r="C428" s="37" t="s">
        <v>4503</v>
      </c>
      <c r="D428" s="37">
        <v>352632</v>
      </c>
      <c r="E428" s="37" t="s">
        <v>1311</v>
      </c>
      <c r="F428" s="38">
        <v>300</v>
      </c>
      <c r="G428" s="37" t="s">
        <v>49</v>
      </c>
      <c r="H428" s="37" t="s">
        <v>58</v>
      </c>
      <c r="I428" s="37" t="s">
        <v>204</v>
      </c>
      <c r="J428">
        <f>VLOOKUP(D428,自助机!F:G,2,FALSE)</f>
        <v>300</v>
      </c>
      <c r="K428" t="e">
        <f>VLOOKUP(D428,自助机!F:G,3,FALSE)</f>
        <v>#REF!</v>
      </c>
    </row>
    <row r="429" spans="1:11" hidden="1" x14ac:dyDescent="0.15">
      <c r="A429" s="39">
        <v>42908</v>
      </c>
      <c r="B429" s="37" t="s">
        <v>596</v>
      </c>
      <c r="C429" s="37" t="s">
        <v>597</v>
      </c>
      <c r="D429" s="37">
        <v>352962</v>
      </c>
      <c r="E429" s="37" t="s">
        <v>1320</v>
      </c>
      <c r="F429" s="38">
        <v>1000</v>
      </c>
      <c r="G429" s="37" t="s">
        <v>49</v>
      </c>
      <c r="H429" s="37" t="s">
        <v>63</v>
      </c>
      <c r="I429" s="37" t="s">
        <v>204</v>
      </c>
      <c r="J429">
        <f>VLOOKUP(D429,自助机!F:G,2,FALSE)</f>
        <v>1000</v>
      </c>
      <c r="K429" t="e">
        <f>VLOOKUP(D429,自助机!F:G,3,FALSE)</f>
        <v>#REF!</v>
      </c>
    </row>
    <row r="430" spans="1:11" hidden="1" x14ac:dyDescent="0.15">
      <c r="A430" s="39">
        <v>42908</v>
      </c>
      <c r="B430" s="37" t="s">
        <v>4504</v>
      </c>
      <c r="C430" s="37" t="s">
        <v>4505</v>
      </c>
      <c r="D430" s="37">
        <v>353049</v>
      </c>
      <c r="E430" s="37" t="s">
        <v>1327</v>
      </c>
      <c r="F430" s="38">
        <v>122</v>
      </c>
      <c r="G430" s="37" t="s">
        <v>49</v>
      </c>
      <c r="H430" s="37" t="s">
        <v>63</v>
      </c>
      <c r="I430" s="37" t="s">
        <v>204</v>
      </c>
      <c r="J430">
        <f>VLOOKUP(D430,自助机!F:G,2,FALSE)</f>
        <v>122</v>
      </c>
      <c r="K430" t="e">
        <f>VLOOKUP(D430,自助机!F:G,3,FALSE)</f>
        <v>#REF!</v>
      </c>
    </row>
    <row r="431" spans="1:11" hidden="1" x14ac:dyDescent="0.15">
      <c r="A431" s="39">
        <v>42908</v>
      </c>
      <c r="B431" s="37" t="s">
        <v>4506</v>
      </c>
      <c r="C431" s="37" t="s">
        <v>4507</v>
      </c>
      <c r="D431" s="37">
        <v>353050</v>
      </c>
      <c r="E431" s="37" t="s">
        <v>1325</v>
      </c>
      <c r="F431" s="38">
        <v>250</v>
      </c>
      <c r="G431" s="37" t="s">
        <v>49</v>
      </c>
      <c r="H431" s="37" t="s">
        <v>69</v>
      </c>
      <c r="I431" s="37" t="s">
        <v>204</v>
      </c>
      <c r="J431">
        <f>VLOOKUP(D431,自助机!F:G,2,FALSE)</f>
        <v>250</v>
      </c>
      <c r="K431" t="e">
        <f>VLOOKUP(D431,自助机!F:G,3,FALSE)</f>
        <v>#REF!</v>
      </c>
    </row>
    <row r="432" spans="1:11" hidden="1" x14ac:dyDescent="0.15">
      <c r="A432" s="39">
        <v>42908</v>
      </c>
      <c r="B432" s="37" t="s">
        <v>430</v>
      </c>
      <c r="C432" s="37" t="s">
        <v>431</v>
      </c>
      <c r="D432" s="37">
        <v>353287</v>
      </c>
      <c r="E432" s="37" t="s">
        <v>1335</v>
      </c>
      <c r="F432" s="38">
        <v>700</v>
      </c>
      <c r="G432" s="37" t="s">
        <v>49</v>
      </c>
      <c r="H432" s="37" t="s">
        <v>57</v>
      </c>
      <c r="I432" s="37" t="s">
        <v>204</v>
      </c>
      <c r="J432">
        <f>VLOOKUP(D432,自助机!F:G,2,FALSE)</f>
        <v>700</v>
      </c>
      <c r="K432" t="e">
        <f>VLOOKUP(D432,自助机!F:G,3,FALSE)</f>
        <v>#REF!</v>
      </c>
    </row>
    <row r="433" spans="1:11" hidden="1" x14ac:dyDescent="0.15">
      <c r="A433" s="39">
        <v>42908</v>
      </c>
      <c r="B433" s="37" t="s">
        <v>4508</v>
      </c>
      <c r="C433" s="37" t="s">
        <v>4509</v>
      </c>
      <c r="D433" s="37">
        <v>353594</v>
      </c>
      <c r="E433" s="37" t="s">
        <v>1344</v>
      </c>
      <c r="F433" s="38">
        <v>1207</v>
      </c>
      <c r="G433" s="37" t="s">
        <v>49</v>
      </c>
      <c r="H433" s="37" t="s">
        <v>56</v>
      </c>
      <c r="I433" s="37" t="s">
        <v>204</v>
      </c>
      <c r="J433">
        <f>VLOOKUP(D433,自助机!F:G,2,FALSE)</f>
        <v>1207</v>
      </c>
      <c r="K433" t="e">
        <f>VLOOKUP(D433,自助机!F:G,3,FALSE)</f>
        <v>#REF!</v>
      </c>
    </row>
    <row r="434" spans="1:11" hidden="1" x14ac:dyDescent="0.15">
      <c r="A434" s="39">
        <v>42908</v>
      </c>
      <c r="B434" s="37" t="s">
        <v>590</v>
      </c>
      <c r="C434" s="37" t="s">
        <v>591</v>
      </c>
      <c r="D434" s="37">
        <v>354133</v>
      </c>
      <c r="E434" s="37" t="s">
        <v>1374</v>
      </c>
      <c r="F434" s="38">
        <v>100</v>
      </c>
      <c r="G434" s="37" t="s">
        <v>49</v>
      </c>
      <c r="H434" s="37" t="s">
        <v>75</v>
      </c>
      <c r="I434" s="37" t="s">
        <v>204</v>
      </c>
      <c r="J434">
        <f>VLOOKUP(D434,自助机!F:G,2,FALSE)</f>
        <v>100</v>
      </c>
      <c r="K434" t="e">
        <f>VLOOKUP(D434,自助机!F:G,3,FALSE)</f>
        <v>#REF!</v>
      </c>
    </row>
    <row r="435" spans="1:11" hidden="1" x14ac:dyDescent="0.15">
      <c r="A435" s="39">
        <v>42907</v>
      </c>
      <c r="B435" s="37" t="s">
        <v>4510</v>
      </c>
      <c r="C435" s="37" t="s">
        <v>4511</v>
      </c>
      <c r="D435" s="37">
        <v>325297</v>
      </c>
      <c r="E435" s="37" t="s">
        <v>4512</v>
      </c>
      <c r="F435" s="38">
        <v>100</v>
      </c>
      <c r="G435" s="37" t="s">
        <v>49</v>
      </c>
      <c r="H435" s="37" t="s">
        <v>78</v>
      </c>
      <c r="I435" s="37" t="s">
        <v>204</v>
      </c>
      <c r="J435">
        <f>VLOOKUP(D435,自助机!F:G,2,FALSE)</f>
        <v>100</v>
      </c>
      <c r="K435" t="e">
        <f>VLOOKUP(D435,自助机!F:G,3,FALSE)</f>
        <v>#REF!</v>
      </c>
    </row>
    <row r="436" spans="1:11" hidden="1" x14ac:dyDescent="0.15">
      <c r="A436" s="39">
        <v>42907</v>
      </c>
      <c r="B436" s="37" t="s">
        <v>4513</v>
      </c>
      <c r="C436" s="37" t="s">
        <v>4514</v>
      </c>
      <c r="D436" s="37">
        <v>325464</v>
      </c>
      <c r="E436" s="37" t="s">
        <v>4515</v>
      </c>
      <c r="F436" s="38">
        <v>2600</v>
      </c>
      <c r="G436" s="37" t="s">
        <v>49</v>
      </c>
      <c r="H436" s="37" t="s">
        <v>57</v>
      </c>
      <c r="I436" s="37" t="s">
        <v>204</v>
      </c>
      <c r="J436">
        <f>VLOOKUP(D436,自助机!F:G,2,FALSE)</f>
        <v>2600</v>
      </c>
      <c r="K436" t="e">
        <f>VLOOKUP(D436,自助机!F:G,3,FALSE)</f>
        <v>#REF!</v>
      </c>
    </row>
    <row r="437" spans="1:11" hidden="1" x14ac:dyDescent="0.15">
      <c r="A437" s="39">
        <v>42907</v>
      </c>
      <c r="B437" s="37" t="s">
        <v>4005</v>
      </c>
      <c r="C437" s="37" t="s">
        <v>4006</v>
      </c>
      <c r="D437" s="37">
        <v>326916</v>
      </c>
      <c r="E437" s="37" t="s">
        <v>4516</v>
      </c>
      <c r="F437" s="38">
        <v>2000</v>
      </c>
      <c r="G437" s="37" t="s">
        <v>49</v>
      </c>
      <c r="H437" s="37" t="s">
        <v>147</v>
      </c>
      <c r="I437" s="37" t="s">
        <v>204</v>
      </c>
      <c r="J437">
        <f>VLOOKUP(D437,自助机!F:G,2,FALSE)</f>
        <v>2000</v>
      </c>
      <c r="K437" t="e">
        <f>VLOOKUP(D437,自助机!F:G,3,FALSE)</f>
        <v>#REF!</v>
      </c>
    </row>
    <row r="438" spans="1:11" hidden="1" x14ac:dyDescent="0.15">
      <c r="A438" s="39">
        <v>42907</v>
      </c>
      <c r="B438" s="37" t="s">
        <v>4517</v>
      </c>
      <c r="C438" s="37" t="s">
        <v>4518</v>
      </c>
      <c r="D438" s="37">
        <v>331995</v>
      </c>
      <c r="E438" s="37" t="s">
        <v>4519</v>
      </c>
      <c r="F438" s="38">
        <v>100</v>
      </c>
      <c r="G438" s="37" t="s">
        <v>49</v>
      </c>
      <c r="H438" s="37" t="s">
        <v>79</v>
      </c>
      <c r="I438" s="37" t="s">
        <v>204</v>
      </c>
      <c r="J438">
        <f>VLOOKUP(D438,自助机!F:G,2,FALSE)</f>
        <v>100</v>
      </c>
      <c r="K438" t="e">
        <f>VLOOKUP(D438,自助机!F:G,3,FALSE)</f>
        <v>#REF!</v>
      </c>
    </row>
    <row r="439" spans="1:11" hidden="1" x14ac:dyDescent="0.15">
      <c r="A439" s="39">
        <v>42907</v>
      </c>
      <c r="B439" s="37" t="s">
        <v>4520</v>
      </c>
      <c r="C439" s="37" t="s">
        <v>4521</v>
      </c>
      <c r="D439" s="37">
        <v>332183</v>
      </c>
      <c r="E439" s="37" t="s">
        <v>4522</v>
      </c>
      <c r="F439" s="38">
        <v>300</v>
      </c>
      <c r="G439" s="37" t="s">
        <v>49</v>
      </c>
      <c r="H439" s="37" t="s">
        <v>60</v>
      </c>
      <c r="I439" s="37" t="s">
        <v>204</v>
      </c>
      <c r="J439">
        <f>VLOOKUP(D439,自助机!F:G,2,FALSE)</f>
        <v>300</v>
      </c>
      <c r="K439" t="e">
        <f>VLOOKUP(D439,自助机!F:G,3,FALSE)</f>
        <v>#REF!</v>
      </c>
    </row>
    <row r="440" spans="1:11" hidden="1" x14ac:dyDescent="0.15">
      <c r="A440" s="39">
        <v>42907</v>
      </c>
      <c r="B440" s="37" t="s">
        <v>4523</v>
      </c>
      <c r="C440" s="37" t="s">
        <v>4524</v>
      </c>
      <c r="D440" s="37">
        <v>332255</v>
      </c>
      <c r="E440" s="37" t="s">
        <v>4525</v>
      </c>
      <c r="F440" s="38">
        <v>1000</v>
      </c>
      <c r="G440" s="37" t="s">
        <v>49</v>
      </c>
      <c r="H440" s="37" t="s">
        <v>147</v>
      </c>
      <c r="I440" s="37" t="s">
        <v>204</v>
      </c>
      <c r="J440">
        <f>VLOOKUP(D440,自助机!F:G,2,FALSE)</f>
        <v>1000</v>
      </c>
      <c r="K440" t="e">
        <f>VLOOKUP(D440,自助机!F:G,3,FALSE)</f>
        <v>#REF!</v>
      </c>
    </row>
    <row r="441" spans="1:11" hidden="1" x14ac:dyDescent="0.15">
      <c r="A441" s="39">
        <v>42907</v>
      </c>
      <c r="B441" s="37" t="s">
        <v>4526</v>
      </c>
      <c r="C441" s="37" t="s">
        <v>4527</v>
      </c>
      <c r="D441" s="37">
        <v>332345</v>
      </c>
      <c r="E441" s="37" t="s">
        <v>4528</v>
      </c>
      <c r="F441" s="38">
        <v>2500</v>
      </c>
      <c r="G441" s="37" t="s">
        <v>49</v>
      </c>
      <c r="H441" s="37" t="s">
        <v>80</v>
      </c>
      <c r="I441" s="37" t="s">
        <v>204</v>
      </c>
      <c r="J441">
        <f>VLOOKUP(D441,自助机!F:G,2,FALSE)</f>
        <v>2500</v>
      </c>
      <c r="K441" t="e">
        <f>VLOOKUP(D441,自助机!F:G,3,FALSE)</f>
        <v>#REF!</v>
      </c>
    </row>
    <row r="442" spans="1:11" hidden="1" x14ac:dyDescent="0.15">
      <c r="A442" s="39">
        <v>42907</v>
      </c>
      <c r="B442" s="37" t="s">
        <v>4529</v>
      </c>
      <c r="C442" s="37" t="s">
        <v>4530</v>
      </c>
      <c r="D442" s="37">
        <v>332469</v>
      </c>
      <c r="E442" s="37" t="s">
        <v>4531</v>
      </c>
      <c r="F442" s="38">
        <v>400</v>
      </c>
      <c r="G442" s="37" t="s">
        <v>49</v>
      </c>
      <c r="H442" s="37" t="s">
        <v>156</v>
      </c>
      <c r="I442" s="37" t="s">
        <v>204</v>
      </c>
      <c r="J442">
        <f>VLOOKUP(D442,自助机!F:G,2,FALSE)</f>
        <v>400</v>
      </c>
      <c r="K442" t="e">
        <f>VLOOKUP(D442,自助机!F:G,3,FALSE)</f>
        <v>#REF!</v>
      </c>
    </row>
    <row r="443" spans="1:11" hidden="1" x14ac:dyDescent="0.15">
      <c r="A443" s="39">
        <v>42907</v>
      </c>
      <c r="B443" s="37" t="s">
        <v>4532</v>
      </c>
      <c r="C443" s="37" t="s">
        <v>4533</v>
      </c>
      <c r="D443" s="37">
        <v>333309</v>
      </c>
      <c r="E443" s="37" t="s">
        <v>4534</v>
      </c>
      <c r="F443" s="38">
        <v>200</v>
      </c>
      <c r="G443" s="37" t="s">
        <v>49</v>
      </c>
      <c r="H443" s="37" t="s">
        <v>62</v>
      </c>
      <c r="I443" s="37" t="s">
        <v>204</v>
      </c>
      <c r="J443">
        <f>VLOOKUP(D443,自助机!F:G,2,FALSE)</f>
        <v>200</v>
      </c>
      <c r="K443" t="e">
        <f>VLOOKUP(D443,自助机!F:G,3,FALSE)</f>
        <v>#REF!</v>
      </c>
    </row>
    <row r="444" spans="1:11" hidden="1" x14ac:dyDescent="0.15">
      <c r="A444" s="39">
        <v>42908</v>
      </c>
      <c r="B444" s="37" t="s">
        <v>4182</v>
      </c>
      <c r="C444" s="37" t="s">
        <v>4183</v>
      </c>
      <c r="D444" s="37">
        <v>336341</v>
      </c>
      <c r="E444" s="37" t="s">
        <v>704</v>
      </c>
      <c r="F444" s="38">
        <v>355</v>
      </c>
      <c r="G444" s="37" t="s">
        <v>49</v>
      </c>
      <c r="H444" s="37" t="s">
        <v>157</v>
      </c>
      <c r="I444" s="37" t="s">
        <v>204</v>
      </c>
      <c r="J444">
        <f>VLOOKUP(D444,自助机!F:G,2,FALSE)</f>
        <v>355</v>
      </c>
      <c r="K444" t="e">
        <f>VLOOKUP(D444,自助机!F:G,3,FALSE)</f>
        <v>#REF!</v>
      </c>
    </row>
    <row r="445" spans="1:11" hidden="1" x14ac:dyDescent="0.15">
      <c r="A445" s="39">
        <v>42908</v>
      </c>
      <c r="B445" s="37" t="s">
        <v>4535</v>
      </c>
      <c r="C445" s="37" t="s">
        <v>4536</v>
      </c>
      <c r="D445" s="37">
        <v>336386</v>
      </c>
      <c r="E445" s="37" t="s">
        <v>709</v>
      </c>
      <c r="F445" s="38">
        <v>2000</v>
      </c>
      <c r="G445" s="37" t="s">
        <v>49</v>
      </c>
      <c r="H445" s="37" t="s">
        <v>56</v>
      </c>
      <c r="I445" s="37" t="s">
        <v>204</v>
      </c>
      <c r="J445">
        <f>VLOOKUP(D445,自助机!F:G,2,FALSE)</f>
        <v>2000</v>
      </c>
      <c r="K445" t="e">
        <f>VLOOKUP(D445,自助机!F:G,3,FALSE)</f>
        <v>#REF!</v>
      </c>
    </row>
    <row r="446" spans="1:11" hidden="1" x14ac:dyDescent="0.15">
      <c r="A446" s="39">
        <v>42908</v>
      </c>
      <c r="B446" s="37" t="s">
        <v>4537</v>
      </c>
      <c r="C446" s="37" t="s">
        <v>4538</v>
      </c>
      <c r="D446" s="37">
        <v>336476</v>
      </c>
      <c r="E446" s="37" t="s">
        <v>715</v>
      </c>
      <c r="F446" s="38">
        <v>200</v>
      </c>
      <c r="G446" s="37" t="s">
        <v>49</v>
      </c>
      <c r="H446" s="37" t="s">
        <v>68</v>
      </c>
      <c r="I446" s="37" t="s">
        <v>204</v>
      </c>
      <c r="J446">
        <f>VLOOKUP(D446,自助机!F:G,2,FALSE)</f>
        <v>200</v>
      </c>
      <c r="K446" t="e">
        <f>VLOOKUP(D446,自助机!F:G,3,FALSE)</f>
        <v>#REF!</v>
      </c>
    </row>
    <row r="447" spans="1:11" hidden="1" x14ac:dyDescent="0.15">
      <c r="A447" s="39">
        <v>42908</v>
      </c>
      <c r="B447" s="37" t="s">
        <v>4539</v>
      </c>
      <c r="C447" s="37" t="s">
        <v>4540</v>
      </c>
      <c r="D447" s="37">
        <v>336672</v>
      </c>
      <c r="E447" s="37" t="s">
        <v>725</v>
      </c>
      <c r="F447" s="38">
        <v>300</v>
      </c>
      <c r="G447" s="37" t="s">
        <v>49</v>
      </c>
      <c r="H447" s="37" t="s">
        <v>78</v>
      </c>
      <c r="I447" s="37" t="s">
        <v>204</v>
      </c>
      <c r="J447">
        <f>VLOOKUP(D447,自助机!F:G,2,FALSE)</f>
        <v>300</v>
      </c>
      <c r="K447" t="e">
        <f>VLOOKUP(D447,自助机!F:G,3,FALSE)</f>
        <v>#REF!</v>
      </c>
    </row>
    <row r="448" spans="1:11" hidden="1" x14ac:dyDescent="0.15">
      <c r="A448" s="39">
        <v>42908</v>
      </c>
      <c r="B448" s="37" t="s">
        <v>4541</v>
      </c>
      <c r="C448" s="37" t="s">
        <v>4542</v>
      </c>
      <c r="D448" s="37">
        <v>350902</v>
      </c>
      <c r="E448" s="37" t="s">
        <v>1252</v>
      </c>
      <c r="F448" s="38">
        <v>200</v>
      </c>
      <c r="G448" s="37" t="s">
        <v>49</v>
      </c>
      <c r="H448" s="37" t="s">
        <v>78</v>
      </c>
      <c r="I448" s="37" t="s">
        <v>204</v>
      </c>
      <c r="J448">
        <f>VLOOKUP(D448,自助机!F:G,2,FALSE)</f>
        <v>200</v>
      </c>
      <c r="K448" t="e">
        <f>VLOOKUP(D448,自助机!F:G,3,FALSE)</f>
        <v>#REF!</v>
      </c>
    </row>
    <row r="449" spans="1:11" hidden="1" x14ac:dyDescent="0.15">
      <c r="A449" s="39">
        <v>42908</v>
      </c>
      <c r="B449" s="37" t="s">
        <v>4543</v>
      </c>
      <c r="C449" s="37" t="s">
        <v>4544</v>
      </c>
      <c r="D449" s="37">
        <v>351147</v>
      </c>
      <c r="E449" s="37" t="s">
        <v>1260</v>
      </c>
      <c r="F449" s="38">
        <v>200</v>
      </c>
      <c r="G449" s="37" t="s">
        <v>49</v>
      </c>
      <c r="H449" s="37" t="s">
        <v>71</v>
      </c>
      <c r="I449" s="37" t="s">
        <v>204</v>
      </c>
      <c r="J449">
        <f>VLOOKUP(D449,自助机!F:G,2,FALSE)</f>
        <v>200</v>
      </c>
      <c r="K449" t="e">
        <f>VLOOKUP(D449,自助机!F:G,3,FALSE)</f>
        <v>#REF!</v>
      </c>
    </row>
    <row r="450" spans="1:11" hidden="1" x14ac:dyDescent="0.15">
      <c r="A450" s="39">
        <v>42908</v>
      </c>
      <c r="B450" s="37" t="s">
        <v>4545</v>
      </c>
      <c r="C450" s="37" t="s">
        <v>4546</v>
      </c>
      <c r="D450" s="37">
        <v>351211</v>
      </c>
      <c r="E450" s="37" t="s">
        <v>1264</v>
      </c>
      <c r="F450" s="38">
        <v>20</v>
      </c>
      <c r="G450" s="37" t="s">
        <v>49</v>
      </c>
      <c r="H450" s="37" t="s">
        <v>74</v>
      </c>
      <c r="I450" s="37" t="s">
        <v>204</v>
      </c>
      <c r="J450">
        <f>VLOOKUP(D450,自助机!F:G,2,FALSE)</f>
        <v>20</v>
      </c>
      <c r="K450" t="e">
        <f>VLOOKUP(D450,自助机!F:G,3,FALSE)</f>
        <v>#REF!</v>
      </c>
    </row>
    <row r="451" spans="1:11" hidden="1" x14ac:dyDescent="0.15">
      <c r="A451" s="39">
        <v>42907</v>
      </c>
      <c r="B451" s="37" t="s">
        <v>4547</v>
      </c>
      <c r="C451" s="37" t="s">
        <v>4548</v>
      </c>
      <c r="D451" s="37">
        <v>316115</v>
      </c>
      <c r="E451" s="37" t="s">
        <v>4549</v>
      </c>
      <c r="F451" s="38">
        <v>900</v>
      </c>
      <c r="G451" s="37" t="s">
        <v>49</v>
      </c>
      <c r="H451" s="37" t="s">
        <v>74</v>
      </c>
      <c r="I451" s="37" t="s">
        <v>204</v>
      </c>
      <c r="J451">
        <f>VLOOKUP(D451,自助机!F:G,2,FALSE)</f>
        <v>900</v>
      </c>
      <c r="K451" t="e">
        <f>VLOOKUP(D451,自助机!F:G,3,FALSE)</f>
        <v>#REF!</v>
      </c>
    </row>
    <row r="452" spans="1:11" hidden="1" x14ac:dyDescent="0.15">
      <c r="A452" s="39">
        <v>42907</v>
      </c>
      <c r="B452" s="37" t="s">
        <v>4550</v>
      </c>
      <c r="C452" s="37" t="s">
        <v>4551</v>
      </c>
      <c r="D452" s="37">
        <v>316205</v>
      </c>
      <c r="E452" s="37" t="s">
        <v>4552</v>
      </c>
      <c r="F452" s="38">
        <v>1100</v>
      </c>
      <c r="G452" s="37" t="s">
        <v>49</v>
      </c>
      <c r="H452" s="37" t="s">
        <v>72</v>
      </c>
      <c r="I452" s="37" t="s">
        <v>204</v>
      </c>
      <c r="J452">
        <f>VLOOKUP(D452,自助机!F:G,2,FALSE)</f>
        <v>1100</v>
      </c>
      <c r="K452" t="e">
        <f>VLOOKUP(D452,自助机!F:G,3,FALSE)</f>
        <v>#REF!</v>
      </c>
    </row>
    <row r="453" spans="1:11" hidden="1" x14ac:dyDescent="0.15">
      <c r="A453" s="39">
        <v>42907</v>
      </c>
      <c r="B453" s="37" t="s">
        <v>4553</v>
      </c>
      <c r="C453" s="37" t="s">
        <v>4554</v>
      </c>
      <c r="D453" s="37">
        <v>328138</v>
      </c>
      <c r="E453" s="37" t="s">
        <v>4555</v>
      </c>
      <c r="F453" s="38">
        <v>500</v>
      </c>
      <c r="G453" s="37" t="s">
        <v>49</v>
      </c>
      <c r="H453" s="37" t="s">
        <v>79</v>
      </c>
      <c r="I453" s="37" t="s">
        <v>204</v>
      </c>
      <c r="J453">
        <f>VLOOKUP(D453,自助机!F:G,2,FALSE)</f>
        <v>500</v>
      </c>
      <c r="K453" t="e">
        <f>VLOOKUP(D453,自助机!F:G,3,FALSE)</f>
        <v>#REF!</v>
      </c>
    </row>
    <row r="454" spans="1:11" hidden="1" x14ac:dyDescent="0.15">
      <c r="A454" s="39">
        <v>42907</v>
      </c>
      <c r="B454" s="37" t="s">
        <v>4556</v>
      </c>
      <c r="C454" s="37" t="s">
        <v>4557</v>
      </c>
      <c r="D454" s="37">
        <v>329656</v>
      </c>
      <c r="E454" s="37" t="s">
        <v>4558</v>
      </c>
      <c r="F454" s="38">
        <v>400</v>
      </c>
      <c r="G454" s="37" t="s">
        <v>49</v>
      </c>
      <c r="H454" s="37" t="s">
        <v>74</v>
      </c>
      <c r="I454" s="37" t="s">
        <v>204</v>
      </c>
      <c r="J454">
        <f>VLOOKUP(D454,自助机!F:G,2,FALSE)</f>
        <v>400</v>
      </c>
      <c r="K454" t="e">
        <f>VLOOKUP(D454,自助机!F:G,3,FALSE)</f>
        <v>#REF!</v>
      </c>
    </row>
    <row r="455" spans="1:11" hidden="1" x14ac:dyDescent="0.15">
      <c r="A455" s="39">
        <v>42907</v>
      </c>
      <c r="B455" s="37" t="s">
        <v>4559</v>
      </c>
      <c r="C455" s="37" t="s">
        <v>4560</v>
      </c>
      <c r="D455" s="37">
        <v>315326</v>
      </c>
      <c r="E455" s="37" t="s">
        <v>4561</v>
      </c>
      <c r="F455" s="38">
        <v>200</v>
      </c>
      <c r="G455" s="37" t="s">
        <v>49</v>
      </c>
      <c r="H455" s="37" t="s">
        <v>64</v>
      </c>
      <c r="I455" s="37" t="s">
        <v>204</v>
      </c>
      <c r="J455">
        <f>VLOOKUP(D455,自助机!F:G,2,FALSE)</f>
        <v>200</v>
      </c>
      <c r="K455" t="e">
        <f>VLOOKUP(D455,自助机!F:G,3,FALSE)</f>
        <v>#REF!</v>
      </c>
    </row>
    <row r="456" spans="1:11" hidden="1" x14ac:dyDescent="0.15">
      <c r="A456" s="39">
        <v>42907</v>
      </c>
      <c r="B456" s="37" t="s">
        <v>4562</v>
      </c>
      <c r="C456" s="37" t="s">
        <v>4563</v>
      </c>
      <c r="D456" s="37">
        <v>316897</v>
      </c>
      <c r="E456" s="37" t="s">
        <v>4564</v>
      </c>
      <c r="F456" s="38">
        <v>100</v>
      </c>
      <c r="G456" s="37" t="s">
        <v>49</v>
      </c>
      <c r="H456" s="37" t="s">
        <v>66</v>
      </c>
      <c r="I456" s="37" t="s">
        <v>204</v>
      </c>
      <c r="J456">
        <f>VLOOKUP(D456,自助机!F:G,2,FALSE)</f>
        <v>100</v>
      </c>
      <c r="K456" t="e">
        <f>VLOOKUP(D456,自助机!F:G,3,FALSE)</f>
        <v>#REF!</v>
      </c>
    </row>
    <row r="457" spans="1:11" hidden="1" x14ac:dyDescent="0.15">
      <c r="A457" s="39">
        <v>42907</v>
      </c>
      <c r="B457" s="37" t="s">
        <v>4565</v>
      </c>
      <c r="C457" s="37" t="s">
        <v>4566</v>
      </c>
      <c r="D457" s="37">
        <v>319821</v>
      </c>
      <c r="E457" s="37" t="s">
        <v>4567</v>
      </c>
      <c r="F457" s="38">
        <v>1590</v>
      </c>
      <c r="G457" s="37" t="s">
        <v>49</v>
      </c>
      <c r="H457" s="37" t="s">
        <v>57</v>
      </c>
      <c r="I457" s="37" t="s">
        <v>204</v>
      </c>
      <c r="J457">
        <f>VLOOKUP(D457,自助机!F:G,2,FALSE)</f>
        <v>1590</v>
      </c>
      <c r="K457" t="e">
        <f>VLOOKUP(D457,自助机!F:G,3,FALSE)</f>
        <v>#REF!</v>
      </c>
    </row>
    <row r="458" spans="1:11" hidden="1" x14ac:dyDescent="0.15">
      <c r="A458" s="39">
        <v>42908</v>
      </c>
      <c r="B458" s="37" t="s">
        <v>4465</v>
      </c>
      <c r="C458" s="37" t="s">
        <v>4466</v>
      </c>
      <c r="D458" s="37">
        <v>354325</v>
      </c>
      <c r="E458" s="37" t="s">
        <v>1377</v>
      </c>
      <c r="F458" s="38">
        <v>500</v>
      </c>
      <c r="G458" s="37" t="s">
        <v>49</v>
      </c>
      <c r="H458" s="37" t="s">
        <v>75</v>
      </c>
      <c r="I458" s="37" t="s">
        <v>204</v>
      </c>
      <c r="J458">
        <f>VLOOKUP(D458,自助机!F:G,2,FALSE)</f>
        <v>500</v>
      </c>
      <c r="K458" t="e">
        <f>VLOOKUP(D458,自助机!F:G,3,FALSE)</f>
        <v>#REF!</v>
      </c>
    </row>
    <row r="459" spans="1:11" hidden="1" x14ac:dyDescent="0.15">
      <c r="A459" s="39">
        <v>42907</v>
      </c>
      <c r="B459" s="37" t="s">
        <v>4303</v>
      </c>
      <c r="C459" s="37" t="s">
        <v>4304</v>
      </c>
      <c r="D459" s="37">
        <v>334325</v>
      </c>
      <c r="E459" s="37" t="s">
        <v>4568</v>
      </c>
      <c r="F459" s="38">
        <v>100</v>
      </c>
      <c r="G459" s="37" t="s">
        <v>49</v>
      </c>
      <c r="H459" s="37" t="s">
        <v>77</v>
      </c>
      <c r="I459" s="37" t="s">
        <v>204</v>
      </c>
      <c r="J459">
        <f>VLOOKUP(D459,自助机!F:G,2,FALSE)</f>
        <v>100</v>
      </c>
      <c r="K459" t="e">
        <f>VLOOKUP(D459,自助机!F:G,3,FALSE)</f>
        <v>#REF!</v>
      </c>
    </row>
    <row r="460" spans="1:11" hidden="1" x14ac:dyDescent="0.15">
      <c r="A460" s="39">
        <v>42907</v>
      </c>
      <c r="B460" s="37" t="s">
        <v>4569</v>
      </c>
      <c r="C460" s="37" t="s">
        <v>4570</v>
      </c>
      <c r="D460" s="37">
        <v>334351</v>
      </c>
      <c r="E460" s="37" t="s">
        <v>4571</v>
      </c>
      <c r="F460" s="38">
        <v>1500</v>
      </c>
      <c r="G460" s="37" t="s">
        <v>49</v>
      </c>
      <c r="H460" s="37" t="s">
        <v>76</v>
      </c>
      <c r="I460" s="37" t="s">
        <v>204</v>
      </c>
      <c r="J460">
        <f>VLOOKUP(D460,自助机!F:G,2,FALSE)</f>
        <v>1500</v>
      </c>
      <c r="K460" t="e">
        <f>VLOOKUP(D460,自助机!F:G,3,FALSE)</f>
        <v>#REF!</v>
      </c>
    </row>
    <row r="461" spans="1:11" hidden="1" x14ac:dyDescent="0.15">
      <c r="A461" s="39">
        <v>42907</v>
      </c>
      <c r="B461" s="37" t="s">
        <v>4572</v>
      </c>
      <c r="C461" s="37" t="s">
        <v>4573</v>
      </c>
      <c r="D461" s="37">
        <v>334925</v>
      </c>
      <c r="E461" s="37" t="s">
        <v>4574</v>
      </c>
      <c r="F461" s="38">
        <v>2700</v>
      </c>
      <c r="G461" s="37" t="s">
        <v>49</v>
      </c>
      <c r="H461" s="37" t="s">
        <v>72</v>
      </c>
      <c r="I461" s="37" t="s">
        <v>204</v>
      </c>
      <c r="J461">
        <f>VLOOKUP(D461,自助机!F:G,2,FALSE)</f>
        <v>2700</v>
      </c>
      <c r="K461" t="e">
        <f>VLOOKUP(D461,自助机!F:G,3,FALSE)</f>
        <v>#REF!</v>
      </c>
    </row>
    <row r="462" spans="1:11" hidden="1" x14ac:dyDescent="0.15">
      <c r="A462" s="39">
        <v>42907</v>
      </c>
      <c r="B462" s="37" t="s">
        <v>4575</v>
      </c>
      <c r="C462" s="37" t="s">
        <v>4576</v>
      </c>
      <c r="D462" s="37">
        <v>317402</v>
      </c>
      <c r="E462" s="37" t="s">
        <v>4577</v>
      </c>
      <c r="F462" s="38">
        <v>200</v>
      </c>
      <c r="G462" s="37" t="s">
        <v>49</v>
      </c>
      <c r="H462" s="37" t="s">
        <v>71</v>
      </c>
      <c r="I462" s="37" t="s">
        <v>204</v>
      </c>
      <c r="J462">
        <f>VLOOKUP(D462,自助机!F:G,2,FALSE)</f>
        <v>200</v>
      </c>
      <c r="K462" t="e">
        <f>VLOOKUP(D462,自助机!F:G,3,FALSE)</f>
        <v>#REF!</v>
      </c>
    </row>
    <row r="463" spans="1:11" hidden="1" x14ac:dyDescent="0.15">
      <c r="A463" s="39">
        <v>42907</v>
      </c>
      <c r="B463" s="37" t="s">
        <v>4578</v>
      </c>
      <c r="C463" s="37" t="s">
        <v>4579</v>
      </c>
      <c r="D463" s="37">
        <v>317447</v>
      </c>
      <c r="E463" s="37" t="s">
        <v>4580</v>
      </c>
      <c r="F463" s="38">
        <v>2000</v>
      </c>
      <c r="G463" s="37" t="s">
        <v>49</v>
      </c>
      <c r="H463" s="37" t="s">
        <v>66</v>
      </c>
      <c r="I463" s="37" t="s">
        <v>204</v>
      </c>
      <c r="J463">
        <f>VLOOKUP(D463,自助机!F:G,2,FALSE)</f>
        <v>2000</v>
      </c>
      <c r="K463" t="e">
        <f>VLOOKUP(D463,自助机!F:G,3,FALSE)</f>
        <v>#REF!</v>
      </c>
    </row>
    <row r="464" spans="1:11" hidden="1" x14ac:dyDescent="0.15">
      <c r="A464" s="39">
        <v>42907</v>
      </c>
      <c r="B464" s="37" t="s">
        <v>4581</v>
      </c>
      <c r="C464" s="37" t="s">
        <v>4582</v>
      </c>
      <c r="D464" s="37">
        <v>329306</v>
      </c>
      <c r="E464" s="37" t="s">
        <v>4583</v>
      </c>
      <c r="F464" s="38">
        <v>20</v>
      </c>
      <c r="G464" s="37" t="s">
        <v>49</v>
      </c>
      <c r="H464" s="37" t="s">
        <v>60</v>
      </c>
      <c r="I464" s="37" t="s">
        <v>204</v>
      </c>
      <c r="J464">
        <f>VLOOKUP(D464,自助机!F:G,2,FALSE)</f>
        <v>20</v>
      </c>
      <c r="K464" t="e">
        <f>VLOOKUP(D464,自助机!F:G,3,FALSE)</f>
        <v>#REF!</v>
      </c>
    </row>
    <row r="465" spans="1:11" hidden="1" x14ac:dyDescent="0.15">
      <c r="A465" s="39">
        <v>42908</v>
      </c>
      <c r="B465" s="37" t="s">
        <v>4584</v>
      </c>
      <c r="C465" s="37" t="s">
        <v>4585</v>
      </c>
      <c r="D465" s="37">
        <v>351462</v>
      </c>
      <c r="E465" s="37" t="s">
        <v>1275</v>
      </c>
      <c r="F465" s="38">
        <v>3000</v>
      </c>
      <c r="G465" s="37" t="s">
        <v>49</v>
      </c>
      <c r="H465" s="37" t="s">
        <v>57</v>
      </c>
      <c r="I465" s="37" t="s">
        <v>204</v>
      </c>
      <c r="J465">
        <f>VLOOKUP(D465,自助机!F:G,2,FALSE)</f>
        <v>3000</v>
      </c>
      <c r="K465" t="e">
        <f>VLOOKUP(D465,自助机!F:G,3,FALSE)</f>
        <v>#REF!</v>
      </c>
    </row>
    <row r="466" spans="1:11" hidden="1" x14ac:dyDescent="0.15">
      <c r="A466" s="39">
        <v>42907</v>
      </c>
      <c r="B466" s="37" t="s">
        <v>4586</v>
      </c>
      <c r="C466" s="37" t="s">
        <v>4587</v>
      </c>
      <c r="D466" s="37">
        <v>316446</v>
      </c>
      <c r="E466" s="37" t="s">
        <v>4588</v>
      </c>
      <c r="F466" s="38">
        <v>1000</v>
      </c>
      <c r="G466" s="37" t="s">
        <v>49</v>
      </c>
      <c r="H466" s="37" t="s">
        <v>73</v>
      </c>
      <c r="I466" s="37" t="s">
        <v>204</v>
      </c>
      <c r="J466">
        <f>VLOOKUP(D466,自助机!F:G,2,FALSE)</f>
        <v>1000</v>
      </c>
      <c r="K466" t="e">
        <f>VLOOKUP(D466,自助机!F:G,3,FALSE)</f>
        <v>#REF!</v>
      </c>
    </row>
    <row r="467" spans="1:11" hidden="1" x14ac:dyDescent="0.15">
      <c r="A467" s="39">
        <v>42907</v>
      </c>
      <c r="B467" s="37" t="s">
        <v>4589</v>
      </c>
      <c r="C467" s="37" t="s">
        <v>4590</v>
      </c>
      <c r="D467" s="37">
        <v>316466</v>
      </c>
      <c r="E467" s="37" t="s">
        <v>4591</v>
      </c>
      <c r="F467" s="38">
        <v>500</v>
      </c>
      <c r="G467" s="37" t="s">
        <v>49</v>
      </c>
      <c r="H467" s="37" t="s">
        <v>151</v>
      </c>
      <c r="I467" s="37" t="s">
        <v>204</v>
      </c>
      <c r="J467">
        <f>VLOOKUP(D467,自助机!F:G,2,FALSE)</f>
        <v>500</v>
      </c>
      <c r="K467" t="e">
        <f>VLOOKUP(D467,自助机!F:G,3,FALSE)</f>
        <v>#REF!</v>
      </c>
    </row>
    <row r="468" spans="1:11" hidden="1" x14ac:dyDescent="0.15">
      <c r="A468" s="39">
        <v>42907</v>
      </c>
      <c r="B468" s="37" t="s">
        <v>4286</v>
      </c>
      <c r="C468" s="37" t="s">
        <v>4287</v>
      </c>
      <c r="D468" s="37">
        <v>316744</v>
      </c>
      <c r="E468" s="37" t="s">
        <v>4592</v>
      </c>
      <c r="F468" s="38">
        <v>20</v>
      </c>
      <c r="G468" s="37" t="s">
        <v>49</v>
      </c>
      <c r="H468" s="37" t="s">
        <v>77</v>
      </c>
      <c r="I468" s="37" t="s">
        <v>204</v>
      </c>
      <c r="J468">
        <f>VLOOKUP(D468,自助机!F:G,2,FALSE)</f>
        <v>20</v>
      </c>
      <c r="K468" t="e">
        <f>VLOOKUP(D468,自助机!F:G,3,FALSE)</f>
        <v>#REF!</v>
      </c>
    </row>
    <row r="469" spans="1:11" hidden="1" x14ac:dyDescent="0.15">
      <c r="A469" s="39">
        <v>42907</v>
      </c>
      <c r="B469" s="37" t="s">
        <v>4593</v>
      </c>
      <c r="C469" s="37" t="s">
        <v>4594</v>
      </c>
      <c r="D469" s="37">
        <v>328140</v>
      </c>
      <c r="E469" s="37" t="s">
        <v>4595</v>
      </c>
      <c r="F469" s="38">
        <v>300</v>
      </c>
      <c r="G469" s="37" t="s">
        <v>49</v>
      </c>
      <c r="H469" s="37" t="s">
        <v>69</v>
      </c>
      <c r="I469" s="37" t="s">
        <v>204</v>
      </c>
      <c r="J469">
        <f>VLOOKUP(D469,自助机!F:G,2,FALSE)</f>
        <v>300</v>
      </c>
      <c r="K469" t="e">
        <f>VLOOKUP(D469,自助机!F:G,3,FALSE)</f>
        <v>#REF!</v>
      </c>
    </row>
    <row r="470" spans="1:11" hidden="1" x14ac:dyDescent="0.15">
      <c r="A470" s="39">
        <v>42907</v>
      </c>
      <c r="B470" s="37" t="s">
        <v>4596</v>
      </c>
      <c r="C470" s="37" t="s">
        <v>4597</v>
      </c>
      <c r="D470" s="37">
        <v>330518</v>
      </c>
      <c r="E470" s="37" t="s">
        <v>4598</v>
      </c>
      <c r="F470" s="38">
        <v>500</v>
      </c>
      <c r="G470" s="37" t="s">
        <v>49</v>
      </c>
      <c r="H470" s="37" t="s">
        <v>73</v>
      </c>
      <c r="I470" s="37" t="s">
        <v>204</v>
      </c>
      <c r="J470">
        <f>VLOOKUP(D470,自助机!F:G,2,FALSE)</f>
        <v>500</v>
      </c>
      <c r="K470" t="e">
        <f>VLOOKUP(D470,自助机!F:G,3,FALSE)</f>
        <v>#REF!</v>
      </c>
    </row>
    <row r="471" spans="1:11" hidden="1" x14ac:dyDescent="0.15">
      <c r="A471" s="39">
        <v>42907</v>
      </c>
      <c r="B471" s="37" t="s">
        <v>4599</v>
      </c>
      <c r="C471" s="37" t="s">
        <v>4600</v>
      </c>
      <c r="D471" s="37">
        <v>331050</v>
      </c>
      <c r="E471" s="37" t="s">
        <v>4601</v>
      </c>
      <c r="F471" s="38">
        <v>1500</v>
      </c>
      <c r="G471" s="37" t="s">
        <v>49</v>
      </c>
      <c r="H471" s="37" t="s">
        <v>77</v>
      </c>
      <c r="I471" s="37" t="s">
        <v>204</v>
      </c>
      <c r="J471">
        <f>VLOOKUP(D471,自助机!F:G,2,FALSE)</f>
        <v>1500</v>
      </c>
      <c r="K471" t="e">
        <f>VLOOKUP(D471,自助机!F:G,3,FALSE)</f>
        <v>#REF!</v>
      </c>
    </row>
    <row r="472" spans="1:11" hidden="1" x14ac:dyDescent="0.15">
      <c r="A472" s="39">
        <v>42907</v>
      </c>
      <c r="B472" s="37" t="s">
        <v>4094</v>
      </c>
      <c r="C472" s="37" t="s">
        <v>4095</v>
      </c>
      <c r="D472" s="37">
        <v>331442</v>
      </c>
      <c r="E472" s="37" t="s">
        <v>4602</v>
      </c>
      <c r="F472" s="38">
        <v>500</v>
      </c>
      <c r="G472" s="37" t="s">
        <v>49</v>
      </c>
      <c r="H472" s="37" t="s">
        <v>75</v>
      </c>
      <c r="I472" s="37" t="s">
        <v>204</v>
      </c>
      <c r="J472">
        <f>VLOOKUP(D472,自助机!F:G,2,FALSE)</f>
        <v>500</v>
      </c>
      <c r="K472" t="e">
        <f>VLOOKUP(D472,自助机!F:G,3,FALSE)</f>
        <v>#REF!</v>
      </c>
    </row>
    <row r="473" spans="1:11" hidden="1" x14ac:dyDescent="0.15">
      <c r="A473" s="39">
        <v>42907</v>
      </c>
      <c r="B473" s="37" t="s">
        <v>3635</v>
      </c>
      <c r="C473" s="37" t="s">
        <v>3636</v>
      </c>
      <c r="D473" s="37">
        <v>331696</v>
      </c>
      <c r="E473" s="37" t="s">
        <v>4603</v>
      </c>
      <c r="F473" s="38">
        <v>220</v>
      </c>
      <c r="G473" s="37" t="s">
        <v>49</v>
      </c>
      <c r="H473" s="37" t="s">
        <v>149</v>
      </c>
      <c r="I473" s="37" t="s">
        <v>204</v>
      </c>
      <c r="J473">
        <f>VLOOKUP(D473,自助机!F:G,2,FALSE)</f>
        <v>220</v>
      </c>
      <c r="K473" t="e">
        <f>VLOOKUP(D473,自助机!F:G,3,FALSE)</f>
        <v>#REF!</v>
      </c>
    </row>
    <row r="474" spans="1:11" hidden="1" x14ac:dyDescent="0.15">
      <c r="A474" s="39">
        <v>42907</v>
      </c>
      <c r="B474" s="37" t="s">
        <v>3732</v>
      </c>
      <c r="C474" s="37" t="s">
        <v>3733</v>
      </c>
      <c r="D474" s="37">
        <v>332872</v>
      </c>
      <c r="E474" s="37" t="s">
        <v>4604</v>
      </c>
      <c r="F474" s="38">
        <v>1300</v>
      </c>
      <c r="G474" s="37" t="s">
        <v>49</v>
      </c>
      <c r="H474" s="37" t="s">
        <v>62</v>
      </c>
      <c r="I474" s="37" t="s">
        <v>204</v>
      </c>
      <c r="J474">
        <f>VLOOKUP(D474,自助机!F:G,2,FALSE)</f>
        <v>1300</v>
      </c>
      <c r="K474" t="e">
        <f>VLOOKUP(D474,自助机!F:G,3,FALSE)</f>
        <v>#REF!</v>
      </c>
    </row>
    <row r="475" spans="1:11" hidden="1" x14ac:dyDescent="0.15">
      <c r="A475" s="39">
        <v>42907</v>
      </c>
      <c r="B475" s="37" t="s">
        <v>4605</v>
      </c>
      <c r="C475" s="37" t="s">
        <v>4606</v>
      </c>
      <c r="D475" s="37">
        <v>333023</v>
      </c>
      <c r="E475" s="37" t="s">
        <v>4607</v>
      </c>
      <c r="F475" s="38">
        <v>300</v>
      </c>
      <c r="G475" s="37" t="s">
        <v>49</v>
      </c>
      <c r="H475" s="37" t="s">
        <v>147</v>
      </c>
      <c r="I475" s="37" t="s">
        <v>204</v>
      </c>
      <c r="J475">
        <f>VLOOKUP(D475,自助机!F:G,2,FALSE)</f>
        <v>300</v>
      </c>
      <c r="K475" t="e">
        <f>VLOOKUP(D475,自助机!F:G,3,FALSE)</f>
        <v>#REF!</v>
      </c>
    </row>
    <row r="476" spans="1:11" hidden="1" x14ac:dyDescent="0.15">
      <c r="A476" s="39">
        <v>42907</v>
      </c>
      <c r="B476" s="37" t="s">
        <v>4608</v>
      </c>
      <c r="C476" s="37" t="s">
        <v>4609</v>
      </c>
      <c r="D476" s="37">
        <v>322970</v>
      </c>
      <c r="E476" s="37" t="s">
        <v>4610</v>
      </c>
      <c r="F476" s="38">
        <v>740</v>
      </c>
      <c r="G476" s="37" t="s">
        <v>49</v>
      </c>
      <c r="H476" s="37" t="s">
        <v>64</v>
      </c>
      <c r="I476" s="37" t="s">
        <v>204</v>
      </c>
      <c r="J476">
        <f>VLOOKUP(D476,自助机!F:G,2,FALSE)</f>
        <v>740</v>
      </c>
      <c r="K476" t="e">
        <f>VLOOKUP(D476,自助机!F:G,3,FALSE)</f>
        <v>#REF!</v>
      </c>
    </row>
    <row r="477" spans="1:11" hidden="1" x14ac:dyDescent="0.15">
      <c r="A477" s="39">
        <v>42907</v>
      </c>
      <c r="B477" s="37" t="s">
        <v>4611</v>
      </c>
      <c r="C477" s="37" t="s">
        <v>4612</v>
      </c>
      <c r="D477" s="37">
        <v>324795</v>
      </c>
      <c r="E477" s="37" t="s">
        <v>4613</v>
      </c>
      <c r="F477" s="38">
        <v>500</v>
      </c>
      <c r="G477" s="37" t="s">
        <v>49</v>
      </c>
      <c r="H477" s="37" t="s">
        <v>62</v>
      </c>
      <c r="I477" s="37" t="s">
        <v>204</v>
      </c>
      <c r="J477">
        <f>VLOOKUP(D477,自助机!F:G,2,FALSE)</f>
        <v>500</v>
      </c>
      <c r="K477" t="e">
        <f>VLOOKUP(D477,自助机!F:G,3,FALSE)</f>
        <v>#REF!</v>
      </c>
    </row>
    <row r="478" spans="1:11" hidden="1" x14ac:dyDescent="0.15">
      <c r="A478" s="39">
        <v>42907</v>
      </c>
      <c r="B478" s="37" t="s">
        <v>4614</v>
      </c>
      <c r="C478" s="37" t="s">
        <v>4615</v>
      </c>
      <c r="D478" s="37">
        <v>328084</v>
      </c>
      <c r="E478" s="37" t="s">
        <v>4616</v>
      </c>
      <c r="F478" s="38">
        <v>200</v>
      </c>
      <c r="G478" s="37" t="s">
        <v>49</v>
      </c>
      <c r="H478" s="37" t="s">
        <v>68</v>
      </c>
      <c r="I478" s="37" t="s">
        <v>204</v>
      </c>
      <c r="J478">
        <f>VLOOKUP(D478,自助机!F:G,2,FALSE)</f>
        <v>200</v>
      </c>
      <c r="K478" t="e">
        <f>VLOOKUP(D478,自助机!F:G,3,FALSE)</f>
        <v>#REF!</v>
      </c>
    </row>
    <row r="479" spans="1:11" hidden="1" x14ac:dyDescent="0.15">
      <c r="A479" s="39">
        <v>42907</v>
      </c>
      <c r="B479" s="37" t="s">
        <v>4168</v>
      </c>
      <c r="C479" s="37" t="s">
        <v>4169</v>
      </c>
      <c r="D479" s="37">
        <v>328821</v>
      </c>
      <c r="E479" s="37" t="s">
        <v>4617</v>
      </c>
      <c r="F479" s="38">
        <v>500</v>
      </c>
      <c r="G479" s="37" t="s">
        <v>49</v>
      </c>
      <c r="H479" s="37" t="s">
        <v>60</v>
      </c>
      <c r="I479" s="37" t="s">
        <v>204</v>
      </c>
      <c r="J479">
        <f>VLOOKUP(D479,自助机!F:G,2,FALSE)</f>
        <v>500</v>
      </c>
      <c r="K479" t="e">
        <f>VLOOKUP(D479,自助机!F:G,3,FALSE)</f>
        <v>#REF!</v>
      </c>
    </row>
    <row r="480" spans="1:11" hidden="1" x14ac:dyDescent="0.15">
      <c r="A480" s="39">
        <v>42907</v>
      </c>
      <c r="B480" s="37" t="s">
        <v>4618</v>
      </c>
      <c r="C480" s="37" t="s">
        <v>4619</v>
      </c>
      <c r="D480" s="37">
        <v>329723</v>
      </c>
      <c r="E480" s="37" t="s">
        <v>4620</v>
      </c>
      <c r="F480" s="38">
        <v>200</v>
      </c>
      <c r="G480" s="37" t="s">
        <v>49</v>
      </c>
      <c r="H480" s="37" t="s">
        <v>78</v>
      </c>
      <c r="I480" s="37" t="s">
        <v>204</v>
      </c>
      <c r="J480">
        <f>VLOOKUP(D480,自助机!F:G,2,FALSE)</f>
        <v>200</v>
      </c>
      <c r="K480" t="e">
        <f>VLOOKUP(D480,自助机!F:G,3,FALSE)</f>
        <v>#REF!</v>
      </c>
    </row>
    <row r="481" spans="1:11" hidden="1" x14ac:dyDescent="0.15">
      <c r="A481" s="39">
        <v>42908</v>
      </c>
      <c r="B481" s="37" t="s">
        <v>4621</v>
      </c>
      <c r="C481" s="37" t="s">
        <v>4622</v>
      </c>
      <c r="D481" s="37">
        <v>336152</v>
      </c>
      <c r="E481" s="37" t="s">
        <v>701</v>
      </c>
      <c r="F481" s="38">
        <v>400</v>
      </c>
      <c r="G481" s="37" t="s">
        <v>49</v>
      </c>
      <c r="H481" s="37" t="s">
        <v>157</v>
      </c>
      <c r="I481" s="37" t="s">
        <v>204</v>
      </c>
      <c r="J481">
        <f>VLOOKUP(D481,自助机!F:G,2,FALSE)</f>
        <v>400</v>
      </c>
      <c r="K481" t="e">
        <f>VLOOKUP(D481,自助机!F:G,3,FALSE)</f>
        <v>#REF!</v>
      </c>
    </row>
    <row r="482" spans="1:11" hidden="1" x14ac:dyDescent="0.15">
      <c r="A482" s="39">
        <v>42908</v>
      </c>
      <c r="B482" s="37" t="s">
        <v>538</v>
      </c>
      <c r="C482" s="37" t="s">
        <v>539</v>
      </c>
      <c r="D482" s="37">
        <v>342235</v>
      </c>
      <c r="E482" s="37" t="s">
        <v>960</v>
      </c>
      <c r="F482" s="38">
        <v>100</v>
      </c>
      <c r="G482" s="37" t="s">
        <v>49</v>
      </c>
      <c r="H482" s="37" t="s">
        <v>59</v>
      </c>
      <c r="I482" s="37" t="s">
        <v>204</v>
      </c>
      <c r="J482">
        <f>VLOOKUP(D482,自助机!F:G,2,FALSE)</f>
        <v>100</v>
      </c>
      <c r="K482" t="e">
        <f>VLOOKUP(D482,自助机!F:G,3,FALSE)</f>
        <v>#REF!</v>
      </c>
    </row>
    <row r="483" spans="1:11" hidden="1" x14ac:dyDescent="0.15">
      <c r="A483" s="39">
        <v>42908</v>
      </c>
      <c r="B483" s="37" t="s">
        <v>4623</v>
      </c>
      <c r="C483" s="37" t="s">
        <v>4624</v>
      </c>
      <c r="D483" s="37">
        <v>342387</v>
      </c>
      <c r="E483" s="37" t="s">
        <v>966</v>
      </c>
      <c r="F483" s="38">
        <v>600</v>
      </c>
      <c r="G483" s="37" t="s">
        <v>49</v>
      </c>
      <c r="H483" s="37" t="s">
        <v>64</v>
      </c>
      <c r="I483" s="37" t="s">
        <v>204</v>
      </c>
      <c r="J483">
        <f>VLOOKUP(D483,自助机!F:G,2,FALSE)</f>
        <v>600</v>
      </c>
      <c r="K483" t="e">
        <f>VLOOKUP(D483,自助机!F:G,3,FALSE)</f>
        <v>#REF!</v>
      </c>
    </row>
    <row r="484" spans="1:11" hidden="1" x14ac:dyDescent="0.15">
      <c r="A484" s="39">
        <v>42907</v>
      </c>
      <c r="B484" s="37" t="s">
        <v>4358</v>
      </c>
      <c r="C484" s="37" t="s">
        <v>187</v>
      </c>
      <c r="D484" s="37">
        <v>330737</v>
      </c>
      <c r="E484" s="37" t="s">
        <v>4625</v>
      </c>
      <c r="F484" s="38">
        <v>50</v>
      </c>
      <c r="G484" s="37" t="s">
        <v>49</v>
      </c>
      <c r="H484" s="37" t="s">
        <v>149</v>
      </c>
      <c r="I484" s="37" t="s">
        <v>204</v>
      </c>
      <c r="J484">
        <f>VLOOKUP(D484,自助机!F:G,2,FALSE)</f>
        <v>50</v>
      </c>
      <c r="K484" t="e">
        <f>VLOOKUP(D484,自助机!F:G,3,FALSE)</f>
        <v>#REF!</v>
      </c>
    </row>
    <row r="485" spans="1:11" hidden="1" x14ac:dyDescent="0.15">
      <c r="A485" s="39">
        <v>42908</v>
      </c>
      <c r="B485" s="37" t="s">
        <v>4626</v>
      </c>
      <c r="C485" s="37" t="s">
        <v>4627</v>
      </c>
      <c r="D485" s="37">
        <v>340589</v>
      </c>
      <c r="E485" s="37" t="s">
        <v>899</v>
      </c>
      <c r="F485" s="38">
        <v>1000</v>
      </c>
      <c r="G485" s="37" t="s">
        <v>49</v>
      </c>
      <c r="H485" s="37" t="s">
        <v>78</v>
      </c>
      <c r="I485" s="37" t="s">
        <v>204</v>
      </c>
      <c r="J485">
        <f>VLOOKUP(D485,自助机!F:G,2,FALSE)</f>
        <v>1000</v>
      </c>
      <c r="K485" t="e">
        <f>VLOOKUP(D485,自助机!F:G,3,FALSE)</f>
        <v>#REF!</v>
      </c>
    </row>
    <row r="486" spans="1:11" hidden="1" x14ac:dyDescent="0.15">
      <c r="A486" s="39">
        <v>42908</v>
      </c>
      <c r="B486" s="37" t="s">
        <v>4628</v>
      </c>
      <c r="C486" s="37" t="s">
        <v>4629</v>
      </c>
      <c r="D486" s="37">
        <v>342831</v>
      </c>
      <c r="E486" s="37" t="s">
        <v>984</v>
      </c>
      <c r="F486" s="38">
        <v>580</v>
      </c>
      <c r="G486" s="37" t="s">
        <v>49</v>
      </c>
      <c r="H486" s="37" t="s">
        <v>59</v>
      </c>
      <c r="I486" s="37" t="s">
        <v>204</v>
      </c>
      <c r="J486">
        <f>VLOOKUP(D486,自助机!F:G,2,FALSE)</f>
        <v>580</v>
      </c>
      <c r="K486" t="e">
        <f>VLOOKUP(D486,自助机!F:G,3,FALSE)</f>
        <v>#REF!</v>
      </c>
    </row>
    <row r="487" spans="1:11" hidden="1" x14ac:dyDescent="0.15">
      <c r="A487" s="39">
        <v>42908</v>
      </c>
      <c r="B487" s="37" t="s">
        <v>4630</v>
      </c>
      <c r="C487" s="37" t="s">
        <v>4631</v>
      </c>
      <c r="D487" s="37">
        <v>351857</v>
      </c>
      <c r="E487" s="37" t="s">
        <v>1282</v>
      </c>
      <c r="F487" s="38">
        <v>750</v>
      </c>
      <c r="G487" s="37" t="s">
        <v>49</v>
      </c>
      <c r="H487" s="37" t="s">
        <v>68</v>
      </c>
      <c r="I487" s="37" t="s">
        <v>204</v>
      </c>
      <c r="J487">
        <f>VLOOKUP(D487,自助机!F:G,2,FALSE)</f>
        <v>750</v>
      </c>
      <c r="K487" t="e">
        <f>VLOOKUP(D487,自助机!F:G,3,FALSE)</f>
        <v>#REF!</v>
      </c>
    </row>
    <row r="488" spans="1:11" hidden="1" x14ac:dyDescent="0.15">
      <c r="A488" s="39">
        <v>42908</v>
      </c>
      <c r="B488" s="37" t="s">
        <v>4632</v>
      </c>
      <c r="C488" s="37" t="s">
        <v>438</v>
      </c>
      <c r="D488" s="37">
        <v>351869</v>
      </c>
      <c r="E488" s="37" t="s">
        <v>1284</v>
      </c>
      <c r="F488" s="38">
        <v>300</v>
      </c>
      <c r="G488" s="37" t="s">
        <v>49</v>
      </c>
      <c r="H488" s="37" t="s">
        <v>72</v>
      </c>
      <c r="I488" s="37" t="s">
        <v>204</v>
      </c>
      <c r="J488">
        <f>VLOOKUP(D488,自助机!F:G,2,FALSE)</f>
        <v>300</v>
      </c>
      <c r="K488" t="e">
        <f>VLOOKUP(D488,自助机!F:G,3,FALSE)</f>
        <v>#REF!</v>
      </c>
    </row>
    <row r="489" spans="1:11" hidden="1" x14ac:dyDescent="0.15">
      <c r="A489" s="39">
        <v>42908</v>
      </c>
      <c r="B489" s="37" t="s">
        <v>4633</v>
      </c>
      <c r="C489" s="37" t="s">
        <v>4634</v>
      </c>
      <c r="D489" s="37">
        <v>352001</v>
      </c>
      <c r="E489" s="37" t="s">
        <v>1289</v>
      </c>
      <c r="F489" s="38">
        <v>2000</v>
      </c>
      <c r="G489" s="37" t="s">
        <v>49</v>
      </c>
      <c r="H489" s="37" t="s">
        <v>62</v>
      </c>
      <c r="I489" s="37" t="s">
        <v>204</v>
      </c>
      <c r="J489">
        <f>VLOOKUP(D489,自助机!F:G,2,FALSE)</f>
        <v>2000</v>
      </c>
      <c r="K489" t="e">
        <f>VLOOKUP(D489,自助机!F:G,3,FALSE)</f>
        <v>#REF!</v>
      </c>
    </row>
    <row r="490" spans="1:11" hidden="1" x14ac:dyDescent="0.15">
      <c r="A490" s="39">
        <v>42908</v>
      </c>
      <c r="B490" s="37" t="s">
        <v>4635</v>
      </c>
      <c r="C490" s="37" t="s">
        <v>4636</v>
      </c>
      <c r="D490" s="37">
        <v>352074</v>
      </c>
      <c r="E490" s="37" t="s">
        <v>1291</v>
      </c>
      <c r="F490" s="38">
        <v>20</v>
      </c>
      <c r="G490" s="37" t="s">
        <v>49</v>
      </c>
      <c r="H490" s="37" t="s">
        <v>156</v>
      </c>
      <c r="I490" s="37" t="s">
        <v>204</v>
      </c>
      <c r="J490">
        <f>VLOOKUP(D490,自助机!F:G,2,FALSE)</f>
        <v>20</v>
      </c>
      <c r="K490" t="e">
        <f>VLOOKUP(D490,自助机!F:G,3,FALSE)</f>
        <v>#REF!</v>
      </c>
    </row>
    <row r="491" spans="1:11" hidden="1" x14ac:dyDescent="0.15">
      <c r="A491" s="39">
        <v>42908</v>
      </c>
      <c r="B491" s="37" t="s">
        <v>4637</v>
      </c>
      <c r="C491" s="37" t="s">
        <v>4638</v>
      </c>
      <c r="D491" s="37">
        <v>352076</v>
      </c>
      <c r="E491" s="37" t="s">
        <v>1293</v>
      </c>
      <c r="F491" s="38">
        <v>1000</v>
      </c>
      <c r="G491" s="37" t="s">
        <v>49</v>
      </c>
      <c r="H491" s="37" t="s">
        <v>64</v>
      </c>
      <c r="I491" s="37" t="s">
        <v>204</v>
      </c>
      <c r="J491">
        <f>VLOOKUP(D491,自助机!F:G,2,FALSE)</f>
        <v>1000</v>
      </c>
      <c r="K491" t="e">
        <f>VLOOKUP(D491,自助机!F:G,3,FALSE)</f>
        <v>#REF!</v>
      </c>
    </row>
    <row r="492" spans="1:11" hidden="1" x14ac:dyDescent="0.15">
      <c r="A492" s="39">
        <v>42907</v>
      </c>
      <c r="B492" s="37" t="s">
        <v>4246</v>
      </c>
      <c r="C492" s="37" t="s">
        <v>4247</v>
      </c>
      <c r="D492" s="37">
        <v>322230</v>
      </c>
      <c r="E492" s="37" t="s">
        <v>4639</v>
      </c>
      <c r="F492" s="38">
        <v>50</v>
      </c>
      <c r="G492" s="37" t="s">
        <v>49</v>
      </c>
      <c r="H492" s="37" t="s">
        <v>66</v>
      </c>
      <c r="I492" s="37" t="s">
        <v>204</v>
      </c>
      <c r="J492">
        <f>VLOOKUP(D492,自助机!F:G,2,FALSE)</f>
        <v>50</v>
      </c>
      <c r="K492" t="e">
        <f>VLOOKUP(D492,自助机!F:G,3,FALSE)</f>
        <v>#REF!</v>
      </c>
    </row>
    <row r="493" spans="1:11" hidden="1" x14ac:dyDescent="0.15">
      <c r="A493" s="39">
        <v>42907</v>
      </c>
      <c r="B493" s="37" t="s">
        <v>4640</v>
      </c>
      <c r="C493" s="37" t="s">
        <v>4641</v>
      </c>
      <c r="D493" s="37">
        <v>333321</v>
      </c>
      <c r="E493" s="37" t="s">
        <v>4642</v>
      </c>
      <c r="F493" s="38">
        <v>20</v>
      </c>
      <c r="G493" s="37" t="s">
        <v>49</v>
      </c>
      <c r="H493" s="37" t="s">
        <v>54</v>
      </c>
      <c r="I493" s="37" t="s">
        <v>204</v>
      </c>
      <c r="J493">
        <f>VLOOKUP(D493,自助机!F:G,2,FALSE)</f>
        <v>20</v>
      </c>
      <c r="K493" t="e">
        <f>VLOOKUP(D493,自助机!F:G,3,FALSE)</f>
        <v>#REF!</v>
      </c>
    </row>
    <row r="494" spans="1:11" hidden="1" x14ac:dyDescent="0.15">
      <c r="A494" s="39">
        <v>42907</v>
      </c>
      <c r="B494" s="37" t="s">
        <v>4643</v>
      </c>
      <c r="C494" s="37" t="s">
        <v>4644</v>
      </c>
      <c r="D494" s="37">
        <v>334434</v>
      </c>
      <c r="E494" s="37" t="s">
        <v>4645</v>
      </c>
      <c r="F494" s="38">
        <v>1000</v>
      </c>
      <c r="G494" s="37" t="s">
        <v>49</v>
      </c>
      <c r="H494" s="37" t="s">
        <v>59</v>
      </c>
      <c r="I494" s="37" t="s">
        <v>204</v>
      </c>
      <c r="J494">
        <f>VLOOKUP(D494,自助机!F:G,2,FALSE)</f>
        <v>1000</v>
      </c>
      <c r="K494" t="e">
        <f>VLOOKUP(D494,自助机!F:G,3,FALSE)</f>
        <v>#REF!</v>
      </c>
    </row>
    <row r="495" spans="1:11" hidden="1" x14ac:dyDescent="0.15">
      <c r="A495" s="39">
        <v>42907</v>
      </c>
      <c r="B495" s="37" t="s">
        <v>4646</v>
      </c>
      <c r="C495" s="37" t="s">
        <v>4647</v>
      </c>
      <c r="D495" s="37">
        <v>334486</v>
      </c>
      <c r="E495" s="37" t="s">
        <v>4648</v>
      </c>
      <c r="F495" s="38">
        <v>800</v>
      </c>
      <c r="G495" s="37" t="s">
        <v>49</v>
      </c>
      <c r="H495" s="37" t="s">
        <v>78</v>
      </c>
      <c r="I495" s="37" t="s">
        <v>204</v>
      </c>
      <c r="J495">
        <f>VLOOKUP(D495,自助机!F:G,2,FALSE)</f>
        <v>800</v>
      </c>
      <c r="K495" t="e">
        <f>VLOOKUP(D495,自助机!F:G,3,FALSE)</f>
        <v>#REF!</v>
      </c>
    </row>
    <row r="496" spans="1:11" hidden="1" x14ac:dyDescent="0.15">
      <c r="A496" s="39">
        <v>42907</v>
      </c>
      <c r="B496" s="37" t="s">
        <v>4649</v>
      </c>
      <c r="C496" s="37" t="s">
        <v>604</v>
      </c>
      <c r="D496" s="37">
        <v>334520</v>
      </c>
      <c r="E496" s="37" t="s">
        <v>4650</v>
      </c>
      <c r="F496" s="38">
        <v>600</v>
      </c>
      <c r="G496" s="37" t="s">
        <v>49</v>
      </c>
      <c r="H496" s="37" t="s">
        <v>155</v>
      </c>
      <c r="I496" s="37" t="s">
        <v>204</v>
      </c>
      <c r="J496">
        <f>VLOOKUP(D496,自助机!F:G,2,FALSE)</f>
        <v>600</v>
      </c>
      <c r="K496" t="e">
        <f>VLOOKUP(D496,自助机!F:G,3,FALSE)</f>
        <v>#REF!</v>
      </c>
    </row>
    <row r="497" spans="1:11" hidden="1" x14ac:dyDescent="0.15">
      <c r="A497" s="39">
        <v>42907</v>
      </c>
      <c r="B497" s="37" t="s">
        <v>4651</v>
      </c>
      <c r="C497" s="37" t="s">
        <v>4652</v>
      </c>
      <c r="D497" s="37">
        <v>319580</v>
      </c>
      <c r="E497" s="37" t="s">
        <v>4653</v>
      </c>
      <c r="F497" s="38">
        <v>500</v>
      </c>
      <c r="G497" s="37" t="s">
        <v>49</v>
      </c>
      <c r="H497" s="37" t="s">
        <v>69</v>
      </c>
      <c r="I497" s="37" t="s">
        <v>204</v>
      </c>
      <c r="J497">
        <f>VLOOKUP(D497,自助机!F:G,2,FALSE)</f>
        <v>500</v>
      </c>
      <c r="K497" t="e">
        <f>VLOOKUP(D497,自助机!F:G,3,FALSE)</f>
        <v>#REF!</v>
      </c>
    </row>
    <row r="498" spans="1:11" hidden="1" x14ac:dyDescent="0.15">
      <c r="A498" s="39">
        <v>42907</v>
      </c>
      <c r="B498" s="37" t="s">
        <v>609</v>
      </c>
      <c r="C498" s="37" t="s">
        <v>610</v>
      </c>
      <c r="D498" s="37">
        <v>319592</v>
      </c>
      <c r="E498" s="37" t="s">
        <v>4654</v>
      </c>
      <c r="F498" s="38">
        <v>200</v>
      </c>
      <c r="G498" s="37" t="s">
        <v>49</v>
      </c>
      <c r="H498" s="37" t="s">
        <v>59</v>
      </c>
      <c r="I498" s="37" t="s">
        <v>204</v>
      </c>
      <c r="J498">
        <f>VLOOKUP(D498,自助机!F:G,2,FALSE)</f>
        <v>200</v>
      </c>
      <c r="K498" t="e">
        <f>VLOOKUP(D498,自助机!F:G,3,FALSE)</f>
        <v>#REF!</v>
      </c>
    </row>
    <row r="499" spans="1:11" hidden="1" x14ac:dyDescent="0.15">
      <c r="A499" s="39">
        <v>42907</v>
      </c>
      <c r="B499" s="37" t="s">
        <v>4655</v>
      </c>
      <c r="C499" s="37" t="s">
        <v>4656</v>
      </c>
      <c r="D499" s="37">
        <v>319638</v>
      </c>
      <c r="E499" s="37" t="s">
        <v>4657</v>
      </c>
      <c r="F499" s="38">
        <v>1200</v>
      </c>
      <c r="G499" s="37" t="s">
        <v>49</v>
      </c>
      <c r="H499" s="37" t="s">
        <v>154</v>
      </c>
      <c r="I499" s="37" t="s">
        <v>204</v>
      </c>
      <c r="J499">
        <f>VLOOKUP(D499,自助机!F:G,2,FALSE)</f>
        <v>1200</v>
      </c>
      <c r="K499" t="e">
        <f>VLOOKUP(D499,自助机!F:G,3,FALSE)</f>
        <v>#REF!</v>
      </c>
    </row>
    <row r="500" spans="1:11" hidden="1" x14ac:dyDescent="0.15">
      <c r="A500" s="39">
        <v>42907</v>
      </c>
      <c r="B500" s="37" t="s">
        <v>3591</v>
      </c>
      <c r="C500" s="37" t="s">
        <v>3592</v>
      </c>
      <c r="D500" s="37">
        <v>320388</v>
      </c>
      <c r="E500" s="37" t="s">
        <v>4658</v>
      </c>
      <c r="F500" s="38">
        <v>200</v>
      </c>
      <c r="G500" s="37" t="s">
        <v>49</v>
      </c>
      <c r="H500" s="37" t="s">
        <v>55</v>
      </c>
      <c r="I500" s="37" t="s">
        <v>204</v>
      </c>
      <c r="J500">
        <f>VLOOKUP(D500,自助机!F:G,2,FALSE)</f>
        <v>200</v>
      </c>
      <c r="K500" t="e">
        <f>VLOOKUP(D500,自助机!F:G,3,FALSE)</f>
        <v>#REF!</v>
      </c>
    </row>
    <row r="501" spans="1:11" hidden="1" x14ac:dyDescent="0.15">
      <c r="A501" s="39">
        <v>42907</v>
      </c>
      <c r="B501" s="37" t="s">
        <v>4659</v>
      </c>
      <c r="C501" s="37" t="s">
        <v>4660</v>
      </c>
      <c r="D501" s="37">
        <v>322201</v>
      </c>
      <c r="E501" s="37" t="s">
        <v>4661</v>
      </c>
      <c r="F501" s="38">
        <v>100</v>
      </c>
      <c r="G501" s="37" t="s">
        <v>49</v>
      </c>
      <c r="H501" s="37" t="s">
        <v>57</v>
      </c>
      <c r="I501" s="37" t="s">
        <v>204</v>
      </c>
      <c r="J501">
        <f>VLOOKUP(D501,自助机!F:G,2,FALSE)</f>
        <v>100</v>
      </c>
      <c r="K501" t="e">
        <f>VLOOKUP(D501,自助机!F:G,3,FALSE)</f>
        <v>#REF!</v>
      </c>
    </row>
    <row r="502" spans="1:11" hidden="1" x14ac:dyDescent="0.15">
      <c r="A502" s="39">
        <v>42907</v>
      </c>
      <c r="B502" s="37" t="s">
        <v>4662</v>
      </c>
      <c r="C502" s="37" t="s">
        <v>4663</v>
      </c>
      <c r="D502" s="37">
        <v>327735</v>
      </c>
      <c r="E502" s="37" t="s">
        <v>4664</v>
      </c>
      <c r="F502" s="38">
        <v>500</v>
      </c>
      <c r="G502" s="37" t="s">
        <v>49</v>
      </c>
      <c r="H502" s="37" t="s">
        <v>64</v>
      </c>
      <c r="I502" s="37" t="s">
        <v>204</v>
      </c>
      <c r="J502">
        <f>VLOOKUP(D502,自助机!F:G,2,FALSE)</f>
        <v>500</v>
      </c>
      <c r="K502" t="e">
        <f>VLOOKUP(D502,自助机!F:G,3,FALSE)</f>
        <v>#REF!</v>
      </c>
    </row>
    <row r="503" spans="1:11" hidden="1" x14ac:dyDescent="0.15">
      <c r="A503" s="39">
        <v>42907</v>
      </c>
      <c r="B503" s="37" t="s">
        <v>4665</v>
      </c>
      <c r="C503" s="37" t="s">
        <v>4666</v>
      </c>
      <c r="D503" s="37">
        <v>330324</v>
      </c>
      <c r="E503" s="37" t="s">
        <v>4667</v>
      </c>
      <c r="F503" s="38">
        <v>300</v>
      </c>
      <c r="G503" s="37" t="s">
        <v>49</v>
      </c>
      <c r="H503" s="37" t="s">
        <v>156</v>
      </c>
      <c r="I503" s="37" t="s">
        <v>204</v>
      </c>
      <c r="J503">
        <f>VLOOKUP(D503,自助机!F:G,2,FALSE)</f>
        <v>300</v>
      </c>
      <c r="K503" t="e">
        <f>VLOOKUP(D503,自助机!F:G,3,FALSE)</f>
        <v>#REF!</v>
      </c>
    </row>
    <row r="504" spans="1:11" hidden="1" x14ac:dyDescent="0.15">
      <c r="A504" s="39">
        <v>42907</v>
      </c>
      <c r="B504" s="37" t="s">
        <v>4018</v>
      </c>
      <c r="C504" s="37" t="s">
        <v>4019</v>
      </c>
      <c r="D504" s="37">
        <v>330461</v>
      </c>
      <c r="E504" s="37" t="s">
        <v>4668</v>
      </c>
      <c r="F504" s="38">
        <v>100</v>
      </c>
      <c r="G504" s="37" t="s">
        <v>49</v>
      </c>
      <c r="H504" s="37" t="s">
        <v>149</v>
      </c>
      <c r="I504" s="37" t="s">
        <v>204</v>
      </c>
      <c r="J504">
        <f>VLOOKUP(D504,自助机!F:G,2,FALSE)</f>
        <v>100</v>
      </c>
      <c r="K504" t="e">
        <f>VLOOKUP(D504,自助机!F:G,3,FALSE)</f>
        <v>#REF!</v>
      </c>
    </row>
    <row r="505" spans="1:11" hidden="1" x14ac:dyDescent="0.15">
      <c r="A505" s="39">
        <v>42908</v>
      </c>
      <c r="B505" s="37" t="s">
        <v>4081</v>
      </c>
      <c r="C505" s="37" t="s">
        <v>4082</v>
      </c>
      <c r="D505" s="37">
        <v>345876</v>
      </c>
      <c r="E505" s="37" t="s">
        <v>1083</v>
      </c>
      <c r="F505" s="38">
        <v>200</v>
      </c>
      <c r="G505" s="37" t="s">
        <v>49</v>
      </c>
      <c r="H505" s="37" t="s">
        <v>72</v>
      </c>
      <c r="I505" s="37" t="s">
        <v>204</v>
      </c>
      <c r="J505">
        <f>VLOOKUP(D505,自助机!F:G,2,FALSE)</f>
        <v>200</v>
      </c>
      <c r="K505" t="e">
        <f>VLOOKUP(D505,自助机!F:G,3,FALSE)</f>
        <v>#REF!</v>
      </c>
    </row>
    <row r="506" spans="1:11" hidden="1" x14ac:dyDescent="0.15">
      <c r="A506" s="39">
        <v>42908</v>
      </c>
      <c r="B506" s="37" t="s">
        <v>4669</v>
      </c>
      <c r="C506" s="37" t="s">
        <v>4670</v>
      </c>
      <c r="D506" s="37">
        <v>345936</v>
      </c>
      <c r="E506" s="37" t="s">
        <v>1088</v>
      </c>
      <c r="F506" s="38">
        <v>200</v>
      </c>
      <c r="G506" s="37" t="s">
        <v>49</v>
      </c>
      <c r="H506" s="37" t="s">
        <v>65</v>
      </c>
      <c r="I506" s="37" t="s">
        <v>204</v>
      </c>
      <c r="J506">
        <f>VLOOKUP(D506,自助机!F:G,2,FALSE)</f>
        <v>200</v>
      </c>
      <c r="K506" t="e">
        <f>VLOOKUP(D506,自助机!F:G,3,FALSE)</f>
        <v>#REF!</v>
      </c>
    </row>
    <row r="507" spans="1:11" hidden="1" x14ac:dyDescent="0.15">
      <c r="A507" s="39">
        <v>42908</v>
      </c>
      <c r="B507" s="37" t="s">
        <v>4621</v>
      </c>
      <c r="C507" s="37" t="s">
        <v>4622</v>
      </c>
      <c r="D507" s="37">
        <v>346036</v>
      </c>
      <c r="E507" s="37" t="s">
        <v>1090</v>
      </c>
      <c r="F507" s="38">
        <v>1100</v>
      </c>
      <c r="G507" s="37" t="s">
        <v>49</v>
      </c>
      <c r="H507" s="37" t="s">
        <v>153</v>
      </c>
      <c r="I507" s="37" t="s">
        <v>204</v>
      </c>
      <c r="J507">
        <f>VLOOKUP(D507,自助机!F:G,2,FALSE)</f>
        <v>1100</v>
      </c>
      <c r="K507" t="e">
        <f>VLOOKUP(D507,自助机!F:G,3,FALSE)</f>
        <v>#REF!</v>
      </c>
    </row>
    <row r="508" spans="1:11" hidden="1" x14ac:dyDescent="0.15">
      <c r="A508" s="39">
        <v>42908</v>
      </c>
      <c r="B508" s="37" t="s">
        <v>4368</v>
      </c>
      <c r="C508" s="37" t="s">
        <v>4369</v>
      </c>
      <c r="D508" s="37">
        <v>352591</v>
      </c>
      <c r="E508" s="37" t="s">
        <v>1309</v>
      </c>
      <c r="F508" s="38">
        <v>400</v>
      </c>
      <c r="G508" s="37" t="s">
        <v>49</v>
      </c>
      <c r="H508" s="37" t="s">
        <v>70</v>
      </c>
      <c r="I508" s="37" t="s">
        <v>204</v>
      </c>
      <c r="J508">
        <f>VLOOKUP(D508,自助机!F:G,2,FALSE)</f>
        <v>400</v>
      </c>
      <c r="K508" t="e">
        <f>VLOOKUP(D508,自助机!F:G,3,FALSE)</f>
        <v>#REF!</v>
      </c>
    </row>
    <row r="509" spans="1:11" hidden="1" x14ac:dyDescent="0.15">
      <c r="A509" s="39">
        <v>42908</v>
      </c>
      <c r="B509" s="37" t="s">
        <v>4671</v>
      </c>
      <c r="C509" s="37" t="s">
        <v>4672</v>
      </c>
      <c r="D509" s="37">
        <v>352783</v>
      </c>
      <c r="E509" s="37" t="s">
        <v>1315</v>
      </c>
      <c r="F509" s="38">
        <v>468</v>
      </c>
      <c r="G509" s="37" t="s">
        <v>49</v>
      </c>
      <c r="H509" s="37" t="s">
        <v>60</v>
      </c>
      <c r="I509" s="37" t="s">
        <v>204</v>
      </c>
      <c r="J509">
        <f>VLOOKUP(D509,自助机!F:G,2,FALSE)</f>
        <v>468</v>
      </c>
      <c r="K509" t="e">
        <f>VLOOKUP(D509,自助机!F:G,3,FALSE)</f>
        <v>#REF!</v>
      </c>
    </row>
    <row r="510" spans="1:11" hidden="1" x14ac:dyDescent="0.15">
      <c r="A510" s="39">
        <v>42908</v>
      </c>
      <c r="B510" s="37" t="s">
        <v>4673</v>
      </c>
      <c r="C510" s="37" t="s">
        <v>4674</v>
      </c>
      <c r="D510" s="37">
        <v>353077</v>
      </c>
      <c r="E510" s="37" t="s">
        <v>1329</v>
      </c>
      <c r="F510" s="38">
        <v>1000</v>
      </c>
      <c r="G510" s="37" t="s">
        <v>49</v>
      </c>
      <c r="H510" s="37" t="s">
        <v>55</v>
      </c>
      <c r="I510" s="37" t="s">
        <v>204</v>
      </c>
      <c r="J510">
        <f>VLOOKUP(D510,自助机!F:G,2,FALSE)</f>
        <v>1000</v>
      </c>
      <c r="K510" t="e">
        <f>VLOOKUP(D510,自助机!F:G,3,FALSE)</f>
        <v>#REF!</v>
      </c>
    </row>
    <row r="511" spans="1:11" hidden="1" x14ac:dyDescent="0.15">
      <c r="A511" s="39">
        <v>42908</v>
      </c>
      <c r="B511" s="37" t="s">
        <v>4675</v>
      </c>
      <c r="C511" s="37" t="s">
        <v>4676</v>
      </c>
      <c r="D511" s="37">
        <v>353593</v>
      </c>
      <c r="E511" s="37" t="s">
        <v>1342</v>
      </c>
      <c r="F511" s="38">
        <v>1000</v>
      </c>
      <c r="G511" s="37" t="s">
        <v>49</v>
      </c>
      <c r="H511" s="37" t="s">
        <v>75</v>
      </c>
      <c r="I511" s="37" t="s">
        <v>204</v>
      </c>
      <c r="J511">
        <f>VLOOKUP(D511,自助机!F:G,2,FALSE)</f>
        <v>1000</v>
      </c>
      <c r="K511" t="e">
        <f>VLOOKUP(D511,自助机!F:G,3,FALSE)</f>
        <v>#REF!</v>
      </c>
    </row>
    <row r="512" spans="1:11" hidden="1" x14ac:dyDescent="0.15">
      <c r="A512" s="39">
        <v>42908</v>
      </c>
      <c r="B512" s="37" t="s">
        <v>471</v>
      </c>
      <c r="C512" s="37" t="s">
        <v>472</v>
      </c>
      <c r="D512" s="37">
        <v>337075</v>
      </c>
      <c r="E512" s="37" t="s">
        <v>751</v>
      </c>
      <c r="F512" s="38">
        <v>300</v>
      </c>
      <c r="G512" s="37" t="s">
        <v>49</v>
      </c>
      <c r="H512" s="37" t="s">
        <v>149</v>
      </c>
      <c r="I512" s="37" t="s">
        <v>204</v>
      </c>
      <c r="J512">
        <f>VLOOKUP(D512,自助机!F:G,2,FALSE)</f>
        <v>300</v>
      </c>
      <c r="K512" t="e">
        <f>VLOOKUP(D512,自助机!F:G,3,FALSE)</f>
        <v>#REF!</v>
      </c>
    </row>
    <row r="513" spans="1:11" hidden="1" x14ac:dyDescent="0.15">
      <c r="A513" s="39">
        <v>42908</v>
      </c>
      <c r="B513" s="37" t="s">
        <v>4677</v>
      </c>
      <c r="C513" s="37" t="s">
        <v>4678</v>
      </c>
      <c r="D513" s="37">
        <v>337216</v>
      </c>
      <c r="E513" s="37" t="s">
        <v>756</v>
      </c>
      <c r="F513" s="38">
        <v>100</v>
      </c>
      <c r="G513" s="37" t="s">
        <v>49</v>
      </c>
      <c r="H513" s="37" t="s">
        <v>55</v>
      </c>
      <c r="I513" s="37" t="s">
        <v>204</v>
      </c>
      <c r="J513">
        <f>VLOOKUP(D513,自助机!F:G,2,FALSE)</f>
        <v>100</v>
      </c>
      <c r="K513" t="e">
        <f>VLOOKUP(D513,自助机!F:G,3,FALSE)</f>
        <v>#REF!</v>
      </c>
    </row>
    <row r="514" spans="1:11" hidden="1" x14ac:dyDescent="0.15">
      <c r="A514" s="39">
        <v>42908</v>
      </c>
      <c r="B514" s="37" t="s">
        <v>4679</v>
      </c>
      <c r="C514" s="37" t="s">
        <v>4680</v>
      </c>
      <c r="D514" s="37">
        <v>337281</v>
      </c>
      <c r="E514" s="37" t="s">
        <v>758</v>
      </c>
      <c r="F514" s="38">
        <v>600</v>
      </c>
      <c r="G514" s="37" t="s">
        <v>49</v>
      </c>
      <c r="H514" s="37" t="s">
        <v>152</v>
      </c>
      <c r="I514" s="37" t="s">
        <v>204</v>
      </c>
      <c r="J514">
        <f>VLOOKUP(D514,自助机!F:G,2,FALSE)</f>
        <v>600</v>
      </c>
      <c r="K514" t="e">
        <f>VLOOKUP(D514,自助机!F:G,3,FALSE)</f>
        <v>#REF!</v>
      </c>
    </row>
    <row r="515" spans="1:11" hidden="1" x14ac:dyDescent="0.15">
      <c r="A515" s="39">
        <v>42908</v>
      </c>
      <c r="B515" s="37" t="s">
        <v>4681</v>
      </c>
      <c r="C515" s="37" t="s">
        <v>4682</v>
      </c>
      <c r="D515" s="37">
        <v>337372</v>
      </c>
      <c r="E515" s="37" t="s">
        <v>761</v>
      </c>
      <c r="F515" s="38">
        <v>1000</v>
      </c>
      <c r="G515" s="37" t="s">
        <v>49</v>
      </c>
      <c r="H515" s="37" t="s">
        <v>61</v>
      </c>
      <c r="I515" s="37" t="s">
        <v>204</v>
      </c>
      <c r="J515">
        <f>VLOOKUP(D515,自助机!F:G,2,FALSE)</f>
        <v>1000</v>
      </c>
      <c r="K515" t="e">
        <f>VLOOKUP(D515,自助机!F:G,3,FALSE)</f>
        <v>#REF!</v>
      </c>
    </row>
    <row r="516" spans="1:11" hidden="1" x14ac:dyDescent="0.15">
      <c r="A516" s="39">
        <v>42908</v>
      </c>
      <c r="B516" s="37" t="s">
        <v>4683</v>
      </c>
      <c r="C516" s="37" t="s">
        <v>4684</v>
      </c>
      <c r="D516" s="37">
        <v>337584</v>
      </c>
      <c r="E516" s="37" t="s">
        <v>773</v>
      </c>
      <c r="F516" s="38">
        <v>1000</v>
      </c>
      <c r="G516" s="37" t="s">
        <v>49</v>
      </c>
      <c r="H516" s="37" t="s">
        <v>152</v>
      </c>
      <c r="I516" s="37" t="s">
        <v>204</v>
      </c>
      <c r="J516">
        <f>VLOOKUP(D516,自助机!F:G,2,FALSE)</f>
        <v>1000</v>
      </c>
      <c r="K516" t="e">
        <f>VLOOKUP(D516,自助机!F:G,3,FALSE)</f>
        <v>#REF!</v>
      </c>
    </row>
    <row r="517" spans="1:11" hidden="1" x14ac:dyDescent="0.15">
      <c r="A517" s="39">
        <v>42908</v>
      </c>
      <c r="B517" s="37" t="s">
        <v>4685</v>
      </c>
      <c r="C517" s="37" t="s">
        <v>4686</v>
      </c>
      <c r="D517" s="37">
        <v>337879</v>
      </c>
      <c r="E517" s="37" t="s">
        <v>785</v>
      </c>
      <c r="F517" s="38">
        <v>200</v>
      </c>
      <c r="G517" s="37" t="s">
        <v>49</v>
      </c>
      <c r="H517" s="37" t="s">
        <v>70</v>
      </c>
      <c r="I517" s="37" t="s">
        <v>204</v>
      </c>
      <c r="J517">
        <f>VLOOKUP(D517,自助机!F:G,2,FALSE)</f>
        <v>200</v>
      </c>
      <c r="K517" t="e">
        <f>VLOOKUP(D517,自助机!F:G,3,FALSE)</f>
        <v>#REF!</v>
      </c>
    </row>
    <row r="518" spans="1:11" hidden="1" x14ac:dyDescent="0.15">
      <c r="A518" s="39">
        <v>42907</v>
      </c>
      <c r="B518" s="37" t="s">
        <v>483</v>
      </c>
      <c r="C518" s="37" t="s">
        <v>484</v>
      </c>
      <c r="D518" s="37">
        <v>331152</v>
      </c>
      <c r="E518" s="37" t="s">
        <v>4687</v>
      </c>
      <c r="F518" s="38">
        <v>500</v>
      </c>
      <c r="G518" s="37" t="s">
        <v>49</v>
      </c>
      <c r="H518" s="37" t="s">
        <v>72</v>
      </c>
      <c r="I518" s="37" t="s">
        <v>204</v>
      </c>
      <c r="J518">
        <f>VLOOKUP(D518,自助机!F:G,2,FALSE)</f>
        <v>500</v>
      </c>
      <c r="K518" t="e">
        <f>VLOOKUP(D518,自助机!F:G,3,FALSE)</f>
        <v>#REF!</v>
      </c>
    </row>
    <row r="519" spans="1:11" hidden="1" x14ac:dyDescent="0.15">
      <c r="A519" s="39">
        <v>42907</v>
      </c>
      <c r="B519" s="37" t="s">
        <v>4662</v>
      </c>
      <c r="C519" s="37" t="s">
        <v>4663</v>
      </c>
      <c r="D519" s="37">
        <v>331252</v>
      </c>
      <c r="E519" s="37" t="s">
        <v>4688</v>
      </c>
      <c r="F519" s="38">
        <v>300</v>
      </c>
      <c r="G519" s="37" t="s">
        <v>49</v>
      </c>
      <c r="H519" s="37" t="s">
        <v>58</v>
      </c>
      <c r="I519" s="37" t="s">
        <v>204</v>
      </c>
      <c r="J519">
        <f>VLOOKUP(D519,自助机!F:G,2,FALSE)</f>
        <v>300</v>
      </c>
      <c r="K519" t="e">
        <f>VLOOKUP(D519,自助机!F:G,3,FALSE)</f>
        <v>#REF!</v>
      </c>
    </row>
    <row r="520" spans="1:11" hidden="1" x14ac:dyDescent="0.15">
      <c r="A520" s="39">
        <v>42907</v>
      </c>
      <c r="B520" s="37" t="s">
        <v>4689</v>
      </c>
      <c r="C520" s="37" t="s">
        <v>217</v>
      </c>
      <c r="D520" s="37">
        <v>331417</v>
      </c>
      <c r="E520" s="37" t="s">
        <v>4690</v>
      </c>
      <c r="F520" s="38">
        <v>2000</v>
      </c>
      <c r="G520" s="37" t="s">
        <v>49</v>
      </c>
      <c r="H520" s="37" t="s">
        <v>59</v>
      </c>
      <c r="I520" s="37" t="s">
        <v>204</v>
      </c>
      <c r="J520">
        <f>VLOOKUP(D520,自助机!F:G,2,FALSE)</f>
        <v>2000</v>
      </c>
      <c r="K520" t="e">
        <f>VLOOKUP(D520,自助机!F:G,3,FALSE)</f>
        <v>#REF!</v>
      </c>
    </row>
    <row r="521" spans="1:11" hidden="1" x14ac:dyDescent="0.15">
      <c r="A521" s="39">
        <v>42907</v>
      </c>
      <c r="B521" s="37" t="s">
        <v>548</v>
      </c>
      <c r="C521" s="37" t="s">
        <v>549</v>
      </c>
      <c r="D521" s="37">
        <v>331647</v>
      </c>
      <c r="E521" s="37" t="s">
        <v>4691</v>
      </c>
      <c r="F521" s="38">
        <v>400</v>
      </c>
      <c r="G521" s="37" t="s">
        <v>49</v>
      </c>
      <c r="H521" s="37" t="s">
        <v>59</v>
      </c>
      <c r="I521" s="37" t="s">
        <v>204</v>
      </c>
      <c r="J521">
        <f>VLOOKUP(D521,自助机!F:G,2,FALSE)</f>
        <v>400</v>
      </c>
      <c r="K521" t="e">
        <f>VLOOKUP(D521,自助机!F:G,3,FALSE)</f>
        <v>#REF!</v>
      </c>
    </row>
    <row r="522" spans="1:11" hidden="1" x14ac:dyDescent="0.15">
      <c r="A522" s="39">
        <v>42907</v>
      </c>
      <c r="B522" s="37" t="s">
        <v>4692</v>
      </c>
      <c r="C522" s="37" t="s">
        <v>4693</v>
      </c>
      <c r="D522" s="37">
        <v>331754</v>
      </c>
      <c r="E522" s="37" t="s">
        <v>4694</v>
      </c>
      <c r="F522" s="38">
        <v>500</v>
      </c>
      <c r="G522" s="37" t="s">
        <v>49</v>
      </c>
      <c r="H522" s="37" t="s">
        <v>153</v>
      </c>
      <c r="I522" s="37" t="s">
        <v>204</v>
      </c>
      <c r="J522">
        <f>VLOOKUP(D522,自助机!F:G,2,FALSE)</f>
        <v>500</v>
      </c>
      <c r="K522" t="e">
        <f>VLOOKUP(D522,自助机!F:G,3,FALSE)</f>
        <v>#REF!</v>
      </c>
    </row>
    <row r="523" spans="1:11" hidden="1" x14ac:dyDescent="0.15">
      <c r="A523" s="39">
        <v>42907</v>
      </c>
      <c r="B523" s="37" t="s">
        <v>4217</v>
      </c>
      <c r="C523" s="37" t="s">
        <v>4218</v>
      </c>
      <c r="D523" s="37">
        <v>331915</v>
      </c>
      <c r="E523" s="37" t="s">
        <v>4695</v>
      </c>
      <c r="F523" s="38">
        <v>10</v>
      </c>
      <c r="G523" s="37" t="s">
        <v>49</v>
      </c>
      <c r="H523" s="37" t="s">
        <v>64</v>
      </c>
      <c r="I523" s="37" t="s">
        <v>204</v>
      </c>
      <c r="J523">
        <f>VLOOKUP(D523,自助机!F:G,2,FALSE)</f>
        <v>10</v>
      </c>
      <c r="K523" t="e">
        <f>VLOOKUP(D523,自助机!F:G,3,FALSE)</f>
        <v>#REF!</v>
      </c>
    </row>
    <row r="524" spans="1:11" hidden="1" x14ac:dyDescent="0.15">
      <c r="A524" s="39">
        <v>42907</v>
      </c>
      <c r="B524" s="37" t="s">
        <v>570</v>
      </c>
      <c r="C524" s="37" t="s">
        <v>571</v>
      </c>
      <c r="D524" s="37">
        <v>331922</v>
      </c>
      <c r="E524" s="37" t="s">
        <v>4696</v>
      </c>
      <c r="F524" s="38">
        <v>70</v>
      </c>
      <c r="G524" s="37" t="s">
        <v>49</v>
      </c>
      <c r="H524" s="37" t="s">
        <v>147</v>
      </c>
      <c r="I524" s="37" t="s">
        <v>204</v>
      </c>
      <c r="J524">
        <f>VLOOKUP(D524,自助机!F:G,2,FALSE)</f>
        <v>70</v>
      </c>
      <c r="K524" t="e">
        <f>VLOOKUP(D524,自助机!F:G,3,FALSE)</f>
        <v>#REF!</v>
      </c>
    </row>
    <row r="525" spans="1:11" hidden="1" x14ac:dyDescent="0.15">
      <c r="A525" s="39">
        <v>42907</v>
      </c>
      <c r="B525" s="37" t="s">
        <v>4697</v>
      </c>
      <c r="C525" s="37" t="s">
        <v>4698</v>
      </c>
      <c r="D525" s="37">
        <v>331984</v>
      </c>
      <c r="E525" s="37" t="s">
        <v>4699</v>
      </c>
      <c r="F525" s="38">
        <v>100</v>
      </c>
      <c r="G525" s="37" t="s">
        <v>49</v>
      </c>
      <c r="H525" s="37" t="s">
        <v>155</v>
      </c>
      <c r="I525" s="37" t="s">
        <v>204</v>
      </c>
      <c r="J525">
        <f>VLOOKUP(D525,自助机!F:G,2,FALSE)</f>
        <v>100</v>
      </c>
      <c r="K525" t="e">
        <f>VLOOKUP(D525,自助机!F:G,3,FALSE)</f>
        <v>#REF!</v>
      </c>
    </row>
    <row r="526" spans="1:11" hidden="1" x14ac:dyDescent="0.15">
      <c r="A526" s="39">
        <v>42907</v>
      </c>
      <c r="B526" s="37" t="s">
        <v>4700</v>
      </c>
      <c r="C526" s="37" t="s">
        <v>4701</v>
      </c>
      <c r="D526" s="37">
        <v>332054</v>
      </c>
      <c r="E526" s="37" t="s">
        <v>4702</v>
      </c>
      <c r="F526" s="38">
        <v>500</v>
      </c>
      <c r="G526" s="37" t="s">
        <v>49</v>
      </c>
      <c r="H526" s="37" t="s">
        <v>62</v>
      </c>
      <c r="I526" s="37" t="s">
        <v>204</v>
      </c>
      <c r="J526">
        <f>VLOOKUP(D526,自助机!F:G,2,FALSE)</f>
        <v>500</v>
      </c>
      <c r="K526" t="e">
        <f>VLOOKUP(D526,自助机!F:G,3,FALSE)</f>
        <v>#REF!</v>
      </c>
    </row>
    <row r="527" spans="1:11" hidden="1" x14ac:dyDescent="0.15">
      <c r="A527" s="39">
        <v>42907</v>
      </c>
      <c r="B527" s="37" t="s">
        <v>4703</v>
      </c>
      <c r="C527" s="37" t="s">
        <v>4704</v>
      </c>
      <c r="D527" s="37">
        <v>320996</v>
      </c>
      <c r="E527" s="37" t="s">
        <v>4705</v>
      </c>
      <c r="F527" s="38">
        <v>50</v>
      </c>
      <c r="G527" s="37" t="s">
        <v>49</v>
      </c>
      <c r="H527" s="37" t="s">
        <v>59</v>
      </c>
      <c r="I527" s="37" t="s">
        <v>204</v>
      </c>
      <c r="J527">
        <f>VLOOKUP(D527,自助机!F:G,2,FALSE)</f>
        <v>50</v>
      </c>
      <c r="K527" t="e">
        <f>VLOOKUP(D527,自助机!F:G,3,FALSE)</f>
        <v>#REF!</v>
      </c>
    </row>
    <row r="528" spans="1:11" hidden="1" x14ac:dyDescent="0.15">
      <c r="A528" s="39">
        <v>42907</v>
      </c>
      <c r="B528" s="37" t="s">
        <v>4706</v>
      </c>
      <c r="C528" s="37" t="s">
        <v>358</v>
      </c>
      <c r="D528" s="37">
        <v>321216</v>
      </c>
      <c r="E528" s="37" t="s">
        <v>4707</v>
      </c>
      <c r="F528" s="38">
        <v>500</v>
      </c>
      <c r="G528" s="37" t="s">
        <v>49</v>
      </c>
      <c r="H528" s="37" t="s">
        <v>156</v>
      </c>
      <c r="I528" s="37" t="s">
        <v>204</v>
      </c>
      <c r="J528">
        <f>VLOOKUP(D528,自助机!F:G,2,FALSE)</f>
        <v>500</v>
      </c>
      <c r="K528" t="e">
        <f>VLOOKUP(D528,自助机!F:G,3,FALSE)</f>
        <v>#REF!</v>
      </c>
    </row>
    <row r="529" spans="1:11" hidden="1" x14ac:dyDescent="0.15">
      <c r="A529" s="39">
        <v>42907</v>
      </c>
      <c r="B529" s="37" t="s">
        <v>4708</v>
      </c>
      <c r="C529" s="37" t="s">
        <v>4709</v>
      </c>
      <c r="D529" s="37">
        <v>329159</v>
      </c>
      <c r="E529" s="37" t="s">
        <v>4710</v>
      </c>
      <c r="F529" s="38">
        <v>1000</v>
      </c>
      <c r="G529" s="37" t="s">
        <v>49</v>
      </c>
      <c r="H529" s="37" t="s">
        <v>147</v>
      </c>
      <c r="I529" s="37" t="s">
        <v>204</v>
      </c>
      <c r="J529">
        <f>VLOOKUP(D529,自助机!F:G,2,FALSE)</f>
        <v>1000</v>
      </c>
      <c r="K529" t="e">
        <f>VLOOKUP(D529,自助机!F:G,3,FALSE)</f>
        <v>#REF!</v>
      </c>
    </row>
    <row r="530" spans="1:11" hidden="1" x14ac:dyDescent="0.15">
      <c r="A530" s="39">
        <v>42907</v>
      </c>
      <c r="B530" s="37" t="s">
        <v>4337</v>
      </c>
      <c r="C530" s="37" t="s">
        <v>4338</v>
      </c>
      <c r="D530" s="37">
        <v>329185</v>
      </c>
      <c r="E530" s="37" t="s">
        <v>4711</v>
      </c>
      <c r="F530" s="38">
        <v>1000</v>
      </c>
      <c r="G530" s="37" t="s">
        <v>49</v>
      </c>
      <c r="H530" s="37" t="s">
        <v>76</v>
      </c>
      <c r="I530" s="37" t="s">
        <v>204</v>
      </c>
      <c r="J530">
        <f>VLOOKUP(D530,自助机!F:G,2,FALSE)</f>
        <v>1000</v>
      </c>
      <c r="K530" t="e">
        <f>VLOOKUP(D530,自助机!F:G,3,FALSE)</f>
        <v>#REF!</v>
      </c>
    </row>
    <row r="531" spans="1:11" hidden="1" x14ac:dyDescent="0.15">
      <c r="A531" s="39">
        <v>42907</v>
      </c>
      <c r="B531" s="37" t="s">
        <v>3784</v>
      </c>
      <c r="C531" s="37" t="s">
        <v>3785</v>
      </c>
      <c r="D531" s="37">
        <v>325066</v>
      </c>
      <c r="E531" s="37" t="s">
        <v>4712</v>
      </c>
      <c r="F531" s="38">
        <v>700</v>
      </c>
      <c r="G531" s="37" t="s">
        <v>49</v>
      </c>
      <c r="H531" s="37" t="s">
        <v>77</v>
      </c>
      <c r="I531" s="37" t="s">
        <v>204</v>
      </c>
      <c r="J531">
        <f>VLOOKUP(D531,自助机!F:G,2,FALSE)</f>
        <v>700</v>
      </c>
      <c r="K531" t="e">
        <f>VLOOKUP(D531,自助机!F:G,3,FALSE)</f>
        <v>#REF!</v>
      </c>
    </row>
    <row r="532" spans="1:11" hidden="1" x14ac:dyDescent="0.15">
      <c r="A532" s="39">
        <v>42907</v>
      </c>
      <c r="B532" s="37" t="s">
        <v>3781</v>
      </c>
      <c r="C532" s="37" t="s">
        <v>3782</v>
      </c>
      <c r="D532" s="37">
        <v>325104</v>
      </c>
      <c r="E532" s="37" t="s">
        <v>4713</v>
      </c>
      <c r="F532" s="38">
        <v>1000</v>
      </c>
      <c r="G532" s="37" t="s">
        <v>49</v>
      </c>
      <c r="H532" s="37" t="s">
        <v>77</v>
      </c>
      <c r="I532" s="37" t="s">
        <v>204</v>
      </c>
      <c r="J532">
        <f>VLOOKUP(D532,自助机!F:G,2,FALSE)</f>
        <v>1000</v>
      </c>
      <c r="K532" t="e">
        <f>VLOOKUP(D532,自助机!F:G,3,FALSE)</f>
        <v>#REF!</v>
      </c>
    </row>
    <row r="533" spans="1:11" hidden="1" x14ac:dyDescent="0.15">
      <c r="A533" s="39">
        <v>42907</v>
      </c>
      <c r="B533" s="37" t="s">
        <v>4714</v>
      </c>
      <c r="C533" s="37" t="s">
        <v>4715</v>
      </c>
      <c r="D533" s="37">
        <v>326301</v>
      </c>
      <c r="E533" s="37" t="s">
        <v>4716</v>
      </c>
      <c r="F533" s="38">
        <v>5000</v>
      </c>
      <c r="G533" s="37" t="s">
        <v>49</v>
      </c>
      <c r="H533" s="37" t="s">
        <v>56</v>
      </c>
      <c r="I533" s="37" t="s">
        <v>204</v>
      </c>
      <c r="J533">
        <f>VLOOKUP(D533,自助机!F:G,2,FALSE)</f>
        <v>5000</v>
      </c>
      <c r="K533" t="e">
        <f>VLOOKUP(D533,自助机!F:G,3,FALSE)</f>
        <v>#REF!</v>
      </c>
    </row>
    <row r="534" spans="1:11" hidden="1" x14ac:dyDescent="0.15">
      <c r="A534" s="39">
        <v>42908</v>
      </c>
      <c r="B534" s="37" t="s">
        <v>4717</v>
      </c>
      <c r="C534" s="37" t="s">
        <v>4718</v>
      </c>
      <c r="D534" s="37">
        <v>336763</v>
      </c>
      <c r="E534" s="37" t="s">
        <v>730</v>
      </c>
      <c r="F534" s="38">
        <v>200</v>
      </c>
      <c r="G534" s="37" t="s">
        <v>49</v>
      </c>
      <c r="H534" s="37" t="s">
        <v>77</v>
      </c>
      <c r="I534" s="37" t="s">
        <v>204</v>
      </c>
      <c r="J534">
        <f>VLOOKUP(D534,自助机!F:G,2,FALSE)</f>
        <v>200</v>
      </c>
      <c r="K534" t="e">
        <f>VLOOKUP(D534,自助机!F:G,3,FALSE)</f>
        <v>#REF!</v>
      </c>
    </row>
    <row r="535" spans="1:11" hidden="1" x14ac:dyDescent="0.15">
      <c r="A535" s="39">
        <v>42908</v>
      </c>
      <c r="B535" s="37" t="s">
        <v>4719</v>
      </c>
      <c r="C535" s="37" t="s">
        <v>4720</v>
      </c>
      <c r="D535" s="37">
        <v>336770</v>
      </c>
      <c r="E535" s="37" t="s">
        <v>732</v>
      </c>
      <c r="F535" s="38">
        <v>300</v>
      </c>
      <c r="G535" s="37" t="s">
        <v>49</v>
      </c>
      <c r="H535" s="37" t="s">
        <v>149</v>
      </c>
      <c r="I535" s="37" t="s">
        <v>204</v>
      </c>
      <c r="J535">
        <f>VLOOKUP(D535,自助机!F:G,2,FALSE)</f>
        <v>300</v>
      </c>
      <c r="K535" t="e">
        <f>VLOOKUP(D535,自助机!F:G,3,FALSE)</f>
        <v>#REF!</v>
      </c>
    </row>
    <row r="536" spans="1:11" hidden="1" x14ac:dyDescent="0.15">
      <c r="A536" s="39">
        <v>42908</v>
      </c>
      <c r="B536" s="37" t="s">
        <v>4721</v>
      </c>
      <c r="C536" s="37" t="s">
        <v>4722</v>
      </c>
      <c r="D536" s="37">
        <v>339316</v>
      </c>
      <c r="E536" s="37" t="s">
        <v>841</v>
      </c>
      <c r="F536" s="38">
        <v>500</v>
      </c>
      <c r="G536" s="37" t="s">
        <v>49</v>
      </c>
      <c r="H536" s="37" t="s">
        <v>78</v>
      </c>
      <c r="I536" s="37" t="s">
        <v>204</v>
      </c>
      <c r="J536">
        <f>VLOOKUP(D536,自助机!F:G,2,FALSE)</f>
        <v>500</v>
      </c>
      <c r="K536" t="e">
        <f>VLOOKUP(D536,自助机!F:G,3,FALSE)</f>
        <v>#REF!</v>
      </c>
    </row>
    <row r="537" spans="1:11" hidden="1" x14ac:dyDescent="0.15">
      <c r="A537" s="39">
        <v>42908</v>
      </c>
      <c r="B537" s="37" t="s">
        <v>4723</v>
      </c>
      <c r="C537" s="37" t="s">
        <v>4724</v>
      </c>
      <c r="D537" s="37">
        <v>339327</v>
      </c>
      <c r="E537" s="37" t="s">
        <v>845</v>
      </c>
      <c r="F537" s="38">
        <v>10</v>
      </c>
      <c r="G537" s="37" t="s">
        <v>49</v>
      </c>
      <c r="H537" s="37" t="s">
        <v>74</v>
      </c>
      <c r="I537" s="37" t="s">
        <v>204</v>
      </c>
      <c r="J537">
        <f>VLOOKUP(D537,自助机!F:G,2,FALSE)</f>
        <v>10</v>
      </c>
      <c r="K537" t="e">
        <f>VLOOKUP(D537,自助机!F:G,3,FALSE)</f>
        <v>#REF!</v>
      </c>
    </row>
    <row r="538" spans="1:11" hidden="1" x14ac:dyDescent="0.15">
      <c r="A538" s="39">
        <v>42908</v>
      </c>
      <c r="B538" s="37" t="s">
        <v>4725</v>
      </c>
      <c r="C538" s="37" t="s">
        <v>389</v>
      </c>
      <c r="D538" s="37">
        <v>339592</v>
      </c>
      <c r="E538" s="37" t="s">
        <v>853</v>
      </c>
      <c r="F538" s="38">
        <v>1800</v>
      </c>
      <c r="G538" s="37" t="s">
        <v>49</v>
      </c>
      <c r="H538" s="37" t="s">
        <v>152</v>
      </c>
      <c r="I538" s="37" t="s">
        <v>204</v>
      </c>
      <c r="J538">
        <f>VLOOKUP(D538,自助机!F:G,2,FALSE)</f>
        <v>1800</v>
      </c>
      <c r="K538" t="e">
        <f>VLOOKUP(D538,自助机!F:G,3,FALSE)</f>
        <v>#REF!</v>
      </c>
    </row>
    <row r="539" spans="1:11" hidden="1" x14ac:dyDescent="0.15">
      <c r="A539" s="39">
        <v>42908</v>
      </c>
      <c r="B539" s="37" t="s">
        <v>4726</v>
      </c>
      <c r="C539" s="37" t="s">
        <v>4727</v>
      </c>
      <c r="D539" s="37">
        <v>339737</v>
      </c>
      <c r="E539" s="37" t="s">
        <v>867</v>
      </c>
      <c r="F539" s="38">
        <v>800</v>
      </c>
      <c r="G539" s="37" t="s">
        <v>49</v>
      </c>
      <c r="H539" s="37" t="s">
        <v>152</v>
      </c>
      <c r="I539" s="37" t="s">
        <v>204</v>
      </c>
      <c r="J539">
        <f>VLOOKUP(D539,自助机!F:G,2,FALSE)</f>
        <v>800</v>
      </c>
      <c r="K539" t="e">
        <f>VLOOKUP(D539,自助机!F:G,3,FALSE)</f>
        <v>#REF!</v>
      </c>
    </row>
    <row r="540" spans="1:11" hidden="1" x14ac:dyDescent="0.15">
      <c r="A540" s="39">
        <v>42908</v>
      </c>
      <c r="B540" s="37" t="s">
        <v>4728</v>
      </c>
      <c r="C540" s="37" t="s">
        <v>4729</v>
      </c>
      <c r="D540" s="37">
        <v>352184</v>
      </c>
      <c r="E540" s="37" t="s">
        <v>1297</v>
      </c>
      <c r="F540" s="38">
        <v>400</v>
      </c>
      <c r="G540" s="37" t="s">
        <v>49</v>
      </c>
      <c r="H540" s="37" t="s">
        <v>71</v>
      </c>
      <c r="I540" s="37" t="s">
        <v>204</v>
      </c>
      <c r="J540">
        <f>VLOOKUP(D540,自助机!F:G,2,FALSE)</f>
        <v>400</v>
      </c>
      <c r="K540" t="e">
        <f>VLOOKUP(D540,自助机!F:G,3,FALSE)</f>
        <v>#REF!</v>
      </c>
    </row>
    <row r="541" spans="1:11" hidden="1" x14ac:dyDescent="0.15">
      <c r="A541" s="39">
        <v>42908</v>
      </c>
      <c r="B541" s="37" t="s">
        <v>4730</v>
      </c>
      <c r="C541" s="37" t="s">
        <v>4731</v>
      </c>
      <c r="D541" s="37">
        <v>352536</v>
      </c>
      <c r="E541" s="37" t="s">
        <v>1307</v>
      </c>
      <c r="F541" s="38">
        <v>300</v>
      </c>
      <c r="G541" s="37" t="s">
        <v>49</v>
      </c>
      <c r="H541" s="37" t="s">
        <v>156</v>
      </c>
      <c r="I541" s="37" t="s">
        <v>204</v>
      </c>
      <c r="J541">
        <f>VLOOKUP(D541,自助机!F:G,2,FALSE)</f>
        <v>300</v>
      </c>
      <c r="K541" t="e">
        <f>VLOOKUP(D541,自助机!F:G,3,FALSE)</f>
        <v>#REF!</v>
      </c>
    </row>
    <row r="542" spans="1:11" hidden="1" x14ac:dyDescent="0.15">
      <c r="A542" s="39">
        <v>42907</v>
      </c>
      <c r="B542" s="37" t="s">
        <v>4732</v>
      </c>
      <c r="C542" s="37" t="s">
        <v>4733</v>
      </c>
      <c r="D542" s="37">
        <v>316973</v>
      </c>
      <c r="E542" s="37" t="s">
        <v>4734</v>
      </c>
      <c r="F542" s="38">
        <v>1000</v>
      </c>
      <c r="G542" s="37" t="s">
        <v>49</v>
      </c>
      <c r="H542" s="37" t="s">
        <v>69</v>
      </c>
      <c r="I542" s="37" t="s">
        <v>204</v>
      </c>
      <c r="J542">
        <f>VLOOKUP(D542,自助机!F:G,2,FALSE)</f>
        <v>1000</v>
      </c>
      <c r="K542" t="e">
        <f>VLOOKUP(D542,自助机!F:G,3,FALSE)</f>
        <v>#REF!</v>
      </c>
    </row>
    <row r="543" spans="1:11" hidden="1" x14ac:dyDescent="0.15">
      <c r="A543" s="39">
        <v>42907</v>
      </c>
      <c r="B543" s="37" t="s">
        <v>4735</v>
      </c>
      <c r="C543" s="37" t="s">
        <v>4736</v>
      </c>
      <c r="D543" s="37">
        <v>318862</v>
      </c>
      <c r="E543" s="37" t="s">
        <v>4737</v>
      </c>
      <c r="F543" s="38">
        <v>1000</v>
      </c>
      <c r="G543" s="37" t="s">
        <v>49</v>
      </c>
      <c r="H543" s="37" t="s">
        <v>60</v>
      </c>
      <c r="I543" s="37" t="s">
        <v>204</v>
      </c>
      <c r="J543">
        <f>VLOOKUP(D543,自助机!F:G,2,FALSE)</f>
        <v>1000</v>
      </c>
      <c r="K543" t="e">
        <f>VLOOKUP(D543,自助机!F:G,3,FALSE)</f>
        <v>#REF!</v>
      </c>
    </row>
    <row r="544" spans="1:11" hidden="1" x14ac:dyDescent="0.15">
      <c r="A544" s="39">
        <v>42907</v>
      </c>
      <c r="B544" s="37" t="s">
        <v>3813</v>
      </c>
      <c r="C544" s="37" t="s">
        <v>3814</v>
      </c>
      <c r="D544" s="37">
        <v>320249</v>
      </c>
      <c r="E544" s="37" t="s">
        <v>4738</v>
      </c>
      <c r="F544" s="38">
        <v>200</v>
      </c>
      <c r="G544" s="37" t="s">
        <v>49</v>
      </c>
      <c r="H544" s="37" t="s">
        <v>152</v>
      </c>
      <c r="I544" s="37" t="s">
        <v>204</v>
      </c>
      <c r="J544">
        <f>VLOOKUP(D544,自助机!F:G,2,FALSE)</f>
        <v>200</v>
      </c>
      <c r="K544" t="e">
        <f>VLOOKUP(D544,自助机!F:G,3,FALSE)</f>
        <v>#REF!</v>
      </c>
    </row>
    <row r="545" spans="1:11" hidden="1" x14ac:dyDescent="0.15">
      <c r="A545" s="39">
        <v>42907</v>
      </c>
      <c r="B545" s="37" t="s">
        <v>3929</v>
      </c>
      <c r="C545" s="37" t="s">
        <v>3930</v>
      </c>
      <c r="D545" s="37">
        <v>320251</v>
      </c>
      <c r="E545" s="37" t="s">
        <v>4739</v>
      </c>
      <c r="F545" s="38">
        <v>600</v>
      </c>
      <c r="G545" s="37" t="s">
        <v>49</v>
      </c>
      <c r="H545" s="37" t="s">
        <v>80</v>
      </c>
      <c r="I545" s="37" t="s">
        <v>204</v>
      </c>
      <c r="J545">
        <f>VLOOKUP(D545,自助机!F:G,2,FALSE)</f>
        <v>600</v>
      </c>
      <c r="K545" t="e">
        <f>VLOOKUP(D545,自助机!F:G,3,FALSE)</f>
        <v>#REF!</v>
      </c>
    </row>
    <row r="546" spans="1:11" hidden="1" x14ac:dyDescent="0.15">
      <c r="A546" s="39">
        <v>42908</v>
      </c>
      <c r="B546" s="37" t="s">
        <v>4740</v>
      </c>
      <c r="C546" s="37" t="s">
        <v>4741</v>
      </c>
      <c r="D546" s="37">
        <v>337884</v>
      </c>
      <c r="E546" s="37" t="s">
        <v>787</v>
      </c>
      <c r="F546" s="38">
        <v>1500</v>
      </c>
      <c r="G546" s="37" t="s">
        <v>49</v>
      </c>
      <c r="H546" s="37" t="s">
        <v>77</v>
      </c>
      <c r="I546" s="37" t="s">
        <v>204</v>
      </c>
      <c r="J546">
        <f>VLOOKUP(D546,自助机!F:G,2,FALSE)</f>
        <v>1500</v>
      </c>
      <c r="K546" t="e">
        <f>VLOOKUP(D546,自助机!F:G,3,FALSE)</f>
        <v>#REF!</v>
      </c>
    </row>
    <row r="547" spans="1:11" hidden="1" x14ac:dyDescent="0.15">
      <c r="A547" s="39">
        <v>42908</v>
      </c>
      <c r="B547" s="37" t="s">
        <v>4742</v>
      </c>
      <c r="C547" s="37" t="s">
        <v>4743</v>
      </c>
      <c r="D547" s="37">
        <v>338218</v>
      </c>
      <c r="E547" s="37" t="s">
        <v>804</v>
      </c>
      <c r="F547" s="38">
        <v>2000</v>
      </c>
      <c r="G547" s="37" t="s">
        <v>49</v>
      </c>
      <c r="H547" s="37" t="s">
        <v>61</v>
      </c>
      <c r="I547" s="37" t="s">
        <v>204</v>
      </c>
      <c r="J547">
        <f>VLOOKUP(D547,自助机!F:G,2,FALSE)</f>
        <v>2000</v>
      </c>
      <c r="K547" t="e">
        <f>VLOOKUP(D547,自助机!F:G,3,FALSE)</f>
        <v>#REF!</v>
      </c>
    </row>
    <row r="548" spans="1:11" hidden="1" x14ac:dyDescent="0.15">
      <c r="A548" s="39">
        <v>42908</v>
      </c>
      <c r="B548" s="37" t="s">
        <v>4744</v>
      </c>
      <c r="C548" s="37" t="s">
        <v>4745</v>
      </c>
      <c r="D548" s="37">
        <v>338710</v>
      </c>
      <c r="E548" s="37" t="s">
        <v>814</v>
      </c>
      <c r="F548" s="38">
        <v>1000</v>
      </c>
      <c r="G548" s="37" t="s">
        <v>49</v>
      </c>
      <c r="H548" s="37" t="s">
        <v>76</v>
      </c>
      <c r="I548" s="37" t="s">
        <v>204</v>
      </c>
      <c r="J548">
        <f>VLOOKUP(D548,自助机!F:G,2,FALSE)</f>
        <v>1000</v>
      </c>
      <c r="K548" t="e">
        <f>VLOOKUP(D548,自助机!F:G,3,FALSE)</f>
        <v>#REF!</v>
      </c>
    </row>
    <row r="549" spans="1:11" hidden="1" x14ac:dyDescent="0.15">
      <c r="A549" s="39">
        <v>42908</v>
      </c>
      <c r="B549" s="37" t="s">
        <v>4746</v>
      </c>
      <c r="C549" s="37" t="s">
        <v>4747</v>
      </c>
      <c r="D549" s="37">
        <v>338800</v>
      </c>
      <c r="E549" s="37" t="s">
        <v>818</v>
      </c>
      <c r="F549" s="38">
        <v>100</v>
      </c>
      <c r="G549" s="37" t="s">
        <v>49</v>
      </c>
      <c r="H549" s="37" t="s">
        <v>64</v>
      </c>
      <c r="I549" s="37" t="s">
        <v>204</v>
      </c>
      <c r="J549">
        <f>VLOOKUP(D549,自助机!F:G,2,FALSE)</f>
        <v>100</v>
      </c>
      <c r="K549" t="e">
        <f>VLOOKUP(D549,自助机!F:G,3,FALSE)</f>
        <v>#REF!</v>
      </c>
    </row>
    <row r="550" spans="1:11" hidden="1" x14ac:dyDescent="0.15">
      <c r="A550" s="39">
        <v>42908</v>
      </c>
      <c r="B550" s="37" t="s">
        <v>4717</v>
      </c>
      <c r="C550" s="37" t="s">
        <v>4718</v>
      </c>
      <c r="D550" s="37">
        <v>337131</v>
      </c>
      <c r="E550" s="37" t="s">
        <v>752</v>
      </c>
      <c r="F550" s="38">
        <v>2000</v>
      </c>
      <c r="G550" s="37" t="s">
        <v>49</v>
      </c>
      <c r="H550" s="37" t="s">
        <v>77</v>
      </c>
      <c r="I550" s="37" t="s">
        <v>204</v>
      </c>
      <c r="J550">
        <f>VLOOKUP(D550,自助机!F:G,2,FALSE)</f>
        <v>2000</v>
      </c>
      <c r="K550" t="e">
        <f>VLOOKUP(D550,自助机!F:G,3,FALSE)</f>
        <v>#REF!</v>
      </c>
    </row>
    <row r="551" spans="1:11" hidden="1" x14ac:dyDescent="0.15">
      <c r="A551" s="39">
        <v>42908</v>
      </c>
      <c r="B551" s="37" t="s">
        <v>4748</v>
      </c>
      <c r="C551" s="37" t="s">
        <v>4749</v>
      </c>
      <c r="D551" s="37">
        <v>337987</v>
      </c>
      <c r="E551" s="37" t="s">
        <v>793</v>
      </c>
      <c r="F551" s="38">
        <v>400</v>
      </c>
      <c r="G551" s="37" t="s">
        <v>49</v>
      </c>
      <c r="H551" s="37" t="s">
        <v>69</v>
      </c>
      <c r="I551" s="37" t="s">
        <v>204</v>
      </c>
      <c r="J551">
        <f>VLOOKUP(D551,自助机!F:G,2,FALSE)</f>
        <v>400</v>
      </c>
      <c r="K551" t="e">
        <f>VLOOKUP(D551,自助机!F:G,3,FALSE)</f>
        <v>#REF!</v>
      </c>
    </row>
    <row r="552" spans="1:11" hidden="1" x14ac:dyDescent="0.15">
      <c r="A552" s="39">
        <v>42908</v>
      </c>
      <c r="B552" s="37" t="s">
        <v>4750</v>
      </c>
      <c r="C552" s="37" t="s">
        <v>248</v>
      </c>
      <c r="D552" s="37">
        <v>338076</v>
      </c>
      <c r="E552" s="37" t="s">
        <v>798</v>
      </c>
      <c r="F552" s="38">
        <v>400</v>
      </c>
      <c r="G552" s="37" t="s">
        <v>49</v>
      </c>
      <c r="H552" s="37" t="s">
        <v>69</v>
      </c>
      <c r="I552" s="37" t="s">
        <v>204</v>
      </c>
      <c r="J552">
        <f>VLOOKUP(D552,自助机!F:G,2,FALSE)</f>
        <v>400</v>
      </c>
      <c r="K552" t="e">
        <f>VLOOKUP(D552,自助机!F:G,3,FALSE)</f>
        <v>#REF!</v>
      </c>
    </row>
    <row r="553" spans="1:11" hidden="1" x14ac:dyDescent="0.15">
      <c r="A553" s="39">
        <v>42908</v>
      </c>
      <c r="B553" s="37" t="s">
        <v>477</v>
      </c>
      <c r="C553" s="37" t="s">
        <v>478</v>
      </c>
      <c r="D553" s="37">
        <v>352210</v>
      </c>
      <c r="E553" s="37" t="s">
        <v>1299</v>
      </c>
      <c r="F553" s="38">
        <v>500</v>
      </c>
      <c r="G553" s="37" t="s">
        <v>49</v>
      </c>
      <c r="H553" s="37" t="s">
        <v>69</v>
      </c>
      <c r="I553" s="37" t="s">
        <v>204</v>
      </c>
      <c r="J553">
        <f>VLOOKUP(D553,自助机!F:G,2,FALSE)</f>
        <v>500</v>
      </c>
      <c r="K553" t="e">
        <f>VLOOKUP(D553,自助机!F:G,3,FALSE)</f>
        <v>#REF!</v>
      </c>
    </row>
    <row r="554" spans="1:11" hidden="1" x14ac:dyDescent="0.15">
      <c r="A554" s="39">
        <v>42907</v>
      </c>
      <c r="B554" s="37" t="s">
        <v>4751</v>
      </c>
      <c r="C554" s="37" t="s">
        <v>4752</v>
      </c>
      <c r="D554" s="37">
        <v>329886</v>
      </c>
      <c r="E554" s="37" t="s">
        <v>4753</v>
      </c>
      <c r="F554" s="38">
        <v>20</v>
      </c>
      <c r="G554" s="37" t="s">
        <v>49</v>
      </c>
      <c r="H554" s="37" t="s">
        <v>58</v>
      </c>
      <c r="I554" s="37" t="s">
        <v>204</v>
      </c>
      <c r="J554">
        <f>VLOOKUP(D554,自助机!F:G,2,FALSE)</f>
        <v>20</v>
      </c>
      <c r="K554" t="e">
        <f>VLOOKUP(D554,自助机!F:G,3,FALSE)</f>
        <v>#REF!</v>
      </c>
    </row>
    <row r="555" spans="1:11" hidden="1" x14ac:dyDescent="0.15">
      <c r="A555" s="39">
        <v>42907</v>
      </c>
      <c r="B555" s="37" t="s">
        <v>4754</v>
      </c>
      <c r="C555" s="37" t="s">
        <v>4755</v>
      </c>
      <c r="D555" s="37">
        <v>333823</v>
      </c>
      <c r="E555" s="37" t="s">
        <v>4756</v>
      </c>
      <c r="F555" s="38">
        <v>1000</v>
      </c>
      <c r="G555" s="37" t="s">
        <v>49</v>
      </c>
      <c r="H555" s="37" t="s">
        <v>61</v>
      </c>
      <c r="I555" s="37" t="s">
        <v>204</v>
      </c>
      <c r="J555">
        <f>VLOOKUP(D555,自助机!F:G,2,FALSE)</f>
        <v>1000</v>
      </c>
      <c r="K555" t="e">
        <f>VLOOKUP(D555,自助机!F:G,3,FALSE)</f>
        <v>#REF!</v>
      </c>
    </row>
    <row r="556" spans="1:11" hidden="1" x14ac:dyDescent="0.15">
      <c r="A556" s="39">
        <v>42907</v>
      </c>
      <c r="B556" s="37" t="s">
        <v>3929</v>
      </c>
      <c r="C556" s="37" t="s">
        <v>3930</v>
      </c>
      <c r="D556" s="37">
        <v>335051</v>
      </c>
      <c r="E556" s="37" t="s">
        <v>4757</v>
      </c>
      <c r="F556" s="38">
        <v>110</v>
      </c>
      <c r="G556" s="37" t="s">
        <v>49</v>
      </c>
      <c r="H556" s="37" t="s">
        <v>60</v>
      </c>
      <c r="I556" s="37" t="s">
        <v>204</v>
      </c>
      <c r="J556">
        <f>VLOOKUP(D556,自助机!F:G,2,FALSE)</f>
        <v>110</v>
      </c>
      <c r="K556" t="e">
        <f>VLOOKUP(D556,自助机!F:G,3,FALSE)</f>
        <v>#REF!</v>
      </c>
    </row>
    <row r="557" spans="1:11" hidden="1" x14ac:dyDescent="0.15">
      <c r="A557" s="39">
        <v>42907</v>
      </c>
      <c r="B557" s="37" t="s">
        <v>4758</v>
      </c>
      <c r="C557" s="37" t="s">
        <v>4759</v>
      </c>
      <c r="D557" s="37">
        <v>335113</v>
      </c>
      <c r="E557" s="37" t="s">
        <v>4760</v>
      </c>
      <c r="F557" s="38">
        <v>1000</v>
      </c>
      <c r="G557" s="37" t="s">
        <v>49</v>
      </c>
      <c r="H557" s="37" t="s">
        <v>60</v>
      </c>
      <c r="I557" s="37" t="s">
        <v>204</v>
      </c>
      <c r="J557">
        <f>VLOOKUP(D557,自助机!F:G,2,FALSE)</f>
        <v>1000</v>
      </c>
      <c r="K557" t="e">
        <f>VLOOKUP(D557,自助机!F:G,3,FALSE)</f>
        <v>#REF!</v>
      </c>
    </row>
    <row r="558" spans="1:11" hidden="1" x14ac:dyDescent="0.15">
      <c r="A558" s="39">
        <v>42907</v>
      </c>
      <c r="B558" s="37" t="s">
        <v>4761</v>
      </c>
      <c r="C558" s="37" t="s">
        <v>4762</v>
      </c>
      <c r="D558" s="37">
        <v>335394</v>
      </c>
      <c r="E558" s="37" t="s">
        <v>4763</v>
      </c>
      <c r="F558" s="38">
        <v>1000</v>
      </c>
      <c r="G558" s="37" t="s">
        <v>49</v>
      </c>
      <c r="H558" s="37" t="s">
        <v>64</v>
      </c>
      <c r="I558" s="37" t="s">
        <v>204</v>
      </c>
      <c r="J558">
        <f>VLOOKUP(D558,自助机!F:G,2,FALSE)</f>
        <v>1000</v>
      </c>
      <c r="K558" t="e">
        <f>VLOOKUP(D558,自助机!F:G,3,FALSE)</f>
        <v>#REF!</v>
      </c>
    </row>
    <row r="559" spans="1:11" hidden="1" x14ac:dyDescent="0.15">
      <c r="A559" s="39">
        <v>42907</v>
      </c>
      <c r="B559" s="37" t="s">
        <v>4764</v>
      </c>
      <c r="C559" s="37" t="s">
        <v>4765</v>
      </c>
      <c r="D559" s="37">
        <v>335445</v>
      </c>
      <c r="E559" s="37" t="s">
        <v>4766</v>
      </c>
      <c r="F559" s="38">
        <v>100</v>
      </c>
      <c r="G559" s="37" t="s">
        <v>49</v>
      </c>
      <c r="H559" s="37" t="s">
        <v>157</v>
      </c>
      <c r="I559" s="37" t="s">
        <v>204</v>
      </c>
      <c r="J559">
        <f>VLOOKUP(D559,自助机!F:G,2,FALSE)</f>
        <v>100</v>
      </c>
      <c r="K559" t="e">
        <f>VLOOKUP(D559,自助机!F:G,3,FALSE)</f>
        <v>#REF!</v>
      </c>
    </row>
    <row r="560" spans="1:11" hidden="1" x14ac:dyDescent="0.15">
      <c r="A560" s="39">
        <v>42907</v>
      </c>
      <c r="B560" s="37" t="s">
        <v>4767</v>
      </c>
      <c r="C560" s="37" t="s">
        <v>4768</v>
      </c>
      <c r="D560" s="37">
        <v>328285</v>
      </c>
      <c r="E560" s="37" t="s">
        <v>4769</v>
      </c>
      <c r="F560" s="38">
        <v>100</v>
      </c>
      <c r="G560" s="37" t="s">
        <v>49</v>
      </c>
      <c r="H560" s="37" t="s">
        <v>56</v>
      </c>
      <c r="I560" s="37" t="s">
        <v>204</v>
      </c>
      <c r="J560">
        <f>VLOOKUP(D560,自助机!F:G,2,FALSE)</f>
        <v>100</v>
      </c>
      <c r="K560" t="e">
        <f>VLOOKUP(D560,自助机!F:G,3,FALSE)</f>
        <v>#REF!</v>
      </c>
    </row>
    <row r="561" spans="1:11" hidden="1" x14ac:dyDescent="0.15">
      <c r="A561" s="39">
        <v>42907</v>
      </c>
      <c r="B561" s="37" t="s">
        <v>4770</v>
      </c>
      <c r="C561" s="37" t="s">
        <v>4771</v>
      </c>
      <c r="D561" s="37">
        <v>334963</v>
      </c>
      <c r="E561" s="37" t="s">
        <v>4772</v>
      </c>
      <c r="F561" s="38">
        <v>100</v>
      </c>
      <c r="G561" s="37" t="s">
        <v>49</v>
      </c>
      <c r="H561" s="37" t="s">
        <v>62</v>
      </c>
      <c r="I561" s="37" t="s">
        <v>204</v>
      </c>
      <c r="J561">
        <f>VLOOKUP(D561,自助机!F:G,2,FALSE)</f>
        <v>100</v>
      </c>
      <c r="K561" t="e">
        <f>VLOOKUP(D561,自助机!F:G,3,FALSE)</f>
        <v>#REF!</v>
      </c>
    </row>
    <row r="562" spans="1:11" hidden="1" x14ac:dyDescent="0.15">
      <c r="A562" s="39">
        <v>42908</v>
      </c>
      <c r="B562" s="37" t="s">
        <v>4773</v>
      </c>
      <c r="C562" s="37" t="s">
        <v>4774</v>
      </c>
      <c r="D562" s="37">
        <v>342905</v>
      </c>
      <c r="E562" s="37" t="s">
        <v>988</v>
      </c>
      <c r="F562" s="38">
        <v>10</v>
      </c>
      <c r="G562" s="37" t="s">
        <v>49</v>
      </c>
      <c r="H562" s="37" t="s">
        <v>54</v>
      </c>
      <c r="I562" s="37" t="s">
        <v>204</v>
      </c>
      <c r="J562">
        <f>VLOOKUP(D562,自助机!F:G,2,FALSE)</f>
        <v>10</v>
      </c>
      <c r="K562" t="e">
        <f>VLOOKUP(D562,自助机!F:G,3,FALSE)</f>
        <v>#REF!</v>
      </c>
    </row>
    <row r="563" spans="1:11" hidden="1" x14ac:dyDescent="0.15">
      <c r="A563" s="39">
        <v>42908</v>
      </c>
      <c r="B563" s="37" t="s">
        <v>4775</v>
      </c>
      <c r="C563" s="37" t="s">
        <v>4776</v>
      </c>
      <c r="D563" s="37">
        <v>351914</v>
      </c>
      <c r="E563" s="37" t="s">
        <v>1285</v>
      </c>
      <c r="F563" s="38">
        <v>500</v>
      </c>
      <c r="G563" s="37" t="s">
        <v>49</v>
      </c>
      <c r="H563" s="37" t="s">
        <v>56</v>
      </c>
      <c r="I563" s="37" t="s">
        <v>204</v>
      </c>
      <c r="J563">
        <f>VLOOKUP(D563,自助机!F:G,2,FALSE)</f>
        <v>500</v>
      </c>
      <c r="K563" t="e">
        <f>VLOOKUP(D563,自助机!F:G,3,FALSE)</f>
        <v>#REF!</v>
      </c>
    </row>
    <row r="564" spans="1:11" hidden="1" x14ac:dyDescent="0.15">
      <c r="A564" s="39">
        <v>42909</v>
      </c>
      <c r="B564" s="37" t="s">
        <v>4777</v>
      </c>
      <c r="C564" s="37" t="s">
        <v>4778</v>
      </c>
      <c r="D564" s="37">
        <v>364147</v>
      </c>
      <c r="E564" s="37" t="s">
        <v>1741</v>
      </c>
      <c r="F564" s="38">
        <v>310</v>
      </c>
      <c r="G564" s="37" t="s">
        <v>49</v>
      </c>
      <c r="H564" s="37" t="s">
        <v>70</v>
      </c>
      <c r="I564" s="37" t="s">
        <v>204</v>
      </c>
      <c r="J564">
        <f>VLOOKUP(D564,自助机!F:G,2,FALSE)</f>
        <v>310</v>
      </c>
      <c r="K564" t="str">
        <f>IF(J564=F564,"",1)</f>
        <v/>
      </c>
    </row>
    <row r="565" spans="1:11" hidden="1" x14ac:dyDescent="0.15">
      <c r="A565" s="39">
        <v>42909</v>
      </c>
      <c r="B565" s="37" t="s">
        <v>4779</v>
      </c>
      <c r="C565" s="37" t="s">
        <v>4780</v>
      </c>
      <c r="D565" s="37">
        <v>364153</v>
      </c>
      <c r="E565" s="37" t="s">
        <v>1743</v>
      </c>
      <c r="F565" s="38">
        <v>100</v>
      </c>
      <c r="G565" s="37" t="s">
        <v>49</v>
      </c>
      <c r="H565" s="37" t="s">
        <v>61</v>
      </c>
      <c r="I565" s="37" t="s">
        <v>204</v>
      </c>
      <c r="J565">
        <f>VLOOKUP(D565,自助机!F:G,2,FALSE)</f>
        <v>100</v>
      </c>
      <c r="K565" t="str">
        <f t="shared" ref="K565:K566" si="0">IF(J565=F565,"",1)</f>
        <v/>
      </c>
    </row>
    <row r="566" spans="1:11" hidden="1" x14ac:dyDescent="0.15">
      <c r="A566" s="39">
        <v>42909</v>
      </c>
      <c r="B566" s="37" t="s">
        <v>4781</v>
      </c>
      <c r="C566" s="37" t="s">
        <v>543</v>
      </c>
      <c r="D566" s="37">
        <v>364159</v>
      </c>
      <c r="E566" s="37" t="s">
        <v>1745</v>
      </c>
      <c r="F566" s="38">
        <v>1700</v>
      </c>
      <c r="G566" s="37" t="s">
        <v>49</v>
      </c>
      <c r="H566" s="37" t="s">
        <v>75</v>
      </c>
      <c r="I566" s="37" t="s">
        <v>204</v>
      </c>
      <c r="J566">
        <f>VLOOKUP(D566,自助机!F:G,2,FALSE)</f>
        <v>1700</v>
      </c>
      <c r="K566" t="str">
        <f t="shared" si="0"/>
        <v/>
      </c>
    </row>
    <row r="567" spans="1:11" hidden="1" x14ac:dyDescent="0.15">
      <c r="A567" s="39">
        <v>42908</v>
      </c>
      <c r="B567" s="37" t="s">
        <v>4782</v>
      </c>
      <c r="C567" s="37" t="s">
        <v>4783</v>
      </c>
      <c r="D567" s="37">
        <v>342890</v>
      </c>
      <c r="E567" s="37" t="s">
        <v>986</v>
      </c>
      <c r="F567" s="38">
        <v>200</v>
      </c>
      <c r="G567" s="37" t="s">
        <v>49</v>
      </c>
      <c r="H567" s="37" t="s">
        <v>58</v>
      </c>
      <c r="I567" s="37" t="s">
        <v>204</v>
      </c>
      <c r="J567">
        <f>VLOOKUP(D567,自助机!F:G,2,FALSE)</f>
        <v>200</v>
      </c>
      <c r="K567" t="e">
        <f>VLOOKUP(D567,自助机!F:G,3,FALSE)</f>
        <v>#REF!</v>
      </c>
    </row>
    <row r="568" spans="1:11" hidden="1" x14ac:dyDescent="0.15">
      <c r="A568" s="39">
        <v>42908</v>
      </c>
      <c r="B568" s="37" t="s">
        <v>3490</v>
      </c>
      <c r="C568" s="37" t="s">
        <v>3491</v>
      </c>
      <c r="D568" s="37">
        <v>352725</v>
      </c>
      <c r="E568" s="37" t="s">
        <v>1313</v>
      </c>
      <c r="F568" s="38">
        <v>1000</v>
      </c>
      <c r="G568" s="37" t="s">
        <v>49</v>
      </c>
      <c r="H568" s="37" t="s">
        <v>56</v>
      </c>
      <c r="I568" s="37" t="s">
        <v>204</v>
      </c>
      <c r="J568">
        <f>VLOOKUP(D568,自助机!F:G,2,FALSE)</f>
        <v>1000</v>
      </c>
      <c r="K568" t="e">
        <f>VLOOKUP(D568,自助机!F:G,3,FALSE)</f>
        <v>#REF!</v>
      </c>
    </row>
    <row r="569" spans="1:11" hidden="1" x14ac:dyDescent="0.15">
      <c r="A569" s="39">
        <v>42908</v>
      </c>
      <c r="B569" s="37" t="s">
        <v>566</v>
      </c>
      <c r="C569" s="37" t="s">
        <v>567</v>
      </c>
      <c r="D569" s="37">
        <v>353868</v>
      </c>
      <c r="E569" s="37" t="s">
        <v>1356</v>
      </c>
      <c r="F569" s="38">
        <v>3000</v>
      </c>
      <c r="G569" s="37" t="s">
        <v>49</v>
      </c>
      <c r="H569" s="37" t="s">
        <v>72</v>
      </c>
      <c r="I569" s="37" t="s">
        <v>204</v>
      </c>
      <c r="J569">
        <f>VLOOKUP(D569,自助机!F:G,2,FALSE)</f>
        <v>3000</v>
      </c>
      <c r="K569" t="e">
        <f>VLOOKUP(D569,自助机!F:G,3,FALSE)</f>
        <v>#REF!</v>
      </c>
    </row>
    <row r="570" spans="1:11" hidden="1" x14ac:dyDescent="0.15">
      <c r="A570" s="39">
        <v>42908</v>
      </c>
      <c r="B570" s="37" t="s">
        <v>4784</v>
      </c>
      <c r="C570" s="37" t="s">
        <v>4785</v>
      </c>
      <c r="D570" s="37">
        <v>353893</v>
      </c>
      <c r="E570" s="37" t="s">
        <v>1359</v>
      </c>
      <c r="F570" s="38">
        <v>260</v>
      </c>
      <c r="G570" s="37" t="s">
        <v>49</v>
      </c>
      <c r="H570" s="37" t="s">
        <v>60</v>
      </c>
      <c r="I570" s="37" t="s">
        <v>204</v>
      </c>
      <c r="J570">
        <f>VLOOKUP(D570,自助机!F:G,2,FALSE)</f>
        <v>260</v>
      </c>
      <c r="K570" t="e">
        <f>VLOOKUP(D570,自助机!F:G,3,FALSE)</f>
        <v>#REF!</v>
      </c>
    </row>
    <row r="571" spans="1:11" hidden="1" x14ac:dyDescent="0.15">
      <c r="A571" s="39">
        <v>42908</v>
      </c>
      <c r="B571" s="37" t="s">
        <v>4786</v>
      </c>
      <c r="C571" s="37" t="s">
        <v>4787</v>
      </c>
      <c r="D571" s="37">
        <v>354104</v>
      </c>
      <c r="E571" s="37" t="s">
        <v>1370</v>
      </c>
      <c r="F571" s="38">
        <v>300</v>
      </c>
      <c r="G571" s="37" t="s">
        <v>49</v>
      </c>
      <c r="H571" s="37" t="s">
        <v>69</v>
      </c>
      <c r="I571" s="37" t="s">
        <v>204</v>
      </c>
      <c r="J571">
        <f>VLOOKUP(D571,自助机!F:G,2,FALSE)</f>
        <v>300</v>
      </c>
      <c r="K571" t="e">
        <f>VLOOKUP(D571,自助机!F:G,3,FALSE)</f>
        <v>#REF!</v>
      </c>
    </row>
    <row r="572" spans="1:11" hidden="1" x14ac:dyDescent="0.15">
      <c r="A572" s="39">
        <v>42908</v>
      </c>
      <c r="B572" s="37" t="s">
        <v>4788</v>
      </c>
      <c r="C572" s="37" t="s">
        <v>4789</v>
      </c>
      <c r="D572" s="37">
        <v>354130</v>
      </c>
      <c r="E572" s="37" t="s">
        <v>1372</v>
      </c>
      <c r="F572" s="38">
        <v>400</v>
      </c>
      <c r="G572" s="37" t="s">
        <v>49</v>
      </c>
      <c r="H572" s="37" t="s">
        <v>66</v>
      </c>
      <c r="I572" s="37" t="s">
        <v>204</v>
      </c>
      <c r="J572">
        <f>VLOOKUP(D572,自助机!F:G,2,FALSE)</f>
        <v>400</v>
      </c>
      <c r="K572" t="e">
        <f>VLOOKUP(D572,自助机!F:G,3,FALSE)</f>
        <v>#REF!</v>
      </c>
    </row>
    <row r="573" spans="1:11" hidden="1" x14ac:dyDescent="0.15">
      <c r="A573" s="39">
        <v>42908</v>
      </c>
      <c r="B573" s="37" t="s">
        <v>4790</v>
      </c>
      <c r="C573" s="37" t="s">
        <v>4791</v>
      </c>
      <c r="D573" s="37">
        <v>348964</v>
      </c>
      <c r="E573" s="37" t="s">
        <v>1192</v>
      </c>
      <c r="F573" s="38">
        <v>200</v>
      </c>
      <c r="G573" s="37" t="s">
        <v>49</v>
      </c>
      <c r="H573" s="37" t="s">
        <v>75</v>
      </c>
      <c r="I573" s="37" t="s">
        <v>204</v>
      </c>
      <c r="J573">
        <f>VLOOKUP(D573,自助机!F:G,2,FALSE)</f>
        <v>200</v>
      </c>
      <c r="K573" t="e">
        <f>VLOOKUP(D573,自助机!F:G,3,FALSE)</f>
        <v>#REF!</v>
      </c>
    </row>
    <row r="574" spans="1:11" hidden="1" x14ac:dyDescent="0.15">
      <c r="A574" s="39">
        <v>42908</v>
      </c>
      <c r="B574" s="37" t="s">
        <v>4344</v>
      </c>
      <c r="C574" s="37" t="s">
        <v>4345</v>
      </c>
      <c r="D574" s="37">
        <v>349070</v>
      </c>
      <c r="E574" s="37" t="s">
        <v>1198</v>
      </c>
      <c r="F574" s="38">
        <v>2000</v>
      </c>
      <c r="G574" s="37" t="s">
        <v>49</v>
      </c>
      <c r="H574" s="37" t="s">
        <v>157</v>
      </c>
      <c r="I574" s="37" t="s">
        <v>204</v>
      </c>
      <c r="J574">
        <f>VLOOKUP(D574,自助机!F:G,2,FALSE)</f>
        <v>2000</v>
      </c>
      <c r="K574" t="e">
        <f>VLOOKUP(D574,自助机!F:G,3,FALSE)</f>
        <v>#REF!</v>
      </c>
    </row>
    <row r="575" spans="1:11" hidden="1" x14ac:dyDescent="0.15">
      <c r="A575" s="39">
        <v>42908</v>
      </c>
      <c r="B575" s="37" t="s">
        <v>4792</v>
      </c>
      <c r="C575" s="37" t="s">
        <v>4793</v>
      </c>
      <c r="D575" s="37">
        <v>349248</v>
      </c>
      <c r="E575" s="37" t="s">
        <v>1206</v>
      </c>
      <c r="F575" s="38">
        <v>1000</v>
      </c>
      <c r="G575" s="37" t="s">
        <v>49</v>
      </c>
      <c r="H575" s="37" t="s">
        <v>70</v>
      </c>
      <c r="I575" s="37" t="s">
        <v>204</v>
      </c>
      <c r="J575">
        <f>VLOOKUP(D575,自助机!F:G,2,FALSE)</f>
        <v>1000</v>
      </c>
      <c r="K575" t="e">
        <f>VLOOKUP(D575,自助机!F:G,3,FALSE)</f>
        <v>#REF!</v>
      </c>
    </row>
    <row r="576" spans="1:11" hidden="1" x14ac:dyDescent="0.15">
      <c r="A576" s="39">
        <v>42908</v>
      </c>
      <c r="B576" s="37" t="s">
        <v>4794</v>
      </c>
      <c r="C576" s="37" t="s">
        <v>4795</v>
      </c>
      <c r="D576" s="37">
        <v>349298</v>
      </c>
      <c r="E576" s="37" t="s">
        <v>1211</v>
      </c>
      <c r="F576" s="38">
        <v>50</v>
      </c>
      <c r="G576" s="37" t="s">
        <v>49</v>
      </c>
      <c r="H576" s="37" t="s">
        <v>70</v>
      </c>
      <c r="I576" s="37" t="s">
        <v>204</v>
      </c>
      <c r="J576">
        <f>VLOOKUP(D576,自助机!F:G,2,FALSE)</f>
        <v>50</v>
      </c>
      <c r="K576" t="e">
        <f>VLOOKUP(D576,自助机!F:G,3,FALSE)</f>
        <v>#REF!</v>
      </c>
    </row>
    <row r="577" spans="1:11" hidden="1" x14ac:dyDescent="0.15">
      <c r="A577" s="39">
        <v>42908</v>
      </c>
      <c r="B577" s="37" t="s">
        <v>4796</v>
      </c>
      <c r="C577" s="37" t="s">
        <v>4797</v>
      </c>
      <c r="D577" s="37">
        <v>351237</v>
      </c>
      <c r="E577" s="37" t="s">
        <v>1266</v>
      </c>
      <c r="F577" s="38">
        <v>200</v>
      </c>
      <c r="G577" s="37" t="s">
        <v>49</v>
      </c>
      <c r="H577" s="37" t="s">
        <v>63</v>
      </c>
      <c r="I577" s="37" t="s">
        <v>204</v>
      </c>
      <c r="J577">
        <f>VLOOKUP(D577,自助机!F:G,2,FALSE)</f>
        <v>200</v>
      </c>
      <c r="K577" t="e">
        <f>VLOOKUP(D577,自助机!F:G,3,FALSE)</f>
        <v>#REF!</v>
      </c>
    </row>
    <row r="578" spans="1:11" hidden="1" x14ac:dyDescent="0.15">
      <c r="A578" s="39">
        <v>42908</v>
      </c>
      <c r="B578" s="37" t="s">
        <v>4798</v>
      </c>
      <c r="C578" s="37" t="s">
        <v>4799</v>
      </c>
      <c r="D578" s="37">
        <v>351262</v>
      </c>
      <c r="E578" s="37" t="s">
        <v>1269</v>
      </c>
      <c r="F578" s="38">
        <v>1000</v>
      </c>
      <c r="G578" s="37" t="s">
        <v>49</v>
      </c>
      <c r="H578" s="37" t="s">
        <v>64</v>
      </c>
      <c r="I578" s="37" t="s">
        <v>204</v>
      </c>
      <c r="J578">
        <f>VLOOKUP(D578,自助机!F:G,2,FALSE)</f>
        <v>1000</v>
      </c>
      <c r="K578" t="e">
        <f>VLOOKUP(D578,自助机!F:G,3,FALSE)</f>
        <v>#REF!</v>
      </c>
    </row>
    <row r="579" spans="1:11" hidden="1" x14ac:dyDescent="0.15">
      <c r="A579" s="39">
        <v>42908</v>
      </c>
      <c r="B579" s="37" t="s">
        <v>4800</v>
      </c>
      <c r="C579" s="37" t="s">
        <v>4801</v>
      </c>
      <c r="D579" s="37">
        <v>340178</v>
      </c>
      <c r="E579" s="37" t="s">
        <v>884</v>
      </c>
      <c r="F579" s="38">
        <v>700</v>
      </c>
      <c r="G579" s="37" t="s">
        <v>49</v>
      </c>
      <c r="H579" s="37" t="s">
        <v>75</v>
      </c>
      <c r="I579" s="37" t="s">
        <v>204</v>
      </c>
      <c r="J579">
        <f>VLOOKUP(D579,自助机!F:G,2,FALSE)</f>
        <v>700</v>
      </c>
      <c r="K579" t="e">
        <f>VLOOKUP(D579,自助机!F:G,3,FALSE)</f>
        <v>#REF!</v>
      </c>
    </row>
    <row r="580" spans="1:11" hidden="1" x14ac:dyDescent="0.15">
      <c r="A580" s="39">
        <v>42908</v>
      </c>
      <c r="B580" s="37" t="s">
        <v>4802</v>
      </c>
      <c r="C580" s="37" t="s">
        <v>4803</v>
      </c>
      <c r="D580" s="37">
        <v>340417</v>
      </c>
      <c r="E580" s="37" t="s">
        <v>890</v>
      </c>
      <c r="F580" s="38">
        <v>1200</v>
      </c>
      <c r="G580" s="37" t="s">
        <v>49</v>
      </c>
      <c r="H580" s="37" t="s">
        <v>59</v>
      </c>
      <c r="I580" s="37" t="s">
        <v>204</v>
      </c>
      <c r="J580">
        <f>VLOOKUP(D580,自助机!F:G,2,FALSE)</f>
        <v>1200</v>
      </c>
      <c r="K580" t="e">
        <f>VLOOKUP(D580,自助机!F:G,3,FALSE)</f>
        <v>#REF!</v>
      </c>
    </row>
    <row r="581" spans="1:11" hidden="1" x14ac:dyDescent="0.15">
      <c r="A581" s="39">
        <v>42908</v>
      </c>
      <c r="B581" s="37" t="s">
        <v>4804</v>
      </c>
      <c r="C581" s="37" t="s">
        <v>4805</v>
      </c>
      <c r="D581" s="37">
        <v>340445</v>
      </c>
      <c r="E581" s="37" t="s">
        <v>892</v>
      </c>
      <c r="F581" s="38">
        <v>200</v>
      </c>
      <c r="G581" s="37" t="s">
        <v>49</v>
      </c>
      <c r="H581" s="37" t="s">
        <v>56</v>
      </c>
      <c r="I581" s="37" t="s">
        <v>204</v>
      </c>
      <c r="J581">
        <f>VLOOKUP(D581,自助机!F:G,2,FALSE)</f>
        <v>200</v>
      </c>
      <c r="K581" t="e">
        <f>VLOOKUP(D581,自助机!F:G,3,FALSE)</f>
        <v>#REF!</v>
      </c>
    </row>
    <row r="582" spans="1:11" hidden="1" x14ac:dyDescent="0.15">
      <c r="A582" s="39">
        <v>42908</v>
      </c>
      <c r="B582" s="37" t="s">
        <v>464</v>
      </c>
      <c r="C582" s="37" t="s">
        <v>465</v>
      </c>
      <c r="D582" s="37">
        <v>348261</v>
      </c>
      <c r="E582" s="37" t="s">
        <v>1172</v>
      </c>
      <c r="F582" s="38">
        <v>100</v>
      </c>
      <c r="G582" s="37" t="s">
        <v>49</v>
      </c>
      <c r="H582" s="37" t="s">
        <v>77</v>
      </c>
      <c r="I582" s="37" t="s">
        <v>204</v>
      </c>
      <c r="J582">
        <f>VLOOKUP(D582,自助机!F:G,2,FALSE)</f>
        <v>100</v>
      </c>
      <c r="K582" t="e">
        <f>VLOOKUP(D582,自助机!F:G,3,FALSE)</f>
        <v>#REF!</v>
      </c>
    </row>
    <row r="583" spans="1:11" hidden="1" x14ac:dyDescent="0.15">
      <c r="A583" s="39">
        <v>42908</v>
      </c>
      <c r="B583" s="37" t="s">
        <v>4806</v>
      </c>
      <c r="C583" s="37" t="s">
        <v>4807</v>
      </c>
      <c r="D583" s="37">
        <v>348347</v>
      </c>
      <c r="E583" s="37" t="s">
        <v>1173</v>
      </c>
      <c r="F583" s="38">
        <v>500</v>
      </c>
      <c r="G583" s="37" t="s">
        <v>49</v>
      </c>
      <c r="H583" s="37" t="s">
        <v>63</v>
      </c>
      <c r="I583" s="37" t="s">
        <v>204</v>
      </c>
      <c r="J583">
        <f>VLOOKUP(D583,自助机!F:G,2,FALSE)</f>
        <v>500</v>
      </c>
      <c r="K583" t="e">
        <f>VLOOKUP(D583,自助机!F:G,3,FALSE)</f>
        <v>#REF!</v>
      </c>
    </row>
    <row r="584" spans="1:11" hidden="1" x14ac:dyDescent="0.15">
      <c r="A584" s="39">
        <v>42908</v>
      </c>
      <c r="B584" s="37" t="s">
        <v>4808</v>
      </c>
      <c r="C584" s="37" t="s">
        <v>4682</v>
      </c>
      <c r="D584" s="37">
        <v>336742</v>
      </c>
      <c r="E584" s="37" t="s">
        <v>728</v>
      </c>
      <c r="F584" s="38">
        <v>2000</v>
      </c>
      <c r="G584" s="37" t="s">
        <v>49</v>
      </c>
      <c r="H584" s="37" t="s">
        <v>71</v>
      </c>
      <c r="I584" s="37" t="s">
        <v>204</v>
      </c>
      <c r="J584">
        <f>VLOOKUP(D584,自助机!F:G,2,FALSE)</f>
        <v>2000</v>
      </c>
      <c r="K584" t="e">
        <f>VLOOKUP(D584,自助机!F:G,3,FALSE)</f>
        <v>#REF!</v>
      </c>
    </row>
    <row r="585" spans="1:11" hidden="1" x14ac:dyDescent="0.15">
      <c r="A585" s="39">
        <v>42908</v>
      </c>
      <c r="B585" s="37" t="s">
        <v>4809</v>
      </c>
      <c r="C585" s="37" t="s">
        <v>4810</v>
      </c>
      <c r="D585" s="37">
        <v>336844</v>
      </c>
      <c r="E585" s="37" t="s">
        <v>736</v>
      </c>
      <c r="F585" s="38">
        <v>20</v>
      </c>
      <c r="G585" s="37" t="s">
        <v>49</v>
      </c>
      <c r="H585" s="37" t="s">
        <v>78</v>
      </c>
      <c r="I585" s="37" t="s">
        <v>204</v>
      </c>
      <c r="J585">
        <f>VLOOKUP(D585,自助机!F:G,2,FALSE)</f>
        <v>20</v>
      </c>
      <c r="K585" t="e">
        <f>VLOOKUP(D585,自助机!F:G,3,FALSE)</f>
        <v>#REF!</v>
      </c>
    </row>
    <row r="586" spans="1:11" hidden="1" x14ac:dyDescent="0.15">
      <c r="A586" s="39">
        <v>42908</v>
      </c>
      <c r="B586" s="37" t="s">
        <v>4811</v>
      </c>
      <c r="C586" s="37" t="s">
        <v>4812</v>
      </c>
      <c r="D586" s="37">
        <v>336897</v>
      </c>
      <c r="E586" s="37" t="s">
        <v>743</v>
      </c>
      <c r="F586" s="38">
        <v>200</v>
      </c>
      <c r="G586" s="37" t="s">
        <v>49</v>
      </c>
      <c r="H586" s="37" t="s">
        <v>80</v>
      </c>
      <c r="I586" s="37" t="s">
        <v>204</v>
      </c>
      <c r="J586">
        <f>VLOOKUP(D586,自助机!F:G,2,FALSE)</f>
        <v>200</v>
      </c>
      <c r="K586" t="e">
        <f>VLOOKUP(D586,自助机!F:G,3,FALSE)</f>
        <v>#REF!</v>
      </c>
    </row>
    <row r="587" spans="1:11" hidden="1" x14ac:dyDescent="0.15">
      <c r="A587" s="39">
        <v>42908</v>
      </c>
      <c r="B587" s="37" t="s">
        <v>4813</v>
      </c>
      <c r="C587" s="37" t="s">
        <v>4814</v>
      </c>
      <c r="D587" s="37">
        <v>336939</v>
      </c>
      <c r="E587" s="37" t="s">
        <v>747</v>
      </c>
      <c r="F587" s="38">
        <v>2000</v>
      </c>
      <c r="G587" s="37" t="s">
        <v>49</v>
      </c>
      <c r="H587" s="37" t="s">
        <v>64</v>
      </c>
      <c r="I587" s="37" t="s">
        <v>204</v>
      </c>
      <c r="J587">
        <f>VLOOKUP(D587,自助机!F:G,2,FALSE)</f>
        <v>2000</v>
      </c>
      <c r="K587" t="e">
        <f>VLOOKUP(D587,自助机!F:G,3,FALSE)</f>
        <v>#REF!</v>
      </c>
    </row>
    <row r="588" spans="1:11" hidden="1" x14ac:dyDescent="0.15">
      <c r="A588" s="39">
        <v>42908</v>
      </c>
      <c r="B588" s="37" t="s">
        <v>4815</v>
      </c>
      <c r="C588" s="37" t="s">
        <v>4816</v>
      </c>
      <c r="D588" s="37">
        <v>337411</v>
      </c>
      <c r="E588" s="37" t="s">
        <v>768</v>
      </c>
      <c r="F588" s="38">
        <v>500</v>
      </c>
      <c r="G588" s="37" t="s">
        <v>49</v>
      </c>
      <c r="H588" s="37" t="s">
        <v>77</v>
      </c>
      <c r="I588" s="37" t="s">
        <v>204</v>
      </c>
      <c r="J588">
        <f>VLOOKUP(D588,自助机!F:G,2,FALSE)</f>
        <v>500</v>
      </c>
      <c r="K588" t="e">
        <f>VLOOKUP(D588,自助机!F:G,3,FALSE)</f>
        <v>#REF!</v>
      </c>
    </row>
    <row r="589" spans="1:11" hidden="1" x14ac:dyDescent="0.15">
      <c r="A589" s="39">
        <v>42908</v>
      </c>
      <c r="B589" s="37" t="s">
        <v>4817</v>
      </c>
      <c r="C589" s="37" t="s">
        <v>4818</v>
      </c>
      <c r="D589" s="37">
        <v>337442</v>
      </c>
      <c r="E589" s="37" t="s">
        <v>769</v>
      </c>
      <c r="F589" s="38">
        <v>200</v>
      </c>
      <c r="G589" s="37" t="s">
        <v>49</v>
      </c>
      <c r="H589" s="37" t="s">
        <v>69</v>
      </c>
      <c r="I589" s="37" t="s">
        <v>204</v>
      </c>
      <c r="J589">
        <f>VLOOKUP(D589,自助机!F:G,2,FALSE)</f>
        <v>200</v>
      </c>
      <c r="K589" t="e">
        <f>VLOOKUP(D589,自助机!F:G,3,FALSE)</f>
        <v>#REF!</v>
      </c>
    </row>
    <row r="590" spans="1:11" hidden="1" x14ac:dyDescent="0.15">
      <c r="A590" s="39">
        <v>42908</v>
      </c>
      <c r="B590" s="37" t="s">
        <v>4819</v>
      </c>
      <c r="C590" s="37" t="s">
        <v>4820</v>
      </c>
      <c r="D590" s="37">
        <v>337817</v>
      </c>
      <c r="E590" s="37" t="s">
        <v>783</v>
      </c>
      <c r="F590" s="38">
        <v>1000</v>
      </c>
      <c r="G590" s="37" t="s">
        <v>49</v>
      </c>
      <c r="H590" s="37" t="s">
        <v>154</v>
      </c>
      <c r="I590" s="37" t="s">
        <v>204</v>
      </c>
      <c r="J590">
        <f>VLOOKUP(D590,自助机!F:G,2,FALSE)</f>
        <v>1000</v>
      </c>
      <c r="K590" t="e">
        <f>VLOOKUP(D590,自助机!F:G,3,FALSE)</f>
        <v>#REF!</v>
      </c>
    </row>
    <row r="591" spans="1:11" hidden="1" x14ac:dyDescent="0.15">
      <c r="A591" s="39">
        <v>42908</v>
      </c>
      <c r="B591" s="37" t="s">
        <v>4681</v>
      </c>
      <c r="C591" s="37" t="s">
        <v>4682</v>
      </c>
      <c r="D591" s="37">
        <v>338005</v>
      </c>
      <c r="E591" s="37" t="s">
        <v>797</v>
      </c>
      <c r="F591" s="38">
        <v>1000</v>
      </c>
      <c r="G591" s="37" t="s">
        <v>49</v>
      </c>
      <c r="H591" s="37" t="s">
        <v>78</v>
      </c>
      <c r="I591" s="37" t="s">
        <v>204</v>
      </c>
      <c r="J591">
        <f>VLOOKUP(D591,自助机!F:G,2,FALSE)</f>
        <v>1000</v>
      </c>
      <c r="K591" t="e">
        <f>VLOOKUP(D591,自助机!F:G,3,FALSE)</f>
        <v>#REF!</v>
      </c>
    </row>
    <row r="592" spans="1:11" hidden="1" x14ac:dyDescent="0.15">
      <c r="A592" s="39">
        <v>42908</v>
      </c>
      <c r="B592" s="37" t="s">
        <v>4821</v>
      </c>
      <c r="C592" s="37" t="s">
        <v>4822</v>
      </c>
      <c r="D592" s="37">
        <v>344019</v>
      </c>
      <c r="E592" s="37" t="s">
        <v>1024</v>
      </c>
      <c r="F592" s="38">
        <v>3800</v>
      </c>
      <c r="G592" s="37" t="s">
        <v>49</v>
      </c>
      <c r="H592" s="37" t="s">
        <v>56</v>
      </c>
      <c r="I592" s="37" t="s">
        <v>204</v>
      </c>
      <c r="J592">
        <f>VLOOKUP(D592,自助机!F:G,2,FALSE)</f>
        <v>3800</v>
      </c>
      <c r="K592" t="e">
        <f>VLOOKUP(D592,自助机!F:G,3,FALSE)</f>
        <v>#REF!</v>
      </c>
    </row>
    <row r="593" spans="1:11" hidden="1" x14ac:dyDescent="0.15">
      <c r="A593" s="39">
        <v>42909</v>
      </c>
      <c r="B593" s="37" t="s">
        <v>4823</v>
      </c>
      <c r="C593" s="37" t="s">
        <v>4824</v>
      </c>
      <c r="D593" s="37">
        <v>359722</v>
      </c>
      <c r="E593" s="37" t="s">
        <v>1563</v>
      </c>
      <c r="F593" s="38">
        <v>300</v>
      </c>
      <c r="G593" s="37" t="s">
        <v>49</v>
      </c>
      <c r="H593" s="37" t="s">
        <v>78</v>
      </c>
      <c r="I593" s="37" t="s">
        <v>204</v>
      </c>
      <c r="J593">
        <f>VLOOKUP(D593,自助机!F:G,2,FALSE)</f>
        <v>300</v>
      </c>
      <c r="K593" t="str">
        <f t="shared" ref="K593:K596" si="1">IF(J593=F593,"",1)</f>
        <v/>
      </c>
    </row>
    <row r="594" spans="1:11" hidden="1" x14ac:dyDescent="0.15">
      <c r="A594" s="39">
        <v>42909</v>
      </c>
      <c r="B594" s="37" t="s">
        <v>4825</v>
      </c>
      <c r="C594" s="37" t="s">
        <v>4826</v>
      </c>
      <c r="D594" s="37">
        <v>361320</v>
      </c>
      <c r="E594" s="37" t="s">
        <v>1614</v>
      </c>
      <c r="F594" s="38">
        <v>840</v>
      </c>
      <c r="G594" s="37" t="s">
        <v>49</v>
      </c>
      <c r="H594" s="37" t="s">
        <v>67</v>
      </c>
      <c r="I594" s="37" t="s">
        <v>204</v>
      </c>
      <c r="J594">
        <f>VLOOKUP(D594,自助机!F:G,2,FALSE)</f>
        <v>840</v>
      </c>
      <c r="K594" t="str">
        <f t="shared" si="1"/>
        <v/>
      </c>
    </row>
    <row r="595" spans="1:11" hidden="1" x14ac:dyDescent="0.15">
      <c r="A595" s="39">
        <v>42909</v>
      </c>
      <c r="B595" s="37" t="s">
        <v>4827</v>
      </c>
      <c r="C595" s="37" t="s">
        <v>4828</v>
      </c>
      <c r="D595" s="37">
        <v>361334</v>
      </c>
      <c r="E595" s="37" t="s">
        <v>1615</v>
      </c>
      <c r="F595" s="38">
        <v>400</v>
      </c>
      <c r="G595" s="37" t="s">
        <v>49</v>
      </c>
      <c r="H595" s="37" t="s">
        <v>156</v>
      </c>
      <c r="I595" s="37" t="s">
        <v>204</v>
      </c>
      <c r="J595">
        <f>VLOOKUP(D595,自助机!F:G,2,FALSE)</f>
        <v>400</v>
      </c>
      <c r="K595" t="str">
        <f t="shared" si="1"/>
        <v/>
      </c>
    </row>
    <row r="596" spans="1:11" hidden="1" x14ac:dyDescent="0.15">
      <c r="A596" s="39">
        <v>42909</v>
      </c>
      <c r="B596" s="37" t="s">
        <v>4829</v>
      </c>
      <c r="C596" s="37" t="s">
        <v>4830</v>
      </c>
      <c r="D596" s="37">
        <v>361356</v>
      </c>
      <c r="E596" s="37" t="s">
        <v>1617</v>
      </c>
      <c r="F596" s="38">
        <v>500</v>
      </c>
      <c r="G596" s="37" t="s">
        <v>49</v>
      </c>
      <c r="H596" s="37" t="s">
        <v>72</v>
      </c>
      <c r="I596" s="37" t="s">
        <v>204</v>
      </c>
      <c r="J596">
        <f>VLOOKUP(D596,自助机!F:G,2,FALSE)</f>
        <v>500</v>
      </c>
      <c r="K596" t="str">
        <f t="shared" si="1"/>
        <v/>
      </c>
    </row>
    <row r="597" spans="1:11" hidden="1" x14ac:dyDescent="0.15">
      <c r="A597" s="39">
        <v>42908</v>
      </c>
      <c r="B597" s="37" t="s">
        <v>4831</v>
      </c>
      <c r="C597" s="37" t="s">
        <v>4832</v>
      </c>
      <c r="D597" s="37">
        <v>353019</v>
      </c>
      <c r="E597" s="37" t="s">
        <v>1321</v>
      </c>
      <c r="F597" s="38">
        <v>100</v>
      </c>
      <c r="G597" s="37" t="s">
        <v>49</v>
      </c>
      <c r="H597" s="37" t="s">
        <v>80</v>
      </c>
      <c r="I597" s="37" t="s">
        <v>204</v>
      </c>
      <c r="J597">
        <f>VLOOKUP(D597,自助机!F:G,2,FALSE)</f>
        <v>100</v>
      </c>
      <c r="K597" t="e">
        <f>VLOOKUP(D597,自助机!F:G,3,FALSE)</f>
        <v>#REF!</v>
      </c>
    </row>
    <row r="598" spans="1:11" hidden="1" x14ac:dyDescent="0.15">
      <c r="A598" s="39">
        <v>42908</v>
      </c>
      <c r="B598" s="37" t="s">
        <v>4833</v>
      </c>
      <c r="C598" s="37" t="s">
        <v>4834</v>
      </c>
      <c r="D598" s="37">
        <v>353239</v>
      </c>
      <c r="E598" s="37" t="s">
        <v>1333</v>
      </c>
      <c r="F598" s="38">
        <v>1000</v>
      </c>
      <c r="G598" s="37" t="s">
        <v>49</v>
      </c>
      <c r="H598" s="37" t="s">
        <v>151</v>
      </c>
      <c r="I598" s="37" t="s">
        <v>204</v>
      </c>
      <c r="J598">
        <f>VLOOKUP(D598,自助机!F:G,2,FALSE)</f>
        <v>1000</v>
      </c>
      <c r="K598" t="e">
        <f>VLOOKUP(D598,自助机!F:G,3,FALSE)</f>
        <v>#REF!</v>
      </c>
    </row>
    <row r="599" spans="1:11" hidden="1" x14ac:dyDescent="0.15">
      <c r="A599" s="39">
        <v>42908</v>
      </c>
      <c r="B599" s="37" t="s">
        <v>343</v>
      </c>
      <c r="C599" s="37" t="s">
        <v>344</v>
      </c>
      <c r="D599" s="37">
        <v>353532</v>
      </c>
      <c r="E599" s="37" t="s">
        <v>1340</v>
      </c>
      <c r="F599" s="38">
        <v>3000</v>
      </c>
      <c r="G599" s="37" t="s">
        <v>49</v>
      </c>
      <c r="H599" s="37" t="s">
        <v>153</v>
      </c>
      <c r="I599" s="37" t="s">
        <v>204</v>
      </c>
      <c r="J599">
        <f>VLOOKUP(D599,自助机!F:G,2,FALSE)</f>
        <v>3000</v>
      </c>
      <c r="K599" t="e">
        <f>VLOOKUP(D599,自助机!F:G,3,FALSE)</f>
        <v>#REF!</v>
      </c>
    </row>
    <row r="600" spans="1:11" hidden="1" x14ac:dyDescent="0.15">
      <c r="A600" s="39">
        <v>42908</v>
      </c>
      <c r="B600" s="37" t="s">
        <v>4835</v>
      </c>
      <c r="C600" s="37" t="s">
        <v>4836</v>
      </c>
      <c r="D600" s="37">
        <v>353815</v>
      </c>
      <c r="E600" s="37" t="s">
        <v>1352</v>
      </c>
      <c r="F600" s="38">
        <v>200</v>
      </c>
      <c r="G600" s="37" t="s">
        <v>49</v>
      </c>
      <c r="H600" s="37" t="s">
        <v>79</v>
      </c>
      <c r="I600" s="37" t="s">
        <v>204</v>
      </c>
      <c r="J600">
        <f>VLOOKUP(D600,自助机!F:G,2,FALSE)</f>
        <v>200</v>
      </c>
      <c r="K600" t="e">
        <f>VLOOKUP(D600,自助机!F:G,3,FALSE)</f>
        <v>#REF!</v>
      </c>
    </row>
    <row r="601" spans="1:11" hidden="1" x14ac:dyDescent="0.15">
      <c r="A601" s="39">
        <v>42908</v>
      </c>
      <c r="B601" s="37" t="s">
        <v>4837</v>
      </c>
      <c r="C601" s="37" t="s">
        <v>4838</v>
      </c>
      <c r="D601" s="37">
        <v>353822</v>
      </c>
      <c r="E601" s="37" t="s">
        <v>1354</v>
      </c>
      <c r="F601" s="38">
        <v>500</v>
      </c>
      <c r="G601" s="37" t="s">
        <v>49</v>
      </c>
      <c r="H601" s="37" t="s">
        <v>71</v>
      </c>
      <c r="I601" s="37" t="s">
        <v>204</v>
      </c>
      <c r="J601">
        <f>VLOOKUP(D601,自助机!F:G,2,FALSE)</f>
        <v>500</v>
      </c>
      <c r="K601" t="e">
        <f>VLOOKUP(D601,自助机!F:G,3,FALSE)</f>
        <v>#REF!</v>
      </c>
    </row>
    <row r="602" spans="1:11" hidden="1" x14ac:dyDescent="0.15">
      <c r="A602" s="39">
        <v>42908</v>
      </c>
      <c r="B602" s="37" t="s">
        <v>4839</v>
      </c>
      <c r="C602" s="37" t="s">
        <v>4840</v>
      </c>
      <c r="D602" s="37">
        <v>353885</v>
      </c>
      <c r="E602" s="37" t="s">
        <v>1357</v>
      </c>
      <c r="F602" s="38">
        <v>400</v>
      </c>
      <c r="G602" s="37" t="s">
        <v>49</v>
      </c>
      <c r="H602" s="37" t="s">
        <v>69</v>
      </c>
      <c r="I602" s="37" t="s">
        <v>204</v>
      </c>
      <c r="J602">
        <f>VLOOKUP(D602,自助机!F:G,2,FALSE)</f>
        <v>400</v>
      </c>
      <c r="K602" t="e">
        <f>VLOOKUP(D602,自助机!F:G,3,FALSE)</f>
        <v>#REF!</v>
      </c>
    </row>
    <row r="603" spans="1:11" hidden="1" x14ac:dyDescent="0.15">
      <c r="A603" s="39">
        <v>42908</v>
      </c>
      <c r="B603" s="37" t="s">
        <v>4841</v>
      </c>
      <c r="C603" s="37" t="s">
        <v>4842</v>
      </c>
      <c r="D603" s="37">
        <v>354006</v>
      </c>
      <c r="E603" s="37" t="s">
        <v>1365</v>
      </c>
      <c r="F603" s="38">
        <v>300</v>
      </c>
      <c r="G603" s="37" t="s">
        <v>49</v>
      </c>
      <c r="H603" s="37" t="s">
        <v>69</v>
      </c>
      <c r="I603" s="37" t="s">
        <v>204</v>
      </c>
      <c r="J603">
        <f>VLOOKUP(D603,自助机!F:G,2,FALSE)</f>
        <v>300</v>
      </c>
      <c r="K603" t="e">
        <f>VLOOKUP(D603,自助机!F:G,3,FALSE)</f>
        <v>#REF!</v>
      </c>
    </row>
    <row r="604" spans="1:11" hidden="1" x14ac:dyDescent="0.15">
      <c r="A604" s="39">
        <v>42908</v>
      </c>
      <c r="B604" s="37" t="s">
        <v>4843</v>
      </c>
      <c r="C604" s="37" t="s">
        <v>4844</v>
      </c>
      <c r="D604" s="37">
        <v>354020</v>
      </c>
      <c r="E604" s="37" t="s">
        <v>1368</v>
      </c>
      <c r="F604" s="38">
        <v>100</v>
      </c>
      <c r="G604" s="37" t="s">
        <v>49</v>
      </c>
      <c r="H604" s="37" t="s">
        <v>79</v>
      </c>
      <c r="I604" s="37" t="s">
        <v>204</v>
      </c>
      <c r="J604">
        <f>VLOOKUP(D604,自助机!F:G,2,FALSE)</f>
        <v>100</v>
      </c>
      <c r="K604" t="e">
        <f>VLOOKUP(D604,自助机!F:G,3,FALSE)</f>
        <v>#REF!</v>
      </c>
    </row>
    <row r="605" spans="1:11" hidden="1" x14ac:dyDescent="0.15">
      <c r="A605" s="39">
        <v>42907</v>
      </c>
      <c r="B605" s="37" t="s">
        <v>4845</v>
      </c>
      <c r="C605" s="37" t="s">
        <v>4846</v>
      </c>
      <c r="D605" s="37">
        <v>335712</v>
      </c>
      <c r="E605" s="37" t="s">
        <v>4847</v>
      </c>
      <c r="F605" s="38">
        <v>1000</v>
      </c>
      <c r="G605" s="37" t="s">
        <v>49</v>
      </c>
      <c r="H605" s="37" t="s">
        <v>71</v>
      </c>
      <c r="I605" s="37" t="s">
        <v>204</v>
      </c>
      <c r="J605">
        <f>VLOOKUP(D605,自助机!F:G,2,FALSE)</f>
        <v>1000</v>
      </c>
      <c r="K605" t="e">
        <f>VLOOKUP(D605,自助机!F:G,3,FALSE)</f>
        <v>#REF!</v>
      </c>
    </row>
    <row r="606" spans="1:11" hidden="1" x14ac:dyDescent="0.15">
      <c r="A606" s="39">
        <v>42908</v>
      </c>
      <c r="B606" s="37" t="s">
        <v>468</v>
      </c>
      <c r="C606" s="37" t="s">
        <v>469</v>
      </c>
      <c r="D606" s="37">
        <v>345062</v>
      </c>
      <c r="E606" s="37" t="s">
        <v>1055</v>
      </c>
      <c r="F606" s="38">
        <v>100</v>
      </c>
      <c r="G606" s="37" t="s">
        <v>49</v>
      </c>
      <c r="H606" s="37" t="s">
        <v>78</v>
      </c>
      <c r="I606" s="37" t="s">
        <v>204</v>
      </c>
      <c r="J606">
        <f>VLOOKUP(D606,自助机!F:G,2,FALSE)</f>
        <v>100</v>
      </c>
      <c r="K606" t="e">
        <f>VLOOKUP(D606,自助机!F:G,3,FALSE)</f>
        <v>#REF!</v>
      </c>
    </row>
    <row r="607" spans="1:11" hidden="1" x14ac:dyDescent="0.15">
      <c r="A607" s="39">
        <v>42907</v>
      </c>
      <c r="B607" s="37" t="s">
        <v>4848</v>
      </c>
      <c r="C607" s="37" t="s">
        <v>4849</v>
      </c>
      <c r="D607" s="37">
        <v>329005</v>
      </c>
      <c r="E607" s="37" t="s">
        <v>4850</v>
      </c>
      <c r="F607" s="38">
        <v>150</v>
      </c>
      <c r="G607" s="37" t="s">
        <v>49</v>
      </c>
      <c r="H607" s="37" t="s">
        <v>74</v>
      </c>
      <c r="I607" s="37" t="s">
        <v>204</v>
      </c>
      <c r="J607">
        <f>VLOOKUP(D607,自助机!F:G,2,FALSE)</f>
        <v>150</v>
      </c>
      <c r="K607" t="e">
        <f>VLOOKUP(D607,自助机!F:G,3,FALSE)</f>
        <v>#REF!</v>
      </c>
    </row>
    <row r="608" spans="1:11" hidden="1" x14ac:dyDescent="0.15">
      <c r="A608" s="39">
        <v>42908</v>
      </c>
      <c r="B608" s="37" t="s">
        <v>4851</v>
      </c>
      <c r="C608" s="37" t="s">
        <v>4852</v>
      </c>
      <c r="D608" s="37">
        <v>341482</v>
      </c>
      <c r="E608" s="37" t="s">
        <v>931</v>
      </c>
      <c r="F608" s="38">
        <v>1000</v>
      </c>
      <c r="G608" s="37" t="s">
        <v>49</v>
      </c>
      <c r="H608" s="37" t="s">
        <v>62</v>
      </c>
      <c r="I608" s="37" t="s">
        <v>204</v>
      </c>
      <c r="J608">
        <f>VLOOKUP(D608,自助机!F:G,2,FALSE)</f>
        <v>1000</v>
      </c>
      <c r="K608" t="e">
        <f>VLOOKUP(D608,自助机!F:G,3,FALSE)</f>
        <v>#REF!</v>
      </c>
    </row>
    <row r="609" spans="1:11" hidden="1" x14ac:dyDescent="0.15">
      <c r="A609" s="39">
        <v>42908</v>
      </c>
      <c r="B609" s="37" t="s">
        <v>4853</v>
      </c>
      <c r="C609" s="37" t="s">
        <v>4854</v>
      </c>
      <c r="D609" s="37">
        <v>346206</v>
      </c>
      <c r="E609" s="37" t="s">
        <v>1103</v>
      </c>
      <c r="F609" s="38">
        <v>600</v>
      </c>
      <c r="G609" s="37" t="s">
        <v>49</v>
      </c>
      <c r="H609" s="37" t="s">
        <v>59</v>
      </c>
      <c r="I609" s="37" t="s">
        <v>204</v>
      </c>
      <c r="J609">
        <f>VLOOKUP(D609,自助机!F:G,2,FALSE)</f>
        <v>600</v>
      </c>
      <c r="K609" t="e">
        <f>VLOOKUP(D609,自助机!F:G,3,FALSE)</f>
        <v>#REF!</v>
      </c>
    </row>
    <row r="610" spans="1:11" hidden="1" x14ac:dyDescent="0.15">
      <c r="A610" s="39">
        <v>42908</v>
      </c>
      <c r="B610" s="37" t="s">
        <v>4855</v>
      </c>
      <c r="C610" s="37" t="s">
        <v>4856</v>
      </c>
      <c r="D610" s="37">
        <v>346467</v>
      </c>
      <c r="E610" s="37" t="s">
        <v>1117</v>
      </c>
      <c r="F610" s="38">
        <v>10</v>
      </c>
      <c r="G610" s="37" t="s">
        <v>49</v>
      </c>
      <c r="H610" s="37" t="s">
        <v>77</v>
      </c>
      <c r="I610" s="37" t="s">
        <v>204</v>
      </c>
      <c r="J610">
        <f>VLOOKUP(D610,自助机!F:G,2,FALSE)</f>
        <v>10</v>
      </c>
      <c r="K610" t="e">
        <f>VLOOKUP(D610,自助机!F:G,3,FALSE)</f>
        <v>#REF!</v>
      </c>
    </row>
    <row r="611" spans="1:11" hidden="1" x14ac:dyDescent="0.15">
      <c r="A611" s="39">
        <v>42908</v>
      </c>
      <c r="B611" s="37" t="s">
        <v>4857</v>
      </c>
      <c r="C611" s="37" t="s">
        <v>4858</v>
      </c>
      <c r="D611" s="37">
        <v>346603</v>
      </c>
      <c r="E611" s="37" t="s">
        <v>1123</v>
      </c>
      <c r="F611" s="38">
        <v>250</v>
      </c>
      <c r="G611" s="37" t="s">
        <v>49</v>
      </c>
      <c r="H611" s="37" t="s">
        <v>75</v>
      </c>
      <c r="I611" s="37" t="s">
        <v>204</v>
      </c>
      <c r="J611">
        <f>VLOOKUP(D611,自助机!F:G,2,FALSE)</f>
        <v>250</v>
      </c>
      <c r="K611" t="e">
        <f>VLOOKUP(D611,自助机!F:G,3,FALSE)</f>
        <v>#REF!</v>
      </c>
    </row>
    <row r="612" spans="1:11" hidden="1" x14ac:dyDescent="0.15">
      <c r="A612" s="39">
        <v>42908</v>
      </c>
      <c r="B612" s="37" t="s">
        <v>4859</v>
      </c>
      <c r="C612" s="37" t="s">
        <v>4860</v>
      </c>
      <c r="D612" s="37">
        <v>336372</v>
      </c>
      <c r="E612" s="37" t="s">
        <v>706</v>
      </c>
      <c r="F612" s="38">
        <v>1000</v>
      </c>
      <c r="G612" s="37" t="s">
        <v>49</v>
      </c>
      <c r="H612" s="37" t="s">
        <v>60</v>
      </c>
      <c r="I612" s="37" t="s">
        <v>204</v>
      </c>
      <c r="J612">
        <f>VLOOKUP(D612,自助机!F:G,2,FALSE)</f>
        <v>1000</v>
      </c>
      <c r="K612" t="e">
        <f>VLOOKUP(D612,自助机!F:G,3,FALSE)</f>
        <v>#REF!</v>
      </c>
    </row>
    <row r="613" spans="1:11" hidden="1" x14ac:dyDescent="0.15">
      <c r="A613" s="39">
        <v>42908</v>
      </c>
      <c r="B613" s="37" t="s">
        <v>4861</v>
      </c>
      <c r="C613" s="37" t="s">
        <v>4862</v>
      </c>
      <c r="D613" s="37">
        <v>336678</v>
      </c>
      <c r="E613" s="37" t="s">
        <v>727</v>
      </c>
      <c r="F613" s="38">
        <v>100</v>
      </c>
      <c r="G613" s="37" t="s">
        <v>49</v>
      </c>
      <c r="H613" s="37" t="s">
        <v>61</v>
      </c>
      <c r="I613" s="37" t="s">
        <v>204</v>
      </c>
      <c r="J613">
        <f>VLOOKUP(D613,自助机!F:G,2,FALSE)</f>
        <v>100</v>
      </c>
      <c r="K613" t="e">
        <f>VLOOKUP(D613,自助机!F:G,3,FALSE)</f>
        <v>#REF!</v>
      </c>
    </row>
    <row r="614" spans="1:11" hidden="1" x14ac:dyDescent="0.15">
      <c r="A614" s="39">
        <v>42908</v>
      </c>
      <c r="B614" s="37" t="s">
        <v>4863</v>
      </c>
      <c r="C614" s="37" t="s">
        <v>4864</v>
      </c>
      <c r="D614" s="37">
        <v>336920</v>
      </c>
      <c r="E614" s="37" t="s">
        <v>745</v>
      </c>
      <c r="F614" s="38">
        <v>200</v>
      </c>
      <c r="G614" s="37" t="s">
        <v>49</v>
      </c>
      <c r="H614" s="37" t="s">
        <v>58</v>
      </c>
      <c r="I614" s="37" t="s">
        <v>204</v>
      </c>
      <c r="J614">
        <f>VLOOKUP(D614,自助机!F:G,2,FALSE)</f>
        <v>200</v>
      </c>
      <c r="K614" t="e">
        <f>VLOOKUP(D614,自助机!F:G,3,FALSE)</f>
        <v>#REF!</v>
      </c>
    </row>
    <row r="615" spans="1:11" hidden="1" x14ac:dyDescent="0.15">
      <c r="A615" s="39">
        <v>42908</v>
      </c>
      <c r="B615" s="37" t="s">
        <v>4865</v>
      </c>
      <c r="C615" s="37" t="s">
        <v>4866</v>
      </c>
      <c r="D615" s="37">
        <v>337189</v>
      </c>
      <c r="E615" s="37" t="s">
        <v>753</v>
      </c>
      <c r="F615" s="38">
        <v>2500</v>
      </c>
      <c r="G615" s="37" t="s">
        <v>49</v>
      </c>
      <c r="H615" s="37" t="s">
        <v>77</v>
      </c>
      <c r="I615" s="37" t="s">
        <v>204</v>
      </c>
      <c r="J615">
        <f>VLOOKUP(D615,自助机!F:G,2,FALSE)</f>
        <v>2500</v>
      </c>
      <c r="K615" t="e">
        <f>VLOOKUP(D615,自助机!F:G,3,FALSE)</f>
        <v>#REF!</v>
      </c>
    </row>
    <row r="616" spans="1:11" hidden="1" x14ac:dyDescent="0.15">
      <c r="A616" s="39">
        <v>42908</v>
      </c>
      <c r="B616" s="37" t="s">
        <v>4209</v>
      </c>
      <c r="C616" s="37" t="s">
        <v>4210</v>
      </c>
      <c r="D616" s="37">
        <v>337394</v>
      </c>
      <c r="E616" s="37" t="s">
        <v>766</v>
      </c>
      <c r="F616" s="38">
        <v>300</v>
      </c>
      <c r="G616" s="37" t="s">
        <v>49</v>
      </c>
      <c r="H616" s="37" t="s">
        <v>69</v>
      </c>
      <c r="I616" s="37" t="s">
        <v>204</v>
      </c>
      <c r="J616">
        <f>VLOOKUP(D616,自助机!F:G,2,FALSE)</f>
        <v>300</v>
      </c>
      <c r="K616" t="e">
        <f>VLOOKUP(D616,自助机!F:G,3,FALSE)</f>
        <v>#REF!</v>
      </c>
    </row>
    <row r="617" spans="1:11" hidden="1" x14ac:dyDescent="0.15">
      <c r="A617" s="39">
        <v>42907</v>
      </c>
      <c r="B617" s="37" t="s">
        <v>4867</v>
      </c>
      <c r="C617" s="37" t="s">
        <v>4868</v>
      </c>
      <c r="D617" s="37">
        <v>329528</v>
      </c>
      <c r="E617" s="37" t="s">
        <v>4869</v>
      </c>
      <c r="F617" s="38">
        <v>500</v>
      </c>
      <c r="G617" s="37" t="s">
        <v>49</v>
      </c>
      <c r="H617" s="37" t="s">
        <v>64</v>
      </c>
      <c r="I617" s="37" t="s">
        <v>204</v>
      </c>
      <c r="J617">
        <f>VLOOKUP(D617,自助机!F:G,2,FALSE)</f>
        <v>500</v>
      </c>
      <c r="K617" t="e">
        <f>VLOOKUP(D617,自助机!F:G,3,FALSE)</f>
        <v>#REF!</v>
      </c>
    </row>
    <row r="618" spans="1:11" hidden="1" x14ac:dyDescent="0.15">
      <c r="A618" s="39">
        <v>42907</v>
      </c>
      <c r="B618" s="37" t="s">
        <v>4870</v>
      </c>
      <c r="C618" s="37" t="s">
        <v>4871</v>
      </c>
      <c r="D618" s="37">
        <v>329776</v>
      </c>
      <c r="E618" s="37" t="s">
        <v>4872</v>
      </c>
      <c r="F618" s="38">
        <v>500</v>
      </c>
      <c r="G618" s="37" t="s">
        <v>49</v>
      </c>
      <c r="H618" s="37" t="s">
        <v>78</v>
      </c>
      <c r="I618" s="37" t="s">
        <v>204</v>
      </c>
      <c r="J618">
        <f>VLOOKUP(D618,自助机!F:G,2,FALSE)</f>
        <v>500</v>
      </c>
      <c r="K618" t="e">
        <f>VLOOKUP(D618,自助机!F:G,3,FALSE)</f>
        <v>#REF!</v>
      </c>
    </row>
    <row r="619" spans="1:11" hidden="1" x14ac:dyDescent="0.15">
      <c r="A619" s="39">
        <v>42907</v>
      </c>
      <c r="B619" s="37" t="s">
        <v>4873</v>
      </c>
      <c r="C619" s="37" t="s">
        <v>4874</v>
      </c>
      <c r="D619" s="37">
        <v>334125</v>
      </c>
      <c r="E619" s="37" t="s">
        <v>4875</v>
      </c>
      <c r="F619" s="38">
        <v>50</v>
      </c>
      <c r="G619" s="37" t="s">
        <v>49</v>
      </c>
      <c r="H619" s="37" t="s">
        <v>58</v>
      </c>
      <c r="I619" s="37" t="s">
        <v>204</v>
      </c>
      <c r="J619">
        <f>VLOOKUP(D619,自助机!F:G,2,FALSE)</f>
        <v>50</v>
      </c>
      <c r="K619" t="e">
        <f>VLOOKUP(D619,自助机!F:G,3,FALSE)</f>
        <v>#REF!</v>
      </c>
    </row>
    <row r="620" spans="1:11" hidden="1" x14ac:dyDescent="0.15">
      <c r="A620" s="39">
        <v>42908</v>
      </c>
      <c r="B620" s="37" t="s">
        <v>4876</v>
      </c>
      <c r="C620" s="37" t="s">
        <v>4877</v>
      </c>
      <c r="D620" s="37">
        <v>345091</v>
      </c>
      <c r="E620" s="37" t="s">
        <v>1056</v>
      </c>
      <c r="F620" s="38">
        <v>500</v>
      </c>
      <c r="G620" s="37" t="s">
        <v>49</v>
      </c>
      <c r="H620" s="37" t="s">
        <v>79</v>
      </c>
      <c r="I620" s="37" t="s">
        <v>204</v>
      </c>
      <c r="J620">
        <f>VLOOKUP(D620,自助机!F:G,2,FALSE)</f>
        <v>500</v>
      </c>
      <c r="K620" t="e">
        <f>VLOOKUP(D620,自助机!F:G,3,FALSE)</f>
        <v>#REF!</v>
      </c>
    </row>
    <row r="621" spans="1:11" hidden="1" x14ac:dyDescent="0.15">
      <c r="A621" s="39">
        <v>42908</v>
      </c>
      <c r="B621" s="37" t="s">
        <v>4878</v>
      </c>
      <c r="C621" s="37" t="s">
        <v>4879</v>
      </c>
      <c r="D621" s="37">
        <v>345217</v>
      </c>
      <c r="E621" s="37" t="s">
        <v>1062</v>
      </c>
      <c r="F621" s="38">
        <v>300</v>
      </c>
      <c r="G621" s="37" t="s">
        <v>49</v>
      </c>
      <c r="H621" s="37" t="s">
        <v>74</v>
      </c>
      <c r="I621" s="37" t="s">
        <v>204</v>
      </c>
      <c r="J621">
        <f>VLOOKUP(D621,自助机!F:G,2,FALSE)</f>
        <v>300</v>
      </c>
      <c r="K621" t="e">
        <f>VLOOKUP(D621,自助机!F:G,3,FALSE)</f>
        <v>#REF!</v>
      </c>
    </row>
    <row r="622" spans="1:11" hidden="1" x14ac:dyDescent="0.15">
      <c r="A622" s="39">
        <v>42908</v>
      </c>
      <c r="B622" s="37" t="s">
        <v>4880</v>
      </c>
      <c r="C622" s="37" t="s">
        <v>4881</v>
      </c>
      <c r="D622" s="37">
        <v>345365</v>
      </c>
      <c r="E622" s="37" t="s">
        <v>1070</v>
      </c>
      <c r="F622" s="38">
        <v>150</v>
      </c>
      <c r="G622" s="37" t="s">
        <v>49</v>
      </c>
      <c r="H622" s="37" t="s">
        <v>64</v>
      </c>
      <c r="I622" s="37" t="s">
        <v>204</v>
      </c>
      <c r="J622">
        <f>VLOOKUP(D622,自助机!F:G,2,FALSE)</f>
        <v>150</v>
      </c>
      <c r="K622" t="e">
        <f>VLOOKUP(D622,自助机!F:G,3,FALSE)</f>
        <v>#REF!</v>
      </c>
    </row>
    <row r="623" spans="1:11" hidden="1" x14ac:dyDescent="0.15">
      <c r="A623" s="39">
        <v>42908</v>
      </c>
      <c r="B623" s="37" t="s">
        <v>4268</v>
      </c>
      <c r="C623" s="37" t="s">
        <v>4269</v>
      </c>
      <c r="D623" s="37">
        <v>345562</v>
      </c>
      <c r="E623" s="37" t="s">
        <v>1078</v>
      </c>
      <c r="F623" s="38">
        <v>200</v>
      </c>
      <c r="G623" s="37" t="s">
        <v>49</v>
      </c>
      <c r="H623" s="37" t="s">
        <v>63</v>
      </c>
      <c r="I623" s="37" t="s">
        <v>204</v>
      </c>
      <c r="J623">
        <f>VLOOKUP(D623,自助机!F:G,2,FALSE)</f>
        <v>200</v>
      </c>
      <c r="K623" t="e">
        <f>VLOOKUP(D623,自助机!F:G,3,FALSE)</f>
        <v>#REF!</v>
      </c>
    </row>
    <row r="624" spans="1:11" hidden="1" x14ac:dyDescent="0.15">
      <c r="A624" s="39">
        <v>42908</v>
      </c>
      <c r="B624" s="37" t="s">
        <v>4882</v>
      </c>
      <c r="C624" s="37" t="s">
        <v>4883</v>
      </c>
      <c r="D624" s="37">
        <v>346192</v>
      </c>
      <c r="E624" s="37" t="s">
        <v>1098</v>
      </c>
      <c r="F624" s="38">
        <v>1300</v>
      </c>
      <c r="G624" s="37" t="s">
        <v>49</v>
      </c>
      <c r="H624" s="37" t="s">
        <v>147</v>
      </c>
      <c r="I624" s="37" t="s">
        <v>204</v>
      </c>
      <c r="J624">
        <f>VLOOKUP(D624,自助机!F:G,2,FALSE)</f>
        <v>1300</v>
      </c>
      <c r="K624" t="e">
        <f>VLOOKUP(D624,自助机!F:G,3,FALSE)</f>
        <v>#REF!</v>
      </c>
    </row>
    <row r="625" spans="1:11" hidden="1" x14ac:dyDescent="0.15">
      <c r="A625" s="39">
        <v>42907</v>
      </c>
      <c r="B625" s="37" t="s">
        <v>4884</v>
      </c>
      <c r="C625" s="37" t="s">
        <v>4885</v>
      </c>
      <c r="D625" s="37">
        <v>328517</v>
      </c>
      <c r="E625" s="37" t="s">
        <v>4886</v>
      </c>
      <c r="F625" s="38">
        <v>200</v>
      </c>
      <c r="G625" s="37" t="s">
        <v>49</v>
      </c>
      <c r="H625" s="37" t="s">
        <v>74</v>
      </c>
      <c r="I625" s="37" t="s">
        <v>204</v>
      </c>
      <c r="J625">
        <f>VLOOKUP(D625,自助机!F:G,2,FALSE)</f>
        <v>200</v>
      </c>
      <c r="K625" t="e">
        <f>VLOOKUP(D625,自助机!F:G,3,FALSE)</f>
        <v>#REF!</v>
      </c>
    </row>
    <row r="626" spans="1:11" hidden="1" x14ac:dyDescent="0.15">
      <c r="A626" s="39">
        <v>42907</v>
      </c>
      <c r="B626" s="37" t="s">
        <v>4887</v>
      </c>
      <c r="C626" s="37" t="s">
        <v>4888</v>
      </c>
      <c r="D626" s="37">
        <v>328583</v>
      </c>
      <c r="E626" s="37" t="s">
        <v>4889</v>
      </c>
      <c r="F626" s="38">
        <v>100</v>
      </c>
      <c r="G626" s="37" t="s">
        <v>49</v>
      </c>
      <c r="H626" s="37" t="s">
        <v>80</v>
      </c>
      <c r="I626" s="37" t="s">
        <v>204</v>
      </c>
      <c r="J626">
        <f>VLOOKUP(D626,自助机!F:G,2,FALSE)</f>
        <v>100</v>
      </c>
      <c r="K626" t="e">
        <f>VLOOKUP(D626,自助机!F:G,3,FALSE)</f>
        <v>#REF!</v>
      </c>
    </row>
    <row r="627" spans="1:11" hidden="1" x14ac:dyDescent="0.15">
      <c r="A627" s="39">
        <v>42907</v>
      </c>
      <c r="B627" s="37" t="s">
        <v>4890</v>
      </c>
      <c r="C627" s="37" t="s">
        <v>4891</v>
      </c>
      <c r="D627" s="37">
        <v>335200</v>
      </c>
      <c r="E627" s="37" t="s">
        <v>4892</v>
      </c>
      <c r="F627" s="38">
        <v>500</v>
      </c>
      <c r="G627" s="37" t="s">
        <v>49</v>
      </c>
      <c r="H627" s="37" t="s">
        <v>68</v>
      </c>
      <c r="I627" s="37" t="s">
        <v>204</v>
      </c>
      <c r="J627">
        <f>VLOOKUP(D627,自助机!F:G,2,FALSE)</f>
        <v>500</v>
      </c>
      <c r="K627" t="e">
        <f>VLOOKUP(D627,自助机!F:G,3,FALSE)</f>
        <v>#REF!</v>
      </c>
    </row>
    <row r="628" spans="1:11" hidden="1" x14ac:dyDescent="0.15">
      <c r="A628" s="39">
        <v>42908</v>
      </c>
      <c r="B628" s="37" t="s">
        <v>4893</v>
      </c>
      <c r="C628" s="37" t="s">
        <v>4894</v>
      </c>
      <c r="D628" s="37">
        <v>349211</v>
      </c>
      <c r="E628" s="37" t="s">
        <v>1202</v>
      </c>
      <c r="F628" s="38">
        <v>701</v>
      </c>
      <c r="G628" s="37" t="s">
        <v>49</v>
      </c>
      <c r="H628" s="37" t="s">
        <v>71</v>
      </c>
      <c r="I628" s="37" t="s">
        <v>204</v>
      </c>
      <c r="J628">
        <f>VLOOKUP(D628,自助机!F:G,2,FALSE)</f>
        <v>701</v>
      </c>
      <c r="K628" t="e">
        <f>VLOOKUP(D628,自助机!F:G,3,FALSE)</f>
        <v>#REF!</v>
      </c>
    </row>
    <row r="629" spans="1:11" hidden="1" x14ac:dyDescent="0.15">
      <c r="A629" s="39">
        <v>42907</v>
      </c>
      <c r="B629" s="37" t="s">
        <v>4895</v>
      </c>
      <c r="C629" s="37" t="s">
        <v>4896</v>
      </c>
      <c r="D629" s="37">
        <v>333955</v>
      </c>
      <c r="E629" s="37" t="s">
        <v>4897</v>
      </c>
      <c r="F629" s="38">
        <v>20</v>
      </c>
      <c r="G629" s="37" t="s">
        <v>49</v>
      </c>
      <c r="H629" s="37" t="s">
        <v>64</v>
      </c>
      <c r="I629" s="37" t="s">
        <v>204</v>
      </c>
      <c r="J629">
        <f>VLOOKUP(D629,自助机!F:G,2,FALSE)</f>
        <v>20</v>
      </c>
      <c r="K629" t="e">
        <f>VLOOKUP(D629,自助机!F:G,3,FALSE)</f>
        <v>#REF!</v>
      </c>
    </row>
    <row r="630" spans="1:11" hidden="1" x14ac:dyDescent="0.15">
      <c r="A630" s="39">
        <v>42908</v>
      </c>
      <c r="B630" s="37" t="s">
        <v>4898</v>
      </c>
      <c r="C630" s="37" t="s">
        <v>4899</v>
      </c>
      <c r="D630" s="37">
        <v>347058</v>
      </c>
      <c r="E630" s="37" t="s">
        <v>1139</v>
      </c>
      <c r="F630" s="38">
        <v>600</v>
      </c>
      <c r="G630" s="37" t="s">
        <v>49</v>
      </c>
      <c r="H630" s="37" t="s">
        <v>60</v>
      </c>
      <c r="I630" s="37" t="s">
        <v>204</v>
      </c>
      <c r="J630">
        <f>VLOOKUP(D630,自助机!F:G,2,FALSE)</f>
        <v>600</v>
      </c>
      <c r="K630" t="e">
        <f>VLOOKUP(D630,自助机!F:G,3,FALSE)</f>
        <v>#REF!</v>
      </c>
    </row>
    <row r="631" spans="1:11" hidden="1" x14ac:dyDescent="0.15">
      <c r="A631" s="39">
        <v>42908</v>
      </c>
      <c r="B631" s="37" t="s">
        <v>4184</v>
      </c>
      <c r="C631" s="37" t="s">
        <v>4185</v>
      </c>
      <c r="D631" s="37">
        <v>347214</v>
      </c>
      <c r="E631" s="37" t="s">
        <v>1146</v>
      </c>
      <c r="F631" s="38">
        <v>2700</v>
      </c>
      <c r="G631" s="37" t="s">
        <v>49</v>
      </c>
      <c r="H631" s="37" t="s">
        <v>72</v>
      </c>
      <c r="I631" s="37" t="s">
        <v>204</v>
      </c>
      <c r="J631">
        <f>VLOOKUP(D631,自助机!F:G,2,FALSE)</f>
        <v>2700</v>
      </c>
      <c r="K631" t="e">
        <f>VLOOKUP(D631,自助机!F:G,3,FALSE)</f>
        <v>#REF!</v>
      </c>
    </row>
    <row r="632" spans="1:11" hidden="1" x14ac:dyDescent="0.15">
      <c r="A632" s="39">
        <v>42908</v>
      </c>
      <c r="B632" s="37" t="s">
        <v>4127</v>
      </c>
      <c r="C632" s="37" t="s">
        <v>4128</v>
      </c>
      <c r="D632" s="37">
        <v>347681</v>
      </c>
      <c r="E632" s="37" t="s">
        <v>1156</v>
      </c>
      <c r="F632" s="38">
        <v>160</v>
      </c>
      <c r="G632" s="37" t="s">
        <v>49</v>
      </c>
      <c r="H632" s="37" t="s">
        <v>70</v>
      </c>
      <c r="I632" s="37" t="s">
        <v>204</v>
      </c>
      <c r="J632">
        <f>VLOOKUP(D632,自助机!F:G,2,FALSE)</f>
        <v>160</v>
      </c>
      <c r="K632" t="e">
        <f>VLOOKUP(D632,自助机!F:G,3,FALSE)</f>
        <v>#REF!</v>
      </c>
    </row>
    <row r="633" spans="1:11" hidden="1" x14ac:dyDescent="0.15">
      <c r="A633" s="39">
        <v>42908</v>
      </c>
      <c r="B633" s="37" t="s">
        <v>4900</v>
      </c>
      <c r="C633" s="37" t="s">
        <v>4901</v>
      </c>
      <c r="D633" s="37">
        <v>347817</v>
      </c>
      <c r="E633" s="37" t="s">
        <v>1157</v>
      </c>
      <c r="F633" s="38">
        <v>4000</v>
      </c>
      <c r="G633" s="37" t="s">
        <v>49</v>
      </c>
      <c r="H633" s="37" t="s">
        <v>71</v>
      </c>
      <c r="I633" s="37" t="s">
        <v>204</v>
      </c>
      <c r="J633">
        <f>VLOOKUP(D633,自助机!F:G,2,FALSE)</f>
        <v>4000</v>
      </c>
      <c r="K633" t="e">
        <f>VLOOKUP(D633,自助机!F:G,3,FALSE)</f>
        <v>#REF!</v>
      </c>
    </row>
    <row r="634" spans="1:11" hidden="1" x14ac:dyDescent="0.15">
      <c r="A634" s="39">
        <v>42908</v>
      </c>
      <c r="B634" s="37" t="s">
        <v>4902</v>
      </c>
      <c r="C634" s="37" t="s">
        <v>4903</v>
      </c>
      <c r="D634" s="37">
        <v>350374</v>
      </c>
      <c r="E634" s="37" t="s">
        <v>1248</v>
      </c>
      <c r="F634" s="38">
        <v>400</v>
      </c>
      <c r="G634" s="37" t="s">
        <v>49</v>
      </c>
      <c r="H634" s="37" t="s">
        <v>68</v>
      </c>
      <c r="I634" s="37" t="s">
        <v>204</v>
      </c>
      <c r="J634">
        <f>VLOOKUP(D634,自助机!F:G,2,FALSE)</f>
        <v>400</v>
      </c>
      <c r="K634" t="e">
        <f>VLOOKUP(D634,自助机!F:G,3,FALSE)</f>
        <v>#REF!</v>
      </c>
    </row>
    <row r="635" spans="1:11" hidden="1" x14ac:dyDescent="0.15">
      <c r="A635" s="39">
        <v>42908</v>
      </c>
      <c r="B635" s="37" t="s">
        <v>4904</v>
      </c>
      <c r="C635" s="37" t="s">
        <v>4905</v>
      </c>
      <c r="D635" s="37">
        <v>352094</v>
      </c>
      <c r="E635" s="37" t="s">
        <v>1295</v>
      </c>
      <c r="F635" s="38">
        <v>300</v>
      </c>
      <c r="G635" s="37" t="s">
        <v>49</v>
      </c>
      <c r="H635" s="37" t="s">
        <v>69</v>
      </c>
      <c r="I635" s="37" t="s">
        <v>204</v>
      </c>
      <c r="J635">
        <f>VLOOKUP(D635,自助机!F:G,2,FALSE)</f>
        <v>300</v>
      </c>
      <c r="K635" t="e">
        <f>VLOOKUP(D635,自助机!F:G,3,FALSE)</f>
        <v>#REF!</v>
      </c>
    </row>
    <row r="636" spans="1:11" hidden="1" x14ac:dyDescent="0.15">
      <c r="A636" s="39">
        <v>42908</v>
      </c>
      <c r="B636" s="37" t="s">
        <v>4906</v>
      </c>
      <c r="C636" s="37" t="s">
        <v>4907</v>
      </c>
      <c r="D636" s="37">
        <v>336502</v>
      </c>
      <c r="E636" s="37" t="s">
        <v>717</v>
      </c>
      <c r="F636" s="38">
        <v>1</v>
      </c>
      <c r="G636" s="37" t="s">
        <v>49</v>
      </c>
      <c r="H636" s="37" t="s">
        <v>56</v>
      </c>
      <c r="I636" s="37" t="s">
        <v>204</v>
      </c>
      <c r="J636">
        <f>VLOOKUP(D636,自助机!F:G,2,FALSE)</f>
        <v>1</v>
      </c>
      <c r="K636" t="e">
        <f>VLOOKUP(D636,自助机!F:G,3,FALSE)</f>
        <v>#REF!</v>
      </c>
    </row>
    <row r="637" spans="1:11" hidden="1" x14ac:dyDescent="0.15">
      <c r="A637" s="39">
        <v>42908</v>
      </c>
      <c r="B637" s="37" t="s">
        <v>4908</v>
      </c>
      <c r="C637" s="37" t="s">
        <v>4909</v>
      </c>
      <c r="D637" s="37">
        <v>336504</v>
      </c>
      <c r="E637" s="37" t="s">
        <v>719</v>
      </c>
      <c r="F637" s="38">
        <v>50</v>
      </c>
      <c r="G637" s="37" t="s">
        <v>49</v>
      </c>
      <c r="H637" s="37" t="s">
        <v>62</v>
      </c>
      <c r="I637" s="37" t="s">
        <v>204</v>
      </c>
      <c r="J637">
        <f>VLOOKUP(D637,自助机!F:G,2,FALSE)</f>
        <v>50</v>
      </c>
      <c r="K637" t="e">
        <f>VLOOKUP(D637,自助机!F:G,3,FALSE)</f>
        <v>#REF!</v>
      </c>
    </row>
    <row r="638" spans="1:11" hidden="1" x14ac:dyDescent="0.15">
      <c r="A638" s="39">
        <v>42908</v>
      </c>
      <c r="B638" s="37" t="s">
        <v>4910</v>
      </c>
      <c r="C638" s="37" t="s">
        <v>4911</v>
      </c>
      <c r="D638" s="37">
        <v>336790</v>
      </c>
      <c r="E638" s="37" t="s">
        <v>734</v>
      </c>
      <c r="F638" s="38">
        <v>1000</v>
      </c>
      <c r="G638" s="37" t="s">
        <v>49</v>
      </c>
      <c r="H638" s="37" t="s">
        <v>155</v>
      </c>
      <c r="I638" s="37" t="s">
        <v>204</v>
      </c>
      <c r="J638">
        <f>VLOOKUP(D638,自助机!F:G,2,FALSE)</f>
        <v>1000</v>
      </c>
      <c r="K638" t="e">
        <f>VLOOKUP(D638,自助机!F:G,3,FALSE)</f>
        <v>#REF!</v>
      </c>
    </row>
    <row r="639" spans="1:11" hidden="1" x14ac:dyDescent="0.15">
      <c r="A639" s="39">
        <v>42908</v>
      </c>
      <c r="B639" s="37" t="s">
        <v>4912</v>
      </c>
      <c r="C639" s="37" t="s">
        <v>4913</v>
      </c>
      <c r="D639" s="37">
        <v>337205</v>
      </c>
      <c r="E639" s="37" t="s">
        <v>754</v>
      </c>
      <c r="F639" s="38">
        <v>825</v>
      </c>
      <c r="G639" s="37" t="s">
        <v>49</v>
      </c>
      <c r="H639" s="37" t="s">
        <v>152</v>
      </c>
      <c r="I639" s="37" t="s">
        <v>204</v>
      </c>
      <c r="J639">
        <f>VLOOKUP(D639,自助机!F:G,2,FALSE)</f>
        <v>825</v>
      </c>
      <c r="K639" t="e">
        <f>VLOOKUP(D639,自助机!F:G,3,FALSE)</f>
        <v>#REF!</v>
      </c>
    </row>
    <row r="640" spans="1:11" hidden="1" x14ac:dyDescent="0.15">
      <c r="A640" s="39">
        <v>42908</v>
      </c>
      <c r="B640" s="37" t="s">
        <v>4914</v>
      </c>
      <c r="C640" s="37" t="s">
        <v>4915</v>
      </c>
      <c r="D640" s="37">
        <v>337674</v>
      </c>
      <c r="E640" s="37" t="s">
        <v>779</v>
      </c>
      <c r="F640" s="38">
        <v>50</v>
      </c>
      <c r="G640" s="37" t="s">
        <v>49</v>
      </c>
      <c r="H640" s="37" t="s">
        <v>78</v>
      </c>
      <c r="I640" s="37" t="s">
        <v>204</v>
      </c>
      <c r="J640">
        <f>VLOOKUP(D640,自助机!F:G,2,FALSE)</f>
        <v>50</v>
      </c>
      <c r="K640" t="e">
        <f>VLOOKUP(D640,自助机!F:G,3,FALSE)</f>
        <v>#REF!</v>
      </c>
    </row>
    <row r="641" spans="1:11" hidden="1" x14ac:dyDescent="0.15">
      <c r="A641" s="39">
        <v>42907</v>
      </c>
      <c r="B641" s="37" t="s">
        <v>4916</v>
      </c>
      <c r="C641" s="37" t="s">
        <v>4917</v>
      </c>
      <c r="D641" s="37">
        <v>333068</v>
      </c>
      <c r="E641" s="37" t="s">
        <v>4918</v>
      </c>
      <c r="F641" s="38">
        <v>100</v>
      </c>
      <c r="G641" s="37" t="s">
        <v>49</v>
      </c>
      <c r="H641" s="37" t="s">
        <v>78</v>
      </c>
      <c r="I641" s="37" t="s">
        <v>204</v>
      </c>
      <c r="J641">
        <f>VLOOKUP(D641,自助机!F:G,2,FALSE)</f>
        <v>100</v>
      </c>
      <c r="K641" t="e">
        <f>VLOOKUP(D641,自助机!F:G,3,FALSE)</f>
        <v>#REF!</v>
      </c>
    </row>
    <row r="642" spans="1:11" hidden="1" x14ac:dyDescent="0.15">
      <c r="A642" s="39">
        <v>42908</v>
      </c>
      <c r="B642" s="37" t="s">
        <v>4919</v>
      </c>
      <c r="C642" s="37" t="s">
        <v>4920</v>
      </c>
      <c r="D642" s="37">
        <v>339920</v>
      </c>
      <c r="E642" s="37" t="s">
        <v>873</v>
      </c>
      <c r="F642" s="38">
        <v>200</v>
      </c>
      <c r="G642" s="37" t="s">
        <v>49</v>
      </c>
      <c r="H642" s="37" t="s">
        <v>78</v>
      </c>
      <c r="I642" s="37" t="s">
        <v>204</v>
      </c>
      <c r="J642">
        <f>VLOOKUP(D642,自助机!F:G,2,FALSE)</f>
        <v>200</v>
      </c>
      <c r="K642" t="e">
        <f>VLOOKUP(D642,自助机!F:G,3,FALSE)</f>
        <v>#REF!</v>
      </c>
    </row>
    <row r="643" spans="1:11" hidden="1" x14ac:dyDescent="0.15">
      <c r="A643" s="39">
        <v>42908</v>
      </c>
      <c r="B643" s="37" t="s">
        <v>4921</v>
      </c>
      <c r="C643" s="37" t="s">
        <v>4922</v>
      </c>
      <c r="D643" s="37">
        <v>354596</v>
      </c>
      <c r="E643" s="37" t="s">
        <v>1382</v>
      </c>
      <c r="F643" s="38">
        <v>389</v>
      </c>
      <c r="G643" s="37" t="s">
        <v>49</v>
      </c>
      <c r="H643" s="37" t="s">
        <v>64</v>
      </c>
      <c r="I643" s="37" t="s">
        <v>204</v>
      </c>
      <c r="J643">
        <f>VLOOKUP(D643,自助机!F:G,2,FALSE)</f>
        <v>389</v>
      </c>
      <c r="K643" t="e">
        <f>VLOOKUP(D643,自助机!F:G,3,FALSE)</f>
        <v>#REF!</v>
      </c>
    </row>
    <row r="644" spans="1:11" hidden="1" x14ac:dyDescent="0.15">
      <c r="A644" s="39">
        <v>42908</v>
      </c>
      <c r="B644" s="37" t="s">
        <v>4923</v>
      </c>
      <c r="C644" s="37" t="s">
        <v>4924</v>
      </c>
      <c r="D644" s="37">
        <v>354697</v>
      </c>
      <c r="E644" s="37" t="s">
        <v>1386</v>
      </c>
      <c r="F644" s="38">
        <v>2000</v>
      </c>
      <c r="G644" s="37" t="s">
        <v>49</v>
      </c>
      <c r="H644" s="37" t="s">
        <v>71</v>
      </c>
      <c r="I644" s="37" t="s">
        <v>204</v>
      </c>
      <c r="J644">
        <f>VLOOKUP(D644,自助机!F:G,2,FALSE)</f>
        <v>2000</v>
      </c>
      <c r="K644" t="e">
        <f>VLOOKUP(D644,自助机!F:G,3,FALSE)</f>
        <v>#REF!</v>
      </c>
    </row>
    <row r="645" spans="1:11" hidden="1" x14ac:dyDescent="0.15">
      <c r="A645" s="39">
        <v>42908</v>
      </c>
      <c r="B645" s="37" t="s">
        <v>4925</v>
      </c>
      <c r="C645" s="37" t="s">
        <v>4926</v>
      </c>
      <c r="D645" s="37">
        <v>349365</v>
      </c>
      <c r="E645" s="37" t="s">
        <v>1215</v>
      </c>
      <c r="F645" s="38">
        <v>1000</v>
      </c>
      <c r="G645" s="37" t="s">
        <v>49</v>
      </c>
      <c r="H645" s="37" t="s">
        <v>66</v>
      </c>
      <c r="I645" s="37" t="s">
        <v>204</v>
      </c>
      <c r="J645">
        <f>VLOOKUP(D645,自助机!F:G,2,FALSE)</f>
        <v>1000</v>
      </c>
      <c r="K645" t="e">
        <f>VLOOKUP(D645,自助机!F:G,3,FALSE)</f>
        <v>#REF!</v>
      </c>
    </row>
    <row r="646" spans="1:11" hidden="1" x14ac:dyDescent="0.15">
      <c r="A646" s="39">
        <v>42908</v>
      </c>
      <c r="B646" s="37" t="s">
        <v>464</v>
      </c>
      <c r="C646" s="37" t="s">
        <v>465</v>
      </c>
      <c r="D646" s="37">
        <v>356524</v>
      </c>
      <c r="E646" s="37" t="s">
        <v>1471</v>
      </c>
      <c r="F646" s="38">
        <v>400</v>
      </c>
      <c r="G646" s="37" t="s">
        <v>49</v>
      </c>
      <c r="H646" s="37" t="s">
        <v>68</v>
      </c>
      <c r="I646" s="37" t="s">
        <v>204</v>
      </c>
      <c r="J646">
        <f>VLOOKUP(D646,自助机!F:G,2,FALSE)</f>
        <v>400</v>
      </c>
      <c r="K646" t="e">
        <f>VLOOKUP(D646,自助机!F:G,3,FALSE)</f>
        <v>#REF!</v>
      </c>
    </row>
    <row r="647" spans="1:11" hidden="1" x14ac:dyDescent="0.15">
      <c r="A647" s="39">
        <v>42907</v>
      </c>
      <c r="B647" s="37" t="s">
        <v>4927</v>
      </c>
      <c r="C647" s="37" t="s">
        <v>227</v>
      </c>
      <c r="D647" s="37">
        <v>333250</v>
      </c>
      <c r="E647" s="37" t="s">
        <v>4928</v>
      </c>
      <c r="F647" s="38">
        <v>10</v>
      </c>
      <c r="G647" s="37" t="s">
        <v>49</v>
      </c>
      <c r="H647" s="37" t="s">
        <v>155</v>
      </c>
      <c r="I647" s="37" t="s">
        <v>204</v>
      </c>
      <c r="J647">
        <f>VLOOKUP(D647,自助机!F:G,2,FALSE)</f>
        <v>10</v>
      </c>
      <c r="K647" t="e">
        <f>VLOOKUP(D647,自助机!F:G,3,FALSE)</f>
        <v>#REF!</v>
      </c>
    </row>
    <row r="648" spans="1:11" hidden="1" x14ac:dyDescent="0.15">
      <c r="A648" s="39">
        <v>42908</v>
      </c>
      <c r="B648" s="37" t="s">
        <v>527</v>
      </c>
      <c r="C648" s="37" t="s">
        <v>528</v>
      </c>
      <c r="D648" s="37">
        <v>341302</v>
      </c>
      <c r="E648" s="37" t="s">
        <v>926</v>
      </c>
      <c r="F648" s="38">
        <v>200</v>
      </c>
      <c r="G648" s="37" t="s">
        <v>49</v>
      </c>
      <c r="H648" s="37" t="s">
        <v>157</v>
      </c>
      <c r="I648" s="37" t="s">
        <v>204</v>
      </c>
      <c r="J648">
        <f>VLOOKUP(D648,自助机!F:G,2,FALSE)</f>
        <v>200</v>
      </c>
      <c r="K648" t="e">
        <f>VLOOKUP(D648,自助机!F:G,3,FALSE)</f>
        <v>#REF!</v>
      </c>
    </row>
    <row r="649" spans="1:11" hidden="1" x14ac:dyDescent="0.15">
      <c r="A649" s="39">
        <v>42908</v>
      </c>
      <c r="B649" s="37" t="s">
        <v>4929</v>
      </c>
      <c r="C649" s="37" t="s">
        <v>4930</v>
      </c>
      <c r="D649" s="37">
        <v>356152</v>
      </c>
      <c r="E649" s="37" t="s">
        <v>1456</v>
      </c>
      <c r="F649" s="38">
        <v>200</v>
      </c>
      <c r="G649" s="37" t="s">
        <v>49</v>
      </c>
      <c r="H649" s="37" t="s">
        <v>80</v>
      </c>
      <c r="I649" s="37" t="s">
        <v>204</v>
      </c>
      <c r="J649">
        <f>VLOOKUP(D649,自助机!F:G,2,FALSE)</f>
        <v>200</v>
      </c>
      <c r="K649" t="e">
        <f>VLOOKUP(D649,自助机!F:G,3,FALSE)</f>
        <v>#REF!</v>
      </c>
    </row>
    <row r="650" spans="1:11" hidden="1" x14ac:dyDescent="0.15">
      <c r="A650" s="39">
        <v>42908</v>
      </c>
      <c r="B650" s="37" t="s">
        <v>4087</v>
      </c>
      <c r="C650" s="37" t="s">
        <v>4088</v>
      </c>
      <c r="D650" s="37">
        <v>356893</v>
      </c>
      <c r="E650" s="37" t="s">
        <v>1484</v>
      </c>
      <c r="F650" s="38">
        <v>306</v>
      </c>
      <c r="G650" s="37" t="s">
        <v>49</v>
      </c>
      <c r="H650" s="37" t="s">
        <v>62</v>
      </c>
      <c r="I650" s="37" t="s">
        <v>204</v>
      </c>
      <c r="J650">
        <f>VLOOKUP(D650,自助机!F:G,2,FALSE)</f>
        <v>306</v>
      </c>
      <c r="K650" t="e">
        <f>VLOOKUP(D650,自助机!F:G,3,FALSE)</f>
        <v>#REF!</v>
      </c>
    </row>
    <row r="651" spans="1:11" hidden="1" x14ac:dyDescent="0.15">
      <c r="A651" s="39">
        <v>42909</v>
      </c>
      <c r="B651" s="37" t="s">
        <v>4931</v>
      </c>
      <c r="C651" s="37" t="s">
        <v>372</v>
      </c>
      <c r="D651" s="37">
        <v>358563</v>
      </c>
      <c r="E651" s="37" t="s">
        <v>1528</v>
      </c>
      <c r="F651" s="38">
        <v>20</v>
      </c>
      <c r="G651" s="37" t="s">
        <v>49</v>
      </c>
      <c r="H651" s="37" t="s">
        <v>79</v>
      </c>
      <c r="I651" s="37" t="s">
        <v>204</v>
      </c>
      <c r="J651">
        <f>VLOOKUP(D651,自助机!F:G,2,FALSE)</f>
        <v>20</v>
      </c>
      <c r="K651" t="str">
        <f>IF(J651=F651,"",1)</f>
        <v/>
      </c>
    </row>
    <row r="652" spans="1:11" hidden="1" x14ac:dyDescent="0.15">
      <c r="A652" s="39">
        <v>42907</v>
      </c>
      <c r="B652" s="37" t="s">
        <v>4932</v>
      </c>
      <c r="C652" s="37" t="s">
        <v>4933</v>
      </c>
      <c r="D652" s="37">
        <v>328670</v>
      </c>
      <c r="E652" s="37" t="s">
        <v>4934</v>
      </c>
      <c r="F652" s="38">
        <v>500</v>
      </c>
      <c r="G652" s="37" t="s">
        <v>49</v>
      </c>
      <c r="H652" s="37" t="s">
        <v>77</v>
      </c>
      <c r="I652" s="37" t="s">
        <v>204</v>
      </c>
      <c r="J652">
        <f>VLOOKUP(D652,自助机!F:G,2,FALSE)</f>
        <v>500</v>
      </c>
      <c r="K652" t="e">
        <f>VLOOKUP(D652,自助机!F:G,3,FALSE)</f>
        <v>#REF!</v>
      </c>
    </row>
    <row r="653" spans="1:11" hidden="1" x14ac:dyDescent="0.15">
      <c r="A653" s="39">
        <v>42907</v>
      </c>
      <c r="B653" s="37" t="s">
        <v>4935</v>
      </c>
      <c r="C653" s="37" t="s">
        <v>4936</v>
      </c>
      <c r="D653" s="37">
        <v>328701</v>
      </c>
      <c r="E653" s="37" t="s">
        <v>4937</v>
      </c>
      <c r="F653" s="38">
        <v>50</v>
      </c>
      <c r="G653" s="37" t="s">
        <v>49</v>
      </c>
      <c r="H653" s="37" t="s">
        <v>69</v>
      </c>
      <c r="I653" s="37" t="s">
        <v>204</v>
      </c>
      <c r="J653">
        <f>VLOOKUP(D653,自助机!F:G,2,FALSE)</f>
        <v>50</v>
      </c>
      <c r="K653" t="e">
        <f>VLOOKUP(D653,自助机!F:G,3,FALSE)</f>
        <v>#REF!</v>
      </c>
    </row>
    <row r="654" spans="1:11" hidden="1" x14ac:dyDescent="0.15">
      <c r="A654" s="39">
        <v>42908</v>
      </c>
      <c r="B654" s="37" t="s">
        <v>404</v>
      </c>
      <c r="C654" s="37" t="s">
        <v>405</v>
      </c>
      <c r="D654" s="37">
        <v>337878</v>
      </c>
      <c r="E654" s="37" t="s">
        <v>784</v>
      </c>
      <c r="F654" s="38">
        <v>3825</v>
      </c>
      <c r="G654" s="37" t="s">
        <v>49</v>
      </c>
      <c r="H654" s="37" t="s">
        <v>72</v>
      </c>
      <c r="I654" s="37" t="s">
        <v>204</v>
      </c>
      <c r="J654">
        <f>VLOOKUP(D654,自助机!F:G,2,FALSE)</f>
        <v>3825</v>
      </c>
      <c r="K654" t="e">
        <f>VLOOKUP(D654,自助机!F:G,3,FALSE)</f>
        <v>#REF!</v>
      </c>
    </row>
    <row r="655" spans="1:11" hidden="1" x14ac:dyDescent="0.15">
      <c r="A655" s="39">
        <v>42908</v>
      </c>
      <c r="B655" s="37" t="s">
        <v>4938</v>
      </c>
      <c r="C655" s="37" t="s">
        <v>4939</v>
      </c>
      <c r="D655" s="37">
        <v>337919</v>
      </c>
      <c r="E655" s="37" t="s">
        <v>789</v>
      </c>
      <c r="F655" s="38">
        <v>600</v>
      </c>
      <c r="G655" s="37" t="s">
        <v>49</v>
      </c>
      <c r="H655" s="37" t="s">
        <v>67</v>
      </c>
      <c r="I655" s="37" t="s">
        <v>204</v>
      </c>
      <c r="J655">
        <f>VLOOKUP(D655,自助机!F:G,2,FALSE)</f>
        <v>600</v>
      </c>
      <c r="K655" t="e">
        <f>VLOOKUP(D655,自助机!F:G,3,FALSE)</f>
        <v>#REF!</v>
      </c>
    </row>
    <row r="656" spans="1:11" hidden="1" x14ac:dyDescent="0.15">
      <c r="A656" s="39">
        <v>42908</v>
      </c>
      <c r="B656" s="37" t="s">
        <v>4940</v>
      </c>
      <c r="C656" s="37" t="s">
        <v>4941</v>
      </c>
      <c r="D656" s="37">
        <v>337929</v>
      </c>
      <c r="E656" s="37" t="s">
        <v>791</v>
      </c>
      <c r="F656" s="38">
        <v>800</v>
      </c>
      <c r="G656" s="37" t="s">
        <v>49</v>
      </c>
      <c r="H656" s="37" t="s">
        <v>154</v>
      </c>
      <c r="I656" s="37" t="s">
        <v>204</v>
      </c>
      <c r="J656">
        <f>VLOOKUP(D656,自助机!F:G,2,FALSE)</f>
        <v>800</v>
      </c>
      <c r="K656" t="e">
        <f>VLOOKUP(D656,自助机!F:G,3,FALSE)</f>
        <v>#REF!</v>
      </c>
    </row>
    <row r="657" spans="1:11" hidden="1" x14ac:dyDescent="0.15">
      <c r="A657" s="39">
        <v>42908</v>
      </c>
      <c r="B657" s="37" t="s">
        <v>4942</v>
      </c>
      <c r="C657" s="37" t="s">
        <v>4943</v>
      </c>
      <c r="D657" s="37">
        <v>338137</v>
      </c>
      <c r="E657" s="37" t="s">
        <v>800</v>
      </c>
      <c r="F657" s="38">
        <v>750</v>
      </c>
      <c r="G657" s="37" t="s">
        <v>49</v>
      </c>
      <c r="H657" s="37" t="s">
        <v>149</v>
      </c>
      <c r="I657" s="37" t="s">
        <v>204</v>
      </c>
      <c r="J657">
        <f>VLOOKUP(D657,自助机!F:G,2,FALSE)</f>
        <v>750</v>
      </c>
      <c r="K657" t="e">
        <f>VLOOKUP(D657,自助机!F:G,3,FALSE)</f>
        <v>#REF!</v>
      </c>
    </row>
    <row r="658" spans="1:11" hidden="1" x14ac:dyDescent="0.15">
      <c r="A658" s="39">
        <v>42908</v>
      </c>
      <c r="B658" s="37" t="s">
        <v>4944</v>
      </c>
      <c r="C658" s="37" t="s">
        <v>4945</v>
      </c>
      <c r="D658" s="37">
        <v>340560</v>
      </c>
      <c r="E658" s="37" t="s">
        <v>896</v>
      </c>
      <c r="F658" s="38">
        <v>500</v>
      </c>
      <c r="G658" s="37" t="s">
        <v>49</v>
      </c>
      <c r="H658" s="37" t="s">
        <v>77</v>
      </c>
      <c r="I658" s="37" t="s">
        <v>204</v>
      </c>
      <c r="J658">
        <f>VLOOKUP(D658,自助机!F:G,2,FALSE)</f>
        <v>500</v>
      </c>
      <c r="K658" t="e">
        <f>VLOOKUP(D658,自助机!F:G,3,FALSE)</f>
        <v>#REF!</v>
      </c>
    </row>
    <row r="659" spans="1:11" hidden="1" x14ac:dyDescent="0.15">
      <c r="A659" s="39">
        <v>42908</v>
      </c>
      <c r="B659" s="37" t="s">
        <v>4946</v>
      </c>
      <c r="C659" s="37" t="s">
        <v>4947</v>
      </c>
      <c r="D659" s="37">
        <v>340712</v>
      </c>
      <c r="E659" s="37" t="s">
        <v>902</v>
      </c>
      <c r="F659" s="38">
        <v>200</v>
      </c>
      <c r="G659" s="37" t="s">
        <v>49</v>
      </c>
      <c r="H659" s="37" t="s">
        <v>77</v>
      </c>
      <c r="I659" s="37" t="s">
        <v>204</v>
      </c>
      <c r="J659">
        <f>VLOOKUP(D659,自助机!F:G,2,FALSE)</f>
        <v>200</v>
      </c>
      <c r="K659" t="e">
        <f>VLOOKUP(D659,自助机!F:G,3,FALSE)</f>
        <v>#REF!</v>
      </c>
    </row>
    <row r="660" spans="1:11" hidden="1" x14ac:dyDescent="0.15">
      <c r="A660" s="39">
        <v>42908</v>
      </c>
      <c r="B660" s="37" t="s">
        <v>4948</v>
      </c>
      <c r="C660" s="37" t="s">
        <v>4949</v>
      </c>
      <c r="D660" s="37">
        <v>340775</v>
      </c>
      <c r="E660" s="37" t="s">
        <v>906</v>
      </c>
      <c r="F660" s="38">
        <v>1000</v>
      </c>
      <c r="G660" s="37" t="s">
        <v>49</v>
      </c>
      <c r="H660" s="37" t="s">
        <v>60</v>
      </c>
      <c r="I660" s="37" t="s">
        <v>204</v>
      </c>
      <c r="J660">
        <f>VLOOKUP(D660,自助机!F:G,2,FALSE)</f>
        <v>1000</v>
      </c>
      <c r="K660" t="e">
        <f>VLOOKUP(D660,自助机!F:G,3,FALSE)</f>
        <v>#REF!</v>
      </c>
    </row>
    <row r="661" spans="1:11" hidden="1" x14ac:dyDescent="0.15">
      <c r="A661" s="39">
        <v>42908</v>
      </c>
      <c r="B661" s="37" t="s">
        <v>4950</v>
      </c>
      <c r="C661" s="37" t="s">
        <v>4951</v>
      </c>
      <c r="D661" s="37">
        <v>341068</v>
      </c>
      <c r="E661" s="37" t="s">
        <v>918</v>
      </c>
      <c r="F661" s="38">
        <v>800</v>
      </c>
      <c r="G661" s="37" t="s">
        <v>49</v>
      </c>
      <c r="H661" s="37" t="s">
        <v>58</v>
      </c>
      <c r="I661" s="37" t="s">
        <v>204</v>
      </c>
      <c r="J661">
        <f>VLOOKUP(D661,自助机!F:G,2,FALSE)</f>
        <v>800</v>
      </c>
      <c r="K661" t="e">
        <f>VLOOKUP(D661,自助机!F:G,3,FALSE)</f>
        <v>#REF!</v>
      </c>
    </row>
    <row r="662" spans="1:11" hidden="1" x14ac:dyDescent="0.15">
      <c r="A662" s="39">
        <v>42908</v>
      </c>
      <c r="B662" s="37" t="s">
        <v>4952</v>
      </c>
      <c r="C662" s="37" t="s">
        <v>4953</v>
      </c>
      <c r="D662" s="37">
        <v>341474</v>
      </c>
      <c r="E662" s="37" t="s">
        <v>928</v>
      </c>
      <c r="F662" s="38">
        <v>500</v>
      </c>
      <c r="G662" s="37" t="s">
        <v>49</v>
      </c>
      <c r="H662" s="37" t="s">
        <v>80</v>
      </c>
      <c r="I662" s="37" t="s">
        <v>204</v>
      </c>
      <c r="J662">
        <f>VLOOKUP(D662,自助机!F:G,2,FALSE)</f>
        <v>500</v>
      </c>
      <c r="K662" t="e">
        <f>VLOOKUP(D662,自助机!F:G,3,FALSE)</f>
        <v>#REF!</v>
      </c>
    </row>
    <row r="663" spans="1:11" hidden="1" x14ac:dyDescent="0.15">
      <c r="A663" s="39">
        <v>42908</v>
      </c>
      <c r="B663" s="37" t="s">
        <v>4954</v>
      </c>
      <c r="C663" s="37" t="s">
        <v>4955</v>
      </c>
      <c r="D663" s="37">
        <v>341890</v>
      </c>
      <c r="E663" s="37" t="s">
        <v>940</v>
      </c>
      <c r="F663" s="38">
        <v>300</v>
      </c>
      <c r="G663" s="37" t="s">
        <v>49</v>
      </c>
      <c r="H663" s="37" t="s">
        <v>57</v>
      </c>
      <c r="I663" s="37" t="s">
        <v>204</v>
      </c>
      <c r="J663">
        <f>VLOOKUP(D663,自助机!F:G,2,FALSE)</f>
        <v>300</v>
      </c>
      <c r="K663" t="e">
        <f>VLOOKUP(D663,自助机!F:G,3,FALSE)</f>
        <v>#REF!</v>
      </c>
    </row>
    <row r="664" spans="1:11" hidden="1" x14ac:dyDescent="0.15">
      <c r="A664" s="39">
        <v>42908</v>
      </c>
      <c r="B664" s="37" t="s">
        <v>4956</v>
      </c>
      <c r="C664" s="37" t="s">
        <v>4957</v>
      </c>
      <c r="D664" s="37">
        <v>341909</v>
      </c>
      <c r="E664" s="37" t="s">
        <v>942</v>
      </c>
      <c r="F664" s="38">
        <v>78</v>
      </c>
      <c r="G664" s="37" t="s">
        <v>49</v>
      </c>
      <c r="H664" s="37" t="s">
        <v>55</v>
      </c>
      <c r="I664" s="37" t="s">
        <v>204</v>
      </c>
      <c r="J664">
        <f>VLOOKUP(D664,自助机!F:G,2,FALSE)</f>
        <v>78</v>
      </c>
      <c r="K664" t="e">
        <f>VLOOKUP(D664,自助机!F:G,3,FALSE)</f>
        <v>#REF!</v>
      </c>
    </row>
    <row r="665" spans="1:11" hidden="1" x14ac:dyDescent="0.15">
      <c r="A665" s="39">
        <v>42908</v>
      </c>
      <c r="B665" s="37" t="s">
        <v>4958</v>
      </c>
      <c r="C665" s="37" t="s">
        <v>4959</v>
      </c>
      <c r="D665" s="37">
        <v>341916</v>
      </c>
      <c r="E665" s="37" t="s">
        <v>944</v>
      </c>
      <c r="F665" s="38">
        <v>800</v>
      </c>
      <c r="G665" s="37" t="s">
        <v>49</v>
      </c>
      <c r="H665" s="37" t="s">
        <v>77</v>
      </c>
      <c r="I665" s="37" t="s">
        <v>204</v>
      </c>
      <c r="J665">
        <f>VLOOKUP(D665,自助机!F:G,2,FALSE)</f>
        <v>800</v>
      </c>
      <c r="K665" t="e">
        <f>VLOOKUP(D665,自助机!F:G,3,FALSE)</f>
        <v>#REF!</v>
      </c>
    </row>
    <row r="666" spans="1:11" hidden="1" x14ac:dyDescent="0.15">
      <c r="A666" s="39">
        <v>42908</v>
      </c>
      <c r="B666" s="37" t="s">
        <v>4960</v>
      </c>
      <c r="C666" s="37" t="s">
        <v>4961</v>
      </c>
      <c r="D666" s="37">
        <v>343481</v>
      </c>
      <c r="E666" s="37" t="s">
        <v>1008</v>
      </c>
      <c r="F666" s="38">
        <v>200</v>
      </c>
      <c r="G666" s="37" t="s">
        <v>49</v>
      </c>
      <c r="H666" s="37" t="s">
        <v>58</v>
      </c>
      <c r="I666" s="37" t="s">
        <v>204</v>
      </c>
      <c r="J666">
        <f>VLOOKUP(D666,自助机!F:G,2,FALSE)</f>
        <v>200</v>
      </c>
      <c r="K666" t="e">
        <f>VLOOKUP(D666,自助机!F:G,3,FALSE)</f>
        <v>#REF!</v>
      </c>
    </row>
    <row r="667" spans="1:11" hidden="1" x14ac:dyDescent="0.15">
      <c r="A667" s="39">
        <v>42908</v>
      </c>
      <c r="B667" s="37" t="s">
        <v>4962</v>
      </c>
      <c r="C667" s="37" t="s">
        <v>4963</v>
      </c>
      <c r="D667" s="37">
        <v>344574</v>
      </c>
      <c r="E667" s="37" t="s">
        <v>1041</v>
      </c>
      <c r="F667" s="38">
        <v>600</v>
      </c>
      <c r="G667" s="37" t="s">
        <v>49</v>
      </c>
      <c r="H667" s="37" t="s">
        <v>156</v>
      </c>
      <c r="I667" s="37" t="s">
        <v>204</v>
      </c>
      <c r="J667">
        <f>VLOOKUP(D667,自助机!F:G,2,FALSE)</f>
        <v>600</v>
      </c>
      <c r="K667" t="e">
        <f>VLOOKUP(D667,自助机!F:G,3,FALSE)</f>
        <v>#REF!</v>
      </c>
    </row>
    <row r="668" spans="1:11" hidden="1" x14ac:dyDescent="0.15">
      <c r="A668" s="39">
        <v>42909</v>
      </c>
      <c r="B668" s="37" t="s">
        <v>4964</v>
      </c>
      <c r="C668" s="37" t="s">
        <v>4965</v>
      </c>
      <c r="D668" s="37">
        <v>360455</v>
      </c>
      <c r="E668" s="37" t="s">
        <v>1579</v>
      </c>
      <c r="F668" s="38">
        <v>1000</v>
      </c>
      <c r="G668" s="37" t="s">
        <v>49</v>
      </c>
      <c r="H668" s="37" t="s">
        <v>58</v>
      </c>
      <c r="I668" s="37" t="s">
        <v>204</v>
      </c>
      <c r="J668">
        <f>VLOOKUP(D668,自助机!F:G,2,FALSE)</f>
        <v>1000</v>
      </c>
      <c r="K668" t="str">
        <f>IF(J668=F668,"",1)</f>
        <v/>
      </c>
    </row>
    <row r="669" spans="1:11" hidden="1" x14ac:dyDescent="0.15">
      <c r="A669" s="39">
        <v>42908</v>
      </c>
      <c r="B669" s="37" t="s">
        <v>4966</v>
      </c>
      <c r="C669" s="37" t="s">
        <v>4967</v>
      </c>
      <c r="D669" s="37">
        <v>340882</v>
      </c>
      <c r="E669" s="37" t="s">
        <v>913</v>
      </c>
      <c r="F669" s="38">
        <v>300</v>
      </c>
      <c r="G669" s="37" t="s">
        <v>49</v>
      </c>
      <c r="H669" s="37" t="s">
        <v>67</v>
      </c>
      <c r="I669" s="37" t="s">
        <v>204</v>
      </c>
      <c r="J669">
        <f>VLOOKUP(D669,自助机!F:G,2,FALSE)</f>
        <v>300</v>
      </c>
      <c r="K669" t="e">
        <f>VLOOKUP(D669,自助机!F:G,3,FALSE)</f>
        <v>#REF!</v>
      </c>
    </row>
    <row r="670" spans="1:11" hidden="1" x14ac:dyDescent="0.15">
      <c r="A670" s="39">
        <v>42909</v>
      </c>
      <c r="B670" s="37" t="s">
        <v>4968</v>
      </c>
      <c r="C670" s="37" t="s">
        <v>4969</v>
      </c>
      <c r="D670" s="37">
        <v>358685</v>
      </c>
      <c r="E670" s="37" t="s">
        <v>1536</v>
      </c>
      <c r="F670" s="38">
        <v>600</v>
      </c>
      <c r="G670" s="37" t="s">
        <v>49</v>
      </c>
      <c r="H670" s="37" t="s">
        <v>154</v>
      </c>
      <c r="I670" s="37" t="s">
        <v>204</v>
      </c>
      <c r="J670">
        <f>VLOOKUP(D670,自助机!F:G,2,FALSE)</f>
        <v>600</v>
      </c>
      <c r="K670" t="str">
        <f>IF(J670=F670,"",1)</f>
        <v/>
      </c>
    </row>
    <row r="671" spans="1:11" hidden="1" x14ac:dyDescent="0.15">
      <c r="A671" s="39">
        <v>42908</v>
      </c>
      <c r="B671" s="37" t="s">
        <v>4970</v>
      </c>
      <c r="C671" s="37" t="s">
        <v>4971</v>
      </c>
      <c r="D671" s="37">
        <v>356267</v>
      </c>
      <c r="E671" s="37" t="s">
        <v>1460</v>
      </c>
      <c r="F671" s="38">
        <v>100</v>
      </c>
      <c r="G671" s="37" t="s">
        <v>49</v>
      </c>
      <c r="H671" s="37" t="s">
        <v>65</v>
      </c>
      <c r="I671" s="37" t="s">
        <v>204</v>
      </c>
      <c r="J671">
        <f>VLOOKUP(D671,自助机!F:G,2,FALSE)</f>
        <v>100</v>
      </c>
      <c r="K671" t="e">
        <f>VLOOKUP(D671,自助机!F:G,3,FALSE)</f>
        <v>#REF!</v>
      </c>
    </row>
    <row r="672" spans="1:11" hidden="1" x14ac:dyDescent="0.15">
      <c r="A672" s="39">
        <v>42909</v>
      </c>
      <c r="B672" s="37" t="s">
        <v>4968</v>
      </c>
      <c r="C672" s="37" t="s">
        <v>4969</v>
      </c>
      <c r="D672" s="37">
        <v>358593</v>
      </c>
      <c r="E672" s="37" t="s">
        <v>1530</v>
      </c>
      <c r="F672" s="38">
        <v>900</v>
      </c>
      <c r="G672" s="37" t="s">
        <v>49</v>
      </c>
      <c r="H672" s="37" t="s">
        <v>154</v>
      </c>
      <c r="I672" s="37" t="s">
        <v>204</v>
      </c>
      <c r="J672">
        <f>VLOOKUP(D672,自助机!F:G,2,FALSE)</f>
        <v>900</v>
      </c>
      <c r="K672" t="str">
        <f t="shared" ref="K672:K676" si="2">IF(J672=F672,"",1)</f>
        <v/>
      </c>
    </row>
    <row r="673" spans="1:11" hidden="1" x14ac:dyDescent="0.15">
      <c r="A673" s="39">
        <v>42909</v>
      </c>
      <c r="B673" s="37" t="s">
        <v>4621</v>
      </c>
      <c r="C673" s="37" t="s">
        <v>4622</v>
      </c>
      <c r="D673" s="37">
        <v>364537</v>
      </c>
      <c r="E673" s="37" t="s">
        <v>1754</v>
      </c>
      <c r="F673" s="38">
        <v>2000</v>
      </c>
      <c r="G673" s="37" t="s">
        <v>49</v>
      </c>
      <c r="H673" s="37" t="s">
        <v>157</v>
      </c>
      <c r="I673" s="37" t="s">
        <v>204</v>
      </c>
      <c r="J673">
        <f>VLOOKUP(D673,自助机!F:G,2,FALSE)</f>
        <v>2000</v>
      </c>
      <c r="K673" t="str">
        <f t="shared" si="2"/>
        <v/>
      </c>
    </row>
    <row r="674" spans="1:11" hidden="1" x14ac:dyDescent="0.15">
      <c r="A674" s="39">
        <v>42909</v>
      </c>
      <c r="B674" s="37" t="s">
        <v>4007</v>
      </c>
      <c r="C674" s="37" t="s">
        <v>4008</v>
      </c>
      <c r="D674" s="37">
        <v>364615</v>
      </c>
      <c r="E674" s="37" t="s">
        <v>1757</v>
      </c>
      <c r="F674" s="38">
        <v>1200</v>
      </c>
      <c r="G674" s="37" t="s">
        <v>49</v>
      </c>
      <c r="H674" s="37" t="s">
        <v>57</v>
      </c>
      <c r="I674" s="37" t="s">
        <v>204</v>
      </c>
      <c r="J674">
        <f>VLOOKUP(D674,自助机!F:G,2,FALSE)</f>
        <v>1200</v>
      </c>
      <c r="K674" t="str">
        <f t="shared" si="2"/>
        <v/>
      </c>
    </row>
    <row r="675" spans="1:11" hidden="1" x14ac:dyDescent="0.15">
      <c r="A675" s="39">
        <v>42909</v>
      </c>
      <c r="B675" s="37" t="s">
        <v>4972</v>
      </c>
      <c r="C675" s="37" t="s">
        <v>4973</v>
      </c>
      <c r="D675" s="37">
        <v>364732</v>
      </c>
      <c r="E675" s="37" t="s">
        <v>1763</v>
      </c>
      <c r="F675" s="38">
        <v>3000</v>
      </c>
      <c r="G675" s="37" t="s">
        <v>49</v>
      </c>
      <c r="H675" s="37" t="s">
        <v>154</v>
      </c>
      <c r="I675" s="37" t="s">
        <v>204</v>
      </c>
      <c r="J675">
        <f>VLOOKUP(D675,自助机!F:G,2,FALSE)</f>
        <v>3000</v>
      </c>
      <c r="K675" t="str">
        <f t="shared" si="2"/>
        <v/>
      </c>
    </row>
    <row r="676" spans="1:11" hidden="1" x14ac:dyDescent="0.15">
      <c r="A676" s="39">
        <v>42909</v>
      </c>
      <c r="B676" s="37" t="s">
        <v>4974</v>
      </c>
      <c r="C676" s="37" t="s">
        <v>4975</v>
      </c>
      <c r="D676" s="37">
        <v>365108</v>
      </c>
      <c r="E676" s="37" t="s">
        <v>1774</v>
      </c>
      <c r="F676" s="38">
        <v>50</v>
      </c>
      <c r="G676" s="37" t="s">
        <v>49</v>
      </c>
      <c r="H676" s="37" t="s">
        <v>74</v>
      </c>
      <c r="I676" s="37" t="s">
        <v>204</v>
      </c>
      <c r="J676">
        <f>VLOOKUP(D676,自助机!F:G,2,FALSE)</f>
        <v>50</v>
      </c>
      <c r="K676" t="str">
        <f t="shared" si="2"/>
        <v/>
      </c>
    </row>
    <row r="677" spans="1:11" hidden="1" x14ac:dyDescent="0.15">
      <c r="A677" s="39">
        <v>42908</v>
      </c>
      <c r="B677" s="37" t="s">
        <v>4976</v>
      </c>
      <c r="C677" s="37" t="s">
        <v>4977</v>
      </c>
      <c r="D677" s="37">
        <v>340847</v>
      </c>
      <c r="E677" s="37" t="s">
        <v>912</v>
      </c>
      <c r="F677" s="38">
        <v>1000</v>
      </c>
      <c r="G677" s="37" t="s">
        <v>49</v>
      </c>
      <c r="H677" s="37" t="s">
        <v>60</v>
      </c>
      <c r="I677" s="37" t="s">
        <v>204</v>
      </c>
      <c r="J677">
        <f>VLOOKUP(D677,自助机!F:G,2,FALSE)</f>
        <v>1000</v>
      </c>
      <c r="K677" t="e">
        <f>VLOOKUP(D677,自助机!F:G,3,FALSE)</f>
        <v>#REF!</v>
      </c>
    </row>
    <row r="678" spans="1:11" hidden="1" x14ac:dyDescent="0.15">
      <c r="A678" s="39">
        <v>42908</v>
      </c>
      <c r="B678" s="37" t="s">
        <v>4978</v>
      </c>
      <c r="C678" s="37" t="s">
        <v>4979</v>
      </c>
      <c r="D678" s="37">
        <v>340921</v>
      </c>
      <c r="E678" s="37" t="s">
        <v>916</v>
      </c>
      <c r="F678" s="38">
        <v>100</v>
      </c>
      <c r="G678" s="37" t="s">
        <v>49</v>
      </c>
      <c r="H678" s="37" t="s">
        <v>78</v>
      </c>
      <c r="I678" s="37" t="s">
        <v>204</v>
      </c>
      <c r="J678">
        <f>VLOOKUP(D678,自助机!F:G,2,FALSE)</f>
        <v>100</v>
      </c>
      <c r="K678" t="e">
        <f>VLOOKUP(D678,自助机!F:G,3,FALSE)</f>
        <v>#REF!</v>
      </c>
    </row>
    <row r="679" spans="1:11" hidden="1" x14ac:dyDescent="0.15">
      <c r="A679" s="39">
        <v>42908</v>
      </c>
      <c r="B679" s="37" t="s">
        <v>4980</v>
      </c>
      <c r="C679" s="37" t="s">
        <v>4981</v>
      </c>
      <c r="D679" s="37">
        <v>341572</v>
      </c>
      <c r="E679" s="37" t="s">
        <v>936</v>
      </c>
      <c r="F679" s="38">
        <v>100</v>
      </c>
      <c r="G679" s="37" t="s">
        <v>49</v>
      </c>
      <c r="H679" s="37" t="s">
        <v>73</v>
      </c>
      <c r="I679" s="37" t="s">
        <v>204</v>
      </c>
      <c r="J679">
        <f>VLOOKUP(D679,自助机!F:G,2,FALSE)</f>
        <v>100</v>
      </c>
      <c r="K679" t="e">
        <f>VLOOKUP(D679,自助机!F:G,3,FALSE)</f>
        <v>#REF!</v>
      </c>
    </row>
    <row r="680" spans="1:11" hidden="1" x14ac:dyDescent="0.15">
      <c r="A680" s="39">
        <v>42908</v>
      </c>
      <c r="B680" s="37" t="s">
        <v>4982</v>
      </c>
      <c r="C680" s="37" t="s">
        <v>4983</v>
      </c>
      <c r="D680" s="37">
        <v>341966</v>
      </c>
      <c r="E680" s="37" t="s">
        <v>946</v>
      </c>
      <c r="F680" s="38">
        <v>1000</v>
      </c>
      <c r="G680" s="37" t="s">
        <v>49</v>
      </c>
      <c r="H680" s="37" t="s">
        <v>76</v>
      </c>
      <c r="I680" s="37" t="s">
        <v>204</v>
      </c>
      <c r="J680">
        <f>VLOOKUP(D680,自助机!F:G,2,FALSE)</f>
        <v>1000</v>
      </c>
      <c r="K680" t="e">
        <f>VLOOKUP(D680,自助机!F:G,3,FALSE)</f>
        <v>#REF!</v>
      </c>
    </row>
    <row r="681" spans="1:11" hidden="1" x14ac:dyDescent="0.15">
      <c r="A681" s="39">
        <v>42908</v>
      </c>
      <c r="B681" s="37" t="s">
        <v>538</v>
      </c>
      <c r="C681" s="37" t="s">
        <v>539</v>
      </c>
      <c r="D681" s="37">
        <v>342307</v>
      </c>
      <c r="E681" s="37" t="s">
        <v>961</v>
      </c>
      <c r="F681" s="38">
        <v>50</v>
      </c>
      <c r="G681" s="37" t="s">
        <v>49</v>
      </c>
      <c r="H681" s="37" t="s">
        <v>59</v>
      </c>
      <c r="I681" s="37" t="s">
        <v>204</v>
      </c>
      <c r="J681">
        <f>VLOOKUP(D681,自助机!F:G,2,FALSE)</f>
        <v>50</v>
      </c>
      <c r="K681" t="e">
        <f>VLOOKUP(D681,自助机!F:G,3,FALSE)</f>
        <v>#REF!</v>
      </c>
    </row>
    <row r="682" spans="1:11" hidden="1" x14ac:dyDescent="0.15">
      <c r="A682" s="39">
        <v>42908</v>
      </c>
      <c r="B682" s="37" t="s">
        <v>4984</v>
      </c>
      <c r="C682" s="37" t="s">
        <v>4985</v>
      </c>
      <c r="D682" s="37">
        <v>342322</v>
      </c>
      <c r="E682" s="37" t="s">
        <v>964</v>
      </c>
      <c r="F682" s="38">
        <v>500</v>
      </c>
      <c r="G682" s="37" t="s">
        <v>49</v>
      </c>
      <c r="H682" s="37" t="s">
        <v>78</v>
      </c>
      <c r="I682" s="37" t="s">
        <v>204</v>
      </c>
      <c r="J682">
        <f>VLOOKUP(D682,自助机!F:G,2,FALSE)</f>
        <v>500</v>
      </c>
      <c r="K682" t="e">
        <f>VLOOKUP(D682,自助机!F:G,3,FALSE)</f>
        <v>#REF!</v>
      </c>
    </row>
    <row r="683" spans="1:11" hidden="1" x14ac:dyDescent="0.15">
      <c r="A683" s="39">
        <v>42908</v>
      </c>
      <c r="B683" s="37" t="s">
        <v>4986</v>
      </c>
      <c r="C683" s="37" t="s">
        <v>4987</v>
      </c>
      <c r="D683" s="37">
        <v>349740</v>
      </c>
      <c r="E683" s="37" t="s">
        <v>1222</v>
      </c>
      <c r="F683" s="38">
        <v>500</v>
      </c>
      <c r="G683" s="37" t="s">
        <v>49</v>
      </c>
      <c r="H683" s="37" t="s">
        <v>69</v>
      </c>
      <c r="I683" s="37" t="s">
        <v>204</v>
      </c>
      <c r="J683">
        <f>VLOOKUP(D683,自助机!F:G,2,FALSE)</f>
        <v>500</v>
      </c>
      <c r="K683" t="e">
        <f>VLOOKUP(D683,自助机!F:G,3,FALSE)</f>
        <v>#REF!</v>
      </c>
    </row>
    <row r="684" spans="1:11" hidden="1" x14ac:dyDescent="0.15">
      <c r="A684" s="39">
        <v>42908</v>
      </c>
      <c r="B684" s="37" t="s">
        <v>4988</v>
      </c>
      <c r="C684" s="37" t="s">
        <v>4989</v>
      </c>
      <c r="D684" s="37">
        <v>349823</v>
      </c>
      <c r="E684" s="37" t="s">
        <v>1226</v>
      </c>
      <c r="F684" s="38">
        <v>300</v>
      </c>
      <c r="G684" s="37" t="s">
        <v>49</v>
      </c>
      <c r="H684" s="37" t="s">
        <v>78</v>
      </c>
      <c r="I684" s="37" t="s">
        <v>204</v>
      </c>
      <c r="J684">
        <f>VLOOKUP(D684,自助机!F:G,2,FALSE)</f>
        <v>300</v>
      </c>
      <c r="K684" t="e">
        <f>VLOOKUP(D684,自助机!F:G,3,FALSE)</f>
        <v>#REF!</v>
      </c>
    </row>
    <row r="685" spans="1:11" hidden="1" x14ac:dyDescent="0.15">
      <c r="A685" s="39">
        <v>42909</v>
      </c>
      <c r="B685" s="37" t="s">
        <v>4990</v>
      </c>
      <c r="C685" s="37" t="s">
        <v>4991</v>
      </c>
      <c r="D685" s="37">
        <v>360493</v>
      </c>
      <c r="E685" s="37" t="s">
        <v>1585</v>
      </c>
      <c r="F685" s="38">
        <v>2000</v>
      </c>
      <c r="G685" s="37" t="s">
        <v>49</v>
      </c>
      <c r="H685" s="37" t="s">
        <v>71</v>
      </c>
      <c r="I685" s="37" t="s">
        <v>204</v>
      </c>
      <c r="J685">
        <f>VLOOKUP(D685,自助机!F:G,2,FALSE)</f>
        <v>2000</v>
      </c>
      <c r="K685" t="str">
        <f t="shared" ref="K685:K690" si="3">IF(J685=F685,"",1)</f>
        <v/>
      </c>
    </row>
    <row r="686" spans="1:11" hidden="1" x14ac:dyDescent="0.15">
      <c r="A686" s="39">
        <v>42909</v>
      </c>
      <c r="B686" s="37" t="s">
        <v>4992</v>
      </c>
      <c r="C686" s="37" t="s">
        <v>4993</v>
      </c>
      <c r="D686" s="37">
        <v>360998</v>
      </c>
      <c r="E686" s="37" t="s">
        <v>1601</v>
      </c>
      <c r="F686" s="38">
        <v>500</v>
      </c>
      <c r="G686" s="37" t="s">
        <v>49</v>
      </c>
      <c r="H686" s="37" t="s">
        <v>78</v>
      </c>
      <c r="I686" s="37" t="s">
        <v>204</v>
      </c>
      <c r="J686">
        <f>VLOOKUP(D686,自助机!F:G,2,FALSE)</f>
        <v>500</v>
      </c>
      <c r="K686" t="str">
        <f t="shared" si="3"/>
        <v/>
      </c>
    </row>
    <row r="687" spans="1:11" hidden="1" x14ac:dyDescent="0.15">
      <c r="A687" s="39">
        <v>42909</v>
      </c>
      <c r="B687" s="37" t="s">
        <v>4994</v>
      </c>
      <c r="C687" s="37" t="s">
        <v>4995</v>
      </c>
      <c r="D687" s="37">
        <v>361185</v>
      </c>
      <c r="E687" s="37" t="s">
        <v>1608</v>
      </c>
      <c r="F687" s="38">
        <v>1000</v>
      </c>
      <c r="G687" s="37" t="s">
        <v>49</v>
      </c>
      <c r="H687" s="37" t="s">
        <v>78</v>
      </c>
      <c r="I687" s="37" t="s">
        <v>204</v>
      </c>
      <c r="J687">
        <f>VLOOKUP(D687,自助机!F:G,2,FALSE)</f>
        <v>1000</v>
      </c>
      <c r="K687" t="str">
        <f t="shared" si="3"/>
        <v/>
      </c>
    </row>
    <row r="688" spans="1:11" hidden="1" x14ac:dyDescent="0.15">
      <c r="A688" s="39">
        <v>42909</v>
      </c>
      <c r="B688" s="37" t="s">
        <v>4996</v>
      </c>
      <c r="C688" s="37" t="s">
        <v>4997</v>
      </c>
      <c r="D688" s="37">
        <v>361751</v>
      </c>
      <c r="E688" s="37" t="s">
        <v>1631</v>
      </c>
      <c r="F688" s="38">
        <v>200</v>
      </c>
      <c r="G688" s="37" t="s">
        <v>49</v>
      </c>
      <c r="H688" s="37" t="s">
        <v>55</v>
      </c>
      <c r="I688" s="37" t="s">
        <v>204</v>
      </c>
      <c r="J688">
        <f>VLOOKUP(D688,自助机!F:G,2,FALSE)</f>
        <v>200</v>
      </c>
      <c r="K688" t="str">
        <f t="shared" si="3"/>
        <v/>
      </c>
    </row>
    <row r="689" spans="1:11" hidden="1" x14ac:dyDescent="0.15">
      <c r="A689" s="39">
        <v>42909</v>
      </c>
      <c r="B689" s="37" t="s">
        <v>4998</v>
      </c>
      <c r="C689" s="37" t="s">
        <v>4999</v>
      </c>
      <c r="D689" s="37">
        <v>362602</v>
      </c>
      <c r="E689" s="37" t="s">
        <v>1651</v>
      </c>
      <c r="F689" s="38">
        <v>1500</v>
      </c>
      <c r="G689" s="37" t="s">
        <v>49</v>
      </c>
      <c r="H689" s="37" t="s">
        <v>70</v>
      </c>
      <c r="I689" s="37" t="s">
        <v>204</v>
      </c>
      <c r="J689">
        <f>VLOOKUP(D689,自助机!F:G,2,FALSE)</f>
        <v>1500</v>
      </c>
      <c r="K689" t="str">
        <f t="shared" si="3"/>
        <v/>
      </c>
    </row>
    <row r="690" spans="1:11" hidden="1" x14ac:dyDescent="0.15">
      <c r="A690" s="39">
        <v>42909</v>
      </c>
      <c r="B690" s="37" t="s">
        <v>5000</v>
      </c>
      <c r="C690" s="37" t="s">
        <v>5001</v>
      </c>
      <c r="D690" s="37">
        <v>362631</v>
      </c>
      <c r="E690" s="37" t="s">
        <v>1655</v>
      </c>
      <c r="F690" s="38">
        <v>400</v>
      </c>
      <c r="G690" s="37" t="s">
        <v>49</v>
      </c>
      <c r="H690" s="37" t="s">
        <v>151</v>
      </c>
      <c r="I690" s="37" t="s">
        <v>204</v>
      </c>
      <c r="J690">
        <f>VLOOKUP(D690,自助机!F:G,2,FALSE)</f>
        <v>400</v>
      </c>
      <c r="K690" t="str">
        <f t="shared" si="3"/>
        <v/>
      </c>
    </row>
    <row r="691" spans="1:11" hidden="1" x14ac:dyDescent="0.15">
      <c r="A691" s="39">
        <v>42908</v>
      </c>
      <c r="B691" s="37" t="s">
        <v>4009</v>
      </c>
      <c r="C691" s="37" t="s">
        <v>4010</v>
      </c>
      <c r="D691" s="37">
        <v>338741</v>
      </c>
      <c r="E691" s="37" t="s">
        <v>816</v>
      </c>
      <c r="F691" s="38">
        <v>122</v>
      </c>
      <c r="G691" s="37" t="s">
        <v>49</v>
      </c>
      <c r="H691" s="37" t="s">
        <v>154</v>
      </c>
      <c r="I691" s="37" t="s">
        <v>204</v>
      </c>
      <c r="J691">
        <f>VLOOKUP(D691,自助机!F:G,2,FALSE)</f>
        <v>122</v>
      </c>
      <c r="K691" t="e">
        <f>VLOOKUP(D691,自助机!F:G,3,FALSE)</f>
        <v>#REF!</v>
      </c>
    </row>
    <row r="692" spans="1:11" hidden="1" x14ac:dyDescent="0.15">
      <c r="A692" s="39">
        <v>42908</v>
      </c>
      <c r="B692" s="37" t="s">
        <v>345</v>
      </c>
      <c r="C692" s="37" t="s">
        <v>346</v>
      </c>
      <c r="D692" s="37">
        <v>341359</v>
      </c>
      <c r="E692" s="37" t="s">
        <v>927</v>
      </c>
      <c r="F692" s="38">
        <v>10</v>
      </c>
      <c r="G692" s="37" t="s">
        <v>49</v>
      </c>
      <c r="H692" s="37" t="s">
        <v>55</v>
      </c>
      <c r="I692" s="37" t="s">
        <v>204</v>
      </c>
      <c r="J692">
        <f>VLOOKUP(D692,自助机!F:G,2,FALSE)</f>
        <v>10</v>
      </c>
      <c r="K692" t="e">
        <f>VLOOKUP(D692,自助机!F:G,3,FALSE)</f>
        <v>#REF!</v>
      </c>
    </row>
    <row r="693" spans="1:11" hidden="1" x14ac:dyDescent="0.15">
      <c r="A693" s="39">
        <v>42908</v>
      </c>
      <c r="B693" s="37" t="s">
        <v>5002</v>
      </c>
      <c r="C693" s="37" t="s">
        <v>5003</v>
      </c>
      <c r="D693" s="37">
        <v>354767</v>
      </c>
      <c r="E693" s="37" t="s">
        <v>1390</v>
      </c>
      <c r="F693" s="38">
        <v>20</v>
      </c>
      <c r="G693" s="37" t="s">
        <v>49</v>
      </c>
      <c r="H693" s="37" t="s">
        <v>70</v>
      </c>
      <c r="I693" s="37" t="s">
        <v>204</v>
      </c>
      <c r="J693">
        <f>VLOOKUP(D693,自助机!F:G,2,FALSE)</f>
        <v>20</v>
      </c>
      <c r="K693" t="e">
        <f>VLOOKUP(D693,自助机!F:G,3,FALSE)</f>
        <v>#REF!</v>
      </c>
    </row>
    <row r="694" spans="1:11" hidden="1" x14ac:dyDescent="0.15">
      <c r="A694" s="39">
        <v>42908</v>
      </c>
      <c r="B694" s="37" t="s">
        <v>5004</v>
      </c>
      <c r="C694" s="37" t="s">
        <v>5005</v>
      </c>
      <c r="D694" s="37">
        <v>356332</v>
      </c>
      <c r="E694" s="37" t="s">
        <v>1466</v>
      </c>
      <c r="F694" s="38">
        <v>100</v>
      </c>
      <c r="G694" s="37" t="s">
        <v>49</v>
      </c>
      <c r="H694" s="37" t="s">
        <v>71</v>
      </c>
      <c r="I694" s="37" t="s">
        <v>204</v>
      </c>
      <c r="J694">
        <f>VLOOKUP(D694,自助机!F:G,2,FALSE)</f>
        <v>100</v>
      </c>
      <c r="K694" t="e">
        <f>VLOOKUP(D694,自助机!F:G,3,FALSE)</f>
        <v>#REF!</v>
      </c>
    </row>
    <row r="695" spans="1:11" hidden="1" x14ac:dyDescent="0.15">
      <c r="A695" s="39">
        <v>42909</v>
      </c>
      <c r="B695" s="37" t="s">
        <v>5006</v>
      </c>
      <c r="C695" s="37" t="s">
        <v>5007</v>
      </c>
      <c r="D695" s="37">
        <v>359005</v>
      </c>
      <c r="E695" s="37" t="s">
        <v>1543</v>
      </c>
      <c r="F695" s="38">
        <v>150</v>
      </c>
      <c r="G695" s="37" t="s">
        <v>49</v>
      </c>
      <c r="H695" s="37" t="s">
        <v>55</v>
      </c>
      <c r="I695" s="37" t="s">
        <v>204</v>
      </c>
      <c r="J695">
        <f>VLOOKUP(D695,自助机!F:G,2,FALSE)</f>
        <v>150</v>
      </c>
      <c r="K695" t="str">
        <f t="shared" ref="K695:K698" si="4">IF(J695=F695,"",1)</f>
        <v/>
      </c>
    </row>
    <row r="696" spans="1:11" hidden="1" x14ac:dyDescent="0.15">
      <c r="A696" s="39">
        <v>42909</v>
      </c>
      <c r="B696" s="37" t="s">
        <v>5008</v>
      </c>
      <c r="C696" s="37" t="s">
        <v>5009</v>
      </c>
      <c r="D696" s="37">
        <v>359547</v>
      </c>
      <c r="E696" s="37" t="s">
        <v>1555</v>
      </c>
      <c r="F696" s="38">
        <v>20</v>
      </c>
      <c r="G696" s="37" t="s">
        <v>49</v>
      </c>
      <c r="H696" s="37" t="s">
        <v>74</v>
      </c>
      <c r="I696" s="37" t="s">
        <v>204</v>
      </c>
      <c r="J696">
        <f>VLOOKUP(D696,自助机!F:G,2,FALSE)</f>
        <v>20</v>
      </c>
      <c r="K696" t="str">
        <f t="shared" si="4"/>
        <v/>
      </c>
    </row>
    <row r="697" spans="1:11" hidden="1" x14ac:dyDescent="0.15">
      <c r="A697" s="39">
        <v>42909</v>
      </c>
      <c r="B697" s="37" t="s">
        <v>5010</v>
      </c>
      <c r="C697" s="37" t="s">
        <v>5011</v>
      </c>
      <c r="D697" s="37">
        <v>359607</v>
      </c>
      <c r="E697" s="37" t="s">
        <v>1557</v>
      </c>
      <c r="F697" s="38">
        <v>20</v>
      </c>
      <c r="G697" s="37" t="s">
        <v>49</v>
      </c>
      <c r="H697" s="37" t="s">
        <v>54</v>
      </c>
      <c r="I697" s="37" t="s">
        <v>204</v>
      </c>
      <c r="J697">
        <f>VLOOKUP(D697,自助机!F:G,2,FALSE)</f>
        <v>20</v>
      </c>
      <c r="K697" t="str">
        <f t="shared" si="4"/>
        <v/>
      </c>
    </row>
    <row r="698" spans="1:11" hidden="1" x14ac:dyDescent="0.15">
      <c r="A698" s="39">
        <v>42909</v>
      </c>
      <c r="B698" s="37" t="s">
        <v>5012</v>
      </c>
      <c r="C698" s="37" t="s">
        <v>5013</v>
      </c>
      <c r="D698" s="37">
        <v>359627</v>
      </c>
      <c r="E698" s="37" t="s">
        <v>1559</v>
      </c>
      <c r="F698" s="38">
        <v>300</v>
      </c>
      <c r="G698" s="37" t="s">
        <v>49</v>
      </c>
      <c r="H698" s="37" t="s">
        <v>63</v>
      </c>
      <c r="I698" s="37" t="s">
        <v>204</v>
      </c>
      <c r="J698">
        <f>VLOOKUP(D698,自助机!F:G,2,FALSE)</f>
        <v>300</v>
      </c>
      <c r="K698" t="str">
        <f t="shared" si="4"/>
        <v/>
      </c>
    </row>
    <row r="699" spans="1:11" hidden="1" x14ac:dyDescent="0.15">
      <c r="A699" s="39">
        <v>42908</v>
      </c>
      <c r="B699" s="37" t="s">
        <v>5014</v>
      </c>
      <c r="C699" s="37" t="s">
        <v>5015</v>
      </c>
      <c r="D699" s="37">
        <v>339050</v>
      </c>
      <c r="E699" s="37" t="s">
        <v>833</v>
      </c>
      <c r="F699" s="38">
        <v>200</v>
      </c>
      <c r="G699" s="37" t="s">
        <v>49</v>
      </c>
      <c r="H699" s="37" t="s">
        <v>75</v>
      </c>
      <c r="I699" s="37" t="s">
        <v>204</v>
      </c>
      <c r="J699">
        <f>VLOOKUP(D699,自助机!F:G,2,FALSE)</f>
        <v>200</v>
      </c>
      <c r="K699" t="e">
        <f>VLOOKUP(D699,自助机!F:G,3,FALSE)</f>
        <v>#REF!</v>
      </c>
    </row>
    <row r="700" spans="1:11" hidden="1" x14ac:dyDescent="0.15">
      <c r="A700" s="39">
        <v>42908</v>
      </c>
      <c r="B700" s="37" t="s">
        <v>5016</v>
      </c>
      <c r="C700" s="37" t="s">
        <v>5017</v>
      </c>
      <c r="D700" s="37">
        <v>339074</v>
      </c>
      <c r="E700" s="37" t="s">
        <v>834</v>
      </c>
      <c r="F700" s="38">
        <v>50</v>
      </c>
      <c r="G700" s="37" t="s">
        <v>49</v>
      </c>
      <c r="H700" s="37" t="s">
        <v>66</v>
      </c>
      <c r="I700" s="37" t="s">
        <v>204</v>
      </c>
      <c r="J700">
        <f>VLOOKUP(D700,自助机!F:G,2,FALSE)</f>
        <v>50</v>
      </c>
      <c r="K700" t="e">
        <f>VLOOKUP(D700,自助机!F:G,3,FALSE)</f>
        <v>#REF!</v>
      </c>
    </row>
    <row r="701" spans="1:11" hidden="1" x14ac:dyDescent="0.15">
      <c r="A701" s="39">
        <v>42909</v>
      </c>
      <c r="B701" s="37" t="s">
        <v>5018</v>
      </c>
      <c r="C701" s="37" t="s">
        <v>228</v>
      </c>
      <c r="D701" s="37">
        <v>358499</v>
      </c>
      <c r="E701" s="37" t="s">
        <v>1524</v>
      </c>
      <c r="F701" s="38">
        <v>900</v>
      </c>
      <c r="G701" s="37" t="s">
        <v>49</v>
      </c>
      <c r="H701" s="37" t="s">
        <v>154</v>
      </c>
      <c r="I701" s="37" t="s">
        <v>204</v>
      </c>
      <c r="J701">
        <f>VLOOKUP(D701,自助机!F:G,2,FALSE)</f>
        <v>900</v>
      </c>
      <c r="K701" t="str">
        <f t="shared" ref="K701:K705" si="5">IF(J701=F701,"",1)</f>
        <v/>
      </c>
    </row>
    <row r="702" spans="1:11" hidden="1" x14ac:dyDescent="0.15">
      <c r="A702" s="39">
        <v>42909</v>
      </c>
      <c r="B702" s="37" t="s">
        <v>5019</v>
      </c>
      <c r="C702" s="37" t="s">
        <v>5020</v>
      </c>
      <c r="D702" s="37">
        <v>358527</v>
      </c>
      <c r="E702" s="37" t="s">
        <v>1526</v>
      </c>
      <c r="F702" s="38">
        <v>20</v>
      </c>
      <c r="G702" s="37" t="s">
        <v>49</v>
      </c>
      <c r="H702" s="37" t="s">
        <v>66</v>
      </c>
      <c r="I702" s="37" t="s">
        <v>204</v>
      </c>
      <c r="J702">
        <f>VLOOKUP(D702,自助机!F:G,2,FALSE)</f>
        <v>20</v>
      </c>
      <c r="K702" t="str">
        <f t="shared" si="5"/>
        <v/>
      </c>
    </row>
    <row r="703" spans="1:11" hidden="1" x14ac:dyDescent="0.15">
      <c r="A703" s="39">
        <v>42909</v>
      </c>
      <c r="B703" s="37" t="s">
        <v>5021</v>
      </c>
      <c r="C703" s="37" t="s">
        <v>467</v>
      </c>
      <c r="D703" s="37">
        <v>360378</v>
      </c>
      <c r="E703" s="37" t="s">
        <v>1577</v>
      </c>
      <c r="F703" s="38">
        <v>200</v>
      </c>
      <c r="G703" s="37" t="s">
        <v>49</v>
      </c>
      <c r="H703" s="37" t="s">
        <v>55</v>
      </c>
      <c r="I703" s="37" t="s">
        <v>204</v>
      </c>
      <c r="J703">
        <f>VLOOKUP(D703,自助机!F:G,2,FALSE)</f>
        <v>200</v>
      </c>
      <c r="K703" t="str">
        <f t="shared" si="5"/>
        <v/>
      </c>
    </row>
    <row r="704" spans="1:11" hidden="1" x14ac:dyDescent="0.15">
      <c r="A704" s="39">
        <v>42909</v>
      </c>
      <c r="B704" s="37" t="s">
        <v>5022</v>
      </c>
      <c r="C704" s="37" t="s">
        <v>5023</v>
      </c>
      <c r="D704" s="37">
        <v>365422</v>
      </c>
      <c r="E704" s="37" t="s">
        <v>1778</v>
      </c>
      <c r="F704" s="38">
        <v>4000</v>
      </c>
      <c r="G704" s="37" t="s">
        <v>49</v>
      </c>
      <c r="H704" s="37" t="s">
        <v>72</v>
      </c>
      <c r="I704" s="37" t="s">
        <v>204</v>
      </c>
      <c r="J704">
        <f>VLOOKUP(D704,自助机!F:G,2,FALSE)</f>
        <v>4000</v>
      </c>
      <c r="K704" t="str">
        <f t="shared" si="5"/>
        <v/>
      </c>
    </row>
    <row r="705" spans="1:11" hidden="1" x14ac:dyDescent="0.15">
      <c r="A705" s="39">
        <v>42909</v>
      </c>
      <c r="B705" s="37" t="s">
        <v>5024</v>
      </c>
      <c r="C705" s="37" t="s">
        <v>5025</v>
      </c>
      <c r="D705" s="37">
        <v>365618</v>
      </c>
      <c r="E705" s="37" t="s">
        <v>1784</v>
      </c>
      <c r="F705" s="38">
        <v>10</v>
      </c>
      <c r="G705" s="37" t="s">
        <v>49</v>
      </c>
      <c r="H705" s="37" t="s">
        <v>54</v>
      </c>
      <c r="I705" s="37" t="s">
        <v>204</v>
      </c>
      <c r="J705">
        <f>VLOOKUP(D705,自助机!F:G,2,FALSE)</f>
        <v>10</v>
      </c>
      <c r="K705" t="str">
        <f t="shared" si="5"/>
        <v/>
      </c>
    </row>
    <row r="706" spans="1:11" hidden="1" x14ac:dyDescent="0.15">
      <c r="A706" s="39">
        <v>42908</v>
      </c>
      <c r="B706" s="37" t="s">
        <v>5026</v>
      </c>
      <c r="C706" s="37" t="s">
        <v>5027</v>
      </c>
      <c r="D706" s="37">
        <v>350539</v>
      </c>
      <c r="E706" s="37" t="s">
        <v>1250</v>
      </c>
      <c r="F706" s="38">
        <v>200</v>
      </c>
      <c r="G706" s="37" t="s">
        <v>49</v>
      </c>
      <c r="H706" s="37" t="s">
        <v>60</v>
      </c>
      <c r="I706" s="37" t="s">
        <v>204</v>
      </c>
      <c r="J706">
        <f>VLOOKUP(D706,自助机!F:G,2,FALSE)</f>
        <v>200</v>
      </c>
      <c r="K706" t="e">
        <f>VLOOKUP(D706,自助机!F:G,3,FALSE)</f>
        <v>#REF!</v>
      </c>
    </row>
    <row r="707" spans="1:11" hidden="1" x14ac:dyDescent="0.15">
      <c r="A707" s="39">
        <v>42908</v>
      </c>
      <c r="B707" s="37" t="s">
        <v>5028</v>
      </c>
      <c r="C707" s="37" t="s">
        <v>5029</v>
      </c>
      <c r="D707" s="37">
        <v>350980</v>
      </c>
      <c r="E707" s="37" t="s">
        <v>1255</v>
      </c>
      <c r="F707" s="38">
        <v>500</v>
      </c>
      <c r="G707" s="37" t="s">
        <v>49</v>
      </c>
      <c r="H707" s="37" t="s">
        <v>62</v>
      </c>
      <c r="I707" s="37" t="s">
        <v>204</v>
      </c>
      <c r="J707">
        <f>VLOOKUP(D707,自助机!F:G,2,FALSE)</f>
        <v>500</v>
      </c>
      <c r="K707" t="e">
        <f>VLOOKUP(D707,自助机!F:G,3,FALSE)</f>
        <v>#REF!</v>
      </c>
    </row>
    <row r="708" spans="1:11" hidden="1" x14ac:dyDescent="0.15">
      <c r="A708" s="39">
        <v>42908</v>
      </c>
      <c r="B708" s="37" t="s">
        <v>5030</v>
      </c>
      <c r="C708" s="37" t="s">
        <v>5031</v>
      </c>
      <c r="D708" s="37">
        <v>354929</v>
      </c>
      <c r="E708" s="37" t="s">
        <v>1392</v>
      </c>
      <c r="F708" s="38">
        <v>1300</v>
      </c>
      <c r="G708" s="37" t="s">
        <v>49</v>
      </c>
      <c r="H708" s="37" t="s">
        <v>56</v>
      </c>
      <c r="I708" s="37" t="s">
        <v>204</v>
      </c>
      <c r="J708">
        <f>VLOOKUP(D708,自助机!F:G,2,FALSE)</f>
        <v>1300</v>
      </c>
      <c r="K708" t="e">
        <f>VLOOKUP(D708,自助机!F:G,3,FALSE)</f>
        <v>#REF!</v>
      </c>
    </row>
    <row r="709" spans="1:11" hidden="1" x14ac:dyDescent="0.15">
      <c r="A709" s="39">
        <v>42908</v>
      </c>
      <c r="B709" s="37" t="s">
        <v>5032</v>
      </c>
      <c r="C709" s="37" t="s">
        <v>5033</v>
      </c>
      <c r="D709" s="37">
        <v>355201</v>
      </c>
      <c r="E709" s="37" t="s">
        <v>1407</v>
      </c>
      <c r="F709" s="38">
        <v>600</v>
      </c>
      <c r="G709" s="37" t="s">
        <v>49</v>
      </c>
      <c r="H709" s="37" t="s">
        <v>70</v>
      </c>
      <c r="I709" s="37" t="s">
        <v>204</v>
      </c>
      <c r="J709">
        <f>VLOOKUP(D709,自助机!F:G,2,FALSE)</f>
        <v>600</v>
      </c>
      <c r="K709" t="e">
        <f>VLOOKUP(D709,自助机!F:G,3,FALSE)</f>
        <v>#REF!</v>
      </c>
    </row>
    <row r="710" spans="1:11" hidden="1" x14ac:dyDescent="0.15">
      <c r="A710" s="39">
        <v>42908</v>
      </c>
      <c r="B710" s="37" t="s">
        <v>5034</v>
      </c>
      <c r="C710" s="37" t="s">
        <v>5035</v>
      </c>
      <c r="D710" s="37">
        <v>355226</v>
      </c>
      <c r="E710" s="37" t="s">
        <v>1411</v>
      </c>
      <c r="F710" s="38">
        <v>20</v>
      </c>
      <c r="G710" s="37" t="s">
        <v>49</v>
      </c>
      <c r="H710" s="37" t="s">
        <v>79</v>
      </c>
      <c r="I710" s="37" t="s">
        <v>204</v>
      </c>
      <c r="J710">
        <f>VLOOKUP(D710,自助机!F:G,2,FALSE)</f>
        <v>20</v>
      </c>
      <c r="K710" t="e">
        <f>VLOOKUP(D710,自助机!F:G,3,FALSE)</f>
        <v>#REF!</v>
      </c>
    </row>
    <row r="711" spans="1:11" hidden="1" x14ac:dyDescent="0.15">
      <c r="A711" s="39">
        <v>42908</v>
      </c>
      <c r="B711" s="37" t="s">
        <v>600</v>
      </c>
      <c r="C711" s="37" t="s">
        <v>601</v>
      </c>
      <c r="D711" s="37">
        <v>355317</v>
      </c>
      <c r="E711" s="37" t="s">
        <v>1419</v>
      </c>
      <c r="F711" s="38">
        <v>1000</v>
      </c>
      <c r="G711" s="37" t="s">
        <v>49</v>
      </c>
      <c r="H711" s="37" t="s">
        <v>80</v>
      </c>
      <c r="I711" s="37" t="s">
        <v>204</v>
      </c>
      <c r="J711">
        <f>VLOOKUP(D711,自助机!F:G,2,FALSE)</f>
        <v>1000</v>
      </c>
      <c r="K711" t="e">
        <f>VLOOKUP(D711,自助机!F:G,3,FALSE)</f>
        <v>#REF!</v>
      </c>
    </row>
    <row r="712" spans="1:11" hidden="1" x14ac:dyDescent="0.15">
      <c r="A712" s="39">
        <v>42907</v>
      </c>
      <c r="B712" s="37" t="s">
        <v>4358</v>
      </c>
      <c r="C712" s="37" t="s">
        <v>187</v>
      </c>
      <c r="D712" s="37">
        <v>332072</v>
      </c>
      <c r="E712" s="37" t="s">
        <v>5036</v>
      </c>
      <c r="F712" s="38">
        <v>400</v>
      </c>
      <c r="G712" s="37" t="s">
        <v>49</v>
      </c>
      <c r="H712" s="37" t="s">
        <v>68</v>
      </c>
      <c r="I712" s="37" t="s">
        <v>204</v>
      </c>
      <c r="J712">
        <f>VLOOKUP(D712,自助机!F:G,2,FALSE)</f>
        <v>400</v>
      </c>
      <c r="K712" t="e">
        <f>VLOOKUP(D712,自助机!F:G,3,FALSE)</f>
        <v>#REF!</v>
      </c>
    </row>
    <row r="713" spans="1:11" hidden="1" x14ac:dyDescent="0.15">
      <c r="A713" s="39">
        <v>42908</v>
      </c>
      <c r="B713" s="37" t="s">
        <v>5037</v>
      </c>
      <c r="C713" s="37" t="s">
        <v>5038</v>
      </c>
      <c r="D713" s="37">
        <v>350997</v>
      </c>
      <c r="E713" s="37" t="s">
        <v>1257</v>
      </c>
      <c r="F713" s="38">
        <v>300</v>
      </c>
      <c r="G713" s="37" t="s">
        <v>49</v>
      </c>
      <c r="H713" s="37" t="s">
        <v>58</v>
      </c>
      <c r="I713" s="37" t="s">
        <v>204</v>
      </c>
      <c r="J713">
        <f>VLOOKUP(D713,自助机!F:G,2,FALSE)</f>
        <v>300</v>
      </c>
      <c r="K713" t="e">
        <f>VLOOKUP(D713,自助机!F:G,3,FALSE)</f>
        <v>#REF!</v>
      </c>
    </row>
    <row r="714" spans="1:11" hidden="1" x14ac:dyDescent="0.15">
      <c r="A714" s="39">
        <v>42909</v>
      </c>
      <c r="B714" s="37" t="s">
        <v>5039</v>
      </c>
      <c r="C714" s="37" t="s">
        <v>5040</v>
      </c>
      <c r="D714" s="37">
        <v>362726</v>
      </c>
      <c r="E714" s="37" t="s">
        <v>1657</v>
      </c>
      <c r="F714" s="38">
        <v>2000</v>
      </c>
      <c r="G714" s="37" t="s">
        <v>49</v>
      </c>
      <c r="H714" s="37" t="s">
        <v>155</v>
      </c>
      <c r="I714" s="37" t="s">
        <v>204</v>
      </c>
      <c r="J714">
        <f>VLOOKUP(D714,自助机!F:G,2,FALSE)</f>
        <v>2000</v>
      </c>
      <c r="K714" t="str">
        <f t="shared" ref="K714:K719" si="6">IF(J714=F714,"",1)</f>
        <v/>
      </c>
    </row>
    <row r="715" spans="1:11" hidden="1" x14ac:dyDescent="0.15">
      <c r="A715" s="39">
        <v>42909</v>
      </c>
      <c r="B715" s="37" t="s">
        <v>5041</v>
      </c>
      <c r="C715" s="37" t="s">
        <v>5042</v>
      </c>
      <c r="D715" s="37">
        <v>362838</v>
      </c>
      <c r="E715" s="37" t="s">
        <v>1660</v>
      </c>
      <c r="F715" s="38">
        <v>1000</v>
      </c>
      <c r="G715" s="37" t="s">
        <v>49</v>
      </c>
      <c r="H715" s="37" t="s">
        <v>76</v>
      </c>
      <c r="I715" s="37" t="s">
        <v>204</v>
      </c>
      <c r="J715">
        <f>VLOOKUP(D715,自助机!F:G,2,FALSE)</f>
        <v>1000</v>
      </c>
      <c r="K715" t="str">
        <f t="shared" si="6"/>
        <v/>
      </c>
    </row>
    <row r="716" spans="1:11" hidden="1" x14ac:dyDescent="0.15">
      <c r="A716" s="39">
        <v>42909</v>
      </c>
      <c r="B716" s="37" t="s">
        <v>5043</v>
      </c>
      <c r="C716" s="37" t="s">
        <v>5044</v>
      </c>
      <c r="D716" s="37">
        <v>363012</v>
      </c>
      <c r="E716" s="37" t="s">
        <v>1670</v>
      </c>
      <c r="F716" s="38">
        <v>100</v>
      </c>
      <c r="G716" s="37" t="s">
        <v>49</v>
      </c>
      <c r="H716" s="37" t="s">
        <v>68</v>
      </c>
      <c r="I716" s="37" t="s">
        <v>204</v>
      </c>
      <c r="J716">
        <f>VLOOKUP(D716,自助机!F:G,2,FALSE)</f>
        <v>100</v>
      </c>
      <c r="K716" t="str">
        <f t="shared" si="6"/>
        <v/>
      </c>
    </row>
    <row r="717" spans="1:11" hidden="1" x14ac:dyDescent="0.15">
      <c r="A717" s="39">
        <v>42909</v>
      </c>
      <c r="B717" s="37" t="s">
        <v>5045</v>
      </c>
      <c r="C717" s="37" t="s">
        <v>5046</v>
      </c>
      <c r="D717" s="37">
        <v>363084</v>
      </c>
      <c r="E717" s="37" t="s">
        <v>1674</v>
      </c>
      <c r="F717" s="38">
        <v>1000</v>
      </c>
      <c r="G717" s="37" t="s">
        <v>49</v>
      </c>
      <c r="H717" s="37" t="s">
        <v>154</v>
      </c>
      <c r="I717" s="37" t="s">
        <v>204</v>
      </c>
      <c r="J717">
        <f>VLOOKUP(D717,自助机!F:G,2,FALSE)</f>
        <v>1000</v>
      </c>
      <c r="K717" t="str">
        <f t="shared" si="6"/>
        <v/>
      </c>
    </row>
    <row r="718" spans="1:11" hidden="1" x14ac:dyDescent="0.15">
      <c r="A718" s="39">
        <v>42909</v>
      </c>
      <c r="B718" s="37" t="s">
        <v>5047</v>
      </c>
      <c r="C718" s="37" t="s">
        <v>5048</v>
      </c>
      <c r="D718" s="37">
        <v>363119</v>
      </c>
      <c r="E718" s="37" t="s">
        <v>1676</v>
      </c>
      <c r="F718" s="38">
        <v>100</v>
      </c>
      <c r="G718" s="37" t="s">
        <v>49</v>
      </c>
      <c r="H718" s="37" t="s">
        <v>67</v>
      </c>
      <c r="I718" s="37" t="s">
        <v>204</v>
      </c>
      <c r="J718">
        <f>VLOOKUP(D718,自助机!F:G,2,FALSE)</f>
        <v>100</v>
      </c>
      <c r="K718" t="str">
        <f t="shared" si="6"/>
        <v/>
      </c>
    </row>
    <row r="719" spans="1:11" hidden="1" x14ac:dyDescent="0.15">
      <c r="A719" s="39">
        <v>42909</v>
      </c>
      <c r="B719" s="37" t="s">
        <v>5049</v>
      </c>
      <c r="C719" s="37" t="s">
        <v>5050</v>
      </c>
      <c r="D719" s="37">
        <v>363210</v>
      </c>
      <c r="E719" s="37" t="s">
        <v>1683</v>
      </c>
      <c r="F719" s="38">
        <v>200</v>
      </c>
      <c r="G719" s="37" t="s">
        <v>49</v>
      </c>
      <c r="H719" s="37" t="s">
        <v>64</v>
      </c>
      <c r="I719" s="37" t="s">
        <v>204</v>
      </c>
      <c r="J719">
        <f>VLOOKUP(D719,自助机!F:G,2,FALSE)</f>
        <v>200</v>
      </c>
      <c r="K719" t="str">
        <f t="shared" si="6"/>
        <v/>
      </c>
    </row>
    <row r="720" spans="1:11" hidden="1" x14ac:dyDescent="0.15">
      <c r="A720" s="39">
        <v>42907</v>
      </c>
      <c r="B720" s="37" t="s">
        <v>5051</v>
      </c>
      <c r="C720" s="37" t="s">
        <v>5052</v>
      </c>
      <c r="D720" s="37">
        <v>327971</v>
      </c>
      <c r="E720" s="37" t="s">
        <v>5053</v>
      </c>
      <c r="F720" s="38">
        <v>50</v>
      </c>
      <c r="G720" s="37" t="s">
        <v>49</v>
      </c>
      <c r="H720" s="37" t="s">
        <v>72</v>
      </c>
      <c r="I720" s="37" t="s">
        <v>204</v>
      </c>
      <c r="J720">
        <f>VLOOKUP(D720,自助机!F:G,2,FALSE)</f>
        <v>50</v>
      </c>
      <c r="K720" t="e">
        <f>VLOOKUP(D720,自助机!F:G,3,FALSE)</f>
        <v>#REF!</v>
      </c>
    </row>
    <row r="721" spans="1:11" hidden="1" x14ac:dyDescent="0.15">
      <c r="A721" s="39">
        <v>42907</v>
      </c>
      <c r="B721" s="37" t="s">
        <v>5054</v>
      </c>
      <c r="C721" s="37" t="s">
        <v>5055</v>
      </c>
      <c r="D721" s="37">
        <v>328532</v>
      </c>
      <c r="E721" s="37" t="s">
        <v>5056</v>
      </c>
      <c r="F721" s="38">
        <v>20</v>
      </c>
      <c r="G721" s="37" t="s">
        <v>49</v>
      </c>
      <c r="H721" s="37" t="s">
        <v>75</v>
      </c>
      <c r="I721" s="37" t="s">
        <v>204</v>
      </c>
      <c r="J721">
        <f>VLOOKUP(D721,自助机!F:G,2,FALSE)</f>
        <v>20</v>
      </c>
      <c r="K721" t="e">
        <f>VLOOKUP(D721,自助机!F:G,3,FALSE)</f>
        <v>#REF!</v>
      </c>
    </row>
    <row r="722" spans="1:11" hidden="1" x14ac:dyDescent="0.15">
      <c r="A722" s="39">
        <v>42907</v>
      </c>
      <c r="B722" s="37" t="s">
        <v>5057</v>
      </c>
      <c r="C722" s="37" t="s">
        <v>5058</v>
      </c>
      <c r="D722" s="37">
        <v>328905</v>
      </c>
      <c r="E722" s="37" t="s">
        <v>5059</v>
      </c>
      <c r="F722" s="38">
        <v>20</v>
      </c>
      <c r="G722" s="37" t="s">
        <v>49</v>
      </c>
      <c r="H722" s="37" t="s">
        <v>57</v>
      </c>
      <c r="I722" s="37" t="s">
        <v>204</v>
      </c>
      <c r="J722">
        <f>VLOOKUP(D722,自助机!F:G,2,FALSE)</f>
        <v>20</v>
      </c>
      <c r="K722" t="e">
        <f>VLOOKUP(D722,自助机!F:G,3,FALSE)</f>
        <v>#REF!</v>
      </c>
    </row>
    <row r="723" spans="1:11" hidden="1" x14ac:dyDescent="0.15">
      <c r="A723" s="39">
        <v>42907</v>
      </c>
      <c r="B723" s="37" t="s">
        <v>5060</v>
      </c>
      <c r="C723" s="37" t="s">
        <v>5061</v>
      </c>
      <c r="D723" s="37">
        <v>334655</v>
      </c>
      <c r="E723" s="37" t="s">
        <v>5062</v>
      </c>
      <c r="F723" s="38">
        <v>570</v>
      </c>
      <c r="G723" s="37" t="s">
        <v>49</v>
      </c>
      <c r="H723" s="37" t="s">
        <v>54</v>
      </c>
      <c r="I723" s="37" t="s">
        <v>204</v>
      </c>
      <c r="J723">
        <f>VLOOKUP(D723,自助机!F:G,2,FALSE)</f>
        <v>570</v>
      </c>
      <c r="K723" t="e">
        <f>VLOOKUP(D723,自助机!F:G,3,FALSE)</f>
        <v>#REF!</v>
      </c>
    </row>
    <row r="724" spans="1:11" hidden="1" x14ac:dyDescent="0.15">
      <c r="A724" s="39">
        <v>42907</v>
      </c>
      <c r="B724" s="37" t="s">
        <v>4890</v>
      </c>
      <c r="C724" s="37" t="s">
        <v>4891</v>
      </c>
      <c r="D724" s="37">
        <v>334669</v>
      </c>
      <c r="E724" s="37" t="s">
        <v>5063</v>
      </c>
      <c r="F724" s="38">
        <v>600</v>
      </c>
      <c r="G724" s="37" t="s">
        <v>49</v>
      </c>
      <c r="H724" s="37" t="s">
        <v>73</v>
      </c>
      <c r="I724" s="37" t="s">
        <v>204</v>
      </c>
      <c r="J724">
        <f>VLOOKUP(D724,自助机!F:G,2,FALSE)</f>
        <v>600</v>
      </c>
      <c r="K724" t="e">
        <f>VLOOKUP(D724,自助机!F:G,3,FALSE)</f>
        <v>#REF!</v>
      </c>
    </row>
    <row r="725" spans="1:11" hidden="1" x14ac:dyDescent="0.15">
      <c r="A725" s="39">
        <v>42907</v>
      </c>
      <c r="B725" s="37" t="s">
        <v>5064</v>
      </c>
      <c r="C725" s="37" t="s">
        <v>5065</v>
      </c>
      <c r="D725" s="37">
        <v>334703</v>
      </c>
      <c r="E725" s="37" t="s">
        <v>5066</v>
      </c>
      <c r="F725" s="38">
        <v>600</v>
      </c>
      <c r="G725" s="37" t="s">
        <v>49</v>
      </c>
      <c r="H725" s="37" t="s">
        <v>80</v>
      </c>
      <c r="I725" s="37" t="s">
        <v>204</v>
      </c>
      <c r="J725">
        <f>VLOOKUP(D725,自助机!F:G,2,FALSE)</f>
        <v>600</v>
      </c>
      <c r="K725" t="e">
        <f>VLOOKUP(D725,自助机!F:G,3,FALSE)</f>
        <v>#REF!</v>
      </c>
    </row>
    <row r="726" spans="1:11" hidden="1" x14ac:dyDescent="0.15">
      <c r="A726" s="39">
        <v>42908</v>
      </c>
      <c r="B726" s="37" t="s">
        <v>4335</v>
      </c>
      <c r="C726" s="37" t="s">
        <v>4336</v>
      </c>
      <c r="D726" s="37">
        <v>344326</v>
      </c>
      <c r="E726" s="37" t="s">
        <v>1032</v>
      </c>
      <c r="F726" s="38">
        <v>300</v>
      </c>
      <c r="G726" s="37" t="s">
        <v>49</v>
      </c>
      <c r="H726" s="37" t="s">
        <v>68</v>
      </c>
      <c r="I726" s="37" t="s">
        <v>204</v>
      </c>
      <c r="J726">
        <f>VLOOKUP(D726,自助机!F:G,2,FALSE)</f>
        <v>300</v>
      </c>
      <c r="K726" t="e">
        <f>VLOOKUP(D726,自助机!F:G,3,FALSE)</f>
        <v>#REF!</v>
      </c>
    </row>
    <row r="727" spans="1:11" hidden="1" x14ac:dyDescent="0.15">
      <c r="A727" s="39">
        <v>42908</v>
      </c>
      <c r="B727" s="37" t="s">
        <v>5067</v>
      </c>
      <c r="C727" s="37" t="s">
        <v>5068</v>
      </c>
      <c r="D727" s="37">
        <v>344549</v>
      </c>
      <c r="E727" s="37" t="s">
        <v>1039</v>
      </c>
      <c r="F727" s="38">
        <v>1000</v>
      </c>
      <c r="G727" s="37" t="s">
        <v>49</v>
      </c>
      <c r="H727" s="37" t="s">
        <v>59</v>
      </c>
      <c r="I727" s="37" t="s">
        <v>204</v>
      </c>
      <c r="J727">
        <f>VLOOKUP(D727,自助机!F:G,2,FALSE)</f>
        <v>1000</v>
      </c>
      <c r="K727" t="e">
        <f>VLOOKUP(D727,自助机!F:G,3,FALSE)</f>
        <v>#REF!</v>
      </c>
    </row>
    <row r="728" spans="1:11" hidden="1" x14ac:dyDescent="0.15">
      <c r="A728" s="39">
        <v>42908</v>
      </c>
      <c r="B728" s="37" t="s">
        <v>5069</v>
      </c>
      <c r="C728" s="37" t="s">
        <v>5070</v>
      </c>
      <c r="D728" s="37">
        <v>356641</v>
      </c>
      <c r="E728" s="37" t="s">
        <v>1476</v>
      </c>
      <c r="F728" s="38">
        <v>400</v>
      </c>
      <c r="G728" s="37" t="s">
        <v>49</v>
      </c>
      <c r="H728" s="37" t="s">
        <v>68</v>
      </c>
      <c r="I728" s="37" t="s">
        <v>204</v>
      </c>
      <c r="J728">
        <f>VLOOKUP(D728,自助机!F:G,2,FALSE)</f>
        <v>400</v>
      </c>
      <c r="K728" t="e">
        <f>VLOOKUP(D728,自助机!F:G,3,FALSE)</f>
        <v>#REF!</v>
      </c>
    </row>
    <row r="729" spans="1:11" hidden="1" x14ac:dyDescent="0.15">
      <c r="A729" s="39">
        <v>42909</v>
      </c>
      <c r="B729" s="37" t="s">
        <v>5071</v>
      </c>
      <c r="C729" s="37" t="s">
        <v>5072</v>
      </c>
      <c r="D729" s="37">
        <v>358226</v>
      </c>
      <c r="E729" s="37" t="s">
        <v>1515</v>
      </c>
      <c r="F729" s="38">
        <v>20</v>
      </c>
      <c r="G729" s="37" t="s">
        <v>49</v>
      </c>
      <c r="H729" s="37" t="s">
        <v>68</v>
      </c>
      <c r="I729" s="37" t="s">
        <v>204</v>
      </c>
      <c r="J729">
        <f>VLOOKUP(D729,自助机!F:G,2,FALSE)</f>
        <v>20</v>
      </c>
      <c r="K729" t="str">
        <f t="shared" ref="K729:K730" si="7">IF(J729=F729,"",1)</f>
        <v/>
      </c>
    </row>
    <row r="730" spans="1:11" hidden="1" x14ac:dyDescent="0.15">
      <c r="A730" s="39">
        <v>42909</v>
      </c>
      <c r="B730" s="37" t="s">
        <v>5073</v>
      </c>
      <c r="C730" s="37" t="s">
        <v>5074</v>
      </c>
      <c r="D730" s="37">
        <v>360288</v>
      </c>
      <c r="E730" s="37" t="s">
        <v>1573</v>
      </c>
      <c r="F730" s="38">
        <v>500</v>
      </c>
      <c r="G730" s="37" t="s">
        <v>49</v>
      </c>
      <c r="H730" s="37" t="s">
        <v>157</v>
      </c>
      <c r="I730" s="37" t="s">
        <v>204</v>
      </c>
      <c r="J730">
        <f>VLOOKUP(D730,自助机!F:G,2,FALSE)</f>
        <v>500</v>
      </c>
      <c r="K730" t="str">
        <f t="shared" si="7"/>
        <v/>
      </c>
    </row>
    <row r="731" spans="1:11" hidden="1" x14ac:dyDescent="0.15">
      <c r="A731" s="39">
        <v>42907</v>
      </c>
      <c r="B731" s="37" t="s">
        <v>4094</v>
      </c>
      <c r="C731" s="37" t="s">
        <v>4095</v>
      </c>
      <c r="D731" s="37">
        <v>331481</v>
      </c>
      <c r="E731" s="37" t="s">
        <v>5075</v>
      </c>
      <c r="F731" s="38">
        <v>100</v>
      </c>
      <c r="G731" s="37" t="s">
        <v>49</v>
      </c>
      <c r="H731" s="37" t="s">
        <v>75</v>
      </c>
      <c r="I731" s="37" t="s">
        <v>204</v>
      </c>
      <c r="J731">
        <f>VLOOKUP(D731,自助机!F:G,2,FALSE)</f>
        <v>100</v>
      </c>
      <c r="K731" t="e">
        <f>VLOOKUP(D731,自助机!F:G,3,FALSE)</f>
        <v>#REF!</v>
      </c>
    </row>
    <row r="732" spans="1:11" hidden="1" x14ac:dyDescent="0.15">
      <c r="A732" s="39">
        <v>42907</v>
      </c>
      <c r="B732" s="37" t="s">
        <v>5076</v>
      </c>
      <c r="C732" s="37" t="s">
        <v>197</v>
      </c>
      <c r="D732" s="37">
        <v>331599</v>
      </c>
      <c r="E732" s="37" t="s">
        <v>5077</v>
      </c>
      <c r="F732" s="38">
        <v>400</v>
      </c>
      <c r="G732" s="37" t="s">
        <v>49</v>
      </c>
      <c r="H732" s="37" t="s">
        <v>156</v>
      </c>
      <c r="I732" s="37" t="s">
        <v>204</v>
      </c>
      <c r="J732">
        <f>VLOOKUP(D732,自助机!F:G,2,FALSE)</f>
        <v>400</v>
      </c>
      <c r="K732" t="e">
        <f>VLOOKUP(D732,自助机!F:G,3,FALSE)</f>
        <v>#REF!</v>
      </c>
    </row>
    <row r="733" spans="1:11" hidden="1" x14ac:dyDescent="0.15">
      <c r="A733" s="39">
        <v>42907</v>
      </c>
      <c r="B733" s="37" t="s">
        <v>5078</v>
      </c>
      <c r="C733" s="37" t="s">
        <v>5079</v>
      </c>
      <c r="D733" s="37">
        <v>332537</v>
      </c>
      <c r="E733" s="37" t="s">
        <v>5080</v>
      </c>
      <c r="F733" s="38">
        <v>1000</v>
      </c>
      <c r="G733" s="37" t="s">
        <v>49</v>
      </c>
      <c r="H733" s="37" t="s">
        <v>56</v>
      </c>
      <c r="I733" s="37" t="s">
        <v>204</v>
      </c>
      <c r="J733">
        <f>VLOOKUP(D733,自助机!F:G,2,FALSE)</f>
        <v>1000</v>
      </c>
      <c r="K733" t="e">
        <f>VLOOKUP(D733,自助机!F:G,3,FALSE)</f>
        <v>#REF!</v>
      </c>
    </row>
    <row r="734" spans="1:11" hidden="1" x14ac:dyDescent="0.15">
      <c r="A734" s="39">
        <v>42907</v>
      </c>
      <c r="B734" s="37" t="s">
        <v>5081</v>
      </c>
      <c r="C734" s="37" t="s">
        <v>197</v>
      </c>
      <c r="D734" s="37">
        <v>332769</v>
      </c>
      <c r="E734" s="37" t="s">
        <v>5082</v>
      </c>
      <c r="F734" s="38">
        <v>500</v>
      </c>
      <c r="G734" s="37" t="s">
        <v>49</v>
      </c>
      <c r="H734" s="37" t="s">
        <v>73</v>
      </c>
      <c r="I734" s="37" t="s">
        <v>204</v>
      </c>
      <c r="J734">
        <f>VLOOKUP(D734,自助机!F:G,2,FALSE)</f>
        <v>500</v>
      </c>
      <c r="K734" t="e">
        <f>VLOOKUP(D734,自助机!F:G,3,FALSE)</f>
        <v>#REF!</v>
      </c>
    </row>
    <row r="735" spans="1:11" hidden="1" x14ac:dyDescent="0.15">
      <c r="A735" s="39">
        <v>42907</v>
      </c>
      <c r="B735" s="37" t="s">
        <v>5083</v>
      </c>
      <c r="C735" s="37" t="s">
        <v>5084</v>
      </c>
      <c r="D735" s="37">
        <v>333435</v>
      </c>
      <c r="E735" s="37" t="s">
        <v>5085</v>
      </c>
      <c r="F735" s="38">
        <v>280</v>
      </c>
      <c r="G735" s="37" t="s">
        <v>49</v>
      </c>
      <c r="H735" s="37" t="s">
        <v>73</v>
      </c>
      <c r="I735" s="37" t="s">
        <v>204</v>
      </c>
      <c r="J735">
        <f>VLOOKUP(D735,自助机!F:G,2,FALSE)</f>
        <v>280</v>
      </c>
      <c r="K735" t="e">
        <f>VLOOKUP(D735,自助机!F:G,3,FALSE)</f>
        <v>#REF!</v>
      </c>
    </row>
    <row r="736" spans="1:11" hidden="1" x14ac:dyDescent="0.15">
      <c r="A736" s="39">
        <v>42907</v>
      </c>
      <c r="B736" s="37" t="s">
        <v>5086</v>
      </c>
      <c r="C736" s="37" t="s">
        <v>5087</v>
      </c>
      <c r="D736" s="37">
        <v>333507</v>
      </c>
      <c r="E736" s="37" t="s">
        <v>5088</v>
      </c>
      <c r="F736" s="38">
        <v>317</v>
      </c>
      <c r="G736" s="37" t="s">
        <v>49</v>
      </c>
      <c r="H736" s="37" t="s">
        <v>56</v>
      </c>
      <c r="I736" s="37" t="s">
        <v>204</v>
      </c>
      <c r="J736">
        <f>VLOOKUP(D736,自助机!F:G,2,FALSE)</f>
        <v>317</v>
      </c>
      <c r="K736" t="e">
        <f>VLOOKUP(D736,自助机!F:G,3,FALSE)</f>
        <v>#REF!</v>
      </c>
    </row>
    <row r="737" spans="1:11" hidden="1" x14ac:dyDescent="0.15">
      <c r="A737" s="39">
        <v>42907</v>
      </c>
      <c r="B737" s="37" t="s">
        <v>3996</v>
      </c>
      <c r="C737" s="37" t="s">
        <v>3997</v>
      </c>
      <c r="D737" s="37">
        <v>334250</v>
      </c>
      <c r="E737" s="37" t="s">
        <v>5089</v>
      </c>
      <c r="F737" s="38">
        <v>200</v>
      </c>
      <c r="G737" s="37" t="s">
        <v>49</v>
      </c>
      <c r="H737" s="37" t="s">
        <v>58</v>
      </c>
      <c r="I737" s="37" t="s">
        <v>204</v>
      </c>
      <c r="J737">
        <f>VLOOKUP(D737,自助机!F:G,2,FALSE)</f>
        <v>200</v>
      </c>
      <c r="K737" t="e">
        <f>VLOOKUP(D737,自助机!F:G,3,FALSE)</f>
        <v>#REF!</v>
      </c>
    </row>
    <row r="738" spans="1:11" hidden="1" x14ac:dyDescent="0.15">
      <c r="A738" s="39">
        <v>42907</v>
      </c>
      <c r="B738" s="37" t="s">
        <v>5090</v>
      </c>
      <c r="C738" s="37" t="s">
        <v>368</v>
      </c>
      <c r="D738" s="37">
        <v>334428</v>
      </c>
      <c r="E738" s="37" t="s">
        <v>5091</v>
      </c>
      <c r="F738" s="38">
        <v>100</v>
      </c>
      <c r="G738" s="37" t="s">
        <v>49</v>
      </c>
      <c r="H738" s="37" t="s">
        <v>149</v>
      </c>
      <c r="I738" s="37" t="s">
        <v>204</v>
      </c>
      <c r="J738">
        <f>VLOOKUP(D738,自助机!F:G,2,FALSE)</f>
        <v>100</v>
      </c>
      <c r="K738" t="e">
        <f>VLOOKUP(D738,自助机!F:G,3,FALSE)</f>
        <v>#REF!</v>
      </c>
    </row>
    <row r="739" spans="1:11" hidden="1" x14ac:dyDescent="0.15">
      <c r="A739" s="39">
        <v>42907</v>
      </c>
      <c r="B739" s="37" t="s">
        <v>4409</v>
      </c>
      <c r="C739" s="37" t="s">
        <v>4410</v>
      </c>
      <c r="D739" s="37">
        <v>334488</v>
      </c>
      <c r="E739" s="37" t="s">
        <v>5092</v>
      </c>
      <c r="F739" s="38">
        <v>1000</v>
      </c>
      <c r="G739" s="37" t="s">
        <v>49</v>
      </c>
      <c r="H739" s="37" t="s">
        <v>64</v>
      </c>
      <c r="I739" s="37" t="s">
        <v>204</v>
      </c>
      <c r="J739">
        <f>VLOOKUP(D739,自助机!F:G,2,FALSE)</f>
        <v>1000</v>
      </c>
      <c r="K739" t="e">
        <f>VLOOKUP(D739,自助机!F:G,3,FALSE)</f>
        <v>#REF!</v>
      </c>
    </row>
    <row r="740" spans="1:11" hidden="1" x14ac:dyDescent="0.15">
      <c r="A740" s="39">
        <v>42908</v>
      </c>
      <c r="B740" s="37" t="s">
        <v>5093</v>
      </c>
      <c r="C740" s="37" t="s">
        <v>5094</v>
      </c>
      <c r="D740" s="37">
        <v>351971</v>
      </c>
      <c r="E740" s="37" t="s">
        <v>1287</v>
      </c>
      <c r="F740" s="38">
        <v>500</v>
      </c>
      <c r="G740" s="37" t="s">
        <v>49</v>
      </c>
      <c r="H740" s="37" t="s">
        <v>71</v>
      </c>
      <c r="I740" s="37" t="s">
        <v>204</v>
      </c>
      <c r="J740">
        <f>VLOOKUP(D740,自助机!F:G,2,FALSE)</f>
        <v>500</v>
      </c>
      <c r="K740" t="e">
        <f>VLOOKUP(D740,自助机!F:G,3,FALSE)</f>
        <v>#REF!</v>
      </c>
    </row>
    <row r="741" spans="1:11" hidden="1" x14ac:dyDescent="0.15">
      <c r="A741" s="39">
        <v>42909</v>
      </c>
      <c r="B741" s="37" t="s">
        <v>5095</v>
      </c>
      <c r="C741" s="37" t="s">
        <v>5096</v>
      </c>
      <c r="D741" s="37">
        <v>360786</v>
      </c>
      <c r="E741" s="37" t="s">
        <v>1595</v>
      </c>
      <c r="F741" s="38">
        <v>10</v>
      </c>
      <c r="G741" s="37" t="s">
        <v>49</v>
      </c>
      <c r="H741" s="37" t="s">
        <v>73</v>
      </c>
      <c r="I741" s="37" t="s">
        <v>204</v>
      </c>
      <c r="J741">
        <f>VLOOKUP(D741,自助机!F:G,2,FALSE)</f>
        <v>10</v>
      </c>
      <c r="K741" t="str">
        <f t="shared" ref="K741:K746" si="8">IF(J741=F741,"",1)</f>
        <v/>
      </c>
    </row>
    <row r="742" spans="1:11" hidden="1" x14ac:dyDescent="0.15">
      <c r="A742" s="39">
        <v>42909</v>
      </c>
      <c r="B742" s="37" t="s">
        <v>5097</v>
      </c>
      <c r="C742" s="37" t="s">
        <v>5098</v>
      </c>
      <c r="D742" s="37">
        <v>363245</v>
      </c>
      <c r="E742" s="37" t="s">
        <v>1685</v>
      </c>
      <c r="F742" s="38">
        <v>400</v>
      </c>
      <c r="G742" s="37" t="s">
        <v>49</v>
      </c>
      <c r="H742" s="37" t="s">
        <v>54</v>
      </c>
      <c r="I742" s="37" t="s">
        <v>204</v>
      </c>
      <c r="J742">
        <f>VLOOKUP(D742,自助机!F:G,2,FALSE)</f>
        <v>400</v>
      </c>
      <c r="K742" t="str">
        <f t="shared" si="8"/>
        <v/>
      </c>
    </row>
    <row r="743" spans="1:11" hidden="1" x14ac:dyDescent="0.15">
      <c r="A743" s="39">
        <v>42909</v>
      </c>
      <c r="B743" s="37" t="s">
        <v>5099</v>
      </c>
      <c r="C743" s="37" t="s">
        <v>5100</v>
      </c>
      <c r="D743" s="37">
        <v>363297</v>
      </c>
      <c r="E743" s="37" t="s">
        <v>1691</v>
      </c>
      <c r="F743" s="38">
        <v>800</v>
      </c>
      <c r="G743" s="37" t="s">
        <v>49</v>
      </c>
      <c r="H743" s="37" t="s">
        <v>71</v>
      </c>
      <c r="I743" s="37" t="s">
        <v>204</v>
      </c>
      <c r="J743">
        <f>VLOOKUP(D743,自助机!F:G,2,FALSE)</f>
        <v>800</v>
      </c>
      <c r="K743" t="str">
        <f t="shared" si="8"/>
        <v/>
      </c>
    </row>
    <row r="744" spans="1:11" hidden="1" x14ac:dyDescent="0.15">
      <c r="A744" s="39">
        <v>42909</v>
      </c>
      <c r="B744" s="37" t="s">
        <v>5101</v>
      </c>
      <c r="C744" s="37" t="s">
        <v>5102</v>
      </c>
      <c r="D744" s="37">
        <v>363319</v>
      </c>
      <c r="E744" s="37" t="s">
        <v>1695</v>
      </c>
      <c r="F744" s="38">
        <v>1237</v>
      </c>
      <c r="G744" s="37" t="s">
        <v>49</v>
      </c>
      <c r="H744" s="37" t="s">
        <v>152</v>
      </c>
      <c r="I744" s="37" t="s">
        <v>204</v>
      </c>
      <c r="J744">
        <f>VLOOKUP(D744,自助机!F:G,2,FALSE)</f>
        <v>1237</v>
      </c>
      <c r="K744" t="str">
        <f t="shared" si="8"/>
        <v/>
      </c>
    </row>
    <row r="745" spans="1:11" hidden="1" x14ac:dyDescent="0.15">
      <c r="A745" s="39">
        <v>42909</v>
      </c>
      <c r="B745" s="37" t="s">
        <v>5103</v>
      </c>
      <c r="C745" s="37" t="s">
        <v>223</v>
      </c>
      <c r="D745" s="37">
        <v>363440</v>
      </c>
      <c r="E745" s="37" t="s">
        <v>1703</v>
      </c>
      <c r="F745" s="38">
        <v>230</v>
      </c>
      <c r="G745" s="37" t="s">
        <v>49</v>
      </c>
      <c r="H745" s="37" t="s">
        <v>70</v>
      </c>
      <c r="I745" s="37" t="s">
        <v>204</v>
      </c>
      <c r="J745">
        <f>VLOOKUP(D745,自助机!F:G,2,FALSE)</f>
        <v>230</v>
      </c>
      <c r="K745" t="str">
        <f t="shared" si="8"/>
        <v/>
      </c>
    </row>
    <row r="746" spans="1:11" hidden="1" x14ac:dyDescent="0.15">
      <c r="A746" s="39">
        <v>42909</v>
      </c>
      <c r="B746" s="37" t="s">
        <v>5104</v>
      </c>
      <c r="C746" s="37" t="s">
        <v>5105</v>
      </c>
      <c r="D746" s="37">
        <v>363445</v>
      </c>
      <c r="E746" s="37" t="s">
        <v>1701</v>
      </c>
      <c r="F746" s="38">
        <v>1300</v>
      </c>
      <c r="G746" s="37" t="s">
        <v>49</v>
      </c>
      <c r="H746" s="37" t="s">
        <v>152</v>
      </c>
      <c r="I746" s="37" t="s">
        <v>204</v>
      </c>
      <c r="J746">
        <f>VLOOKUP(D746,自助机!F:G,2,FALSE)</f>
        <v>1300</v>
      </c>
      <c r="K746" t="str">
        <f t="shared" si="8"/>
        <v/>
      </c>
    </row>
    <row r="747" spans="1:11" hidden="1" x14ac:dyDescent="0.15">
      <c r="A747" s="39">
        <v>42907</v>
      </c>
      <c r="B747" s="37" t="s">
        <v>576</v>
      </c>
      <c r="C747" s="37" t="s">
        <v>176</v>
      </c>
      <c r="D747" s="37">
        <v>332959</v>
      </c>
      <c r="E747" s="37" t="s">
        <v>5106</v>
      </c>
      <c r="F747" s="38">
        <v>60</v>
      </c>
      <c r="G747" s="37" t="s">
        <v>49</v>
      </c>
      <c r="H747" s="37" t="s">
        <v>70</v>
      </c>
      <c r="I747" s="37" t="s">
        <v>204</v>
      </c>
      <c r="J747">
        <f>VLOOKUP(D747,自助机!F:G,2,FALSE)</f>
        <v>60</v>
      </c>
      <c r="K747" t="e">
        <f>VLOOKUP(D747,自助机!F:G,3,FALSE)</f>
        <v>#REF!</v>
      </c>
    </row>
    <row r="748" spans="1:11" hidden="1" x14ac:dyDescent="0.15">
      <c r="A748" s="39">
        <v>42907</v>
      </c>
      <c r="B748" s="37" t="s">
        <v>5107</v>
      </c>
      <c r="C748" s="37" t="s">
        <v>5108</v>
      </c>
      <c r="D748" s="37">
        <v>333016</v>
      </c>
      <c r="E748" s="37" t="s">
        <v>5109</v>
      </c>
      <c r="F748" s="38">
        <v>100</v>
      </c>
      <c r="G748" s="37" t="s">
        <v>49</v>
      </c>
      <c r="H748" s="37" t="s">
        <v>80</v>
      </c>
      <c r="I748" s="37" t="s">
        <v>204</v>
      </c>
      <c r="J748">
        <f>VLOOKUP(D748,自助机!F:G,2,FALSE)</f>
        <v>100</v>
      </c>
      <c r="K748" t="e">
        <f>VLOOKUP(D748,自助机!F:G,3,FALSE)</f>
        <v>#REF!</v>
      </c>
    </row>
    <row r="749" spans="1:11" hidden="1" x14ac:dyDescent="0.15">
      <c r="A749" s="39">
        <v>42908</v>
      </c>
      <c r="B749" s="37" t="s">
        <v>5110</v>
      </c>
      <c r="C749" s="37" t="s">
        <v>407</v>
      </c>
      <c r="D749" s="37">
        <v>343482</v>
      </c>
      <c r="E749" s="37" t="s">
        <v>1010</v>
      </c>
      <c r="F749" s="38">
        <v>200</v>
      </c>
      <c r="G749" s="37" t="s">
        <v>49</v>
      </c>
      <c r="H749" s="37" t="s">
        <v>77</v>
      </c>
      <c r="I749" s="37" t="s">
        <v>204</v>
      </c>
      <c r="J749">
        <f>VLOOKUP(D749,自助机!F:G,2,FALSE)</f>
        <v>200</v>
      </c>
      <c r="K749" t="e">
        <f>VLOOKUP(D749,自助机!F:G,3,FALSE)</f>
        <v>#REF!</v>
      </c>
    </row>
    <row r="750" spans="1:11" hidden="1" x14ac:dyDescent="0.15">
      <c r="A750" s="39">
        <v>42909</v>
      </c>
      <c r="B750" s="37" t="s">
        <v>5111</v>
      </c>
      <c r="C750" s="37" t="s">
        <v>5112</v>
      </c>
      <c r="D750" s="37">
        <v>360886</v>
      </c>
      <c r="E750" s="37" t="s">
        <v>1599</v>
      </c>
      <c r="F750" s="38">
        <v>1000</v>
      </c>
      <c r="G750" s="37" t="s">
        <v>49</v>
      </c>
      <c r="H750" s="37" t="s">
        <v>154</v>
      </c>
      <c r="I750" s="37" t="s">
        <v>204</v>
      </c>
      <c r="J750">
        <f>VLOOKUP(D750,自助机!F:G,2,FALSE)</f>
        <v>1000</v>
      </c>
      <c r="K750" t="str">
        <f>IF(J750=F750,"",1)</f>
        <v/>
      </c>
    </row>
    <row r="751" spans="1:11" hidden="1" x14ac:dyDescent="0.15">
      <c r="A751" s="39">
        <v>42908</v>
      </c>
      <c r="B751" s="37" t="s">
        <v>4087</v>
      </c>
      <c r="C751" s="37" t="s">
        <v>4088</v>
      </c>
      <c r="D751" s="37">
        <v>355355</v>
      </c>
      <c r="E751" s="37" t="s">
        <v>1424</v>
      </c>
      <c r="F751" s="38">
        <v>150</v>
      </c>
      <c r="G751" s="37" t="s">
        <v>49</v>
      </c>
      <c r="H751" s="37" t="s">
        <v>80</v>
      </c>
      <c r="I751" s="37" t="s">
        <v>204</v>
      </c>
      <c r="J751">
        <f>VLOOKUP(D751,自助机!F:G,2,FALSE)</f>
        <v>150</v>
      </c>
      <c r="K751" t="e">
        <f>VLOOKUP(D751,自助机!F:G,3,FALSE)</f>
        <v>#REF!</v>
      </c>
    </row>
    <row r="752" spans="1:11" hidden="1" x14ac:dyDescent="0.15">
      <c r="A752" s="39">
        <v>42908</v>
      </c>
      <c r="B752" s="37" t="s">
        <v>5113</v>
      </c>
      <c r="C752" s="37" t="s">
        <v>5114</v>
      </c>
      <c r="D752" s="37">
        <v>355530</v>
      </c>
      <c r="E752" s="37" t="s">
        <v>1425</v>
      </c>
      <c r="F752" s="38">
        <v>270</v>
      </c>
      <c r="G752" s="37" t="s">
        <v>49</v>
      </c>
      <c r="H752" s="37" t="s">
        <v>72</v>
      </c>
      <c r="I752" s="37" t="s">
        <v>204</v>
      </c>
      <c r="J752">
        <f>VLOOKUP(D752,自助机!F:G,2,FALSE)</f>
        <v>270</v>
      </c>
      <c r="K752" t="e">
        <f>VLOOKUP(D752,自助机!F:G,3,FALSE)</f>
        <v>#REF!</v>
      </c>
    </row>
    <row r="753" spans="1:11" hidden="1" x14ac:dyDescent="0.15">
      <c r="A753" s="39">
        <v>42908</v>
      </c>
      <c r="B753" s="37" t="s">
        <v>5115</v>
      </c>
      <c r="C753" s="37" t="s">
        <v>5116</v>
      </c>
      <c r="D753" s="37">
        <v>355569</v>
      </c>
      <c r="E753" s="37" t="s">
        <v>1429</v>
      </c>
      <c r="F753" s="38">
        <v>400</v>
      </c>
      <c r="G753" s="37" t="s">
        <v>49</v>
      </c>
      <c r="H753" s="37" t="s">
        <v>71</v>
      </c>
      <c r="I753" s="37" t="s">
        <v>204</v>
      </c>
      <c r="J753">
        <f>VLOOKUP(D753,自助机!F:G,2,FALSE)</f>
        <v>400</v>
      </c>
      <c r="K753" t="e">
        <f>VLOOKUP(D753,自助机!F:G,3,FALSE)</f>
        <v>#REF!</v>
      </c>
    </row>
    <row r="754" spans="1:11" hidden="1" x14ac:dyDescent="0.15">
      <c r="A754" s="39">
        <v>42908</v>
      </c>
      <c r="B754" s="37" t="s">
        <v>5117</v>
      </c>
      <c r="C754" s="37" t="s">
        <v>5118</v>
      </c>
      <c r="D754" s="37">
        <v>356098</v>
      </c>
      <c r="E754" s="37" t="s">
        <v>1451</v>
      </c>
      <c r="F754" s="38">
        <v>20</v>
      </c>
      <c r="G754" s="37" t="s">
        <v>49</v>
      </c>
      <c r="H754" s="37" t="s">
        <v>57</v>
      </c>
      <c r="I754" s="37" t="s">
        <v>204</v>
      </c>
      <c r="J754">
        <f>VLOOKUP(D754,自助机!F:G,2,FALSE)</f>
        <v>20</v>
      </c>
      <c r="K754" t="e">
        <f>VLOOKUP(D754,自助机!F:G,3,FALSE)</f>
        <v>#REF!</v>
      </c>
    </row>
    <row r="755" spans="1:11" hidden="1" x14ac:dyDescent="0.15">
      <c r="A755" s="39">
        <v>42908</v>
      </c>
      <c r="B755" s="37" t="s">
        <v>5119</v>
      </c>
      <c r="C755" s="37" t="s">
        <v>5120</v>
      </c>
      <c r="D755" s="37">
        <v>356117</v>
      </c>
      <c r="E755" s="37" t="s">
        <v>1453</v>
      </c>
      <c r="F755" s="38">
        <v>20</v>
      </c>
      <c r="G755" s="37" t="s">
        <v>49</v>
      </c>
      <c r="H755" s="37" t="s">
        <v>57</v>
      </c>
      <c r="I755" s="37" t="s">
        <v>204</v>
      </c>
      <c r="J755">
        <f>VLOOKUP(D755,自助机!F:G,2,FALSE)</f>
        <v>20</v>
      </c>
      <c r="K755" t="e">
        <f>VLOOKUP(D755,自助机!F:G,3,FALSE)</f>
        <v>#REF!</v>
      </c>
    </row>
    <row r="756" spans="1:11" hidden="1" x14ac:dyDescent="0.15">
      <c r="A756" s="39">
        <v>42909</v>
      </c>
      <c r="B756" s="37" t="s">
        <v>5121</v>
      </c>
      <c r="C756" s="37" t="s">
        <v>5122</v>
      </c>
      <c r="D756" s="37">
        <v>361230</v>
      </c>
      <c r="E756" s="37" t="s">
        <v>1610</v>
      </c>
      <c r="F756" s="38">
        <v>1140</v>
      </c>
      <c r="G756" s="37" t="s">
        <v>49</v>
      </c>
      <c r="H756" s="37" t="s">
        <v>67</v>
      </c>
      <c r="I756" s="37" t="s">
        <v>204</v>
      </c>
      <c r="J756">
        <f>VLOOKUP(D756,自助机!F:G,2,FALSE)</f>
        <v>1140</v>
      </c>
      <c r="K756" t="str">
        <f t="shared" ref="K756:K757" si="9">IF(J756=F756,"",1)</f>
        <v/>
      </c>
    </row>
    <row r="757" spans="1:11" hidden="1" x14ac:dyDescent="0.15">
      <c r="A757" s="39">
        <v>42909</v>
      </c>
      <c r="B757" s="37" t="s">
        <v>5123</v>
      </c>
      <c r="C757" s="37" t="s">
        <v>5124</v>
      </c>
      <c r="D757" s="37">
        <v>365582</v>
      </c>
      <c r="E757" s="37" t="s">
        <v>1782</v>
      </c>
      <c r="F757" s="38">
        <v>2100</v>
      </c>
      <c r="G757" s="37" t="s">
        <v>49</v>
      </c>
      <c r="H757" s="37" t="s">
        <v>71</v>
      </c>
      <c r="I757" s="37" t="s">
        <v>204</v>
      </c>
      <c r="J757">
        <f>VLOOKUP(D757,自助机!F:G,2,FALSE)</f>
        <v>2100</v>
      </c>
      <c r="K757" t="str">
        <f t="shared" si="9"/>
        <v/>
      </c>
    </row>
    <row r="758" spans="1:11" hidden="1" x14ac:dyDescent="0.15">
      <c r="A758" s="39">
        <v>42907</v>
      </c>
      <c r="B758" s="37" t="s">
        <v>5125</v>
      </c>
      <c r="C758" s="37" t="s">
        <v>5126</v>
      </c>
      <c r="D758" s="37">
        <v>334870</v>
      </c>
      <c r="E758" s="37" t="s">
        <v>5127</v>
      </c>
      <c r="F758" s="38">
        <v>50</v>
      </c>
      <c r="G758" s="37" t="s">
        <v>49</v>
      </c>
      <c r="H758" s="37" t="s">
        <v>76</v>
      </c>
      <c r="I758" s="37" t="s">
        <v>204</v>
      </c>
      <c r="J758">
        <f>VLOOKUP(D758,自助机!F:G,2,FALSE)</f>
        <v>50</v>
      </c>
      <c r="K758" t="e">
        <f>VLOOKUP(D758,自助机!F:G,3,FALSE)</f>
        <v>#REF!</v>
      </c>
    </row>
    <row r="759" spans="1:11" hidden="1" x14ac:dyDescent="0.15">
      <c r="A759" s="39">
        <v>42907</v>
      </c>
      <c r="B759" s="37" t="s">
        <v>5128</v>
      </c>
      <c r="C759" s="37" t="s">
        <v>5129</v>
      </c>
      <c r="D759" s="37">
        <v>334875</v>
      </c>
      <c r="E759" s="37" t="s">
        <v>5130</v>
      </c>
      <c r="F759" s="38">
        <v>500</v>
      </c>
      <c r="G759" s="37" t="s">
        <v>49</v>
      </c>
      <c r="H759" s="37" t="s">
        <v>60</v>
      </c>
      <c r="I759" s="37" t="s">
        <v>204</v>
      </c>
      <c r="J759">
        <f>VLOOKUP(D759,自助机!F:G,2,FALSE)</f>
        <v>500</v>
      </c>
      <c r="K759" t="e">
        <f>VLOOKUP(D759,自助机!F:G,3,FALSE)</f>
        <v>#REF!</v>
      </c>
    </row>
    <row r="760" spans="1:11" hidden="1" x14ac:dyDescent="0.15">
      <c r="A760" s="39">
        <v>42907</v>
      </c>
      <c r="B760" s="37" t="s">
        <v>5064</v>
      </c>
      <c r="C760" s="37" t="s">
        <v>5065</v>
      </c>
      <c r="D760" s="37">
        <v>335309</v>
      </c>
      <c r="E760" s="37" t="s">
        <v>5131</v>
      </c>
      <c r="F760" s="38">
        <v>700</v>
      </c>
      <c r="G760" s="37" t="s">
        <v>49</v>
      </c>
      <c r="H760" s="37" t="s">
        <v>62</v>
      </c>
      <c r="I760" s="37" t="s">
        <v>204</v>
      </c>
      <c r="J760">
        <f>VLOOKUP(D760,自助机!F:G,2,FALSE)</f>
        <v>700</v>
      </c>
      <c r="K760" t="e">
        <f>VLOOKUP(D760,自助机!F:G,3,FALSE)</f>
        <v>#REF!</v>
      </c>
    </row>
    <row r="761" spans="1:11" hidden="1" x14ac:dyDescent="0.15">
      <c r="A761" s="39">
        <v>42908</v>
      </c>
      <c r="B761" s="37" t="s">
        <v>5132</v>
      </c>
      <c r="C761" s="37" t="s">
        <v>5133</v>
      </c>
      <c r="D761" s="37">
        <v>339663</v>
      </c>
      <c r="E761" s="37" t="s">
        <v>859</v>
      </c>
      <c r="F761" s="38">
        <v>1000</v>
      </c>
      <c r="G761" s="37" t="s">
        <v>49</v>
      </c>
      <c r="H761" s="37" t="s">
        <v>73</v>
      </c>
      <c r="I761" s="37" t="s">
        <v>204</v>
      </c>
      <c r="J761">
        <f>VLOOKUP(D761,自助机!F:G,2,FALSE)</f>
        <v>1000</v>
      </c>
      <c r="K761" t="e">
        <f>VLOOKUP(D761,自助机!F:G,3,FALSE)</f>
        <v>#REF!</v>
      </c>
    </row>
    <row r="762" spans="1:11" hidden="1" x14ac:dyDescent="0.15">
      <c r="A762" s="39">
        <v>42908</v>
      </c>
      <c r="B762" s="37" t="s">
        <v>4541</v>
      </c>
      <c r="C762" s="37" t="s">
        <v>4542</v>
      </c>
      <c r="D762" s="37">
        <v>339887</v>
      </c>
      <c r="E762" s="37" t="s">
        <v>871</v>
      </c>
      <c r="F762" s="38">
        <v>200</v>
      </c>
      <c r="G762" s="37" t="s">
        <v>49</v>
      </c>
      <c r="H762" s="37" t="s">
        <v>62</v>
      </c>
      <c r="I762" s="37" t="s">
        <v>204</v>
      </c>
      <c r="J762">
        <f>VLOOKUP(D762,自助机!F:G,2,FALSE)</f>
        <v>200</v>
      </c>
      <c r="K762" t="e">
        <f>VLOOKUP(D762,自助机!F:G,3,FALSE)</f>
        <v>#REF!</v>
      </c>
    </row>
    <row r="763" spans="1:11" hidden="1" x14ac:dyDescent="0.15">
      <c r="A763" s="39">
        <v>42908</v>
      </c>
      <c r="B763" s="37" t="s">
        <v>424</v>
      </c>
      <c r="C763" s="37" t="s">
        <v>425</v>
      </c>
      <c r="D763" s="37">
        <v>339935</v>
      </c>
      <c r="E763" s="37" t="s">
        <v>875</v>
      </c>
      <c r="F763" s="38">
        <v>2000</v>
      </c>
      <c r="G763" s="37" t="s">
        <v>49</v>
      </c>
      <c r="H763" s="37" t="s">
        <v>76</v>
      </c>
      <c r="I763" s="37" t="s">
        <v>204</v>
      </c>
      <c r="J763">
        <f>VLOOKUP(D763,自助机!F:G,2,FALSE)</f>
        <v>2000</v>
      </c>
      <c r="K763" t="e">
        <f>VLOOKUP(D763,自助机!F:G,3,FALSE)</f>
        <v>#REF!</v>
      </c>
    </row>
    <row r="764" spans="1:11" hidden="1" x14ac:dyDescent="0.15">
      <c r="A764" s="39">
        <v>42908</v>
      </c>
      <c r="B764" s="37" t="s">
        <v>5134</v>
      </c>
      <c r="C764" s="37" t="s">
        <v>5135</v>
      </c>
      <c r="D764" s="37">
        <v>339974</v>
      </c>
      <c r="E764" s="37" t="s">
        <v>878</v>
      </c>
      <c r="F764" s="38">
        <v>20</v>
      </c>
      <c r="G764" s="37" t="s">
        <v>49</v>
      </c>
      <c r="H764" s="37" t="s">
        <v>74</v>
      </c>
      <c r="I764" s="37" t="s">
        <v>204</v>
      </c>
      <c r="J764">
        <f>VLOOKUP(D764,自助机!F:G,2,FALSE)</f>
        <v>20</v>
      </c>
      <c r="K764" t="e">
        <f>VLOOKUP(D764,自助机!F:G,3,FALSE)</f>
        <v>#REF!</v>
      </c>
    </row>
    <row r="765" spans="1:11" hidden="1" x14ac:dyDescent="0.15">
      <c r="A765" s="39">
        <v>42908</v>
      </c>
      <c r="B765" s="37" t="s">
        <v>499</v>
      </c>
      <c r="C765" s="37" t="s">
        <v>500</v>
      </c>
      <c r="D765" s="37">
        <v>351640</v>
      </c>
      <c r="E765" s="37" t="s">
        <v>1279</v>
      </c>
      <c r="F765" s="38">
        <v>10</v>
      </c>
      <c r="G765" s="37" t="s">
        <v>49</v>
      </c>
      <c r="H765" s="37" t="s">
        <v>66</v>
      </c>
      <c r="I765" s="37" t="s">
        <v>204</v>
      </c>
      <c r="J765">
        <f>VLOOKUP(D765,自助机!F:G,2,FALSE)</f>
        <v>10</v>
      </c>
      <c r="K765" t="e">
        <f>VLOOKUP(D765,自助机!F:G,3,FALSE)</f>
        <v>#REF!</v>
      </c>
    </row>
    <row r="766" spans="1:11" hidden="1" x14ac:dyDescent="0.15">
      <c r="A766" s="39">
        <v>42908</v>
      </c>
      <c r="B766" s="37" t="s">
        <v>5136</v>
      </c>
      <c r="C766" s="37" t="s">
        <v>5137</v>
      </c>
      <c r="D766" s="37">
        <v>354996</v>
      </c>
      <c r="E766" s="37" t="s">
        <v>1394</v>
      </c>
      <c r="F766" s="38">
        <v>20</v>
      </c>
      <c r="G766" s="37" t="s">
        <v>49</v>
      </c>
      <c r="H766" s="37" t="s">
        <v>71</v>
      </c>
      <c r="I766" s="37" t="s">
        <v>204</v>
      </c>
      <c r="J766">
        <f>VLOOKUP(D766,自助机!F:G,2,FALSE)</f>
        <v>20</v>
      </c>
      <c r="K766" t="e">
        <f>VLOOKUP(D766,自助机!F:G,3,FALSE)</f>
        <v>#REF!</v>
      </c>
    </row>
    <row r="767" spans="1:11" hidden="1" x14ac:dyDescent="0.15">
      <c r="A767" s="39">
        <v>42908</v>
      </c>
      <c r="B767" s="37" t="s">
        <v>5138</v>
      </c>
      <c r="C767" s="37" t="s">
        <v>5139</v>
      </c>
      <c r="D767" s="37">
        <v>355013</v>
      </c>
      <c r="E767" s="37" t="s">
        <v>1396</v>
      </c>
      <c r="F767" s="38">
        <v>300</v>
      </c>
      <c r="G767" s="37" t="s">
        <v>49</v>
      </c>
      <c r="H767" s="37" t="s">
        <v>77</v>
      </c>
      <c r="I767" s="37" t="s">
        <v>204</v>
      </c>
      <c r="J767">
        <f>VLOOKUP(D767,自助机!F:G,2,FALSE)</f>
        <v>300</v>
      </c>
      <c r="K767" t="e">
        <f>VLOOKUP(D767,自助机!F:G,3,FALSE)</f>
        <v>#REF!</v>
      </c>
    </row>
    <row r="768" spans="1:11" hidden="1" x14ac:dyDescent="0.15">
      <c r="A768" s="39">
        <v>42907</v>
      </c>
      <c r="B768" s="37" t="s">
        <v>423</v>
      </c>
      <c r="C768" s="37" t="s">
        <v>338</v>
      </c>
      <c r="D768" s="37">
        <v>330764</v>
      </c>
      <c r="E768" s="37" t="s">
        <v>5140</v>
      </c>
      <c r="F768" s="38">
        <v>500</v>
      </c>
      <c r="G768" s="37" t="s">
        <v>49</v>
      </c>
      <c r="H768" s="37" t="s">
        <v>60</v>
      </c>
      <c r="I768" s="37" t="s">
        <v>204</v>
      </c>
      <c r="J768">
        <f>VLOOKUP(D768,自助机!F:G,2,FALSE)</f>
        <v>500</v>
      </c>
      <c r="K768" t="e">
        <f>VLOOKUP(D768,自助机!F:G,3,FALSE)</f>
        <v>#REF!</v>
      </c>
    </row>
    <row r="769" spans="1:11" hidden="1" x14ac:dyDescent="0.15">
      <c r="A769" s="39">
        <v>42908</v>
      </c>
      <c r="B769" s="37" t="s">
        <v>5141</v>
      </c>
      <c r="C769" s="37" t="s">
        <v>5142</v>
      </c>
      <c r="D769" s="37">
        <v>344038</v>
      </c>
      <c r="E769" s="37" t="s">
        <v>1026</v>
      </c>
      <c r="F769" s="38">
        <v>500</v>
      </c>
      <c r="G769" s="37" t="s">
        <v>49</v>
      </c>
      <c r="H769" s="37" t="s">
        <v>72</v>
      </c>
      <c r="I769" s="37" t="s">
        <v>204</v>
      </c>
      <c r="J769">
        <f>VLOOKUP(D769,自助机!F:G,2,FALSE)</f>
        <v>500</v>
      </c>
      <c r="K769" t="e">
        <f>VLOOKUP(D769,自助机!F:G,3,FALSE)</f>
        <v>#REF!</v>
      </c>
    </row>
    <row r="770" spans="1:11" hidden="1" x14ac:dyDescent="0.15">
      <c r="A770" s="39">
        <v>42908</v>
      </c>
      <c r="B770" s="37" t="s">
        <v>487</v>
      </c>
      <c r="C770" s="37" t="s">
        <v>488</v>
      </c>
      <c r="D770" s="37">
        <v>344992</v>
      </c>
      <c r="E770" s="37" t="s">
        <v>1049</v>
      </c>
      <c r="F770" s="38">
        <v>100</v>
      </c>
      <c r="G770" s="37" t="s">
        <v>49</v>
      </c>
      <c r="H770" s="37" t="s">
        <v>65</v>
      </c>
      <c r="I770" s="37" t="s">
        <v>204</v>
      </c>
      <c r="J770">
        <f>VLOOKUP(D770,自助机!F:G,2,FALSE)</f>
        <v>100</v>
      </c>
      <c r="K770" t="e">
        <f>VLOOKUP(D770,自助机!F:G,3,FALSE)</f>
        <v>#REF!</v>
      </c>
    </row>
    <row r="771" spans="1:11" hidden="1" x14ac:dyDescent="0.15">
      <c r="A771" s="39">
        <v>42908</v>
      </c>
      <c r="B771" s="37" t="s">
        <v>5143</v>
      </c>
      <c r="C771" s="37" t="s">
        <v>5144</v>
      </c>
      <c r="D771" s="37">
        <v>345016</v>
      </c>
      <c r="E771" s="37" t="s">
        <v>1050</v>
      </c>
      <c r="F771" s="38">
        <v>1000</v>
      </c>
      <c r="G771" s="37" t="s">
        <v>49</v>
      </c>
      <c r="H771" s="37" t="s">
        <v>78</v>
      </c>
      <c r="I771" s="37" t="s">
        <v>204</v>
      </c>
      <c r="J771">
        <f>VLOOKUP(D771,自助机!F:G,2,FALSE)</f>
        <v>1000</v>
      </c>
      <c r="K771" t="e">
        <f>VLOOKUP(D771,自助机!F:G,3,FALSE)</f>
        <v>#REF!</v>
      </c>
    </row>
    <row r="772" spans="1:11" hidden="1" x14ac:dyDescent="0.15">
      <c r="A772" s="39">
        <v>42908</v>
      </c>
      <c r="B772" s="37" t="s">
        <v>4882</v>
      </c>
      <c r="C772" s="37" t="s">
        <v>4883</v>
      </c>
      <c r="D772" s="37">
        <v>345030</v>
      </c>
      <c r="E772" s="37" t="s">
        <v>1052</v>
      </c>
      <c r="F772" s="38">
        <v>20</v>
      </c>
      <c r="G772" s="37" t="s">
        <v>49</v>
      </c>
      <c r="H772" s="37" t="s">
        <v>147</v>
      </c>
      <c r="I772" s="37" t="s">
        <v>204</v>
      </c>
      <c r="J772">
        <f>VLOOKUP(D772,自助机!F:G,2,FALSE)</f>
        <v>20</v>
      </c>
      <c r="K772" t="e">
        <f>VLOOKUP(D772,自助机!F:G,3,FALSE)</f>
        <v>#REF!</v>
      </c>
    </row>
    <row r="773" spans="1:11" hidden="1" x14ac:dyDescent="0.15">
      <c r="A773" s="39">
        <v>42908</v>
      </c>
      <c r="B773" s="37" t="s">
        <v>5145</v>
      </c>
      <c r="C773" s="37" t="s">
        <v>5146</v>
      </c>
      <c r="D773" s="37">
        <v>356320</v>
      </c>
      <c r="E773" s="37" t="s">
        <v>1464</v>
      </c>
      <c r="F773" s="38">
        <v>630</v>
      </c>
      <c r="G773" s="37" t="s">
        <v>49</v>
      </c>
      <c r="H773" s="37" t="s">
        <v>74</v>
      </c>
      <c r="I773" s="37" t="s">
        <v>204</v>
      </c>
      <c r="J773">
        <f>VLOOKUP(D773,自助机!F:G,2,FALSE)</f>
        <v>630</v>
      </c>
      <c r="K773" t="e">
        <f>VLOOKUP(D773,自助机!F:G,3,FALSE)</f>
        <v>#REF!</v>
      </c>
    </row>
    <row r="774" spans="1:11" hidden="1" x14ac:dyDescent="0.15">
      <c r="A774" s="39">
        <v>42908</v>
      </c>
      <c r="B774" s="37" t="s">
        <v>503</v>
      </c>
      <c r="C774" s="37" t="s">
        <v>504</v>
      </c>
      <c r="D774" s="37">
        <v>356451</v>
      </c>
      <c r="E774" s="37" t="s">
        <v>1469</v>
      </c>
      <c r="F774" s="38">
        <v>100</v>
      </c>
      <c r="G774" s="37" t="s">
        <v>49</v>
      </c>
      <c r="H774" s="37" t="s">
        <v>157</v>
      </c>
      <c r="I774" s="37" t="s">
        <v>204</v>
      </c>
      <c r="J774">
        <f>VLOOKUP(D774,自助机!F:G,2,FALSE)</f>
        <v>100</v>
      </c>
      <c r="K774" t="e">
        <f>VLOOKUP(D774,自助机!F:G,3,FALSE)</f>
        <v>#REF!</v>
      </c>
    </row>
    <row r="775" spans="1:11" hidden="1" x14ac:dyDescent="0.15">
      <c r="A775" s="39">
        <v>42907</v>
      </c>
      <c r="B775" s="37" t="s">
        <v>5147</v>
      </c>
      <c r="C775" s="37" t="s">
        <v>5148</v>
      </c>
      <c r="D775" s="37">
        <v>328410</v>
      </c>
      <c r="E775" s="37" t="s">
        <v>5149</v>
      </c>
      <c r="F775" s="38">
        <v>1500</v>
      </c>
      <c r="G775" s="37" t="s">
        <v>49</v>
      </c>
      <c r="H775" s="37" t="s">
        <v>153</v>
      </c>
      <c r="I775" s="37" t="s">
        <v>204</v>
      </c>
      <c r="J775">
        <f>VLOOKUP(D775,自助机!F:G,2,FALSE)</f>
        <v>1500</v>
      </c>
      <c r="K775" t="e">
        <f>VLOOKUP(D775,自助机!F:G,3,FALSE)</f>
        <v>#REF!</v>
      </c>
    </row>
    <row r="776" spans="1:11" hidden="1" x14ac:dyDescent="0.15">
      <c r="A776" s="39">
        <v>42907</v>
      </c>
      <c r="B776" s="37" t="s">
        <v>5150</v>
      </c>
      <c r="C776" s="37" t="s">
        <v>5151</v>
      </c>
      <c r="D776" s="37">
        <v>329386</v>
      </c>
      <c r="E776" s="37" t="s">
        <v>5152</v>
      </c>
      <c r="F776" s="38">
        <v>1000</v>
      </c>
      <c r="G776" s="37" t="s">
        <v>49</v>
      </c>
      <c r="H776" s="37" t="s">
        <v>56</v>
      </c>
      <c r="I776" s="37" t="s">
        <v>204</v>
      </c>
      <c r="J776">
        <f>VLOOKUP(D776,自助机!F:G,2,FALSE)</f>
        <v>1000</v>
      </c>
      <c r="K776" t="e">
        <f>VLOOKUP(D776,自助机!F:G,3,FALSE)</f>
        <v>#REF!</v>
      </c>
    </row>
    <row r="777" spans="1:11" hidden="1" x14ac:dyDescent="0.15">
      <c r="A777" s="39">
        <v>42907</v>
      </c>
      <c r="B777" s="37" t="s">
        <v>5153</v>
      </c>
      <c r="C777" s="37" t="s">
        <v>5154</v>
      </c>
      <c r="D777" s="37">
        <v>329579</v>
      </c>
      <c r="E777" s="37" t="s">
        <v>5155</v>
      </c>
      <c r="F777" s="38">
        <v>100</v>
      </c>
      <c r="G777" s="37" t="s">
        <v>49</v>
      </c>
      <c r="H777" s="37" t="s">
        <v>60</v>
      </c>
      <c r="I777" s="37" t="s">
        <v>204</v>
      </c>
      <c r="J777">
        <f>VLOOKUP(D777,自助机!F:G,2,FALSE)</f>
        <v>100</v>
      </c>
      <c r="K777" t="e">
        <f>VLOOKUP(D777,自助机!F:G,3,FALSE)</f>
        <v>#REF!</v>
      </c>
    </row>
    <row r="778" spans="1:11" hidden="1" x14ac:dyDescent="0.15">
      <c r="A778" s="39">
        <v>42907</v>
      </c>
      <c r="B778" s="37" t="s">
        <v>5156</v>
      </c>
      <c r="C778" s="37" t="s">
        <v>5157</v>
      </c>
      <c r="D778" s="37">
        <v>329755</v>
      </c>
      <c r="E778" s="37" t="s">
        <v>5158</v>
      </c>
      <c r="F778" s="38">
        <v>180</v>
      </c>
      <c r="G778" s="37" t="s">
        <v>49</v>
      </c>
      <c r="H778" s="37" t="s">
        <v>64</v>
      </c>
      <c r="I778" s="37" t="s">
        <v>204</v>
      </c>
      <c r="J778">
        <f>VLOOKUP(D778,自助机!F:G,2,FALSE)</f>
        <v>180</v>
      </c>
      <c r="K778" t="e">
        <f>VLOOKUP(D778,自助机!F:G,3,FALSE)</f>
        <v>#REF!</v>
      </c>
    </row>
    <row r="779" spans="1:11" hidden="1" x14ac:dyDescent="0.15">
      <c r="A779" s="39">
        <v>42907</v>
      </c>
      <c r="B779" s="37" t="s">
        <v>5057</v>
      </c>
      <c r="C779" s="37" t="s">
        <v>5058</v>
      </c>
      <c r="D779" s="37">
        <v>330843</v>
      </c>
      <c r="E779" s="37" t="s">
        <v>5159</v>
      </c>
      <c r="F779" s="38">
        <v>2400</v>
      </c>
      <c r="G779" s="37" t="s">
        <v>49</v>
      </c>
      <c r="H779" s="37" t="s">
        <v>60</v>
      </c>
      <c r="I779" s="37" t="s">
        <v>204</v>
      </c>
      <c r="J779">
        <f>VLOOKUP(D779,自助机!F:G,2,FALSE)</f>
        <v>2400</v>
      </c>
      <c r="K779" t="e">
        <f>VLOOKUP(D779,自助机!F:G,3,FALSE)</f>
        <v>#REF!</v>
      </c>
    </row>
    <row r="780" spans="1:11" hidden="1" x14ac:dyDescent="0.15">
      <c r="A780" s="39">
        <v>42907</v>
      </c>
      <c r="B780" s="37" t="s">
        <v>5160</v>
      </c>
      <c r="C780" s="37" t="s">
        <v>5161</v>
      </c>
      <c r="D780" s="37">
        <v>330960</v>
      </c>
      <c r="E780" s="37" t="s">
        <v>5162</v>
      </c>
      <c r="F780" s="38">
        <v>1700</v>
      </c>
      <c r="G780" s="37" t="s">
        <v>49</v>
      </c>
      <c r="H780" s="37" t="s">
        <v>64</v>
      </c>
      <c r="I780" s="37" t="s">
        <v>204</v>
      </c>
      <c r="J780">
        <f>VLOOKUP(D780,自助机!F:G,2,FALSE)</f>
        <v>1700</v>
      </c>
      <c r="K780" t="e">
        <f>VLOOKUP(D780,自助机!F:G,3,FALSE)</f>
        <v>#REF!</v>
      </c>
    </row>
    <row r="781" spans="1:11" hidden="1" x14ac:dyDescent="0.15">
      <c r="A781" s="39">
        <v>42907</v>
      </c>
      <c r="B781" s="37" t="s">
        <v>5054</v>
      </c>
      <c r="C781" s="37" t="s">
        <v>5055</v>
      </c>
      <c r="D781" s="37">
        <v>331004</v>
      </c>
      <c r="E781" s="37" t="s">
        <v>5163</v>
      </c>
      <c r="F781" s="38">
        <v>500</v>
      </c>
      <c r="G781" s="37" t="s">
        <v>49</v>
      </c>
      <c r="H781" s="37" t="s">
        <v>66</v>
      </c>
      <c r="I781" s="37" t="s">
        <v>204</v>
      </c>
      <c r="J781">
        <f>VLOOKUP(D781,自助机!F:G,2,FALSE)</f>
        <v>500</v>
      </c>
      <c r="K781" t="e">
        <f>VLOOKUP(D781,自助机!F:G,3,FALSE)</f>
        <v>#REF!</v>
      </c>
    </row>
    <row r="782" spans="1:11" hidden="1" x14ac:dyDescent="0.15">
      <c r="A782" s="39">
        <v>42907</v>
      </c>
      <c r="B782" s="37" t="s">
        <v>5164</v>
      </c>
      <c r="C782" s="37" t="s">
        <v>5165</v>
      </c>
      <c r="D782" s="37">
        <v>333631</v>
      </c>
      <c r="E782" s="37" t="s">
        <v>5166</v>
      </c>
      <c r="F782" s="38">
        <v>100</v>
      </c>
      <c r="G782" s="37" t="s">
        <v>49</v>
      </c>
      <c r="H782" s="37" t="s">
        <v>62</v>
      </c>
      <c r="I782" s="37" t="s">
        <v>204</v>
      </c>
      <c r="J782">
        <f>VLOOKUP(D782,自助机!F:G,2,FALSE)</f>
        <v>100</v>
      </c>
      <c r="K782" t="e">
        <f>VLOOKUP(D782,自助机!F:G,3,FALSE)</f>
        <v>#REF!</v>
      </c>
    </row>
    <row r="783" spans="1:11" hidden="1" x14ac:dyDescent="0.15">
      <c r="A783" s="39">
        <v>42908</v>
      </c>
      <c r="B783" s="37" t="s">
        <v>5167</v>
      </c>
      <c r="C783" s="37" t="s">
        <v>5168</v>
      </c>
      <c r="D783" s="37">
        <v>355221</v>
      </c>
      <c r="E783" s="37" t="s">
        <v>1409</v>
      </c>
      <c r="F783" s="38">
        <v>200</v>
      </c>
      <c r="G783" s="37" t="s">
        <v>49</v>
      </c>
      <c r="H783" s="37" t="s">
        <v>66</v>
      </c>
      <c r="I783" s="37" t="s">
        <v>204</v>
      </c>
      <c r="J783">
        <f>VLOOKUP(D783,自助机!F:G,2,FALSE)</f>
        <v>200</v>
      </c>
      <c r="K783" t="e">
        <f>VLOOKUP(D783,自助机!F:G,3,FALSE)</f>
        <v>#REF!</v>
      </c>
    </row>
    <row r="784" spans="1:11" hidden="1" x14ac:dyDescent="0.15">
      <c r="A784" s="39">
        <v>42908</v>
      </c>
      <c r="B784" s="37" t="s">
        <v>5169</v>
      </c>
      <c r="C784" s="37" t="s">
        <v>5170</v>
      </c>
      <c r="D784" s="37">
        <v>355280</v>
      </c>
      <c r="E784" s="37" t="s">
        <v>1415</v>
      </c>
      <c r="F784" s="38">
        <v>10</v>
      </c>
      <c r="G784" s="37" t="s">
        <v>49</v>
      </c>
      <c r="H784" s="37" t="s">
        <v>70</v>
      </c>
      <c r="I784" s="37" t="s">
        <v>204</v>
      </c>
      <c r="J784">
        <f>VLOOKUP(D784,自助机!F:G,2,FALSE)</f>
        <v>10</v>
      </c>
      <c r="K784" t="e">
        <f>VLOOKUP(D784,自助机!F:G,3,FALSE)</f>
        <v>#REF!</v>
      </c>
    </row>
    <row r="785" spans="1:11" hidden="1" x14ac:dyDescent="0.15">
      <c r="A785" s="39">
        <v>42908</v>
      </c>
      <c r="B785" s="37" t="s">
        <v>5171</v>
      </c>
      <c r="C785" s="37" t="s">
        <v>5172</v>
      </c>
      <c r="D785" s="37">
        <v>355589</v>
      </c>
      <c r="E785" s="37" t="s">
        <v>1431</v>
      </c>
      <c r="F785" s="38">
        <v>1000</v>
      </c>
      <c r="G785" s="37" t="s">
        <v>49</v>
      </c>
      <c r="H785" s="37" t="s">
        <v>79</v>
      </c>
      <c r="I785" s="37" t="s">
        <v>204</v>
      </c>
      <c r="J785">
        <f>VLOOKUP(D785,自助机!F:G,2,FALSE)</f>
        <v>1000</v>
      </c>
      <c r="K785" t="e">
        <f>VLOOKUP(D785,自助机!F:G,3,FALSE)</f>
        <v>#REF!</v>
      </c>
    </row>
    <row r="786" spans="1:11" hidden="1" x14ac:dyDescent="0.15">
      <c r="A786" s="39">
        <v>42908</v>
      </c>
      <c r="B786" s="37" t="s">
        <v>540</v>
      </c>
      <c r="C786" s="37" t="s">
        <v>541</v>
      </c>
      <c r="D786" s="37">
        <v>355640</v>
      </c>
      <c r="E786" s="37" t="s">
        <v>1433</v>
      </c>
      <c r="F786" s="38">
        <v>280</v>
      </c>
      <c r="G786" s="37" t="s">
        <v>49</v>
      </c>
      <c r="H786" s="37" t="s">
        <v>75</v>
      </c>
      <c r="I786" s="37" t="s">
        <v>204</v>
      </c>
      <c r="J786">
        <f>VLOOKUP(D786,自助机!F:G,2,FALSE)</f>
        <v>280</v>
      </c>
      <c r="K786" t="e">
        <f>VLOOKUP(D786,自助机!F:G,3,FALSE)</f>
        <v>#REF!</v>
      </c>
    </row>
    <row r="787" spans="1:11" hidden="1" x14ac:dyDescent="0.15">
      <c r="A787" s="39">
        <v>42908</v>
      </c>
      <c r="B787" s="37" t="s">
        <v>5173</v>
      </c>
      <c r="C787" s="37" t="s">
        <v>5174</v>
      </c>
      <c r="D787" s="37">
        <v>355540</v>
      </c>
      <c r="E787" s="37" t="s">
        <v>1428</v>
      </c>
      <c r="F787" s="38">
        <v>200</v>
      </c>
      <c r="G787" s="37" t="s">
        <v>49</v>
      </c>
      <c r="H787" s="37" t="s">
        <v>69</v>
      </c>
      <c r="I787" s="37" t="s">
        <v>204</v>
      </c>
      <c r="J787">
        <f>VLOOKUP(D787,自助机!F:G,2,FALSE)</f>
        <v>200</v>
      </c>
      <c r="K787" t="e">
        <f>VLOOKUP(D787,自助机!F:G,3,FALSE)</f>
        <v>#REF!</v>
      </c>
    </row>
    <row r="788" spans="1:11" hidden="1" x14ac:dyDescent="0.15">
      <c r="A788" s="39">
        <v>42908</v>
      </c>
      <c r="B788" s="37" t="s">
        <v>5175</v>
      </c>
      <c r="C788" s="37" t="s">
        <v>5176</v>
      </c>
      <c r="D788" s="37">
        <v>355836</v>
      </c>
      <c r="E788" s="37" t="s">
        <v>1437</v>
      </c>
      <c r="F788" s="38">
        <v>600</v>
      </c>
      <c r="G788" s="37" t="s">
        <v>49</v>
      </c>
      <c r="H788" s="37" t="s">
        <v>66</v>
      </c>
      <c r="I788" s="37" t="s">
        <v>204</v>
      </c>
      <c r="J788">
        <f>VLOOKUP(D788,自助机!F:G,2,FALSE)</f>
        <v>600</v>
      </c>
      <c r="K788" t="e">
        <f>VLOOKUP(D788,自助机!F:G,3,FALSE)</f>
        <v>#REF!</v>
      </c>
    </row>
    <row r="789" spans="1:11" hidden="1" x14ac:dyDescent="0.15">
      <c r="A789" s="39">
        <v>42908</v>
      </c>
      <c r="B789" s="37" t="s">
        <v>5177</v>
      </c>
      <c r="C789" s="37" t="s">
        <v>5178</v>
      </c>
      <c r="D789" s="37">
        <v>355854</v>
      </c>
      <c r="E789" s="37" t="s">
        <v>1439</v>
      </c>
      <c r="F789" s="38">
        <v>3199</v>
      </c>
      <c r="G789" s="37" t="s">
        <v>49</v>
      </c>
      <c r="H789" s="37" t="s">
        <v>59</v>
      </c>
      <c r="I789" s="37" t="s">
        <v>204</v>
      </c>
      <c r="J789">
        <f>VLOOKUP(D789,自助机!F:G,2,FALSE)</f>
        <v>3199</v>
      </c>
      <c r="K789" t="e">
        <f>VLOOKUP(D789,自助机!F:G,3,FALSE)</f>
        <v>#REF!</v>
      </c>
    </row>
    <row r="790" spans="1:11" hidden="1" x14ac:dyDescent="0.15">
      <c r="A790" s="39">
        <v>42908</v>
      </c>
      <c r="B790" s="37" t="s">
        <v>5179</v>
      </c>
      <c r="C790" s="37" t="s">
        <v>5180</v>
      </c>
      <c r="D790" s="37">
        <v>356043</v>
      </c>
      <c r="E790" s="37" t="s">
        <v>1446</v>
      </c>
      <c r="F790" s="38">
        <v>600</v>
      </c>
      <c r="G790" s="37" t="s">
        <v>49</v>
      </c>
      <c r="H790" s="37" t="s">
        <v>57</v>
      </c>
      <c r="I790" s="37" t="s">
        <v>204</v>
      </c>
      <c r="J790">
        <f>VLOOKUP(D790,自助机!F:G,2,FALSE)</f>
        <v>600</v>
      </c>
      <c r="K790" t="e">
        <f>VLOOKUP(D790,自助机!F:G,3,FALSE)</f>
        <v>#REF!</v>
      </c>
    </row>
    <row r="791" spans="1:11" hidden="1" x14ac:dyDescent="0.15">
      <c r="A791" s="39">
        <v>42908</v>
      </c>
      <c r="B791" s="37" t="s">
        <v>5167</v>
      </c>
      <c r="C791" s="37" t="s">
        <v>5168</v>
      </c>
      <c r="D791" s="37">
        <v>356073</v>
      </c>
      <c r="E791" s="37" t="s">
        <v>1448</v>
      </c>
      <c r="F791" s="38">
        <v>1000</v>
      </c>
      <c r="G791" s="37" t="s">
        <v>49</v>
      </c>
      <c r="H791" s="37" t="s">
        <v>69</v>
      </c>
      <c r="I791" s="37" t="s">
        <v>204</v>
      </c>
      <c r="J791">
        <f>VLOOKUP(D791,自助机!F:G,2,FALSE)</f>
        <v>1000</v>
      </c>
      <c r="K791" t="e">
        <f>VLOOKUP(D791,自助机!F:G,3,FALSE)</f>
        <v>#REF!</v>
      </c>
    </row>
    <row r="792" spans="1:11" hidden="1" x14ac:dyDescent="0.15">
      <c r="A792" s="39">
        <v>42908</v>
      </c>
      <c r="B792" s="37" t="s">
        <v>5181</v>
      </c>
      <c r="C792" s="37" t="s">
        <v>5182</v>
      </c>
      <c r="D792" s="37">
        <v>356548</v>
      </c>
      <c r="E792" s="37" t="s">
        <v>1472</v>
      </c>
      <c r="F792" s="38">
        <v>550</v>
      </c>
      <c r="G792" s="37" t="s">
        <v>49</v>
      </c>
      <c r="H792" s="37" t="s">
        <v>60</v>
      </c>
      <c r="I792" s="37" t="s">
        <v>204</v>
      </c>
      <c r="J792">
        <f>VLOOKUP(D792,自助机!F:G,2,FALSE)</f>
        <v>550</v>
      </c>
      <c r="K792" t="e">
        <f>VLOOKUP(D792,自助机!F:G,3,FALSE)</f>
        <v>#REF!</v>
      </c>
    </row>
    <row r="793" spans="1:11" hidden="1" x14ac:dyDescent="0.15">
      <c r="A793" s="39">
        <v>42907</v>
      </c>
      <c r="B793" s="37" t="s">
        <v>5183</v>
      </c>
      <c r="C793" s="37" t="s">
        <v>5184</v>
      </c>
      <c r="D793" s="37">
        <v>329786</v>
      </c>
      <c r="E793" s="37" t="s">
        <v>5185</v>
      </c>
      <c r="F793" s="38">
        <v>100</v>
      </c>
      <c r="G793" s="37" t="s">
        <v>49</v>
      </c>
      <c r="H793" s="37" t="s">
        <v>60</v>
      </c>
      <c r="I793" s="37" t="s">
        <v>204</v>
      </c>
      <c r="J793">
        <f>VLOOKUP(D793,自助机!F:G,2,FALSE)</f>
        <v>100</v>
      </c>
      <c r="K793" t="e">
        <f>VLOOKUP(D793,自助机!F:G,3,FALSE)</f>
        <v>#REF!</v>
      </c>
    </row>
    <row r="794" spans="1:11" hidden="1" x14ac:dyDescent="0.15">
      <c r="A794" s="39">
        <v>42907</v>
      </c>
      <c r="B794" s="37" t="s">
        <v>4751</v>
      </c>
      <c r="C794" s="37" t="s">
        <v>4752</v>
      </c>
      <c r="D794" s="37">
        <v>329842</v>
      </c>
      <c r="E794" s="37" t="s">
        <v>5186</v>
      </c>
      <c r="F794" s="38">
        <v>300</v>
      </c>
      <c r="G794" s="37" t="s">
        <v>49</v>
      </c>
      <c r="H794" s="37" t="s">
        <v>58</v>
      </c>
      <c r="I794" s="37" t="s">
        <v>204</v>
      </c>
      <c r="J794">
        <f>VLOOKUP(D794,自助机!F:G,2,FALSE)</f>
        <v>300</v>
      </c>
      <c r="K794" t="e">
        <f>VLOOKUP(D794,自助机!F:G,3,FALSE)</f>
        <v>#REF!</v>
      </c>
    </row>
    <row r="795" spans="1:11" hidden="1" x14ac:dyDescent="0.15">
      <c r="A795" s="39">
        <v>42908</v>
      </c>
      <c r="B795" s="37" t="s">
        <v>5187</v>
      </c>
      <c r="C795" s="37" t="s">
        <v>5188</v>
      </c>
      <c r="D795" s="37">
        <v>336625</v>
      </c>
      <c r="E795" s="37" t="s">
        <v>723</v>
      </c>
      <c r="F795" s="38">
        <v>100</v>
      </c>
      <c r="G795" s="37" t="s">
        <v>49</v>
      </c>
      <c r="H795" s="37" t="s">
        <v>71</v>
      </c>
      <c r="I795" s="37" t="s">
        <v>204</v>
      </c>
      <c r="J795">
        <f>VLOOKUP(D795,自助机!F:G,2,FALSE)</f>
        <v>100</v>
      </c>
      <c r="K795" t="e">
        <f>VLOOKUP(D795,自助机!F:G,3,FALSE)</f>
        <v>#REF!</v>
      </c>
    </row>
    <row r="796" spans="1:11" hidden="1" x14ac:dyDescent="0.15">
      <c r="A796" s="39">
        <v>42908</v>
      </c>
      <c r="B796" s="37" t="s">
        <v>5189</v>
      </c>
      <c r="C796" s="37" t="s">
        <v>5190</v>
      </c>
      <c r="D796" s="37">
        <v>343549</v>
      </c>
      <c r="E796" s="37" t="s">
        <v>1016</v>
      </c>
      <c r="F796" s="38">
        <v>1000</v>
      </c>
      <c r="G796" s="37" t="s">
        <v>49</v>
      </c>
      <c r="H796" s="37" t="s">
        <v>59</v>
      </c>
      <c r="I796" s="37" t="s">
        <v>204</v>
      </c>
      <c r="J796">
        <f>VLOOKUP(D796,自助机!F:G,2,FALSE)</f>
        <v>1000</v>
      </c>
      <c r="K796" t="e">
        <f>VLOOKUP(D796,自助机!F:G,3,FALSE)</f>
        <v>#REF!</v>
      </c>
    </row>
    <row r="797" spans="1:11" hidden="1" x14ac:dyDescent="0.15">
      <c r="A797" s="39">
        <v>42909</v>
      </c>
      <c r="B797" s="37" t="s">
        <v>4931</v>
      </c>
      <c r="C797" s="37" t="s">
        <v>372</v>
      </c>
      <c r="D797" s="37">
        <v>361821</v>
      </c>
      <c r="E797" s="37" t="s">
        <v>1633</v>
      </c>
      <c r="F797" s="38">
        <v>3000</v>
      </c>
      <c r="G797" s="37" t="s">
        <v>49</v>
      </c>
      <c r="H797" s="37" t="s">
        <v>61</v>
      </c>
      <c r="I797" s="37" t="s">
        <v>204</v>
      </c>
      <c r="J797">
        <f>VLOOKUP(D797,自助机!F:G,2,FALSE)</f>
        <v>3000</v>
      </c>
      <c r="K797" t="str">
        <f t="shared" ref="K797:K799" si="10">IF(J797=F797,"",1)</f>
        <v/>
      </c>
    </row>
    <row r="798" spans="1:11" hidden="1" x14ac:dyDescent="0.15">
      <c r="A798" s="39">
        <v>42909</v>
      </c>
      <c r="B798" s="37" t="s">
        <v>5191</v>
      </c>
      <c r="C798" s="37" t="s">
        <v>5192</v>
      </c>
      <c r="D798" s="37">
        <v>361835</v>
      </c>
      <c r="E798" s="37" t="s">
        <v>1634</v>
      </c>
      <c r="F798" s="38">
        <v>100</v>
      </c>
      <c r="G798" s="37" t="s">
        <v>49</v>
      </c>
      <c r="H798" s="37" t="s">
        <v>78</v>
      </c>
      <c r="I798" s="37" t="s">
        <v>204</v>
      </c>
      <c r="J798">
        <f>VLOOKUP(D798,自助机!F:G,2,FALSE)</f>
        <v>100</v>
      </c>
      <c r="K798" t="str">
        <f t="shared" si="10"/>
        <v/>
      </c>
    </row>
    <row r="799" spans="1:11" hidden="1" x14ac:dyDescent="0.15">
      <c r="A799" s="39">
        <v>42909</v>
      </c>
      <c r="B799" s="37" t="s">
        <v>5193</v>
      </c>
      <c r="C799" s="37" t="s">
        <v>5194</v>
      </c>
      <c r="D799" s="37">
        <v>362053</v>
      </c>
      <c r="E799" s="37" t="s">
        <v>1638</v>
      </c>
      <c r="F799" s="38">
        <v>600</v>
      </c>
      <c r="G799" s="37" t="s">
        <v>49</v>
      </c>
      <c r="H799" s="37" t="s">
        <v>156</v>
      </c>
      <c r="I799" s="37" t="s">
        <v>204</v>
      </c>
      <c r="J799">
        <f>VLOOKUP(D799,自助机!F:G,2,FALSE)</f>
        <v>600</v>
      </c>
      <c r="K799" t="str">
        <f t="shared" si="10"/>
        <v/>
      </c>
    </row>
    <row r="800" spans="1:11" hidden="1" x14ac:dyDescent="0.15">
      <c r="A800" s="39">
        <v>42907</v>
      </c>
      <c r="B800" s="37" t="s">
        <v>5195</v>
      </c>
      <c r="C800" s="37" t="s">
        <v>5196</v>
      </c>
      <c r="D800" s="37">
        <v>331095</v>
      </c>
      <c r="E800" s="37" t="s">
        <v>5197</v>
      </c>
      <c r="F800" s="38">
        <v>1000</v>
      </c>
      <c r="G800" s="37" t="s">
        <v>49</v>
      </c>
      <c r="H800" s="37" t="s">
        <v>72</v>
      </c>
      <c r="I800" s="37" t="s">
        <v>204</v>
      </c>
      <c r="J800">
        <f>VLOOKUP(D800,自助机!F:G,2,FALSE)</f>
        <v>1000</v>
      </c>
      <c r="K800" t="e">
        <f>VLOOKUP(D800,自助机!F:G,3,FALSE)</f>
        <v>#REF!</v>
      </c>
    </row>
    <row r="801" spans="1:11" hidden="1" x14ac:dyDescent="0.15">
      <c r="A801" s="39">
        <v>42907</v>
      </c>
      <c r="B801" s="37" t="s">
        <v>5198</v>
      </c>
      <c r="C801" s="37" t="s">
        <v>5199</v>
      </c>
      <c r="D801" s="37">
        <v>331153</v>
      </c>
      <c r="E801" s="37" t="s">
        <v>5200</v>
      </c>
      <c r="F801" s="38">
        <v>110</v>
      </c>
      <c r="G801" s="37" t="s">
        <v>49</v>
      </c>
      <c r="H801" s="37" t="s">
        <v>64</v>
      </c>
      <c r="I801" s="37" t="s">
        <v>204</v>
      </c>
      <c r="J801">
        <f>VLOOKUP(D801,自助机!F:G,2,FALSE)</f>
        <v>110</v>
      </c>
      <c r="K801" t="e">
        <f>VLOOKUP(D801,自助机!F:G,3,FALSE)</f>
        <v>#REF!</v>
      </c>
    </row>
    <row r="802" spans="1:11" hidden="1" x14ac:dyDescent="0.15">
      <c r="A802" s="39">
        <v>42907</v>
      </c>
      <c r="B802" s="37" t="s">
        <v>3852</v>
      </c>
      <c r="C802" s="37" t="s">
        <v>3853</v>
      </c>
      <c r="D802" s="37">
        <v>331472</v>
      </c>
      <c r="E802" s="37" t="s">
        <v>5201</v>
      </c>
      <c r="F802" s="38">
        <v>3000</v>
      </c>
      <c r="G802" s="37" t="s">
        <v>49</v>
      </c>
      <c r="H802" s="37" t="s">
        <v>78</v>
      </c>
      <c r="I802" s="37" t="s">
        <v>204</v>
      </c>
      <c r="J802">
        <f>VLOOKUP(D802,自助机!F:G,2,FALSE)</f>
        <v>3000</v>
      </c>
      <c r="K802" t="e">
        <f>VLOOKUP(D802,自助机!F:G,3,FALSE)</f>
        <v>#REF!</v>
      </c>
    </row>
    <row r="803" spans="1:11" hidden="1" x14ac:dyDescent="0.15">
      <c r="A803" s="39">
        <v>42907</v>
      </c>
      <c r="B803" s="37" t="s">
        <v>4340</v>
      </c>
      <c r="C803" s="37" t="s">
        <v>281</v>
      </c>
      <c r="D803" s="37">
        <v>331614</v>
      </c>
      <c r="E803" s="37" t="s">
        <v>5202</v>
      </c>
      <c r="F803" s="38">
        <v>50</v>
      </c>
      <c r="G803" s="37" t="s">
        <v>49</v>
      </c>
      <c r="H803" s="37" t="s">
        <v>68</v>
      </c>
      <c r="I803" s="37" t="s">
        <v>204</v>
      </c>
      <c r="J803">
        <f>VLOOKUP(D803,自助机!F:G,2,FALSE)</f>
        <v>50</v>
      </c>
      <c r="K803" t="e">
        <f>VLOOKUP(D803,自助机!F:G,3,FALSE)</f>
        <v>#REF!</v>
      </c>
    </row>
    <row r="804" spans="1:11" hidden="1" x14ac:dyDescent="0.15">
      <c r="A804" s="39">
        <v>42907</v>
      </c>
      <c r="B804" s="37" t="s">
        <v>5203</v>
      </c>
      <c r="C804" s="37" t="s">
        <v>5204</v>
      </c>
      <c r="D804" s="37">
        <v>332128</v>
      </c>
      <c r="E804" s="37" t="s">
        <v>5205</v>
      </c>
      <c r="F804" s="38">
        <v>1300</v>
      </c>
      <c r="G804" s="37" t="s">
        <v>49</v>
      </c>
      <c r="H804" s="37" t="s">
        <v>72</v>
      </c>
      <c r="I804" s="37" t="s">
        <v>204</v>
      </c>
      <c r="J804">
        <f>VLOOKUP(D804,自助机!F:G,2,FALSE)</f>
        <v>1300</v>
      </c>
      <c r="K804" t="e">
        <f>VLOOKUP(D804,自助机!F:G,3,FALSE)</f>
        <v>#REF!</v>
      </c>
    </row>
    <row r="805" spans="1:11" hidden="1" x14ac:dyDescent="0.15">
      <c r="A805" s="39">
        <v>42907</v>
      </c>
      <c r="B805" s="37" t="s">
        <v>5206</v>
      </c>
      <c r="C805" s="37" t="s">
        <v>5207</v>
      </c>
      <c r="D805" s="37">
        <v>332210</v>
      </c>
      <c r="E805" s="37" t="s">
        <v>5208</v>
      </c>
      <c r="F805" s="38">
        <v>500</v>
      </c>
      <c r="G805" s="37" t="s">
        <v>49</v>
      </c>
      <c r="H805" s="37" t="s">
        <v>64</v>
      </c>
      <c r="I805" s="37" t="s">
        <v>204</v>
      </c>
      <c r="J805">
        <f>VLOOKUP(D805,自助机!F:G,2,FALSE)</f>
        <v>500</v>
      </c>
      <c r="K805" t="e">
        <f>VLOOKUP(D805,自助机!F:G,3,FALSE)</f>
        <v>#REF!</v>
      </c>
    </row>
    <row r="806" spans="1:11" hidden="1" x14ac:dyDescent="0.15">
      <c r="A806" s="39">
        <v>42907</v>
      </c>
      <c r="B806" s="37" t="s">
        <v>5209</v>
      </c>
      <c r="C806" s="37" t="s">
        <v>5210</v>
      </c>
      <c r="D806" s="37">
        <v>332270</v>
      </c>
      <c r="E806" s="37" t="s">
        <v>5211</v>
      </c>
      <c r="F806" s="38">
        <v>500</v>
      </c>
      <c r="G806" s="37" t="s">
        <v>49</v>
      </c>
      <c r="H806" s="37" t="s">
        <v>56</v>
      </c>
      <c r="I806" s="37" t="s">
        <v>204</v>
      </c>
      <c r="J806">
        <f>VLOOKUP(D806,自助机!F:G,2,FALSE)</f>
        <v>500</v>
      </c>
      <c r="K806" t="e">
        <f>VLOOKUP(D806,自助机!F:G,3,FALSE)</f>
        <v>#REF!</v>
      </c>
    </row>
    <row r="807" spans="1:11" hidden="1" x14ac:dyDescent="0.15">
      <c r="A807" s="39">
        <v>42907</v>
      </c>
      <c r="B807" s="37" t="s">
        <v>5212</v>
      </c>
      <c r="C807" s="37" t="s">
        <v>5213</v>
      </c>
      <c r="D807" s="37">
        <v>333682</v>
      </c>
      <c r="E807" s="37" t="s">
        <v>5214</v>
      </c>
      <c r="F807" s="38">
        <v>200</v>
      </c>
      <c r="G807" s="37" t="s">
        <v>49</v>
      </c>
      <c r="H807" s="37" t="s">
        <v>60</v>
      </c>
      <c r="I807" s="37" t="s">
        <v>204</v>
      </c>
      <c r="J807">
        <f>VLOOKUP(D807,自助机!F:G,2,FALSE)</f>
        <v>200</v>
      </c>
      <c r="K807" t="e">
        <f>VLOOKUP(D807,自助机!F:G,3,FALSE)</f>
        <v>#REF!</v>
      </c>
    </row>
    <row r="808" spans="1:11" hidden="1" x14ac:dyDescent="0.15">
      <c r="A808" s="39">
        <v>42907</v>
      </c>
      <c r="B808" s="37" t="s">
        <v>5215</v>
      </c>
      <c r="C808" s="37" t="s">
        <v>5216</v>
      </c>
      <c r="D808" s="37">
        <v>334105</v>
      </c>
      <c r="E808" s="37" t="s">
        <v>5217</v>
      </c>
      <c r="F808" s="38">
        <v>500</v>
      </c>
      <c r="G808" s="37" t="s">
        <v>49</v>
      </c>
      <c r="H808" s="37" t="s">
        <v>64</v>
      </c>
      <c r="I808" s="37" t="s">
        <v>204</v>
      </c>
      <c r="J808">
        <f>VLOOKUP(D808,自助机!F:G,2,FALSE)</f>
        <v>500</v>
      </c>
      <c r="K808" t="e">
        <f>VLOOKUP(D808,自助机!F:G,3,FALSE)</f>
        <v>#REF!</v>
      </c>
    </row>
    <row r="809" spans="1:11" hidden="1" x14ac:dyDescent="0.15">
      <c r="A809" s="39">
        <v>42907</v>
      </c>
      <c r="B809" s="37" t="s">
        <v>5218</v>
      </c>
      <c r="C809" s="37" t="s">
        <v>5219</v>
      </c>
      <c r="D809" s="37">
        <v>331094</v>
      </c>
      <c r="E809" s="37" t="s">
        <v>5220</v>
      </c>
      <c r="F809" s="38">
        <v>500</v>
      </c>
      <c r="G809" s="37" t="s">
        <v>49</v>
      </c>
      <c r="H809" s="37" t="s">
        <v>77</v>
      </c>
      <c r="I809" s="37" t="s">
        <v>204</v>
      </c>
      <c r="J809">
        <f>VLOOKUP(D809,自助机!F:G,2,FALSE)</f>
        <v>500</v>
      </c>
      <c r="K809" t="e">
        <f>VLOOKUP(D809,自助机!F:G,3,FALSE)</f>
        <v>#REF!</v>
      </c>
    </row>
    <row r="810" spans="1:11" hidden="1" x14ac:dyDescent="0.15">
      <c r="A810" s="39">
        <v>42908</v>
      </c>
      <c r="B810" s="37" t="s">
        <v>5221</v>
      </c>
      <c r="C810" s="37" t="s">
        <v>5222</v>
      </c>
      <c r="D810" s="37">
        <v>340750</v>
      </c>
      <c r="E810" s="37" t="s">
        <v>904</v>
      </c>
      <c r="F810" s="38">
        <v>486</v>
      </c>
      <c r="G810" s="37" t="s">
        <v>49</v>
      </c>
      <c r="H810" s="37" t="s">
        <v>62</v>
      </c>
      <c r="I810" s="37" t="s">
        <v>204</v>
      </c>
      <c r="J810">
        <f>VLOOKUP(D810,自助机!F:G,2,FALSE)</f>
        <v>486</v>
      </c>
      <c r="K810" t="e">
        <f>VLOOKUP(D810,自助机!F:G,3,FALSE)</f>
        <v>#REF!</v>
      </c>
    </row>
    <row r="811" spans="1:11" hidden="1" x14ac:dyDescent="0.15">
      <c r="A811" s="39">
        <v>42908</v>
      </c>
      <c r="B811" s="37" t="s">
        <v>5223</v>
      </c>
      <c r="C811" s="37" t="s">
        <v>5224</v>
      </c>
      <c r="D811" s="37">
        <v>341073</v>
      </c>
      <c r="E811" s="37" t="s">
        <v>920</v>
      </c>
      <c r="F811" s="38">
        <v>500</v>
      </c>
      <c r="G811" s="37" t="s">
        <v>49</v>
      </c>
      <c r="H811" s="37" t="s">
        <v>77</v>
      </c>
      <c r="I811" s="37" t="s">
        <v>204</v>
      </c>
      <c r="J811">
        <f>VLOOKUP(D811,自助机!F:G,2,FALSE)</f>
        <v>500</v>
      </c>
      <c r="K811" t="e">
        <f>VLOOKUP(D811,自助机!F:G,3,FALSE)</f>
        <v>#REF!</v>
      </c>
    </row>
    <row r="812" spans="1:11" hidden="1" x14ac:dyDescent="0.15">
      <c r="A812" s="39">
        <v>42908</v>
      </c>
      <c r="B812" s="37" t="s">
        <v>5225</v>
      </c>
      <c r="C812" s="37" t="s">
        <v>5226</v>
      </c>
      <c r="D812" s="37">
        <v>342651</v>
      </c>
      <c r="E812" s="37" t="s">
        <v>977</v>
      </c>
      <c r="F812" s="38">
        <v>1458</v>
      </c>
      <c r="G812" s="37" t="s">
        <v>49</v>
      </c>
      <c r="H812" s="37" t="s">
        <v>77</v>
      </c>
      <c r="I812" s="37" t="s">
        <v>204</v>
      </c>
      <c r="J812">
        <f>VLOOKUP(D812,自助机!F:G,2,FALSE)</f>
        <v>1458</v>
      </c>
      <c r="K812" t="e">
        <f>VLOOKUP(D812,自助机!F:G,3,FALSE)</f>
        <v>#REF!</v>
      </c>
    </row>
    <row r="813" spans="1:11" hidden="1" x14ac:dyDescent="0.15">
      <c r="A813" s="39">
        <v>42908</v>
      </c>
      <c r="B813" s="37" t="s">
        <v>5227</v>
      </c>
      <c r="C813" s="37" t="s">
        <v>5228</v>
      </c>
      <c r="D813" s="37">
        <v>348114</v>
      </c>
      <c r="E813" s="37" t="s">
        <v>1168</v>
      </c>
      <c r="F813" s="38">
        <v>300</v>
      </c>
      <c r="G813" s="37" t="s">
        <v>49</v>
      </c>
      <c r="H813" s="37" t="s">
        <v>70</v>
      </c>
      <c r="I813" s="37" t="s">
        <v>204</v>
      </c>
      <c r="J813">
        <f>VLOOKUP(D813,自助机!F:G,2,FALSE)</f>
        <v>300</v>
      </c>
      <c r="K813" t="e">
        <f>VLOOKUP(D813,自助机!F:G,3,FALSE)</f>
        <v>#REF!</v>
      </c>
    </row>
    <row r="814" spans="1:11" hidden="1" x14ac:dyDescent="0.15">
      <c r="A814" s="39">
        <v>42909</v>
      </c>
      <c r="B814" s="37" t="s">
        <v>5229</v>
      </c>
      <c r="C814" s="37" t="s">
        <v>5230</v>
      </c>
      <c r="D814" s="37">
        <v>358175</v>
      </c>
      <c r="E814" s="37" t="s">
        <v>1512</v>
      </c>
      <c r="F814" s="38">
        <v>30</v>
      </c>
      <c r="G814" s="37" t="s">
        <v>49</v>
      </c>
      <c r="H814" s="37" t="s">
        <v>67</v>
      </c>
      <c r="I814" s="37" t="s">
        <v>204</v>
      </c>
      <c r="J814">
        <f>VLOOKUP(D814,自助机!F:G,2,FALSE)</f>
        <v>30</v>
      </c>
      <c r="K814" t="str">
        <f t="shared" ref="K814:K815" si="11">IF(J814=F814,"",1)</f>
        <v/>
      </c>
    </row>
    <row r="815" spans="1:11" hidden="1" x14ac:dyDescent="0.15">
      <c r="A815" s="39">
        <v>42909</v>
      </c>
      <c r="B815" s="37" t="s">
        <v>5231</v>
      </c>
      <c r="C815" s="37" t="s">
        <v>5232</v>
      </c>
      <c r="D815" s="37">
        <v>364205</v>
      </c>
      <c r="E815" s="37" t="s">
        <v>1747</v>
      </c>
      <c r="F815" s="38">
        <v>500</v>
      </c>
      <c r="G815" s="37" t="s">
        <v>49</v>
      </c>
      <c r="H815" s="37" t="s">
        <v>59</v>
      </c>
      <c r="I815" s="37" t="s">
        <v>204</v>
      </c>
      <c r="J815">
        <f>VLOOKUP(D815,自助机!F:G,2,FALSE)</f>
        <v>500</v>
      </c>
      <c r="K815" t="str">
        <f t="shared" si="11"/>
        <v/>
      </c>
    </row>
    <row r="816" spans="1:11" hidden="1" x14ac:dyDescent="0.15">
      <c r="A816" s="39">
        <v>42908</v>
      </c>
      <c r="B816" s="37" t="s">
        <v>5233</v>
      </c>
      <c r="C816" s="37" t="s">
        <v>5234</v>
      </c>
      <c r="D816" s="37">
        <v>342039</v>
      </c>
      <c r="E816" s="37" t="s">
        <v>949</v>
      </c>
      <c r="F816" s="38">
        <v>50</v>
      </c>
      <c r="G816" s="37" t="s">
        <v>49</v>
      </c>
      <c r="H816" s="37" t="s">
        <v>57</v>
      </c>
      <c r="I816" s="37" t="s">
        <v>204</v>
      </c>
      <c r="J816">
        <f>VLOOKUP(D816,自助机!F:G,2,FALSE)</f>
        <v>50</v>
      </c>
      <c r="K816" t="e">
        <f>VLOOKUP(D816,自助机!F:G,3,FALSE)</f>
        <v>#REF!</v>
      </c>
    </row>
    <row r="817" spans="1:11" hidden="1" x14ac:dyDescent="0.15">
      <c r="A817" s="39">
        <v>42908</v>
      </c>
      <c r="B817" s="37" t="s">
        <v>5235</v>
      </c>
      <c r="C817" s="37" t="s">
        <v>5236</v>
      </c>
      <c r="D817" s="37">
        <v>342058</v>
      </c>
      <c r="E817" s="37" t="s">
        <v>951</v>
      </c>
      <c r="F817" s="38">
        <v>1000</v>
      </c>
      <c r="G817" s="37" t="s">
        <v>49</v>
      </c>
      <c r="H817" s="37" t="s">
        <v>56</v>
      </c>
      <c r="I817" s="37" t="s">
        <v>204</v>
      </c>
      <c r="J817">
        <f>VLOOKUP(D817,自助机!F:G,2,FALSE)</f>
        <v>1000</v>
      </c>
      <c r="K817" t="e">
        <f>VLOOKUP(D817,自助机!F:G,3,FALSE)</f>
        <v>#REF!</v>
      </c>
    </row>
    <row r="818" spans="1:11" hidden="1" x14ac:dyDescent="0.15">
      <c r="A818" s="39">
        <v>42908</v>
      </c>
      <c r="B818" s="37" t="s">
        <v>5237</v>
      </c>
      <c r="C818" s="37" t="s">
        <v>5238</v>
      </c>
      <c r="D818" s="37">
        <v>342152</v>
      </c>
      <c r="E818" s="37" t="s">
        <v>956</v>
      </c>
      <c r="F818" s="38">
        <v>500</v>
      </c>
      <c r="G818" s="37" t="s">
        <v>49</v>
      </c>
      <c r="H818" s="37" t="s">
        <v>78</v>
      </c>
      <c r="I818" s="37" t="s">
        <v>204</v>
      </c>
      <c r="J818">
        <f>VLOOKUP(D818,自助机!F:G,2,FALSE)</f>
        <v>500</v>
      </c>
      <c r="K818" t="e">
        <f>VLOOKUP(D818,自助机!F:G,3,FALSE)</f>
        <v>#REF!</v>
      </c>
    </row>
    <row r="819" spans="1:11" hidden="1" x14ac:dyDescent="0.15">
      <c r="A819" s="39">
        <v>42908</v>
      </c>
      <c r="B819" s="37" t="s">
        <v>5239</v>
      </c>
      <c r="C819" s="37" t="s">
        <v>5240</v>
      </c>
      <c r="D819" s="37">
        <v>344896</v>
      </c>
      <c r="E819" s="37" t="s">
        <v>1047</v>
      </c>
      <c r="F819" s="38">
        <v>500</v>
      </c>
      <c r="G819" s="37" t="s">
        <v>49</v>
      </c>
      <c r="H819" s="37" t="s">
        <v>56</v>
      </c>
      <c r="I819" s="37" t="s">
        <v>204</v>
      </c>
      <c r="J819">
        <f>VLOOKUP(D819,自助机!F:G,2,FALSE)</f>
        <v>500</v>
      </c>
      <c r="K819" t="e">
        <f>VLOOKUP(D819,自助机!F:G,3,FALSE)</f>
        <v>#REF!</v>
      </c>
    </row>
    <row r="820" spans="1:11" hidden="1" x14ac:dyDescent="0.15">
      <c r="A820" s="39">
        <v>42908</v>
      </c>
      <c r="B820" s="37" t="s">
        <v>487</v>
      </c>
      <c r="C820" s="37" t="s">
        <v>488</v>
      </c>
      <c r="D820" s="37">
        <v>345049</v>
      </c>
      <c r="E820" s="37" t="s">
        <v>1054</v>
      </c>
      <c r="F820" s="38">
        <v>300</v>
      </c>
      <c r="G820" s="37" t="s">
        <v>49</v>
      </c>
      <c r="H820" s="37" t="s">
        <v>65</v>
      </c>
      <c r="I820" s="37" t="s">
        <v>204</v>
      </c>
      <c r="J820">
        <f>VLOOKUP(D820,自助机!F:G,2,FALSE)</f>
        <v>300</v>
      </c>
      <c r="K820" t="e">
        <f>VLOOKUP(D820,自助机!F:G,3,FALSE)</f>
        <v>#REF!</v>
      </c>
    </row>
    <row r="821" spans="1:11" hidden="1" x14ac:dyDescent="0.15">
      <c r="A821" s="39">
        <v>42908</v>
      </c>
      <c r="B821" s="37" t="s">
        <v>5241</v>
      </c>
      <c r="C821" s="37" t="s">
        <v>5242</v>
      </c>
      <c r="D821" s="37">
        <v>356846</v>
      </c>
      <c r="E821" s="37" t="s">
        <v>1482</v>
      </c>
      <c r="F821" s="38">
        <v>600</v>
      </c>
      <c r="G821" s="37" t="s">
        <v>49</v>
      </c>
      <c r="H821" s="37" t="s">
        <v>59</v>
      </c>
      <c r="I821" s="37" t="s">
        <v>204</v>
      </c>
      <c r="J821">
        <f>VLOOKUP(D821,自助机!F:G,2,FALSE)</f>
        <v>600</v>
      </c>
      <c r="K821" t="e">
        <f>VLOOKUP(D821,自助机!F:G,3,FALSE)</f>
        <v>#REF!</v>
      </c>
    </row>
    <row r="822" spans="1:11" hidden="1" x14ac:dyDescent="0.15">
      <c r="A822" s="39">
        <v>42908</v>
      </c>
      <c r="B822" s="37" t="s">
        <v>5095</v>
      </c>
      <c r="C822" s="37" t="s">
        <v>5096</v>
      </c>
      <c r="D822" s="37">
        <v>356894</v>
      </c>
      <c r="E822" s="37" t="s">
        <v>1485</v>
      </c>
      <c r="F822" s="38">
        <v>10</v>
      </c>
      <c r="G822" s="37" t="s">
        <v>49</v>
      </c>
      <c r="H822" s="37" t="s">
        <v>66</v>
      </c>
      <c r="I822" s="37" t="s">
        <v>204</v>
      </c>
      <c r="J822">
        <f>VLOOKUP(D822,自助机!F:G,2,FALSE)</f>
        <v>10</v>
      </c>
      <c r="K822" t="e">
        <f>VLOOKUP(D822,自助机!F:G,3,FALSE)</f>
        <v>#REF!</v>
      </c>
    </row>
    <row r="823" spans="1:11" hidden="1" x14ac:dyDescent="0.15">
      <c r="A823" s="39">
        <v>42909</v>
      </c>
      <c r="B823" s="37" t="s">
        <v>5243</v>
      </c>
      <c r="C823" s="37" t="s">
        <v>5244</v>
      </c>
      <c r="D823" s="37">
        <v>360562</v>
      </c>
      <c r="E823" s="37" t="s">
        <v>1587</v>
      </c>
      <c r="F823" s="38">
        <v>1000</v>
      </c>
      <c r="G823" s="37" t="s">
        <v>49</v>
      </c>
      <c r="H823" s="37" t="s">
        <v>63</v>
      </c>
      <c r="I823" s="37" t="s">
        <v>204</v>
      </c>
      <c r="J823">
        <f>VLOOKUP(D823,自助机!F:G,2,FALSE)</f>
        <v>1000</v>
      </c>
      <c r="K823" t="str">
        <f t="shared" ref="K823:K826" si="12">IF(J823=F823,"",1)</f>
        <v/>
      </c>
    </row>
    <row r="824" spans="1:11" hidden="1" x14ac:dyDescent="0.15">
      <c r="A824" s="39">
        <v>42909</v>
      </c>
      <c r="B824" s="37" t="s">
        <v>5245</v>
      </c>
      <c r="C824" s="37" t="s">
        <v>5246</v>
      </c>
      <c r="D824" s="37">
        <v>362533</v>
      </c>
      <c r="E824" s="37" t="s">
        <v>1649</v>
      </c>
      <c r="F824" s="38">
        <v>800</v>
      </c>
      <c r="G824" s="37" t="s">
        <v>49</v>
      </c>
      <c r="H824" s="37" t="s">
        <v>60</v>
      </c>
      <c r="I824" s="37" t="s">
        <v>204</v>
      </c>
      <c r="J824">
        <f>VLOOKUP(D824,自助机!F:G,2,FALSE)</f>
        <v>800</v>
      </c>
      <c r="K824" t="str">
        <f t="shared" si="12"/>
        <v/>
      </c>
    </row>
    <row r="825" spans="1:11" hidden="1" x14ac:dyDescent="0.15">
      <c r="A825" s="39">
        <v>42909</v>
      </c>
      <c r="B825" s="37" t="s">
        <v>5247</v>
      </c>
      <c r="C825" s="37" t="s">
        <v>5248</v>
      </c>
      <c r="D825" s="37">
        <v>363001</v>
      </c>
      <c r="E825" s="37" t="s">
        <v>1668</v>
      </c>
      <c r="F825" s="38">
        <v>100</v>
      </c>
      <c r="G825" s="37" t="s">
        <v>49</v>
      </c>
      <c r="H825" s="37" t="s">
        <v>58</v>
      </c>
      <c r="I825" s="37" t="s">
        <v>204</v>
      </c>
      <c r="J825">
        <f>VLOOKUP(D825,自助机!F:G,2,FALSE)</f>
        <v>100</v>
      </c>
      <c r="K825" t="str">
        <f t="shared" si="12"/>
        <v/>
      </c>
    </row>
    <row r="826" spans="1:11" hidden="1" x14ac:dyDescent="0.15">
      <c r="A826" s="39">
        <v>42909</v>
      </c>
      <c r="B826" s="37" t="s">
        <v>5249</v>
      </c>
      <c r="C826" s="37" t="s">
        <v>5250</v>
      </c>
      <c r="D826" s="37">
        <v>363023</v>
      </c>
      <c r="E826" s="37" t="s">
        <v>1672</v>
      </c>
      <c r="F826" s="38">
        <v>500</v>
      </c>
      <c r="G826" s="37" t="s">
        <v>49</v>
      </c>
      <c r="H826" s="37" t="s">
        <v>79</v>
      </c>
      <c r="I826" s="37" t="s">
        <v>204</v>
      </c>
      <c r="J826">
        <f>VLOOKUP(D826,自助机!F:G,2,FALSE)</f>
        <v>500</v>
      </c>
      <c r="K826" t="str">
        <f t="shared" si="12"/>
        <v/>
      </c>
    </row>
    <row r="827" spans="1:11" hidden="1" x14ac:dyDescent="0.15">
      <c r="A827" s="39">
        <v>42907</v>
      </c>
      <c r="B827" s="37" t="s">
        <v>4058</v>
      </c>
      <c r="C827" s="37" t="s">
        <v>4059</v>
      </c>
      <c r="D827" s="37">
        <v>333980</v>
      </c>
      <c r="E827" s="37" t="s">
        <v>5251</v>
      </c>
      <c r="F827" s="38">
        <v>1500</v>
      </c>
      <c r="G827" s="37" t="s">
        <v>49</v>
      </c>
      <c r="H827" s="37" t="s">
        <v>61</v>
      </c>
      <c r="I827" s="37" t="s">
        <v>204</v>
      </c>
      <c r="J827">
        <f>VLOOKUP(D827,自助机!F:G,2,FALSE)</f>
        <v>1500</v>
      </c>
      <c r="K827" t="e">
        <f>VLOOKUP(D827,自助机!F:G,3,FALSE)</f>
        <v>#REF!</v>
      </c>
    </row>
    <row r="828" spans="1:11" hidden="1" x14ac:dyDescent="0.15">
      <c r="A828" s="39">
        <v>42907</v>
      </c>
      <c r="B828" s="37" t="s">
        <v>4382</v>
      </c>
      <c r="C828" s="37" t="s">
        <v>4383</v>
      </c>
      <c r="D828" s="37">
        <v>333983</v>
      </c>
      <c r="E828" s="37" t="s">
        <v>5252</v>
      </c>
      <c r="F828" s="38">
        <v>1237</v>
      </c>
      <c r="G828" s="37" t="s">
        <v>49</v>
      </c>
      <c r="H828" s="37" t="s">
        <v>80</v>
      </c>
      <c r="I828" s="37" t="s">
        <v>204</v>
      </c>
      <c r="J828">
        <f>VLOOKUP(D828,自助机!F:G,2,FALSE)</f>
        <v>1237</v>
      </c>
      <c r="K828" t="e">
        <f>VLOOKUP(D828,自助机!F:G,3,FALSE)</f>
        <v>#REF!</v>
      </c>
    </row>
    <row r="829" spans="1:11" hidden="1" x14ac:dyDescent="0.15">
      <c r="A829" s="39">
        <v>42908</v>
      </c>
      <c r="B829" s="37" t="s">
        <v>5253</v>
      </c>
      <c r="C829" s="37" t="s">
        <v>5254</v>
      </c>
      <c r="D829" s="37">
        <v>339320</v>
      </c>
      <c r="E829" s="37" t="s">
        <v>843</v>
      </c>
      <c r="F829" s="38">
        <v>900</v>
      </c>
      <c r="G829" s="37" t="s">
        <v>49</v>
      </c>
      <c r="H829" s="37" t="s">
        <v>154</v>
      </c>
      <c r="I829" s="37" t="s">
        <v>204</v>
      </c>
      <c r="J829">
        <f>VLOOKUP(D829,自助机!F:G,2,FALSE)</f>
        <v>900</v>
      </c>
      <c r="K829" t="e">
        <f>VLOOKUP(D829,自助机!F:G,3,FALSE)</f>
        <v>#REF!</v>
      </c>
    </row>
    <row r="830" spans="1:11" hidden="1" x14ac:dyDescent="0.15">
      <c r="A830" s="39">
        <v>42908</v>
      </c>
      <c r="B830" s="37" t="s">
        <v>5255</v>
      </c>
      <c r="C830" s="37" t="s">
        <v>4909</v>
      </c>
      <c r="D830" s="37">
        <v>339352</v>
      </c>
      <c r="E830" s="37" t="s">
        <v>847</v>
      </c>
      <c r="F830" s="38">
        <v>40</v>
      </c>
      <c r="G830" s="37" t="s">
        <v>49</v>
      </c>
      <c r="H830" s="37" t="s">
        <v>73</v>
      </c>
      <c r="I830" s="37" t="s">
        <v>204</v>
      </c>
      <c r="J830">
        <f>VLOOKUP(D830,自助机!F:G,2,FALSE)</f>
        <v>40</v>
      </c>
      <c r="K830" t="e">
        <f>VLOOKUP(D830,自助机!F:G,3,FALSE)</f>
        <v>#REF!</v>
      </c>
    </row>
    <row r="831" spans="1:11" hidden="1" x14ac:dyDescent="0.15">
      <c r="A831" s="39">
        <v>42908</v>
      </c>
      <c r="B831" s="37" t="s">
        <v>5256</v>
      </c>
      <c r="C831" s="37" t="s">
        <v>522</v>
      </c>
      <c r="D831" s="37">
        <v>339989</v>
      </c>
      <c r="E831" s="37" t="s">
        <v>879</v>
      </c>
      <c r="F831" s="38">
        <v>500</v>
      </c>
      <c r="G831" s="37" t="s">
        <v>49</v>
      </c>
      <c r="H831" s="37" t="s">
        <v>79</v>
      </c>
      <c r="I831" s="37" t="s">
        <v>204</v>
      </c>
      <c r="J831">
        <f>VLOOKUP(D831,自助机!F:G,2,FALSE)</f>
        <v>500</v>
      </c>
      <c r="K831" t="e">
        <f>VLOOKUP(D831,自助机!F:G,3,FALSE)</f>
        <v>#REF!</v>
      </c>
    </row>
    <row r="832" spans="1:11" hidden="1" x14ac:dyDescent="0.15">
      <c r="A832" s="39">
        <v>42908</v>
      </c>
      <c r="B832" s="37" t="s">
        <v>5257</v>
      </c>
      <c r="C832" s="37" t="s">
        <v>5258</v>
      </c>
      <c r="D832" s="37">
        <v>340253</v>
      </c>
      <c r="E832" s="37" t="s">
        <v>886</v>
      </c>
      <c r="F832" s="38">
        <v>1000</v>
      </c>
      <c r="G832" s="37" t="s">
        <v>49</v>
      </c>
      <c r="H832" s="37" t="s">
        <v>72</v>
      </c>
      <c r="I832" s="37" t="s">
        <v>204</v>
      </c>
      <c r="J832">
        <f>VLOOKUP(D832,自助机!F:G,2,FALSE)</f>
        <v>1000</v>
      </c>
      <c r="K832" t="e">
        <f>VLOOKUP(D832,自助机!F:G,3,FALSE)</f>
        <v>#REF!</v>
      </c>
    </row>
    <row r="833" spans="1:11" hidden="1" x14ac:dyDescent="0.15">
      <c r="A833" s="39">
        <v>42908</v>
      </c>
      <c r="B833" s="37" t="s">
        <v>5259</v>
      </c>
      <c r="C833" s="37" t="s">
        <v>5260</v>
      </c>
      <c r="D833" s="37">
        <v>340379</v>
      </c>
      <c r="E833" s="37" t="s">
        <v>888</v>
      </c>
      <c r="F833" s="38">
        <v>500</v>
      </c>
      <c r="G833" s="37" t="s">
        <v>49</v>
      </c>
      <c r="H833" s="37" t="s">
        <v>75</v>
      </c>
      <c r="I833" s="37" t="s">
        <v>204</v>
      </c>
      <c r="J833">
        <f>VLOOKUP(D833,自助机!F:G,2,FALSE)</f>
        <v>500</v>
      </c>
      <c r="K833" t="e">
        <f>VLOOKUP(D833,自助机!F:G,3,FALSE)</f>
        <v>#REF!</v>
      </c>
    </row>
    <row r="834" spans="1:11" hidden="1" x14ac:dyDescent="0.15">
      <c r="A834" s="39">
        <v>42908</v>
      </c>
      <c r="B834" s="37" t="s">
        <v>5261</v>
      </c>
      <c r="C834" s="37" t="s">
        <v>5262</v>
      </c>
      <c r="D834" s="37">
        <v>340534</v>
      </c>
      <c r="E834" s="37" t="s">
        <v>894</v>
      </c>
      <c r="F834" s="38">
        <v>2000</v>
      </c>
      <c r="G834" s="37" t="s">
        <v>49</v>
      </c>
      <c r="H834" s="37" t="s">
        <v>80</v>
      </c>
      <c r="I834" s="37" t="s">
        <v>204</v>
      </c>
      <c r="J834">
        <f>VLOOKUP(D834,自助机!F:G,2,FALSE)</f>
        <v>2000</v>
      </c>
      <c r="K834" t="e">
        <f>VLOOKUP(D834,自助机!F:G,3,FALSE)</f>
        <v>#REF!</v>
      </c>
    </row>
    <row r="835" spans="1:11" hidden="1" x14ac:dyDescent="0.15">
      <c r="A835" s="39">
        <v>42908</v>
      </c>
      <c r="B835" s="37" t="s">
        <v>5263</v>
      </c>
      <c r="C835" s="37" t="s">
        <v>5264</v>
      </c>
      <c r="D835" s="37">
        <v>340584</v>
      </c>
      <c r="E835" s="37" t="s">
        <v>897</v>
      </c>
      <c r="F835" s="38">
        <v>1000</v>
      </c>
      <c r="G835" s="37" t="s">
        <v>49</v>
      </c>
      <c r="H835" s="37" t="s">
        <v>152</v>
      </c>
      <c r="I835" s="37" t="s">
        <v>204</v>
      </c>
      <c r="J835">
        <f>VLOOKUP(D835,自助机!F:G,2,FALSE)</f>
        <v>1000</v>
      </c>
      <c r="K835" t="e">
        <f>VLOOKUP(D835,自助机!F:G,3,FALSE)</f>
        <v>#REF!</v>
      </c>
    </row>
    <row r="836" spans="1:11" hidden="1" x14ac:dyDescent="0.15">
      <c r="A836" s="39">
        <v>42908</v>
      </c>
      <c r="B836" s="37" t="s">
        <v>5014</v>
      </c>
      <c r="C836" s="37" t="s">
        <v>5015</v>
      </c>
      <c r="D836" s="37">
        <v>345257</v>
      </c>
      <c r="E836" s="37" t="s">
        <v>1064</v>
      </c>
      <c r="F836" s="38">
        <v>100</v>
      </c>
      <c r="G836" s="37" t="s">
        <v>49</v>
      </c>
      <c r="H836" s="37" t="s">
        <v>150</v>
      </c>
      <c r="I836" s="37" t="s">
        <v>204</v>
      </c>
      <c r="J836">
        <f>VLOOKUP(D836,自助机!F:G,2,FALSE)</f>
        <v>100</v>
      </c>
      <c r="K836" t="e">
        <f>VLOOKUP(D836,自助机!F:G,3,FALSE)</f>
        <v>#REF!</v>
      </c>
    </row>
    <row r="837" spans="1:11" hidden="1" x14ac:dyDescent="0.15">
      <c r="A837" s="39">
        <v>42908</v>
      </c>
      <c r="B837" s="37" t="s">
        <v>4498</v>
      </c>
      <c r="C837" s="37" t="s">
        <v>4499</v>
      </c>
      <c r="D837" s="37">
        <v>345543</v>
      </c>
      <c r="E837" s="37" t="s">
        <v>1076</v>
      </c>
      <c r="F837" s="38">
        <v>350</v>
      </c>
      <c r="G837" s="37" t="s">
        <v>49</v>
      </c>
      <c r="H837" s="37" t="s">
        <v>150</v>
      </c>
      <c r="I837" s="37" t="s">
        <v>204</v>
      </c>
      <c r="J837">
        <f>VLOOKUP(D837,自助机!F:G,2,FALSE)</f>
        <v>350</v>
      </c>
      <c r="K837" t="e">
        <f>VLOOKUP(D837,自助机!F:G,3,FALSE)</f>
        <v>#REF!</v>
      </c>
    </row>
    <row r="838" spans="1:11" hidden="1" x14ac:dyDescent="0.15">
      <c r="A838" s="39">
        <v>42908</v>
      </c>
      <c r="B838" s="37" t="s">
        <v>5265</v>
      </c>
      <c r="C838" s="37" t="s">
        <v>5266</v>
      </c>
      <c r="D838" s="37">
        <v>345741</v>
      </c>
      <c r="E838" s="37" t="s">
        <v>1079</v>
      </c>
      <c r="F838" s="38">
        <v>30</v>
      </c>
      <c r="G838" s="37" t="s">
        <v>49</v>
      </c>
      <c r="H838" s="37" t="s">
        <v>155</v>
      </c>
      <c r="I838" s="37" t="s">
        <v>204</v>
      </c>
      <c r="J838">
        <f>VLOOKUP(D838,自助机!F:G,2,FALSE)</f>
        <v>30</v>
      </c>
      <c r="K838" t="e">
        <f>VLOOKUP(D838,自助机!F:G,3,FALSE)</f>
        <v>#REF!</v>
      </c>
    </row>
    <row r="839" spans="1:11" hidden="1" x14ac:dyDescent="0.15">
      <c r="A839" s="39">
        <v>42908</v>
      </c>
      <c r="B839" s="37" t="s">
        <v>4467</v>
      </c>
      <c r="C839" s="37" t="s">
        <v>4468</v>
      </c>
      <c r="D839" s="37">
        <v>346093</v>
      </c>
      <c r="E839" s="37" t="s">
        <v>1093</v>
      </c>
      <c r="F839" s="38">
        <v>533</v>
      </c>
      <c r="G839" s="37" t="s">
        <v>49</v>
      </c>
      <c r="H839" s="37" t="s">
        <v>80</v>
      </c>
      <c r="I839" s="37" t="s">
        <v>204</v>
      </c>
      <c r="J839">
        <f>VLOOKUP(D839,自助机!F:G,2,FALSE)</f>
        <v>533</v>
      </c>
      <c r="K839" t="e">
        <f>VLOOKUP(D839,自助机!F:G,3,FALSE)</f>
        <v>#REF!</v>
      </c>
    </row>
    <row r="840" spans="1:11" hidden="1" x14ac:dyDescent="0.15">
      <c r="A840" s="39">
        <v>42908</v>
      </c>
      <c r="B840" s="37" t="s">
        <v>4081</v>
      </c>
      <c r="C840" s="37" t="s">
        <v>4082</v>
      </c>
      <c r="D840" s="37">
        <v>346110</v>
      </c>
      <c r="E840" s="37" t="s">
        <v>1094</v>
      </c>
      <c r="F840" s="38">
        <v>1000</v>
      </c>
      <c r="G840" s="37" t="s">
        <v>49</v>
      </c>
      <c r="H840" s="37" t="s">
        <v>67</v>
      </c>
      <c r="I840" s="37" t="s">
        <v>204</v>
      </c>
      <c r="J840">
        <f>VLOOKUP(D840,自助机!F:G,2,FALSE)</f>
        <v>1000</v>
      </c>
      <c r="K840" t="e">
        <f>VLOOKUP(D840,自助机!F:G,3,FALSE)</f>
        <v>#REF!</v>
      </c>
    </row>
    <row r="841" spans="1:11" hidden="1" x14ac:dyDescent="0.15">
      <c r="A841" s="39">
        <v>42908</v>
      </c>
      <c r="B841" s="37" t="s">
        <v>5267</v>
      </c>
      <c r="C841" s="37" t="s">
        <v>5268</v>
      </c>
      <c r="D841" s="37">
        <v>346382</v>
      </c>
      <c r="E841" s="37" t="s">
        <v>1113</v>
      </c>
      <c r="F841" s="38">
        <v>1000</v>
      </c>
      <c r="G841" s="37" t="s">
        <v>49</v>
      </c>
      <c r="H841" s="37" t="s">
        <v>68</v>
      </c>
      <c r="I841" s="37" t="s">
        <v>204</v>
      </c>
      <c r="J841">
        <f>VLOOKUP(D841,自助机!F:G,2,FALSE)</f>
        <v>1000</v>
      </c>
      <c r="K841" t="e">
        <f>VLOOKUP(D841,自助机!F:G,3,FALSE)</f>
        <v>#REF!</v>
      </c>
    </row>
    <row r="842" spans="1:11" hidden="1" x14ac:dyDescent="0.15">
      <c r="A842" s="39">
        <v>42908</v>
      </c>
      <c r="B842" s="37" t="s">
        <v>5269</v>
      </c>
      <c r="C842" s="37" t="s">
        <v>5270</v>
      </c>
      <c r="D842" s="37">
        <v>346644</v>
      </c>
      <c r="E842" s="37" t="s">
        <v>1125</v>
      </c>
      <c r="F842" s="38">
        <v>2700</v>
      </c>
      <c r="G842" s="37" t="s">
        <v>49</v>
      </c>
      <c r="H842" s="37" t="s">
        <v>147</v>
      </c>
      <c r="I842" s="37" t="s">
        <v>204</v>
      </c>
      <c r="J842">
        <f>VLOOKUP(D842,自助机!F:G,2,FALSE)</f>
        <v>2700</v>
      </c>
      <c r="K842" t="e">
        <f>VLOOKUP(D842,自助机!F:G,3,FALSE)</f>
        <v>#REF!</v>
      </c>
    </row>
    <row r="843" spans="1:11" hidden="1" x14ac:dyDescent="0.15">
      <c r="A843" s="39">
        <v>42907</v>
      </c>
      <c r="B843" s="37" t="s">
        <v>5271</v>
      </c>
      <c r="C843" s="37" t="s">
        <v>5272</v>
      </c>
      <c r="D843" s="37">
        <v>329135</v>
      </c>
      <c r="E843" s="37" t="s">
        <v>5273</v>
      </c>
      <c r="F843" s="38">
        <v>800</v>
      </c>
      <c r="G843" s="37" t="s">
        <v>49</v>
      </c>
      <c r="H843" s="37" t="s">
        <v>64</v>
      </c>
      <c r="I843" s="37" t="s">
        <v>204</v>
      </c>
      <c r="J843">
        <f>VLOOKUP(D843,自助机!F:G,2,FALSE)</f>
        <v>800</v>
      </c>
      <c r="K843" t="e">
        <f>VLOOKUP(D843,自助机!F:G,3,FALSE)</f>
        <v>#REF!</v>
      </c>
    </row>
    <row r="844" spans="1:11" hidden="1" x14ac:dyDescent="0.15">
      <c r="A844" s="39">
        <v>42907</v>
      </c>
      <c r="B844" s="37" t="s">
        <v>5274</v>
      </c>
      <c r="C844" s="37" t="s">
        <v>5275</v>
      </c>
      <c r="D844" s="37">
        <v>329157</v>
      </c>
      <c r="E844" s="37" t="s">
        <v>5276</v>
      </c>
      <c r="F844" s="38">
        <v>2000</v>
      </c>
      <c r="G844" s="37" t="s">
        <v>49</v>
      </c>
      <c r="H844" s="37" t="s">
        <v>57</v>
      </c>
      <c r="I844" s="37" t="s">
        <v>204</v>
      </c>
      <c r="J844">
        <f>VLOOKUP(D844,自助机!F:G,2,FALSE)</f>
        <v>2000</v>
      </c>
      <c r="K844" t="e">
        <f>VLOOKUP(D844,自助机!F:G,3,FALSE)</f>
        <v>#REF!</v>
      </c>
    </row>
    <row r="845" spans="1:11" hidden="1" x14ac:dyDescent="0.15">
      <c r="A845" s="39">
        <v>42907</v>
      </c>
      <c r="B845" s="37" t="s">
        <v>5277</v>
      </c>
      <c r="C845" s="37" t="s">
        <v>5278</v>
      </c>
      <c r="D845" s="37">
        <v>329699</v>
      </c>
      <c r="E845" s="37" t="s">
        <v>5279</v>
      </c>
      <c r="F845" s="38">
        <v>100</v>
      </c>
      <c r="G845" s="37" t="s">
        <v>49</v>
      </c>
      <c r="H845" s="37" t="s">
        <v>58</v>
      </c>
      <c r="I845" s="37" t="s">
        <v>204</v>
      </c>
      <c r="J845">
        <f>VLOOKUP(D845,自助机!F:G,2,FALSE)</f>
        <v>100</v>
      </c>
      <c r="K845" t="e">
        <f>VLOOKUP(D845,自助机!F:G,3,FALSE)</f>
        <v>#REF!</v>
      </c>
    </row>
    <row r="846" spans="1:11" hidden="1" x14ac:dyDescent="0.15">
      <c r="A846" s="39">
        <v>42908</v>
      </c>
      <c r="B846" s="37" t="s">
        <v>5183</v>
      </c>
      <c r="C846" s="37" t="s">
        <v>5184</v>
      </c>
      <c r="D846" s="37">
        <v>338866</v>
      </c>
      <c r="E846" s="37" t="s">
        <v>826</v>
      </c>
      <c r="F846" s="38">
        <v>800</v>
      </c>
      <c r="G846" s="37" t="s">
        <v>49</v>
      </c>
      <c r="H846" s="37" t="s">
        <v>71</v>
      </c>
      <c r="I846" s="37" t="s">
        <v>204</v>
      </c>
      <c r="J846">
        <f>VLOOKUP(D846,自助机!F:G,2,FALSE)</f>
        <v>800</v>
      </c>
      <c r="K846" t="e">
        <f>VLOOKUP(D846,自助机!F:G,3,FALSE)</f>
        <v>#REF!</v>
      </c>
    </row>
    <row r="847" spans="1:11" hidden="1" x14ac:dyDescent="0.15">
      <c r="A847" s="39">
        <v>42908</v>
      </c>
      <c r="B847" s="37" t="s">
        <v>5280</v>
      </c>
      <c r="C847" s="37" t="s">
        <v>5281</v>
      </c>
      <c r="D847" s="37">
        <v>352426</v>
      </c>
      <c r="E847" s="37" t="s">
        <v>1303</v>
      </c>
      <c r="F847" s="38">
        <v>3000</v>
      </c>
      <c r="G847" s="37" t="s">
        <v>49</v>
      </c>
      <c r="H847" s="37" t="s">
        <v>60</v>
      </c>
      <c r="I847" s="37" t="s">
        <v>204</v>
      </c>
      <c r="J847">
        <f>VLOOKUP(D847,自助机!F:G,2,FALSE)</f>
        <v>3000</v>
      </c>
      <c r="K847" t="e">
        <f>VLOOKUP(D847,自助机!F:G,3,FALSE)</f>
        <v>#REF!</v>
      </c>
    </row>
    <row r="848" spans="1:11" hidden="1" x14ac:dyDescent="0.15">
      <c r="A848" s="39">
        <v>42908</v>
      </c>
      <c r="B848" s="37" t="s">
        <v>5282</v>
      </c>
      <c r="C848" s="37" t="s">
        <v>5283</v>
      </c>
      <c r="D848" s="37">
        <v>352923</v>
      </c>
      <c r="E848" s="37" t="s">
        <v>1318</v>
      </c>
      <c r="F848" s="38">
        <v>500</v>
      </c>
      <c r="G848" s="37" t="s">
        <v>49</v>
      </c>
      <c r="H848" s="37" t="s">
        <v>64</v>
      </c>
      <c r="I848" s="37" t="s">
        <v>204</v>
      </c>
      <c r="J848">
        <f>VLOOKUP(D848,自助机!F:G,2,FALSE)</f>
        <v>500</v>
      </c>
      <c r="K848" t="e">
        <f>VLOOKUP(D848,自助机!F:G,3,FALSE)</f>
        <v>#REF!</v>
      </c>
    </row>
    <row r="849" spans="1:11" hidden="1" x14ac:dyDescent="0.15">
      <c r="A849" s="39">
        <v>42908</v>
      </c>
      <c r="B849" s="37" t="s">
        <v>5284</v>
      </c>
      <c r="C849" s="37" t="s">
        <v>5285</v>
      </c>
      <c r="D849" s="37">
        <v>342555</v>
      </c>
      <c r="E849" s="37" t="s">
        <v>973</v>
      </c>
      <c r="F849" s="38">
        <v>500</v>
      </c>
      <c r="G849" s="37" t="s">
        <v>49</v>
      </c>
      <c r="H849" s="37" t="s">
        <v>80</v>
      </c>
      <c r="I849" s="37" t="s">
        <v>204</v>
      </c>
      <c r="J849">
        <f>VLOOKUP(D849,自助机!F:G,2,FALSE)</f>
        <v>500</v>
      </c>
      <c r="K849" t="e">
        <f>VLOOKUP(D849,自助机!F:G,3,FALSE)</f>
        <v>#REF!</v>
      </c>
    </row>
    <row r="850" spans="1:11" hidden="1" x14ac:dyDescent="0.15">
      <c r="A850" s="39">
        <v>42909</v>
      </c>
      <c r="B850" s="37" t="s">
        <v>4621</v>
      </c>
      <c r="C850" s="37" t="s">
        <v>4622</v>
      </c>
      <c r="D850" s="37">
        <v>363171</v>
      </c>
      <c r="E850" s="37" t="s">
        <v>1679</v>
      </c>
      <c r="F850" s="38">
        <v>50</v>
      </c>
      <c r="G850" s="37" t="s">
        <v>49</v>
      </c>
      <c r="H850" s="37" t="s">
        <v>157</v>
      </c>
      <c r="I850" s="37" t="s">
        <v>204</v>
      </c>
      <c r="J850">
        <f>VLOOKUP(D850,自助机!F:G,2,FALSE)</f>
        <v>50</v>
      </c>
      <c r="K850" t="str">
        <f t="shared" ref="K850:K858" si="13">IF(J850=F850,"",1)</f>
        <v/>
      </c>
    </row>
    <row r="851" spans="1:11" hidden="1" x14ac:dyDescent="0.15">
      <c r="A851" s="39">
        <v>42909</v>
      </c>
      <c r="B851" s="37" t="s">
        <v>4829</v>
      </c>
      <c r="C851" s="37" t="s">
        <v>4830</v>
      </c>
      <c r="D851" s="37">
        <v>363194</v>
      </c>
      <c r="E851" s="37" t="s">
        <v>1681</v>
      </c>
      <c r="F851" s="38">
        <v>2000</v>
      </c>
      <c r="G851" s="37" t="s">
        <v>49</v>
      </c>
      <c r="H851" s="37" t="s">
        <v>72</v>
      </c>
      <c r="I851" s="37" t="s">
        <v>204</v>
      </c>
      <c r="J851">
        <f>VLOOKUP(D851,自助机!F:G,2,FALSE)</f>
        <v>2000</v>
      </c>
      <c r="K851" t="str">
        <f t="shared" si="13"/>
        <v/>
      </c>
    </row>
    <row r="852" spans="1:11" hidden="1" x14ac:dyDescent="0.15">
      <c r="A852" s="39">
        <v>42909</v>
      </c>
      <c r="B852" s="37" t="s">
        <v>5286</v>
      </c>
      <c r="C852" s="37" t="s">
        <v>5287</v>
      </c>
      <c r="D852" s="37">
        <v>363271</v>
      </c>
      <c r="E852" s="37" t="s">
        <v>1687</v>
      </c>
      <c r="F852" s="38">
        <v>300</v>
      </c>
      <c r="G852" s="37" t="s">
        <v>49</v>
      </c>
      <c r="H852" s="37" t="s">
        <v>68</v>
      </c>
      <c r="I852" s="37" t="s">
        <v>204</v>
      </c>
      <c r="J852">
        <f>VLOOKUP(D852,自助机!F:G,2,FALSE)</f>
        <v>300</v>
      </c>
      <c r="K852" t="str">
        <f t="shared" si="13"/>
        <v/>
      </c>
    </row>
    <row r="853" spans="1:11" hidden="1" x14ac:dyDescent="0.15">
      <c r="A853" s="39">
        <v>42909</v>
      </c>
      <c r="B853" s="37" t="s">
        <v>5288</v>
      </c>
      <c r="C853" s="37" t="s">
        <v>5289</v>
      </c>
      <c r="D853" s="37">
        <v>363294</v>
      </c>
      <c r="E853" s="37" t="s">
        <v>1689</v>
      </c>
      <c r="F853" s="38">
        <v>1500</v>
      </c>
      <c r="G853" s="37" t="s">
        <v>49</v>
      </c>
      <c r="H853" s="37" t="s">
        <v>60</v>
      </c>
      <c r="I853" s="37" t="s">
        <v>204</v>
      </c>
      <c r="J853">
        <f>VLOOKUP(D853,自助机!F:G,2,FALSE)</f>
        <v>1500</v>
      </c>
      <c r="K853" t="str">
        <f t="shared" si="13"/>
        <v/>
      </c>
    </row>
    <row r="854" spans="1:11" hidden="1" x14ac:dyDescent="0.15">
      <c r="A854" s="39">
        <v>42909</v>
      </c>
      <c r="B854" s="37" t="s">
        <v>5290</v>
      </c>
      <c r="C854" s="37" t="s">
        <v>5291</v>
      </c>
      <c r="D854" s="37">
        <v>363316</v>
      </c>
      <c r="E854" s="37" t="s">
        <v>1693</v>
      </c>
      <c r="F854" s="38">
        <v>1000</v>
      </c>
      <c r="G854" s="37" t="s">
        <v>49</v>
      </c>
      <c r="H854" s="37" t="s">
        <v>58</v>
      </c>
      <c r="I854" s="37" t="s">
        <v>204</v>
      </c>
      <c r="J854">
        <f>VLOOKUP(D854,自助机!F:G,2,FALSE)</f>
        <v>1000</v>
      </c>
      <c r="K854" t="str">
        <f t="shared" si="13"/>
        <v/>
      </c>
    </row>
    <row r="855" spans="1:11" hidden="1" x14ac:dyDescent="0.15">
      <c r="A855" s="39">
        <v>42909</v>
      </c>
      <c r="B855" s="37" t="s">
        <v>5292</v>
      </c>
      <c r="C855" s="37" t="s">
        <v>5293</v>
      </c>
      <c r="D855" s="37">
        <v>363419</v>
      </c>
      <c r="E855" s="37" t="s">
        <v>1699</v>
      </c>
      <c r="F855" s="38">
        <v>1300</v>
      </c>
      <c r="G855" s="37" t="s">
        <v>49</v>
      </c>
      <c r="H855" s="37" t="s">
        <v>154</v>
      </c>
      <c r="I855" s="37" t="s">
        <v>204</v>
      </c>
      <c r="J855">
        <f>VLOOKUP(D855,自助机!F:G,2,FALSE)</f>
        <v>1300</v>
      </c>
      <c r="K855" t="str">
        <f t="shared" si="13"/>
        <v/>
      </c>
    </row>
    <row r="856" spans="1:11" hidden="1" x14ac:dyDescent="0.15">
      <c r="A856" s="39">
        <v>42909</v>
      </c>
      <c r="B856" s="37" t="s">
        <v>5294</v>
      </c>
      <c r="C856" s="37" t="s">
        <v>5295</v>
      </c>
      <c r="D856" s="37">
        <v>363529</v>
      </c>
      <c r="E856" s="37" t="s">
        <v>1705</v>
      </c>
      <c r="F856" s="38">
        <v>20</v>
      </c>
      <c r="G856" s="37" t="s">
        <v>49</v>
      </c>
      <c r="H856" s="37" t="s">
        <v>68</v>
      </c>
      <c r="I856" s="37" t="s">
        <v>204</v>
      </c>
      <c r="J856">
        <f>VLOOKUP(D856,自助机!F:G,2,FALSE)</f>
        <v>20</v>
      </c>
      <c r="K856" t="str">
        <f t="shared" si="13"/>
        <v/>
      </c>
    </row>
    <row r="857" spans="1:11" hidden="1" x14ac:dyDescent="0.15">
      <c r="A857" s="39">
        <v>42909</v>
      </c>
      <c r="B857" s="37" t="s">
        <v>5296</v>
      </c>
      <c r="C857" s="37" t="s">
        <v>173</v>
      </c>
      <c r="D857" s="37">
        <v>363535</v>
      </c>
      <c r="E857" s="37" t="s">
        <v>1707</v>
      </c>
      <c r="F857" s="38">
        <v>1500</v>
      </c>
      <c r="G857" s="37" t="s">
        <v>49</v>
      </c>
      <c r="H857" s="37" t="s">
        <v>72</v>
      </c>
      <c r="I857" s="37" t="s">
        <v>204</v>
      </c>
      <c r="J857">
        <f>VLOOKUP(D857,自助机!F:G,2,FALSE)</f>
        <v>1500</v>
      </c>
      <c r="K857" t="str">
        <f t="shared" si="13"/>
        <v/>
      </c>
    </row>
    <row r="858" spans="1:11" hidden="1" x14ac:dyDescent="0.15">
      <c r="A858" s="39">
        <v>42909</v>
      </c>
      <c r="B858" s="37" t="s">
        <v>5297</v>
      </c>
      <c r="C858" s="37" t="s">
        <v>5298</v>
      </c>
      <c r="D858" s="37">
        <v>363576</v>
      </c>
      <c r="E858" s="37" t="s">
        <v>1711</v>
      </c>
      <c r="F858" s="38">
        <v>4</v>
      </c>
      <c r="G858" s="37" t="s">
        <v>49</v>
      </c>
      <c r="H858" s="37" t="s">
        <v>57</v>
      </c>
      <c r="I858" s="37" t="s">
        <v>204</v>
      </c>
      <c r="J858">
        <f>VLOOKUP(D858,自助机!F:G,2,FALSE)</f>
        <v>4</v>
      </c>
      <c r="K858" t="str">
        <f t="shared" si="13"/>
        <v/>
      </c>
    </row>
    <row r="859" spans="1:11" hidden="1" x14ac:dyDescent="0.15">
      <c r="A859" s="39">
        <v>42907</v>
      </c>
      <c r="B859" s="37" t="s">
        <v>4094</v>
      </c>
      <c r="C859" s="37" t="s">
        <v>4095</v>
      </c>
      <c r="D859" s="37">
        <v>328514</v>
      </c>
      <c r="E859" s="37" t="s">
        <v>5299</v>
      </c>
      <c r="F859" s="38">
        <v>20</v>
      </c>
      <c r="G859" s="37" t="s">
        <v>49</v>
      </c>
      <c r="H859" s="37" t="s">
        <v>75</v>
      </c>
      <c r="I859" s="37" t="s">
        <v>204</v>
      </c>
      <c r="J859">
        <f>VLOOKUP(D859,自助机!F:G,2,FALSE)</f>
        <v>20</v>
      </c>
      <c r="K859" t="e">
        <f>VLOOKUP(D859,自助机!F:G,3,FALSE)</f>
        <v>#REF!</v>
      </c>
    </row>
    <row r="860" spans="1:11" hidden="1" x14ac:dyDescent="0.15">
      <c r="A860" s="39">
        <v>42907</v>
      </c>
      <c r="B860" s="37" t="s">
        <v>5274</v>
      </c>
      <c r="C860" s="37" t="s">
        <v>5275</v>
      </c>
      <c r="D860" s="37">
        <v>330123</v>
      </c>
      <c r="E860" s="37" t="s">
        <v>5300</v>
      </c>
      <c r="F860" s="38">
        <v>2000</v>
      </c>
      <c r="G860" s="37" t="s">
        <v>49</v>
      </c>
      <c r="H860" s="37" t="s">
        <v>72</v>
      </c>
      <c r="I860" s="37" t="s">
        <v>204</v>
      </c>
      <c r="J860">
        <f>VLOOKUP(D860,自助机!F:G,2,FALSE)</f>
        <v>2000</v>
      </c>
      <c r="K860" t="e">
        <f>VLOOKUP(D860,自助机!F:G,3,FALSE)</f>
        <v>#REF!</v>
      </c>
    </row>
    <row r="861" spans="1:11" hidden="1" x14ac:dyDescent="0.15">
      <c r="A861" s="39">
        <v>42908</v>
      </c>
      <c r="B861" s="37" t="s">
        <v>5301</v>
      </c>
      <c r="C861" s="37" t="s">
        <v>5302</v>
      </c>
      <c r="D861" s="37">
        <v>340668</v>
      </c>
      <c r="E861" s="37" t="s">
        <v>900</v>
      </c>
      <c r="F861" s="38">
        <v>200</v>
      </c>
      <c r="G861" s="37" t="s">
        <v>49</v>
      </c>
      <c r="H861" s="37" t="s">
        <v>78</v>
      </c>
      <c r="I861" s="37" t="s">
        <v>204</v>
      </c>
      <c r="J861">
        <f>VLOOKUP(D861,自助机!F:G,2,FALSE)</f>
        <v>200</v>
      </c>
      <c r="K861" t="e">
        <f>VLOOKUP(D861,自助机!F:G,3,FALSE)</f>
        <v>#REF!</v>
      </c>
    </row>
    <row r="862" spans="1:11" hidden="1" x14ac:dyDescent="0.15">
      <c r="A862" s="39">
        <v>42908</v>
      </c>
      <c r="B862" s="37" t="s">
        <v>5303</v>
      </c>
      <c r="C862" s="37" t="s">
        <v>5304</v>
      </c>
      <c r="D862" s="37">
        <v>340785</v>
      </c>
      <c r="E862" s="37" t="s">
        <v>908</v>
      </c>
      <c r="F862" s="38">
        <v>500</v>
      </c>
      <c r="G862" s="37" t="s">
        <v>49</v>
      </c>
      <c r="H862" s="37" t="s">
        <v>157</v>
      </c>
      <c r="I862" s="37" t="s">
        <v>204</v>
      </c>
      <c r="J862">
        <f>VLOOKUP(D862,自助机!F:G,2,FALSE)</f>
        <v>500</v>
      </c>
      <c r="K862" t="e">
        <f>VLOOKUP(D862,自助机!F:G,3,FALSE)</f>
        <v>#REF!</v>
      </c>
    </row>
    <row r="863" spans="1:11" hidden="1" x14ac:dyDescent="0.15">
      <c r="A863" s="39">
        <v>42909</v>
      </c>
      <c r="B863" s="37" t="s">
        <v>5305</v>
      </c>
      <c r="C863" s="37" t="s">
        <v>5306</v>
      </c>
      <c r="D863" s="37">
        <v>361114</v>
      </c>
      <c r="E863" s="37" t="s">
        <v>1603</v>
      </c>
      <c r="F863" s="38">
        <v>400</v>
      </c>
      <c r="G863" s="37" t="s">
        <v>49</v>
      </c>
      <c r="H863" s="37" t="s">
        <v>60</v>
      </c>
      <c r="I863" s="37" t="s">
        <v>204</v>
      </c>
      <c r="J863">
        <f>VLOOKUP(D863,自助机!F:G,2,FALSE)</f>
        <v>400</v>
      </c>
      <c r="K863" t="str">
        <f>IF(J863=F863,"",1)</f>
        <v/>
      </c>
    </row>
    <row r="864" spans="1:11" hidden="1" x14ac:dyDescent="0.15">
      <c r="A864" s="39">
        <v>42907</v>
      </c>
      <c r="B864" s="37" t="s">
        <v>5307</v>
      </c>
      <c r="C864" s="37" t="s">
        <v>5308</v>
      </c>
      <c r="D864" s="37">
        <v>333946</v>
      </c>
      <c r="E864" s="37" t="s">
        <v>5309</v>
      </c>
      <c r="F864" s="38">
        <v>10</v>
      </c>
      <c r="G864" s="37" t="s">
        <v>49</v>
      </c>
      <c r="H864" s="37" t="s">
        <v>80</v>
      </c>
      <c r="I864" s="37" t="s">
        <v>204</v>
      </c>
      <c r="J864">
        <f>VLOOKUP(D864,自助机!F:G,2,FALSE)</f>
        <v>10</v>
      </c>
      <c r="K864" t="e">
        <f>VLOOKUP(D864,自助机!F:G,3,FALSE)</f>
        <v>#REF!</v>
      </c>
    </row>
    <row r="865" spans="1:11" hidden="1" x14ac:dyDescent="0.15">
      <c r="A865" s="39">
        <v>42907</v>
      </c>
      <c r="B865" s="37" t="s">
        <v>5310</v>
      </c>
      <c r="C865" s="37" t="s">
        <v>5311</v>
      </c>
      <c r="D865" s="37">
        <v>333960</v>
      </c>
      <c r="E865" s="37" t="s">
        <v>5312</v>
      </c>
      <c r="F865" s="38">
        <v>1000</v>
      </c>
      <c r="G865" s="37" t="s">
        <v>49</v>
      </c>
      <c r="H865" s="37" t="s">
        <v>56</v>
      </c>
      <c r="I865" s="37" t="s">
        <v>204</v>
      </c>
      <c r="J865">
        <f>VLOOKUP(D865,自助机!F:G,2,FALSE)</f>
        <v>1000</v>
      </c>
      <c r="K865" t="e">
        <f>VLOOKUP(D865,自助机!F:G,3,FALSE)</f>
        <v>#REF!</v>
      </c>
    </row>
    <row r="866" spans="1:11" hidden="1" x14ac:dyDescent="0.15">
      <c r="A866" s="39">
        <v>42908</v>
      </c>
      <c r="B866" s="37" t="s">
        <v>5313</v>
      </c>
      <c r="C866" s="37" t="s">
        <v>5314</v>
      </c>
      <c r="D866" s="37">
        <v>347092</v>
      </c>
      <c r="E866" s="37" t="s">
        <v>1141</v>
      </c>
      <c r="F866" s="38">
        <v>500</v>
      </c>
      <c r="G866" s="37" t="s">
        <v>49</v>
      </c>
      <c r="H866" s="37" t="s">
        <v>60</v>
      </c>
      <c r="I866" s="37" t="s">
        <v>204</v>
      </c>
      <c r="J866">
        <f>VLOOKUP(D866,自助机!F:G,2,FALSE)</f>
        <v>500</v>
      </c>
      <c r="K866" t="e">
        <f>VLOOKUP(D866,自助机!F:G,3,FALSE)</f>
        <v>#REF!</v>
      </c>
    </row>
    <row r="867" spans="1:11" hidden="1" x14ac:dyDescent="0.15">
      <c r="A867" s="39">
        <v>42908</v>
      </c>
      <c r="B867" s="37" t="s">
        <v>5315</v>
      </c>
      <c r="C867" s="37" t="s">
        <v>173</v>
      </c>
      <c r="D867" s="37">
        <v>347204</v>
      </c>
      <c r="E867" s="37" t="s">
        <v>1144</v>
      </c>
      <c r="F867" s="38">
        <v>876</v>
      </c>
      <c r="G867" s="37" t="s">
        <v>49</v>
      </c>
      <c r="H867" s="37" t="s">
        <v>80</v>
      </c>
      <c r="I867" s="37" t="s">
        <v>204</v>
      </c>
      <c r="J867">
        <f>VLOOKUP(D867,自助机!F:G,2,FALSE)</f>
        <v>876</v>
      </c>
      <c r="K867" t="e">
        <f>VLOOKUP(D867,自助机!F:G,3,FALSE)</f>
        <v>#REF!</v>
      </c>
    </row>
    <row r="868" spans="1:11" hidden="1" x14ac:dyDescent="0.15">
      <c r="A868" s="39">
        <v>42908</v>
      </c>
      <c r="B868" s="37" t="s">
        <v>4293</v>
      </c>
      <c r="C868" s="37" t="s">
        <v>4294</v>
      </c>
      <c r="D868" s="37">
        <v>347399</v>
      </c>
      <c r="E868" s="37" t="s">
        <v>1151</v>
      </c>
      <c r="F868" s="38">
        <v>100</v>
      </c>
      <c r="G868" s="37" t="s">
        <v>49</v>
      </c>
      <c r="H868" s="37" t="s">
        <v>72</v>
      </c>
      <c r="I868" s="37" t="s">
        <v>204</v>
      </c>
      <c r="J868">
        <f>VLOOKUP(D868,自助机!F:G,2,FALSE)</f>
        <v>100</v>
      </c>
      <c r="K868" t="e">
        <f>VLOOKUP(D868,自助机!F:G,3,FALSE)</f>
        <v>#REF!</v>
      </c>
    </row>
    <row r="869" spans="1:11" hidden="1" x14ac:dyDescent="0.15">
      <c r="A869" s="39">
        <v>42908</v>
      </c>
      <c r="B869" s="37" t="s">
        <v>5316</v>
      </c>
      <c r="C869" s="37" t="s">
        <v>5317</v>
      </c>
      <c r="D869" s="37">
        <v>336400</v>
      </c>
      <c r="E869" s="37" t="s">
        <v>711</v>
      </c>
      <c r="F869" s="38">
        <v>1500</v>
      </c>
      <c r="G869" s="37" t="s">
        <v>49</v>
      </c>
      <c r="H869" s="37" t="s">
        <v>66</v>
      </c>
      <c r="I869" s="37" t="s">
        <v>204</v>
      </c>
      <c r="J869">
        <f>VLOOKUP(D869,自助机!F:G,2,FALSE)</f>
        <v>1500</v>
      </c>
      <c r="K869" t="e">
        <f>VLOOKUP(D869,自助机!F:G,3,FALSE)</f>
        <v>#REF!</v>
      </c>
    </row>
    <row r="870" spans="1:11" hidden="1" x14ac:dyDescent="0.15">
      <c r="A870" s="39">
        <v>42908</v>
      </c>
      <c r="B870" s="37" t="s">
        <v>5318</v>
      </c>
      <c r="C870" s="37" t="s">
        <v>5319</v>
      </c>
      <c r="D870" s="37">
        <v>342553</v>
      </c>
      <c r="E870" s="37" t="s">
        <v>971</v>
      </c>
      <c r="F870" s="38">
        <v>240</v>
      </c>
      <c r="G870" s="37" t="s">
        <v>49</v>
      </c>
      <c r="H870" s="37" t="s">
        <v>77</v>
      </c>
      <c r="I870" s="37" t="s">
        <v>204</v>
      </c>
      <c r="J870">
        <f>VLOOKUP(D870,自助机!F:G,2,FALSE)</f>
        <v>240</v>
      </c>
      <c r="K870" t="e">
        <f>VLOOKUP(D870,自助机!F:G,3,FALSE)</f>
        <v>#REF!</v>
      </c>
    </row>
    <row r="871" spans="1:11" hidden="1" x14ac:dyDescent="0.15">
      <c r="A871" s="39">
        <v>42908</v>
      </c>
      <c r="B871" s="37" t="s">
        <v>5301</v>
      </c>
      <c r="C871" s="37" t="s">
        <v>5302</v>
      </c>
      <c r="D871" s="37">
        <v>343966</v>
      </c>
      <c r="E871" s="37" t="s">
        <v>1022</v>
      </c>
      <c r="F871" s="38">
        <v>150</v>
      </c>
      <c r="G871" s="37" t="s">
        <v>49</v>
      </c>
      <c r="H871" s="37" t="s">
        <v>75</v>
      </c>
      <c r="I871" s="37" t="s">
        <v>204</v>
      </c>
      <c r="J871">
        <f>VLOOKUP(D871,自助机!F:G,2,FALSE)</f>
        <v>150</v>
      </c>
      <c r="K871" t="e">
        <f>VLOOKUP(D871,自助机!F:G,3,FALSE)</f>
        <v>#REF!</v>
      </c>
    </row>
    <row r="872" spans="1:11" hidden="1" x14ac:dyDescent="0.15">
      <c r="A872" s="39">
        <v>42908</v>
      </c>
      <c r="B872" s="37" t="s">
        <v>268</v>
      </c>
      <c r="C872" s="37" t="s">
        <v>269</v>
      </c>
      <c r="D872" s="37">
        <v>343972</v>
      </c>
      <c r="E872" s="37" t="s">
        <v>1023</v>
      </c>
      <c r="F872" s="38">
        <v>3000</v>
      </c>
      <c r="G872" s="37" t="s">
        <v>49</v>
      </c>
      <c r="H872" s="37" t="s">
        <v>67</v>
      </c>
      <c r="I872" s="37" t="s">
        <v>204</v>
      </c>
      <c r="J872">
        <f>VLOOKUP(D872,自助机!F:G,2,FALSE)</f>
        <v>3000</v>
      </c>
      <c r="K872" t="e">
        <f>VLOOKUP(D872,自助机!F:G,3,FALSE)</f>
        <v>#REF!</v>
      </c>
    </row>
    <row r="873" spans="1:11" hidden="1" x14ac:dyDescent="0.15">
      <c r="A873" s="39">
        <v>42908</v>
      </c>
      <c r="B873" s="37" t="s">
        <v>5320</v>
      </c>
      <c r="C873" s="37" t="s">
        <v>5321</v>
      </c>
      <c r="D873" s="37">
        <v>353039</v>
      </c>
      <c r="E873" s="37" t="s">
        <v>1323</v>
      </c>
      <c r="F873" s="38">
        <v>2100</v>
      </c>
      <c r="G873" s="37" t="s">
        <v>49</v>
      </c>
      <c r="H873" s="37" t="s">
        <v>156</v>
      </c>
      <c r="I873" s="37" t="s">
        <v>204</v>
      </c>
      <c r="J873">
        <f>VLOOKUP(D873,自助机!F:G,2,FALSE)</f>
        <v>2100</v>
      </c>
      <c r="K873" t="e">
        <f>VLOOKUP(D873,自助机!F:G,3,FALSE)</f>
        <v>#REF!</v>
      </c>
    </row>
    <row r="874" spans="1:11" hidden="1" x14ac:dyDescent="0.15">
      <c r="A874" s="39">
        <v>42908</v>
      </c>
      <c r="B874" s="37" t="s">
        <v>5322</v>
      </c>
      <c r="C874" s="37" t="s">
        <v>5323</v>
      </c>
      <c r="D874" s="37">
        <v>353316</v>
      </c>
      <c r="E874" s="37" t="s">
        <v>1337</v>
      </c>
      <c r="F874" s="38">
        <v>2000</v>
      </c>
      <c r="G874" s="37" t="s">
        <v>49</v>
      </c>
      <c r="H874" s="37" t="s">
        <v>153</v>
      </c>
      <c r="I874" s="37" t="s">
        <v>204</v>
      </c>
      <c r="J874">
        <f>VLOOKUP(D874,自助机!F:G,2,FALSE)</f>
        <v>2000</v>
      </c>
      <c r="K874" t="e">
        <f>VLOOKUP(D874,自助机!F:G,3,FALSE)</f>
        <v>#REF!</v>
      </c>
    </row>
    <row r="875" spans="1:11" hidden="1" x14ac:dyDescent="0.15">
      <c r="A875" s="39">
        <v>42908</v>
      </c>
      <c r="B875" s="37" t="s">
        <v>5324</v>
      </c>
      <c r="C875" s="37" t="s">
        <v>5325</v>
      </c>
      <c r="D875" s="37">
        <v>353359</v>
      </c>
      <c r="E875" s="37" t="s">
        <v>1338</v>
      </c>
      <c r="F875" s="38">
        <v>500</v>
      </c>
      <c r="G875" s="37" t="s">
        <v>49</v>
      </c>
      <c r="H875" s="37" t="s">
        <v>156</v>
      </c>
      <c r="I875" s="37" t="s">
        <v>204</v>
      </c>
      <c r="J875">
        <f>VLOOKUP(D875,自助机!F:G,2,FALSE)</f>
        <v>500</v>
      </c>
      <c r="K875" t="e">
        <f>VLOOKUP(D875,自助机!F:G,3,FALSE)</f>
        <v>#REF!</v>
      </c>
    </row>
    <row r="876" spans="1:11" hidden="1" x14ac:dyDescent="0.15">
      <c r="A876" s="39">
        <v>42908</v>
      </c>
      <c r="B876" s="37" t="s">
        <v>5326</v>
      </c>
      <c r="C876" s="37" t="s">
        <v>5327</v>
      </c>
      <c r="D876" s="37">
        <v>343400</v>
      </c>
      <c r="E876" s="37" t="s">
        <v>1006</v>
      </c>
      <c r="F876" s="38">
        <v>400</v>
      </c>
      <c r="G876" s="37" t="s">
        <v>49</v>
      </c>
      <c r="H876" s="37" t="s">
        <v>62</v>
      </c>
      <c r="I876" s="37" t="s">
        <v>204</v>
      </c>
      <c r="J876">
        <f>VLOOKUP(D876,自助机!F:G,2,FALSE)</f>
        <v>400</v>
      </c>
      <c r="K876" t="e">
        <f>VLOOKUP(D876,自助机!F:G,3,FALSE)</f>
        <v>#REF!</v>
      </c>
    </row>
    <row r="877" spans="1:11" hidden="1" x14ac:dyDescent="0.15">
      <c r="A877" s="39">
        <v>42909</v>
      </c>
      <c r="B877" s="37" t="s">
        <v>5328</v>
      </c>
      <c r="C877" s="37" t="s">
        <v>5329</v>
      </c>
      <c r="D877" s="37">
        <v>363784</v>
      </c>
      <c r="E877" s="37" t="s">
        <v>1718</v>
      </c>
      <c r="F877" s="38">
        <v>200</v>
      </c>
      <c r="G877" s="37" t="s">
        <v>49</v>
      </c>
      <c r="H877" s="37" t="s">
        <v>64</v>
      </c>
      <c r="I877" s="37" t="s">
        <v>204</v>
      </c>
      <c r="J877">
        <f>VLOOKUP(D877,自助机!F:G,2,FALSE)</f>
        <v>200</v>
      </c>
      <c r="K877" t="str">
        <f t="shared" ref="K877:K882" si="14">IF(J877=F877,"",1)</f>
        <v/>
      </c>
    </row>
    <row r="878" spans="1:11" hidden="1" x14ac:dyDescent="0.15">
      <c r="A878" s="39">
        <v>42909</v>
      </c>
      <c r="B878" s="37" t="s">
        <v>5330</v>
      </c>
      <c r="C878" s="37" t="s">
        <v>5331</v>
      </c>
      <c r="D878" s="37">
        <v>363797</v>
      </c>
      <c r="E878" s="37" t="s">
        <v>1720</v>
      </c>
      <c r="F878" s="38">
        <v>50</v>
      </c>
      <c r="G878" s="37" t="s">
        <v>49</v>
      </c>
      <c r="H878" s="37" t="s">
        <v>60</v>
      </c>
      <c r="I878" s="37" t="s">
        <v>204</v>
      </c>
      <c r="J878">
        <f>VLOOKUP(D878,自助机!F:G,2,FALSE)</f>
        <v>50</v>
      </c>
      <c r="K878" t="str">
        <f t="shared" si="14"/>
        <v/>
      </c>
    </row>
    <row r="879" spans="1:11" hidden="1" x14ac:dyDescent="0.15">
      <c r="A879" s="39">
        <v>42909</v>
      </c>
      <c r="B879" s="37" t="s">
        <v>5332</v>
      </c>
      <c r="C879" s="37" t="s">
        <v>5333</v>
      </c>
      <c r="D879" s="37">
        <v>363819</v>
      </c>
      <c r="E879" s="37" t="s">
        <v>1724</v>
      </c>
      <c r="F879" s="38">
        <v>1300</v>
      </c>
      <c r="G879" s="37" t="s">
        <v>49</v>
      </c>
      <c r="H879" s="37" t="s">
        <v>67</v>
      </c>
      <c r="I879" s="37" t="s">
        <v>204</v>
      </c>
      <c r="J879">
        <f>VLOOKUP(D879,自助机!F:G,2,FALSE)</f>
        <v>1300</v>
      </c>
      <c r="K879" t="str">
        <f t="shared" si="14"/>
        <v/>
      </c>
    </row>
    <row r="880" spans="1:11" hidden="1" x14ac:dyDescent="0.15">
      <c r="A880" s="39">
        <v>42909</v>
      </c>
      <c r="B880" s="37" t="s">
        <v>5334</v>
      </c>
      <c r="C880" s="37" t="s">
        <v>5335</v>
      </c>
      <c r="D880" s="37">
        <v>363862</v>
      </c>
      <c r="E880" s="37" t="s">
        <v>1728</v>
      </c>
      <c r="F880" s="38">
        <v>50</v>
      </c>
      <c r="G880" s="37" t="s">
        <v>49</v>
      </c>
      <c r="H880" s="37" t="s">
        <v>60</v>
      </c>
      <c r="I880" s="37" t="s">
        <v>204</v>
      </c>
      <c r="J880">
        <f>VLOOKUP(D880,自助机!F:G,2,FALSE)</f>
        <v>50</v>
      </c>
      <c r="K880" t="str">
        <f t="shared" si="14"/>
        <v/>
      </c>
    </row>
    <row r="881" spans="1:11" hidden="1" x14ac:dyDescent="0.15">
      <c r="A881" s="39">
        <v>42909</v>
      </c>
      <c r="B881" s="37" t="s">
        <v>5336</v>
      </c>
      <c r="C881" s="37" t="s">
        <v>5337</v>
      </c>
      <c r="D881" s="37">
        <v>363969</v>
      </c>
      <c r="E881" s="37" t="s">
        <v>1729</v>
      </c>
      <c r="F881" s="38">
        <v>800</v>
      </c>
      <c r="G881" s="37" t="s">
        <v>49</v>
      </c>
      <c r="H881" s="37" t="s">
        <v>56</v>
      </c>
      <c r="I881" s="37" t="s">
        <v>204</v>
      </c>
      <c r="J881">
        <f>VLOOKUP(D881,自助机!F:G,2,FALSE)</f>
        <v>800</v>
      </c>
      <c r="K881" t="str">
        <f t="shared" si="14"/>
        <v/>
      </c>
    </row>
    <row r="882" spans="1:11" hidden="1" x14ac:dyDescent="0.15">
      <c r="A882" s="39">
        <v>42909</v>
      </c>
      <c r="B882" s="37" t="s">
        <v>5338</v>
      </c>
      <c r="C882" s="37" t="s">
        <v>5339</v>
      </c>
      <c r="D882" s="37">
        <v>364040</v>
      </c>
      <c r="E882" s="37" t="s">
        <v>1735</v>
      </c>
      <c r="F882" s="38">
        <v>2000</v>
      </c>
      <c r="G882" s="37" t="s">
        <v>49</v>
      </c>
      <c r="H882" s="37" t="s">
        <v>79</v>
      </c>
      <c r="I882" s="37" t="s">
        <v>204</v>
      </c>
      <c r="J882">
        <f>VLOOKUP(D882,自助机!F:G,2,FALSE)</f>
        <v>2000</v>
      </c>
      <c r="K882" t="str">
        <f t="shared" si="14"/>
        <v/>
      </c>
    </row>
    <row r="883" spans="1:11" hidden="1" x14ac:dyDescent="0.15">
      <c r="A883" s="39">
        <v>42907</v>
      </c>
      <c r="B883" s="37" t="s">
        <v>5340</v>
      </c>
      <c r="C883" s="37" t="s">
        <v>5341</v>
      </c>
      <c r="D883" s="37">
        <v>330333</v>
      </c>
      <c r="E883" s="37" t="s">
        <v>5342</v>
      </c>
      <c r="F883" s="38">
        <v>1000</v>
      </c>
      <c r="G883" s="37" t="s">
        <v>49</v>
      </c>
      <c r="H883" s="37" t="s">
        <v>64</v>
      </c>
      <c r="I883" s="37" t="s">
        <v>204</v>
      </c>
      <c r="J883">
        <f>VLOOKUP(D883,自助机!F:G,2,FALSE)</f>
        <v>1000</v>
      </c>
      <c r="K883" t="e">
        <f>VLOOKUP(D883,自助机!F:G,3,FALSE)</f>
        <v>#REF!</v>
      </c>
    </row>
    <row r="884" spans="1:11" hidden="1" x14ac:dyDescent="0.15">
      <c r="A884" s="39">
        <v>42907</v>
      </c>
      <c r="B884" s="37" t="s">
        <v>5343</v>
      </c>
      <c r="C884" s="37" t="s">
        <v>5344</v>
      </c>
      <c r="D884" s="37">
        <v>332149</v>
      </c>
      <c r="E884" s="37" t="s">
        <v>5345</v>
      </c>
      <c r="F884" s="38">
        <v>1000</v>
      </c>
      <c r="G884" s="37" t="s">
        <v>49</v>
      </c>
      <c r="H884" s="37" t="s">
        <v>77</v>
      </c>
      <c r="I884" s="37" t="s">
        <v>204</v>
      </c>
      <c r="J884">
        <f>VLOOKUP(D884,自助机!F:G,2,FALSE)</f>
        <v>1000</v>
      </c>
      <c r="K884" t="e">
        <f>VLOOKUP(D884,自助机!F:G,3,FALSE)</f>
        <v>#REF!</v>
      </c>
    </row>
    <row r="885" spans="1:11" hidden="1" x14ac:dyDescent="0.15">
      <c r="A885" s="39">
        <v>42907</v>
      </c>
      <c r="B885" s="37" t="s">
        <v>5346</v>
      </c>
      <c r="C885" s="37" t="s">
        <v>5347</v>
      </c>
      <c r="D885" s="37">
        <v>332425</v>
      </c>
      <c r="E885" s="37" t="s">
        <v>5348</v>
      </c>
      <c r="F885" s="38">
        <v>200</v>
      </c>
      <c r="G885" s="37" t="s">
        <v>49</v>
      </c>
      <c r="H885" s="37" t="s">
        <v>80</v>
      </c>
      <c r="I885" s="37" t="s">
        <v>204</v>
      </c>
      <c r="J885">
        <f>VLOOKUP(D885,自助机!F:G,2,FALSE)</f>
        <v>200</v>
      </c>
      <c r="K885" t="e">
        <f>VLOOKUP(D885,自助机!F:G,3,FALSE)</f>
        <v>#REF!</v>
      </c>
    </row>
    <row r="886" spans="1:11" hidden="1" x14ac:dyDescent="0.15">
      <c r="A886" s="39">
        <v>42907</v>
      </c>
      <c r="B886" s="37" t="s">
        <v>4097</v>
      </c>
      <c r="C886" s="37" t="s">
        <v>4098</v>
      </c>
      <c r="D886" s="37">
        <v>332528</v>
      </c>
      <c r="E886" s="37" t="s">
        <v>5349</v>
      </c>
      <c r="F886" s="38">
        <v>175</v>
      </c>
      <c r="G886" s="37" t="s">
        <v>49</v>
      </c>
      <c r="H886" s="37" t="s">
        <v>77</v>
      </c>
      <c r="I886" s="37" t="s">
        <v>204</v>
      </c>
      <c r="J886">
        <f>VLOOKUP(D886,自助机!F:G,2,FALSE)</f>
        <v>175</v>
      </c>
      <c r="K886" t="e">
        <f>VLOOKUP(D886,自助机!F:G,3,FALSE)</f>
        <v>#REF!</v>
      </c>
    </row>
    <row r="887" spans="1:11" hidden="1" x14ac:dyDescent="0.15">
      <c r="A887" s="39">
        <v>42908</v>
      </c>
      <c r="B887" s="37" t="s">
        <v>5134</v>
      </c>
      <c r="C887" s="37" t="s">
        <v>5135</v>
      </c>
      <c r="D887" s="37">
        <v>338169</v>
      </c>
      <c r="E887" s="37" t="s">
        <v>802</v>
      </c>
      <c r="F887" s="38">
        <v>1400</v>
      </c>
      <c r="G887" s="37" t="s">
        <v>49</v>
      </c>
      <c r="H887" s="37" t="s">
        <v>59</v>
      </c>
      <c r="I887" s="37" t="s">
        <v>204</v>
      </c>
      <c r="J887">
        <f>VLOOKUP(D887,自助机!F:G,2,FALSE)</f>
        <v>1400</v>
      </c>
      <c r="K887" t="e">
        <f>VLOOKUP(D887,自助机!F:G,3,FALSE)</f>
        <v>#REF!</v>
      </c>
    </row>
    <row r="888" spans="1:11" hidden="1" x14ac:dyDescent="0.15">
      <c r="A888" s="39">
        <v>42908</v>
      </c>
      <c r="B888" s="37" t="s">
        <v>5350</v>
      </c>
      <c r="C888" s="37" t="s">
        <v>5351</v>
      </c>
      <c r="D888" s="37">
        <v>338595</v>
      </c>
      <c r="E888" s="37" t="s">
        <v>812</v>
      </c>
      <c r="F888" s="38">
        <v>1000</v>
      </c>
      <c r="G888" s="37" t="s">
        <v>49</v>
      </c>
      <c r="H888" s="37" t="s">
        <v>64</v>
      </c>
      <c r="I888" s="37" t="s">
        <v>204</v>
      </c>
      <c r="J888">
        <f>VLOOKUP(D888,自助机!F:G,2,FALSE)</f>
        <v>1000</v>
      </c>
      <c r="K888" t="e">
        <f>VLOOKUP(D888,自助机!F:G,3,FALSE)</f>
        <v>#REF!</v>
      </c>
    </row>
    <row r="889" spans="1:11" hidden="1" x14ac:dyDescent="0.15">
      <c r="A889" s="39">
        <v>42908</v>
      </c>
      <c r="B889" s="37" t="s">
        <v>5352</v>
      </c>
      <c r="C889" s="37" t="s">
        <v>5353</v>
      </c>
      <c r="D889" s="37">
        <v>338840</v>
      </c>
      <c r="E889" s="37" t="s">
        <v>820</v>
      </c>
      <c r="F889" s="38">
        <v>1000</v>
      </c>
      <c r="G889" s="37" t="s">
        <v>49</v>
      </c>
      <c r="H889" s="37" t="s">
        <v>152</v>
      </c>
      <c r="I889" s="37" t="s">
        <v>204</v>
      </c>
      <c r="J889">
        <f>VLOOKUP(D889,自助机!F:G,2,FALSE)</f>
        <v>1000</v>
      </c>
      <c r="K889" t="e">
        <f>VLOOKUP(D889,自助机!F:G,3,FALSE)</f>
        <v>#REF!</v>
      </c>
    </row>
    <row r="890" spans="1:11" hidden="1" x14ac:dyDescent="0.15">
      <c r="A890" s="39">
        <v>42907</v>
      </c>
      <c r="B890" s="37" t="s">
        <v>5354</v>
      </c>
      <c r="C890" s="37" t="s">
        <v>5355</v>
      </c>
      <c r="D890" s="37">
        <v>333864</v>
      </c>
      <c r="E890" s="37" t="s">
        <v>5356</v>
      </c>
      <c r="F890" s="38">
        <v>100</v>
      </c>
      <c r="G890" s="37" t="s">
        <v>49</v>
      </c>
      <c r="H890" s="37" t="s">
        <v>56</v>
      </c>
      <c r="I890" s="37" t="s">
        <v>204</v>
      </c>
      <c r="J890">
        <f>VLOOKUP(D890,自助机!F:G,2,FALSE)</f>
        <v>100</v>
      </c>
      <c r="K890" t="e">
        <f>VLOOKUP(D890,自助机!F:G,3,FALSE)</f>
        <v>#REF!</v>
      </c>
    </row>
    <row r="891" spans="1:11" hidden="1" x14ac:dyDescent="0.15">
      <c r="A891" s="39">
        <v>42908</v>
      </c>
      <c r="B891" s="37" t="s">
        <v>4626</v>
      </c>
      <c r="C891" s="37" t="s">
        <v>4627</v>
      </c>
      <c r="D891" s="37">
        <v>336470</v>
      </c>
      <c r="E891" s="37" t="s">
        <v>713</v>
      </c>
      <c r="F891" s="38">
        <v>500</v>
      </c>
      <c r="G891" s="37" t="s">
        <v>49</v>
      </c>
      <c r="H891" s="37" t="s">
        <v>69</v>
      </c>
      <c r="I891" s="37" t="s">
        <v>204</v>
      </c>
      <c r="J891">
        <f>VLOOKUP(D891,自助机!F:G,2,FALSE)</f>
        <v>500</v>
      </c>
      <c r="K891" t="e">
        <f>VLOOKUP(D891,自助机!F:G,3,FALSE)</f>
        <v>#REF!</v>
      </c>
    </row>
    <row r="892" spans="1:11" hidden="1" x14ac:dyDescent="0.15">
      <c r="A892" s="39">
        <v>42908</v>
      </c>
      <c r="B892" s="37" t="s">
        <v>5357</v>
      </c>
      <c r="C892" s="37" t="s">
        <v>5358</v>
      </c>
      <c r="D892" s="37">
        <v>342692</v>
      </c>
      <c r="E892" s="37" t="s">
        <v>981</v>
      </c>
      <c r="F892" s="38">
        <v>840</v>
      </c>
      <c r="G892" s="37" t="s">
        <v>49</v>
      </c>
      <c r="H892" s="37" t="s">
        <v>57</v>
      </c>
      <c r="I892" s="37" t="s">
        <v>204</v>
      </c>
      <c r="J892">
        <f>VLOOKUP(D892,自助机!F:G,2,FALSE)</f>
        <v>840</v>
      </c>
      <c r="K892" t="e">
        <f>VLOOKUP(D892,自助机!F:G,3,FALSE)</f>
        <v>#REF!</v>
      </c>
    </row>
    <row r="893" spans="1:11" hidden="1" x14ac:dyDescent="0.15">
      <c r="A893" s="39">
        <v>42908</v>
      </c>
      <c r="B893" s="37" t="s">
        <v>5359</v>
      </c>
      <c r="C893" s="37" t="s">
        <v>5360</v>
      </c>
      <c r="D893" s="37">
        <v>342809</v>
      </c>
      <c r="E893" s="37" t="s">
        <v>982</v>
      </c>
      <c r="F893" s="38">
        <v>1000</v>
      </c>
      <c r="G893" s="37" t="s">
        <v>49</v>
      </c>
      <c r="H893" s="37" t="s">
        <v>80</v>
      </c>
      <c r="I893" s="37" t="s">
        <v>204</v>
      </c>
      <c r="J893">
        <f>VLOOKUP(D893,自助机!F:G,2,FALSE)</f>
        <v>1000</v>
      </c>
      <c r="K893" t="e">
        <f>VLOOKUP(D893,自助机!F:G,3,FALSE)</f>
        <v>#REF!</v>
      </c>
    </row>
    <row r="894" spans="1:11" hidden="1" x14ac:dyDescent="0.15">
      <c r="A894" s="39">
        <v>42908</v>
      </c>
      <c r="B894" s="37" t="s">
        <v>5359</v>
      </c>
      <c r="C894" s="37" t="s">
        <v>5360</v>
      </c>
      <c r="D894" s="37">
        <v>343186</v>
      </c>
      <c r="E894" s="37" t="s">
        <v>999</v>
      </c>
      <c r="F894" s="38">
        <v>400</v>
      </c>
      <c r="G894" s="37" t="s">
        <v>49</v>
      </c>
      <c r="H894" s="37" t="s">
        <v>150</v>
      </c>
      <c r="I894" s="37" t="s">
        <v>204</v>
      </c>
      <c r="J894">
        <f>VLOOKUP(D894,自助机!F:G,2,FALSE)</f>
        <v>400</v>
      </c>
      <c r="K894" t="e">
        <f>VLOOKUP(D894,自助机!F:G,3,FALSE)</f>
        <v>#REF!</v>
      </c>
    </row>
    <row r="895" spans="1:11" hidden="1" x14ac:dyDescent="0.15">
      <c r="A895" s="39">
        <v>42908</v>
      </c>
      <c r="B895" s="37" t="s">
        <v>5361</v>
      </c>
      <c r="C895" s="37" t="s">
        <v>5362</v>
      </c>
      <c r="D895" s="37">
        <v>343219</v>
      </c>
      <c r="E895" s="37" t="s">
        <v>1000</v>
      </c>
      <c r="F895" s="38">
        <v>20</v>
      </c>
      <c r="G895" s="37" t="s">
        <v>49</v>
      </c>
      <c r="H895" s="37" t="s">
        <v>155</v>
      </c>
      <c r="I895" s="37" t="s">
        <v>204</v>
      </c>
      <c r="J895">
        <f>VLOOKUP(D895,自助机!F:G,2,FALSE)</f>
        <v>20</v>
      </c>
      <c r="K895" t="e">
        <f>VLOOKUP(D895,自助机!F:G,3,FALSE)</f>
        <v>#REF!</v>
      </c>
    </row>
    <row r="896" spans="1:11" hidden="1" x14ac:dyDescent="0.15">
      <c r="A896" s="39">
        <v>42908</v>
      </c>
      <c r="B896" s="37" t="s">
        <v>4632</v>
      </c>
      <c r="C896" s="37" t="s">
        <v>438</v>
      </c>
      <c r="D896" s="37">
        <v>348735</v>
      </c>
      <c r="E896" s="37" t="s">
        <v>1181</v>
      </c>
      <c r="F896" s="38">
        <v>600</v>
      </c>
      <c r="G896" s="37" t="s">
        <v>49</v>
      </c>
      <c r="H896" s="37" t="s">
        <v>58</v>
      </c>
      <c r="I896" s="37" t="s">
        <v>204</v>
      </c>
      <c r="J896">
        <f>VLOOKUP(D896,自助机!F:G,2,FALSE)</f>
        <v>600</v>
      </c>
      <c r="K896" t="e">
        <f>VLOOKUP(D896,自助机!F:G,3,FALSE)</f>
        <v>#REF!</v>
      </c>
    </row>
    <row r="897" spans="1:11" hidden="1" x14ac:dyDescent="0.15">
      <c r="A897" s="39">
        <v>42908</v>
      </c>
      <c r="B897" s="37" t="s">
        <v>5363</v>
      </c>
      <c r="C897" s="37" t="s">
        <v>5364</v>
      </c>
      <c r="D897" s="37">
        <v>348851</v>
      </c>
      <c r="E897" s="37" t="s">
        <v>1185</v>
      </c>
      <c r="F897" s="38">
        <v>100</v>
      </c>
      <c r="G897" s="37" t="s">
        <v>49</v>
      </c>
      <c r="H897" s="37" t="s">
        <v>66</v>
      </c>
      <c r="I897" s="37" t="s">
        <v>204</v>
      </c>
      <c r="J897">
        <f>VLOOKUP(D897,自助机!F:G,2,FALSE)</f>
        <v>100</v>
      </c>
      <c r="K897" t="e">
        <f>VLOOKUP(D897,自助机!F:G,3,FALSE)</f>
        <v>#REF!</v>
      </c>
    </row>
    <row r="898" spans="1:11" hidden="1" x14ac:dyDescent="0.15">
      <c r="A898" s="39">
        <v>42907</v>
      </c>
      <c r="B898" s="37" t="s">
        <v>3591</v>
      </c>
      <c r="C898" s="37" t="s">
        <v>3592</v>
      </c>
      <c r="D898" s="37">
        <v>328433</v>
      </c>
      <c r="E898" s="37" t="s">
        <v>5365</v>
      </c>
      <c r="F898" s="38">
        <v>90</v>
      </c>
      <c r="G898" s="37" t="s">
        <v>49</v>
      </c>
      <c r="H898" s="37" t="s">
        <v>69</v>
      </c>
      <c r="I898" s="37" t="s">
        <v>204</v>
      </c>
      <c r="J898">
        <f>VLOOKUP(D898,自助机!F:G,2,FALSE)</f>
        <v>90</v>
      </c>
      <c r="K898" t="e">
        <f>VLOOKUP(D898,自助机!F:G,3,FALSE)</f>
        <v>#REF!</v>
      </c>
    </row>
    <row r="899" spans="1:11" hidden="1" x14ac:dyDescent="0.15">
      <c r="A899" s="39">
        <v>42907</v>
      </c>
      <c r="B899" s="37" t="s">
        <v>5366</v>
      </c>
      <c r="C899" s="37" t="s">
        <v>5367</v>
      </c>
      <c r="D899" s="37">
        <v>334789</v>
      </c>
      <c r="E899" s="37" t="s">
        <v>5368</v>
      </c>
      <c r="F899" s="38">
        <v>242</v>
      </c>
      <c r="G899" s="37" t="s">
        <v>49</v>
      </c>
      <c r="H899" s="37" t="s">
        <v>58</v>
      </c>
      <c r="I899" s="37" t="s">
        <v>204</v>
      </c>
      <c r="J899">
        <f>VLOOKUP(D899,自助机!F:G,2,FALSE)</f>
        <v>242</v>
      </c>
      <c r="K899" t="e">
        <f>VLOOKUP(D899,自助机!F:G,3,FALSE)</f>
        <v>#REF!</v>
      </c>
    </row>
    <row r="900" spans="1:11" hidden="1" x14ac:dyDescent="0.15">
      <c r="A900" s="39">
        <v>42907</v>
      </c>
      <c r="B900" s="37" t="s">
        <v>5369</v>
      </c>
      <c r="C900" s="37" t="s">
        <v>5370</v>
      </c>
      <c r="D900" s="37">
        <v>335411</v>
      </c>
      <c r="E900" s="37" t="s">
        <v>5371</v>
      </c>
      <c r="F900" s="38">
        <v>1000</v>
      </c>
      <c r="G900" s="37" t="s">
        <v>49</v>
      </c>
      <c r="H900" s="37" t="s">
        <v>60</v>
      </c>
      <c r="I900" s="37" t="s">
        <v>204</v>
      </c>
      <c r="J900">
        <f>VLOOKUP(D900,自助机!F:G,2,FALSE)</f>
        <v>1000</v>
      </c>
      <c r="K900" t="e">
        <f>VLOOKUP(D900,自助机!F:G,3,FALSE)</f>
        <v>#REF!</v>
      </c>
    </row>
    <row r="901" spans="1:11" hidden="1" x14ac:dyDescent="0.15">
      <c r="A901" s="39">
        <v>42907</v>
      </c>
      <c r="B901" s="37" t="s">
        <v>5372</v>
      </c>
      <c r="C901" s="37" t="s">
        <v>5373</v>
      </c>
      <c r="D901" s="37">
        <v>335666</v>
      </c>
      <c r="E901" s="37" t="s">
        <v>5374</v>
      </c>
      <c r="F901" s="38">
        <v>300</v>
      </c>
      <c r="G901" s="37" t="s">
        <v>49</v>
      </c>
      <c r="H901" s="37" t="s">
        <v>62</v>
      </c>
      <c r="I901" s="37" t="s">
        <v>204</v>
      </c>
      <c r="J901">
        <f>VLOOKUP(D901,自助机!F:G,2,FALSE)</f>
        <v>300</v>
      </c>
      <c r="K901" t="e">
        <f>VLOOKUP(D901,自助机!F:G,3,FALSE)</f>
        <v>#REF!</v>
      </c>
    </row>
    <row r="902" spans="1:11" hidden="1" x14ac:dyDescent="0.15">
      <c r="A902" s="39">
        <v>42907</v>
      </c>
      <c r="B902" s="37" t="s">
        <v>5375</v>
      </c>
      <c r="C902" s="37" t="s">
        <v>5376</v>
      </c>
      <c r="D902" s="37">
        <v>329210</v>
      </c>
      <c r="E902" s="37" t="s">
        <v>5377</v>
      </c>
      <c r="F902" s="38">
        <v>2000</v>
      </c>
      <c r="G902" s="37" t="s">
        <v>49</v>
      </c>
      <c r="H902" s="37" t="s">
        <v>74</v>
      </c>
      <c r="I902" s="37" t="s">
        <v>204</v>
      </c>
      <c r="J902">
        <f>VLOOKUP(D902,自助机!F:G,2,FALSE)</f>
        <v>2000</v>
      </c>
      <c r="K902" t="e">
        <f>VLOOKUP(D902,自助机!F:G,3,FALSE)</f>
        <v>#REF!</v>
      </c>
    </row>
    <row r="903" spans="1:11" hidden="1" x14ac:dyDescent="0.15">
      <c r="A903" s="39">
        <v>42907</v>
      </c>
      <c r="B903" s="37" t="s">
        <v>5378</v>
      </c>
      <c r="C903" s="37" t="s">
        <v>5379</v>
      </c>
      <c r="D903" s="37">
        <v>329262</v>
      </c>
      <c r="E903" s="37" t="s">
        <v>5380</v>
      </c>
      <c r="F903" s="38">
        <v>300</v>
      </c>
      <c r="G903" s="37" t="s">
        <v>49</v>
      </c>
      <c r="H903" s="37" t="s">
        <v>59</v>
      </c>
      <c r="I903" s="37" t="s">
        <v>204</v>
      </c>
      <c r="J903">
        <f>VLOOKUP(D903,自助机!F:G,2,FALSE)</f>
        <v>300</v>
      </c>
      <c r="K903" t="e">
        <f>VLOOKUP(D903,自助机!F:G,3,FALSE)</f>
        <v>#REF!</v>
      </c>
    </row>
    <row r="904" spans="1:11" hidden="1" x14ac:dyDescent="0.15">
      <c r="A904" s="39">
        <v>42907</v>
      </c>
      <c r="B904" s="37" t="s">
        <v>5381</v>
      </c>
      <c r="C904" s="37" t="s">
        <v>5382</v>
      </c>
      <c r="D904" s="37">
        <v>329347</v>
      </c>
      <c r="E904" s="37" t="s">
        <v>5383</v>
      </c>
      <c r="F904" s="38">
        <v>1000</v>
      </c>
      <c r="G904" s="37" t="s">
        <v>49</v>
      </c>
      <c r="H904" s="37" t="s">
        <v>62</v>
      </c>
      <c r="I904" s="37" t="s">
        <v>204</v>
      </c>
      <c r="J904">
        <f>VLOOKUP(D904,自助机!F:G,2,FALSE)</f>
        <v>1000</v>
      </c>
      <c r="K904" t="e">
        <f>VLOOKUP(D904,自助机!F:G,3,FALSE)</f>
        <v>#REF!</v>
      </c>
    </row>
    <row r="905" spans="1:11" hidden="1" x14ac:dyDescent="0.15">
      <c r="A905" s="39">
        <v>42907</v>
      </c>
      <c r="B905" s="37" t="s">
        <v>586</v>
      </c>
      <c r="C905" s="37" t="s">
        <v>587</v>
      </c>
      <c r="D905" s="37">
        <v>329354</v>
      </c>
      <c r="E905" s="37" t="s">
        <v>5384</v>
      </c>
      <c r="F905" s="38">
        <v>255</v>
      </c>
      <c r="G905" s="37" t="s">
        <v>49</v>
      </c>
      <c r="H905" s="37" t="s">
        <v>75</v>
      </c>
      <c r="I905" s="37" t="s">
        <v>204</v>
      </c>
      <c r="J905">
        <f>VLOOKUP(D905,自助机!F:G,2,FALSE)</f>
        <v>255</v>
      </c>
      <c r="K905" t="e">
        <f>VLOOKUP(D905,自助机!F:G,3,FALSE)</f>
        <v>#REF!</v>
      </c>
    </row>
    <row r="906" spans="1:11" hidden="1" x14ac:dyDescent="0.15">
      <c r="A906" s="39">
        <v>42907</v>
      </c>
      <c r="B906" s="37" t="s">
        <v>5385</v>
      </c>
      <c r="C906" s="37" t="s">
        <v>5386</v>
      </c>
      <c r="D906" s="37">
        <v>333158</v>
      </c>
      <c r="E906" s="37" t="s">
        <v>5387</v>
      </c>
      <c r="F906" s="38">
        <v>111</v>
      </c>
      <c r="G906" s="37" t="s">
        <v>49</v>
      </c>
      <c r="H906" s="37" t="s">
        <v>68</v>
      </c>
      <c r="I906" s="37" t="s">
        <v>204</v>
      </c>
      <c r="J906">
        <f>VLOOKUP(D906,自助机!F:G,2,FALSE)</f>
        <v>111</v>
      </c>
      <c r="K906" t="e">
        <f>VLOOKUP(D906,自助机!F:G,3,FALSE)</f>
        <v>#REF!</v>
      </c>
    </row>
    <row r="907" spans="1:11" hidden="1" x14ac:dyDescent="0.15">
      <c r="A907" s="39">
        <v>42907</v>
      </c>
      <c r="B907" s="37" t="s">
        <v>4026</v>
      </c>
      <c r="C907" s="37" t="s">
        <v>4027</v>
      </c>
      <c r="D907" s="37">
        <v>333164</v>
      </c>
      <c r="E907" s="37" t="s">
        <v>5388</v>
      </c>
      <c r="F907" s="38">
        <v>50</v>
      </c>
      <c r="G907" s="37" t="s">
        <v>49</v>
      </c>
      <c r="H907" s="37" t="s">
        <v>78</v>
      </c>
      <c r="I907" s="37" t="s">
        <v>204</v>
      </c>
      <c r="J907">
        <f>VLOOKUP(D907,自助机!F:G,2,FALSE)</f>
        <v>50</v>
      </c>
      <c r="K907" t="e">
        <f>VLOOKUP(D907,自助机!F:G,3,FALSE)</f>
        <v>#REF!</v>
      </c>
    </row>
    <row r="908" spans="1:11" hidden="1" x14ac:dyDescent="0.15">
      <c r="A908" s="39">
        <v>42907</v>
      </c>
      <c r="B908" s="37" t="s">
        <v>4074</v>
      </c>
      <c r="C908" s="37" t="s">
        <v>4075</v>
      </c>
      <c r="D908" s="37">
        <v>334150</v>
      </c>
      <c r="E908" s="37" t="s">
        <v>5389</v>
      </c>
      <c r="F908" s="38">
        <v>100</v>
      </c>
      <c r="G908" s="37" t="s">
        <v>49</v>
      </c>
      <c r="H908" s="37" t="s">
        <v>64</v>
      </c>
      <c r="I908" s="37" t="s">
        <v>204</v>
      </c>
      <c r="J908">
        <f>VLOOKUP(D908,自助机!F:G,2,FALSE)</f>
        <v>100</v>
      </c>
      <c r="K908" t="e">
        <f>VLOOKUP(D908,自助机!F:G,3,FALSE)</f>
        <v>#REF!</v>
      </c>
    </row>
    <row r="909" spans="1:11" hidden="1" x14ac:dyDescent="0.15">
      <c r="A909" s="39">
        <v>42908</v>
      </c>
      <c r="B909" s="37" t="s">
        <v>5390</v>
      </c>
      <c r="C909" s="37" t="s">
        <v>5391</v>
      </c>
      <c r="D909" s="37">
        <v>337538</v>
      </c>
      <c r="E909" s="37" t="s">
        <v>771</v>
      </c>
      <c r="F909" s="38">
        <v>487</v>
      </c>
      <c r="G909" s="37" t="s">
        <v>49</v>
      </c>
      <c r="H909" s="37" t="s">
        <v>152</v>
      </c>
      <c r="I909" s="37" t="s">
        <v>204</v>
      </c>
      <c r="J909">
        <f>VLOOKUP(D909,自助机!F:G,2,FALSE)</f>
        <v>487</v>
      </c>
      <c r="K909" t="e">
        <f>VLOOKUP(D909,自助机!F:G,3,FALSE)</f>
        <v>#REF!</v>
      </c>
    </row>
    <row r="910" spans="1:11" hidden="1" x14ac:dyDescent="0.15">
      <c r="A910" s="39">
        <v>42908</v>
      </c>
      <c r="B910" s="37" t="s">
        <v>5392</v>
      </c>
      <c r="C910" s="37" t="s">
        <v>5393</v>
      </c>
      <c r="D910" s="37">
        <v>337619</v>
      </c>
      <c r="E910" s="37" t="s">
        <v>775</v>
      </c>
      <c r="F910" s="38">
        <v>2000</v>
      </c>
      <c r="G910" s="37" t="s">
        <v>49</v>
      </c>
      <c r="H910" s="37" t="s">
        <v>154</v>
      </c>
      <c r="I910" s="37" t="s">
        <v>204</v>
      </c>
      <c r="J910">
        <f>VLOOKUP(D910,自助机!F:G,2,FALSE)</f>
        <v>2000</v>
      </c>
      <c r="K910" t="e">
        <f>VLOOKUP(D910,自助机!F:G,3,FALSE)</f>
        <v>#REF!</v>
      </c>
    </row>
    <row r="911" spans="1:11" hidden="1" x14ac:dyDescent="0.15">
      <c r="A911" s="39">
        <v>42908</v>
      </c>
      <c r="B911" s="37" t="s">
        <v>5394</v>
      </c>
      <c r="C911" s="37" t="s">
        <v>5395</v>
      </c>
      <c r="D911" s="37">
        <v>339356</v>
      </c>
      <c r="E911" s="37" t="s">
        <v>849</v>
      </c>
      <c r="F911" s="38">
        <v>200</v>
      </c>
      <c r="G911" s="37" t="s">
        <v>49</v>
      </c>
      <c r="H911" s="37" t="s">
        <v>60</v>
      </c>
      <c r="I911" s="37" t="s">
        <v>204</v>
      </c>
      <c r="J911">
        <f>VLOOKUP(D911,自助机!F:G,2,FALSE)</f>
        <v>200</v>
      </c>
      <c r="K911" t="e">
        <f>VLOOKUP(D911,自助机!F:G,3,FALSE)</f>
        <v>#REF!</v>
      </c>
    </row>
    <row r="912" spans="1:11" hidden="1" x14ac:dyDescent="0.15">
      <c r="A912" s="39">
        <v>42908</v>
      </c>
      <c r="B912" s="37" t="s">
        <v>5396</v>
      </c>
      <c r="C912" s="37" t="s">
        <v>5397</v>
      </c>
      <c r="D912" s="37">
        <v>339722</v>
      </c>
      <c r="E912" s="37" t="s">
        <v>865</v>
      </c>
      <c r="F912" s="38">
        <v>500</v>
      </c>
      <c r="G912" s="37" t="s">
        <v>49</v>
      </c>
      <c r="H912" s="37" t="s">
        <v>67</v>
      </c>
      <c r="I912" s="37" t="s">
        <v>204</v>
      </c>
      <c r="J912">
        <f>VLOOKUP(D912,自助机!F:G,2,FALSE)</f>
        <v>500</v>
      </c>
      <c r="K912" t="e">
        <f>VLOOKUP(D912,自助机!F:G,3,FALSE)</f>
        <v>#REF!</v>
      </c>
    </row>
    <row r="913" spans="1:11" hidden="1" x14ac:dyDescent="0.15">
      <c r="A913" s="39">
        <v>42908</v>
      </c>
      <c r="B913" s="37" t="s">
        <v>5398</v>
      </c>
      <c r="C913" s="37" t="s">
        <v>5399</v>
      </c>
      <c r="D913" s="37">
        <v>339824</v>
      </c>
      <c r="E913" s="37" t="s">
        <v>869</v>
      </c>
      <c r="F913" s="38">
        <v>2000</v>
      </c>
      <c r="G913" s="37" t="s">
        <v>49</v>
      </c>
      <c r="H913" s="37" t="s">
        <v>78</v>
      </c>
      <c r="I913" s="37" t="s">
        <v>204</v>
      </c>
      <c r="J913">
        <f>VLOOKUP(D913,自助机!F:G,2,FALSE)</f>
        <v>2000</v>
      </c>
      <c r="K913" t="e">
        <f>VLOOKUP(D913,自助机!F:G,3,FALSE)</f>
        <v>#REF!</v>
      </c>
    </row>
    <row r="914" spans="1:11" hidden="1" x14ac:dyDescent="0.15">
      <c r="A914" s="39">
        <v>42908</v>
      </c>
      <c r="B914" s="37" t="s">
        <v>5400</v>
      </c>
      <c r="C914" s="37" t="s">
        <v>5401</v>
      </c>
      <c r="D914" s="37">
        <v>340849</v>
      </c>
      <c r="E914" s="37" t="s">
        <v>910</v>
      </c>
      <c r="F914" s="38">
        <v>1556</v>
      </c>
      <c r="G914" s="37" t="s">
        <v>49</v>
      </c>
      <c r="H914" s="37" t="s">
        <v>80</v>
      </c>
      <c r="I914" s="37" t="s">
        <v>204</v>
      </c>
      <c r="J914">
        <f>VLOOKUP(D914,自助机!F:G,2,FALSE)</f>
        <v>1556</v>
      </c>
      <c r="K914" t="e">
        <f>VLOOKUP(D914,自助机!F:G,3,FALSE)</f>
        <v>#REF!</v>
      </c>
    </row>
    <row r="915" spans="1:11" hidden="1" x14ac:dyDescent="0.15">
      <c r="A915" s="39">
        <v>42908</v>
      </c>
      <c r="B915" s="37" t="s">
        <v>5402</v>
      </c>
      <c r="C915" s="37" t="s">
        <v>5403</v>
      </c>
      <c r="D915" s="37">
        <v>341827</v>
      </c>
      <c r="E915" s="37" t="s">
        <v>938</v>
      </c>
      <c r="F915" s="38">
        <v>1000</v>
      </c>
      <c r="G915" s="37" t="s">
        <v>49</v>
      </c>
      <c r="H915" s="37" t="s">
        <v>77</v>
      </c>
      <c r="I915" s="37" t="s">
        <v>204</v>
      </c>
      <c r="J915">
        <f>VLOOKUP(D915,自助机!F:G,2,FALSE)</f>
        <v>1000</v>
      </c>
      <c r="K915" t="e">
        <f>VLOOKUP(D915,自助机!F:G,3,FALSE)</f>
        <v>#REF!</v>
      </c>
    </row>
    <row r="916" spans="1:11" hidden="1" x14ac:dyDescent="0.15">
      <c r="A916" s="39">
        <v>42908</v>
      </c>
      <c r="B916" s="37" t="s">
        <v>5404</v>
      </c>
      <c r="C916" s="37" t="s">
        <v>5405</v>
      </c>
      <c r="D916" s="37">
        <v>348645</v>
      </c>
      <c r="E916" s="37" t="s">
        <v>1179</v>
      </c>
      <c r="F916" s="38">
        <v>2000</v>
      </c>
      <c r="G916" s="37" t="s">
        <v>49</v>
      </c>
      <c r="H916" s="37" t="s">
        <v>80</v>
      </c>
      <c r="I916" s="37" t="s">
        <v>204</v>
      </c>
      <c r="J916">
        <f>VLOOKUP(D916,自助机!F:G,2,FALSE)</f>
        <v>2000</v>
      </c>
      <c r="K916" t="e">
        <f>VLOOKUP(D916,自助机!F:G,3,FALSE)</f>
        <v>#REF!</v>
      </c>
    </row>
    <row r="917" spans="1:11" hidden="1" x14ac:dyDescent="0.15">
      <c r="A917" s="39">
        <v>42908</v>
      </c>
      <c r="B917" s="37" t="s">
        <v>5406</v>
      </c>
      <c r="C917" s="37" t="s">
        <v>5407</v>
      </c>
      <c r="D917" s="37">
        <v>349031</v>
      </c>
      <c r="E917" s="37" t="s">
        <v>1194</v>
      </c>
      <c r="F917" s="38">
        <v>83</v>
      </c>
      <c r="G917" s="37" t="s">
        <v>49</v>
      </c>
      <c r="H917" s="37" t="s">
        <v>147</v>
      </c>
      <c r="I917" s="37" t="s">
        <v>204</v>
      </c>
      <c r="J917">
        <f>VLOOKUP(D917,自助机!F:G,2,FALSE)</f>
        <v>83</v>
      </c>
      <c r="K917" t="e">
        <f>VLOOKUP(D917,自助机!F:G,3,FALSE)</f>
        <v>#REF!</v>
      </c>
    </row>
    <row r="918" spans="1:11" hidden="1" x14ac:dyDescent="0.15">
      <c r="A918" s="39">
        <v>42908</v>
      </c>
      <c r="B918" s="37" t="s">
        <v>341</v>
      </c>
      <c r="C918" s="37" t="s">
        <v>342</v>
      </c>
      <c r="D918" s="37">
        <v>349444</v>
      </c>
      <c r="E918" s="37" t="s">
        <v>1217</v>
      </c>
      <c r="F918" s="38">
        <v>1000</v>
      </c>
      <c r="G918" s="37" t="s">
        <v>49</v>
      </c>
      <c r="H918" s="37" t="s">
        <v>69</v>
      </c>
      <c r="I918" s="37" t="s">
        <v>204</v>
      </c>
      <c r="J918">
        <f>VLOOKUP(D918,自助机!F:G,2,FALSE)</f>
        <v>1000</v>
      </c>
      <c r="K918" t="e">
        <f>VLOOKUP(D918,自助机!F:G,3,FALSE)</f>
        <v>#REF!</v>
      </c>
    </row>
    <row r="919" spans="1:11" hidden="1" x14ac:dyDescent="0.15">
      <c r="A919" s="39">
        <v>42908</v>
      </c>
      <c r="B919" s="37" t="s">
        <v>5408</v>
      </c>
      <c r="C919" s="37" t="s">
        <v>5409</v>
      </c>
      <c r="D919" s="37">
        <v>351401</v>
      </c>
      <c r="E919" s="37" t="s">
        <v>1271</v>
      </c>
      <c r="F919" s="38">
        <v>600</v>
      </c>
      <c r="G919" s="37" t="s">
        <v>49</v>
      </c>
      <c r="H919" s="37" t="s">
        <v>68</v>
      </c>
      <c r="I919" s="37" t="s">
        <v>204</v>
      </c>
      <c r="J919">
        <f>VLOOKUP(D919,自助机!F:G,2,FALSE)</f>
        <v>600</v>
      </c>
      <c r="K919" t="e">
        <f>VLOOKUP(D919,自助机!F:G,3,FALSE)</f>
        <v>#REF!</v>
      </c>
    </row>
    <row r="920" spans="1:11" hidden="1" x14ac:dyDescent="0.15">
      <c r="A920" s="39">
        <v>42908</v>
      </c>
      <c r="B920" s="37" t="s">
        <v>5410</v>
      </c>
      <c r="C920" s="37" t="s">
        <v>5411</v>
      </c>
      <c r="D920" s="37">
        <v>351437</v>
      </c>
      <c r="E920" s="37" t="s">
        <v>1273</v>
      </c>
      <c r="F920" s="38">
        <v>500</v>
      </c>
      <c r="G920" s="37" t="s">
        <v>49</v>
      </c>
      <c r="H920" s="37" t="s">
        <v>78</v>
      </c>
      <c r="I920" s="37" t="s">
        <v>204</v>
      </c>
      <c r="J920">
        <f>VLOOKUP(D920,自助机!F:G,2,FALSE)</f>
        <v>500</v>
      </c>
      <c r="K920" t="e">
        <f>VLOOKUP(D920,自助机!F:G,3,FALSE)</f>
        <v>#REF!</v>
      </c>
    </row>
    <row r="921" spans="1:11" hidden="1" x14ac:dyDescent="0.15">
      <c r="A921" s="39">
        <v>42908</v>
      </c>
      <c r="B921" s="37" t="s">
        <v>5412</v>
      </c>
      <c r="C921" s="37" t="s">
        <v>5413</v>
      </c>
      <c r="D921" s="37">
        <v>343496</v>
      </c>
      <c r="E921" s="37" t="s">
        <v>1012</v>
      </c>
      <c r="F921" s="38">
        <v>800</v>
      </c>
      <c r="G921" s="37" t="s">
        <v>49</v>
      </c>
      <c r="H921" s="37" t="s">
        <v>63</v>
      </c>
      <c r="I921" s="37" t="s">
        <v>204</v>
      </c>
      <c r="J921">
        <f>VLOOKUP(D921,自助机!F:G,2,FALSE)</f>
        <v>800</v>
      </c>
      <c r="K921" t="e">
        <f>VLOOKUP(D921,自助机!F:G,3,FALSE)</f>
        <v>#REF!</v>
      </c>
    </row>
    <row r="922" spans="1:11" hidden="1" x14ac:dyDescent="0.15">
      <c r="A922" s="39">
        <v>42908</v>
      </c>
      <c r="B922" s="37" t="s">
        <v>5414</v>
      </c>
      <c r="C922" s="37" t="s">
        <v>5415</v>
      </c>
      <c r="D922" s="37">
        <v>346250</v>
      </c>
      <c r="E922" s="37" t="s">
        <v>1107</v>
      </c>
      <c r="F922" s="38">
        <v>3000</v>
      </c>
      <c r="G922" s="37" t="s">
        <v>49</v>
      </c>
      <c r="H922" s="37" t="s">
        <v>153</v>
      </c>
      <c r="I922" s="37" t="s">
        <v>204</v>
      </c>
      <c r="J922">
        <f>VLOOKUP(D922,自助机!F:G,2,FALSE)</f>
        <v>3000</v>
      </c>
      <c r="K922" t="e">
        <f>VLOOKUP(D922,自助机!F:G,3,FALSE)</f>
        <v>#REF!</v>
      </c>
    </row>
    <row r="923" spans="1:11" hidden="1" x14ac:dyDescent="0.15">
      <c r="A923" s="39">
        <v>42908</v>
      </c>
      <c r="B923" s="37" t="s">
        <v>5173</v>
      </c>
      <c r="C923" s="37" t="s">
        <v>5174</v>
      </c>
      <c r="D923" s="37">
        <v>354507</v>
      </c>
      <c r="E923" s="37" t="s">
        <v>1378</v>
      </c>
      <c r="F923" s="38">
        <v>200</v>
      </c>
      <c r="G923" s="37" t="s">
        <v>49</v>
      </c>
      <c r="H923" s="37" t="s">
        <v>69</v>
      </c>
      <c r="I923" s="37" t="s">
        <v>204</v>
      </c>
      <c r="J923">
        <f>VLOOKUP(D923,自助机!F:G,2,FALSE)</f>
        <v>200</v>
      </c>
      <c r="K923" t="e">
        <f>VLOOKUP(D923,自助机!F:G,3,FALSE)</f>
        <v>#REF!</v>
      </c>
    </row>
    <row r="924" spans="1:11" hidden="1" x14ac:dyDescent="0.15">
      <c r="A924" s="39">
        <v>42907</v>
      </c>
      <c r="B924" s="37" t="s">
        <v>5416</v>
      </c>
      <c r="C924" s="37" t="s">
        <v>5417</v>
      </c>
      <c r="D924" s="37">
        <v>327659</v>
      </c>
      <c r="E924" s="37" t="s">
        <v>5418</v>
      </c>
      <c r="F924" s="38">
        <v>200</v>
      </c>
      <c r="G924" s="37" t="s">
        <v>49</v>
      </c>
      <c r="H924" s="37" t="s">
        <v>61</v>
      </c>
      <c r="I924" s="37" t="s">
        <v>204</v>
      </c>
      <c r="J924">
        <f>VLOOKUP(D924,自助机!F:G,2,FALSE)</f>
        <v>200</v>
      </c>
      <c r="K924" t="e">
        <f>VLOOKUP(D924,自助机!F:G,3,FALSE)</f>
        <v>#REF!</v>
      </c>
    </row>
    <row r="925" spans="1:11" hidden="1" x14ac:dyDescent="0.15">
      <c r="A925" s="39">
        <v>42908</v>
      </c>
      <c r="B925" s="37" t="s">
        <v>3772</v>
      </c>
      <c r="C925" s="37" t="s">
        <v>3773</v>
      </c>
      <c r="D925" s="37">
        <v>337996</v>
      </c>
      <c r="E925" s="37" t="s">
        <v>795</v>
      </c>
      <c r="F925" s="38">
        <v>100</v>
      </c>
      <c r="G925" s="37" t="s">
        <v>49</v>
      </c>
      <c r="H925" s="37" t="s">
        <v>77</v>
      </c>
      <c r="I925" s="37" t="s">
        <v>204</v>
      </c>
      <c r="J925">
        <f>VLOOKUP(D925,自助机!F:G,2,FALSE)</f>
        <v>100</v>
      </c>
      <c r="K925" t="e">
        <f>VLOOKUP(D925,自助机!F:G,3,FALSE)</f>
        <v>#REF!</v>
      </c>
    </row>
    <row r="926" spans="1:11" hidden="1" x14ac:dyDescent="0.15">
      <c r="A926" s="39">
        <v>42909</v>
      </c>
      <c r="B926" s="37" t="s">
        <v>5419</v>
      </c>
      <c r="C926" s="37" t="s">
        <v>393</v>
      </c>
      <c r="D926" s="37">
        <v>364081</v>
      </c>
      <c r="E926" s="37" t="s">
        <v>1737</v>
      </c>
      <c r="F926" s="38">
        <v>400</v>
      </c>
      <c r="G926" s="37" t="s">
        <v>49</v>
      </c>
      <c r="H926" s="37" t="s">
        <v>67</v>
      </c>
      <c r="I926" s="37" t="s">
        <v>204</v>
      </c>
      <c r="J926">
        <f>VLOOKUP(D926,自助机!F:G,2,FALSE)</f>
        <v>400</v>
      </c>
      <c r="K926" t="str">
        <f>IF(J926=F926,"",1)</f>
        <v/>
      </c>
    </row>
    <row r="927" spans="1:11" hidden="1" x14ac:dyDescent="0.15">
      <c r="A927" s="39">
        <v>42908</v>
      </c>
      <c r="B927" s="37" t="s">
        <v>5420</v>
      </c>
      <c r="C927" s="37" t="s">
        <v>5421</v>
      </c>
      <c r="D927" s="37">
        <v>336952</v>
      </c>
      <c r="E927" s="37" t="s">
        <v>749</v>
      </c>
      <c r="F927" s="38">
        <v>800</v>
      </c>
      <c r="G927" s="37" t="s">
        <v>49</v>
      </c>
      <c r="H927" s="37" t="s">
        <v>77</v>
      </c>
      <c r="I927" s="37" t="s">
        <v>204</v>
      </c>
      <c r="J927">
        <f>VLOOKUP(D927,自助机!F:G,2,FALSE)</f>
        <v>800</v>
      </c>
      <c r="K927" t="e">
        <f>VLOOKUP(D927,自助机!F:G,3,FALSE)</f>
        <v>#REF!</v>
      </c>
    </row>
    <row r="928" spans="1:11" hidden="1" x14ac:dyDescent="0.15">
      <c r="A928" s="39">
        <v>42908</v>
      </c>
      <c r="B928" s="37" t="s">
        <v>5422</v>
      </c>
      <c r="C928" s="37" t="s">
        <v>5423</v>
      </c>
      <c r="D928" s="37">
        <v>342086</v>
      </c>
      <c r="E928" s="37" t="s">
        <v>954</v>
      </c>
      <c r="F928" s="38">
        <v>100</v>
      </c>
      <c r="G928" s="37" t="s">
        <v>49</v>
      </c>
      <c r="H928" s="37" t="s">
        <v>54</v>
      </c>
      <c r="I928" s="37" t="s">
        <v>204</v>
      </c>
      <c r="J928">
        <f>VLOOKUP(D928,自助机!F:G,2,FALSE)</f>
        <v>100</v>
      </c>
      <c r="K928" t="e">
        <f>VLOOKUP(D928,自助机!F:G,3,FALSE)</f>
        <v>#REF!</v>
      </c>
    </row>
    <row r="929" spans="1:11" hidden="1" x14ac:dyDescent="0.15">
      <c r="A929" s="39">
        <v>42908</v>
      </c>
      <c r="B929" s="37" t="s">
        <v>5424</v>
      </c>
      <c r="C929" s="37" t="s">
        <v>5425</v>
      </c>
      <c r="D929" s="37">
        <v>342319</v>
      </c>
      <c r="E929" s="37" t="s">
        <v>962</v>
      </c>
      <c r="F929" s="38">
        <v>20</v>
      </c>
      <c r="G929" s="37" t="s">
        <v>49</v>
      </c>
      <c r="H929" s="37" t="s">
        <v>72</v>
      </c>
      <c r="I929" s="37" t="s">
        <v>204</v>
      </c>
      <c r="J929">
        <f>VLOOKUP(D929,自助机!F:G,2,FALSE)</f>
        <v>20</v>
      </c>
      <c r="K929" t="e">
        <f>VLOOKUP(D929,自助机!F:G,3,FALSE)</f>
        <v>#REF!</v>
      </c>
    </row>
    <row r="930" spans="1:11" hidden="1" x14ac:dyDescent="0.15">
      <c r="A930" s="39">
        <v>42908</v>
      </c>
      <c r="B930" s="37" t="s">
        <v>5426</v>
      </c>
      <c r="C930" s="37" t="s">
        <v>5427</v>
      </c>
      <c r="D930" s="37">
        <v>342509</v>
      </c>
      <c r="E930" s="37" t="s">
        <v>968</v>
      </c>
      <c r="F930" s="38">
        <v>1000</v>
      </c>
      <c r="G930" s="37" t="s">
        <v>49</v>
      </c>
      <c r="H930" s="37" t="s">
        <v>55</v>
      </c>
      <c r="I930" s="37" t="s">
        <v>204</v>
      </c>
      <c r="J930">
        <f>VLOOKUP(D930,自助机!F:G,2,FALSE)</f>
        <v>1000</v>
      </c>
      <c r="K930" t="e">
        <f>VLOOKUP(D930,自助机!F:G,3,FALSE)</f>
        <v>#REF!</v>
      </c>
    </row>
    <row r="931" spans="1:11" hidden="1" x14ac:dyDescent="0.15">
      <c r="A931" s="39">
        <v>42908</v>
      </c>
      <c r="B931" s="37" t="s">
        <v>5428</v>
      </c>
      <c r="C931" s="37" t="s">
        <v>5429</v>
      </c>
      <c r="D931" s="37">
        <v>342514</v>
      </c>
      <c r="E931" s="37" t="s">
        <v>969</v>
      </c>
      <c r="F931" s="38">
        <v>500</v>
      </c>
      <c r="G931" s="37" t="s">
        <v>49</v>
      </c>
      <c r="H931" s="37" t="s">
        <v>59</v>
      </c>
      <c r="I931" s="37" t="s">
        <v>204</v>
      </c>
      <c r="J931">
        <f>VLOOKUP(D931,自助机!F:G,2,FALSE)</f>
        <v>500</v>
      </c>
      <c r="K931" t="e">
        <f>VLOOKUP(D931,自助机!F:G,3,FALSE)</f>
        <v>#REF!</v>
      </c>
    </row>
    <row r="932" spans="1:11" hidden="1" x14ac:dyDescent="0.15">
      <c r="A932" s="39">
        <v>42908</v>
      </c>
      <c r="B932" s="37" t="s">
        <v>5430</v>
      </c>
      <c r="C932" s="37" t="s">
        <v>5431</v>
      </c>
      <c r="D932" s="37">
        <v>342585</v>
      </c>
      <c r="E932" s="37" t="s">
        <v>975</v>
      </c>
      <c r="F932" s="38">
        <v>840</v>
      </c>
      <c r="G932" s="37" t="s">
        <v>49</v>
      </c>
      <c r="H932" s="37" t="s">
        <v>57</v>
      </c>
      <c r="I932" s="37" t="s">
        <v>204</v>
      </c>
      <c r="J932">
        <f>VLOOKUP(D932,自助机!F:G,2,FALSE)</f>
        <v>840</v>
      </c>
      <c r="K932" t="e">
        <f>VLOOKUP(D932,自助机!F:G,3,FALSE)</f>
        <v>#REF!</v>
      </c>
    </row>
    <row r="933" spans="1:11" hidden="1" x14ac:dyDescent="0.15">
      <c r="A933" s="39">
        <v>42908</v>
      </c>
      <c r="B933" s="37" t="s">
        <v>5432</v>
      </c>
      <c r="C933" s="37" t="s">
        <v>5433</v>
      </c>
      <c r="D933" s="37">
        <v>342657</v>
      </c>
      <c r="E933" s="37" t="s">
        <v>979</v>
      </c>
      <c r="F933" s="38">
        <v>1000</v>
      </c>
      <c r="G933" s="37" t="s">
        <v>49</v>
      </c>
      <c r="H933" s="37" t="s">
        <v>79</v>
      </c>
      <c r="I933" s="37" t="s">
        <v>204</v>
      </c>
      <c r="J933">
        <f>VLOOKUP(D933,自助机!F:G,2,FALSE)</f>
        <v>1000</v>
      </c>
      <c r="K933" t="e">
        <f>VLOOKUP(D933,自助机!F:G,3,FALSE)</f>
        <v>#REF!</v>
      </c>
    </row>
    <row r="934" spans="1:11" hidden="1" x14ac:dyDescent="0.15">
      <c r="A934" s="39">
        <v>42908</v>
      </c>
      <c r="B934" s="37" t="s">
        <v>5434</v>
      </c>
      <c r="C934" s="37" t="s">
        <v>5435</v>
      </c>
      <c r="D934" s="37">
        <v>345922</v>
      </c>
      <c r="E934" s="37" t="s">
        <v>1084</v>
      </c>
      <c r="F934" s="38">
        <v>700</v>
      </c>
      <c r="G934" s="37" t="s">
        <v>49</v>
      </c>
      <c r="H934" s="37" t="s">
        <v>57</v>
      </c>
      <c r="I934" s="37" t="s">
        <v>204</v>
      </c>
      <c r="J934">
        <f>VLOOKUP(D934,自助机!F:G,2,FALSE)</f>
        <v>700</v>
      </c>
      <c r="K934" t="e">
        <f>VLOOKUP(D934,自助机!F:G,3,FALSE)</f>
        <v>#REF!</v>
      </c>
    </row>
    <row r="935" spans="1:11" hidden="1" x14ac:dyDescent="0.15">
      <c r="A935" s="39">
        <v>42908</v>
      </c>
      <c r="B935" s="37" t="s">
        <v>5436</v>
      </c>
      <c r="C935" s="37" t="s">
        <v>5437</v>
      </c>
      <c r="D935" s="37">
        <v>346904</v>
      </c>
      <c r="E935" s="37" t="s">
        <v>1131</v>
      </c>
      <c r="F935" s="38">
        <v>300</v>
      </c>
      <c r="G935" s="37" t="s">
        <v>49</v>
      </c>
      <c r="H935" s="37" t="s">
        <v>78</v>
      </c>
      <c r="I935" s="37" t="s">
        <v>204</v>
      </c>
      <c r="J935">
        <f>VLOOKUP(D935,自助机!F:G,2,FALSE)</f>
        <v>300</v>
      </c>
      <c r="K935" t="e">
        <f>VLOOKUP(D935,自助机!F:G,3,FALSE)</f>
        <v>#REF!</v>
      </c>
    </row>
    <row r="936" spans="1:11" hidden="1" x14ac:dyDescent="0.15">
      <c r="A936" s="39">
        <v>42907</v>
      </c>
      <c r="B936" s="37" t="s">
        <v>552</v>
      </c>
      <c r="C936" s="37" t="s">
        <v>553</v>
      </c>
      <c r="D936" s="37">
        <v>329491</v>
      </c>
      <c r="E936" s="37" t="s">
        <v>5438</v>
      </c>
      <c r="F936" s="38">
        <v>400</v>
      </c>
      <c r="G936" s="37" t="s">
        <v>49</v>
      </c>
      <c r="H936" s="37" t="s">
        <v>72</v>
      </c>
      <c r="I936" s="37" t="s">
        <v>204</v>
      </c>
      <c r="J936">
        <f>VLOOKUP(D936,自助机!F:G,2,FALSE)</f>
        <v>400</v>
      </c>
      <c r="K936" t="e">
        <f>VLOOKUP(D936,自助机!F:G,3,FALSE)</f>
        <v>#REF!</v>
      </c>
    </row>
    <row r="937" spans="1:11" hidden="1" x14ac:dyDescent="0.15">
      <c r="A937" s="39">
        <v>42908</v>
      </c>
      <c r="B937" s="37" t="s">
        <v>5134</v>
      </c>
      <c r="C937" s="37" t="s">
        <v>5135</v>
      </c>
      <c r="D937" s="37">
        <v>339597</v>
      </c>
      <c r="E937" s="37" t="s">
        <v>855</v>
      </c>
      <c r="F937" s="38">
        <v>80</v>
      </c>
      <c r="G937" s="37" t="s">
        <v>49</v>
      </c>
      <c r="H937" s="37" t="s">
        <v>78</v>
      </c>
      <c r="I937" s="37" t="s">
        <v>204</v>
      </c>
      <c r="J937">
        <f>VLOOKUP(D937,自助机!F:G,2,FALSE)</f>
        <v>80</v>
      </c>
      <c r="K937" t="e">
        <f>VLOOKUP(D937,自助机!F:G,3,FALSE)</f>
        <v>#REF!</v>
      </c>
    </row>
    <row r="938" spans="1:11" hidden="1" x14ac:dyDescent="0.15">
      <c r="A938" s="39">
        <v>42908</v>
      </c>
      <c r="B938" s="37" t="s">
        <v>5439</v>
      </c>
      <c r="C938" s="37" t="s">
        <v>5440</v>
      </c>
      <c r="D938" s="37">
        <v>339599</v>
      </c>
      <c r="E938" s="37" t="s">
        <v>856</v>
      </c>
      <c r="F938" s="38">
        <v>2000</v>
      </c>
      <c r="G938" s="37" t="s">
        <v>49</v>
      </c>
      <c r="H938" s="37" t="s">
        <v>58</v>
      </c>
      <c r="I938" s="37" t="s">
        <v>204</v>
      </c>
      <c r="J938">
        <f>VLOOKUP(D938,自助机!F:G,2,FALSE)</f>
        <v>2000</v>
      </c>
      <c r="K938" t="e">
        <f>VLOOKUP(D938,自助机!F:G,3,FALSE)</f>
        <v>#REF!</v>
      </c>
    </row>
    <row r="939" spans="1:11" hidden="1" x14ac:dyDescent="0.15">
      <c r="A939" s="39">
        <v>42908</v>
      </c>
      <c r="B939" s="37" t="s">
        <v>5441</v>
      </c>
      <c r="C939" s="37" t="s">
        <v>5442</v>
      </c>
      <c r="D939" s="37">
        <v>339721</v>
      </c>
      <c r="E939" s="37" t="s">
        <v>863</v>
      </c>
      <c r="F939" s="38">
        <v>200</v>
      </c>
      <c r="G939" s="37" t="s">
        <v>49</v>
      </c>
      <c r="H939" s="37" t="s">
        <v>77</v>
      </c>
      <c r="I939" s="37" t="s">
        <v>204</v>
      </c>
      <c r="J939">
        <f>VLOOKUP(D939,自助机!F:G,2,FALSE)</f>
        <v>200</v>
      </c>
      <c r="K939" t="e">
        <f>VLOOKUP(D939,自助机!F:G,3,FALSE)</f>
        <v>#REF!</v>
      </c>
    </row>
    <row r="940" spans="1:11" hidden="1" x14ac:dyDescent="0.15">
      <c r="A940" s="39">
        <v>42908</v>
      </c>
      <c r="B940" s="37" t="s">
        <v>622</v>
      </c>
      <c r="C940" s="37" t="s">
        <v>623</v>
      </c>
      <c r="D940" s="37">
        <v>340033</v>
      </c>
      <c r="E940" s="37" t="s">
        <v>880</v>
      </c>
      <c r="F940" s="38">
        <v>500</v>
      </c>
      <c r="G940" s="37" t="s">
        <v>49</v>
      </c>
      <c r="H940" s="37" t="s">
        <v>75</v>
      </c>
      <c r="I940" s="37" t="s">
        <v>204</v>
      </c>
      <c r="J940">
        <f>VLOOKUP(D940,自助机!F:G,2,FALSE)</f>
        <v>500</v>
      </c>
      <c r="K940" t="e">
        <f>VLOOKUP(D940,自助机!F:G,3,FALSE)</f>
        <v>#REF!</v>
      </c>
    </row>
    <row r="941" spans="1:11" hidden="1" x14ac:dyDescent="0.15">
      <c r="A941" s="39">
        <v>42908</v>
      </c>
      <c r="B941" s="37" t="s">
        <v>5443</v>
      </c>
      <c r="C941" s="37" t="s">
        <v>5444</v>
      </c>
      <c r="D941" s="37">
        <v>340105</v>
      </c>
      <c r="E941" s="37" t="s">
        <v>882</v>
      </c>
      <c r="F941" s="38">
        <v>1500</v>
      </c>
      <c r="G941" s="37" t="s">
        <v>49</v>
      </c>
      <c r="H941" s="37" t="s">
        <v>67</v>
      </c>
      <c r="I941" s="37" t="s">
        <v>204</v>
      </c>
      <c r="J941">
        <f>VLOOKUP(D941,自助机!F:G,2,FALSE)</f>
        <v>1500</v>
      </c>
      <c r="K941" t="e">
        <f>VLOOKUP(D941,自助机!F:G,3,FALSE)</f>
        <v>#REF!</v>
      </c>
    </row>
    <row r="942" spans="1:11" hidden="1" x14ac:dyDescent="0.15">
      <c r="A942" s="39">
        <v>42908</v>
      </c>
      <c r="B942" s="37" t="s">
        <v>266</v>
      </c>
      <c r="C942" s="37" t="s">
        <v>267</v>
      </c>
      <c r="D942" s="37">
        <v>340908</v>
      </c>
      <c r="E942" s="37" t="s">
        <v>915</v>
      </c>
      <c r="F942" s="38">
        <v>3000</v>
      </c>
      <c r="G942" s="37" t="s">
        <v>49</v>
      </c>
      <c r="H942" s="37" t="s">
        <v>79</v>
      </c>
      <c r="I942" s="37" t="s">
        <v>204</v>
      </c>
      <c r="J942">
        <f>VLOOKUP(D942,自助机!F:G,2,FALSE)</f>
        <v>3000</v>
      </c>
      <c r="K942" t="e">
        <f>VLOOKUP(D942,自助机!F:G,3,FALSE)</f>
        <v>#REF!</v>
      </c>
    </row>
    <row r="943" spans="1:11" hidden="1" x14ac:dyDescent="0.15">
      <c r="A943" s="39">
        <v>42909</v>
      </c>
      <c r="B943" s="37" t="s">
        <v>5445</v>
      </c>
      <c r="C943" s="37" t="s">
        <v>5446</v>
      </c>
      <c r="D943" s="37">
        <v>358137</v>
      </c>
      <c r="E943" s="37" t="s">
        <v>1507</v>
      </c>
      <c r="F943" s="38">
        <v>550</v>
      </c>
      <c r="G943" s="37" t="s">
        <v>49</v>
      </c>
      <c r="H943" s="37" t="s">
        <v>79</v>
      </c>
      <c r="I943" s="37" t="s">
        <v>204</v>
      </c>
      <c r="J943">
        <f>VLOOKUP(D943,自助机!F:G,2,FALSE)</f>
        <v>550</v>
      </c>
      <c r="K943" t="str">
        <f t="shared" ref="K943:K949" si="15">IF(J943=F943,"",1)</f>
        <v/>
      </c>
    </row>
    <row r="944" spans="1:11" hidden="1" x14ac:dyDescent="0.15">
      <c r="A944" s="39">
        <v>42909</v>
      </c>
      <c r="B944" s="37" t="s">
        <v>5447</v>
      </c>
      <c r="C944" s="37" t="s">
        <v>5448</v>
      </c>
      <c r="D944" s="37">
        <v>358204</v>
      </c>
      <c r="E944" s="37" t="s">
        <v>1513</v>
      </c>
      <c r="F944" s="38">
        <v>100</v>
      </c>
      <c r="G944" s="37" t="s">
        <v>49</v>
      </c>
      <c r="H944" s="37" t="s">
        <v>79</v>
      </c>
      <c r="I944" s="37" t="s">
        <v>204</v>
      </c>
      <c r="J944">
        <f>VLOOKUP(D944,自助机!F:G,2,FALSE)</f>
        <v>100</v>
      </c>
      <c r="K944" t="str">
        <f t="shared" si="15"/>
        <v/>
      </c>
    </row>
    <row r="945" spans="1:11" hidden="1" x14ac:dyDescent="0.15">
      <c r="A945" s="39">
        <v>42909</v>
      </c>
      <c r="B945" s="37" t="s">
        <v>5449</v>
      </c>
      <c r="C945" s="37" t="s">
        <v>5450</v>
      </c>
      <c r="D945" s="37">
        <v>358821</v>
      </c>
      <c r="E945" s="37" t="s">
        <v>1538</v>
      </c>
      <c r="F945" s="38">
        <v>1000</v>
      </c>
      <c r="G945" s="37" t="s">
        <v>49</v>
      </c>
      <c r="H945" s="37" t="s">
        <v>154</v>
      </c>
      <c r="I945" s="37" t="s">
        <v>204</v>
      </c>
      <c r="J945">
        <f>VLOOKUP(D945,自助机!F:G,2,FALSE)</f>
        <v>1000</v>
      </c>
      <c r="K945" t="str">
        <f t="shared" si="15"/>
        <v/>
      </c>
    </row>
    <row r="946" spans="1:11" hidden="1" x14ac:dyDescent="0.15">
      <c r="A946" s="39">
        <v>42909</v>
      </c>
      <c r="B946" s="37" t="s">
        <v>5451</v>
      </c>
      <c r="C946" s="37" t="s">
        <v>5452</v>
      </c>
      <c r="D946" s="37">
        <v>358878</v>
      </c>
      <c r="E946" s="37" t="s">
        <v>1541</v>
      </c>
      <c r="F946" s="38">
        <v>1000</v>
      </c>
      <c r="G946" s="37" t="s">
        <v>49</v>
      </c>
      <c r="H946" s="37" t="s">
        <v>78</v>
      </c>
      <c r="I946" s="37" t="s">
        <v>204</v>
      </c>
      <c r="J946">
        <f>VLOOKUP(D946,自助机!F:G,2,FALSE)</f>
        <v>1000</v>
      </c>
      <c r="K946" t="str">
        <f t="shared" si="15"/>
        <v/>
      </c>
    </row>
    <row r="947" spans="1:11" hidden="1" x14ac:dyDescent="0.15">
      <c r="A947" s="39">
        <v>42909</v>
      </c>
      <c r="B947" s="37" t="s">
        <v>5453</v>
      </c>
      <c r="C947" s="37" t="s">
        <v>5454</v>
      </c>
      <c r="D947" s="37">
        <v>369065</v>
      </c>
      <c r="E947" s="37" t="s">
        <v>1918</v>
      </c>
      <c r="F947" s="38">
        <v>1500</v>
      </c>
      <c r="G947" s="37" t="s">
        <v>49</v>
      </c>
      <c r="H947" s="37" t="s">
        <v>71</v>
      </c>
      <c r="I947" s="37" t="s">
        <v>204</v>
      </c>
      <c r="J947">
        <f>VLOOKUP(D947,自助机!F:G,2,FALSE)</f>
        <v>1500</v>
      </c>
      <c r="K947" t="str">
        <f t="shared" si="15"/>
        <v/>
      </c>
    </row>
    <row r="948" spans="1:11" hidden="1" x14ac:dyDescent="0.15">
      <c r="A948" s="39">
        <v>42909</v>
      </c>
      <c r="B948" s="37" t="s">
        <v>5455</v>
      </c>
      <c r="C948" s="37" t="s">
        <v>5456</v>
      </c>
      <c r="D948" s="37">
        <v>369158</v>
      </c>
      <c r="E948" s="37" t="s">
        <v>1920</v>
      </c>
      <c r="F948" s="38">
        <v>500</v>
      </c>
      <c r="G948" s="37" t="s">
        <v>49</v>
      </c>
      <c r="H948" s="37" t="s">
        <v>78</v>
      </c>
      <c r="I948" s="37" t="s">
        <v>204</v>
      </c>
      <c r="J948">
        <f>VLOOKUP(D948,自助机!F:G,2,FALSE)</f>
        <v>500</v>
      </c>
      <c r="K948" t="str">
        <f t="shared" si="15"/>
        <v/>
      </c>
    </row>
    <row r="949" spans="1:11" hidden="1" x14ac:dyDescent="0.15">
      <c r="A949" s="39">
        <v>42909</v>
      </c>
      <c r="B949" s="37" t="s">
        <v>5457</v>
      </c>
      <c r="C949" s="37" t="s">
        <v>5458</v>
      </c>
      <c r="D949" s="37">
        <v>369481</v>
      </c>
      <c r="E949" s="37" t="s">
        <v>1935</v>
      </c>
      <c r="F949" s="38">
        <v>355</v>
      </c>
      <c r="G949" s="37" t="s">
        <v>49</v>
      </c>
      <c r="H949" s="37" t="s">
        <v>147</v>
      </c>
      <c r="I949" s="37" t="s">
        <v>204</v>
      </c>
      <c r="J949">
        <f>VLOOKUP(D949,自助机!F:G,2,FALSE)</f>
        <v>355</v>
      </c>
      <c r="K949" t="str">
        <f t="shared" si="15"/>
        <v/>
      </c>
    </row>
    <row r="950" spans="1:11" hidden="1" x14ac:dyDescent="0.15">
      <c r="A950" s="39">
        <v>42908</v>
      </c>
      <c r="B950" s="37" t="s">
        <v>5459</v>
      </c>
      <c r="C950" s="37" t="s">
        <v>5460</v>
      </c>
      <c r="D950" s="37">
        <v>355323</v>
      </c>
      <c r="E950" s="37" t="s">
        <v>1420</v>
      </c>
      <c r="F950" s="38">
        <v>1000</v>
      </c>
      <c r="G950" s="37" t="s">
        <v>49</v>
      </c>
      <c r="H950" s="37" t="s">
        <v>66</v>
      </c>
      <c r="I950" s="37" t="s">
        <v>204</v>
      </c>
      <c r="J950">
        <f>VLOOKUP(D950,自助机!F:G,2,FALSE)</f>
        <v>1000</v>
      </c>
      <c r="K950" t="e">
        <f>VLOOKUP(D950,自助机!F:G,3,FALSE)</f>
        <v>#REF!</v>
      </c>
    </row>
    <row r="951" spans="1:11" hidden="1" x14ac:dyDescent="0.15">
      <c r="A951" s="39">
        <v>42909</v>
      </c>
      <c r="B951" s="37" t="s">
        <v>5461</v>
      </c>
      <c r="C951" s="37" t="s">
        <v>5462</v>
      </c>
      <c r="D951" s="37">
        <v>367738</v>
      </c>
      <c r="E951" s="37" t="s">
        <v>1860</v>
      </c>
      <c r="F951" s="38">
        <v>500</v>
      </c>
      <c r="G951" s="37" t="s">
        <v>49</v>
      </c>
      <c r="H951" s="37" t="s">
        <v>64</v>
      </c>
      <c r="I951" s="37" t="s">
        <v>204</v>
      </c>
      <c r="J951">
        <f>VLOOKUP(D951,自助机!F:G,2,FALSE)</f>
        <v>500</v>
      </c>
      <c r="K951" t="str">
        <f>IF(J951=F951,"",1)</f>
        <v/>
      </c>
    </row>
    <row r="952" spans="1:11" hidden="1" x14ac:dyDescent="0.15">
      <c r="A952" s="39">
        <v>42910</v>
      </c>
      <c r="B952" s="37" t="s">
        <v>5463</v>
      </c>
      <c r="C952" s="37" t="s">
        <v>5464</v>
      </c>
      <c r="D952" s="37">
        <v>382482</v>
      </c>
      <c r="E952" s="37" t="s">
        <v>2397</v>
      </c>
      <c r="F952" s="38">
        <v>1000</v>
      </c>
      <c r="G952" s="37" t="s">
        <v>49</v>
      </c>
      <c r="H952" s="37" t="s">
        <v>68</v>
      </c>
      <c r="I952" s="37" t="s">
        <v>204</v>
      </c>
      <c r="J952">
        <f>VLOOKUP(D952,自助机!F:G,2,FALSE)</f>
        <v>1000</v>
      </c>
      <c r="K952" t="e">
        <f>VLOOKUP(D952,自助机!F:G,3,FALSE)</f>
        <v>#REF!</v>
      </c>
    </row>
    <row r="953" spans="1:11" hidden="1" x14ac:dyDescent="0.15">
      <c r="A953" s="39">
        <v>42910</v>
      </c>
      <c r="B953" s="37" t="s">
        <v>5465</v>
      </c>
      <c r="C953" s="37" t="s">
        <v>5466</v>
      </c>
      <c r="D953" s="37">
        <v>382853</v>
      </c>
      <c r="E953" s="37" t="s">
        <v>2409</v>
      </c>
      <c r="F953" s="38">
        <v>500</v>
      </c>
      <c r="G953" s="37" t="s">
        <v>49</v>
      </c>
      <c r="H953" s="37" t="s">
        <v>69</v>
      </c>
      <c r="I953" s="37" t="s">
        <v>204</v>
      </c>
      <c r="J953">
        <f>VLOOKUP(D953,自助机!F:G,2,FALSE)</f>
        <v>500</v>
      </c>
      <c r="K953" t="e">
        <f>VLOOKUP(D953,自助机!F:G,3,FALSE)</f>
        <v>#REF!</v>
      </c>
    </row>
    <row r="954" spans="1:11" hidden="1" x14ac:dyDescent="0.15">
      <c r="A954" s="39">
        <v>42910</v>
      </c>
      <c r="B954" s="37" t="s">
        <v>5467</v>
      </c>
      <c r="C954" s="37" t="s">
        <v>5468</v>
      </c>
      <c r="D954" s="37">
        <v>383919</v>
      </c>
      <c r="E954" s="37" t="s">
        <v>2446</v>
      </c>
      <c r="F954" s="38">
        <v>500</v>
      </c>
      <c r="G954" s="37" t="s">
        <v>49</v>
      </c>
      <c r="H954" s="37" t="s">
        <v>64</v>
      </c>
      <c r="I954" s="37" t="s">
        <v>204</v>
      </c>
      <c r="J954">
        <f>VLOOKUP(D954,自助机!F:G,2,FALSE)</f>
        <v>500</v>
      </c>
      <c r="K954" t="e">
        <f>VLOOKUP(D954,自助机!F:G,3,FALSE)</f>
        <v>#REF!</v>
      </c>
    </row>
    <row r="955" spans="1:11" hidden="1" x14ac:dyDescent="0.15">
      <c r="A955" s="39">
        <v>42910</v>
      </c>
      <c r="B955" s="37" t="s">
        <v>5469</v>
      </c>
      <c r="C955" s="37" t="s">
        <v>5470</v>
      </c>
      <c r="D955" s="37">
        <v>383936</v>
      </c>
      <c r="E955" s="37" t="s">
        <v>2450</v>
      </c>
      <c r="F955" s="38">
        <v>200</v>
      </c>
      <c r="G955" s="37" t="s">
        <v>49</v>
      </c>
      <c r="H955" s="37" t="s">
        <v>72</v>
      </c>
      <c r="I955" s="37" t="s">
        <v>204</v>
      </c>
      <c r="J955">
        <f>VLOOKUP(D955,自助机!F:G,2,FALSE)</f>
        <v>200</v>
      </c>
      <c r="K955" t="e">
        <f>VLOOKUP(D955,自助机!F:G,3,FALSE)</f>
        <v>#REF!</v>
      </c>
    </row>
    <row r="956" spans="1:11" hidden="1" x14ac:dyDescent="0.15">
      <c r="A956" s="39">
        <v>42908</v>
      </c>
      <c r="B956" s="37" t="s">
        <v>4087</v>
      </c>
      <c r="C956" s="37" t="s">
        <v>4088</v>
      </c>
      <c r="D956" s="37">
        <v>355031</v>
      </c>
      <c r="E956" s="37" t="s">
        <v>1398</v>
      </c>
      <c r="F956" s="38">
        <v>200</v>
      </c>
      <c r="G956" s="37" t="s">
        <v>49</v>
      </c>
      <c r="H956" s="37" t="s">
        <v>56</v>
      </c>
      <c r="I956" s="37" t="s">
        <v>204</v>
      </c>
      <c r="J956">
        <f>VLOOKUP(D956,自助机!F:G,2,FALSE)</f>
        <v>200</v>
      </c>
      <c r="K956" t="e">
        <f>VLOOKUP(D956,自助机!F:G,3,FALSE)</f>
        <v>#REF!</v>
      </c>
    </row>
    <row r="957" spans="1:11" hidden="1" x14ac:dyDescent="0.15">
      <c r="A957" s="39">
        <v>42908</v>
      </c>
      <c r="B957" s="37" t="s">
        <v>5471</v>
      </c>
      <c r="C957" s="37" t="s">
        <v>5472</v>
      </c>
      <c r="D957" s="37">
        <v>355230</v>
      </c>
      <c r="E957" s="37" t="s">
        <v>1413</v>
      </c>
      <c r="F957" s="38">
        <v>2000</v>
      </c>
      <c r="G957" s="37" t="s">
        <v>49</v>
      </c>
      <c r="H957" s="37" t="s">
        <v>68</v>
      </c>
      <c r="I957" s="37" t="s">
        <v>204</v>
      </c>
      <c r="J957">
        <f>VLOOKUP(D957,自助机!F:G,2,FALSE)</f>
        <v>2000</v>
      </c>
      <c r="K957" t="e">
        <f>VLOOKUP(D957,自助机!F:G,3,FALSE)</f>
        <v>#REF!</v>
      </c>
    </row>
    <row r="958" spans="1:11" hidden="1" x14ac:dyDescent="0.15">
      <c r="A958" s="39">
        <v>42909</v>
      </c>
      <c r="B958" s="37" t="s">
        <v>4938</v>
      </c>
      <c r="C958" s="37" t="s">
        <v>4939</v>
      </c>
      <c r="D958" s="37">
        <v>359460</v>
      </c>
      <c r="E958" s="37" t="s">
        <v>1552</v>
      </c>
      <c r="F958" s="38">
        <v>100</v>
      </c>
      <c r="G958" s="37" t="s">
        <v>49</v>
      </c>
      <c r="H958" s="37" t="s">
        <v>67</v>
      </c>
      <c r="I958" s="37" t="s">
        <v>204</v>
      </c>
      <c r="J958">
        <f>VLOOKUP(D958,自助机!F:G,2,FALSE)</f>
        <v>100</v>
      </c>
      <c r="K958" t="str">
        <f>IF(J958=F958,"",1)</f>
        <v/>
      </c>
    </row>
    <row r="959" spans="1:11" hidden="1" x14ac:dyDescent="0.15">
      <c r="A959" s="39">
        <v>42910</v>
      </c>
      <c r="B959" s="37" t="s">
        <v>5473</v>
      </c>
      <c r="C959" s="37" t="s">
        <v>5474</v>
      </c>
      <c r="D959" s="37">
        <v>378928</v>
      </c>
      <c r="E959" s="37" t="s">
        <v>2279</v>
      </c>
      <c r="F959" s="38">
        <v>60</v>
      </c>
      <c r="G959" s="37" t="s">
        <v>49</v>
      </c>
      <c r="H959" s="37" t="s">
        <v>64</v>
      </c>
      <c r="I959" s="37" t="s">
        <v>204</v>
      </c>
      <c r="J959">
        <f>VLOOKUP(D959,自助机!F:G,2,FALSE)</f>
        <v>60</v>
      </c>
      <c r="K959" t="e">
        <f>VLOOKUP(D959,自助机!F:G,3,FALSE)</f>
        <v>#REF!</v>
      </c>
    </row>
    <row r="960" spans="1:11" hidden="1" x14ac:dyDescent="0.15">
      <c r="A960" s="39">
        <v>42910</v>
      </c>
      <c r="B960" s="37" t="s">
        <v>5475</v>
      </c>
      <c r="C960" s="37" t="s">
        <v>5476</v>
      </c>
      <c r="D960" s="37">
        <v>378961</v>
      </c>
      <c r="E960" s="37" t="s">
        <v>2283</v>
      </c>
      <c r="F960" s="38">
        <v>1000</v>
      </c>
      <c r="G960" s="37" t="s">
        <v>49</v>
      </c>
      <c r="H960" s="37" t="s">
        <v>78</v>
      </c>
      <c r="I960" s="37" t="s">
        <v>204</v>
      </c>
      <c r="J960">
        <f>VLOOKUP(D960,自助机!F:G,2,FALSE)</f>
        <v>1000</v>
      </c>
      <c r="K960" t="e">
        <f>VLOOKUP(D960,自助机!F:G,3,FALSE)</f>
        <v>#REF!</v>
      </c>
    </row>
    <row r="961" spans="1:11" hidden="1" x14ac:dyDescent="0.15">
      <c r="A961" s="39">
        <v>42910</v>
      </c>
      <c r="B961" s="37" t="s">
        <v>5477</v>
      </c>
      <c r="C961" s="37" t="s">
        <v>5478</v>
      </c>
      <c r="D961" s="37">
        <v>379122</v>
      </c>
      <c r="E961" s="37" t="s">
        <v>2290</v>
      </c>
      <c r="F961" s="38">
        <v>100</v>
      </c>
      <c r="G961" s="37" t="s">
        <v>49</v>
      </c>
      <c r="H961" s="37" t="s">
        <v>64</v>
      </c>
      <c r="I961" s="37" t="s">
        <v>204</v>
      </c>
      <c r="J961">
        <f>VLOOKUP(D961,自助机!F:G,2,FALSE)</f>
        <v>100</v>
      </c>
      <c r="K961" t="e">
        <f>VLOOKUP(D961,自助机!F:G,3,FALSE)</f>
        <v>#REF!</v>
      </c>
    </row>
    <row r="962" spans="1:11" hidden="1" x14ac:dyDescent="0.15">
      <c r="A962" s="39">
        <v>42910</v>
      </c>
      <c r="B962" s="37" t="s">
        <v>5479</v>
      </c>
      <c r="C962" s="37" t="s">
        <v>5480</v>
      </c>
      <c r="D962" s="37">
        <v>379326</v>
      </c>
      <c r="E962" s="37" t="s">
        <v>2298</v>
      </c>
      <c r="F962" s="38">
        <v>1000</v>
      </c>
      <c r="G962" s="37" t="s">
        <v>49</v>
      </c>
      <c r="H962" s="37" t="s">
        <v>60</v>
      </c>
      <c r="I962" s="37" t="s">
        <v>204</v>
      </c>
      <c r="J962">
        <f>VLOOKUP(D962,自助机!F:G,2,FALSE)</f>
        <v>1000</v>
      </c>
      <c r="K962" t="e">
        <f>VLOOKUP(D962,自助机!F:G,3,FALSE)</f>
        <v>#REF!</v>
      </c>
    </row>
    <row r="963" spans="1:11" hidden="1" x14ac:dyDescent="0.15">
      <c r="A963" s="39">
        <v>42910</v>
      </c>
      <c r="B963" s="37" t="s">
        <v>5481</v>
      </c>
      <c r="C963" s="37" t="s">
        <v>5482</v>
      </c>
      <c r="D963" s="37">
        <v>379523</v>
      </c>
      <c r="E963" s="37" t="s">
        <v>2308</v>
      </c>
      <c r="F963" s="38">
        <v>200</v>
      </c>
      <c r="G963" s="37" t="s">
        <v>49</v>
      </c>
      <c r="H963" s="37" t="s">
        <v>69</v>
      </c>
      <c r="I963" s="37" t="s">
        <v>204</v>
      </c>
      <c r="J963">
        <f>VLOOKUP(D963,自助机!F:G,2,FALSE)</f>
        <v>200</v>
      </c>
      <c r="K963" t="e">
        <f>VLOOKUP(D963,自助机!F:G,3,FALSE)</f>
        <v>#REF!</v>
      </c>
    </row>
    <row r="964" spans="1:11" hidden="1" x14ac:dyDescent="0.15">
      <c r="A964" s="39">
        <v>42909</v>
      </c>
      <c r="B964" s="37" t="s">
        <v>5483</v>
      </c>
      <c r="C964" s="37" t="s">
        <v>5484</v>
      </c>
      <c r="D964" s="37">
        <v>376556</v>
      </c>
      <c r="E964" s="37" t="s">
        <v>2203</v>
      </c>
      <c r="F964" s="38">
        <v>400</v>
      </c>
      <c r="G964" s="37" t="s">
        <v>49</v>
      </c>
      <c r="H964" s="37" t="s">
        <v>66</v>
      </c>
      <c r="I964" s="37" t="s">
        <v>204</v>
      </c>
      <c r="J964">
        <f>VLOOKUP(D964,自助机!F:G,2,FALSE)</f>
        <v>400</v>
      </c>
      <c r="K964" t="str">
        <f t="shared" ref="K964:K965" si="16">IF(J964=F964,"",1)</f>
        <v/>
      </c>
    </row>
    <row r="965" spans="1:11" hidden="1" x14ac:dyDescent="0.15">
      <c r="A965" s="39">
        <v>42909</v>
      </c>
      <c r="B965" s="37" t="s">
        <v>5485</v>
      </c>
      <c r="C965" s="37" t="s">
        <v>5486</v>
      </c>
      <c r="D965" s="37">
        <v>376590</v>
      </c>
      <c r="E965" s="37" t="s">
        <v>2205</v>
      </c>
      <c r="F965" s="38">
        <v>100</v>
      </c>
      <c r="G965" s="37" t="s">
        <v>49</v>
      </c>
      <c r="H965" s="37" t="s">
        <v>67</v>
      </c>
      <c r="I965" s="37" t="s">
        <v>204</v>
      </c>
      <c r="J965">
        <f>VLOOKUP(D965,自助机!F:G,2,FALSE)</f>
        <v>100</v>
      </c>
      <c r="K965" t="str">
        <f t="shared" si="16"/>
        <v/>
      </c>
    </row>
    <row r="966" spans="1:11" hidden="1" x14ac:dyDescent="0.15">
      <c r="A966" s="39">
        <v>42910</v>
      </c>
      <c r="B966" s="37" t="s">
        <v>5487</v>
      </c>
      <c r="C966" s="37" t="s">
        <v>5488</v>
      </c>
      <c r="D966" s="37">
        <v>379994</v>
      </c>
      <c r="E966" s="37" t="s">
        <v>2316</v>
      </c>
      <c r="F966" s="38">
        <v>2263</v>
      </c>
      <c r="G966" s="37" t="s">
        <v>49</v>
      </c>
      <c r="H966" s="37" t="s">
        <v>72</v>
      </c>
      <c r="I966" s="37" t="s">
        <v>204</v>
      </c>
      <c r="J966">
        <f>VLOOKUP(D966,自助机!F:G,2,FALSE)</f>
        <v>2263</v>
      </c>
      <c r="K966" t="e">
        <f>VLOOKUP(D966,自助机!F:G,3,FALSE)</f>
        <v>#REF!</v>
      </c>
    </row>
    <row r="967" spans="1:11" hidden="1" x14ac:dyDescent="0.15">
      <c r="A967" s="39">
        <v>42910</v>
      </c>
      <c r="B967" s="37" t="s">
        <v>5489</v>
      </c>
      <c r="C967" s="37" t="s">
        <v>5490</v>
      </c>
      <c r="D967" s="37">
        <v>380103</v>
      </c>
      <c r="E967" s="37" t="s">
        <v>2319</v>
      </c>
      <c r="F967" s="38">
        <v>100</v>
      </c>
      <c r="G967" s="37" t="s">
        <v>49</v>
      </c>
      <c r="H967" s="37" t="s">
        <v>147</v>
      </c>
      <c r="I967" s="37" t="s">
        <v>204</v>
      </c>
      <c r="J967">
        <f>VLOOKUP(D967,自助机!F:G,2,FALSE)</f>
        <v>100</v>
      </c>
      <c r="K967" t="e">
        <f>VLOOKUP(D967,自助机!F:G,3,FALSE)</f>
        <v>#REF!</v>
      </c>
    </row>
    <row r="968" spans="1:11" hidden="1" x14ac:dyDescent="0.15">
      <c r="A968" s="39">
        <v>42910</v>
      </c>
      <c r="B968" s="37" t="s">
        <v>5491</v>
      </c>
      <c r="C968" s="37" t="s">
        <v>5492</v>
      </c>
      <c r="D968" s="37">
        <v>380715</v>
      </c>
      <c r="E968" s="37" t="s">
        <v>2336</v>
      </c>
      <c r="F968" s="38">
        <v>1600</v>
      </c>
      <c r="G968" s="37" t="s">
        <v>49</v>
      </c>
      <c r="H968" s="37" t="s">
        <v>72</v>
      </c>
      <c r="I968" s="37" t="s">
        <v>204</v>
      </c>
      <c r="J968">
        <f>VLOOKUP(D968,自助机!F:G,2,FALSE)</f>
        <v>1600</v>
      </c>
      <c r="K968" t="e">
        <f>VLOOKUP(D968,自助机!F:G,3,FALSE)</f>
        <v>#REF!</v>
      </c>
    </row>
    <row r="969" spans="1:11" hidden="1" x14ac:dyDescent="0.15">
      <c r="A969" s="39">
        <v>42910</v>
      </c>
      <c r="B969" s="37" t="s">
        <v>5493</v>
      </c>
      <c r="C969" s="37" t="s">
        <v>5494</v>
      </c>
      <c r="D969" s="37">
        <v>381021</v>
      </c>
      <c r="E969" s="37" t="s">
        <v>2349</v>
      </c>
      <c r="F969" s="38">
        <v>700</v>
      </c>
      <c r="G969" s="37" t="s">
        <v>49</v>
      </c>
      <c r="H969" s="37" t="s">
        <v>58</v>
      </c>
      <c r="I969" s="37" t="s">
        <v>204</v>
      </c>
      <c r="J969">
        <f>VLOOKUP(D969,自助机!F:G,2,FALSE)</f>
        <v>700</v>
      </c>
      <c r="K969" t="e">
        <f>VLOOKUP(D969,自助机!F:G,3,FALSE)</f>
        <v>#REF!</v>
      </c>
    </row>
    <row r="970" spans="1:11" hidden="1" x14ac:dyDescent="0.15">
      <c r="A970" s="39">
        <v>42909</v>
      </c>
      <c r="B970" s="37" t="s">
        <v>5495</v>
      </c>
      <c r="C970" s="37" t="s">
        <v>5496</v>
      </c>
      <c r="D970" s="37">
        <v>359109</v>
      </c>
      <c r="E970" s="37" t="s">
        <v>1548</v>
      </c>
      <c r="F970" s="38">
        <v>600</v>
      </c>
      <c r="G970" s="37" t="s">
        <v>49</v>
      </c>
      <c r="H970" s="37" t="s">
        <v>78</v>
      </c>
      <c r="I970" s="37" t="s">
        <v>204</v>
      </c>
      <c r="J970">
        <f>VLOOKUP(D970,自助机!F:G,2,FALSE)</f>
        <v>600</v>
      </c>
      <c r="K970" t="str">
        <f>IF(J970=F970,"",1)</f>
        <v/>
      </c>
    </row>
    <row r="971" spans="1:11" hidden="1" x14ac:dyDescent="0.15">
      <c r="A971" s="39">
        <v>42910</v>
      </c>
      <c r="B971" s="37" t="s">
        <v>5497</v>
      </c>
      <c r="C971" s="37" t="s">
        <v>5498</v>
      </c>
      <c r="D971" s="37">
        <v>383942</v>
      </c>
      <c r="E971" s="37" t="s">
        <v>2452</v>
      </c>
      <c r="F971" s="38">
        <v>100</v>
      </c>
      <c r="G971" s="37" t="s">
        <v>49</v>
      </c>
      <c r="H971" s="37" t="s">
        <v>76</v>
      </c>
      <c r="I971" s="37" t="s">
        <v>204</v>
      </c>
      <c r="J971">
        <f>VLOOKUP(D971,自助机!F:G,2,FALSE)</f>
        <v>100</v>
      </c>
      <c r="K971" t="e">
        <f>VLOOKUP(D971,自助机!F:G,3,FALSE)</f>
        <v>#REF!</v>
      </c>
    </row>
    <row r="972" spans="1:11" hidden="1" x14ac:dyDescent="0.15">
      <c r="A972" s="39">
        <v>42910</v>
      </c>
      <c r="B972" s="37" t="s">
        <v>5499</v>
      </c>
      <c r="C972" s="37" t="s">
        <v>5500</v>
      </c>
      <c r="D972" s="37">
        <v>383969</v>
      </c>
      <c r="E972" s="37" t="s">
        <v>2454</v>
      </c>
      <c r="F972" s="38">
        <v>100</v>
      </c>
      <c r="G972" s="37" t="s">
        <v>49</v>
      </c>
      <c r="H972" s="37" t="s">
        <v>61</v>
      </c>
      <c r="I972" s="37" t="s">
        <v>204</v>
      </c>
      <c r="J972">
        <f>VLOOKUP(D972,自助机!F:G,2,FALSE)</f>
        <v>100</v>
      </c>
      <c r="K972" t="e">
        <f>VLOOKUP(D972,自助机!F:G,3,FALSE)</f>
        <v>#REF!</v>
      </c>
    </row>
    <row r="973" spans="1:11" hidden="1" x14ac:dyDescent="0.15">
      <c r="A973" s="39">
        <v>42910</v>
      </c>
      <c r="B973" s="37" t="s">
        <v>5501</v>
      </c>
      <c r="C973" s="37" t="s">
        <v>5502</v>
      </c>
      <c r="D973" s="37">
        <v>384019</v>
      </c>
      <c r="E973" s="37" t="s">
        <v>2456</v>
      </c>
      <c r="F973" s="38">
        <v>1001</v>
      </c>
      <c r="G973" s="37" t="s">
        <v>49</v>
      </c>
      <c r="H973" s="37" t="s">
        <v>57</v>
      </c>
      <c r="I973" s="37" t="s">
        <v>204</v>
      </c>
      <c r="J973">
        <f>VLOOKUP(D973,自助机!F:G,2,FALSE)</f>
        <v>1001</v>
      </c>
      <c r="K973" t="e">
        <f>VLOOKUP(D973,自助机!F:G,3,FALSE)</f>
        <v>#REF!</v>
      </c>
    </row>
    <row r="974" spans="1:11" hidden="1" x14ac:dyDescent="0.15">
      <c r="A974" s="39">
        <v>42910</v>
      </c>
      <c r="B974" s="37" t="s">
        <v>5501</v>
      </c>
      <c r="C974" s="37" t="s">
        <v>5502</v>
      </c>
      <c r="D974" s="37">
        <v>384043</v>
      </c>
      <c r="E974" s="37" t="s">
        <v>2458</v>
      </c>
      <c r="F974" s="38">
        <v>200</v>
      </c>
      <c r="G974" s="37" t="s">
        <v>49</v>
      </c>
      <c r="H974" s="37" t="s">
        <v>57</v>
      </c>
      <c r="I974" s="37" t="s">
        <v>204</v>
      </c>
      <c r="J974">
        <f>VLOOKUP(D974,自助机!F:G,2,FALSE)</f>
        <v>200</v>
      </c>
      <c r="K974" t="e">
        <f>VLOOKUP(D974,自助机!F:G,3,FALSE)</f>
        <v>#REF!</v>
      </c>
    </row>
    <row r="975" spans="1:11" hidden="1" x14ac:dyDescent="0.15">
      <c r="A975" s="39">
        <v>42910</v>
      </c>
      <c r="B975" s="37" t="s">
        <v>5503</v>
      </c>
      <c r="C975" s="37" t="s">
        <v>5504</v>
      </c>
      <c r="D975" s="37">
        <v>384051</v>
      </c>
      <c r="E975" s="37" t="s">
        <v>2459</v>
      </c>
      <c r="F975" s="38">
        <v>20</v>
      </c>
      <c r="G975" s="37" t="s">
        <v>49</v>
      </c>
      <c r="H975" s="37" t="s">
        <v>67</v>
      </c>
      <c r="I975" s="37" t="s">
        <v>204</v>
      </c>
      <c r="J975">
        <f>VLOOKUP(D975,自助机!F:G,2,FALSE)</f>
        <v>20</v>
      </c>
      <c r="K975" t="e">
        <f>VLOOKUP(D975,自助机!F:G,3,FALSE)</f>
        <v>#REF!</v>
      </c>
    </row>
    <row r="976" spans="1:11" hidden="1" x14ac:dyDescent="0.15">
      <c r="A976" s="39">
        <v>42910</v>
      </c>
      <c r="B976" s="37" t="s">
        <v>5505</v>
      </c>
      <c r="C976" s="37" t="s">
        <v>5506</v>
      </c>
      <c r="D976" s="37">
        <v>384063</v>
      </c>
      <c r="E976" s="37" t="s">
        <v>2460</v>
      </c>
      <c r="F976" s="38">
        <v>200</v>
      </c>
      <c r="G976" s="37" t="s">
        <v>49</v>
      </c>
      <c r="H976" s="37" t="s">
        <v>72</v>
      </c>
      <c r="I976" s="37" t="s">
        <v>204</v>
      </c>
      <c r="J976">
        <f>VLOOKUP(D976,自助机!F:G,2,FALSE)</f>
        <v>200</v>
      </c>
      <c r="K976" t="e">
        <f>VLOOKUP(D976,自助机!F:G,3,FALSE)</f>
        <v>#REF!</v>
      </c>
    </row>
    <row r="977" spans="1:11" hidden="1" x14ac:dyDescent="0.15">
      <c r="A977" s="39">
        <v>42910</v>
      </c>
      <c r="B977" s="37" t="s">
        <v>5501</v>
      </c>
      <c r="C977" s="37" t="s">
        <v>5502</v>
      </c>
      <c r="D977" s="37">
        <v>384066</v>
      </c>
      <c r="E977" s="37" t="s">
        <v>2462</v>
      </c>
      <c r="F977" s="38">
        <v>400</v>
      </c>
      <c r="G977" s="37" t="s">
        <v>49</v>
      </c>
      <c r="H977" s="37" t="s">
        <v>57</v>
      </c>
      <c r="I977" s="37" t="s">
        <v>204</v>
      </c>
      <c r="J977">
        <f>VLOOKUP(D977,自助机!F:G,2,FALSE)</f>
        <v>400</v>
      </c>
      <c r="K977" t="e">
        <f>VLOOKUP(D977,自助机!F:G,3,FALSE)</f>
        <v>#REF!</v>
      </c>
    </row>
    <row r="978" spans="1:11" hidden="1" x14ac:dyDescent="0.15">
      <c r="A978" s="39">
        <v>42909</v>
      </c>
      <c r="B978" s="37" t="s">
        <v>5507</v>
      </c>
      <c r="C978" s="37" t="s">
        <v>5508</v>
      </c>
      <c r="D978" s="37">
        <v>361698</v>
      </c>
      <c r="E978" s="37" t="s">
        <v>1627</v>
      </c>
      <c r="F978" s="38">
        <v>150</v>
      </c>
      <c r="G978" s="37" t="s">
        <v>49</v>
      </c>
      <c r="H978" s="37" t="s">
        <v>75</v>
      </c>
      <c r="I978" s="37" t="s">
        <v>204</v>
      </c>
      <c r="J978">
        <f>VLOOKUP(D978,自助机!F:G,2,FALSE)</f>
        <v>150</v>
      </c>
      <c r="K978" t="str">
        <f t="shared" ref="K978:K982" si="17">IF(J978=F978,"",1)</f>
        <v/>
      </c>
    </row>
    <row r="979" spans="1:11" hidden="1" x14ac:dyDescent="0.15">
      <c r="A979" s="39">
        <v>42909</v>
      </c>
      <c r="B979" s="37" t="s">
        <v>5509</v>
      </c>
      <c r="C979" s="37" t="s">
        <v>5510</v>
      </c>
      <c r="D979" s="37">
        <v>361732</v>
      </c>
      <c r="E979" s="37" t="s">
        <v>1629</v>
      </c>
      <c r="F979" s="38">
        <v>500</v>
      </c>
      <c r="G979" s="37" t="s">
        <v>49</v>
      </c>
      <c r="H979" s="37" t="s">
        <v>78</v>
      </c>
      <c r="I979" s="37" t="s">
        <v>204</v>
      </c>
      <c r="J979">
        <f>VLOOKUP(D979,自助机!F:G,2,FALSE)</f>
        <v>500</v>
      </c>
      <c r="K979" t="str">
        <f t="shared" si="17"/>
        <v/>
      </c>
    </row>
    <row r="980" spans="1:11" hidden="1" x14ac:dyDescent="0.15">
      <c r="A980" s="39">
        <v>42909</v>
      </c>
      <c r="B980" s="37" t="s">
        <v>5511</v>
      </c>
      <c r="C980" s="37" t="s">
        <v>5512</v>
      </c>
      <c r="D980" s="37">
        <v>362431</v>
      </c>
      <c r="E980" s="37" t="s">
        <v>1643</v>
      </c>
      <c r="F980" s="38">
        <v>300</v>
      </c>
      <c r="G980" s="37" t="s">
        <v>49</v>
      </c>
      <c r="H980" s="37" t="s">
        <v>157</v>
      </c>
      <c r="I980" s="37" t="s">
        <v>204</v>
      </c>
      <c r="J980">
        <f>VLOOKUP(D980,自助机!F:G,2,FALSE)</f>
        <v>300</v>
      </c>
      <c r="K980" t="str">
        <f t="shared" si="17"/>
        <v/>
      </c>
    </row>
    <row r="981" spans="1:11" hidden="1" x14ac:dyDescent="0.15">
      <c r="A981" s="39">
        <v>42909</v>
      </c>
      <c r="B981" s="37" t="s">
        <v>5513</v>
      </c>
      <c r="C981" s="37" t="s">
        <v>5514</v>
      </c>
      <c r="D981" s="37">
        <v>362457</v>
      </c>
      <c r="E981" s="37" t="s">
        <v>1645</v>
      </c>
      <c r="F981" s="38">
        <v>100</v>
      </c>
      <c r="G981" s="37" t="s">
        <v>49</v>
      </c>
      <c r="H981" s="37" t="s">
        <v>63</v>
      </c>
      <c r="I981" s="37" t="s">
        <v>204</v>
      </c>
      <c r="J981">
        <f>VLOOKUP(D981,自助机!F:G,2,FALSE)</f>
        <v>100</v>
      </c>
      <c r="K981" t="str">
        <f t="shared" si="17"/>
        <v/>
      </c>
    </row>
    <row r="982" spans="1:11" hidden="1" x14ac:dyDescent="0.15">
      <c r="A982" s="39">
        <v>42909</v>
      </c>
      <c r="B982" s="37" t="s">
        <v>5515</v>
      </c>
      <c r="C982" s="37" t="s">
        <v>5516</v>
      </c>
      <c r="D982" s="37">
        <v>362626</v>
      </c>
      <c r="E982" s="37" t="s">
        <v>1653</v>
      </c>
      <c r="F982" s="38">
        <v>3000</v>
      </c>
      <c r="G982" s="37" t="s">
        <v>49</v>
      </c>
      <c r="H982" s="37" t="s">
        <v>77</v>
      </c>
      <c r="I982" s="37" t="s">
        <v>204</v>
      </c>
      <c r="J982">
        <f>VLOOKUP(D982,自助机!F:G,2,FALSE)</f>
        <v>3000</v>
      </c>
      <c r="K982" t="str">
        <f t="shared" si="17"/>
        <v/>
      </c>
    </row>
    <row r="983" spans="1:11" hidden="1" x14ac:dyDescent="0.15">
      <c r="A983" s="39">
        <v>42910</v>
      </c>
      <c r="B983" s="37" t="s">
        <v>5517</v>
      </c>
      <c r="C983" s="37" t="s">
        <v>5518</v>
      </c>
      <c r="D983" s="37">
        <v>378379</v>
      </c>
      <c r="E983" s="37" t="s">
        <v>2260</v>
      </c>
      <c r="F983" s="38">
        <v>211</v>
      </c>
      <c r="G983" s="37" t="s">
        <v>49</v>
      </c>
      <c r="H983" s="37" t="s">
        <v>66</v>
      </c>
      <c r="I983" s="37" t="s">
        <v>204</v>
      </c>
      <c r="J983">
        <f>VLOOKUP(D983,自助机!F:G,2,FALSE)</f>
        <v>211</v>
      </c>
      <c r="K983" t="e">
        <f>VLOOKUP(D983,自助机!F:G,3,FALSE)</f>
        <v>#REF!</v>
      </c>
    </row>
    <row r="984" spans="1:11" hidden="1" x14ac:dyDescent="0.15">
      <c r="A984" s="39">
        <v>42910</v>
      </c>
      <c r="B984" s="37" t="s">
        <v>5519</v>
      </c>
      <c r="C984" s="37" t="s">
        <v>5520</v>
      </c>
      <c r="D984" s="37">
        <v>378442</v>
      </c>
      <c r="E984" s="37" t="s">
        <v>2263</v>
      </c>
      <c r="F984" s="38">
        <v>850</v>
      </c>
      <c r="G984" s="37" t="s">
        <v>49</v>
      </c>
      <c r="H984" s="37" t="s">
        <v>64</v>
      </c>
      <c r="I984" s="37" t="s">
        <v>204</v>
      </c>
      <c r="J984">
        <f>VLOOKUP(D984,自助机!F:G,2,FALSE)</f>
        <v>850</v>
      </c>
      <c r="K984" t="e">
        <f>VLOOKUP(D984,自助机!F:G,3,FALSE)</f>
        <v>#REF!</v>
      </c>
    </row>
    <row r="985" spans="1:11" hidden="1" x14ac:dyDescent="0.15">
      <c r="A985" s="39">
        <v>42910</v>
      </c>
      <c r="B985" s="37" t="s">
        <v>5465</v>
      </c>
      <c r="C985" s="37" t="s">
        <v>5466</v>
      </c>
      <c r="D985" s="37">
        <v>382659</v>
      </c>
      <c r="E985" s="37" t="s">
        <v>2406</v>
      </c>
      <c r="F985" s="38">
        <v>100</v>
      </c>
      <c r="G985" s="37" t="s">
        <v>49</v>
      </c>
      <c r="H985" s="37" t="s">
        <v>69</v>
      </c>
      <c r="I985" s="37" t="s">
        <v>204</v>
      </c>
      <c r="J985">
        <f>VLOOKUP(D985,自助机!F:G,2,FALSE)</f>
        <v>100</v>
      </c>
      <c r="K985" t="e">
        <f>VLOOKUP(D985,自助机!F:G,3,FALSE)</f>
        <v>#REF!</v>
      </c>
    </row>
    <row r="986" spans="1:11" hidden="1" x14ac:dyDescent="0.15">
      <c r="A986" s="39">
        <v>42910</v>
      </c>
      <c r="B986" s="37" t="s">
        <v>5521</v>
      </c>
      <c r="C986" s="37" t="s">
        <v>5522</v>
      </c>
      <c r="D986" s="37">
        <v>382735</v>
      </c>
      <c r="E986" s="37" t="s">
        <v>2408</v>
      </c>
      <c r="F986" s="38">
        <v>3000</v>
      </c>
      <c r="G986" s="37" t="s">
        <v>49</v>
      </c>
      <c r="H986" s="37" t="s">
        <v>68</v>
      </c>
      <c r="I986" s="37" t="s">
        <v>204</v>
      </c>
      <c r="J986">
        <f>VLOOKUP(D986,自助机!F:G,2,FALSE)</f>
        <v>3000</v>
      </c>
      <c r="K986" t="e">
        <f>VLOOKUP(D986,自助机!F:G,3,FALSE)</f>
        <v>#REF!</v>
      </c>
    </row>
    <row r="987" spans="1:11" hidden="1" x14ac:dyDescent="0.15">
      <c r="A987" s="39">
        <v>42909</v>
      </c>
      <c r="B987" s="37" t="s">
        <v>5054</v>
      </c>
      <c r="C987" s="37" t="s">
        <v>5055</v>
      </c>
      <c r="D987" s="37">
        <v>365686</v>
      </c>
      <c r="E987" s="37" t="s">
        <v>1786</v>
      </c>
      <c r="F987" s="38">
        <v>300</v>
      </c>
      <c r="G987" s="37" t="s">
        <v>49</v>
      </c>
      <c r="H987" s="37" t="s">
        <v>75</v>
      </c>
      <c r="I987" s="37" t="s">
        <v>204</v>
      </c>
      <c r="J987">
        <f>VLOOKUP(D987,自助机!F:G,2,FALSE)</f>
        <v>300</v>
      </c>
      <c r="K987" t="str">
        <f t="shared" ref="K987:K991" si="18">IF(J987=F987,"",1)</f>
        <v/>
      </c>
    </row>
    <row r="988" spans="1:11" hidden="1" x14ac:dyDescent="0.15">
      <c r="A988" s="39">
        <v>42909</v>
      </c>
      <c r="B988" s="37" t="s">
        <v>5523</v>
      </c>
      <c r="C988" s="37" t="s">
        <v>5524</v>
      </c>
      <c r="D988" s="37">
        <v>365773</v>
      </c>
      <c r="E988" s="37" t="s">
        <v>1796</v>
      </c>
      <c r="F988" s="38">
        <v>1250</v>
      </c>
      <c r="G988" s="37" t="s">
        <v>49</v>
      </c>
      <c r="H988" s="37" t="s">
        <v>57</v>
      </c>
      <c r="I988" s="37" t="s">
        <v>204</v>
      </c>
      <c r="J988">
        <f>VLOOKUP(D988,自助机!F:G,2,FALSE)</f>
        <v>1250</v>
      </c>
      <c r="K988" t="str">
        <f t="shared" si="18"/>
        <v/>
      </c>
    </row>
    <row r="989" spans="1:11" hidden="1" x14ac:dyDescent="0.15">
      <c r="A989" s="39">
        <v>42909</v>
      </c>
      <c r="B989" s="37" t="s">
        <v>5525</v>
      </c>
      <c r="C989" s="37" t="s">
        <v>5526</v>
      </c>
      <c r="D989" s="37">
        <v>366151</v>
      </c>
      <c r="E989" s="37" t="s">
        <v>1805</v>
      </c>
      <c r="F989" s="38">
        <v>600</v>
      </c>
      <c r="G989" s="37" t="s">
        <v>49</v>
      </c>
      <c r="H989" s="37" t="s">
        <v>60</v>
      </c>
      <c r="I989" s="37" t="s">
        <v>204</v>
      </c>
      <c r="J989">
        <f>VLOOKUP(D989,自助机!F:G,2,FALSE)</f>
        <v>600</v>
      </c>
      <c r="K989" t="str">
        <f t="shared" si="18"/>
        <v/>
      </c>
    </row>
    <row r="990" spans="1:11" hidden="1" x14ac:dyDescent="0.15">
      <c r="A990" s="39">
        <v>42909</v>
      </c>
      <c r="B990" s="37" t="s">
        <v>5117</v>
      </c>
      <c r="C990" s="37" t="s">
        <v>5118</v>
      </c>
      <c r="D990" s="37">
        <v>366343</v>
      </c>
      <c r="E990" s="37" t="s">
        <v>1814</v>
      </c>
      <c r="F990" s="38">
        <v>1056</v>
      </c>
      <c r="G990" s="37" t="s">
        <v>49</v>
      </c>
      <c r="H990" s="37" t="s">
        <v>57</v>
      </c>
      <c r="I990" s="37" t="s">
        <v>204</v>
      </c>
      <c r="J990">
        <f>VLOOKUP(D990,自助机!F:G,2,FALSE)</f>
        <v>1056</v>
      </c>
      <c r="K990" t="str">
        <f t="shared" si="18"/>
        <v/>
      </c>
    </row>
    <row r="991" spans="1:11" hidden="1" x14ac:dyDescent="0.15">
      <c r="A991" s="39">
        <v>42909</v>
      </c>
      <c r="B991" s="37" t="s">
        <v>5527</v>
      </c>
      <c r="C991" s="37" t="s">
        <v>5528</v>
      </c>
      <c r="D991" s="37">
        <v>369811</v>
      </c>
      <c r="E991" s="37" t="s">
        <v>1945</v>
      </c>
      <c r="F991" s="38">
        <v>400</v>
      </c>
      <c r="G991" s="37" t="s">
        <v>49</v>
      </c>
      <c r="H991" s="37" t="s">
        <v>62</v>
      </c>
      <c r="I991" s="37" t="s">
        <v>204</v>
      </c>
      <c r="J991">
        <f>VLOOKUP(D991,自助机!F:G,2,FALSE)</f>
        <v>400</v>
      </c>
      <c r="K991" t="str">
        <f t="shared" si="18"/>
        <v/>
      </c>
    </row>
    <row r="992" spans="1:11" hidden="1" x14ac:dyDescent="0.15">
      <c r="A992" s="39">
        <v>42910</v>
      </c>
      <c r="B992" s="37" t="s">
        <v>5529</v>
      </c>
      <c r="C992" s="37" t="s">
        <v>5530</v>
      </c>
      <c r="D992" s="37">
        <v>380382</v>
      </c>
      <c r="E992" s="37" t="s">
        <v>2324</v>
      </c>
      <c r="F992" s="38">
        <v>150</v>
      </c>
      <c r="G992" s="37" t="s">
        <v>49</v>
      </c>
      <c r="H992" s="37" t="s">
        <v>60</v>
      </c>
      <c r="I992" s="37" t="s">
        <v>204</v>
      </c>
      <c r="J992">
        <f>VLOOKUP(D992,自助机!F:G,2,FALSE)</f>
        <v>150</v>
      </c>
      <c r="K992" t="e">
        <f>VLOOKUP(D992,自助机!F:G,3,FALSE)</f>
        <v>#REF!</v>
      </c>
    </row>
    <row r="993" spans="1:11" hidden="1" x14ac:dyDescent="0.15">
      <c r="A993" s="39">
        <v>42909</v>
      </c>
      <c r="B993" s="37" t="s">
        <v>5531</v>
      </c>
      <c r="C993" s="37" t="s">
        <v>5532</v>
      </c>
      <c r="D993" s="37">
        <v>373165</v>
      </c>
      <c r="E993" s="37" t="s">
        <v>2083</v>
      </c>
      <c r="F993" s="38">
        <v>300</v>
      </c>
      <c r="G993" s="37" t="s">
        <v>49</v>
      </c>
      <c r="H993" s="37" t="s">
        <v>169</v>
      </c>
      <c r="I993" s="37" t="s">
        <v>204</v>
      </c>
      <c r="J993">
        <f>VLOOKUP(D993,自助机!F:G,2,FALSE)</f>
        <v>300</v>
      </c>
      <c r="K993" t="str">
        <f t="shared" ref="K993:K1001" si="19">IF(J993=F993,"",1)</f>
        <v/>
      </c>
    </row>
    <row r="994" spans="1:11" hidden="1" x14ac:dyDescent="0.15">
      <c r="A994" s="39">
        <v>42909</v>
      </c>
      <c r="B994" s="37" t="s">
        <v>572</v>
      </c>
      <c r="C994" s="37" t="s">
        <v>573</v>
      </c>
      <c r="D994" s="37">
        <v>376661</v>
      </c>
      <c r="E994" s="37" t="s">
        <v>2210</v>
      </c>
      <c r="F994" s="38">
        <v>300</v>
      </c>
      <c r="G994" s="37" t="s">
        <v>49</v>
      </c>
      <c r="H994" s="37" t="s">
        <v>66</v>
      </c>
      <c r="I994" s="37" t="s">
        <v>204</v>
      </c>
      <c r="J994">
        <f>VLOOKUP(D994,自助机!F:G,2,FALSE)</f>
        <v>300</v>
      </c>
      <c r="K994" t="str">
        <f t="shared" si="19"/>
        <v/>
      </c>
    </row>
    <row r="995" spans="1:11" hidden="1" x14ac:dyDescent="0.15">
      <c r="A995" s="39">
        <v>42909</v>
      </c>
      <c r="B995" s="37" t="s">
        <v>5533</v>
      </c>
      <c r="C995" s="37" t="s">
        <v>5534</v>
      </c>
      <c r="D995" s="37">
        <v>376713</v>
      </c>
      <c r="E995" s="37" t="s">
        <v>2211</v>
      </c>
      <c r="F995" s="38">
        <v>100</v>
      </c>
      <c r="G995" s="37" t="s">
        <v>49</v>
      </c>
      <c r="H995" s="37" t="s">
        <v>66</v>
      </c>
      <c r="I995" s="37" t="s">
        <v>204</v>
      </c>
      <c r="J995">
        <f>VLOOKUP(D995,自助机!F:G,2,FALSE)</f>
        <v>100</v>
      </c>
      <c r="K995" t="str">
        <f t="shared" si="19"/>
        <v/>
      </c>
    </row>
    <row r="996" spans="1:11" hidden="1" x14ac:dyDescent="0.15">
      <c r="A996" s="39">
        <v>42909</v>
      </c>
      <c r="B996" s="37" t="s">
        <v>5535</v>
      </c>
      <c r="C996" s="37" t="s">
        <v>5536</v>
      </c>
      <c r="D996" s="37">
        <v>376884</v>
      </c>
      <c r="E996" s="37" t="s">
        <v>2214</v>
      </c>
      <c r="F996" s="38">
        <v>1500</v>
      </c>
      <c r="G996" s="37" t="s">
        <v>49</v>
      </c>
      <c r="H996" s="37" t="s">
        <v>79</v>
      </c>
      <c r="I996" s="37" t="s">
        <v>204</v>
      </c>
      <c r="J996">
        <f>VLOOKUP(D996,自助机!F:G,2,FALSE)</f>
        <v>1500</v>
      </c>
      <c r="K996" t="str">
        <f t="shared" si="19"/>
        <v/>
      </c>
    </row>
    <row r="997" spans="1:11" hidden="1" x14ac:dyDescent="0.15">
      <c r="A997" s="39">
        <v>42909</v>
      </c>
      <c r="B997" s="37" t="s">
        <v>5537</v>
      </c>
      <c r="C997" s="37" t="s">
        <v>5538</v>
      </c>
      <c r="D997" s="37">
        <v>359405</v>
      </c>
      <c r="E997" s="37" t="s">
        <v>1551</v>
      </c>
      <c r="F997" s="38">
        <v>50</v>
      </c>
      <c r="G997" s="37" t="s">
        <v>49</v>
      </c>
      <c r="H997" s="37" t="s">
        <v>62</v>
      </c>
      <c r="I997" s="37" t="s">
        <v>204</v>
      </c>
      <c r="J997">
        <f>VLOOKUP(D997,自助机!F:G,2,FALSE)</f>
        <v>50</v>
      </c>
      <c r="K997" t="str">
        <f t="shared" si="19"/>
        <v/>
      </c>
    </row>
    <row r="998" spans="1:11" hidden="1" x14ac:dyDescent="0.15">
      <c r="A998" s="39">
        <v>42909</v>
      </c>
      <c r="B998" s="37" t="s">
        <v>5539</v>
      </c>
      <c r="C998" s="37" t="s">
        <v>5540</v>
      </c>
      <c r="D998" s="37">
        <v>371422</v>
      </c>
      <c r="E998" s="37" t="s">
        <v>2019</v>
      </c>
      <c r="F998" s="38">
        <v>500</v>
      </c>
      <c r="G998" s="37" t="s">
        <v>49</v>
      </c>
      <c r="H998" s="37" t="s">
        <v>147</v>
      </c>
      <c r="I998" s="37" t="s">
        <v>204</v>
      </c>
      <c r="J998">
        <f>VLOOKUP(D998,自助机!F:G,2,FALSE)</f>
        <v>500</v>
      </c>
      <c r="K998" t="str">
        <f t="shared" si="19"/>
        <v/>
      </c>
    </row>
    <row r="999" spans="1:11" hidden="1" x14ac:dyDescent="0.15">
      <c r="A999" s="39">
        <v>42909</v>
      </c>
      <c r="B999" s="37" t="s">
        <v>5541</v>
      </c>
      <c r="C999" s="37" t="s">
        <v>5542</v>
      </c>
      <c r="D999" s="37">
        <v>371475</v>
      </c>
      <c r="E999" s="37" t="s">
        <v>2022</v>
      </c>
      <c r="F999" s="38">
        <v>50</v>
      </c>
      <c r="G999" s="37" t="s">
        <v>49</v>
      </c>
      <c r="H999" s="37" t="s">
        <v>66</v>
      </c>
      <c r="I999" s="37" t="s">
        <v>204</v>
      </c>
      <c r="J999">
        <f>VLOOKUP(D999,自助机!F:G,2,FALSE)</f>
        <v>50</v>
      </c>
      <c r="K999" t="str">
        <f t="shared" si="19"/>
        <v/>
      </c>
    </row>
    <row r="1000" spans="1:11" hidden="1" x14ac:dyDescent="0.15">
      <c r="A1000" s="39">
        <v>42909</v>
      </c>
      <c r="B1000" s="37" t="s">
        <v>5543</v>
      </c>
      <c r="C1000" s="37" t="s">
        <v>5544</v>
      </c>
      <c r="D1000" s="37">
        <v>371563</v>
      </c>
      <c r="E1000" s="37" t="s">
        <v>2028</v>
      </c>
      <c r="F1000" s="38">
        <v>1100</v>
      </c>
      <c r="G1000" s="37" t="s">
        <v>49</v>
      </c>
      <c r="H1000" s="37" t="s">
        <v>153</v>
      </c>
      <c r="I1000" s="37" t="s">
        <v>204</v>
      </c>
      <c r="J1000">
        <f>VLOOKUP(D1000,自助机!F:G,2,FALSE)</f>
        <v>1100</v>
      </c>
      <c r="K1000" t="str">
        <f t="shared" si="19"/>
        <v/>
      </c>
    </row>
    <row r="1001" spans="1:11" hidden="1" x14ac:dyDescent="0.15">
      <c r="A1001" s="39">
        <v>42909</v>
      </c>
      <c r="B1001" s="37" t="s">
        <v>5545</v>
      </c>
      <c r="C1001" s="37" t="s">
        <v>5546</v>
      </c>
      <c r="D1001" s="37">
        <v>371591</v>
      </c>
      <c r="E1001" s="37" t="s">
        <v>2030</v>
      </c>
      <c r="F1001" s="38">
        <v>200</v>
      </c>
      <c r="G1001" s="37" t="s">
        <v>49</v>
      </c>
      <c r="H1001" s="37" t="s">
        <v>69</v>
      </c>
      <c r="I1001" s="37" t="s">
        <v>204</v>
      </c>
      <c r="J1001">
        <f>VLOOKUP(D1001,自助机!F:G,2,FALSE)</f>
        <v>200</v>
      </c>
      <c r="K1001" t="str">
        <f t="shared" si="19"/>
        <v/>
      </c>
    </row>
    <row r="1002" spans="1:11" hidden="1" x14ac:dyDescent="0.15">
      <c r="A1002" s="39">
        <v>42910</v>
      </c>
      <c r="B1002" s="37" t="s">
        <v>5547</v>
      </c>
      <c r="C1002" s="37" t="s">
        <v>5548</v>
      </c>
      <c r="D1002" s="37">
        <v>384165</v>
      </c>
      <c r="E1002" s="37" t="s">
        <v>2465</v>
      </c>
      <c r="F1002" s="38">
        <v>500</v>
      </c>
      <c r="G1002" s="37" t="s">
        <v>49</v>
      </c>
      <c r="H1002" s="37" t="s">
        <v>75</v>
      </c>
      <c r="I1002" s="37" t="s">
        <v>204</v>
      </c>
      <c r="J1002">
        <f>VLOOKUP(D1002,自助机!F:G,2,FALSE)</f>
        <v>500</v>
      </c>
      <c r="K1002" t="e">
        <f>VLOOKUP(D1002,自助机!F:G,3,FALSE)</f>
        <v>#REF!</v>
      </c>
    </row>
    <row r="1003" spans="1:11" hidden="1" x14ac:dyDescent="0.15">
      <c r="A1003" s="39">
        <v>42908</v>
      </c>
      <c r="B1003" s="37" t="s">
        <v>5086</v>
      </c>
      <c r="C1003" s="37" t="s">
        <v>5087</v>
      </c>
      <c r="D1003" s="37">
        <v>355752</v>
      </c>
      <c r="E1003" s="37" t="s">
        <v>1435</v>
      </c>
      <c r="F1003" s="38">
        <v>180</v>
      </c>
      <c r="G1003" s="37" t="s">
        <v>49</v>
      </c>
      <c r="H1003" s="37" t="s">
        <v>157</v>
      </c>
      <c r="I1003" s="37" t="s">
        <v>204</v>
      </c>
      <c r="J1003">
        <f>VLOOKUP(D1003,自助机!F:G,2,FALSE)</f>
        <v>180</v>
      </c>
      <c r="K1003" t="e">
        <f>VLOOKUP(D1003,自助机!F:G,3,FALSE)</f>
        <v>#REF!</v>
      </c>
    </row>
    <row r="1004" spans="1:11" hidden="1" x14ac:dyDescent="0.15">
      <c r="A1004" s="39">
        <v>42908</v>
      </c>
      <c r="B1004" s="37" t="s">
        <v>5549</v>
      </c>
      <c r="C1004" s="37" t="s">
        <v>5550</v>
      </c>
      <c r="D1004" s="37">
        <v>356293</v>
      </c>
      <c r="E1004" s="37" t="s">
        <v>1462</v>
      </c>
      <c r="F1004" s="38">
        <v>200</v>
      </c>
      <c r="G1004" s="37" t="s">
        <v>49</v>
      </c>
      <c r="H1004" s="37" t="s">
        <v>79</v>
      </c>
      <c r="I1004" s="37" t="s">
        <v>204</v>
      </c>
      <c r="J1004">
        <f>VLOOKUP(D1004,自助机!F:G,2,FALSE)</f>
        <v>200</v>
      </c>
      <c r="K1004" t="e">
        <f>VLOOKUP(D1004,自助机!F:G,3,FALSE)</f>
        <v>#REF!</v>
      </c>
    </row>
    <row r="1005" spans="1:11" hidden="1" x14ac:dyDescent="0.15">
      <c r="A1005" s="39">
        <v>42908</v>
      </c>
      <c r="B1005" s="37" t="s">
        <v>4223</v>
      </c>
      <c r="C1005" s="37" t="s">
        <v>4224</v>
      </c>
      <c r="D1005" s="37">
        <v>356920</v>
      </c>
      <c r="E1005" s="37" t="s">
        <v>1488</v>
      </c>
      <c r="F1005" s="38">
        <v>1000</v>
      </c>
      <c r="G1005" s="37" t="s">
        <v>49</v>
      </c>
      <c r="H1005" s="37" t="s">
        <v>157</v>
      </c>
      <c r="I1005" s="37" t="s">
        <v>204</v>
      </c>
      <c r="J1005">
        <f>VLOOKUP(D1005,自助机!F:G,2,FALSE)</f>
        <v>1000</v>
      </c>
      <c r="K1005" t="e">
        <f>VLOOKUP(D1005,自助机!F:G,3,FALSE)</f>
        <v>#REF!</v>
      </c>
    </row>
    <row r="1006" spans="1:11" hidden="1" x14ac:dyDescent="0.15">
      <c r="A1006" s="39">
        <v>42909</v>
      </c>
      <c r="B1006" s="37" t="s">
        <v>5551</v>
      </c>
      <c r="C1006" s="37" t="s">
        <v>5552</v>
      </c>
      <c r="D1006" s="37">
        <v>357685</v>
      </c>
      <c r="E1006" s="37" t="s">
        <v>1498</v>
      </c>
      <c r="F1006" s="38">
        <v>300</v>
      </c>
      <c r="G1006" s="37" t="s">
        <v>49</v>
      </c>
      <c r="H1006" s="37" t="s">
        <v>157</v>
      </c>
      <c r="I1006" s="37" t="s">
        <v>204</v>
      </c>
      <c r="J1006">
        <f>VLOOKUP(D1006,自助机!F:G,2,FALSE)</f>
        <v>300</v>
      </c>
      <c r="K1006" t="str">
        <f t="shared" ref="K1006:K1012" si="20">IF(J1006=F1006,"",1)</f>
        <v/>
      </c>
    </row>
    <row r="1007" spans="1:11" hidden="1" x14ac:dyDescent="0.15">
      <c r="A1007" s="39">
        <v>42909</v>
      </c>
      <c r="B1007" s="37" t="s">
        <v>5553</v>
      </c>
      <c r="C1007" s="37" t="s">
        <v>5554</v>
      </c>
      <c r="D1007" s="37">
        <v>373072</v>
      </c>
      <c r="E1007" s="37" t="s">
        <v>2078</v>
      </c>
      <c r="F1007" s="38">
        <v>400</v>
      </c>
      <c r="G1007" s="37" t="s">
        <v>49</v>
      </c>
      <c r="H1007" s="37" t="s">
        <v>59</v>
      </c>
      <c r="I1007" s="37" t="s">
        <v>204</v>
      </c>
      <c r="J1007">
        <f>VLOOKUP(D1007,自助机!F:G,2,FALSE)</f>
        <v>400</v>
      </c>
      <c r="K1007" t="str">
        <f t="shared" si="20"/>
        <v/>
      </c>
    </row>
    <row r="1008" spans="1:11" hidden="1" x14ac:dyDescent="0.15">
      <c r="A1008" s="39">
        <v>42909</v>
      </c>
      <c r="B1008" s="37" t="s">
        <v>5555</v>
      </c>
      <c r="C1008" s="37" t="s">
        <v>5556</v>
      </c>
      <c r="D1008" s="37">
        <v>374912</v>
      </c>
      <c r="E1008" s="37" t="s">
        <v>2133</v>
      </c>
      <c r="F1008" s="38">
        <v>700</v>
      </c>
      <c r="G1008" s="37" t="s">
        <v>49</v>
      </c>
      <c r="H1008" s="37" t="s">
        <v>57</v>
      </c>
      <c r="I1008" s="37" t="s">
        <v>204</v>
      </c>
      <c r="J1008">
        <f>VLOOKUP(D1008,自助机!F:G,2,FALSE)</f>
        <v>700</v>
      </c>
      <c r="K1008" t="str">
        <f t="shared" si="20"/>
        <v/>
      </c>
    </row>
    <row r="1009" spans="1:11" hidden="1" x14ac:dyDescent="0.15">
      <c r="A1009" s="39">
        <v>42909</v>
      </c>
      <c r="B1009" s="37" t="s">
        <v>5557</v>
      </c>
      <c r="C1009" s="37" t="s">
        <v>5558</v>
      </c>
      <c r="D1009" s="37">
        <v>375499</v>
      </c>
      <c r="E1009" s="37" t="s">
        <v>2155</v>
      </c>
      <c r="F1009" s="38">
        <v>560</v>
      </c>
      <c r="G1009" s="37" t="s">
        <v>49</v>
      </c>
      <c r="H1009" s="37" t="s">
        <v>156</v>
      </c>
      <c r="I1009" s="37" t="s">
        <v>204</v>
      </c>
      <c r="J1009">
        <f>VLOOKUP(D1009,自助机!F:G,2,FALSE)</f>
        <v>560</v>
      </c>
      <c r="K1009" t="str">
        <f t="shared" si="20"/>
        <v/>
      </c>
    </row>
    <row r="1010" spans="1:11" hidden="1" x14ac:dyDescent="0.15">
      <c r="A1010" s="39">
        <v>42909</v>
      </c>
      <c r="B1010" s="37" t="s">
        <v>5559</v>
      </c>
      <c r="C1010" s="37" t="s">
        <v>5560</v>
      </c>
      <c r="D1010" s="37">
        <v>376954</v>
      </c>
      <c r="E1010" s="37" t="s">
        <v>2216</v>
      </c>
      <c r="F1010" s="38">
        <v>100</v>
      </c>
      <c r="G1010" s="37" t="s">
        <v>49</v>
      </c>
      <c r="H1010" s="37" t="s">
        <v>157</v>
      </c>
      <c r="I1010" s="37" t="s">
        <v>204</v>
      </c>
      <c r="J1010">
        <f>VLOOKUP(D1010,自助机!F:G,2,FALSE)</f>
        <v>100</v>
      </c>
      <c r="K1010" t="str">
        <f t="shared" si="20"/>
        <v/>
      </c>
    </row>
    <row r="1011" spans="1:11" hidden="1" x14ac:dyDescent="0.15">
      <c r="A1011" s="39">
        <v>42909</v>
      </c>
      <c r="B1011" s="37" t="s">
        <v>5561</v>
      </c>
      <c r="C1011" s="37" t="s">
        <v>5562</v>
      </c>
      <c r="D1011" s="37">
        <v>377078</v>
      </c>
      <c r="E1011" s="37" t="s">
        <v>2220</v>
      </c>
      <c r="F1011" s="38">
        <v>2000</v>
      </c>
      <c r="G1011" s="37" t="s">
        <v>49</v>
      </c>
      <c r="H1011" s="37" t="s">
        <v>157</v>
      </c>
      <c r="I1011" s="37" t="s">
        <v>204</v>
      </c>
      <c r="J1011">
        <f>VLOOKUP(D1011,自助机!F:G,2,FALSE)</f>
        <v>2000</v>
      </c>
      <c r="K1011" t="str">
        <f t="shared" si="20"/>
        <v/>
      </c>
    </row>
    <row r="1012" spans="1:11" hidden="1" x14ac:dyDescent="0.15">
      <c r="A1012" s="39">
        <v>42909</v>
      </c>
      <c r="B1012" s="37" t="s">
        <v>415</v>
      </c>
      <c r="C1012" s="37" t="s">
        <v>416</v>
      </c>
      <c r="D1012" s="37">
        <v>377361</v>
      </c>
      <c r="E1012" s="37" t="s">
        <v>2226</v>
      </c>
      <c r="F1012" s="38">
        <v>1000</v>
      </c>
      <c r="G1012" s="37" t="s">
        <v>49</v>
      </c>
      <c r="H1012" s="37" t="s">
        <v>157</v>
      </c>
      <c r="I1012" s="37" t="s">
        <v>204</v>
      </c>
      <c r="J1012">
        <f>VLOOKUP(D1012,自助机!F:G,2,FALSE)</f>
        <v>1000</v>
      </c>
      <c r="K1012" t="str">
        <f t="shared" si="20"/>
        <v/>
      </c>
    </row>
    <row r="1013" spans="1:11" hidden="1" x14ac:dyDescent="0.15">
      <c r="A1013" s="39">
        <v>42910</v>
      </c>
      <c r="B1013" s="37" t="s">
        <v>5563</v>
      </c>
      <c r="C1013" s="37" t="s">
        <v>5564</v>
      </c>
      <c r="D1013" s="37">
        <v>377600</v>
      </c>
      <c r="E1013" s="37" t="s">
        <v>2229</v>
      </c>
      <c r="F1013" s="38">
        <v>200</v>
      </c>
      <c r="G1013" s="37" t="s">
        <v>49</v>
      </c>
      <c r="H1013" s="37" t="s">
        <v>157</v>
      </c>
      <c r="I1013" s="37" t="s">
        <v>204</v>
      </c>
      <c r="J1013">
        <f>VLOOKUP(D1013,自助机!F:G,2,FALSE)</f>
        <v>200</v>
      </c>
      <c r="K1013" t="e">
        <f>VLOOKUP(D1013,自助机!F:G,3,FALSE)</f>
        <v>#REF!</v>
      </c>
    </row>
    <row r="1014" spans="1:11" hidden="1" x14ac:dyDescent="0.15">
      <c r="A1014" s="39">
        <v>42910</v>
      </c>
      <c r="B1014" s="37" t="s">
        <v>326</v>
      </c>
      <c r="C1014" s="37" t="s">
        <v>327</v>
      </c>
      <c r="D1014" s="37">
        <v>384411</v>
      </c>
      <c r="E1014" s="37" t="s">
        <v>2467</v>
      </c>
      <c r="F1014" s="38">
        <v>1500</v>
      </c>
      <c r="G1014" s="37" t="s">
        <v>49</v>
      </c>
      <c r="H1014" s="37" t="s">
        <v>58</v>
      </c>
      <c r="I1014" s="37" t="s">
        <v>204</v>
      </c>
      <c r="J1014">
        <f>VLOOKUP(D1014,自助机!F:G,2,FALSE)</f>
        <v>1500</v>
      </c>
      <c r="K1014" t="e">
        <f>VLOOKUP(D1014,自助机!F:G,3,FALSE)</f>
        <v>#REF!</v>
      </c>
    </row>
    <row r="1015" spans="1:11" hidden="1" x14ac:dyDescent="0.15">
      <c r="A1015" s="39">
        <v>42910</v>
      </c>
      <c r="B1015" s="37" t="s">
        <v>376</v>
      </c>
      <c r="C1015" s="37" t="s">
        <v>196</v>
      </c>
      <c r="D1015" s="37">
        <v>384499</v>
      </c>
      <c r="E1015" s="37" t="s">
        <v>2468</v>
      </c>
      <c r="F1015" s="38">
        <v>100</v>
      </c>
      <c r="G1015" s="37" t="s">
        <v>49</v>
      </c>
      <c r="H1015" s="37" t="s">
        <v>73</v>
      </c>
      <c r="I1015" s="37" t="s">
        <v>204</v>
      </c>
      <c r="J1015">
        <f>VLOOKUP(D1015,自助机!F:G,2,FALSE)</f>
        <v>100</v>
      </c>
      <c r="K1015" t="e">
        <f>VLOOKUP(D1015,自助机!F:G,3,FALSE)</f>
        <v>#REF!</v>
      </c>
    </row>
    <row r="1016" spans="1:11" hidden="1" x14ac:dyDescent="0.15">
      <c r="A1016" s="39">
        <v>42910</v>
      </c>
      <c r="B1016" s="37" t="s">
        <v>5565</v>
      </c>
      <c r="C1016" s="37" t="s">
        <v>5566</v>
      </c>
      <c r="D1016" s="37">
        <v>384527</v>
      </c>
      <c r="E1016" s="37" t="s">
        <v>2469</v>
      </c>
      <c r="F1016" s="38">
        <v>2100</v>
      </c>
      <c r="G1016" s="37" t="s">
        <v>49</v>
      </c>
      <c r="H1016" s="37" t="s">
        <v>57</v>
      </c>
      <c r="I1016" s="37" t="s">
        <v>204</v>
      </c>
      <c r="J1016">
        <f>VLOOKUP(D1016,自助机!F:G,2,FALSE)</f>
        <v>2100</v>
      </c>
      <c r="K1016" t="e">
        <f>VLOOKUP(D1016,自助机!F:G,3,FALSE)</f>
        <v>#REF!</v>
      </c>
    </row>
    <row r="1017" spans="1:11" hidden="1" x14ac:dyDescent="0.15">
      <c r="A1017" s="39">
        <v>42909</v>
      </c>
      <c r="B1017" s="37" t="s">
        <v>5567</v>
      </c>
      <c r="C1017" s="37" t="s">
        <v>5568</v>
      </c>
      <c r="D1017" s="37">
        <v>364310</v>
      </c>
      <c r="E1017" s="37" t="s">
        <v>1748</v>
      </c>
      <c r="F1017" s="38">
        <v>800</v>
      </c>
      <c r="G1017" s="37" t="s">
        <v>49</v>
      </c>
      <c r="H1017" s="37" t="s">
        <v>59</v>
      </c>
      <c r="I1017" s="37" t="s">
        <v>204</v>
      </c>
      <c r="J1017">
        <f>VLOOKUP(D1017,自助机!F:G,2,FALSE)</f>
        <v>800</v>
      </c>
      <c r="K1017" t="str">
        <f t="shared" ref="K1017:K1035" si="21">IF(J1017=F1017,"",1)</f>
        <v/>
      </c>
    </row>
    <row r="1018" spans="1:11" hidden="1" x14ac:dyDescent="0.15">
      <c r="A1018" s="39">
        <v>42909</v>
      </c>
      <c r="B1018" s="37" t="s">
        <v>4994</v>
      </c>
      <c r="C1018" s="37" t="s">
        <v>4995</v>
      </c>
      <c r="D1018" s="37">
        <v>364354</v>
      </c>
      <c r="E1018" s="37" t="s">
        <v>1750</v>
      </c>
      <c r="F1018" s="38">
        <v>2000</v>
      </c>
      <c r="G1018" s="37" t="s">
        <v>49</v>
      </c>
      <c r="H1018" s="37" t="s">
        <v>56</v>
      </c>
      <c r="I1018" s="37" t="s">
        <v>204</v>
      </c>
      <c r="J1018">
        <f>VLOOKUP(D1018,自助机!F:G,2,FALSE)</f>
        <v>2000</v>
      </c>
      <c r="K1018" t="str">
        <f t="shared" si="21"/>
        <v/>
      </c>
    </row>
    <row r="1019" spans="1:11" hidden="1" x14ac:dyDescent="0.15">
      <c r="A1019" s="39">
        <v>42909</v>
      </c>
      <c r="B1019" s="37" t="s">
        <v>5569</v>
      </c>
      <c r="C1019" s="37" t="s">
        <v>5570</v>
      </c>
      <c r="D1019" s="37">
        <v>370614</v>
      </c>
      <c r="E1019" s="37" t="s">
        <v>1962</v>
      </c>
      <c r="F1019" s="38">
        <v>20</v>
      </c>
      <c r="G1019" s="37" t="s">
        <v>49</v>
      </c>
      <c r="H1019" s="37" t="s">
        <v>75</v>
      </c>
      <c r="I1019" s="37" t="s">
        <v>204</v>
      </c>
      <c r="J1019">
        <f>VLOOKUP(D1019,自助机!F:G,2,FALSE)</f>
        <v>20</v>
      </c>
      <c r="K1019" t="str">
        <f t="shared" si="21"/>
        <v/>
      </c>
    </row>
    <row r="1020" spans="1:11" hidden="1" x14ac:dyDescent="0.15">
      <c r="A1020" s="39">
        <v>42909</v>
      </c>
      <c r="B1020" s="37" t="s">
        <v>5571</v>
      </c>
      <c r="C1020" s="37" t="s">
        <v>5572</v>
      </c>
      <c r="D1020" s="37">
        <v>370671</v>
      </c>
      <c r="E1020" s="37" t="s">
        <v>1968</v>
      </c>
      <c r="F1020" s="38">
        <v>20</v>
      </c>
      <c r="G1020" s="37" t="s">
        <v>49</v>
      </c>
      <c r="H1020" s="37" t="s">
        <v>66</v>
      </c>
      <c r="I1020" s="37" t="s">
        <v>204</v>
      </c>
      <c r="J1020">
        <f>VLOOKUP(D1020,自助机!F:G,2,FALSE)</f>
        <v>20</v>
      </c>
      <c r="K1020" t="str">
        <f t="shared" si="21"/>
        <v/>
      </c>
    </row>
    <row r="1021" spans="1:11" hidden="1" x14ac:dyDescent="0.15">
      <c r="A1021" s="39">
        <v>42909</v>
      </c>
      <c r="B1021" s="37" t="s">
        <v>5573</v>
      </c>
      <c r="C1021" s="37" t="s">
        <v>5574</v>
      </c>
      <c r="D1021" s="37">
        <v>370851</v>
      </c>
      <c r="E1021" s="37" t="s">
        <v>1984</v>
      </c>
      <c r="F1021" s="38">
        <v>100</v>
      </c>
      <c r="G1021" s="37" t="s">
        <v>49</v>
      </c>
      <c r="H1021" s="37" t="s">
        <v>153</v>
      </c>
      <c r="I1021" s="37" t="s">
        <v>204</v>
      </c>
      <c r="J1021">
        <f>VLOOKUP(D1021,自助机!F:G,2,FALSE)</f>
        <v>100</v>
      </c>
      <c r="K1021" t="str">
        <f t="shared" si="21"/>
        <v/>
      </c>
    </row>
    <row r="1022" spans="1:11" hidden="1" x14ac:dyDescent="0.15">
      <c r="A1022" s="39">
        <v>42909</v>
      </c>
      <c r="B1022" s="37" t="s">
        <v>5575</v>
      </c>
      <c r="C1022" s="37" t="s">
        <v>5576</v>
      </c>
      <c r="D1022" s="37">
        <v>370908</v>
      </c>
      <c r="E1022" s="37" t="s">
        <v>1987</v>
      </c>
      <c r="F1022" s="38">
        <v>100</v>
      </c>
      <c r="G1022" s="37" t="s">
        <v>49</v>
      </c>
      <c r="H1022" s="37" t="s">
        <v>78</v>
      </c>
      <c r="I1022" s="37" t="s">
        <v>204</v>
      </c>
      <c r="J1022">
        <f>VLOOKUP(D1022,自助机!F:G,2,FALSE)</f>
        <v>100</v>
      </c>
      <c r="K1022" t="str">
        <f t="shared" si="21"/>
        <v/>
      </c>
    </row>
    <row r="1023" spans="1:11" hidden="1" x14ac:dyDescent="0.15">
      <c r="A1023" s="39">
        <v>42909</v>
      </c>
      <c r="B1023" s="37" t="s">
        <v>5577</v>
      </c>
      <c r="C1023" s="37" t="s">
        <v>5578</v>
      </c>
      <c r="D1023" s="37">
        <v>371140</v>
      </c>
      <c r="E1023" s="37" t="s">
        <v>2001</v>
      </c>
      <c r="F1023" s="38">
        <v>50</v>
      </c>
      <c r="G1023" s="37" t="s">
        <v>49</v>
      </c>
      <c r="H1023" s="37" t="s">
        <v>71</v>
      </c>
      <c r="I1023" s="37" t="s">
        <v>204</v>
      </c>
      <c r="J1023">
        <f>VLOOKUP(D1023,自助机!F:G,2,FALSE)</f>
        <v>50</v>
      </c>
      <c r="K1023" t="str">
        <f t="shared" si="21"/>
        <v/>
      </c>
    </row>
    <row r="1024" spans="1:11" hidden="1" x14ac:dyDescent="0.15">
      <c r="A1024" s="39">
        <v>42909</v>
      </c>
      <c r="B1024" s="37" t="s">
        <v>5579</v>
      </c>
      <c r="C1024" s="37" t="s">
        <v>5580</v>
      </c>
      <c r="D1024" s="37">
        <v>371183</v>
      </c>
      <c r="E1024" s="37" t="s">
        <v>2003</v>
      </c>
      <c r="F1024" s="38">
        <v>800</v>
      </c>
      <c r="G1024" s="37" t="s">
        <v>49</v>
      </c>
      <c r="H1024" s="37" t="s">
        <v>66</v>
      </c>
      <c r="I1024" s="37" t="s">
        <v>204</v>
      </c>
      <c r="J1024">
        <f>VLOOKUP(D1024,自助机!F:G,2,FALSE)</f>
        <v>800</v>
      </c>
      <c r="K1024" t="str">
        <f t="shared" si="21"/>
        <v/>
      </c>
    </row>
    <row r="1025" spans="1:11" hidden="1" x14ac:dyDescent="0.15">
      <c r="A1025" s="39">
        <v>42909</v>
      </c>
      <c r="B1025" s="37" t="s">
        <v>455</v>
      </c>
      <c r="C1025" s="37" t="s">
        <v>456</v>
      </c>
      <c r="D1025" s="37">
        <v>371369</v>
      </c>
      <c r="E1025" s="37" t="s">
        <v>2015</v>
      </c>
      <c r="F1025" s="38">
        <v>200</v>
      </c>
      <c r="G1025" s="37" t="s">
        <v>49</v>
      </c>
      <c r="H1025" s="37" t="s">
        <v>156</v>
      </c>
      <c r="I1025" s="37" t="s">
        <v>204</v>
      </c>
      <c r="J1025">
        <f>VLOOKUP(D1025,自助机!F:G,2,FALSE)</f>
        <v>200</v>
      </c>
      <c r="K1025" t="str">
        <f t="shared" si="21"/>
        <v/>
      </c>
    </row>
    <row r="1026" spans="1:11" hidden="1" x14ac:dyDescent="0.15">
      <c r="A1026" s="39">
        <v>42909</v>
      </c>
      <c r="B1026" s="37" t="s">
        <v>5581</v>
      </c>
      <c r="C1026" s="37" t="s">
        <v>5582</v>
      </c>
      <c r="D1026" s="37">
        <v>371774</v>
      </c>
      <c r="E1026" s="37" t="s">
        <v>2039</v>
      </c>
      <c r="F1026" s="38">
        <v>3700</v>
      </c>
      <c r="G1026" s="37" t="s">
        <v>49</v>
      </c>
      <c r="H1026" s="37" t="s">
        <v>57</v>
      </c>
      <c r="I1026" s="37" t="s">
        <v>204</v>
      </c>
      <c r="J1026">
        <f>VLOOKUP(D1026,自助机!F:G,2,FALSE)</f>
        <v>3700</v>
      </c>
      <c r="K1026" t="str">
        <f t="shared" si="21"/>
        <v/>
      </c>
    </row>
    <row r="1027" spans="1:11" hidden="1" x14ac:dyDescent="0.15">
      <c r="A1027" s="39">
        <v>42909</v>
      </c>
      <c r="B1027" s="37" t="s">
        <v>5583</v>
      </c>
      <c r="C1027" s="37" t="s">
        <v>5584</v>
      </c>
      <c r="D1027" s="37">
        <v>371782</v>
      </c>
      <c r="E1027" s="37" t="s">
        <v>2041</v>
      </c>
      <c r="F1027" s="38">
        <v>150</v>
      </c>
      <c r="G1027" s="37" t="s">
        <v>49</v>
      </c>
      <c r="H1027" s="37" t="s">
        <v>76</v>
      </c>
      <c r="I1027" s="37" t="s">
        <v>204</v>
      </c>
      <c r="J1027">
        <f>VLOOKUP(D1027,自助机!F:G,2,FALSE)</f>
        <v>150</v>
      </c>
      <c r="K1027" t="str">
        <f t="shared" si="21"/>
        <v/>
      </c>
    </row>
    <row r="1028" spans="1:11" hidden="1" x14ac:dyDescent="0.15">
      <c r="A1028" s="39">
        <v>42909</v>
      </c>
      <c r="B1028" s="37" t="s">
        <v>5585</v>
      </c>
      <c r="C1028" s="37" t="s">
        <v>5586</v>
      </c>
      <c r="D1028" s="37">
        <v>371990</v>
      </c>
      <c r="E1028" s="37" t="s">
        <v>2056</v>
      </c>
      <c r="F1028" s="38">
        <v>80</v>
      </c>
      <c r="G1028" s="37" t="s">
        <v>49</v>
      </c>
      <c r="H1028" s="37" t="s">
        <v>156</v>
      </c>
      <c r="I1028" s="37" t="s">
        <v>204</v>
      </c>
      <c r="J1028">
        <f>VLOOKUP(D1028,自助机!F:G,2,FALSE)</f>
        <v>80</v>
      </c>
      <c r="K1028" t="str">
        <f t="shared" si="21"/>
        <v/>
      </c>
    </row>
    <row r="1029" spans="1:11" hidden="1" x14ac:dyDescent="0.15">
      <c r="A1029" s="39">
        <v>42909</v>
      </c>
      <c r="B1029" s="37" t="s">
        <v>3872</v>
      </c>
      <c r="C1029" s="37" t="s">
        <v>3873</v>
      </c>
      <c r="D1029" s="37">
        <v>367623</v>
      </c>
      <c r="E1029" s="37" t="s">
        <v>1851</v>
      </c>
      <c r="F1029" s="38">
        <v>600</v>
      </c>
      <c r="G1029" s="37" t="s">
        <v>49</v>
      </c>
      <c r="H1029" s="37" t="s">
        <v>59</v>
      </c>
      <c r="I1029" s="37" t="s">
        <v>204</v>
      </c>
      <c r="J1029">
        <f>VLOOKUP(D1029,自助机!F:G,2,FALSE)</f>
        <v>600</v>
      </c>
      <c r="K1029" t="str">
        <f t="shared" si="21"/>
        <v/>
      </c>
    </row>
    <row r="1030" spans="1:11" hidden="1" x14ac:dyDescent="0.15">
      <c r="A1030" s="39">
        <v>42909</v>
      </c>
      <c r="B1030" s="37" t="s">
        <v>5587</v>
      </c>
      <c r="C1030" s="37" t="s">
        <v>5588</v>
      </c>
      <c r="D1030" s="37">
        <v>375802</v>
      </c>
      <c r="E1030" s="37" t="s">
        <v>2166</v>
      </c>
      <c r="F1030" s="38">
        <v>100</v>
      </c>
      <c r="G1030" s="37" t="s">
        <v>49</v>
      </c>
      <c r="H1030" s="37" t="s">
        <v>75</v>
      </c>
      <c r="I1030" s="37" t="s">
        <v>204</v>
      </c>
      <c r="J1030">
        <f>VLOOKUP(D1030,自助机!F:G,2,FALSE)</f>
        <v>100</v>
      </c>
      <c r="K1030" t="str">
        <f t="shared" si="21"/>
        <v/>
      </c>
    </row>
    <row r="1031" spans="1:11" hidden="1" x14ac:dyDescent="0.15">
      <c r="A1031" s="39">
        <v>42909</v>
      </c>
      <c r="B1031" s="37" t="s">
        <v>5589</v>
      </c>
      <c r="C1031" s="37" t="s">
        <v>5590</v>
      </c>
      <c r="D1031" s="37">
        <v>375853</v>
      </c>
      <c r="E1031" s="37" t="s">
        <v>2172</v>
      </c>
      <c r="F1031" s="38">
        <v>300</v>
      </c>
      <c r="G1031" s="37" t="s">
        <v>49</v>
      </c>
      <c r="H1031" s="37" t="s">
        <v>77</v>
      </c>
      <c r="I1031" s="37" t="s">
        <v>204</v>
      </c>
      <c r="J1031">
        <f>VLOOKUP(D1031,自助机!F:G,2,FALSE)</f>
        <v>300</v>
      </c>
      <c r="K1031" t="str">
        <f t="shared" si="21"/>
        <v/>
      </c>
    </row>
    <row r="1032" spans="1:11" hidden="1" x14ac:dyDescent="0.15">
      <c r="A1032" s="39">
        <v>42909</v>
      </c>
      <c r="B1032" s="37" t="s">
        <v>3872</v>
      </c>
      <c r="C1032" s="37" t="s">
        <v>3873</v>
      </c>
      <c r="D1032" s="37">
        <v>376487</v>
      </c>
      <c r="E1032" s="37" t="s">
        <v>2198</v>
      </c>
      <c r="F1032" s="38">
        <v>500</v>
      </c>
      <c r="G1032" s="37" t="s">
        <v>49</v>
      </c>
      <c r="H1032" s="37" t="s">
        <v>66</v>
      </c>
      <c r="I1032" s="37" t="s">
        <v>204</v>
      </c>
      <c r="J1032">
        <f>VLOOKUP(D1032,自助机!F:G,2,FALSE)</f>
        <v>500</v>
      </c>
      <c r="K1032" t="str">
        <f t="shared" si="21"/>
        <v/>
      </c>
    </row>
    <row r="1033" spans="1:11" hidden="1" x14ac:dyDescent="0.15">
      <c r="A1033" s="39">
        <v>42909</v>
      </c>
      <c r="B1033" s="37" t="s">
        <v>5591</v>
      </c>
      <c r="C1033" s="37" t="s">
        <v>5592</v>
      </c>
      <c r="D1033" s="37">
        <v>376600</v>
      </c>
      <c r="E1033" s="37" t="s">
        <v>2207</v>
      </c>
      <c r="F1033" s="38">
        <v>200</v>
      </c>
      <c r="G1033" s="37" t="s">
        <v>49</v>
      </c>
      <c r="H1033" s="37" t="s">
        <v>156</v>
      </c>
      <c r="I1033" s="37" t="s">
        <v>204</v>
      </c>
      <c r="J1033">
        <f>VLOOKUP(D1033,自助机!F:G,2,FALSE)</f>
        <v>200</v>
      </c>
      <c r="K1033" t="str">
        <f t="shared" si="21"/>
        <v/>
      </c>
    </row>
    <row r="1034" spans="1:11" hidden="1" x14ac:dyDescent="0.15">
      <c r="A1034" s="39">
        <v>42909</v>
      </c>
      <c r="B1034" s="37" t="s">
        <v>5593</v>
      </c>
      <c r="C1034" s="37" t="s">
        <v>5594</v>
      </c>
      <c r="D1034" s="37">
        <v>376611</v>
      </c>
      <c r="E1034" s="37" t="s">
        <v>2208</v>
      </c>
      <c r="F1034" s="38">
        <v>4</v>
      </c>
      <c r="G1034" s="37" t="s">
        <v>49</v>
      </c>
      <c r="H1034" s="37" t="s">
        <v>68</v>
      </c>
      <c r="I1034" s="37" t="s">
        <v>204</v>
      </c>
      <c r="J1034">
        <f>VLOOKUP(D1034,自助机!F:G,2,FALSE)</f>
        <v>4</v>
      </c>
      <c r="K1034" t="str">
        <f t="shared" si="21"/>
        <v/>
      </c>
    </row>
    <row r="1035" spans="1:11" hidden="1" x14ac:dyDescent="0.15">
      <c r="A1035" s="39">
        <v>42909</v>
      </c>
      <c r="B1035" s="37" t="s">
        <v>5595</v>
      </c>
      <c r="C1035" s="37" t="s">
        <v>5596</v>
      </c>
      <c r="D1035" s="37">
        <v>374128</v>
      </c>
      <c r="E1035" s="37" t="s">
        <v>2114</v>
      </c>
      <c r="F1035" s="38">
        <v>2000</v>
      </c>
      <c r="G1035" s="37" t="s">
        <v>49</v>
      </c>
      <c r="H1035" s="37" t="s">
        <v>78</v>
      </c>
      <c r="I1035" s="37" t="s">
        <v>204</v>
      </c>
      <c r="J1035">
        <f>VLOOKUP(D1035,自助机!F:G,2,FALSE)</f>
        <v>2000</v>
      </c>
      <c r="K1035" t="str">
        <f t="shared" si="21"/>
        <v/>
      </c>
    </row>
    <row r="1036" spans="1:11" hidden="1" x14ac:dyDescent="0.15">
      <c r="A1036" s="39">
        <v>42910</v>
      </c>
      <c r="B1036" s="37" t="s">
        <v>5597</v>
      </c>
      <c r="C1036" s="37" t="s">
        <v>5598</v>
      </c>
      <c r="D1036" s="37">
        <v>381922</v>
      </c>
      <c r="E1036" s="37" t="s">
        <v>2382</v>
      </c>
      <c r="F1036" s="38">
        <v>400</v>
      </c>
      <c r="G1036" s="37" t="s">
        <v>49</v>
      </c>
      <c r="H1036" s="37" t="s">
        <v>58</v>
      </c>
      <c r="I1036" s="37" t="s">
        <v>204</v>
      </c>
      <c r="J1036">
        <f>VLOOKUP(D1036,自助机!F:G,2,FALSE)</f>
        <v>400</v>
      </c>
      <c r="K1036" t="e">
        <f>VLOOKUP(D1036,自助机!F:G,3,FALSE)</f>
        <v>#REF!</v>
      </c>
    </row>
    <row r="1037" spans="1:11" hidden="1" x14ac:dyDescent="0.15">
      <c r="A1037" s="39">
        <v>42910</v>
      </c>
      <c r="B1037" s="37" t="s">
        <v>5599</v>
      </c>
      <c r="C1037" s="37" t="s">
        <v>5600</v>
      </c>
      <c r="D1037" s="37">
        <v>382123</v>
      </c>
      <c r="E1037" s="37" t="s">
        <v>2385</v>
      </c>
      <c r="F1037" s="38">
        <v>100</v>
      </c>
      <c r="G1037" s="37" t="s">
        <v>49</v>
      </c>
      <c r="H1037" s="37" t="s">
        <v>73</v>
      </c>
      <c r="I1037" s="37" t="s">
        <v>204</v>
      </c>
      <c r="J1037">
        <f>VLOOKUP(D1037,自助机!F:G,2,FALSE)</f>
        <v>100</v>
      </c>
      <c r="K1037" t="e">
        <f>VLOOKUP(D1037,自助机!F:G,3,FALSE)</f>
        <v>#REF!</v>
      </c>
    </row>
    <row r="1038" spans="1:11" hidden="1" x14ac:dyDescent="0.15">
      <c r="A1038" s="39">
        <v>42910</v>
      </c>
      <c r="B1038" s="37" t="s">
        <v>5601</v>
      </c>
      <c r="C1038" s="37" t="s">
        <v>5602</v>
      </c>
      <c r="D1038" s="37">
        <v>382141</v>
      </c>
      <c r="E1038" s="37" t="s">
        <v>2388</v>
      </c>
      <c r="F1038" s="38">
        <v>1000</v>
      </c>
      <c r="G1038" s="37" t="s">
        <v>49</v>
      </c>
      <c r="H1038" s="37" t="s">
        <v>67</v>
      </c>
      <c r="I1038" s="37" t="s">
        <v>204</v>
      </c>
      <c r="J1038">
        <f>VLOOKUP(D1038,自助机!F:G,2,FALSE)</f>
        <v>1000</v>
      </c>
      <c r="K1038" t="e">
        <f>VLOOKUP(D1038,自助机!F:G,3,FALSE)</f>
        <v>#REF!</v>
      </c>
    </row>
    <row r="1039" spans="1:11" hidden="1" x14ac:dyDescent="0.15">
      <c r="A1039" s="39">
        <v>42910</v>
      </c>
      <c r="B1039" s="37" t="s">
        <v>5603</v>
      </c>
      <c r="C1039" s="37" t="s">
        <v>5604</v>
      </c>
      <c r="D1039" s="37">
        <v>382606</v>
      </c>
      <c r="E1039" s="37" t="s">
        <v>2402</v>
      </c>
      <c r="F1039" s="38">
        <v>2500</v>
      </c>
      <c r="G1039" s="37" t="s">
        <v>49</v>
      </c>
      <c r="H1039" s="37" t="s">
        <v>72</v>
      </c>
      <c r="I1039" s="37" t="s">
        <v>204</v>
      </c>
      <c r="J1039">
        <f>VLOOKUP(D1039,自助机!F:G,2,FALSE)</f>
        <v>2500</v>
      </c>
      <c r="K1039" t="e">
        <f>VLOOKUP(D1039,自助机!F:G,3,FALSE)</f>
        <v>#REF!</v>
      </c>
    </row>
    <row r="1040" spans="1:11" hidden="1" x14ac:dyDescent="0.15">
      <c r="A1040" s="39">
        <v>42909</v>
      </c>
      <c r="B1040" s="37" t="s">
        <v>5605</v>
      </c>
      <c r="C1040" s="37" t="s">
        <v>5606</v>
      </c>
      <c r="D1040" s="37">
        <v>358120</v>
      </c>
      <c r="E1040" s="37" t="s">
        <v>1502</v>
      </c>
      <c r="F1040" s="38">
        <v>100</v>
      </c>
      <c r="G1040" s="37" t="s">
        <v>49</v>
      </c>
      <c r="H1040" s="37" t="s">
        <v>73</v>
      </c>
      <c r="I1040" s="37" t="s">
        <v>204</v>
      </c>
      <c r="J1040">
        <f>VLOOKUP(D1040,自助机!F:G,2,FALSE)</f>
        <v>100</v>
      </c>
      <c r="K1040" t="str">
        <f>IF(J1040=F1040,"",1)</f>
        <v/>
      </c>
    </row>
    <row r="1041" spans="1:11" hidden="1" x14ac:dyDescent="0.15">
      <c r="A1041" s="39">
        <v>42908</v>
      </c>
      <c r="B1041" s="37" t="s">
        <v>5607</v>
      </c>
      <c r="C1041" s="37" t="s">
        <v>5608</v>
      </c>
      <c r="D1041" s="37">
        <v>356570</v>
      </c>
      <c r="E1041" s="37" t="s">
        <v>1474</v>
      </c>
      <c r="F1041" s="38">
        <v>245</v>
      </c>
      <c r="G1041" s="37" t="s">
        <v>49</v>
      </c>
      <c r="H1041" s="37" t="s">
        <v>62</v>
      </c>
      <c r="I1041" s="37" t="s">
        <v>204</v>
      </c>
      <c r="J1041">
        <f>VLOOKUP(D1041,自助机!F:G,2,FALSE)</f>
        <v>245</v>
      </c>
      <c r="K1041" t="e">
        <f>VLOOKUP(D1041,自助机!F:G,3,FALSE)</f>
        <v>#REF!</v>
      </c>
    </row>
    <row r="1042" spans="1:11" hidden="1" x14ac:dyDescent="0.15">
      <c r="A1042" s="39">
        <v>42909</v>
      </c>
      <c r="B1042" s="37" t="s">
        <v>5609</v>
      </c>
      <c r="C1042" s="37" t="s">
        <v>5610</v>
      </c>
      <c r="D1042" s="37">
        <v>359875</v>
      </c>
      <c r="E1042" s="37" t="s">
        <v>1565</v>
      </c>
      <c r="F1042" s="38">
        <v>1000</v>
      </c>
      <c r="G1042" s="37" t="s">
        <v>49</v>
      </c>
      <c r="H1042" s="37" t="s">
        <v>76</v>
      </c>
      <c r="I1042" s="37" t="s">
        <v>204</v>
      </c>
      <c r="J1042">
        <f>VLOOKUP(D1042,自助机!F:G,2,FALSE)</f>
        <v>1000</v>
      </c>
      <c r="K1042" t="str">
        <f t="shared" ref="K1042:K1048" si="22">IF(J1042=F1042,"",1)</f>
        <v/>
      </c>
    </row>
    <row r="1043" spans="1:11" hidden="1" x14ac:dyDescent="0.15">
      <c r="A1043" s="39">
        <v>42909</v>
      </c>
      <c r="B1043" s="37" t="s">
        <v>5611</v>
      </c>
      <c r="C1043" s="37" t="s">
        <v>5612</v>
      </c>
      <c r="D1043" s="37">
        <v>369052</v>
      </c>
      <c r="E1043" s="37" t="s">
        <v>1917</v>
      </c>
      <c r="F1043" s="38">
        <v>500</v>
      </c>
      <c r="G1043" s="37" t="s">
        <v>49</v>
      </c>
      <c r="H1043" s="37" t="s">
        <v>74</v>
      </c>
      <c r="I1043" s="37" t="s">
        <v>204</v>
      </c>
      <c r="J1043">
        <f>VLOOKUP(D1043,自助机!F:G,2,FALSE)</f>
        <v>500</v>
      </c>
      <c r="K1043" t="str">
        <f t="shared" si="22"/>
        <v/>
      </c>
    </row>
    <row r="1044" spans="1:11" hidden="1" x14ac:dyDescent="0.15">
      <c r="A1044" s="39">
        <v>42909</v>
      </c>
      <c r="B1044" s="37" t="s">
        <v>5613</v>
      </c>
      <c r="C1044" s="37" t="s">
        <v>5614</v>
      </c>
      <c r="D1044" s="37">
        <v>369472</v>
      </c>
      <c r="E1044" s="37" t="s">
        <v>1931</v>
      </c>
      <c r="F1044" s="38">
        <v>200</v>
      </c>
      <c r="G1044" s="37" t="s">
        <v>49</v>
      </c>
      <c r="H1044" s="37" t="s">
        <v>156</v>
      </c>
      <c r="I1044" s="37" t="s">
        <v>204</v>
      </c>
      <c r="J1044">
        <f>VLOOKUP(D1044,自助机!F:G,2,FALSE)</f>
        <v>200</v>
      </c>
      <c r="K1044" t="str">
        <f t="shared" si="22"/>
        <v/>
      </c>
    </row>
    <row r="1045" spans="1:11" hidden="1" x14ac:dyDescent="0.15">
      <c r="A1045" s="39">
        <v>42909</v>
      </c>
      <c r="B1045" s="37" t="s">
        <v>5615</v>
      </c>
      <c r="C1045" s="37" t="s">
        <v>5616</v>
      </c>
      <c r="D1045" s="37">
        <v>369493</v>
      </c>
      <c r="E1045" s="37" t="s">
        <v>1937</v>
      </c>
      <c r="F1045" s="38">
        <v>5000</v>
      </c>
      <c r="G1045" s="37" t="s">
        <v>49</v>
      </c>
      <c r="H1045" s="37" t="s">
        <v>58</v>
      </c>
      <c r="I1045" s="37" t="s">
        <v>204</v>
      </c>
      <c r="J1045">
        <f>VLOOKUP(D1045,自助机!F:G,2,FALSE)</f>
        <v>5000</v>
      </c>
      <c r="K1045" t="str">
        <f t="shared" si="22"/>
        <v/>
      </c>
    </row>
    <row r="1046" spans="1:11" hidden="1" x14ac:dyDescent="0.15">
      <c r="A1046" s="39">
        <v>42909</v>
      </c>
      <c r="B1046" s="37" t="s">
        <v>5617</v>
      </c>
      <c r="C1046" s="37" t="s">
        <v>5618</v>
      </c>
      <c r="D1046" s="37">
        <v>369658</v>
      </c>
      <c r="E1046" s="37" t="s">
        <v>1940</v>
      </c>
      <c r="F1046" s="38">
        <v>500</v>
      </c>
      <c r="G1046" s="37" t="s">
        <v>49</v>
      </c>
      <c r="H1046" s="37" t="s">
        <v>58</v>
      </c>
      <c r="I1046" s="37" t="s">
        <v>204</v>
      </c>
      <c r="J1046">
        <f>VLOOKUP(D1046,自助机!F:G,2,FALSE)</f>
        <v>500</v>
      </c>
      <c r="K1046" t="str">
        <f t="shared" si="22"/>
        <v/>
      </c>
    </row>
    <row r="1047" spans="1:11" hidden="1" x14ac:dyDescent="0.15">
      <c r="A1047" s="39">
        <v>42909</v>
      </c>
      <c r="B1047" s="37" t="s">
        <v>5619</v>
      </c>
      <c r="C1047" s="37" t="s">
        <v>5620</v>
      </c>
      <c r="D1047" s="37">
        <v>369987</v>
      </c>
      <c r="E1047" s="37" t="s">
        <v>1947</v>
      </c>
      <c r="F1047" s="38">
        <v>1000</v>
      </c>
      <c r="G1047" s="37" t="s">
        <v>49</v>
      </c>
      <c r="H1047" s="37" t="s">
        <v>57</v>
      </c>
      <c r="I1047" s="37" t="s">
        <v>204</v>
      </c>
      <c r="J1047">
        <f>VLOOKUP(D1047,自助机!F:G,2,FALSE)</f>
        <v>1000</v>
      </c>
      <c r="K1047" t="str">
        <f t="shared" si="22"/>
        <v/>
      </c>
    </row>
    <row r="1048" spans="1:11" hidden="1" x14ac:dyDescent="0.15">
      <c r="A1048" s="39">
        <v>42909</v>
      </c>
      <c r="B1048" s="37" t="s">
        <v>5621</v>
      </c>
      <c r="C1048" s="37" t="s">
        <v>5622</v>
      </c>
      <c r="D1048" s="37">
        <v>357689</v>
      </c>
      <c r="E1048" s="37" t="s">
        <v>1500</v>
      </c>
      <c r="F1048" s="38">
        <v>500</v>
      </c>
      <c r="G1048" s="37" t="s">
        <v>49</v>
      </c>
      <c r="H1048" s="37" t="s">
        <v>157</v>
      </c>
      <c r="I1048" s="37" t="s">
        <v>204</v>
      </c>
      <c r="J1048">
        <f>VLOOKUP(D1048,自助机!F:G,2,FALSE)</f>
        <v>500</v>
      </c>
      <c r="K1048" t="str">
        <f t="shared" si="22"/>
        <v/>
      </c>
    </row>
    <row r="1049" spans="1:11" hidden="1" x14ac:dyDescent="0.15">
      <c r="A1049" s="39">
        <v>42910</v>
      </c>
      <c r="B1049" s="37" t="s">
        <v>5623</v>
      </c>
      <c r="C1049" s="37" t="s">
        <v>5624</v>
      </c>
      <c r="D1049" s="37">
        <v>377598</v>
      </c>
      <c r="E1049" s="37" t="s">
        <v>2227</v>
      </c>
      <c r="F1049" s="38">
        <v>500</v>
      </c>
      <c r="G1049" s="37" t="s">
        <v>49</v>
      </c>
      <c r="H1049" s="37" t="s">
        <v>157</v>
      </c>
      <c r="I1049" s="37" t="s">
        <v>204</v>
      </c>
      <c r="J1049">
        <f>VLOOKUP(D1049,自助机!F:G,2,FALSE)</f>
        <v>500</v>
      </c>
      <c r="K1049" t="e">
        <f>VLOOKUP(D1049,自助机!F:G,3,FALSE)</f>
        <v>#REF!</v>
      </c>
    </row>
    <row r="1050" spans="1:11" hidden="1" x14ac:dyDescent="0.15">
      <c r="A1050" s="39">
        <v>42910</v>
      </c>
      <c r="B1050" s="37" t="s">
        <v>5529</v>
      </c>
      <c r="C1050" s="37" t="s">
        <v>5530</v>
      </c>
      <c r="D1050" s="37">
        <v>380430</v>
      </c>
      <c r="E1050" s="37" t="s">
        <v>2326</v>
      </c>
      <c r="F1050" s="38">
        <v>70</v>
      </c>
      <c r="G1050" s="37" t="s">
        <v>49</v>
      </c>
      <c r="H1050" s="37" t="s">
        <v>60</v>
      </c>
      <c r="I1050" s="37" t="s">
        <v>204</v>
      </c>
      <c r="J1050">
        <f>VLOOKUP(D1050,自助机!F:G,2,FALSE)</f>
        <v>70</v>
      </c>
      <c r="K1050" t="e">
        <f>VLOOKUP(D1050,自助机!F:G,3,FALSE)</f>
        <v>#REF!</v>
      </c>
    </row>
    <row r="1051" spans="1:11" hidden="1" x14ac:dyDescent="0.15">
      <c r="A1051" s="39">
        <v>42910</v>
      </c>
      <c r="B1051" s="37" t="s">
        <v>5625</v>
      </c>
      <c r="C1051" s="37" t="s">
        <v>5626</v>
      </c>
      <c r="D1051" s="37">
        <v>380522</v>
      </c>
      <c r="E1051" s="37" t="s">
        <v>2332</v>
      </c>
      <c r="F1051" s="38">
        <v>100</v>
      </c>
      <c r="G1051" s="37" t="s">
        <v>49</v>
      </c>
      <c r="H1051" s="37" t="s">
        <v>151</v>
      </c>
      <c r="I1051" s="37" t="s">
        <v>204</v>
      </c>
      <c r="J1051">
        <f>VLOOKUP(D1051,自助机!F:G,2,FALSE)</f>
        <v>100</v>
      </c>
      <c r="K1051" t="e">
        <f>VLOOKUP(D1051,自助机!F:G,3,FALSE)</f>
        <v>#REF!</v>
      </c>
    </row>
    <row r="1052" spans="1:11" hidden="1" x14ac:dyDescent="0.15">
      <c r="A1052" s="39">
        <v>42909</v>
      </c>
      <c r="B1052" s="37" t="s">
        <v>5627</v>
      </c>
      <c r="C1052" s="37" t="s">
        <v>5628</v>
      </c>
      <c r="D1052" s="37">
        <v>358155</v>
      </c>
      <c r="E1052" s="37" t="s">
        <v>1510</v>
      </c>
      <c r="F1052" s="38">
        <v>30</v>
      </c>
      <c r="G1052" s="37" t="s">
        <v>49</v>
      </c>
      <c r="H1052" s="37" t="s">
        <v>67</v>
      </c>
      <c r="I1052" s="37" t="s">
        <v>204</v>
      </c>
      <c r="J1052">
        <f>VLOOKUP(D1052,自助机!F:G,2,FALSE)</f>
        <v>30</v>
      </c>
      <c r="K1052" t="str">
        <f t="shared" ref="K1052:K1069" si="23">IF(J1052=F1052,"",1)</f>
        <v/>
      </c>
    </row>
    <row r="1053" spans="1:11" hidden="1" x14ac:dyDescent="0.15">
      <c r="A1053" s="39">
        <v>42909</v>
      </c>
      <c r="B1053" s="37" t="s">
        <v>5629</v>
      </c>
      <c r="C1053" s="37" t="s">
        <v>5630</v>
      </c>
      <c r="D1053" s="37">
        <v>358229</v>
      </c>
      <c r="E1053" s="37" t="s">
        <v>1517</v>
      </c>
      <c r="F1053" s="38">
        <v>1000</v>
      </c>
      <c r="G1053" s="37" t="s">
        <v>49</v>
      </c>
      <c r="H1053" s="37" t="s">
        <v>154</v>
      </c>
      <c r="I1053" s="37" t="s">
        <v>204</v>
      </c>
      <c r="J1053">
        <f>VLOOKUP(D1053,自助机!F:G,2,FALSE)</f>
        <v>1000</v>
      </c>
      <c r="K1053" t="str">
        <f t="shared" si="23"/>
        <v/>
      </c>
    </row>
    <row r="1054" spans="1:11" hidden="1" x14ac:dyDescent="0.15">
      <c r="A1054" s="39">
        <v>42909</v>
      </c>
      <c r="B1054" s="37" t="s">
        <v>558</v>
      </c>
      <c r="C1054" s="37" t="s">
        <v>559</v>
      </c>
      <c r="D1054" s="37">
        <v>366133</v>
      </c>
      <c r="E1054" s="37" t="s">
        <v>1804</v>
      </c>
      <c r="F1054" s="38">
        <v>200</v>
      </c>
      <c r="G1054" s="37" t="s">
        <v>49</v>
      </c>
      <c r="H1054" s="37" t="s">
        <v>56</v>
      </c>
      <c r="I1054" s="37" t="s">
        <v>204</v>
      </c>
      <c r="J1054">
        <f>VLOOKUP(D1054,自助机!F:G,2,FALSE)</f>
        <v>200</v>
      </c>
      <c r="K1054" t="str">
        <f t="shared" si="23"/>
        <v/>
      </c>
    </row>
    <row r="1055" spans="1:11" hidden="1" x14ac:dyDescent="0.15">
      <c r="A1055" s="39">
        <v>42909</v>
      </c>
      <c r="B1055" s="37" t="s">
        <v>5631</v>
      </c>
      <c r="C1055" s="37" t="s">
        <v>5632</v>
      </c>
      <c r="D1055" s="37">
        <v>366230</v>
      </c>
      <c r="E1055" s="37" t="s">
        <v>1811</v>
      </c>
      <c r="F1055" s="38">
        <v>9999</v>
      </c>
      <c r="G1055" s="37" t="s">
        <v>49</v>
      </c>
      <c r="H1055" s="37" t="s">
        <v>153</v>
      </c>
      <c r="I1055" s="37" t="s">
        <v>204</v>
      </c>
      <c r="J1055">
        <f>VLOOKUP(D1055,自助机!F:G,2,FALSE)</f>
        <v>9999</v>
      </c>
      <c r="K1055" t="str">
        <f t="shared" si="23"/>
        <v/>
      </c>
    </row>
    <row r="1056" spans="1:11" hidden="1" x14ac:dyDescent="0.15">
      <c r="A1056" s="39">
        <v>42909</v>
      </c>
      <c r="B1056" s="37" t="s">
        <v>5633</v>
      </c>
      <c r="C1056" s="37" t="s">
        <v>5634</v>
      </c>
      <c r="D1056" s="37">
        <v>366522</v>
      </c>
      <c r="E1056" s="37" t="s">
        <v>1820</v>
      </c>
      <c r="F1056" s="38">
        <v>1000</v>
      </c>
      <c r="G1056" s="37" t="s">
        <v>49</v>
      </c>
      <c r="H1056" s="37" t="s">
        <v>149</v>
      </c>
      <c r="I1056" s="37" t="s">
        <v>204</v>
      </c>
      <c r="J1056">
        <f>VLOOKUP(D1056,自助机!F:G,2,FALSE)</f>
        <v>1000</v>
      </c>
      <c r="K1056" t="str">
        <f t="shared" si="23"/>
        <v/>
      </c>
    </row>
    <row r="1057" spans="1:11" hidden="1" x14ac:dyDescent="0.15">
      <c r="A1057" s="39">
        <v>42909</v>
      </c>
      <c r="B1057" s="37" t="s">
        <v>5635</v>
      </c>
      <c r="C1057" s="37" t="s">
        <v>5636</v>
      </c>
      <c r="D1057" s="37">
        <v>366771</v>
      </c>
      <c r="E1057" s="37" t="s">
        <v>1828</v>
      </c>
      <c r="F1057" s="38">
        <v>2000</v>
      </c>
      <c r="G1057" s="37" t="s">
        <v>49</v>
      </c>
      <c r="H1057" s="37" t="s">
        <v>64</v>
      </c>
      <c r="I1057" s="37" t="s">
        <v>204</v>
      </c>
      <c r="J1057">
        <f>VLOOKUP(D1057,自助机!F:G,2,FALSE)</f>
        <v>2000</v>
      </c>
      <c r="K1057" t="str">
        <f t="shared" si="23"/>
        <v/>
      </c>
    </row>
    <row r="1058" spans="1:11" hidden="1" x14ac:dyDescent="0.15">
      <c r="A1058" s="39">
        <v>42909</v>
      </c>
      <c r="B1058" s="37" t="s">
        <v>5637</v>
      </c>
      <c r="C1058" s="37" t="s">
        <v>5638</v>
      </c>
      <c r="D1058" s="37">
        <v>366779</v>
      </c>
      <c r="E1058" s="37" t="s">
        <v>1830</v>
      </c>
      <c r="F1058" s="38">
        <v>120</v>
      </c>
      <c r="G1058" s="37" t="s">
        <v>49</v>
      </c>
      <c r="H1058" s="37" t="s">
        <v>57</v>
      </c>
      <c r="I1058" s="37" t="s">
        <v>204</v>
      </c>
      <c r="J1058">
        <f>VLOOKUP(D1058,自助机!F:G,2,FALSE)</f>
        <v>120</v>
      </c>
      <c r="K1058" t="str">
        <f t="shared" si="23"/>
        <v/>
      </c>
    </row>
    <row r="1059" spans="1:11" hidden="1" x14ac:dyDescent="0.15">
      <c r="A1059" s="39">
        <v>42909</v>
      </c>
      <c r="B1059" s="37" t="s">
        <v>5639</v>
      </c>
      <c r="C1059" s="37" t="s">
        <v>5640</v>
      </c>
      <c r="D1059" s="37">
        <v>368810</v>
      </c>
      <c r="E1059" s="37" t="s">
        <v>1912</v>
      </c>
      <c r="F1059" s="38">
        <v>1000</v>
      </c>
      <c r="G1059" s="37" t="s">
        <v>49</v>
      </c>
      <c r="H1059" s="37" t="s">
        <v>61</v>
      </c>
      <c r="I1059" s="37" t="s">
        <v>204</v>
      </c>
      <c r="J1059">
        <f>VLOOKUP(D1059,自助机!F:G,2,FALSE)</f>
        <v>1000</v>
      </c>
      <c r="K1059" t="str">
        <f t="shared" si="23"/>
        <v/>
      </c>
    </row>
    <row r="1060" spans="1:11" hidden="1" x14ac:dyDescent="0.15">
      <c r="A1060" s="39">
        <v>42909</v>
      </c>
      <c r="B1060" s="37" t="s">
        <v>5641</v>
      </c>
      <c r="C1060" s="37" t="s">
        <v>5642</v>
      </c>
      <c r="D1060" s="37">
        <v>369173</v>
      </c>
      <c r="E1060" s="37" t="s">
        <v>1922</v>
      </c>
      <c r="F1060" s="38">
        <v>1000</v>
      </c>
      <c r="G1060" s="37" t="s">
        <v>49</v>
      </c>
      <c r="H1060" s="37" t="s">
        <v>59</v>
      </c>
      <c r="I1060" s="37" t="s">
        <v>204</v>
      </c>
      <c r="J1060">
        <f>VLOOKUP(D1060,自助机!F:G,2,FALSE)</f>
        <v>1000</v>
      </c>
      <c r="K1060" t="str">
        <f t="shared" si="23"/>
        <v/>
      </c>
    </row>
    <row r="1061" spans="1:11" hidden="1" x14ac:dyDescent="0.15">
      <c r="A1061" s="39">
        <v>42909</v>
      </c>
      <c r="B1061" s="37" t="s">
        <v>5643</v>
      </c>
      <c r="C1061" s="37" t="s">
        <v>5644</v>
      </c>
      <c r="D1061" s="37">
        <v>369179</v>
      </c>
      <c r="E1061" s="37" t="s">
        <v>1924</v>
      </c>
      <c r="F1061" s="38">
        <v>2000</v>
      </c>
      <c r="G1061" s="37" t="s">
        <v>49</v>
      </c>
      <c r="H1061" s="37" t="s">
        <v>78</v>
      </c>
      <c r="I1061" s="37" t="s">
        <v>204</v>
      </c>
      <c r="J1061">
        <f>VLOOKUP(D1061,自助机!F:G,2,FALSE)</f>
        <v>2000</v>
      </c>
      <c r="K1061" t="str">
        <f t="shared" si="23"/>
        <v/>
      </c>
    </row>
    <row r="1062" spans="1:11" hidden="1" x14ac:dyDescent="0.15">
      <c r="A1062" s="39">
        <v>42909</v>
      </c>
      <c r="B1062" s="37" t="s">
        <v>5645</v>
      </c>
      <c r="C1062" s="37" t="s">
        <v>5646</v>
      </c>
      <c r="D1062" s="37">
        <v>369544</v>
      </c>
      <c r="E1062" s="37" t="s">
        <v>1938</v>
      </c>
      <c r="F1062" s="38">
        <v>500</v>
      </c>
      <c r="G1062" s="37" t="s">
        <v>49</v>
      </c>
      <c r="H1062" s="37" t="s">
        <v>79</v>
      </c>
      <c r="I1062" s="37" t="s">
        <v>204</v>
      </c>
      <c r="J1062">
        <f>VLOOKUP(D1062,自助机!F:G,2,FALSE)</f>
        <v>500</v>
      </c>
      <c r="K1062" t="str">
        <f t="shared" si="23"/>
        <v/>
      </c>
    </row>
    <row r="1063" spans="1:11" hidden="1" x14ac:dyDescent="0.15">
      <c r="A1063" s="39">
        <v>42909</v>
      </c>
      <c r="B1063" s="37" t="s">
        <v>5647</v>
      </c>
      <c r="C1063" s="37" t="s">
        <v>5648</v>
      </c>
      <c r="D1063" s="37">
        <v>369729</v>
      </c>
      <c r="E1063" s="37" t="s">
        <v>1943</v>
      </c>
      <c r="F1063" s="38">
        <v>200</v>
      </c>
      <c r="G1063" s="37" t="s">
        <v>49</v>
      </c>
      <c r="H1063" s="37" t="s">
        <v>56</v>
      </c>
      <c r="I1063" s="37" t="s">
        <v>204</v>
      </c>
      <c r="J1063">
        <f>VLOOKUP(D1063,自助机!F:G,2,FALSE)</f>
        <v>200</v>
      </c>
      <c r="K1063" t="str">
        <f t="shared" si="23"/>
        <v/>
      </c>
    </row>
    <row r="1064" spans="1:11" hidden="1" x14ac:dyDescent="0.15">
      <c r="A1064" s="39">
        <v>42909</v>
      </c>
      <c r="B1064" s="37" t="s">
        <v>5649</v>
      </c>
      <c r="C1064" s="37" t="s">
        <v>5650</v>
      </c>
      <c r="D1064" s="37">
        <v>358124</v>
      </c>
      <c r="E1064" s="37" t="s">
        <v>1504</v>
      </c>
      <c r="F1064" s="38">
        <v>1500</v>
      </c>
      <c r="G1064" s="37" t="s">
        <v>49</v>
      </c>
      <c r="H1064" s="37" t="s">
        <v>54</v>
      </c>
      <c r="I1064" s="37" t="s">
        <v>204</v>
      </c>
      <c r="J1064">
        <f>VLOOKUP(D1064,自助机!F:G,2,FALSE)</f>
        <v>1500</v>
      </c>
      <c r="K1064" t="str">
        <f t="shared" si="23"/>
        <v/>
      </c>
    </row>
    <row r="1065" spans="1:11" hidden="1" x14ac:dyDescent="0.15">
      <c r="A1065" s="39">
        <v>42909</v>
      </c>
      <c r="B1065" s="37" t="s">
        <v>5651</v>
      </c>
      <c r="C1065" s="37" t="s">
        <v>5652</v>
      </c>
      <c r="D1065" s="37">
        <v>358230</v>
      </c>
      <c r="E1065" s="37" t="s">
        <v>1519</v>
      </c>
      <c r="F1065" s="38">
        <v>1000</v>
      </c>
      <c r="G1065" s="37" t="s">
        <v>49</v>
      </c>
      <c r="H1065" s="37" t="s">
        <v>72</v>
      </c>
      <c r="I1065" s="37" t="s">
        <v>204</v>
      </c>
      <c r="J1065">
        <f>VLOOKUP(D1065,自助机!F:G,2,FALSE)</f>
        <v>1000</v>
      </c>
      <c r="K1065" t="str">
        <f t="shared" si="23"/>
        <v/>
      </c>
    </row>
    <row r="1066" spans="1:11" hidden="1" x14ac:dyDescent="0.15">
      <c r="A1066" s="39">
        <v>42909</v>
      </c>
      <c r="B1066" s="37" t="s">
        <v>5653</v>
      </c>
      <c r="C1066" s="37" t="s">
        <v>5654</v>
      </c>
      <c r="D1066" s="37">
        <v>358656</v>
      </c>
      <c r="E1066" s="37" t="s">
        <v>1534</v>
      </c>
      <c r="F1066" s="38">
        <v>900</v>
      </c>
      <c r="G1066" s="37" t="s">
        <v>49</v>
      </c>
      <c r="H1066" s="37" t="s">
        <v>154</v>
      </c>
      <c r="I1066" s="37" t="s">
        <v>204</v>
      </c>
      <c r="J1066">
        <f>VLOOKUP(D1066,自助机!F:G,2,FALSE)</f>
        <v>900</v>
      </c>
      <c r="K1066" t="str">
        <f t="shared" si="23"/>
        <v/>
      </c>
    </row>
    <row r="1067" spans="1:11" hidden="1" x14ac:dyDescent="0.15">
      <c r="A1067" s="39">
        <v>42909</v>
      </c>
      <c r="B1067" s="37" t="s">
        <v>5655</v>
      </c>
      <c r="C1067" s="37" t="s">
        <v>4042</v>
      </c>
      <c r="D1067" s="37">
        <v>358742</v>
      </c>
      <c r="E1067" s="37" t="s">
        <v>1537</v>
      </c>
      <c r="F1067" s="38">
        <v>10</v>
      </c>
      <c r="G1067" s="37" t="s">
        <v>49</v>
      </c>
      <c r="H1067" s="37" t="s">
        <v>55</v>
      </c>
      <c r="I1067" s="37" t="s">
        <v>204</v>
      </c>
      <c r="J1067">
        <f>VLOOKUP(D1067,自助机!F:G,2,FALSE)</f>
        <v>10</v>
      </c>
      <c r="K1067" t="str">
        <f t="shared" si="23"/>
        <v/>
      </c>
    </row>
    <row r="1068" spans="1:11" hidden="1" x14ac:dyDescent="0.15">
      <c r="A1068" s="39">
        <v>42909</v>
      </c>
      <c r="B1068" s="37" t="s">
        <v>5656</v>
      </c>
      <c r="C1068" s="37" t="s">
        <v>5657</v>
      </c>
      <c r="D1068" s="37">
        <v>360127</v>
      </c>
      <c r="E1068" s="37" t="s">
        <v>1569</v>
      </c>
      <c r="F1068" s="38">
        <v>200</v>
      </c>
      <c r="G1068" s="37" t="s">
        <v>49</v>
      </c>
      <c r="H1068" s="37" t="s">
        <v>72</v>
      </c>
      <c r="I1068" s="37" t="s">
        <v>204</v>
      </c>
      <c r="J1068">
        <f>VLOOKUP(D1068,自助机!F:G,2,FALSE)</f>
        <v>200</v>
      </c>
      <c r="K1068" t="str">
        <f t="shared" si="23"/>
        <v/>
      </c>
    </row>
    <row r="1069" spans="1:11" hidden="1" x14ac:dyDescent="0.15">
      <c r="A1069" s="39">
        <v>42909</v>
      </c>
      <c r="B1069" s="37" t="s">
        <v>5658</v>
      </c>
      <c r="C1069" s="37" t="s">
        <v>5659</v>
      </c>
      <c r="D1069" s="37">
        <v>361626</v>
      </c>
      <c r="E1069" s="37" t="s">
        <v>1623</v>
      </c>
      <c r="F1069" s="38">
        <v>2500</v>
      </c>
      <c r="G1069" s="37" t="s">
        <v>49</v>
      </c>
      <c r="H1069" s="37" t="s">
        <v>72</v>
      </c>
      <c r="I1069" s="37" t="s">
        <v>204</v>
      </c>
      <c r="J1069">
        <f>VLOOKUP(D1069,自助机!F:G,2,FALSE)</f>
        <v>2500</v>
      </c>
      <c r="K1069" t="str">
        <f t="shared" si="23"/>
        <v/>
      </c>
    </row>
    <row r="1070" spans="1:11" hidden="1" x14ac:dyDescent="0.15">
      <c r="A1070" s="39">
        <v>42910</v>
      </c>
      <c r="B1070" s="37" t="s">
        <v>4399</v>
      </c>
      <c r="C1070" s="37" t="s">
        <v>4400</v>
      </c>
      <c r="D1070" s="37">
        <v>379487</v>
      </c>
      <c r="E1070" s="37" t="s">
        <v>2305</v>
      </c>
      <c r="F1070" s="38">
        <v>150</v>
      </c>
      <c r="G1070" s="37" t="s">
        <v>49</v>
      </c>
      <c r="H1070" s="37" t="s">
        <v>70</v>
      </c>
      <c r="I1070" s="37" t="s">
        <v>204</v>
      </c>
      <c r="J1070">
        <f>VLOOKUP(D1070,自助机!F:G,2,FALSE)</f>
        <v>150</v>
      </c>
      <c r="K1070" t="e">
        <f>VLOOKUP(D1070,自助机!F:G,3,FALSE)</f>
        <v>#REF!</v>
      </c>
    </row>
    <row r="1071" spans="1:11" hidden="1" x14ac:dyDescent="0.15">
      <c r="A1071" s="39">
        <v>42910</v>
      </c>
      <c r="B1071" s="37" t="s">
        <v>5660</v>
      </c>
      <c r="C1071" s="37" t="s">
        <v>5661</v>
      </c>
      <c r="D1071" s="37">
        <v>380072</v>
      </c>
      <c r="E1071" s="37" t="s">
        <v>2318</v>
      </c>
      <c r="F1071" s="38">
        <v>500</v>
      </c>
      <c r="G1071" s="37" t="s">
        <v>49</v>
      </c>
      <c r="H1071" s="37" t="s">
        <v>58</v>
      </c>
      <c r="I1071" s="37" t="s">
        <v>204</v>
      </c>
      <c r="J1071">
        <f>VLOOKUP(D1071,自助机!F:G,2,FALSE)</f>
        <v>500</v>
      </c>
      <c r="K1071" t="e">
        <f>VLOOKUP(D1071,自助机!F:G,3,FALSE)</f>
        <v>#REF!</v>
      </c>
    </row>
    <row r="1072" spans="1:11" hidden="1" x14ac:dyDescent="0.15">
      <c r="A1072" s="39">
        <v>42910</v>
      </c>
      <c r="B1072" s="37" t="s">
        <v>5662</v>
      </c>
      <c r="C1072" s="37" t="s">
        <v>5663</v>
      </c>
      <c r="D1072" s="37">
        <v>380484</v>
      </c>
      <c r="E1072" s="37" t="s">
        <v>2329</v>
      </c>
      <c r="F1072" s="38">
        <v>200</v>
      </c>
      <c r="G1072" s="37" t="s">
        <v>49</v>
      </c>
      <c r="H1072" s="37" t="s">
        <v>62</v>
      </c>
      <c r="I1072" s="37" t="s">
        <v>204</v>
      </c>
      <c r="J1072">
        <f>VLOOKUP(D1072,自助机!F:G,2,FALSE)</f>
        <v>200</v>
      </c>
      <c r="K1072" t="e">
        <f>VLOOKUP(D1072,自助机!F:G,3,FALSE)</f>
        <v>#REF!</v>
      </c>
    </row>
    <row r="1073" spans="1:11" hidden="1" x14ac:dyDescent="0.15">
      <c r="A1073" s="39">
        <v>42908</v>
      </c>
      <c r="B1073" s="37" t="s">
        <v>5664</v>
      </c>
      <c r="C1073" s="37" t="s">
        <v>5665</v>
      </c>
      <c r="D1073" s="37">
        <v>355032</v>
      </c>
      <c r="E1073" s="37" t="s">
        <v>1399</v>
      </c>
      <c r="F1073" s="38">
        <v>900</v>
      </c>
      <c r="G1073" s="37" t="s">
        <v>49</v>
      </c>
      <c r="H1073" s="37" t="s">
        <v>64</v>
      </c>
      <c r="I1073" s="37" t="s">
        <v>204</v>
      </c>
      <c r="J1073">
        <f>VLOOKUP(D1073,自助机!F:G,2,FALSE)</f>
        <v>900</v>
      </c>
      <c r="K1073" t="e">
        <f>VLOOKUP(D1073,自助机!F:G,3,FALSE)</f>
        <v>#REF!</v>
      </c>
    </row>
    <row r="1074" spans="1:11" hidden="1" x14ac:dyDescent="0.15">
      <c r="A1074" s="39">
        <v>42908</v>
      </c>
      <c r="B1074" s="37" t="s">
        <v>5666</v>
      </c>
      <c r="C1074" s="37" t="s">
        <v>5667</v>
      </c>
      <c r="D1074" s="37">
        <v>355124</v>
      </c>
      <c r="E1074" s="37" t="s">
        <v>1405</v>
      </c>
      <c r="F1074" s="38">
        <v>600</v>
      </c>
      <c r="G1074" s="37" t="s">
        <v>49</v>
      </c>
      <c r="H1074" s="37" t="s">
        <v>64</v>
      </c>
      <c r="I1074" s="37" t="s">
        <v>204</v>
      </c>
      <c r="J1074">
        <f>VLOOKUP(D1074,自助机!F:G,2,FALSE)</f>
        <v>600</v>
      </c>
      <c r="K1074" t="e">
        <f>VLOOKUP(D1074,自助机!F:G,3,FALSE)</f>
        <v>#REF!</v>
      </c>
    </row>
    <row r="1075" spans="1:11" hidden="1" x14ac:dyDescent="0.15">
      <c r="A1075" s="39">
        <v>42909</v>
      </c>
      <c r="B1075" s="37" t="s">
        <v>514</v>
      </c>
      <c r="C1075" s="37" t="s">
        <v>515</v>
      </c>
      <c r="D1075" s="37">
        <v>376139</v>
      </c>
      <c r="E1075" s="37" t="s">
        <v>2186</v>
      </c>
      <c r="F1075" s="38">
        <v>500</v>
      </c>
      <c r="G1075" s="37" t="s">
        <v>49</v>
      </c>
      <c r="H1075" s="37" t="s">
        <v>59</v>
      </c>
      <c r="I1075" s="37" t="s">
        <v>204</v>
      </c>
      <c r="J1075">
        <f>VLOOKUP(D1075,自助机!F:G,2,FALSE)</f>
        <v>500</v>
      </c>
      <c r="K1075" t="str">
        <f t="shared" ref="K1075:K1083" si="24">IF(J1075=F1075,"",1)</f>
        <v/>
      </c>
    </row>
    <row r="1076" spans="1:11" hidden="1" x14ac:dyDescent="0.15">
      <c r="A1076" s="39">
        <v>42909</v>
      </c>
      <c r="B1076" s="37" t="s">
        <v>5668</v>
      </c>
      <c r="C1076" s="37" t="s">
        <v>5669</v>
      </c>
      <c r="D1076" s="37">
        <v>376505</v>
      </c>
      <c r="E1076" s="37" t="s">
        <v>2201</v>
      </c>
      <c r="F1076" s="38">
        <v>1600</v>
      </c>
      <c r="G1076" s="37" t="s">
        <v>49</v>
      </c>
      <c r="H1076" s="37" t="s">
        <v>57</v>
      </c>
      <c r="I1076" s="37" t="s">
        <v>204</v>
      </c>
      <c r="J1076">
        <f>VLOOKUP(D1076,自助机!F:G,2,FALSE)</f>
        <v>1600</v>
      </c>
      <c r="K1076" t="str">
        <f t="shared" si="24"/>
        <v/>
      </c>
    </row>
    <row r="1077" spans="1:11" hidden="1" x14ac:dyDescent="0.15">
      <c r="A1077" s="39">
        <v>42909</v>
      </c>
      <c r="B1077" s="37" t="s">
        <v>5670</v>
      </c>
      <c r="C1077" s="37" t="s">
        <v>5671</v>
      </c>
      <c r="D1077" s="37">
        <v>371966</v>
      </c>
      <c r="E1077" s="37" t="s">
        <v>2054</v>
      </c>
      <c r="F1077" s="38">
        <v>2300</v>
      </c>
      <c r="G1077" s="37" t="s">
        <v>49</v>
      </c>
      <c r="H1077" s="37" t="s">
        <v>67</v>
      </c>
      <c r="I1077" s="37" t="s">
        <v>204</v>
      </c>
      <c r="J1077">
        <f>VLOOKUP(D1077,自助机!F:G,2,FALSE)</f>
        <v>2300</v>
      </c>
      <c r="K1077" t="str">
        <f t="shared" si="24"/>
        <v/>
      </c>
    </row>
    <row r="1078" spans="1:11" hidden="1" x14ac:dyDescent="0.15">
      <c r="A1078" s="39">
        <v>42909</v>
      </c>
      <c r="B1078" s="37" t="s">
        <v>5672</v>
      </c>
      <c r="C1078" s="37" t="s">
        <v>5673</v>
      </c>
      <c r="D1078" s="37">
        <v>360189</v>
      </c>
      <c r="E1078" s="37" t="s">
        <v>1571</v>
      </c>
      <c r="F1078" s="38">
        <v>800</v>
      </c>
      <c r="G1078" s="37" t="s">
        <v>49</v>
      </c>
      <c r="H1078" s="37" t="s">
        <v>59</v>
      </c>
      <c r="I1078" s="37" t="s">
        <v>204</v>
      </c>
      <c r="J1078">
        <f>VLOOKUP(D1078,自助机!F:G,2,FALSE)</f>
        <v>800</v>
      </c>
      <c r="K1078" t="str">
        <f t="shared" si="24"/>
        <v/>
      </c>
    </row>
    <row r="1079" spans="1:11" hidden="1" x14ac:dyDescent="0.15">
      <c r="A1079" s="39">
        <v>42909</v>
      </c>
      <c r="B1079" s="37" t="s">
        <v>5674</v>
      </c>
      <c r="C1079" s="37" t="s">
        <v>5675</v>
      </c>
      <c r="D1079" s="37">
        <v>364998</v>
      </c>
      <c r="E1079" s="37" t="s">
        <v>1770</v>
      </c>
      <c r="F1079" s="38">
        <v>300</v>
      </c>
      <c r="G1079" s="37" t="s">
        <v>49</v>
      </c>
      <c r="H1079" s="37" t="s">
        <v>59</v>
      </c>
      <c r="I1079" s="37" t="s">
        <v>204</v>
      </c>
      <c r="J1079">
        <f>VLOOKUP(D1079,自助机!F:G,2,FALSE)</f>
        <v>300</v>
      </c>
      <c r="K1079" t="str">
        <f t="shared" si="24"/>
        <v/>
      </c>
    </row>
    <row r="1080" spans="1:11" hidden="1" x14ac:dyDescent="0.15">
      <c r="A1080" s="39">
        <v>42909</v>
      </c>
      <c r="B1080" s="37" t="s">
        <v>5676</v>
      </c>
      <c r="C1080" s="37" t="s">
        <v>5677</v>
      </c>
      <c r="D1080" s="37">
        <v>365260</v>
      </c>
      <c r="E1080" s="37" t="s">
        <v>1776</v>
      </c>
      <c r="F1080" s="38">
        <v>2000</v>
      </c>
      <c r="G1080" s="37" t="s">
        <v>49</v>
      </c>
      <c r="H1080" s="37" t="s">
        <v>156</v>
      </c>
      <c r="I1080" s="37" t="s">
        <v>204</v>
      </c>
      <c r="J1080">
        <f>VLOOKUP(D1080,自助机!F:G,2,FALSE)</f>
        <v>2000</v>
      </c>
      <c r="K1080" t="str">
        <f t="shared" si="24"/>
        <v/>
      </c>
    </row>
    <row r="1081" spans="1:11" hidden="1" x14ac:dyDescent="0.15">
      <c r="A1081" s="39">
        <v>42909</v>
      </c>
      <c r="B1081" s="37" t="s">
        <v>5678</v>
      </c>
      <c r="C1081" s="37" t="s">
        <v>5679</v>
      </c>
      <c r="D1081" s="37">
        <v>365533</v>
      </c>
      <c r="E1081" s="37" t="s">
        <v>1780</v>
      </c>
      <c r="F1081" s="38">
        <v>200</v>
      </c>
      <c r="G1081" s="37" t="s">
        <v>49</v>
      </c>
      <c r="H1081" s="37" t="s">
        <v>169</v>
      </c>
      <c r="I1081" s="37" t="s">
        <v>204</v>
      </c>
      <c r="J1081">
        <f>VLOOKUP(D1081,自助机!F:G,2,FALSE)</f>
        <v>200</v>
      </c>
      <c r="K1081" t="str">
        <f t="shared" si="24"/>
        <v/>
      </c>
    </row>
    <row r="1082" spans="1:11" hidden="1" x14ac:dyDescent="0.15">
      <c r="A1082" s="39">
        <v>42909</v>
      </c>
      <c r="B1082" s="37" t="s">
        <v>5680</v>
      </c>
      <c r="C1082" s="37" t="s">
        <v>5681</v>
      </c>
      <c r="D1082" s="37">
        <v>365720</v>
      </c>
      <c r="E1082" s="37" t="s">
        <v>1790</v>
      </c>
      <c r="F1082" s="38">
        <v>1300</v>
      </c>
      <c r="G1082" s="37" t="s">
        <v>49</v>
      </c>
      <c r="H1082" s="37" t="s">
        <v>60</v>
      </c>
      <c r="I1082" s="37" t="s">
        <v>204</v>
      </c>
      <c r="J1082">
        <f>VLOOKUP(D1082,自助机!F:G,2,FALSE)</f>
        <v>1300</v>
      </c>
      <c r="K1082" t="str">
        <f t="shared" si="24"/>
        <v/>
      </c>
    </row>
    <row r="1083" spans="1:11" hidden="1" x14ac:dyDescent="0.15">
      <c r="A1083" s="39">
        <v>42909</v>
      </c>
      <c r="B1083" s="37" t="s">
        <v>5682</v>
      </c>
      <c r="C1083" s="37" t="s">
        <v>5683</v>
      </c>
      <c r="D1083" s="37">
        <v>366547</v>
      </c>
      <c r="E1083" s="37" t="s">
        <v>1822</v>
      </c>
      <c r="F1083" s="38">
        <v>100</v>
      </c>
      <c r="G1083" s="37" t="s">
        <v>49</v>
      </c>
      <c r="H1083" s="37" t="s">
        <v>58</v>
      </c>
      <c r="I1083" s="37" t="s">
        <v>204</v>
      </c>
      <c r="J1083">
        <f>VLOOKUP(D1083,自助机!F:G,2,FALSE)</f>
        <v>100</v>
      </c>
      <c r="K1083" t="str">
        <f t="shared" si="24"/>
        <v/>
      </c>
    </row>
    <row r="1084" spans="1:11" hidden="1" x14ac:dyDescent="0.15">
      <c r="A1084" s="39">
        <v>42908</v>
      </c>
      <c r="B1084" s="37" t="s">
        <v>5684</v>
      </c>
      <c r="C1084" s="37" t="s">
        <v>5685</v>
      </c>
      <c r="D1084" s="37">
        <v>355339</v>
      </c>
      <c r="E1084" s="37" t="s">
        <v>1422</v>
      </c>
      <c r="F1084" s="38">
        <v>500</v>
      </c>
      <c r="G1084" s="37" t="s">
        <v>49</v>
      </c>
      <c r="H1084" s="37" t="s">
        <v>77</v>
      </c>
      <c r="I1084" s="37" t="s">
        <v>204</v>
      </c>
      <c r="J1084">
        <f>VLOOKUP(D1084,自助机!F:G,2,FALSE)</f>
        <v>500</v>
      </c>
      <c r="K1084" t="e">
        <f>VLOOKUP(D1084,自助机!F:G,3,FALSE)</f>
        <v>#REF!</v>
      </c>
    </row>
    <row r="1085" spans="1:11" hidden="1" x14ac:dyDescent="0.15">
      <c r="A1085" s="39">
        <v>42909</v>
      </c>
      <c r="B1085" s="37" t="s">
        <v>5686</v>
      </c>
      <c r="C1085" s="37" t="s">
        <v>5687</v>
      </c>
      <c r="D1085" s="37">
        <v>371325</v>
      </c>
      <c r="E1085" s="37" t="s">
        <v>2008</v>
      </c>
      <c r="F1085" s="38">
        <v>300</v>
      </c>
      <c r="G1085" s="37" t="s">
        <v>49</v>
      </c>
      <c r="H1085" s="37" t="s">
        <v>78</v>
      </c>
      <c r="I1085" s="37" t="s">
        <v>204</v>
      </c>
      <c r="J1085">
        <f>VLOOKUP(D1085,自助机!F:G,2,FALSE)</f>
        <v>300</v>
      </c>
      <c r="K1085" t="str">
        <f t="shared" ref="K1085:K1088" si="25">IF(J1085=F1085,"",1)</f>
        <v/>
      </c>
    </row>
    <row r="1086" spans="1:11" hidden="1" x14ac:dyDescent="0.15">
      <c r="A1086" s="39">
        <v>42909</v>
      </c>
      <c r="B1086" s="37" t="s">
        <v>5688</v>
      </c>
      <c r="C1086" s="37" t="s">
        <v>5689</v>
      </c>
      <c r="D1086" s="37">
        <v>371444</v>
      </c>
      <c r="E1086" s="37" t="s">
        <v>2020</v>
      </c>
      <c r="F1086" s="38">
        <v>100</v>
      </c>
      <c r="G1086" s="37" t="s">
        <v>49</v>
      </c>
      <c r="H1086" s="37" t="s">
        <v>78</v>
      </c>
      <c r="I1086" s="37" t="s">
        <v>204</v>
      </c>
      <c r="J1086">
        <f>VLOOKUP(D1086,自助机!F:G,2,FALSE)</f>
        <v>100</v>
      </c>
      <c r="K1086" t="str">
        <f t="shared" si="25"/>
        <v/>
      </c>
    </row>
    <row r="1087" spans="1:11" hidden="1" x14ac:dyDescent="0.15">
      <c r="A1087" s="39">
        <v>42909</v>
      </c>
      <c r="B1087" s="37" t="s">
        <v>5690</v>
      </c>
      <c r="C1087" s="37" t="s">
        <v>5691</v>
      </c>
      <c r="D1087" s="37">
        <v>371484</v>
      </c>
      <c r="E1087" s="37" t="s">
        <v>2024</v>
      </c>
      <c r="F1087" s="38">
        <v>360</v>
      </c>
      <c r="G1087" s="37" t="s">
        <v>49</v>
      </c>
      <c r="H1087" s="37" t="s">
        <v>77</v>
      </c>
      <c r="I1087" s="37" t="s">
        <v>204</v>
      </c>
      <c r="J1087">
        <f>VLOOKUP(D1087,自助机!F:G,2,FALSE)</f>
        <v>360</v>
      </c>
      <c r="K1087" t="str">
        <f t="shared" si="25"/>
        <v/>
      </c>
    </row>
    <row r="1088" spans="1:11" hidden="1" x14ac:dyDescent="0.15">
      <c r="A1088" s="39">
        <v>42909</v>
      </c>
      <c r="B1088" s="37" t="s">
        <v>5692</v>
      </c>
      <c r="C1088" s="37" t="s">
        <v>291</v>
      </c>
      <c r="D1088" s="37">
        <v>371566</v>
      </c>
      <c r="E1088" s="37" t="s">
        <v>2026</v>
      </c>
      <c r="F1088" s="38">
        <v>300</v>
      </c>
      <c r="G1088" s="37" t="s">
        <v>49</v>
      </c>
      <c r="H1088" s="37" t="s">
        <v>64</v>
      </c>
      <c r="I1088" s="37" t="s">
        <v>204</v>
      </c>
      <c r="J1088">
        <f>VLOOKUP(D1088,自助机!F:G,2,FALSE)</f>
        <v>300</v>
      </c>
      <c r="K1088" t="str">
        <f t="shared" si="25"/>
        <v/>
      </c>
    </row>
    <row r="1089" spans="1:11" hidden="1" x14ac:dyDescent="0.15">
      <c r="A1089" s="39">
        <v>42910</v>
      </c>
      <c r="B1089" s="37" t="s">
        <v>5693</v>
      </c>
      <c r="C1089" s="37" t="s">
        <v>5694</v>
      </c>
      <c r="D1089" s="37">
        <v>380986</v>
      </c>
      <c r="E1089" s="37" t="s">
        <v>2347</v>
      </c>
      <c r="F1089" s="38">
        <v>560</v>
      </c>
      <c r="G1089" s="37" t="s">
        <v>49</v>
      </c>
      <c r="H1089" s="37" t="s">
        <v>71</v>
      </c>
      <c r="I1089" s="37" t="s">
        <v>204</v>
      </c>
      <c r="J1089">
        <f>VLOOKUP(D1089,自助机!F:G,2,FALSE)</f>
        <v>560</v>
      </c>
      <c r="K1089" t="e">
        <f>VLOOKUP(D1089,自助机!F:G,3,FALSE)</f>
        <v>#REF!</v>
      </c>
    </row>
    <row r="1090" spans="1:11" hidden="1" x14ac:dyDescent="0.15">
      <c r="A1090" s="39">
        <v>42910</v>
      </c>
      <c r="B1090" s="37" t="s">
        <v>5014</v>
      </c>
      <c r="C1090" s="37" t="s">
        <v>5015</v>
      </c>
      <c r="D1090" s="37">
        <v>381027</v>
      </c>
      <c r="E1090" s="37" t="s">
        <v>2351</v>
      </c>
      <c r="F1090" s="38">
        <v>430</v>
      </c>
      <c r="G1090" s="37" t="s">
        <v>49</v>
      </c>
      <c r="H1090" s="37" t="s">
        <v>59</v>
      </c>
      <c r="I1090" s="37" t="s">
        <v>204</v>
      </c>
      <c r="J1090">
        <f>VLOOKUP(D1090,自助机!F:G,2,FALSE)</f>
        <v>430</v>
      </c>
      <c r="K1090" t="e">
        <f>VLOOKUP(D1090,自助机!F:G,3,FALSE)</f>
        <v>#REF!</v>
      </c>
    </row>
    <row r="1091" spans="1:11" hidden="1" x14ac:dyDescent="0.15">
      <c r="A1091" s="39">
        <v>42909</v>
      </c>
      <c r="B1091" s="37" t="s">
        <v>5695</v>
      </c>
      <c r="C1091" s="37" t="s">
        <v>5696</v>
      </c>
      <c r="D1091" s="37">
        <v>363780</v>
      </c>
      <c r="E1091" s="37" t="s">
        <v>1716</v>
      </c>
      <c r="F1091" s="38">
        <v>280</v>
      </c>
      <c r="G1091" s="37" t="s">
        <v>49</v>
      </c>
      <c r="H1091" s="37" t="s">
        <v>58</v>
      </c>
      <c r="I1091" s="37" t="s">
        <v>204</v>
      </c>
      <c r="J1091">
        <f>VLOOKUP(D1091,自助机!F:G,2,FALSE)</f>
        <v>280</v>
      </c>
      <c r="K1091" t="str">
        <f t="shared" ref="K1091:K1110" si="26">IF(J1091=F1091,"",1)</f>
        <v/>
      </c>
    </row>
    <row r="1092" spans="1:11" hidden="1" x14ac:dyDescent="0.15">
      <c r="A1092" s="39">
        <v>42909</v>
      </c>
      <c r="B1092" s="37" t="s">
        <v>5697</v>
      </c>
      <c r="C1092" s="37" t="s">
        <v>5698</v>
      </c>
      <c r="D1092" s="37">
        <v>363818</v>
      </c>
      <c r="E1092" s="37" t="s">
        <v>1722</v>
      </c>
      <c r="F1092" s="38">
        <v>1000</v>
      </c>
      <c r="G1092" s="37" t="s">
        <v>49</v>
      </c>
      <c r="H1092" s="37" t="s">
        <v>54</v>
      </c>
      <c r="I1092" s="37" t="s">
        <v>204</v>
      </c>
      <c r="J1092">
        <f>VLOOKUP(D1092,自助机!F:G,2,FALSE)</f>
        <v>1000</v>
      </c>
      <c r="K1092" t="str">
        <f t="shared" si="26"/>
        <v/>
      </c>
    </row>
    <row r="1093" spans="1:11" hidden="1" x14ac:dyDescent="0.15">
      <c r="A1093" s="39">
        <v>42909</v>
      </c>
      <c r="B1093" s="37" t="s">
        <v>5699</v>
      </c>
      <c r="C1093" s="37" t="s">
        <v>5700</v>
      </c>
      <c r="D1093" s="37">
        <v>363976</v>
      </c>
      <c r="E1093" s="37" t="s">
        <v>1731</v>
      </c>
      <c r="F1093" s="38">
        <v>500</v>
      </c>
      <c r="G1093" s="37" t="s">
        <v>49</v>
      </c>
      <c r="H1093" s="37" t="s">
        <v>149</v>
      </c>
      <c r="I1093" s="37" t="s">
        <v>204</v>
      </c>
      <c r="J1093">
        <f>VLOOKUP(D1093,自助机!F:G,2,FALSE)</f>
        <v>500</v>
      </c>
      <c r="K1093" t="str">
        <f t="shared" si="26"/>
        <v/>
      </c>
    </row>
    <row r="1094" spans="1:11" hidden="1" x14ac:dyDescent="0.15">
      <c r="A1094" s="39">
        <v>42909</v>
      </c>
      <c r="B1094" s="37" t="s">
        <v>5701</v>
      </c>
      <c r="C1094" s="37" t="s">
        <v>5702</v>
      </c>
      <c r="D1094" s="37">
        <v>374598</v>
      </c>
      <c r="E1094" s="37" t="s">
        <v>2131</v>
      </c>
      <c r="F1094" s="38">
        <v>100</v>
      </c>
      <c r="G1094" s="37" t="s">
        <v>49</v>
      </c>
      <c r="H1094" s="37" t="s">
        <v>67</v>
      </c>
      <c r="I1094" s="37" t="s">
        <v>204</v>
      </c>
      <c r="J1094">
        <f>VLOOKUP(D1094,自助机!F:G,2,FALSE)</f>
        <v>100</v>
      </c>
      <c r="K1094" t="str">
        <f t="shared" si="26"/>
        <v/>
      </c>
    </row>
    <row r="1095" spans="1:11" hidden="1" x14ac:dyDescent="0.15">
      <c r="A1095" s="39">
        <v>42909</v>
      </c>
      <c r="B1095" s="37" t="s">
        <v>5703</v>
      </c>
      <c r="C1095" s="37" t="s">
        <v>5704</v>
      </c>
      <c r="D1095" s="37">
        <v>375000</v>
      </c>
      <c r="E1095" s="37" t="s">
        <v>2140</v>
      </c>
      <c r="F1095" s="38">
        <v>2000</v>
      </c>
      <c r="G1095" s="37" t="s">
        <v>49</v>
      </c>
      <c r="H1095" s="37" t="s">
        <v>56</v>
      </c>
      <c r="I1095" s="37" t="s">
        <v>204</v>
      </c>
      <c r="J1095">
        <f>VLOOKUP(D1095,自助机!F:G,2,FALSE)</f>
        <v>2000</v>
      </c>
      <c r="K1095" t="str">
        <f t="shared" si="26"/>
        <v/>
      </c>
    </row>
    <row r="1096" spans="1:11" hidden="1" x14ac:dyDescent="0.15">
      <c r="A1096" s="39">
        <v>42909</v>
      </c>
      <c r="B1096" s="37" t="s">
        <v>5705</v>
      </c>
      <c r="C1096" s="37" t="s">
        <v>5706</v>
      </c>
      <c r="D1096" s="37">
        <v>375212</v>
      </c>
      <c r="E1096" s="37" t="s">
        <v>2146</v>
      </c>
      <c r="F1096" s="38">
        <v>10</v>
      </c>
      <c r="G1096" s="37" t="s">
        <v>49</v>
      </c>
      <c r="H1096" s="37" t="s">
        <v>157</v>
      </c>
      <c r="I1096" s="37" t="s">
        <v>204</v>
      </c>
      <c r="J1096">
        <f>VLOOKUP(D1096,自助机!F:G,2,FALSE)</f>
        <v>10</v>
      </c>
      <c r="K1096" t="str">
        <f t="shared" si="26"/>
        <v/>
      </c>
    </row>
    <row r="1097" spans="1:11" hidden="1" x14ac:dyDescent="0.15">
      <c r="A1097" s="39">
        <v>42909</v>
      </c>
      <c r="B1097" s="37" t="s">
        <v>5707</v>
      </c>
      <c r="C1097" s="37" t="s">
        <v>5708</v>
      </c>
      <c r="D1097" s="37">
        <v>375256</v>
      </c>
      <c r="E1097" s="37" t="s">
        <v>2149</v>
      </c>
      <c r="F1097" s="38">
        <v>2000</v>
      </c>
      <c r="G1097" s="37" t="s">
        <v>49</v>
      </c>
      <c r="H1097" s="37" t="s">
        <v>149</v>
      </c>
      <c r="I1097" s="37" t="s">
        <v>204</v>
      </c>
      <c r="J1097">
        <f>VLOOKUP(D1097,自助机!F:G,2,FALSE)</f>
        <v>2000</v>
      </c>
      <c r="K1097" t="str">
        <f t="shared" si="26"/>
        <v/>
      </c>
    </row>
    <row r="1098" spans="1:11" hidden="1" x14ac:dyDescent="0.15">
      <c r="A1098" s="39">
        <v>42909</v>
      </c>
      <c r="B1098" s="37" t="s">
        <v>5709</v>
      </c>
      <c r="C1098" s="37" t="s">
        <v>5710</v>
      </c>
      <c r="D1098" s="37">
        <v>375428</v>
      </c>
      <c r="E1098" s="37" t="s">
        <v>2153</v>
      </c>
      <c r="F1098" s="38">
        <v>5000</v>
      </c>
      <c r="G1098" s="37" t="s">
        <v>49</v>
      </c>
      <c r="H1098" s="37" t="s">
        <v>67</v>
      </c>
      <c r="I1098" s="37" t="s">
        <v>204</v>
      </c>
      <c r="J1098">
        <f>VLOOKUP(D1098,自助机!F:G,2,FALSE)</f>
        <v>5000</v>
      </c>
      <c r="K1098" t="str">
        <f t="shared" si="26"/>
        <v/>
      </c>
    </row>
    <row r="1099" spans="1:11" hidden="1" x14ac:dyDescent="0.15">
      <c r="A1099" s="39">
        <v>42909</v>
      </c>
      <c r="B1099" s="37" t="s">
        <v>5711</v>
      </c>
      <c r="C1099" s="37" t="s">
        <v>5712</v>
      </c>
      <c r="D1099" s="37">
        <v>371009</v>
      </c>
      <c r="E1099" s="37" t="s">
        <v>1995</v>
      </c>
      <c r="F1099" s="38">
        <v>100</v>
      </c>
      <c r="G1099" s="37" t="s">
        <v>49</v>
      </c>
      <c r="H1099" s="37" t="s">
        <v>66</v>
      </c>
      <c r="I1099" s="37" t="s">
        <v>204</v>
      </c>
      <c r="J1099">
        <f>VLOOKUP(D1099,自助机!F:G,2,FALSE)</f>
        <v>100</v>
      </c>
      <c r="K1099" t="str">
        <f t="shared" si="26"/>
        <v/>
      </c>
    </row>
    <row r="1100" spans="1:11" hidden="1" x14ac:dyDescent="0.15">
      <c r="A1100" s="39">
        <v>42909</v>
      </c>
      <c r="B1100" s="37" t="s">
        <v>5713</v>
      </c>
      <c r="C1100" s="37" t="s">
        <v>5714</v>
      </c>
      <c r="D1100" s="37">
        <v>372243</v>
      </c>
      <c r="E1100" s="37" t="s">
        <v>2061</v>
      </c>
      <c r="F1100" s="38">
        <v>2000</v>
      </c>
      <c r="G1100" s="37" t="s">
        <v>49</v>
      </c>
      <c r="H1100" s="37" t="s">
        <v>75</v>
      </c>
      <c r="I1100" s="37" t="s">
        <v>204</v>
      </c>
      <c r="J1100">
        <f>VLOOKUP(D1100,自助机!F:G,2,FALSE)</f>
        <v>2000</v>
      </c>
      <c r="K1100" t="str">
        <f t="shared" si="26"/>
        <v/>
      </c>
    </row>
    <row r="1101" spans="1:11" hidden="1" x14ac:dyDescent="0.15">
      <c r="A1101" s="39">
        <v>42909</v>
      </c>
      <c r="B1101" s="37" t="s">
        <v>5715</v>
      </c>
      <c r="C1101" s="37" t="s">
        <v>5716</v>
      </c>
      <c r="D1101" s="37">
        <v>358647</v>
      </c>
      <c r="E1101" s="37" t="s">
        <v>1532</v>
      </c>
      <c r="F1101" s="38">
        <v>2000</v>
      </c>
      <c r="G1101" s="37" t="s">
        <v>49</v>
      </c>
      <c r="H1101" s="37" t="s">
        <v>78</v>
      </c>
      <c r="I1101" s="37" t="s">
        <v>204</v>
      </c>
      <c r="J1101">
        <f>VLOOKUP(D1101,自助机!F:G,2,FALSE)</f>
        <v>2000</v>
      </c>
      <c r="K1101" t="str">
        <f t="shared" si="26"/>
        <v/>
      </c>
    </row>
    <row r="1102" spans="1:11" hidden="1" x14ac:dyDescent="0.15">
      <c r="A1102" s="39">
        <v>42909</v>
      </c>
      <c r="B1102" s="37" t="s">
        <v>529</v>
      </c>
      <c r="C1102" s="37" t="s">
        <v>530</v>
      </c>
      <c r="D1102" s="37">
        <v>358676</v>
      </c>
      <c r="E1102" s="37" t="s">
        <v>1535</v>
      </c>
      <c r="F1102" s="38">
        <v>5000</v>
      </c>
      <c r="G1102" s="37" t="s">
        <v>49</v>
      </c>
      <c r="H1102" s="37" t="s">
        <v>78</v>
      </c>
      <c r="I1102" s="37" t="s">
        <v>204</v>
      </c>
      <c r="J1102">
        <f>VLOOKUP(D1102,自助机!F:G,2,FALSE)</f>
        <v>5000</v>
      </c>
      <c r="K1102" t="str">
        <f t="shared" si="26"/>
        <v/>
      </c>
    </row>
    <row r="1103" spans="1:11" hidden="1" x14ac:dyDescent="0.15">
      <c r="A1103" s="39">
        <v>42909</v>
      </c>
      <c r="B1103" s="37" t="s">
        <v>5717</v>
      </c>
      <c r="C1103" s="37" t="s">
        <v>5718</v>
      </c>
      <c r="D1103" s="37">
        <v>367701</v>
      </c>
      <c r="E1103" s="37" t="s">
        <v>1855</v>
      </c>
      <c r="F1103" s="38">
        <v>540</v>
      </c>
      <c r="G1103" s="37" t="s">
        <v>49</v>
      </c>
      <c r="H1103" s="37" t="s">
        <v>74</v>
      </c>
      <c r="I1103" s="37" t="s">
        <v>204</v>
      </c>
      <c r="J1103">
        <f>VLOOKUP(D1103,自助机!F:G,2,FALSE)</f>
        <v>540</v>
      </c>
      <c r="K1103" t="str">
        <f t="shared" si="26"/>
        <v/>
      </c>
    </row>
    <row r="1104" spans="1:11" hidden="1" x14ac:dyDescent="0.15">
      <c r="A1104" s="39">
        <v>42909</v>
      </c>
      <c r="B1104" s="37" t="s">
        <v>5719</v>
      </c>
      <c r="C1104" s="37" t="s">
        <v>5720</v>
      </c>
      <c r="D1104" s="37">
        <v>367730</v>
      </c>
      <c r="E1104" s="37" t="s">
        <v>1858</v>
      </c>
      <c r="F1104" s="38">
        <v>1000</v>
      </c>
      <c r="G1104" s="37" t="s">
        <v>49</v>
      </c>
      <c r="H1104" s="37" t="s">
        <v>59</v>
      </c>
      <c r="I1104" s="37" t="s">
        <v>204</v>
      </c>
      <c r="J1104">
        <f>VLOOKUP(D1104,自助机!F:G,2,FALSE)</f>
        <v>1000</v>
      </c>
      <c r="K1104" t="str">
        <f t="shared" si="26"/>
        <v/>
      </c>
    </row>
    <row r="1105" spans="1:11" hidden="1" x14ac:dyDescent="0.15">
      <c r="A1105" s="39">
        <v>42909</v>
      </c>
      <c r="B1105" s="37" t="s">
        <v>174</v>
      </c>
      <c r="C1105" s="37" t="s">
        <v>175</v>
      </c>
      <c r="D1105" s="37">
        <v>367789</v>
      </c>
      <c r="E1105" s="37" t="s">
        <v>1864</v>
      </c>
      <c r="F1105" s="38">
        <v>200</v>
      </c>
      <c r="G1105" s="37" t="s">
        <v>49</v>
      </c>
      <c r="H1105" s="37" t="s">
        <v>169</v>
      </c>
      <c r="I1105" s="37" t="s">
        <v>204</v>
      </c>
      <c r="J1105">
        <f>VLOOKUP(D1105,自助机!F:G,2,FALSE)</f>
        <v>200</v>
      </c>
      <c r="K1105" t="str">
        <f t="shared" si="26"/>
        <v/>
      </c>
    </row>
    <row r="1106" spans="1:11" hidden="1" x14ac:dyDescent="0.15">
      <c r="A1106" s="39">
        <v>42909</v>
      </c>
      <c r="B1106" s="37" t="s">
        <v>5721</v>
      </c>
      <c r="C1106" s="37" t="s">
        <v>5722</v>
      </c>
      <c r="D1106" s="37">
        <v>367835</v>
      </c>
      <c r="E1106" s="37" t="s">
        <v>1865</v>
      </c>
      <c r="F1106" s="38">
        <v>342</v>
      </c>
      <c r="G1106" s="37" t="s">
        <v>49</v>
      </c>
      <c r="H1106" s="37" t="s">
        <v>155</v>
      </c>
      <c r="I1106" s="37" t="s">
        <v>204</v>
      </c>
      <c r="J1106">
        <f>VLOOKUP(D1106,自助机!F:G,2,FALSE)</f>
        <v>342</v>
      </c>
      <c r="K1106" t="str">
        <f t="shared" si="26"/>
        <v/>
      </c>
    </row>
    <row r="1107" spans="1:11" hidden="1" x14ac:dyDescent="0.15">
      <c r="A1107" s="39">
        <v>42909</v>
      </c>
      <c r="B1107" s="37" t="s">
        <v>396</v>
      </c>
      <c r="C1107" s="37" t="s">
        <v>397</v>
      </c>
      <c r="D1107" s="37">
        <v>368080</v>
      </c>
      <c r="E1107" s="37" t="s">
        <v>1877</v>
      </c>
      <c r="F1107" s="38">
        <v>100</v>
      </c>
      <c r="G1107" s="37" t="s">
        <v>49</v>
      </c>
      <c r="H1107" s="37" t="s">
        <v>56</v>
      </c>
      <c r="I1107" s="37" t="s">
        <v>204</v>
      </c>
      <c r="J1107">
        <f>VLOOKUP(D1107,自助机!F:G,2,FALSE)</f>
        <v>100</v>
      </c>
      <c r="K1107" t="str">
        <f t="shared" si="26"/>
        <v/>
      </c>
    </row>
    <row r="1108" spans="1:11" hidden="1" x14ac:dyDescent="0.15">
      <c r="A1108" s="39">
        <v>42909</v>
      </c>
      <c r="B1108" s="37" t="s">
        <v>4384</v>
      </c>
      <c r="C1108" s="37" t="s">
        <v>4385</v>
      </c>
      <c r="D1108" s="37">
        <v>368603</v>
      </c>
      <c r="E1108" s="37" t="s">
        <v>1903</v>
      </c>
      <c r="F1108" s="38">
        <v>500</v>
      </c>
      <c r="G1108" s="37" t="s">
        <v>49</v>
      </c>
      <c r="H1108" s="37" t="s">
        <v>61</v>
      </c>
      <c r="I1108" s="37" t="s">
        <v>204</v>
      </c>
      <c r="J1108">
        <f>VLOOKUP(D1108,自助机!F:G,2,FALSE)</f>
        <v>500</v>
      </c>
      <c r="K1108" t="str">
        <f t="shared" si="26"/>
        <v/>
      </c>
    </row>
    <row r="1109" spans="1:11" hidden="1" x14ac:dyDescent="0.15">
      <c r="A1109" s="39">
        <v>42909</v>
      </c>
      <c r="B1109" s="37" t="s">
        <v>5723</v>
      </c>
      <c r="C1109" s="37" t="s">
        <v>5724</v>
      </c>
      <c r="D1109" s="37">
        <v>359678</v>
      </c>
      <c r="E1109" s="37" t="s">
        <v>1561</v>
      </c>
      <c r="F1109" s="38">
        <v>500</v>
      </c>
      <c r="G1109" s="37" t="s">
        <v>49</v>
      </c>
      <c r="H1109" s="37" t="s">
        <v>56</v>
      </c>
      <c r="I1109" s="37" t="s">
        <v>204</v>
      </c>
      <c r="J1109">
        <f>VLOOKUP(D1109,自助机!F:G,2,FALSE)</f>
        <v>500</v>
      </c>
      <c r="K1109" t="str">
        <f t="shared" si="26"/>
        <v/>
      </c>
    </row>
    <row r="1110" spans="1:11" hidden="1" x14ac:dyDescent="0.15">
      <c r="A1110" s="39">
        <v>42909</v>
      </c>
      <c r="B1110" s="37" t="s">
        <v>5725</v>
      </c>
      <c r="C1110" s="37" t="s">
        <v>5726</v>
      </c>
      <c r="D1110" s="37">
        <v>360488</v>
      </c>
      <c r="E1110" s="37" t="s">
        <v>1583</v>
      </c>
      <c r="F1110" s="38">
        <v>300</v>
      </c>
      <c r="G1110" s="37" t="s">
        <v>49</v>
      </c>
      <c r="H1110" s="37" t="s">
        <v>76</v>
      </c>
      <c r="I1110" s="37" t="s">
        <v>204</v>
      </c>
      <c r="J1110">
        <f>VLOOKUP(D1110,自助机!F:G,2,FALSE)</f>
        <v>300</v>
      </c>
      <c r="K1110" t="str">
        <f t="shared" si="26"/>
        <v/>
      </c>
    </row>
    <row r="1111" spans="1:11" hidden="1" x14ac:dyDescent="0.15">
      <c r="A1111" s="39">
        <v>42910</v>
      </c>
      <c r="B1111" s="37" t="s">
        <v>5727</v>
      </c>
      <c r="C1111" s="37" t="s">
        <v>5728</v>
      </c>
      <c r="D1111" s="37">
        <v>379367</v>
      </c>
      <c r="E1111" s="37" t="s">
        <v>2300</v>
      </c>
      <c r="F1111" s="38">
        <v>5000</v>
      </c>
      <c r="G1111" s="37" t="s">
        <v>49</v>
      </c>
      <c r="H1111" s="37" t="s">
        <v>79</v>
      </c>
      <c r="I1111" s="37" t="s">
        <v>204</v>
      </c>
      <c r="J1111">
        <f>VLOOKUP(D1111,自助机!F:G,2,FALSE)</f>
        <v>5000</v>
      </c>
      <c r="K1111" t="e">
        <f>VLOOKUP(D1111,自助机!F:G,3,FALSE)</f>
        <v>#REF!</v>
      </c>
    </row>
    <row r="1112" spans="1:11" hidden="1" x14ac:dyDescent="0.15">
      <c r="A1112" s="39">
        <v>42910</v>
      </c>
      <c r="B1112" s="37" t="s">
        <v>5729</v>
      </c>
      <c r="C1112" s="37" t="s">
        <v>5730</v>
      </c>
      <c r="D1112" s="37">
        <v>382377</v>
      </c>
      <c r="E1112" s="37" t="s">
        <v>2393</v>
      </c>
      <c r="F1112" s="38">
        <v>300</v>
      </c>
      <c r="G1112" s="37" t="s">
        <v>49</v>
      </c>
      <c r="H1112" s="37" t="s">
        <v>77</v>
      </c>
      <c r="I1112" s="37" t="s">
        <v>204</v>
      </c>
      <c r="J1112">
        <f>VLOOKUP(D1112,自助机!F:G,2,FALSE)</f>
        <v>300</v>
      </c>
      <c r="K1112" t="e">
        <f>VLOOKUP(D1112,自助机!F:G,3,FALSE)</f>
        <v>#REF!</v>
      </c>
    </row>
    <row r="1113" spans="1:11" hidden="1" x14ac:dyDescent="0.15">
      <c r="A1113" s="39">
        <v>42910</v>
      </c>
      <c r="B1113" s="37" t="s">
        <v>5731</v>
      </c>
      <c r="C1113" s="37" t="s">
        <v>5732</v>
      </c>
      <c r="D1113" s="37">
        <v>382912</v>
      </c>
      <c r="E1113" s="37" t="s">
        <v>2410</v>
      </c>
      <c r="F1113" s="38">
        <v>2500</v>
      </c>
      <c r="G1113" s="37" t="s">
        <v>49</v>
      </c>
      <c r="H1113" s="37" t="s">
        <v>58</v>
      </c>
      <c r="I1113" s="37" t="s">
        <v>204</v>
      </c>
      <c r="J1113">
        <f>VLOOKUP(D1113,自助机!F:G,2,FALSE)</f>
        <v>2500</v>
      </c>
      <c r="K1113" t="e">
        <f>VLOOKUP(D1113,自助机!F:G,3,FALSE)</f>
        <v>#REF!</v>
      </c>
    </row>
    <row r="1114" spans="1:11" hidden="1" x14ac:dyDescent="0.15">
      <c r="A1114" s="39">
        <v>42910</v>
      </c>
      <c r="B1114" s="37" t="s">
        <v>5733</v>
      </c>
      <c r="C1114" s="37" t="s">
        <v>5734</v>
      </c>
      <c r="D1114" s="37">
        <v>383228</v>
      </c>
      <c r="E1114" s="37" t="s">
        <v>2420</v>
      </c>
      <c r="F1114" s="38">
        <v>400</v>
      </c>
      <c r="G1114" s="37" t="s">
        <v>49</v>
      </c>
      <c r="H1114" s="37" t="s">
        <v>63</v>
      </c>
      <c r="I1114" s="37" t="s">
        <v>204</v>
      </c>
      <c r="J1114">
        <f>VLOOKUP(D1114,自助机!F:G,2,FALSE)</f>
        <v>400</v>
      </c>
      <c r="K1114" t="e">
        <f>VLOOKUP(D1114,自助机!F:G,3,FALSE)</f>
        <v>#REF!</v>
      </c>
    </row>
    <row r="1115" spans="1:11" hidden="1" x14ac:dyDescent="0.15">
      <c r="A1115" s="39">
        <v>42910</v>
      </c>
      <c r="B1115" s="37" t="s">
        <v>5735</v>
      </c>
      <c r="C1115" s="37" t="s">
        <v>5736</v>
      </c>
      <c r="D1115" s="37">
        <v>383384</v>
      </c>
      <c r="E1115" s="37" t="s">
        <v>2425</v>
      </c>
      <c r="F1115" s="38">
        <v>300</v>
      </c>
      <c r="G1115" s="37" t="s">
        <v>49</v>
      </c>
      <c r="H1115" s="37" t="s">
        <v>78</v>
      </c>
      <c r="I1115" s="37" t="s">
        <v>204</v>
      </c>
      <c r="J1115">
        <f>VLOOKUP(D1115,自助机!F:G,2,FALSE)</f>
        <v>300</v>
      </c>
      <c r="K1115" t="e">
        <f>VLOOKUP(D1115,自助机!F:G,3,FALSE)</f>
        <v>#REF!</v>
      </c>
    </row>
    <row r="1116" spans="1:11" hidden="1" x14ac:dyDescent="0.15">
      <c r="A1116" s="39">
        <v>42908</v>
      </c>
      <c r="B1116" s="37" t="s">
        <v>5737</v>
      </c>
      <c r="C1116" s="37" t="s">
        <v>5738</v>
      </c>
      <c r="D1116" s="37">
        <v>356833</v>
      </c>
      <c r="E1116" s="37" t="s">
        <v>1480</v>
      </c>
      <c r="F1116" s="38">
        <v>100</v>
      </c>
      <c r="G1116" s="37" t="s">
        <v>49</v>
      </c>
      <c r="H1116" s="37" t="s">
        <v>66</v>
      </c>
      <c r="I1116" s="37" t="s">
        <v>204</v>
      </c>
      <c r="J1116">
        <f>VLOOKUP(D1116,自助机!F:G,2,FALSE)</f>
        <v>100</v>
      </c>
      <c r="K1116" t="e">
        <f>VLOOKUP(D1116,自助机!F:G,3,FALSE)</f>
        <v>#REF!</v>
      </c>
    </row>
    <row r="1117" spans="1:11" hidden="1" x14ac:dyDescent="0.15">
      <c r="A1117" s="39">
        <v>42909</v>
      </c>
      <c r="B1117" s="37" t="s">
        <v>5739</v>
      </c>
      <c r="C1117" s="37" t="s">
        <v>5740</v>
      </c>
      <c r="D1117" s="37">
        <v>370364</v>
      </c>
      <c r="E1117" s="37" t="s">
        <v>1957</v>
      </c>
      <c r="F1117" s="38">
        <v>500</v>
      </c>
      <c r="G1117" s="37" t="s">
        <v>49</v>
      </c>
      <c r="H1117" s="37" t="s">
        <v>71</v>
      </c>
      <c r="I1117" s="37" t="s">
        <v>204</v>
      </c>
      <c r="J1117">
        <f>VLOOKUP(D1117,自助机!F:G,2,FALSE)</f>
        <v>500</v>
      </c>
      <c r="K1117" t="str">
        <f>IF(J1117=F1117,"",1)</f>
        <v/>
      </c>
    </row>
    <row r="1118" spans="1:11" hidden="1" x14ac:dyDescent="0.15">
      <c r="A1118" s="39">
        <v>42910</v>
      </c>
      <c r="B1118" s="37" t="s">
        <v>5741</v>
      </c>
      <c r="C1118" s="37" t="s">
        <v>5742</v>
      </c>
      <c r="D1118" s="37">
        <v>378037</v>
      </c>
      <c r="E1118" s="37" t="s">
        <v>2244</v>
      </c>
      <c r="F1118" s="38">
        <v>65</v>
      </c>
      <c r="G1118" s="37" t="s">
        <v>49</v>
      </c>
      <c r="H1118" s="37" t="s">
        <v>69</v>
      </c>
      <c r="I1118" s="37" t="s">
        <v>204</v>
      </c>
      <c r="J1118">
        <f>VLOOKUP(D1118,自助机!F:G,2,FALSE)</f>
        <v>65</v>
      </c>
      <c r="K1118" t="e">
        <f>VLOOKUP(D1118,自助机!F:G,3,FALSE)</f>
        <v>#REF!</v>
      </c>
    </row>
    <row r="1119" spans="1:11" hidden="1" x14ac:dyDescent="0.15">
      <c r="A1119" s="39">
        <v>42910</v>
      </c>
      <c r="B1119" s="37" t="s">
        <v>5743</v>
      </c>
      <c r="C1119" s="37" t="s">
        <v>5744</v>
      </c>
      <c r="D1119" s="37">
        <v>378066</v>
      </c>
      <c r="E1119" s="37" t="s">
        <v>2247</v>
      </c>
      <c r="F1119" s="38">
        <v>20</v>
      </c>
      <c r="G1119" s="37" t="s">
        <v>49</v>
      </c>
      <c r="H1119" s="37" t="s">
        <v>69</v>
      </c>
      <c r="I1119" s="37" t="s">
        <v>204</v>
      </c>
      <c r="J1119">
        <f>VLOOKUP(D1119,自助机!F:G,2,FALSE)</f>
        <v>20</v>
      </c>
      <c r="K1119" t="e">
        <f>VLOOKUP(D1119,自助机!F:G,3,FALSE)</f>
        <v>#REF!</v>
      </c>
    </row>
    <row r="1120" spans="1:11" hidden="1" x14ac:dyDescent="0.15">
      <c r="A1120" s="39">
        <v>42910</v>
      </c>
      <c r="B1120" s="37" t="s">
        <v>5481</v>
      </c>
      <c r="C1120" s="37" t="s">
        <v>5482</v>
      </c>
      <c r="D1120" s="37">
        <v>378133</v>
      </c>
      <c r="E1120" s="37" t="s">
        <v>2251</v>
      </c>
      <c r="F1120" s="38">
        <v>20</v>
      </c>
      <c r="G1120" s="37" t="s">
        <v>49</v>
      </c>
      <c r="H1120" s="37" t="s">
        <v>69</v>
      </c>
      <c r="I1120" s="37" t="s">
        <v>204</v>
      </c>
      <c r="J1120">
        <f>VLOOKUP(D1120,自助机!F:G,2,FALSE)</f>
        <v>20</v>
      </c>
      <c r="K1120" t="e">
        <f>VLOOKUP(D1120,自助机!F:G,3,FALSE)</f>
        <v>#REF!</v>
      </c>
    </row>
    <row r="1121" spans="1:11" hidden="1" x14ac:dyDescent="0.15">
      <c r="A1121" s="39">
        <v>42910</v>
      </c>
      <c r="B1121" s="37" t="s">
        <v>5745</v>
      </c>
      <c r="C1121" s="37" t="s">
        <v>5746</v>
      </c>
      <c r="D1121" s="37">
        <v>378690</v>
      </c>
      <c r="E1121" s="37" t="s">
        <v>2272</v>
      </c>
      <c r="F1121" s="38">
        <v>10</v>
      </c>
      <c r="G1121" s="37" t="s">
        <v>49</v>
      </c>
      <c r="H1121" s="37" t="s">
        <v>66</v>
      </c>
      <c r="I1121" s="37" t="s">
        <v>204</v>
      </c>
      <c r="J1121">
        <f>VLOOKUP(D1121,自助机!F:G,2,FALSE)</f>
        <v>10</v>
      </c>
      <c r="K1121" t="e">
        <f>VLOOKUP(D1121,自助机!F:G,3,FALSE)</f>
        <v>#REF!</v>
      </c>
    </row>
    <row r="1122" spans="1:11" hidden="1" x14ac:dyDescent="0.15">
      <c r="A1122" s="39">
        <v>42910</v>
      </c>
      <c r="B1122" s="37" t="s">
        <v>5747</v>
      </c>
      <c r="C1122" s="37" t="s">
        <v>5748</v>
      </c>
      <c r="D1122" s="37">
        <v>378723</v>
      </c>
      <c r="E1122" s="37" t="s">
        <v>2275</v>
      </c>
      <c r="F1122" s="38">
        <v>50</v>
      </c>
      <c r="G1122" s="37" t="s">
        <v>49</v>
      </c>
      <c r="H1122" s="37" t="s">
        <v>61</v>
      </c>
      <c r="I1122" s="37" t="s">
        <v>204</v>
      </c>
      <c r="J1122">
        <f>VLOOKUP(D1122,自助机!F:G,2,FALSE)</f>
        <v>50</v>
      </c>
      <c r="K1122" t="e">
        <f>VLOOKUP(D1122,自助机!F:G,3,FALSE)</f>
        <v>#REF!</v>
      </c>
    </row>
    <row r="1123" spans="1:11" hidden="1" x14ac:dyDescent="0.15">
      <c r="A1123" s="39">
        <v>42908</v>
      </c>
      <c r="B1123" s="37" t="s">
        <v>5749</v>
      </c>
      <c r="C1123" s="37" t="s">
        <v>5750</v>
      </c>
      <c r="D1123" s="37">
        <v>356727</v>
      </c>
      <c r="E1123" s="37" t="s">
        <v>1478</v>
      </c>
      <c r="F1123" s="38">
        <v>100</v>
      </c>
      <c r="G1123" s="37" t="s">
        <v>49</v>
      </c>
      <c r="H1123" s="37" t="s">
        <v>68</v>
      </c>
      <c r="I1123" s="37" t="s">
        <v>204</v>
      </c>
      <c r="J1123">
        <f>VLOOKUP(D1123,自助机!F:G,2,FALSE)</f>
        <v>100</v>
      </c>
      <c r="K1123" t="e">
        <f>VLOOKUP(D1123,自助机!F:G,3,FALSE)</f>
        <v>#REF!</v>
      </c>
    </row>
    <row r="1124" spans="1:11" hidden="1" x14ac:dyDescent="0.15">
      <c r="A1124" s="39">
        <v>42909</v>
      </c>
      <c r="B1124" s="37" t="s">
        <v>5751</v>
      </c>
      <c r="C1124" s="37" t="s">
        <v>5752</v>
      </c>
      <c r="D1124" s="37">
        <v>361661</v>
      </c>
      <c r="E1124" s="37" t="s">
        <v>1625</v>
      </c>
      <c r="F1124" s="38">
        <v>800</v>
      </c>
      <c r="G1124" s="37" t="s">
        <v>49</v>
      </c>
      <c r="H1124" s="37" t="s">
        <v>78</v>
      </c>
      <c r="I1124" s="37" t="s">
        <v>204</v>
      </c>
      <c r="J1124">
        <f>VLOOKUP(D1124,自助机!F:G,2,FALSE)</f>
        <v>800</v>
      </c>
      <c r="K1124" t="str">
        <f t="shared" ref="K1124:K1130" si="27">IF(J1124=F1124,"",1)</f>
        <v/>
      </c>
    </row>
    <row r="1125" spans="1:11" hidden="1" x14ac:dyDescent="0.15">
      <c r="A1125" s="39">
        <v>42909</v>
      </c>
      <c r="B1125" s="37" t="s">
        <v>5753</v>
      </c>
      <c r="C1125" s="37" t="s">
        <v>5754</v>
      </c>
      <c r="D1125" s="37">
        <v>368715</v>
      </c>
      <c r="E1125" s="37" t="s">
        <v>1908</v>
      </c>
      <c r="F1125" s="38">
        <v>5000</v>
      </c>
      <c r="G1125" s="37" t="s">
        <v>49</v>
      </c>
      <c r="H1125" s="37" t="s">
        <v>153</v>
      </c>
      <c r="I1125" s="37" t="s">
        <v>204</v>
      </c>
      <c r="J1125">
        <f>VLOOKUP(D1125,自助机!F:G,2,FALSE)</f>
        <v>5000</v>
      </c>
      <c r="K1125" t="str">
        <f t="shared" si="27"/>
        <v/>
      </c>
    </row>
    <row r="1126" spans="1:11" hidden="1" x14ac:dyDescent="0.15">
      <c r="A1126" s="39">
        <v>42909</v>
      </c>
      <c r="B1126" s="37" t="s">
        <v>5755</v>
      </c>
      <c r="C1126" s="37" t="s">
        <v>5756</v>
      </c>
      <c r="D1126" s="37">
        <v>368749</v>
      </c>
      <c r="E1126" s="37" t="s">
        <v>1909</v>
      </c>
      <c r="F1126" s="38">
        <v>333</v>
      </c>
      <c r="G1126" s="37" t="s">
        <v>49</v>
      </c>
      <c r="H1126" s="37" t="s">
        <v>80</v>
      </c>
      <c r="I1126" s="37" t="s">
        <v>204</v>
      </c>
      <c r="J1126">
        <f>VLOOKUP(D1126,自助机!F:G,2,FALSE)</f>
        <v>333</v>
      </c>
      <c r="K1126" t="str">
        <f t="shared" si="27"/>
        <v/>
      </c>
    </row>
    <row r="1127" spans="1:11" hidden="1" x14ac:dyDescent="0.15">
      <c r="A1127" s="39">
        <v>42909</v>
      </c>
      <c r="B1127" s="37" t="s">
        <v>5757</v>
      </c>
      <c r="C1127" s="37" t="s">
        <v>5758</v>
      </c>
      <c r="D1127" s="37">
        <v>368756</v>
      </c>
      <c r="E1127" s="37" t="s">
        <v>1910</v>
      </c>
      <c r="F1127" s="38">
        <v>500</v>
      </c>
      <c r="G1127" s="37" t="s">
        <v>49</v>
      </c>
      <c r="H1127" s="37" t="s">
        <v>69</v>
      </c>
      <c r="I1127" s="37" t="s">
        <v>204</v>
      </c>
      <c r="J1127">
        <f>VLOOKUP(D1127,自助机!F:G,2,FALSE)</f>
        <v>500</v>
      </c>
      <c r="K1127" t="str">
        <f t="shared" si="27"/>
        <v/>
      </c>
    </row>
    <row r="1128" spans="1:11" hidden="1" x14ac:dyDescent="0.15">
      <c r="A1128" s="39">
        <v>42909</v>
      </c>
      <c r="B1128" s="37" t="s">
        <v>5759</v>
      </c>
      <c r="C1128" s="37" t="s">
        <v>5760</v>
      </c>
      <c r="D1128" s="37">
        <v>368944</v>
      </c>
      <c r="E1128" s="37" t="s">
        <v>1913</v>
      </c>
      <c r="F1128" s="38">
        <v>2300</v>
      </c>
      <c r="G1128" s="37" t="s">
        <v>49</v>
      </c>
      <c r="H1128" s="37" t="s">
        <v>67</v>
      </c>
      <c r="I1128" s="37" t="s">
        <v>204</v>
      </c>
      <c r="J1128">
        <f>VLOOKUP(D1128,自助机!F:G,2,FALSE)</f>
        <v>2300</v>
      </c>
      <c r="K1128" t="str">
        <f t="shared" si="27"/>
        <v/>
      </c>
    </row>
    <row r="1129" spans="1:11" hidden="1" x14ac:dyDescent="0.15">
      <c r="A1129" s="39">
        <v>42909</v>
      </c>
      <c r="B1129" s="37" t="s">
        <v>5761</v>
      </c>
      <c r="C1129" s="37" t="s">
        <v>5762</v>
      </c>
      <c r="D1129" s="37">
        <v>369376</v>
      </c>
      <c r="E1129" s="37" t="s">
        <v>1928</v>
      </c>
      <c r="F1129" s="38">
        <v>100</v>
      </c>
      <c r="G1129" s="37" t="s">
        <v>49</v>
      </c>
      <c r="H1129" s="37" t="s">
        <v>156</v>
      </c>
      <c r="I1129" s="37" t="s">
        <v>204</v>
      </c>
      <c r="J1129">
        <f>VLOOKUP(D1129,自助机!F:G,2,FALSE)</f>
        <v>100</v>
      </c>
      <c r="K1129" t="str">
        <f t="shared" si="27"/>
        <v/>
      </c>
    </row>
    <row r="1130" spans="1:11" hidden="1" x14ac:dyDescent="0.15">
      <c r="A1130" s="39">
        <v>42909</v>
      </c>
      <c r="B1130" s="37" t="s">
        <v>5763</v>
      </c>
      <c r="C1130" s="37" t="s">
        <v>5764</v>
      </c>
      <c r="D1130" s="37">
        <v>361390</v>
      </c>
      <c r="E1130" s="37" t="s">
        <v>1619</v>
      </c>
      <c r="F1130" s="38">
        <v>11</v>
      </c>
      <c r="G1130" s="37" t="s">
        <v>49</v>
      </c>
      <c r="H1130" s="37" t="s">
        <v>68</v>
      </c>
      <c r="I1130" s="37" t="s">
        <v>204</v>
      </c>
      <c r="J1130">
        <f>VLOOKUP(D1130,自助机!F:G,2,FALSE)</f>
        <v>11</v>
      </c>
      <c r="K1130" t="str">
        <f t="shared" si="27"/>
        <v/>
      </c>
    </row>
    <row r="1131" spans="1:11" hidden="1" x14ac:dyDescent="0.15">
      <c r="A1131" s="39">
        <v>42910</v>
      </c>
      <c r="B1131" s="37" t="s">
        <v>5765</v>
      </c>
      <c r="C1131" s="37" t="s">
        <v>5766</v>
      </c>
      <c r="D1131" s="37">
        <v>381312</v>
      </c>
      <c r="E1131" s="37" t="s">
        <v>2358</v>
      </c>
      <c r="F1131" s="38">
        <v>20</v>
      </c>
      <c r="G1131" s="37" t="s">
        <v>49</v>
      </c>
      <c r="H1131" s="37" t="s">
        <v>54</v>
      </c>
      <c r="I1131" s="37" t="s">
        <v>204</v>
      </c>
      <c r="J1131">
        <f>VLOOKUP(D1131,自助机!F:G,2,FALSE)</f>
        <v>20</v>
      </c>
      <c r="K1131" t="e">
        <f>VLOOKUP(D1131,自助机!F:G,3,FALSE)</f>
        <v>#REF!</v>
      </c>
    </row>
    <row r="1132" spans="1:11" hidden="1" x14ac:dyDescent="0.15">
      <c r="A1132" s="39">
        <v>42910</v>
      </c>
      <c r="B1132" s="37" t="s">
        <v>5767</v>
      </c>
      <c r="C1132" s="37" t="s">
        <v>5768</v>
      </c>
      <c r="D1132" s="37">
        <v>381346</v>
      </c>
      <c r="E1132" s="37" t="s">
        <v>2360</v>
      </c>
      <c r="F1132" s="38">
        <v>200</v>
      </c>
      <c r="G1132" s="37" t="s">
        <v>49</v>
      </c>
      <c r="H1132" s="37" t="s">
        <v>77</v>
      </c>
      <c r="I1132" s="37" t="s">
        <v>204</v>
      </c>
      <c r="J1132">
        <f>VLOOKUP(D1132,自助机!F:G,2,FALSE)</f>
        <v>200</v>
      </c>
      <c r="K1132" t="e">
        <f>VLOOKUP(D1132,自助机!F:G,3,FALSE)</f>
        <v>#REF!</v>
      </c>
    </row>
    <row r="1133" spans="1:11" hidden="1" x14ac:dyDescent="0.15">
      <c r="A1133" s="39">
        <v>42909</v>
      </c>
      <c r="B1133" s="37" t="s">
        <v>5769</v>
      </c>
      <c r="C1133" s="37" t="s">
        <v>4814</v>
      </c>
      <c r="D1133" s="37">
        <v>361154</v>
      </c>
      <c r="E1133" s="37" t="s">
        <v>1607</v>
      </c>
      <c r="F1133" s="38">
        <v>2200</v>
      </c>
      <c r="G1133" s="37" t="s">
        <v>49</v>
      </c>
      <c r="H1133" s="37" t="s">
        <v>79</v>
      </c>
      <c r="I1133" s="37" t="s">
        <v>204</v>
      </c>
      <c r="J1133">
        <f>VLOOKUP(D1133,自助机!F:G,2,FALSE)</f>
        <v>2200</v>
      </c>
      <c r="K1133" t="str">
        <f t="shared" ref="K1133:K1139" si="28">IF(J1133=F1133,"",1)</f>
        <v/>
      </c>
    </row>
    <row r="1134" spans="1:11" hidden="1" x14ac:dyDescent="0.15">
      <c r="A1134" s="39">
        <v>42909</v>
      </c>
      <c r="B1134" s="37" t="s">
        <v>5770</v>
      </c>
      <c r="C1134" s="37" t="s">
        <v>5771</v>
      </c>
      <c r="D1134" s="37">
        <v>361284</v>
      </c>
      <c r="E1134" s="37" t="s">
        <v>1612</v>
      </c>
      <c r="F1134" s="38">
        <v>1000</v>
      </c>
      <c r="G1134" s="37" t="s">
        <v>49</v>
      </c>
      <c r="H1134" s="37" t="s">
        <v>154</v>
      </c>
      <c r="I1134" s="37" t="s">
        <v>204</v>
      </c>
      <c r="J1134">
        <f>VLOOKUP(D1134,自助机!F:G,2,FALSE)</f>
        <v>1000</v>
      </c>
      <c r="K1134" t="str">
        <f t="shared" si="28"/>
        <v/>
      </c>
    </row>
    <row r="1135" spans="1:11" hidden="1" x14ac:dyDescent="0.15">
      <c r="A1135" s="39">
        <v>42909</v>
      </c>
      <c r="B1135" s="37" t="s">
        <v>5772</v>
      </c>
      <c r="C1135" s="37" t="s">
        <v>5773</v>
      </c>
      <c r="D1135" s="37">
        <v>372886</v>
      </c>
      <c r="E1135" s="37" t="s">
        <v>2073</v>
      </c>
      <c r="F1135" s="38">
        <v>100</v>
      </c>
      <c r="G1135" s="37" t="s">
        <v>49</v>
      </c>
      <c r="H1135" s="37" t="s">
        <v>77</v>
      </c>
      <c r="I1135" s="37" t="s">
        <v>204</v>
      </c>
      <c r="J1135">
        <f>VLOOKUP(D1135,自助机!F:G,2,FALSE)</f>
        <v>100</v>
      </c>
      <c r="K1135" t="str">
        <f t="shared" si="28"/>
        <v/>
      </c>
    </row>
    <row r="1136" spans="1:11" hidden="1" x14ac:dyDescent="0.15">
      <c r="A1136" s="39">
        <v>42909</v>
      </c>
      <c r="B1136" s="37" t="s">
        <v>5774</v>
      </c>
      <c r="C1136" s="37" t="s">
        <v>5775</v>
      </c>
      <c r="D1136" s="37">
        <v>372952</v>
      </c>
      <c r="E1136" s="37" t="s">
        <v>2075</v>
      </c>
      <c r="F1136" s="38">
        <v>20</v>
      </c>
      <c r="G1136" s="37" t="s">
        <v>49</v>
      </c>
      <c r="H1136" s="37" t="s">
        <v>157</v>
      </c>
      <c r="I1136" s="37" t="s">
        <v>204</v>
      </c>
      <c r="J1136">
        <f>VLOOKUP(D1136,自助机!F:G,2,FALSE)</f>
        <v>20</v>
      </c>
      <c r="K1136" t="str">
        <f t="shared" si="28"/>
        <v/>
      </c>
    </row>
    <row r="1137" spans="1:11" hidden="1" x14ac:dyDescent="0.15">
      <c r="A1137" s="39">
        <v>42909</v>
      </c>
      <c r="B1137" s="37" t="s">
        <v>5776</v>
      </c>
      <c r="C1137" s="37" t="s">
        <v>223</v>
      </c>
      <c r="D1137" s="37">
        <v>373318</v>
      </c>
      <c r="E1137" s="37" t="s">
        <v>2091</v>
      </c>
      <c r="F1137" s="38">
        <v>200</v>
      </c>
      <c r="G1137" s="37" t="s">
        <v>49</v>
      </c>
      <c r="H1137" s="37" t="s">
        <v>78</v>
      </c>
      <c r="I1137" s="37" t="s">
        <v>204</v>
      </c>
      <c r="J1137">
        <f>VLOOKUP(D1137,自助机!F:G,2,FALSE)</f>
        <v>200</v>
      </c>
      <c r="K1137" t="str">
        <f t="shared" si="28"/>
        <v/>
      </c>
    </row>
    <row r="1138" spans="1:11" hidden="1" x14ac:dyDescent="0.15">
      <c r="A1138" s="39">
        <v>42909</v>
      </c>
      <c r="B1138" s="37" t="s">
        <v>5777</v>
      </c>
      <c r="C1138" s="37" t="s">
        <v>165</v>
      </c>
      <c r="D1138" s="37">
        <v>373414</v>
      </c>
      <c r="E1138" s="37" t="s">
        <v>2097</v>
      </c>
      <c r="F1138" s="38">
        <v>2000</v>
      </c>
      <c r="G1138" s="37" t="s">
        <v>49</v>
      </c>
      <c r="H1138" s="37" t="s">
        <v>156</v>
      </c>
      <c r="I1138" s="37" t="s">
        <v>204</v>
      </c>
      <c r="J1138">
        <f>VLOOKUP(D1138,自助机!F:G,2,FALSE)</f>
        <v>2000</v>
      </c>
      <c r="K1138" t="str">
        <f t="shared" si="28"/>
        <v/>
      </c>
    </row>
    <row r="1139" spans="1:11" hidden="1" x14ac:dyDescent="0.15">
      <c r="A1139" s="39">
        <v>42909</v>
      </c>
      <c r="B1139" s="37" t="s">
        <v>5778</v>
      </c>
      <c r="C1139" s="37" t="s">
        <v>5779</v>
      </c>
      <c r="D1139" s="37">
        <v>376297</v>
      </c>
      <c r="E1139" s="37" t="s">
        <v>2189</v>
      </c>
      <c r="F1139" s="38">
        <v>100</v>
      </c>
      <c r="G1139" s="37" t="s">
        <v>49</v>
      </c>
      <c r="H1139" s="37" t="s">
        <v>78</v>
      </c>
      <c r="I1139" s="37" t="s">
        <v>204</v>
      </c>
      <c r="J1139">
        <f>VLOOKUP(D1139,自助机!F:G,2,FALSE)</f>
        <v>100</v>
      </c>
      <c r="K1139" t="str">
        <f t="shared" si="28"/>
        <v/>
      </c>
    </row>
    <row r="1140" spans="1:11" hidden="1" x14ac:dyDescent="0.15">
      <c r="A1140" s="39">
        <v>42908</v>
      </c>
      <c r="B1140" s="37" t="s">
        <v>5032</v>
      </c>
      <c r="C1140" s="37" t="s">
        <v>5033</v>
      </c>
      <c r="D1140" s="37">
        <v>355882</v>
      </c>
      <c r="E1140" s="37" t="s">
        <v>1443</v>
      </c>
      <c r="F1140" s="38">
        <v>400</v>
      </c>
      <c r="G1140" s="37" t="s">
        <v>49</v>
      </c>
      <c r="H1140" s="37" t="s">
        <v>70</v>
      </c>
      <c r="I1140" s="37" t="s">
        <v>204</v>
      </c>
      <c r="J1140">
        <f>VLOOKUP(D1140,自助机!F:G,2,FALSE)</f>
        <v>400</v>
      </c>
      <c r="K1140" t="e">
        <f>VLOOKUP(D1140,自助机!F:G,3,FALSE)</f>
        <v>#REF!</v>
      </c>
    </row>
    <row r="1141" spans="1:11" hidden="1" x14ac:dyDescent="0.15">
      <c r="A1141" s="39">
        <v>42908</v>
      </c>
      <c r="B1141" s="37" t="s">
        <v>5780</v>
      </c>
      <c r="C1141" s="37" t="s">
        <v>5781</v>
      </c>
      <c r="D1141" s="37">
        <v>355952</v>
      </c>
      <c r="E1141" s="37" t="s">
        <v>1444</v>
      </c>
      <c r="F1141" s="38">
        <v>2000</v>
      </c>
      <c r="G1141" s="37" t="s">
        <v>49</v>
      </c>
      <c r="H1141" s="37" t="s">
        <v>69</v>
      </c>
      <c r="I1141" s="37" t="s">
        <v>204</v>
      </c>
      <c r="J1141">
        <f>VLOOKUP(D1141,自助机!F:G,2,FALSE)</f>
        <v>2000</v>
      </c>
      <c r="K1141" t="e">
        <f>VLOOKUP(D1141,自助机!F:G,3,FALSE)</f>
        <v>#REF!</v>
      </c>
    </row>
    <row r="1142" spans="1:11" hidden="1" x14ac:dyDescent="0.15">
      <c r="A1142" s="39">
        <v>42908</v>
      </c>
      <c r="B1142" s="37" t="s">
        <v>5649</v>
      </c>
      <c r="C1142" s="37" t="s">
        <v>5650</v>
      </c>
      <c r="D1142" s="37">
        <v>356218</v>
      </c>
      <c r="E1142" s="37" t="s">
        <v>1458</v>
      </c>
      <c r="F1142" s="38">
        <v>500</v>
      </c>
      <c r="G1142" s="37" t="s">
        <v>49</v>
      </c>
      <c r="H1142" s="37" t="s">
        <v>78</v>
      </c>
      <c r="I1142" s="37" t="s">
        <v>204</v>
      </c>
      <c r="J1142">
        <f>VLOOKUP(D1142,自助机!F:G,2,FALSE)</f>
        <v>500</v>
      </c>
      <c r="K1142" t="e">
        <f>VLOOKUP(D1142,自助机!F:G,3,FALSE)</f>
        <v>#REF!</v>
      </c>
    </row>
    <row r="1143" spans="1:11" hidden="1" x14ac:dyDescent="0.15">
      <c r="A1143" s="39">
        <v>42908</v>
      </c>
      <c r="B1143" s="37" t="s">
        <v>5422</v>
      </c>
      <c r="C1143" s="37" t="s">
        <v>5423</v>
      </c>
      <c r="D1143" s="37">
        <v>356917</v>
      </c>
      <c r="E1143" s="37" t="s">
        <v>1487</v>
      </c>
      <c r="F1143" s="38">
        <v>100</v>
      </c>
      <c r="G1143" s="37" t="s">
        <v>49</v>
      </c>
      <c r="H1143" s="37" t="s">
        <v>77</v>
      </c>
      <c r="I1143" s="37" t="s">
        <v>204</v>
      </c>
      <c r="J1143">
        <f>VLOOKUP(D1143,自助机!F:G,2,FALSE)</f>
        <v>100</v>
      </c>
      <c r="K1143" t="e">
        <f>VLOOKUP(D1143,自助机!F:G,3,FALSE)</f>
        <v>#REF!</v>
      </c>
    </row>
    <row r="1144" spans="1:11" hidden="1" x14ac:dyDescent="0.15">
      <c r="A1144" s="39">
        <v>42908</v>
      </c>
      <c r="B1144" s="37" t="s">
        <v>5782</v>
      </c>
      <c r="C1144" s="37" t="s">
        <v>5783</v>
      </c>
      <c r="D1144" s="37">
        <v>357038</v>
      </c>
      <c r="E1144" s="37" t="s">
        <v>1491</v>
      </c>
      <c r="F1144" s="38">
        <v>2500</v>
      </c>
      <c r="G1144" s="37" t="s">
        <v>49</v>
      </c>
      <c r="H1144" s="37" t="s">
        <v>56</v>
      </c>
      <c r="I1144" s="37" t="s">
        <v>204</v>
      </c>
      <c r="J1144">
        <f>VLOOKUP(D1144,自助机!F:G,2,FALSE)</f>
        <v>2500</v>
      </c>
      <c r="K1144" t="e">
        <f>VLOOKUP(D1144,自助机!F:G,3,FALSE)</f>
        <v>#REF!</v>
      </c>
    </row>
    <row r="1145" spans="1:11" hidden="1" x14ac:dyDescent="0.15">
      <c r="A1145" s="39">
        <v>42909</v>
      </c>
      <c r="B1145" s="37" t="s">
        <v>5784</v>
      </c>
      <c r="C1145" s="37" t="s">
        <v>5785</v>
      </c>
      <c r="D1145" s="37">
        <v>370236</v>
      </c>
      <c r="E1145" s="37" t="s">
        <v>1953</v>
      </c>
      <c r="F1145" s="38">
        <v>200</v>
      </c>
      <c r="G1145" s="37" t="s">
        <v>49</v>
      </c>
      <c r="H1145" s="37" t="s">
        <v>66</v>
      </c>
      <c r="I1145" s="37" t="s">
        <v>204</v>
      </c>
      <c r="J1145">
        <f>VLOOKUP(D1145,自助机!F:G,2,FALSE)</f>
        <v>200</v>
      </c>
      <c r="K1145" t="str">
        <f>IF(J1145=F1145,"",1)</f>
        <v/>
      </c>
    </row>
    <row r="1146" spans="1:11" hidden="1" x14ac:dyDescent="0.15">
      <c r="A1146" s="39">
        <v>42910</v>
      </c>
      <c r="B1146" s="37" t="s">
        <v>5729</v>
      </c>
      <c r="C1146" s="37" t="s">
        <v>5730</v>
      </c>
      <c r="D1146" s="37">
        <v>382231</v>
      </c>
      <c r="E1146" s="37" t="s">
        <v>2390</v>
      </c>
      <c r="F1146" s="38">
        <v>200</v>
      </c>
      <c r="G1146" s="37" t="s">
        <v>49</v>
      </c>
      <c r="H1146" s="37" t="s">
        <v>63</v>
      </c>
      <c r="I1146" s="37" t="s">
        <v>204</v>
      </c>
      <c r="J1146">
        <f>VLOOKUP(D1146,自助机!F:G,2,FALSE)</f>
        <v>200</v>
      </c>
      <c r="K1146" t="e">
        <f>VLOOKUP(D1146,自助机!F:G,3,FALSE)</f>
        <v>#REF!</v>
      </c>
    </row>
    <row r="1147" spans="1:11" hidden="1" x14ac:dyDescent="0.15">
      <c r="A1147" s="39">
        <v>42910</v>
      </c>
      <c r="B1147" s="37" t="s">
        <v>5786</v>
      </c>
      <c r="C1147" s="37" t="s">
        <v>5787</v>
      </c>
      <c r="D1147" s="37">
        <v>383075</v>
      </c>
      <c r="E1147" s="37" t="s">
        <v>2415</v>
      </c>
      <c r="F1147" s="38">
        <v>300</v>
      </c>
      <c r="G1147" s="37" t="s">
        <v>49</v>
      </c>
      <c r="H1147" s="37" t="s">
        <v>153</v>
      </c>
      <c r="I1147" s="37" t="s">
        <v>204</v>
      </c>
      <c r="J1147">
        <f>VLOOKUP(D1147,自助机!F:G,2,FALSE)</f>
        <v>300</v>
      </c>
      <c r="K1147" t="e">
        <f>VLOOKUP(D1147,自助机!F:G,3,FALSE)</f>
        <v>#REF!</v>
      </c>
    </row>
    <row r="1148" spans="1:11" hidden="1" x14ac:dyDescent="0.15">
      <c r="A1148" s="39">
        <v>42910</v>
      </c>
      <c r="B1148" s="37" t="s">
        <v>3890</v>
      </c>
      <c r="C1148" s="37" t="s">
        <v>3891</v>
      </c>
      <c r="D1148" s="37">
        <v>383147</v>
      </c>
      <c r="E1148" s="37" t="s">
        <v>2417</v>
      </c>
      <c r="F1148" s="38">
        <v>180</v>
      </c>
      <c r="G1148" s="37" t="s">
        <v>49</v>
      </c>
      <c r="H1148" s="37" t="s">
        <v>77</v>
      </c>
      <c r="I1148" s="37" t="s">
        <v>204</v>
      </c>
      <c r="J1148">
        <f>VLOOKUP(D1148,自助机!F:G,2,FALSE)</f>
        <v>180</v>
      </c>
      <c r="K1148" t="e">
        <f>VLOOKUP(D1148,自助机!F:G,3,FALSE)</f>
        <v>#REF!</v>
      </c>
    </row>
    <row r="1149" spans="1:11" hidden="1" x14ac:dyDescent="0.15">
      <c r="A1149" s="39">
        <v>42910</v>
      </c>
      <c r="B1149" s="37" t="s">
        <v>5788</v>
      </c>
      <c r="C1149" s="37" t="s">
        <v>5789</v>
      </c>
      <c r="D1149" s="37">
        <v>383213</v>
      </c>
      <c r="E1149" s="37" t="s">
        <v>2419</v>
      </c>
      <c r="F1149" s="38">
        <v>500</v>
      </c>
      <c r="G1149" s="37" t="s">
        <v>49</v>
      </c>
      <c r="H1149" s="37" t="s">
        <v>75</v>
      </c>
      <c r="I1149" s="37" t="s">
        <v>204</v>
      </c>
      <c r="J1149">
        <f>VLOOKUP(D1149,自助机!F:G,2,FALSE)</f>
        <v>500</v>
      </c>
      <c r="K1149" t="e">
        <f>VLOOKUP(D1149,自助机!F:G,3,FALSE)</f>
        <v>#REF!</v>
      </c>
    </row>
    <row r="1150" spans="1:11" hidden="1" x14ac:dyDescent="0.15">
      <c r="A1150" s="39">
        <v>42910</v>
      </c>
      <c r="B1150" s="37" t="s">
        <v>5790</v>
      </c>
      <c r="C1150" s="37" t="s">
        <v>5791</v>
      </c>
      <c r="D1150" s="37">
        <v>383349</v>
      </c>
      <c r="E1150" s="37" t="s">
        <v>2422</v>
      </c>
      <c r="F1150" s="38">
        <v>300</v>
      </c>
      <c r="G1150" s="37" t="s">
        <v>49</v>
      </c>
      <c r="H1150" s="37" t="s">
        <v>73</v>
      </c>
      <c r="I1150" s="37" t="s">
        <v>204</v>
      </c>
      <c r="J1150">
        <f>VLOOKUP(D1150,自助机!F:G,2,FALSE)</f>
        <v>300</v>
      </c>
      <c r="K1150" t="e">
        <f>VLOOKUP(D1150,自助机!F:G,3,FALSE)</f>
        <v>#REF!</v>
      </c>
    </row>
    <row r="1151" spans="1:11" hidden="1" x14ac:dyDescent="0.15">
      <c r="A1151" s="39">
        <v>42910</v>
      </c>
      <c r="B1151" s="37" t="s">
        <v>5790</v>
      </c>
      <c r="C1151" s="37" t="s">
        <v>5791</v>
      </c>
      <c r="D1151" s="37">
        <v>383409</v>
      </c>
      <c r="E1151" s="37" t="s">
        <v>2427</v>
      </c>
      <c r="F1151" s="38">
        <v>300</v>
      </c>
      <c r="G1151" s="37" t="s">
        <v>49</v>
      </c>
      <c r="H1151" s="37" t="s">
        <v>73</v>
      </c>
      <c r="I1151" s="37" t="s">
        <v>204</v>
      </c>
      <c r="J1151">
        <f>VLOOKUP(D1151,自助机!F:G,2,FALSE)</f>
        <v>300</v>
      </c>
      <c r="K1151" t="e">
        <f>VLOOKUP(D1151,自助机!F:G,3,FALSE)</f>
        <v>#REF!</v>
      </c>
    </row>
    <row r="1152" spans="1:11" hidden="1" x14ac:dyDescent="0.15">
      <c r="A1152" s="39">
        <v>42910</v>
      </c>
      <c r="B1152" s="37" t="s">
        <v>5792</v>
      </c>
      <c r="C1152" s="37" t="s">
        <v>5793</v>
      </c>
      <c r="D1152" s="37">
        <v>383444</v>
      </c>
      <c r="E1152" s="37" t="s">
        <v>2428</v>
      </c>
      <c r="F1152" s="38">
        <v>2000</v>
      </c>
      <c r="G1152" s="37" t="s">
        <v>49</v>
      </c>
      <c r="H1152" s="37" t="s">
        <v>62</v>
      </c>
      <c r="I1152" s="37" t="s">
        <v>204</v>
      </c>
      <c r="J1152">
        <f>VLOOKUP(D1152,自助机!F:G,2,FALSE)</f>
        <v>2000</v>
      </c>
      <c r="K1152" t="e">
        <f>VLOOKUP(D1152,自助机!F:G,3,FALSE)</f>
        <v>#REF!</v>
      </c>
    </row>
    <row r="1153" spans="1:11" hidden="1" x14ac:dyDescent="0.15">
      <c r="A1153" s="39">
        <v>42909</v>
      </c>
      <c r="B1153" s="37" t="s">
        <v>5794</v>
      </c>
      <c r="C1153" s="37" t="s">
        <v>5795</v>
      </c>
      <c r="D1153" s="37">
        <v>360779</v>
      </c>
      <c r="E1153" s="37" t="s">
        <v>1593</v>
      </c>
      <c r="F1153" s="38">
        <v>500</v>
      </c>
      <c r="G1153" s="37" t="s">
        <v>49</v>
      </c>
      <c r="H1153" s="37" t="s">
        <v>155</v>
      </c>
      <c r="I1153" s="37" t="s">
        <v>204</v>
      </c>
      <c r="J1153">
        <f>VLOOKUP(D1153,自助机!F:G,2,FALSE)</f>
        <v>500</v>
      </c>
      <c r="K1153" t="str">
        <f>IF(J1153=F1153,"",1)</f>
        <v/>
      </c>
    </row>
    <row r="1154" spans="1:11" hidden="1" x14ac:dyDescent="0.15">
      <c r="A1154" s="39">
        <v>42910</v>
      </c>
      <c r="B1154" s="37" t="s">
        <v>5796</v>
      </c>
      <c r="C1154" s="37" t="s">
        <v>5797</v>
      </c>
      <c r="D1154" s="37">
        <v>383568</v>
      </c>
      <c r="E1154" s="37" t="s">
        <v>2433</v>
      </c>
      <c r="F1154" s="38">
        <v>1000</v>
      </c>
      <c r="G1154" s="37" t="s">
        <v>49</v>
      </c>
      <c r="H1154" s="37" t="s">
        <v>64</v>
      </c>
      <c r="I1154" s="37" t="s">
        <v>204</v>
      </c>
      <c r="J1154">
        <f>VLOOKUP(D1154,自助机!F:G,2,FALSE)</f>
        <v>1000</v>
      </c>
      <c r="K1154" t="e">
        <f>VLOOKUP(D1154,自助机!F:G,3,FALSE)</f>
        <v>#REF!</v>
      </c>
    </row>
    <row r="1155" spans="1:11" hidden="1" x14ac:dyDescent="0.15">
      <c r="A1155" s="39">
        <v>42910</v>
      </c>
      <c r="B1155" s="37" t="s">
        <v>5798</v>
      </c>
      <c r="C1155" s="37" t="s">
        <v>5799</v>
      </c>
      <c r="D1155" s="37">
        <v>383587</v>
      </c>
      <c r="E1155" s="37" t="s">
        <v>2434</v>
      </c>
      <c r="F1155" s="38">
        <v>700</v>
      </c>
      <c r="G1155" s="37" t="s">
        <v>49</v>
      </c>
      <c r="H1155" s="37" t="s">
        <v>68</v>
      </c>
      <c r="I1155" s="37" t="s">
        <v>204</v>
      </c>
      <c r="J1155">
        <f>VLOOKUP(D1155,自助机!F:G,2,FALSE)</f>
        <v>700</v>
      </c>
      <c r="K1155" t="e">
        <f>VLOOKUP(D1155,自助机!F:G,3,FALSE)</f>
        <v>#REF!</v>
      </c>
    </row>
    <row r="1156" spans="1:11" hidden="1" x14ac:dyDescent="0.15">
      <c r="A1156" s="39">
        <v>42910</v>
      </c>
      <c r="B1156" s="37" t="s">
        <v>5800</v>
      </c>
      <c r="C1156" s="37" t="s">
        <v>5801</v>
      </c>
      <c r="D1156" s="37">
        <v>383606</v>
      </c>
      <c r="E1156" s="37" t="s">
        <v>2436</v>
      </c>
      <c r="F1156" s="38">
        <v>400</v>
      </c>
      <c r="G1156" s="37" t="s">
        <v>49</v>
      </c>
      <c r="H1156" s="37" t="s">
        <v>71</v>
      </c>
      <c r="I1156" s="37" t="s">
        <v>204</v>
      </c>
      <c r="J1156">
        <f>VLOOKUP(D1156,自助机!F:G,2,FALSE)</f>
        <v>400</v>
      </c>
      <c r="K1156" t="e">
        <f>VLOOKUP(D1156,自助机!F:G,3,FALSE)</f>
        <v>#REF!</v>
      </c>
    </row>
    <row r="1157" spans="1:11" hidden="1" x14ac:dyDescent="0.15">
      <c r="A1157" s="39">
        <v>42910</v>
      </c>
      <c r="B1157" s="37" t="s">
        <v>5802</v>
      </c>
      <c r="C1157" s="37" t="s">
        <v>5803</v>
      </c>
      <c r="D1157" s="37">
        <v>383616</v>
      </c>
      <c r="E1157" s="37" t="s">
        <v>2438</v>
      </c>
      <c r="F1157" s="38">
        <v>1200</v>
      </c>
      <c r="G1157" s="37" t="s">
        <v>49</v>
      </c>
      <c r="H1157" s="37" t="s">
        <v>65</v>
      </c>
      <c r="I1157" s="37" t="s">
        <v>204</v>
      </c>
      <c r="J1157">
        <f>VLOOKUP(D1157,自助机!F:G,2,FALSE)</f>
        <v>1200</v>
      </c>
      <c r="K1157" t="e">
        <f>VLOOKUP(D1157,自助机!F:G,3,FALSE)</f>
        <v>#REF!</v>
      </c>
    </row>
    <row r="1158" spans="1:11" hidden="1" x14ac:dyDescent="0.15">
      <c r="A1158" s="39">
        <v>42910</v>
      </c>
      <c r="B1158" s="37" t="s">
        <v>5753</v>
      </c>
      <c r="C1158" s="37" t="s">
        <v>5754</v>
      </c>
      <c r="D1158" s="37">
        <v>383698</v>
      </c>
      <c r="E1158" s="37" t="s">
        <v>2439</v>
      </c>
      <c r="F1158" s="38">
        <v>4000</v>
      </c>
      <c r="G1158" s="37" t="s">
        <v>49</v>
      </c>
      <c r="H1158" s="37" t="s">
        <v>153</v>
      </c>
      <c r="I1158" s="37" t="s">
        <v>204</v>
      </c>
      <c r="J1158">
        <f>VLOOKUP(D1158,自助机!F:G,2,FALSE)</f>
        <v>4000</v>
      </c>
      <c r="K1158" t="e">
        <f>VLOOKUP(D1158,自助机!F:G,3,FALSE)</f>
        <v>#REF!</v>
      </c>
    </row>
    <row r="1159" spans="1:11" hidden="1" x14ac:dyDescent="0.15">
      <c r="A1159" s="39">
        <v>42909</v>
      </c>
      <c r="B1159" s="37" t="s">
        <v>550</v>
      </c>
      <c r="C1159" s="37" t="s">
        <v>551</v>
      </c>
      <c r="D1159" s="37">
        <v>376383</v>
      </c>
      <c r="E1159" s="37" t="s">
        <v>2193</v>
      </c>
      <c r="F1159" s="38">
        <v>500</v>
      </c>
      <c r="G1159" s="37" t="s">
        <v>49</v>
      </c>
      <c r="H1159" s="37" t="s">
        <v>77</v>
      </c>
      <c r="I1159" s="37" t="s">
        <v>204</v>
      </c>
      <c r="J1159">
        <f>VLOOKUP(D1159,自助机!F:G,2,FALSE)</f>
        <v>500</v>
      </c>
      <c r="K1159" t="str">
        <f>IF(J1159=F1159,"",1)</f>
        <v/>
      </c>
    </row>
    <row r="1160" spans="1:11" hidden="1" x14ac:dyDescent="0.15">
      <c r="A1160" s="39">
        <v>42910</v>
      </c>
      <c r="B1160" s="37" t="s">
        <v>5804</v>
      </c>
      <c r="C1160" s="37" t="s">
        <v>5805</v>
      </c>
      <c r="D1160" s="37">
        <v>379156</v>
      </c>
      <c r="E1160" s="37" t="s">
        <v>2291</v>
      </c>
      <c r="F1160" s="38">
        <v>500</v>
      </c>
      <c r="G1160" s="37" t="s">
        <v>49</v>
      </c>
      <c r="H1160" s="37" t="s">
        <v>71</v>
      </c>
      <c r="I1160" s="37" t="s">
        <v>204</v>
      </c>
      <c r="J1160">
        <f>VLOOKUP(D1160,自助机!F:G,2,FALSE)</f>
        <v>500</v>
      </c>
      <c r="K1160" t="e">
        <f>VLOOKUP(D1160,自助机!F:G,3,FALSE)</f>
        <v>#REF!</v>
      </c>
    </row>
    <row r="1161" spans="1:11" hidden="1" x14ac:dyDescent="0.15">
      <c r="A1161" s="39">
        <v>42910</v>
      </c>
      <c r="B1161" s="37" t="s">
        <v>5806</v>
      </c>
      <c r="C1161" s="37" t="s">
        <v>5807</v>
      </c>
      <c r="D1161" s="37">
        <v>379299</v>
      </c>
      <c r="E1161" s="37" t="s">
        <v>2296</v>
      </c>
      <c r="F1161" s="38">
        <v>300</v>
      </c>
      <c r="G1161" s="37" t="s">
        <v>49</v>
      </c>
      <c r="H1161" s="37" t="s">
        <v>147</v>
      </c>
      <c r="I1161" s="37" t="s">
        <v>204</v>
      </c>
      <c r="J1161">
        <f>VLOOKUP(D1161,自助机!F:G,2,FALSE)</f>
        <v>300</v>
      </c>
      <c r="K1161" t="e">
        <f>VLOOKUP(D1161,自助机!F:G,3,FALSE)</f>
        <v>#REF!</v>
      </c>
    </row>
    <row r="1162" spans="1:11" hidden="1" x14ac:dyDescent="0.15">
      <c r="A1162" s="39">
        <v>42910</v>
      </c>
      <c r="B1162" s="37" t="s">
        <v>5808</v>
      </c>
      <c r="C1162" s="37" t="s">
        <v>5809</v>
      </c>
      <c r="D1162" s="37">
        <v>379556</v>
      </c>
      <c r="E1162" s="37" t="s">
        <v>2310</v>
      </c>
      <c r="F1162" s="38">
        <v>200</v>
      </c>
      <c r="G1162" s="37" t="s">
        <v>49</v>
      </c>
      <c r="H1162" s="37" t="s">
        <v>73</v>
      </c>
      <c r="I1162" s="37" t="s">
        <v>204</v>
      </c>
      <c r="J1162">
        <f>VLOOKUP(D1162,自助机!F:G,2,FALSE)</f>
        <v>200</v>
      </c>
      <c r="K1162" t="e">
        <f>VLOOKUP(D1162,自助机!F:G,3,FALSE)</f>
        <v>#REF!</v>
      </c>
    </row>
    <row r="1163" spans="1:11" hidden="1" x14ac:dyDescent="0.15">
      <c r="A1163" s="39">
        <v>42910</v>
      </c>
      <c r="B1163" s="37" t="s">
        <v>5529</v>
      </c>
      <c r="C1163" s="37" t="s">
        <v>5530</v>
      </c>
      <c r="D1163" s="37">
        <v>380311</v>
      </c>
      <c r="E1163" s="37" t="s">
        <v>2321</v>
      </c>
      <c r="F1163" s="38">
        <v>137</v>
      </c>
      <c r="G1163" s="37" t="s">
        <v>49</v>
      </c>
      <c r="H1163" s="37" t="s">
        <v>60</v>
      </c>
      <c r="I1163" s="37" t="s">
        <v>204</v>
      </c>
      <c r="J1163">
        <f>VLOOKUP(D1163,自助机!F:G,2,FALSE)</f>
        <v>137</v>
      </c>
      <c r="K1163" t="e">
        <f>VLOOKUP(D1163,自助机!F:G,3,FALSE)</f>
        <v>#REF!</v>
      </c>
    </row>
    <row r="1164" spans="1:11" hidden="1" x14ac:dyDescent="0.15">
      <c r="A1164" s="39">
        <v>42910</v>
      </c>
      <c r="B1164" s="37" t="s">
        <v>5810</v>
      </c>
      <c r="C1164" s="37" t="s">
        <v>5811</v>
      </c>
      <c r="D1164" s="37">
        <v>380403</v>
      </c>
      <c r="E1164" s="37" t="s">
        <v>2325</v>
      </c>
      <c r="F1164" s="38">
        <v>100</v>
      </c>
      <c r="G1164" s="37" t="s">
        <v>49</v>
      </c>
      <c r="H1164" s="37" t="s">
        <v>77</v>
      </c>
      <c r="I1164" s="37" t="s">
        <v>204</v>
      </c>
      <c r="J1164">
        <f>VLOOKUP(D1164,自助机!F:G,2,FALSE)</f>
        <v>100</v>
      </c>
      <c r="K1164" t="e">
        <f>VLOOKUP(D1164,自助机!F:G,3,FALSE)</f>
        <v>#REF!</v>
      </c>
    </row>
    <row r="1165" spans="1:11" hidden="1" x14ac:dyDescent="0.15">
      <c r="A1165" s="39">
        <v>42910</v>
      </c>
      <c r="B1165" s="37" t="s">
        <v>5812</v>
      </c>
      <c r="C1165" s="37" t="s">
        <v>5813</v>
      </c>
      <c r="D1165" s="37">
        <v>380691</v>
      </c>
      <c r="E1165" s="37" t="s">
        <v>2334</v>
      </c>
      <c r="F1165" s="38">
        <v>500</v>
      </c>
      <c r="G1165" s="37" t="s">
        <v>49</v>
      </c>
      <c r="H1165" s="37" t="s">
        <v>61</v>
      </c>
      <c r="I1165" s="37" t="s">
        <v>204</v>
      </c>
      <c r="J1165">
        <f>VLOOKUP(D1165,自助机!F:G,2,FALSE)</f>
        <v>500</v>
      </c>
      <c r="K1165" t="e">
        <f>VLOOKUP(D1165,自助机!F:G,3,FALSE)</f>
        <v>#REF!</v>
      </c>
    </row>
    <row r="1166" spans="1:11" hidden="1" x14ac:dyDescent="0.15">
      <c r="A1166" s="39">
        <v>42910</v>
      </c>
      <c r="B1166" s="37" t="s">
        <v>5814</v>
      </c>
      <c r="C1166" s="37" t="s">
        <v>5815</v>
      </c>
      <c r="D1166" s="37">
        <v>380803</v>
      </c>
      <c r="E1166" s="37" t="s">
        <v>2342</v>
      </c>
      <c r="F1166" s="38">
        <v>200</v>
      </c>
      <c r="G1166" s="37" t="s">
        <v>49</v>
      </c>
      <c r="H1166" s="37" t="s">
        <v>147</v>
      </c>
      <c r="I1166" s="37" t="s">
        <v>204</v>
      </c>
      <c r="J1166">
        <f>VLOOKUP(D1166,自助机!F:G,2,FALSE)</f>
        <v>200</v>
      </c>
      <c r="K1166" t="e">
        <f>VLOOKUP(D1166,自助机!F:G,3,FALSE)</f>
        <v>#REF!</v>
      </c>
    </row>
    <row r="1167" spans="1:11" hidden="1" x14ac:dyDescent="0.15">
      <c r="A1167" s="39">
        <v>42910</v>
      </c>
      <c r="B1167" s="37" t="s">
        <v>5816</v>
      </c>
      <c r="C1167" s="37" t="s">
        <v>5817</v>
      </c>
      <c r="D1167" s="37">
        <v>380857</v>
      </c>
      <c r="E1167" s="37" t="s">
        <v>2344</v>
      </c>
      <c r="F1167" s="38">
        <v>100</v>
      </c>
      <c r="G1167" s="37" t="s">
        <v>49</v>
      </c>
      <c r="H1167" s="37" t="s">
        <v>69</v>
      </c>
      <c r="I1167" s="37" t="s">
        <v>204</v>
      </c>
      <c r="J1167">
        <f>VLOOKUP(D1167,自助机!F:G,2,FALSE)</f>
        <v>100</v>
      </c>
      <c r="K1167" t="e">
        <f>VLOOKUP(D1167,自助机!F:G,3,FALSE)</f>
        <v>#REF!</v>
      </c>
    </row>
    <row r="1168" spans="1:11" hidden="1" x14ac:dyDescent="0.15">
      <c r="A1168" s="39">
        <v>42909</v>
      </c>
      <c r="B1168" s="37" t="s">
        <v>5818</v>
      </c>
      <c r="C1168" s="37" t="s">
        <v>5819</v>
      </c>
      <c r="D1168" s="37">
        <v>370082</v>
      </c>
      <c r="E1168" s="37" t="s">
        <v>1949</v>
      </c>
      <c r="F1168" s="38">
        <v>500</v>
      </c>
      <c r="G1168" s="37" t="s">
        <v>49</v>
      </c>
      <c r="H1168" s="37" t="s">
        <v>66</v>
      </c>
      <c r="I1168" s="37" t="s">
        <v>204</v>
      </c>
      <c r="J1168">
        <f>VLOOKUP(D1168,自助机!F:G,2,FALSE)</f>
        <v>500</v>
      </c>
      <c r="K1168" t="str">
        <f t="shared" ref="K1168:K1180" si="29">IF(J1168=F1168,"",1)</f>
        <v/>
      </c>
    </row>
    <row r="1169" spans="1:11" hidden="1" x14ac:dyDescent="0.15">
      <c r="A1169" s="39">
        <v>42909</v>
      </c>
      <c r="B1169" s="37" t="s">
        <v>5820</v>
      </c>
      <c r="C1169" s="37" t="s">
        <v>438</v>
      </c>
      <c r="D1169" s="37">
        <v>371008</v>
      </c>
      <c r="E1169" s="37" t="s">
        <v>1993</v>
      </c>
      <c r="F1169" s="38">
        <v>100</v>
      </c>
      <c r="G1169" s="37" t="s">
        <v>49</v>
      </c>
      <c r="H1169" s="37" t="s">
        <v>67</v>
      </c>
      <c r="I1169" s="37" t="s">
        <v>204</v>
      </c>
      <c r="J1169">
        <f>VLOOKUP(D1169,自助机!F:G,2,FALSE)</f>
        <v>100</v>
      </c>
      <c r="K1169" t="str">
        <f t="shared" si="29"/>
        <v/>
      </c>
    </row>
    <row r="1170" spans="1:11" hidden="1" x14ac:dyDescent="0.15">
      <c r="A1170" s="39">
        <v>42909</v>
      </c>
      <c r="B1170" s="37" t="s">
        <v>5821</v>
      </c>
      <c r="C1170" s="37" t="s">
        <v>5822</v>
      </c>
      <c r="D1170" s="37">
        <v>371394</v>
      </c>
      <c r="E1170" s="37" t="s">
        <v>2017</v>
      </c>
      <c r="F1170" s="38">
        <v>1000</v>
      </c>
      <c r="G1170" s="37" t="s">
        <v>49</v>
      </c>
      <c r="H1170" s="37" t="s">
        <v>80</v>
      </c>
      <c r="I1170" s="37" t="s">
        <v>204</v>
      </c>
      <c r="J1170">
        <f>VLOOKUP(D1170,自助机!F:G,2,FALSE)</f>
        <v>1000</v>
      </c>
      <c r="K1170" t="str">
        <f t="shared" si="29"/>
        <v/>
      </c>
    </row>
    <row r="1171" spans="1:11" hidden="1" x14ac:dyDescent="0.15">
      <c r="A1171" s="39">
        <v>42909</v>
      </c>
      <c r="B1171" s="37" t="s">
        <v>270</v>
      </c>
      <c r="C1171" s="37" t="s">
        <v>271</v>
      </c>
      <c r="D1171" s="37">
        <v>372066</v>
      </c>
      <c r="E1171" s="37" t="s">
        <v>2058</v>
      </c>
      <c r="F1171" s="38">
        <v>1500</v>
      </c>
      <c r="G1171" s="37" t="s">
        <v>49</v>
      </c>
      <c r="H1171" s="37" t="s">
        <v>57</v>
      </c>
      <c r="I1171" s="37" t="s">
        <v>204</v>
      </c>
      <c r="J1171">
        <f>VLOOKUP(D1171,自助机!F:G,2,FALSE)</f>
        <v>1500</v>
      </c>
      <c r="K1171" t="str">
        <f t="shared" si="29"/>
        <v/>
      </c>
    </row>
    <row r="1172" spans="1:11" hidden="1" x14ac:dyDescent="0.15">
      <c r="A1172" s="39">
        <v>42909</v>
      </c>
      <c r="B1172" s="37" t="s">
        <v>5823</v>
      </c>
      <c r="C1172" s="37" t="s">
        <v>5824</v>
      </c>
      <c r="D1172" s="37">
        <v>362534</v>
      </c>
      <c r="E1172" s="37" t="s">
        <v>1647</v>
      </c>
      <c r="F1172" s="38">
        <v>1000</v>
      </c>
      <c r="G1172" s="37" t="s">
        <v>49</v>
      </c>
      <c r="H1172" s="37" t="s">
        <v>154</v>
      </c>
      <c r="I1172" s="37" t="s">
        <v>204</v>
      </c>
      <c r="J1172">
        <f>VLOOKUP(D1172,自助机!F:G,2,FALSE)</f>
        <v>1000</v>
      </c>
      <c r="K1172" t="str">
        <f t="shared" si="29"/>
        <v/>
      </c>
    </row>
    <row r="1173" spans="1:11" hidden="1" x14ac:dyDescent="0.15">
      <c r="A1173" s="39">
        <v>42909</v>
      </c>
      <c r="B1173" s="37" t="s">
        <v>5825</v>
      </c>
      <c r="C1173" s="37" t="s">
        <v>5826</v>
      </c>
      <c r="D1173" s="37">
        <v>362871</v>
      </c>
      <c r="E1173" s="37" t="s">
        <v>1663</v>
      </c>
      <c r="F1173" s="38">
        <v>200</v>
      </c>
      <c r="G1173" s="37" t="s">
        <v>49</v>
      </c>
      <c r="H1173" s="37" t="s">
        <v>149</v>
      </c>
      <c r="I1173" s="37" t="s">
        <v>204</v>
      </c>
      <c r="J1173">
        <f>VLOOKUP(D1173,自助机!F:G,2,FALSE)</f>
        <v>200</v>
      </c>
      <c r="K1173" t="str">
        <f t="shared" si="29"/>
        <v/>
      </c>
    </row>
    <row r="1174" spans="1:11" hidden="1" x14ac:dyDescent="0.15">
      <c r="A1174" s="39">
        <v>42909</v>
      </c>
      <c r="B1174" s="37" t="s">
        <v>5682</v>
      </c>
      <c r="C1174" s="37" t="s">
        <v>5683</v>
      </c>
      <c r="D1174" s="37">
        <v>362884</v>
      </c>
      <c r="E1174" s="37" t="s">
        <v>1665</v>
      </c>
      <c r="F1174" s="38">
        <v>1400</v>
      </c>
      <c r="G1174" s="37" t="s">
        <v>49</v>
      </c>
      <c r="H1174" s="37" t="s">
        <v>57</v>
      </c>
      <c r="I1174" s="37" t="s">
        <v>204</v>
      </c>
      <c r="J1174">
        <f>VLOOKUP(D1174,自助机!F:G,2,FALSE)</f>
        <v>1400</v>
      </c>
      <c r="K1174" t="str">
        <f t="shared" si="29"/>
        <v/>
      </c>
    </row>
    <row r="1175" spans="1:11" hidden="1" x14ac:dyDescent="0.15">
      <c r="A1175" s="39">
        <v>42909</v>
      </c>
      <c r="B1175" s="37" t="s">
        <v>5827</v>
      </c>
      <c r="C1175" s="37" t="s">
        <v>5828</v>
      </c>
      <c r="D1175" s="37">
        <v>362899</v>
      </c>
      <c r="E1175" s="37" t="s">
        <v>1667</v>
      </c>
      <c r="F1175" s="38">
        <v>200</v>
      </c>
      <c r="G1175" s="37" t="s">
        <v>49</v>
      </c>
      <c r="H1175" s="37" t="s">
        <v>60</v>
      </c>
      <c r="I1175" s="37" t="s">
        <v>204</v>
      </c>
      <c r="J1175">
        <f>VLOOKUP(D1175,自助机!F:G,2,FALSE)</f>
        <v>200</v>
      </c>
      <c r="K1175" t="str">
        <f t="shared" si="29"/>
        <v/>
      </c>
    </row>
    <row r="1176" spans="1:11" hidden="1" x14ac:dyDescent="0.15">
      <c r="A1176" s="39">
        <v>42909</v>
      </c>
      <c r="B1176" s="37" t="s">
        <v>5829</v>
      </c>
      <c r="C1176" s="37" t="s">
        <v>5830</v>
      </c>
      <c r="D1176" s="37">
        <v>363131</v>
      </c>
      <c r="E1176" s="37" t="s">
        <v>1677</v>
      </c>
      <c r="F1176" s="38">
        <v>3000</v>
      </c>
      <c r="G1176" s="37" t="s">
        <v>49</v>
      </c>
      <c r="H1176" s="37" t="s">
        <v>61</v>
      </c>
      <c r="I1176" s="37" t="s">
        <v>204</v>
      </c>
      <c r="J1176">
        <f>VLOOKUP(D1176,自助机!F:G,2,FALSE)</f>
        <v>3000</v>
      </c>
      <c r="K1176" t="str">
        <f t="shared" si="29"/>
        <v/>
      </c>
    </row>
    <row r="1177" spans="1:11" hidden="1" x14ac:dyDescent="0.15">
      <c r="A1177" s="39">
        <v>42909</v>
      </c>
      <c r="B1177" s="37" t="s">
        <v>5831</v>
      </c>
      <c r="C1177" s="37" t="s">
        <v>5832</v>
      </c>
      <c r="D1177" s="37">
        <v>363187</v>
      </c>
      <c r="E1177" s="37" t="s">
        <v>1680</v>
      </c>
      <c r="F1177" s="38">
        <v>600</v>
      </c>
      <c r="G1177" s="37" t="s">
        <v>49</v>
      </c>
      <c r="H1177" s="37" t="s">
        <v>154</v>
      </c>
      <c r="I1177" s="37" t="s">
        <v>204</v>
      </c>
      <c r="J1177">
        <f>VLOOKUP(D1177,自助机!F:G,2,FALSE)</f>
        <v>600</v>
      </c>
      <c r="K1177" t="str">
        <f t="shared" si="29"/>
        <v/>
      </c>
    </row>
    <row r="1178" spans="1:11" hidden="1" x14ac:dyDescent="0.15">
      <c r="A1178" s="39">
        <v>42909</v>
      </c>
      <c r="B1178" s="37" t="s">
        <v>5833</v>
      </c>
      <c r="C1178" s="37" t="s">
        <v>5834</v>
      </c>
      <c r="D1178" s="37">
        <v>363391</v>
      </c>
      <c r="E1178" s="37" t="s">
        <v>1697</v>
      </c>
      <c r="F1178" s="38">
        <v>600</v>
      </c>
      <c r="G1178" s="37" t="s">
        <v>49</v>
      </c>
      <c r="H1178" s="37" t="s">
        <v>71</v>
      </c>
      <c r="I1178" s="37" t="s">
        <v>204</v>
      </c>
      <c r="J1178">
        <f>VLOOKUP(D1178,自助机!F:G,2,FALSE)</f>
        <v>600</v>
      </c>
      <c r="K1178" t="str">
        <f t="shared" si="29"/>
        <v/>
      </c>
    </row>
    <row r="1179" spans="1:11" hidden="1" x14ac:dyDescent="0.15">
      <c r="A1179" s="39">
        <v>42909</v>
      </c>
      <c r="B1179" s="37" t="s">
        <v>5835</v>
      </c>
      <c r="C1179" s="37" t="s">
        <v>5836</v>
      </c>
      <c r="D1179" s="37">
        <v>368110</v>
      </c>
      <c r="E1179" s="37" t="s">
        <v>1881</v>
      </c>
      <c r="F1179" s="38">
        <v>500</v>
      </c>
      <c r="G1179" s="37" t="s">
        <v>49</v>
      </c>
      <c r="H1179" s="37" t="s">
        <v>61</v>
      </c>
      <c r="I1179" s="37" t="s">
        <v>204</v>
      </c>
      <c r="J1179">
        <f>VLOOKUP(D1179,自助机!F:G,2,FALSE)</f>
        <v>500</v>
      </c>
      <c r="K1179" t="str">
        <f t="shared" si="29"/>
        <v/>
      </c>
    </row>
    <row r="1180" spans="1:11" hidden="1" x14ac:dyDescent="0.15">
      <c r="A1180" s="39">
        <v>42909</v>
      </c>
      <c r="B1180" s="37" t="s">
        <v>5837</v>
      </c>
      <c r="C1180" s="37" t="s">
        <v>5838</v>
      </c>
      <c r="D1180" s="37">
        <v>368157</v>
      </c>
      <c r="E1180" s="37" t="s">
        <v>1886</v>
      </c>
      <c r="F1180" s="38">
        <v>300</v>
      </c>
      <c r="G1180" s="37" t="s">
        <v>49</v>
      </c>
      <c r="H1180" s="37" t="s">
        <v>72</v>
      </c>
      <c r="I1180" s="37" t="s">
        <v>204</v>
      </c>
      <c r="J1180">
        <f>VLOOKUP(D1180,自助机!F:G,2,FALSE)</f>
        <v>300</v>
      </c>
      <c r="K1180" t="str">
        <f t="shared" si="29"/>
        <v/>
      </c>
    </row>
    <row r="1181" spans="1:11" hidden="1" x14ac:dyDescent="0.15">
      <c r="A1181" s="39">
        <v>42910</v>
      </c>
      <c r="B1181" s="37" t="s">
        <v>5839</v>
      </c>
      <c r="C1181" s="37" t="s">
        <v>5840</v>
      </c>
      <c r="D1181" s="37">
        <v>383750</v>
      </c>
      <c r="E1181" s="37" t="s">
        <v>2440</v>
      </c>
      <c r="F1181" s="38">
        <v>50</v>
      </c>
      <c r="G1181" s="37" t="s">
        <v>49</v>
      </c>
      <c r="H1181" s="37" t="s">
        <v>71</v>
      </c>
      <c r="I1181" s="37" t="s">
        <v>204</v>
      </c>
      <c r="J1181">
        <f>VLOOKUP(D1181,自助机!F:G,2,FALSE)</f>
        <v>50</v>
      </c>
      <c r="K1181" t="e">
        <f>VLOOKUP(D1181,自助机!F:G,3,FALSE)</f>
        <v>#REF!</v>
      </c>
    </row>
    <row r="1182" spans="1:11" hidden="1" x14ac:dyDescent="0.15">
      <c r="A1182" s="39">
        <v>42910</v>
      </c>
      <c r="B1182" s="37" t="s">
        <v>5841</v>
      </c>
      <c r="C1182" s="37" t="s">
        <v>5842</v>
      </c>
      <c r="D1182" s="37">
        <v>383761</v>
      </c>
      <c r="E1182" s="37" t="s">
        <v>2442</v>
      </c>
      <c r="F1182" s="38">
        <v>300</v>
      </c>
      <c r="G1182" s="37" t="s">
        <v>49</v>
      </c>
      <c r="H1182" s="37" t="s">
        <v>147</v>
      </c>
      <c r="I1182" s="37" t="s">
        <v>204</v>
      </c>
      <c r="J1182">
        <f>VLOOKUP(D1182,自助机!F:G,2,FALSE)</f>
        <v>300</v>
      </c>
      <c r="K1182" t="e">
        <f>VLOOKUP(D1182,自助机!F:G,3,FALSE)</f>
        <v>#REF!</v>
      </c>
    </row>
    <row r="1183" spans="1:11" hidden="1" x14ac:dyDescent="0.15">
      <c r="A1183" s="39">
        <v>42909</v>
      </c>
      <c r="B1183" s="37" t="s">
        <v>5843</v>
      </c>
      <c r="C1183" s="37" t="s">
        <v>5844</v>
      </c>
      <c r="D1183" s="37">
        <v>360619</v>
      </c>
      <c r="E1183" s="37" t="s">
        <v>1590</v>
      </c>
      <c r="F1183" s="38">
        <v>50</v>
      </c>
      <c r="G1183" s="37" t="s">
        <v>49</v>
      </c>
      <c r="H1183" s="37" t="s">
        <v>80</v>
      </c>
      <c r="I1183" s="37" t="s">
        <v>204</v>
      </c>
      <c r="J1183">
        <f>VLOOKUP(D1183,自助机!F:G,2,FALSE)</f>
        <v>50</v>
      </c>
      <c r="K1183" t="str">
        <f t="shared" ref="K1183:K1184" si="30">IF(J1183=F1183,"",1)</f>
        <v/>
      </c>
    </row>
    <row r="1184" spans="1:11" hidden="1" x14ac:dyDescent="0.15">
      <c r="A1184" s="39">
        <v>42909</v>
      </c>
      <c r="B1184" s="37" t="s">
        <v>5845</v>
      </c>
      <c r="C1184" s="37" t="s">
        <v>5846</v>
      </c>
      <c r="D1184" s="37">
        <v>369480</v>
      </c>
      <c r="E1184" s="37" t="s">
        <v>1933</v>
      </c>
      <c r="F1184" s="38">
        <v>2000</v>
      </c>
      <c r="G1184" s="37" t="s">
        <v>49</v>
      </c>
      <c r="H1184" s="37" t="s">
        <v>69</v>
      </c>
      <c r="I1184" s="37" t="s">
        <v>204</v>
      </c>
      <c r="J1184">
        <f>VLOOKUP(D1184,自助机!F:G,2,FALSE)</f>
        <v>2000</v>
      </c>
      <c r="K1184" t="str">
        <f t="shared" si="30"/>
        <v/>
      </c>
    </row>
    <row r="1185" spans="1:11" hidden="1" x14ac:dyDescent="0.15">
      <c r="A1185" s="39">
        <v>42910</v>
      </c>
      <c r="B1185" s="37" t="s">
        <v>5847</v>
      </c>
      <c r="C1185" s="37" t="s">
        <v>5848</v>
      </c>
      <c r="D1185" s="37">
        <v>381077</v>
      </c>
      <c r="E1185" s="37" t="s">
        <v>2352</v>
      </c>
      <c r="F1185" s="38">
        <v>415</v>
      </c>
      <c r="G1185" s="37" t="s">
        <v>49</v>
      </c>
      <c r="H1185" s="37" t="s">
        <v>68</v>
      </c>
      <c r="I1185" s="37" t="s">
        <v>204</v>
      </c>
      <c r="J1185">
        <f>VLOOKUP(D1185,自助机!F:G,2,FALSE)</f>
        <v>415</v>
      </c>
      <c r="K1185" t="e">
        <f>VLOOKUP(D1185,自助机!F:G,3,FALSE)</f>
        <v>#REF!</v>
      </c>
    </row>
    <row r="1186" spans="1:11" hidden="1" x14ac:dyDescent="0.15">
      <c r="A1186" s="39">
        <v>42910</v>
      </c>
      <c r="B1186" s="37" t="s">
        <v>5849</v>
      </c>
      <c r="C1186" s="37" t="s">
        <v>5850</v>
      </c>
      <c r="D1186" s="37">
        <v>381269</v>
      </c>
      <c r="E1186" s="37" t="s">
        <v>2356</v>
      </c>
      <c r="F1186" s="38">
        <v>1000</v>
      </c>
      <c r="G1186" s="37" t="s">
        <v>49</v>
      </c>
      <c r="H1186" s="37" t="s">
        <v>79</v>
      </c>
      <c r="I1186" s="37" t="s">
        <v>204</v>
      </c>
      <c r="J1186">
        <f>VLOOKUP(D1186,自助机!F:G,2,FALSE)</f>
        <v>1000</v>
      </c>
      <c r="K1186" t="e">
        <f>VLOOKUP(D1186,自助机!F:G,3,FALSE)</f>
        <v>#REF!</v>
      </c>
    </row>
    <row r="1187" spans="1:11" hidden="1" x14ac:dyDescent="0.15">
      <c r="A1187" s="39">
        <v>42908</v>
      </c>
      <c r="B1187" s="37" t="s">
        <v>5851</v>
      </c>
      <c r="C1187" s="37" t="s">
        <v>5852</v>
      </c>
      <c r="D1187" s="37">
        <v>355067</v>
      </c>
      <c r="E1187" s="37" t="s">
        <v>1401</v>
      </c>
      <c r="F1187" s="38">
        <v>500</v>
      </c>
      <c r="G1187" s="37" t="s">
        <v>49</v>
      </c>
      <c r="H1187" s="37" t="s">
        <v>59</v>
      </c>
      <c r="I1187" s="37" t="s">
        <v>204</v>
      </c>
      <c r="J1187">
        <f>VLOOKUP(D1187,自助机!F:G,2,FALSE)</f>
        <v>500</v>
      </c>
      <c r="K1187" t="e">
        <f>VLOOKUP(D1187,自助机!F:G,3,FALSE)</f>
        <v>#REF!</v>
      </c>
    </row>
    <row r="1188" spans="1:11" hidden="1" x14ac:dyDescent="0.15">
      <c r="A1188" s="39">
        <v>42908</v>
      </c>
      <c r="B1188" s="37" t="s">
        <v>5853</v>
      </c>
      <c r="C1188" s="37" t="s">
        <v>5854</v>
      </c>
      <c r="D1188" s="37">
        <v>355070</v>
      </c>
      <c r="E1188" s="37" t="s">
        <v>1403</v>
      </c>
      <c r="F1188" s="38">
        <v>500</v>
      </c>
      <c r="G1188" s="37" t="s">
        <v>49</v>
      </c>
      <c r="H1188" s="37" t="s">
        <v>64</v>
      </c>
      <c r="I1188" s="37" t="s">
        <v>204</v>
      </c>
      <c r="J1188">
        <f>VLOOKUP(D1188,自助机!F:G,2,FALSE)</f>
        <v>500</v>
      </c>
      <c r="K1188" t="e">
        <f>VLOOKUP(D1188,自助机!F:G,3,FALSE)</f>
        <v>#REF!</v>
      </c>
    </row>
    <row r="1189" spans="1:11" hidden="1" x14ac:dyDescent="0.15">
      <c r="A1189" s="39">
        <v>42908</v>
      </c>
      <c r="B1189" s="37" t="s">
        <v>5855</v>
      </c>
      <c r="C1189" s="37" t="s">
        <v>5856</v>
      </c>
      <c r="D1189" s="37">
        <v>355302</v>
      </c>
      <c r="E1189" s="37" t="s">
        <v>1417</v>
      </c>
      <c r="F1189" s="38">
        <v>500</v>
      </c>
      <c r="G1189" s="37" t="s">
        <v>49</v>
      </c>
      <c r="H1189" s="37" t="s">
        <v>62</v>
      </c>
      <c r="I1189" s="37" t="s">
        <v>204</v>
      </c>
      <c r="J1189">
        <f>VLOOKUP(D1189,自助机!F:G,2,FALSE)</f>
        <v>500</v>
      </c>
      <c r="K1189" t="e">
        <f>VLOOKUP(D1189,自助机!F:G,3,FALSE)</f>
        <v>#REF!</v>
      </c>
    </row>
    <row r="1190" spans="1:11" hidden="1" x14ac:dyDescent="0.15">
      <c r="A1190" s="39">
        <v>42908</v>
      </c>
      <c r="B1190" s="37" t="s">
        <v>5169</v>
      </c>
      <c r="C1190" s="37" t="s">
        <v>5170</v>
      </c>
      <c r="D1190" s="37">
        <v>355531</v>
      </c>
      <c r="E1190" s="37" t="s">
        <v>1427</v>
      </c>
      <c r="F1190" s="38">
        <v>3000</v>
      </c>
      <c r="G1190" s="37" t="s">
        <v>49</v>
      </c>
      <c r="H1190" s="37" t="s">
        <v>70</v>
      </c>
      <c r="I1190" s="37" t="s">
        <v>204</v>
      </c>
      <c r="J1190">
        <f>VLOOKUP(D1190,自助机!F:G,2,FALSE)</f>
        <v>3000</v>
      </c>
      <c r="K1190" t="e">
        <f>VLOOKUP(D1190,自助机!F:G,3,FALSE)</f>
        <v>#REF!</v>
      </c>
    </row>
    <row r="1191" spans="1:11" hidden="1" x14ac:dyDescent="0.15">
      <c r="A1191" s="39">
        <v>42909</v>
      </c>
      <c r="B1191" s="37" t="s">
        <v>5857</v>
      </c>
      <c r="C1191" s="37" t="s">
        <v>5858</v>
      </c>
      <c r="D1191" s="37">
        <v>368126</v>
      </c>
      <c r="E1191" s="37" t="s">
        <v>1883</v>
      </c>
      <c r="F1191" s="38">
        <v>2000</v>
      </c>
      <c r="G1191" s="37" t="s">
        <v>49</v>
      </c>
      <c r="H1191" s="37" t="s">
        <v>56</v>
      </c>
      <c r="I1191" s="37" t="s">
        <v>204</v>
      </c>
      <c r="J1191">
        <f>VLOOKUP(D1191,自助机!F:G,2,FALSE)</f>
        <v>2000</v>
      </c>
      <c r="K1191" t="str">
        <f t="shared" ref="K1191:K1193" si="31">IF(J1191=F1191,"",1)</f>
        <v/>
      </c>
    </row>
    <row r="1192" spans="1:11" hidden="1" x14ac:dyDescent="0.15">
      <c r="A1192" s="39">
        <v>42909</v>
      </c>
      <c r="B1192" s="37" t="s">
        <v>4890</v>
      </c>
      <c r="C1192" s="37" t="s">
        <v>4891</v>
      </c>
      <c r="D1192" s="37">
        <v>368374</v>
      </c>
      <c r="E1192" s="37" t="s">
        <v>1889</v>
      </c>
      <c r="F1192" s="38">
        <v>100</v>
      </c>
      <c r="G1192" s="37" t="s">
        <v>49</v>
      </c>
      <c r="H1192" s="37" t="s">
        <v>66</v>
      </c>
      <c r="I1192" s="37" t="s">
        <v>204</v>
      </c>
      <c r="J1192">
        <f>VLOOKUP(D1192,自助机!F:G,2,FALSE)</f>
        <v>100</v>
      </c>
      <c r="K1192" t="str">
        <f t="shared" si="31"/>
        <v/>
      </c>
    </row>
    <row r="1193" spans="1:11" hidden="1" x14ac:dyDescent="0.15">
      <c r="A1193" s="39">
        <v>42909</v>
      </c>
      <c r="B1193" s="37" t="s">
        <v>5859</v>
      </c>
      <c r="C1193" s="37" t="s">
        <v>5860</v>
      </c>
      <c r="D1193" s="37">
        <v>368432</v>
      </c>
      <c r="E1193" s="37" t="s">
        <v>1893</v>
      </c>
      <c r="F1193" s="38">
        <v>6000</v>
      </c>
      <c r="G1193" s="37" t="s">
        <v>49</v>
      </c>
      <c r="H1193" s="37" t="s">
        <v>153</v>
      </c>
      <c r="I1193" s="37" t="s">
        <v>204</v>
      </c>
      <c r="J1193">
        <f>VLOOKUP(D1193,自助机!F:G,2,FALSE)</f>
        <v>6000</v>
      </c>
      <c r="K1193" t="str">
        <f t="shared" si="31"/>
        <v/>
      </c>
    </row>
    <row r="1194" spans="1:11" hidden="1" x14ac:dyDescent="0.15">
      <c r="A1194" s="39">
        <v>42910</v>
      </c>
      <c r="B1194" s="37" t="s">
        <v>5861</v>
      </c>
      <c r="C1194" s="37" t="s">
        <v>5862</v>
      </c>
      <c r="D1194" s="37">
        <v>378357</v>
      </c>
      <c r="E1194" s="37" t="s">
        <v>2258</v>
      </c>
      <c r="F1194" s="38">
        <v>200</v>
      </c>
      <c r="G1194" s="37" t="s">
        <v>49</v>
      </c>
      <c r="H1194" s="37" t="s">
        <v>58</v>
      </c>
      <c r="I1194" s="37" t="s">
        <v>204</v>
      </c>
      <c r="J1194">
        <f>VLOOKUP(D1194,自助机!F:G,2,FALSE)</f>
        <v>200</v>
      </c>
      <c r="K1194" t="e">
        <f>VLOOKUP(D1194,自助机!F:G,3,FALSE)</f>
        <v>#REF!</v>
      </c>
    </row>
    <row r="1195" spans="1:11" hidden="1" x14ac:dyDescent="0.15">
      <c r="A1195" s="39">
        <v>42910</v>
      </c>
      <c r="B1195" s="37" t="s">
        <v>5863</v>
      </c>
      <c r="C1195" s="37" t="s">
        <v>323</v>
      </c>
      <c r="D1195" s="37">
        <v>378470</v>
      </c>
      <c r="E1195" s="37" t="s">
        <v>2264</v>
      </c>
      <c r="F1195" s="38">
        <v>120</v>
      </c>
      <c r="G1195" s="37" t="s">
        <v>49</v>
      </c>
      <c r="H1195" s="37" t="s">
        <v>54</v>
      </c>
      <c r="I1195" s="37" t="s">
        <v>204</v>
      </c>
      <c r="J1195">
        <f>VLOOKUP(D1195,自助机!F:G,2,FALSE)</f>
        <v>120</v>
      </c>
      <c r="K1195" t="e">
        <f>VLOOKUP(D1195,自助机!F:G,3,FALSE)</f>
        <v>#REF!</v>
      </c>
    </row>
    <row r="1196" spans="1:11" hidden="1" x14ac:dyDescent="0.15">
      <c r="A1196" s="39">
        <v>42910</v>
      </c>
      <c r="B1196" s="37" t="s">
        <v>5864</v>
      </c>
      <c r="C1196" s="37" t="s">
        <v>5504</v>
      </c>
      <c r="D1196" s="37">
        <v>379030</v>
      </c>
      <c r="E1196" s="37" t="s">
        <v>2286</v>
      </c>
      <c r="F1196" s="38">
        <v>200</v>
      </c>
      <c r="G1196" s="37" t="s">
        <v>49</v>
      </c>
      <c r="H1196" s="37" t="s">
        <v>72</v>
      </c>
      <c r="I1196" s="37" t="s">
        <v>204</v>
      </c>
      <c r="J1196">
        <f>VLOOKUP(D1196,自助机!F:G,2,FALSE)</f>
        <v>200</v>
      </c>
      <c r="K1196" t="e">
        <f>VLOOKUP(D1196,自助机!F:G,3,FALSE)</f>
        <v>#REF!</v>
      </c>
    </row>
    <row r="1197" spans="1:11" hidden="1" x14ac:dyDescent="0.15">
      <c r="A1197" s="39">
        <v>42908</v>
      </c>
      <c r="B1197" s="37" t="s">
        <v>5865</v>
      </c>
      <c r="C1197" s="37" t="s">
        <v>5866</v>
      </c>
      <c r="D1197" s="37">
        <v>355872</v>
      </c>
      <c r="E1197" s="37" t="s">
        <v>1441</v>
      </c>
      <c r="F1197" s="38">
        <v>100</v>
      </c>
      <c r="G1197" s="37" t="s">
        <v>49</v>
      </c>
      <c r="H1197" s="37" t="s">
        <v>72</v>
      </c>
      <c r="I1197" s="37" t="s">
        <v>204</v>
      </c>
      <c r="J1197">
        <f>VLOOKUP(D1197,自助机!F:G,2,FALSE)</f>
        <v>100</v>
      </c>
      <c r="K1197" t="e">
        <f>VLOOKUP(D1197,自助机!F:G,3,FALSE)</f>
        <v>#REF!</v>
      </c>
    </row>
    <row r="1198" spans="1:11" hidden="1" x14ac:dyDescent="0.15">
      <c r="A1198" s="39">
        <v>42908</v>
      </c>
      <c r="B1198" s="37" t="s">
        <v>4970</v>
      </c>
      <c r="C1198" s="37" t="s">
        <v>4971</v>
      </c>
      <c r="D1198" s="37">
        <v>356981</v>
      </c>
      <c r="E1198" s="37" t="s">
        <v>1490</v>
      </c>
      <c r="F1198" s="38">
        <v>200</v>
      </c>
      <c r="G1198" s="37" t="s">
        <v>49</v>
      </c>
      <c r="H1198" s="37" t="s">
        <v>54</v>
      </c>
      <c r="I1198" s="37" t="s">
        <v>204</v>
      </c>
      <c r="J1198">
        <f>VLOOKUP(D1198,自助机!F:G,2,FALSE)</f>
        <v>200</v>
      </c>
      <c r="K1198" t="e">
        <f>VLOOKUP(D1198,自助机!F:G,3,FALSE)</f>
        <v>#REF!</v>
      </c>
    </row>
    <row r="1199" spans="1:11" hidden="1" x14ac:dyDescent="0.15">
      <c r="A1199" s="39">
        <v>42908</v>
      </c>
      <c r="B1199" s="37" t="s">
        <v>594</v>
      </c>
      <c r="C1199" s="37" t="s">
        <v>595</v>
      </c>
      <c r="D1199" s="37">
        <v>357040</v>
      </c>
      <c r="E1199" s="37" t="s">
        <v>1493</v>
      </c>
      <c r="F1199" s="38">
        <v>100</v>
      </c>
      <c r="G1199" s="37" t="s">
        <v>49</v>
      </c>
      <c r="H1199" s="37" t="s">
        <v>75</v>
      </c>
      <c r="I1199" s="37" t="s">
        <v>204</v>
      </c>
      <c r="J1199">
        <f>VLOOKUP(D1199,自助机!F:G,2,FALSE)</f>
        <v>100</v>
      </c>
      <c r="K1199" t="e">
        <f>VLOOKUP(D1199,自助机!F:G,3,FALSE)</f>
        <v>#REF!</v>
      </c>
    </row>
    <row r="1200" spans="1:11" hidden="1" x14ac:dyDescent="0.15">
      <c r="A1200" s="39">
        <v>42908</v>
      </c>
      <c r="B1200" s="37" t="s">
        <v>4685</v>
      </c>
      <c r="C1200" s="37" t="s">
        <v>4686</v>
      </c>
      <c r="D1200" s="37">
        <v>356466</v>
      </c>
      <c r="E1200" s="37" t="s">
        <v>1470</v>
      </c>
      <c r="F1200" s="38">
        <v>100</v>
      </c>
      <c r="G1200" s="37" t="s">
        <v>49</v>
      </c>
      <c r="H1200" s="37" t="s">
        <v>54</v>
      </c>
      <c r="I1200" s="37" t="s">
        <v>204</v>
      </c>
      <c r="J1200">
        <f>VLOOKUP(D1200,自助机!F:G,2,FALSE)</f>
        <v>100</v>
      </c>
      <c r="K1200" t="e">
        <f>VLOOKUP(D1200,自助机!F:G,3,FALSE)</f>
        <v>#REF!</v>
      </c>
    </row>
    <row r="1201" spans="1:11" hidden="1" x14ac:dyDescent="0.15">
      <c r="A1201" s="39">
        <v>42909</v>
      </c>
      <c r="B1201" s="37" t="s">
        <v>5867</v>
      </c>
      <c r="C1201" s="37" t="s">
        <v>5868</v>
      </c>
      <c r="D1201" s="37">
        <v>358843</v>
      </c>
      <c r="E1201" s="37" t="s">
        <v>1540</v>
      </c>
      <c r="F1201" s="38">
        <v>1000</v>
      </c>
      <c r="G1201" s="37" t="s">
        <v>49</v>
      </c>
      <c r="H1201" s="37" t="s">
        <v>154</v>
      </c>
      <c r="I1201" s="37" t="s">
        <v>204</v>
      </c>
      <c r="J1201">
        <f>VLOOKUP(D1201,自助机!F:G,2,FALSE)</f>
        <v>1000</v>
      </c>
      <c r="K1201" t="str">
        <f t="shared" ref="K1201:K1202" si="32">IF(J1201=F1201,"",1)</f>
        <v/>
      </c>
    </row>
    <row r="1202" spans="1:11" hidden="1" x14ac:dyDescent="0.15">
      <c r="A1202" s="39">
        <v>42909</v>
      </c>
      <c r="B1202" s="37" t="s">
        <v>5869</v>
      </c>
      <c r="C1202" s="37" t="s">
        <v>5870</v>
      </c>
      <c r="D1202" s="37">
        <v>367978</v>
      </c>
      <c r="E1202" s="37" t="s">
        <v>1873</v>
      </c>
      <c r="F1202" s="38">
        <v>1500</v>
      </c>
      <c r="G1202" s="37" t="s">
        <v>49</v>
      </c>
      <c r="H1202" s="37" t="s">
        <v>64</v>
      </c>
      <c r="I1202" s="37" t="s">
        <v>204</v>
      </c>
      <c r="J1202">
        <f>VLOOKUP(D1202,自助机!F:G,2,FALSE)</f>
        <v>1500</v>
      </c>
      <c r="K1202" t="str">
        <f t="shared" si="32"/>
        <v/>
      </c>
    </row>
    <row r="1203" spans="1:11" hidden="1" x14ac:dyDescent="0.15">
      <c r="A1203" s="39">
        <v>42910</v>
      </c>
      <c r="B1203" s="37" t="s">
        <v>5871</v>
      </c>
      <c r="C1203" s="37" t="s">
        <v>5872</v>
      </c>
      <c r="D1203" s="37">
        <v>378035</v>
      </c>
      <c r="E1203" s="37" t="s">
        <v>2242</v>
      </c>
      <c r="F1203" s="38">
        <v>500</v>
      </c>
      <c r="G1203" s="37" t="s">
        <v>49</v>
      </c>
      <c r="H1203" s="37" t="s">
        <v>61</v>
      </c>
      <c r="I1203" s="37" t="s">
        <v>204</v>
      </c>
      <c r="J1203">
        <f>VLOOKUP(D1203,自助机!F:G,2,FALSE)</f>
        <v>500</v>
      </c>
      <c r="K1203" t="e">
        <f>VLOOKUP(D1203,自助机!F:G,3,FALSE)</f>
        <v>#REF!</v>
      </c>
    </row>
    <row r="1204" spans="1:11" hidden="1" x14ac:dyDescent="0.15">
      <c r="A1204" s="39">
        <v>42910</v>
      </c>
      <c r="B1204" s="37" t="s">
        <v>5873</v>
      </c>
      <c r="C1204" s="37" t="s">
        <v>5874</v>
      </c>
      <c r="D1204" s="37">
        <v>378157</v>
      </c>
      <c r="E1204" s="37" t="s">
        <v>2253</v>
      </c>
      <c r="F1204" s="38">
        <v>200</v>
      </c>
      <c r="G1204" s="37" t="s">
        <v>49</v>
      </c>
      <c r="H1204" s="37" t="s">
        <v>69</v>
      </c>
      <c r="I1204" s="37" t="s">
        <v>204</v>
      </c>
      <c r="J1204">
        <f>VLOOKUP(D1204,自助机!F:G,2,FALSE)</f>
        <v>200</v>
      </c>
      <c r="K1204" t="e">
        <f>VLOOKUP(D1204,自助机!F:G,3,FALSE)</f>
        <v>#REF!</v>
      </c>
    </row>
    <row r="1205" spans="1:11" hidden="1" x14ac:dyDescent="0.15">
      <c r="A1205" s="39">
        <v>42909</v>
      </c>
      <c r="B1205" s="37" t="s">
        <v>5875</v>
      </c>
      <c r="C1205" s="37" t="s">
        <v>5876</v>
      </c>
      <c r="D1205" s="37">
        <v>372785</v>
      </c>
      <c r="E1205" s="37" t="s">
        <v>2068</v>
      </c>
      <c r="F1205" s="38">
        <v>80</v>
      </c>
      <c r="G1205" s="37" t="s">
        <v>49</v>
      </c>
      <c r="H1205" s="37" t="s">
        <v>64</v>
      </c>
      <c r="I1205" s="37" t="s">
        <v>204</v>
      </c>
      <c r="J1205">
        <f>VLOOKUP(D1205,自助机!F:G,2,FALSE)</f>
        <v>80</v>
      </c>
      <c r="K1205" t="str">
        <f t="shared" ref="K1205:K1219" si="33">IF(J1205=F1205,"",1)</f>
        <v/>
      </c>
    </row>
    <row r="1206" spans="1:11" hidden="1" x14ac:dyDescent="0.15">
      <c r="A1206" s="39">
        <v>42909</v>
      </c>
      <c r="B1206" s="37" t="s">
        <v>5877</v>
      </c>
      <c r="C1206" s="37" t="s">
        <v>5878</v>
      </c>
      <c r="D1206" s="37">
        <v>373109</v>
      </c>
      <c r="E1206" s="37" t="s">
        <v>2080</v>
      </c>
      <c r="F1206" s="38">
        <v>50</v>
      </c>
      <c r="G1206" s="37" t="s">
        <v>49</v>
      </c>
      <c r="H1206" s="37" t="s">
        <v>76</v>
      </c>
      <c r="I1206" s="37" t="s">
        <v>204</v>
      </c>
      <c r="J1206">
        <f>VLOOKUP(D1206,自助机!F:G,2,FALSE)</f>
        <v>50</v>
      </c>
      <c r="K1206" t="str">
        <f t="shared" si="33"/>
        <v/>
      </c>
    </row>
    <row r="1207" spans="1:11" hidden="1" x14ac:dyDescent="0.15">
      <c r="A1207" s="39">
        <v>42909</v>
      </c>
      <c r="B1207" s="37" t="s">
        <v>5879</v>
      </c>
      <c r="C1207" s="37" t="s">
        <v>5880</v>
      </c>
      <c r="D1207" s="37">
        <v>373115</v>
      </c>
      <c r="E1207" s="37" t="s">
        <v>2081</v>
      </c>
      <c r="F1207" s="38">
        <v>100</v>
      </c>
      <c r="G1207" s="37" t="s">
        <v>49</v>
      </c>
      <c r="H1207" s="37" t="s">
        <v>62</v>
      </c>
      <c r="I1207" s="37" t="s">
        <v>204</v>
      </c>
      <c r="J1207">
        <f>VLOOKUP(D1207,自助机!F:G,2,FALSE)</f>
        <v>100</v>
      </c>
      <c r="K1207" t="str">
        <f t="shared" si="33"/>
        <v/>
      </c>
    </row>
    <row r="1208" spans="1:11" hidden="1" x14ac:dyDescent="0.15">
      <c r="A1208" s="39">
        <v>42909</v>
      </c>
      <c r="B1208" s="37" t="s">
        <v>5881</v>
      </c>
      <c r="C1208" s="37" t="s">
        <v>5882</v>
      </c>
      <c r="D1208" s="37">
        <v>373476</v>
      </c>
      <c r="E1208" s="37" t="s">
        <v>2100</v>
      </c>
      <c r="F1208" s="38">
        <v>64</v>
      </c>
      <c r="G1208" s="37" t="s">
        <v>49</v>
      </c>
      <c r="H1208" s="37" t="s">
        <v>60</v>
      </c>
      <c r="I1208" s="37" t="s">
        <v>204</v>
      </c>
      <c r="J1208">
        <f>VLOOKUP(D1208,自助机!F:G,2,FALSE)</f>
        <v>64</v>
      </c>
      <c r="K1208" t="str">
        <f t="shared" si="33"/>
        <v/>
      </c>
    </row>
    <row r="1209" spans="1:11" hidden="1" x14ac:dyDescent="0.15">
      <c r="A1209" s="39">
        <v>42909</v>
      </c>
      <c r="B1209" s="37" t="s">
        <v>5883</v>
      </c>
      <c r="C1209" s="37" t="s">
        <v>5884</v>
      </c>
      <c r="D1209" s="37">
        <v>373710</v>
      </c>
      <c r="E1209" s="37" t="s">
        <v>2106</v>
      </c>
      <c r="F1209" s="38">
        <v>1000</v>
      </c>
      <c r="G1209" s="37" t="s">
        <v>49</v>
      </c>
      <c r="H1209" s="37" t="s">
        <v>56</v>
      </c>
      <c r="I1209" s="37" t="s">
        <v>204</v>
      </c>
      <c r="J1209">
        <f>VLOOKUP(D1209,自助机!F:G,2,FALSE)</f>
        <v>1000</v>
      </c>
      <c r="K1209" t="str">
        <f t="shared" si="33"/>
        <v/>
      </c>
    </row>
    <row r="1210" spans="1:11" hidden="1" x14ac:dyDescent="0.15">
      <c r="A1210" s="39">
        <v>42909</v>
      </c>
      <c r="B1210" s="37" t="s">
        <v>5885</v>
      </c>
      <c r="C1210" s="37" t="s">
        <v>5886</v>
      </c>
      <c r="D1210" s="37">
        <v>374290</v>
      </c>
      <c r="E1210" s="37" t="s">
        <v>2118</v>
      </c>
      <c r="F1210" s="38">
        <v>300</v>
      </c>
      <c r="G1210" s="37" t="s">
        <v>49</v>
      </c>
      <c r="H1210" s="37" t="s">
        <v>77</v>
      </c>
      <c r="I1210" s="37" t="s">
        <v>204</v>
      </c>
      <c r="J1210">
        <f>VLOOKUP(D1210,自助机!F:G,2,FALSE)</f>
        <v>300</v>
      </c>
      <c r="K1210" t="str">
        <f t="shared" si="33"/>
        <v/>
      </c>
    </row>
    <row r="1211" spans="1:11" hidden="1" x14ac:dyDescent="0.15">
      <c r="A1211" s="39">
        <v>42909</v>
      </c>
      <c r="B1211" s="37" t="s">
        <v>5887</v>
      </c>
      <c r="C1211" s="37" t="s">
        <v>5888</v>
      </c>
      <c r="D1211" s="37">
        <v>374603</v>
      </c>
      <c r="E1211" s="37" t="s">
        <v>2132</v>
      </c>
      <c r="F1211" s="38">
        <v>10</v>
      </c>
      <c r="G1211" s="37" t="s">
        <v>49</v>
      </c>
      <c r="H1211" s="37" t="s">
        <v>58</v>
      </c>
      <c r="I1211" s="37" t="s">
        <v>204</v>
      </c>
      <c r="J1211">
        <f>VLOOKUP(D1211,自助机!F:G,2,FALSE)</f>
        <v>10</v>
      </c>
      <c r="K1211" t="str">
        <f t="shared" si="33"/>
        <v/>
      </c>
    </row>
    <row r="1212" spans="1:11" hidden="1" x14ac:dyDescent="0.15">
      <c r="A1212" s="39">
        <v>42909</v>
      </c>
      <c r="B1212" s="37" t="s">
        <v>5889</v>
      </c>
      <c r="C1212" s="37" t="s">
        <v>5890</v>
      </c>
      <c r="D1212" s="37">
        <v>374942</v>
      </c>
      <c r="E1212" s="37" t="s">
        <v>2135</v>
      </c>
      <c r="F1212" s="38">
        <v>300</v>
      </c>
      <c r="G1212" s="37" t="s">
        <v>49</v>
      </c>
      <c r="H1212" s="37" t="s">
        <v>55</v>
      </c>
      <c r="I1212" s="37" t="s">
        <v>204</v>
      </c>
      <c r="J1212">
        <f>VLOOKUP(D1212,自助机!F:G,2,FALSE)</f>
        <v>300</v>
      </c>
      <c r="K1212" t="str">
        <f t="shared" si="33"/>
        <v/>
      </c>
    </row>
    <row r="1213" spans="1:11" hidden="1" x14ac:dyDescent="0.15">
      <c r="A1213" s="39">
        <v>42909</v>
      </c>
      <c r="B1213" s="37" t="s">
        <v>5891</v>
      </c>
      <c r="C1213" s="37" t="s">
        <v>5892</v>
      </c>
      <c r="D1213" s="37">
        <v>374971</v>
      </c>
      <c r="E1213" s="37" t="s">
        <v>2137</v>
      </c>
      <c r="F1213" s="38">
        <v>320</v>
      </c>
      <c r="G1213" s="37" t="s">
        <v>49</v>
      </c>
      <c r="H1213" s="37" t="s">
        <v>64</v>
      </c>
      <c r="I1213" s="37" t="s">
        <v>204</v>
      </c>
      <c r="J1213">
        <f>VLOOKUP(D1213,自助机!F:G,2,FALSE)</f>
        <v>320</v>
      </c>
      <c r="K1213" t="str">
        <f t="shared" si="33"/>
        <v/>
      </c>
    </row>
    <row r="1214" spans="1:11" hidden="1" x14ac:dyDescent="0.15">
      <c r="A1214" s="39">
        <v>42909</v>
      </c>
      <c r="B1214" s="37" t="s">
        <v>598</v>
      </c>
      <c r="C1214" s="37" t="s">
        <v>599</v>
      </c>
      <c r="D1214" s="37">
        <v>374987</v>
      </c>
      <c r="E1214" s="37" t="s">
        <v>2139</v>
      </c>
      <c r="F1214" s="38">
        <v>145</v>
      </c>
      <c r="G1214" s="37" t="s">
        <v>49</v>
      </c>
      <c r="H1214" s="37" t="s">
        <v>80</v>
      </c>
      <c r="I1214" s="37" t="s">
        <v>204</v>
      </c>
      <c r="J1214">
        <f>VLOOKUP(D1214,自助机!F:G,2,FALSE)</f>
        <v>145</v>
      </c>
      <c r="K1214" t="str">
        <f t="shared" si="33"/>
        <v/>
      </c>
    </row>
    <row r="1215" spans="1:11" hidden="1" x14ac:dyDescent="0.15">
      <c r="A1215" s="39">
        <v>42909</v>
      </c>
      <c r="B1215" s="37" t="s">
        <v>5887</v>
      </c>
      <c r="C1215" s="37" t="s">
        <v>5888</v>
      </c>
      <c r="D1215" s="37">
        <v>375130</v>
      </c>
      <c r="E1215" s="37" t="s">
        <v>2143</v>
      </c>
      <c r="F1215" s="38">
        <v>20</v>
      </c>
      <c r="G1215" s="37" t="s">
        <v>49</v>
      </c>
      <c r="H1215" s="37" t="s">
        <v>58</v>
      </c>
      <c r="I1215" s="37" t="s">
        <v>204</v>
      </c>
      <c r="J1215">
        <f>VLOOKUP(D1215,自助机!F:G,2,FALSE)</f>
        <v>20</v>
      </c>
      <c r="K1215" t="str">
        <f t="shared" si="33"/>
        <v/>
      </c>
    </row>
    <row r="1216" spans="1:11" hidden="1" x14ac:dyDescent="0.15">
      <c r="A1216" s="39">
        <v>42909</v>
      </c>
      <c r="B1216" s="37" t="s">
        <v>5688</v>
      </c>
      <c r="C1216" s="37" t="s">
        <v>5689</v>
      </c>
      <c r="D1216" s="37">
        <v>375776</v>
      </c>
      <c r="E1216" s="37" t="s">
        <v>2163</v>
      </c>
      <c r="F1216" s="38">
        <v>100</v>
      </c>
      <c r="G1216" s="37" t="s">
        <v>49</v>
      </c>
      <c r="H1216" s="37" t="s">
        <v>58</v>
      </c>
      <c r="I1216" s="37" t="s">
        <v>204</v>
      </c>
      <c r="J1216">
        <f>VLOOKUP(D1216,自助机!F:G,2,FALSE)</f>
        <v>100</v>
      </c>
      <c r="K1216" t="str">
        <f t="shared" si="33"/>
        <v/>
      </c>
    </row>
    <row r="1217" spans="1:11" hidden="1" x14ac:dyDescent="0.15">
      <c r="A1217" s="39">
        <v>42909</v>
      </c>
      <c r="B1217" s="37" t="s">
        <v>5893</v>
      </c>
      <c r="C1217" s="37" t="s">
        <v>5894</v>
      </c>
      <c r="D1217" s="37">
        <v>375915</v>
      </c>
      <c r="E1217" s="37" t="s">
        <v>2174</v>
      </c>
      <c r="F1217" s="38">
        <v>500</v>
      </c>
      <c r="G1217" s="37" t="s">
        <v>49</v>
      </c>
      <c r="H1217" s="37" t="s">
        <v>155</v>
      </c>
      <c r="I1217" s="37" t="s">
        <v>204</v>
      </c>
      <c r="J1217">
        <f>VLOOKUP(D1217,自助机!F:G,2,FALSE)</f>
        <v>500</v>
      </c>
      <c r="K1217" t="str">
        <f t="shared" si="33"/>
        <v/>
      </c>
    </row>
    <row r="1218" spans="1:11" hidden="1" x14ac:dyDescent="0.15">
      <c r="A1218" s="39">
        <v>42909</v>
      </c>
      <c r="B1218" s="37" t="s">
        <v>5895</v>
      </c>
      <c r="C1218" s="37" t="s">
        <v>5896</v>
      </c>
      <c r="D1218" s="37">
        <v>375967</v>
      </c>
      <c r="E1218" s="37" t="s">
        <v>2176</v>
      </c>
      <c r="F1218" s="38">
        <v>1800</v>
      </c>
      <c r="G1218" s="37" t="s">
        <v>49</v>
      </c>
      <c r="H1218" s="37" t="s">
        <v>80</v>
      </c>
      <c r="I1218" s="37" t="s">
        <v>204</v>
      </c>
      <c r="J1218">
        <f>VLOOKUP(D1218,自助机!F:G,2,FALSE)</f>
        <v>1800</v>
      </c>
      <c r="K1218" t="str">
        <f t="shared" si="33"/>
        <v/>
      </c>
    </row>
    <row r="1219" spans="1:11" hidden="1" x14ac:dyDescent="0.15">
      <c r="A1219" s="39">
        <v>42909</v>
      </c>
      <c r="B1219" s="37" t="s">
        <v>5897</v>
      </c>
      <c r="C1219" s="37" t="s">
        <v>5898</v>
      </c>
      <c r="D1219" s="37">
        <v>375971</v>
      </c>
      <c r="E1219" s="37" t="s">
        <v>2178</v>
      </c>
      <c r="F1219" s="38">
        <v>500</v>
      </c>
      <c r="G1219" s="37" t="s">
        <v>49</v>
      </c>
      <c r="H1219" s="37" t="s">
        <v>66</v>
      </c>
      <c r="I1219" s="37" t="s">
        <v>204</v>
      </c>
      <c r="J1219">
        <f>VLOOKUP(D1219,自助机!F:G,2,FALSE)</f>
        <v>500</v>
      </c>
      <c r="K1219" t="str">
        <f t="shared" si="33"/>
        <v/>
      </c>
    </row>
    <row r="1220" spans="1:11" hidden="1" x14ac:dyDescent="0.15">
      <c r="A1220" s="39">
        <v>42908</v>
      </c>
      <c r="B1220" s="37" t="s">
        <v>5899</v>
      </c>
      <c r="C1220" s="37" t="s">
        <v>5900</v>
      </c>
      <c r="D1220" s="37">
        <v>356081</v>
      </c>
      <c r="E1220" s="37" t="s">
        <v>1449</v>
      </c>
      <c r="F1220" s="38">
        <v>200</v>
      </c>
      <c r="G1220" s="37" t="s">
        <v>49</v>
      </c>
      <c r="H1220" s="37" t="s">
        <v>66</v>
      </c>
      <c r="I1220" s="37" t="s">
        <v>204</v>
      </c>
      <c r="J1220">
        <f>VLOOKUP(D1220,自助机!F:G,2,FALSE)</f>
        <v>200</v>
      </c>
      <c r="K1220" t="e">
        <f>VLOOKUP(D1220,自助机!F:G,3,FALSE)</f>
        <v>#REF!</v>
      </c>
    </row>
    <row r="1221" spans="1:11" hidden="1" x14ac:dyDescent="0.15">
      <c r="A1221" s="39">
        <v>42909</v>
      </c>
      <c r="B1221" s="37" t="s">
        <v>5901</v>
      </c>
      <c r="C1221" s="37" t="s">
        <v>5902</v>
      </c>
      <c r="D1221" s="37">
        <v>363699</v>
      </c>
      <c r="E1221" s="37" t="s">
        <v>1714</v>
      </c>
      <c r="F1221" s="38">
        <v>2450</v>
      </c>
      <c r="G1221" s="37" t="s">
        <v>49</v>
      </c>
      <c r="H1221" s="37" t="s">
        <v>57</v>
      </c>
      <c r="I1221" s="37" t="s">
        <v>204</v>
      </c>
      <c r="J1221">
        <f>VLOOKUP(D1221,自助机!F:G,2,FALSE)</f>
        <v>2450</v>
      </c>
      <c r="K1221" t="str">
        <f t="shared" ref="K1221:K1222" si="34">IF(J1221=F1221,"",1)</f>
        <v/>
      </c>
    </row>
    <row r="1222" spans="1:11" hidden="1" x14ac:dyDescent="0.15">
      <c r="A1222" s="39">
        <v>42909</v>
      </c>
      <c r="B1222" s="37" t="s">
        <v>5903</v>
      </c>
      <c r="C1222" s="37" t="s">
        <v>5904</v>
      </c>
      <c r="D1222" s="37">
        <v>365056</v>
      </c>
      <c r="E1222" s="37" t="s">
        <v>1772</v>
      </c>
      <c r="F1222" s="38">
        <v>1000</v>
      </c>
      <c r="G1222" s="37" t="s">
        <v>49</v>
      </c>
      <c r="H1222" s="37" t="s">
        <v>62</v>
      </c>
      <c r="I1222" s="37" t="s">
        <v>204</v>
      </c>
      <c r="J1222">
        <f>VLOOKUP(D1222,自助机!F:G,2,FALSE)</f>
        <v>1000</v>
      </c>
      <c r="K1222" t="str">
        <f t="shared" si="34"/>
        <v/>
      </c>
    </row>
    <row r="1223" spans="1:11" hidden="1" x14ac:dyDescent="0.15">
      <c r="A1223" s="39">
        <v>42910</v>
      </c>
      <c r="B1223" s="37" t="s">
        <v>5745</v>
      </c>
      <c r="C1223" s="37" t="s">
        <v>5746</v>
      </c>
      <c r="D1223" s="37">
        <v>378924</v>
      </c>
      <c r="E1223" s="37" t="s">
        <v>2277</v>
      </c>
      <c r="F1223" s="38">
        <v>150</v>
      </c>
      <c r="G1223" s="37" t="s">
        <v>49</v>
      </c>
      <c r="H1223" s="37" t="s">
        <v>66</v>
      </c>
      <c r="I1223" s="37" t="s">
        <v>204</v>
      </c>
      <c r="J1223">
        <f>VLOOKUP(D1223,自助机!F:G,2,FALSE)</f>
        <v>150</v>
      </c>
      <c r="K1223" t="e">
        <f>VLOOKUP(D1223,自助机!F:G,3,FALSE)</f>
        <v>#REF!</v>
      </c>
    </row>
    <row r="1224" spans="1:11" hidden="1" x14ac:dyDescent="0.15">
      <c r="A1224" s="39">
        <v>42910</v>
      </c>
      <c r="B1224" s="37" t="s">
        <v>5905</v>
      </c>
      <c r="C1224" s="37" t="s">
        <v>5906</v>
      </c>
      <c r="D1224" s="37">
        <v>379022</v>
      </c>
      <c r="E1224" s="37" t="s">
        <v>2284</v>
      </c>
      <c r="F1224" s="38">
        <v>300</v>
      </c>
      <c r="G1224" s="37" t="s">
        <v>49</v>
      </c>
      <c r="H1224" s="37" t="s">
        <v>77</v>
      </c>
      <c r="I1224" s="37" t="s">
        <v>204</v>
      </c>
      <c r="J1224">
        <f>VLOOKUP(D1224,自助机!F:G,2,FALSE)</f>
        <v>300</v>
      </c>
      <c r="K1224" t="e">
        <f>VLOOKUP(D1224,自助机!F:G,3,FALSE)</f>
        <v>#REF!</v>
      </c>
    </row>
    <row r="1225" spans="1:11" hidden="1" x14ac:dyDescent="0.15">
      <c r="A1225" s="39">
        <v>42910</v>
      </c>
      <c r="B1225" s="37" t="s">
        <v>5741</v>
      </c>
      <c r="C1225" s="37" t="s">
        <v>5742</v>
      </c>
      <c r="D1225" s="37">
        <v>379033</v>
      </c>
      <c r="E1225" s="37" t="s">
        <v>2288</v>
      </c>
      <c r="F1225" s="38">
        <v>100</v>
      </c>
      <c r="G1225" s="37" t="s">
        <v>49</v>
      </c>
      <c r="H1225" s="37" t="s">
        <v>78</v>
      </c>
      <c r="I1225" s="37" t="s">
        <v>204</v>
      </c>
      <c r="J1225">
        <f>VLOOKUP(D1225,自助机!F:G,2,FALSE)</f>
        <v>100</v>
      </c>
      <c r="K1225" t="e">
        <f>VLOOKUP(D1225,自助机!F:G,3,FALSE)</f>
        <v>#REF!</v>
      </c>
    </row>
    <row r="1226" spans="1:11" hidden="1" x14ac:dyDescent="0.15">
      <c r="A1226" s="39">
        <v>42910</v>
      </c>
      <c r="B1226" s="37" t="s">
        <v>5907</v>
      </c>
      <c r="C1226" s="37" t="s">
        <v>5908</v>
      </c>
      <c r="D1226" s="37">
        <v>379462</v>
      </c>
      <c r="E1226" s="37" t="s">
        <v>2303</v>
      </c>
      <c r="F1226" s="38">
        <v>10</v>
      </c>
      <c r="G1226" s="37" t="s">
        <v>49</v>
      </c>
      <c r="H1226" s="37" t="s">
        <v>63</v>
      </c>
      <c r="I1226" s="37" t="s">
        <v>204</v>
      </c>
      <c r="J1226">
        <f>VLOOKUP(D1226,自助机!F:G,2,FALSE)</f>
        <v>10</v>
      </c>
      <c r="K1226" t="e">
        <f>VLOOKUP(D1226,自助机!F:G,3,FALSE)</f>
        <v>#REF!</v>
      </c>
    </row>
    <row r="1227" spans="1:11" hidden="1" x14ac:dyDescent="0.15">
      <c r="A1227" s="39">
        <v>42910</v>
      </c>
      <c r="B1227" s="37" t="s">
        <v>5909</v>
      </c>
      <c r="C1227" s="37" t="s">
        <v>5910</v>
      </c>
      <c r="D1227" s="37">
        <v>379828</v>
      </c>
      <c r="E1227" s="37" t="s">
        <v>2312</v>
      </c>
      <c r="F1227" s="38">
        <v>200</v>
      </c>
      <c r="G1227" s="37" t="s">
        <v>49</v>
      </c>
      <c r="H1227" s="37" t="s">
        <v>58</v>
      </c>
      <c r="I1227" s="37" t="s">
        <v>204</v>
      </c>
      <c r="J1227">
        <f>VLOOKUP(D1227,自助机!F:G,2,FALSE)</f>
        <v>200</v>
      </c>
      <c r="K1227" t="e">
        <f>VLOOKUP(D1227,自助机!F:G,3,FALSE)</f>
        <v>#REF!</v>
      </c>
    </row>
    <row r="1228" spans="1:11" hidden="1" x14ac:dyDescent="0.15">
      <c r="A1228" s="39">
        <v>42910</v>
      </c>
      <c r="B1228" s="37" t="s">
        <v>5911</v>
      </c>
      <c r="C1228" s="37" t="s">
        <v>5912</v>
      </c>
      <c r="D1228" s="37">
        <v>380480</v>
      </c>
      <c r="E1228" s="37" t="s">
        <v>2327</v>
      </c>
      <c r="F1228" s="38">
        <v>2300</v>
      </c>
      <c r="G1228" s="37" t="s">
        <v>49</v>
      </c>
      <c r="H1228" s="37" t="s">
        <v>57</v>
      </c>
      <c r="I1228" s="37" t="s">
        <v>204</v>
      </c>
      <c r="J1228">
        <f>VLOOKUP(D1228,自助机!F:G,2,FALSE)</f>
        <v>2300</v>
      </c>
      <c r="K1228" t="e">
        <f>VLOOKUP(D1228,自助机!F:G,3,FALSE)</f>
        <v>#REF!</v>
      </c>
    </row>
    <row r="1229" spans="1:11" hidden="1" x14ac:dyDescent="0.15">
      <c r="A1229" s="39">
        <v>42910</v>
      </c>
      <c r="B1229" s="37" t="s">
        <v>5491</v>
      </c>
      <c r="C1229" s="37" t="s">
        <v>5492</v>
      </c>
      <c r="D1229" s="37">
        <v>380742</v>
      </c>
      <c r="E1229" s="37" t="s">
        <v>2340</v>
      </c>
      <c r="F1229" s="38">
        <v>300</v>
      </c>
      <c r="G1229" s="37" t="s">
        <v>49</v>
      </c>
      <c r="H1229" s="37" t="s">
        <v>72</v>
      </c>
      <c r="I1229" s="37" t="s">
        <v>204</v>
      </c>
      <c r="J1229">
        <f>VLOOKUP(D1229,自助机!F:G,2,FALSE)</f>
        <v>300</v>
      </c>
      <c r="K1229" t="e">
        <f>VLOOKUP(D1229,自助机!F:G,3,FALSE)</f>
        <v>#REF!</v>
      </c>
    </row>
    <row r="1230" spans="1:11" hidden="1" x14ac:dyDescent="0.15">
      <c r="A1230" s="39">
        <v>42909</v>
      </c>
      <c r="B1230" s="37" t="s">
        <v>5913</v>
      </c>
      <c r="C1230" s="37" t="s">
        <v>5914</v>
      </c>
      <c r="D1230" s="37">
        <v>359966</v>
      </c>
      <c r="E1230" s="37" t="s">
        <v>1567</v>
      </c>
      <c r="F1230" s="38">
        <v>1400</v>
      </c>
      <c r="G1230" s="37" t="s">
        <v>49</v>
      </c>
      <c r="H1230" s="37" t="s">
        <v>77</v>
      </c>
      <c r="I1230" s="37" t="s">
        <v>204</v>
      </c>
      <c r="J1230">
        <f>VLOOKUP(D1230,自助机!F:G,2,FALSE)</f>
        <v>1400</v>
      </c>
      <c r="K1230" t="str">
        <f t="shared" ref="K1230:K1236" si="35">IF(J1230=F1230,"",1)</f>
        <v/>
      </c>
    </row>
    <row r="1231" spans="1:11" hidden="1" x14ac:dyDescent="0.15">
      <c r="A1231" s="39">
        <v>42909</v>
      </c>
      <c r="B1231" s="37" t="s">
        <v>5915</v>
      </c>
      <c r="C1231" s="37" t="s">
        <v>5916</v>
      </c>
      <c r="D1231" s="37">
        <v>360476</v>
      </c>
      <c r="E1231" s="37" t="s">
        <v>1581</v>
      </c>
      <c r="F1231" s="38">
        <v>300</v>
      </c>
      <c r="G1231" s="37" t="s">
        <v>49</v>
      </c>
      <c r="H1231" s="37" t="s">
        <v>78</v>
      </c>
      <c r="I1231" s="37" t="s">
        <v>204</v>
      </c>
      <c r="J1231">
        <f>VLOOKUP(D1231,自助机!F:G,2,FALSE)</f>
        <v>300</v>
      </c>
      <c r="K1231" t="str">
        <f t="shared" si="35"/>
        <v/>
      </c>
    </row>
    <row r="1232" spans="1:11" hidden="1" x14ac:dyDescent="0.15">
      <c r="A1232" s="39">
        <v>42909</v>
      </c>
      <c r="B1232" s="37" t="s">
        <v>5917</v>
      </c>
      <c r="C1232" s="37" t="s">
        <v>5918</v>
      </c>
      <c r="D1232" s="37">
        <v>360677</v>
      </c>
      <c r="E1232" s="37" t="s">
        <v>1592</v>
      </c>
      <c r="F1232" s="38">
        <v>50</v>
      </c>
      <c r="G1232" s="37" t="s">
        <v>49</v>
      </c>
      <c r="H1232" s="37" t="s">
        <v>80</v>
      </c>
      <c r="I1232" s="37" t="s">
        <v>204</v>
      </c>
      <c r="J1232">
        <f>VLOOKUP(D1232,自助机!F:G,2,FALSE)</f>
        <v>50</v>
      </c>
      <c r="K1232" t="str">
        <f t="shared" si="35"/>
        <v/>
      </c>
    </row>
    <row r="1233" spans="1:11" hidden="1" x14ac:dyDescent="0.15">
      <c r="A1233" s="39">
        <v>42909</v>
      </c>
      <c r="B1233" s="37" t="s">
        <v>5919</v>
      </c>
      <c r="C1233" s="37" t="s">
        <v>5920</v>
      </c>
      <c r="D1233" s="37">
        <v>366783</v>
      </c>
      <c r="E1233" s="37" t="s">
        <v>1832</v>
      </c>
      <c r="F1233" s="38">
        <v>500</v>
      </c>
      <c r="G1233" s="37" t="s">
        <v>49</v>
      </c>
      <c r="H1233" s="37" t="s">
        <v>153</v>
      </c>
      <c r="I1233" s="37" t="s">
        <v>204</v>
      </c>
      <c r="J1233">
        <f>VLOOKUP(D1233,自助机!F:G,2,FALSE)</f>
        <v>500</v>
      </c>
      <c r="K1233" t="str">
        <f t="shared" si="35"/>
        <v/>
      </c>
    </row>
    <row r="1234" spans="1:11" hidden="1" x14ac:dyDescent="0.15">
      <c r="A1234" s="39">
        <v>42909</v>
      </c>
      <c r="B1234" s="37" t="s">
        <v>5921</v>
      </c>
      <c r="C1234" s="37" t="s">
        <v>5922</v>
      </c>
      <c r="D1234" s="37">
        <v>366787</v>
      </c>
      <c r="E1234" s="37" t="s">
        <v>1834</v>
      </c>
      <c r="F1234" s="38">
        <v>550</v>
      </c>
      <c r="G1234" s="37" t="s">
        <v>49</v>
      </c>
      <c r="H1234" s="37" t="s">
        <v>58</v>
      </c>
      <c r="I1234" s="37" t="s">
        <v>204</v>
      </c>
      <c r="J1234">
        <f>VLOOKUP(D1234,自助机!F:G,2,FALSE)</f>
        <v>550</v>
      </c>
      <c r="K1234" t="str">
        <f t="shared" si="35"/>
        <v/>
      </c>
    </row>
    <row r="1235" spans="1:11" hidden="1" x14ac:dyDescent="0.15">
      <c r="A1235" s="39">
        <v>42909</v>
      </c>
      <c r="B1235" s="37" t="s">
        <v>5923</v>
      </c>
      <c r="C1235" s="37" t="s">
        <v>5924</v>
      </c>
      <c r="D1235" s="37">
        <v>375181</v>
      </c>
      <c r="E1235" s="37" t="s">
        <v>2144</v>
      </c>
      <c r="F1235" s="38">
        <v>100</v>
      </c>
      <c r="G1235" s="37" t="s">
        <v>49</v>
      </c>
      <c r="H1235" s="37" t="s">
        <v>71</v>
      </c>
      <c r="I1235" s="37" t="s">
        <v>204</v>
      </c>
      <c r="J1235">
        <f>VLOOKUP(D1235,自助机!F:G,2,FALSE)</f>
        <v>100</v>
      </c>
      <c r="K1235" t="str">
        <f t="shared" si="35"/>
        <v/>
      </c>
    </row>
    <row r="1236" spans="1:11" hidden="1" x14ac:dyDescent="0.15">
      <c r="A1236" s="39">
        <v>42909</v>
      </c>
      <c r="B1236" s="37" t="s">
        <v>527</v>
      </c>
      <c r="C1236" s="37" t="s">
        <v>528</v>
      </c>
      <c r="D1236" s="37">
        <v>375748</v>
      </c>
      <c r="E1236" s="37" t="s">
        <v>2162</v>
      </c>
      <c r="F1236" s="38">
        <v>500</v>
      </c>
      <c r="G1236" s="37" t="s">
        <v>49</v>
      </c>
      <c r="H1236" s="37" t="s">
        <v>150</v>
      </c>
      <c r="I1236" s="37" t="s">
        <v>204</v>
      </c>
      <c r="J1236">
        <f>VLOOKUP(D1236,自助机!F:G,2,FALSE)</f>
        <v>500</v>
      </c>
      <c r="K1236" t="str">
        <f t="shared" si="35"/>
        <v/>
      </c>
    </row>
    <row r="1237" spans="1:11" hidden="1" x14ac:dyDescent="0.15">
      <c r="A1237" s="39">
        <v>42908</v>
      </c>
      <c r="B1237" s="37" t="s">
        <v>5925</v>
      </c>
      <c r="C1237" s="37" t="s">
        <v>5926</v>
      </c>
      <c r="D1237" s="37">
        <v>356124</v>
      </c>
      <c r="E1237" s="37" t="s">
        <v>1454</v>
      </c>
      <c r="F1237" s="38">
        <v>10</v>
      </c>
      <c r="G1237" s="37" t="s">
        <v>49</v>
      </c>
      <c r="H1237" s="37" t="s">
        <v>70</v>
      </c>
      <c r="I1237" s="37" t="s">
        <v>204</v>
      </c>
      <c r="J1237">
        <f>VLOOKUP(D1237,自助机!F:G,2,FALSE)</f>
        <v>10</v>
      </c>
      <c r="K1237" t="e">
        <f>VLOOKUP(D1237,自助机!F:G,3,FALSE)</f>
        <v>#REF!</v>
      </c>
    </row>
    <row r="1238" spans="1:11" hidden="1" x14ac:dyDescent="0.15">
      <c r="A1238" s="39">
        <v>42909</v>
      </c>
      <c r="B1238" s="37" t="s">
        <v>5927</v>
      </c>
      <c r="C1238" s="37" t="s">
        <v>5928</v>
      </c>
      <c r="D1238" s="37">
        <v>358130</v>
      </c>
      <c r="E1238" s="37" t="s">
        <v>1505</v>
      </c>
      <c r="F1238" s="38">
        <v>1500</v>
      </c>
      <c r="G1238" s="37" t="s">
        <v>49</v>
      </c>
      <c r="H1238" s="37" t="s">
        <v>154</v>
      </c>
      <c r="I1238" s="37" t="s">
        <v>204</v>
      </c>
      <c r="J1238">
        <f>VLOOKUP(D1238,自助机!F:G,2,FALSE)</f>
        <v>1500</v>
      </c>
      <c r="K1238" t="str">
        <f t="shared" ref="K1238:K1271" si="36">IF(J1238=F1238,"",1)</f>
        <v/>
      </c>
    </row>
    <row r="1239" spans="1:11" hidden="1" x14ac:dyDescent="0.15">
      <c r="A1239" s="39">
        <v>42909</v>
      </c>
      <c r="B1239" s="37" t="s">
        <v>5929</v>
      </c>
      <c r="C1239" s="37" t="s">
        <v>5930</v>
      </c>
      <c r="D1239" s="37">
        <v>358147</v>
      </c>
      <c r="E1239" s="37" t="s">
        <v>1509</v>
      </c>
      <c r="F1239" s="38">
        <v>600</v>
      </c>
      <c r="G1239" s="37" t="s">
        <v>49</v>
      </c>
      <c r="H1239" s="37" t="s">
        <v>79</v>
      </c>
      <c r="I1239" s="37" t="s">
        <v>204</v>
      </c>
      <c r="J1239">
        <f>VLOOKUP(D1239,自助机!F:G,2,FALSE)</f>
        <v>600</v>
      </c>
      <c r="K1239" t="str">
        <f t="shared" si="36"/>
        <v/>
      </c>
    </row>
    <row r="1240" spans="1:11" hidden="1" x14ac:dyDescent="0.15">
      <c r="A1240" s="39">
        <v>42909</v>
      </c>
      <c r="B1240" s="37" t="s">
        <v>5931</v>
      </c>
      <c r="C1240" s="37" t="s">
        <v>5932</v>
      </c>
      <c r="D1240" s="37">
        <v>358401</v>
      </c>
      <c r="E1240" s="37" t="s">
        <v>1522</v>
      </c>
      <c r="F1240" s="38">
        <v>1000</v>
      </c>
      <c r="G1240" s="37" t="s">
        <v>49</v>
      </c>
      <c r="H1240" s="37" t="s">
        <v>152</v>
      </c>
      <c r="I1240" s="37" t="s">
        <v>204</v>
      </c>
      <c r="J1240">
        <f>VLOOKUP(D1240,自助机!F:G,2,FALSE)</f>
        <v>1000</v>
      </c>
      <c r="K1240" t="str">
        <f t="shared" si="36"/>
        <v/>
      </c>
    </row>
    <row r="1241" spans="1:11" hidden="1" x14ac:dyDescent="0.15">
      <c r="A1241" s="39">
        <v>42909</v>
      </c>
      <c r="B1241" s="37" t="s">
        <v>445</v>
      </c>
      <c r="C1241" s="37" t="s">
        <v>446</v>
      </c>
      <c r="D1241" s="37">
        <v>359495</v>
      </c>
      <c r="E1241" s="37" t="s">
        <v>1553</v>
      </c>
      <c r="F1241" s="38">
        <v>100</v>
      </c>
      <c r="G1241" s="37" t="s">
        <v>49</v>
      </c>
      <c r="H1241" s="37" t="s">
        <v>74</v>
      </c>
      <c r="I1241" s="37" t="s">
        <v>204</v>
      </c>
      <c r="J1241">
        <f>VLOOKUP(D1241,自助机!F:G,2,FALSE)</f>
        <v>100</v>
      </c>
      <c r="K1241" t="str">
        <f t="shared" si="36"/>
        <v/>
      </c>
    </row>
    <row r="1242" spans="1:11" hidden="1" x14ac:dyDescent="0.15">
      <c r="A1242" s="39">
        <v>42909</v>
      </c>
      <c r="B1242" s="37" t="s">
        <v>5763</v>
      </c>
      <c r="C1242" s="37" t="s">
        <v>5764</v>
      </c>
      <c r="D1242" s="37">
        <v>362028</v>
      </c>
      <c r="E1242" s="37" t="s">
        <v>1637</v>
      </c>
      <c r="F1242" s="38">
        <v>500</v>
      </c>
      <c r="G1242" s="37" t="s">
        <v>49</v>
      </c>
      <c r="H1242" s="37" t="s">
        <v>59</v>
      </c>
      <c r="I1242" s="37" t="s">
        <v>204</v>
      </c>
      <c r="J1242">
        <f>VLOOKUP(D1242,自助机!F:G,2,FALSE)</f>
        <v>500</v>
      </c>
      <c r="K1242" t="str">
        <f t="shared" si="36"/>
        <v/>
      </c>
    </row>
    <row r="1243" spans="1:11" hidden="1" x14ac:dyDescent="0.15">
      <c r="A1243" s="39">
        <v>42909</v>
      </c>
      <c r="B1243" s="37" t="s">
        <v>5933</v>
      </c>
      <c r="C1243" s="37" t="s">
        <v>5934</v>
      </c>
      <c r="D1243" s="37">
        <v>362209</v>
      </c>
      <c r="E1243" s="37" t="s">
        <v>1640</v>
      </c>
      <c r="F1243" s="38">
        <v>1000</v>
      </c>
      <c r="G1243" s="37" t="s">
        <v>49</v>
      </c>
      <c r="H1243" s="37" t="s">
        <v>78</v>
      </c>
      <c r="I1243" s="37" t="s">
        <v>204</v>
      </c>
      <c r="J1243">
        <f>VLOOKUP(D1243,自助机!F:G,2,FALSE)</f>
        <v>1000</v>
      </c>
      <c r="K1243" t="str">
        <f t="shared" si="36"/>
        <v/>
      </c>
    </row>
    <row r="1244" spans="1:11" hidden="1" x14ac:dyDescent="0.15">
      <c r="A1244" s="39">
        <v>42909</v>
      </c>
      <c r="B1244" s="37" t="s">
        <v>5935</v>
      </c>
      <c r="C1244" s="37" t="s">
        <v>5936</v>
      </c>
      <c r="D1244" s="37">
        <v>363562</v>
      </c>
      <c r="E1244" s="37" t="s">
        <v>1709</v>
      </c>
      <c r="F1244" s="38">
        <v>400</v>
      </c>
      <c r="G1244" s="37" t="s">
        <v>49</v>
      </c>
      <c r="H1244" s="37" t="s">
        <v>67</v>
      </c>
      <c r="I1244" s="37" t="s">
        <v>204</v>
      </c>
      <c r="J1244">
        <f>VLOOKUP(D1244,自助机!F:G,2,FALSE)</f>
        <v>400</v>
      </c>
      <c r="K1244" t="str">
        <f t="shared" si="36"/>
        <v/>
      </c>
    </row>
    <row r="1245" spans="1:11" hidden="1" x14ac:dyDescent="0.15">
      <c r="A1245" s="39">
        <v>42909</v>
      </c>
      <c r="B1245" s="37" t="s">
        <v>5297</v>
      </c>
      <c r="C1245" s="37" t="s">
        <v>5298</v>
      </c>
      <c r="D1245" s="37">
        <v>363621</v>
      </c>
      <c r="E1245" s="37" t="s">
        <v>1713</v>
      </c>
      <c r="F1245" s="38">
        <v>800</v>
      </c>
      <c r="G1245" s="37" t="s">
        <v>49</v>
      </c>
      <c r="H1245" s="37" t="s">
        <v>57</v>
      </c>
      <c r="I1245" s="37" t="s">
        <v>204</v>
      </c>
      <c r="J1245">
        <f>VLOOKUP(D1245,自助机!F:G,2,FALSE)</f>
        <v>800</v>
      </c>
      <c r="K1245" t="str">
        <f t="shared" si="36"/>
        <v/>
      </c>
    </row>
    <row r="1246" spans="1:11" hidden="1" x14ac:dyDescent="0.15">
      <c r="A1246" s="39">
        <v>42909</v>
      </c>
      <c r="B1246" s="37" t="s">
        <v>5937</v>
      </c>
      <c r="C1246" s="37" t="s">
        <v>5938</v>
      </c>
      <c r="D1246" s="37">
        <v>363859</v>
      </c>
      <c r="E1246" s="37" t="s">
        <v>1727</v>
      </c>
      <c r="F1246" s="38">
        <v>500</v>
      </c>
      <c r="G1246" s="37" t="s">
        <v>49</v>
      </c>
      <c r="H1246" s="37" t="s">
        <v>70</v>
      </c>
      <c r="I1246" s="37" t="s">
        <v>204</v>
      </c>
      <c r="J1246">
        <f>VLOOKUP(D1246,自助机!F:G,2,FALSE)</f>
        <v>500</v>
      </c>
      <c r="K1246" t="str">
        <f t="shared" si="36"/>
        <v/>
      </c>
    </row>
    <row r="1247" spans="1:11" hidden="1" x14ac:dyDescent="0.15">
      <c r="A1247" s="39">
        <v>42909</v>
      </c>
      <c r="B1247" s="37" t="s">
        <v>5939</v>
      </c>
      <c r="C1247" s="37" t="s">
        <v>5940</v>
      </c>
      <c r="D1247" s="37">
        <v>363983</v>
      </c>
      <c r="E1247" s="37" t="s">
        <v>1733</v>
      </c>
      <c r="F1247" s="38">
        <v>1500</v>
      </c>
      <c r="G1247" s="37" t="s">
        <v>49</v>
      </c>
      <c r="H1247" s="37" t="s">
        <v>61</v>
      </c>
      <c r="I1247" s="37" t="s">
        <v>204</v>
      </c>
      <c r="J1247">
        <f>VLOOKUP(D1247,自助机!F:G,2,FALSE)</f>
        <v>1500</v>
      </c>
      <c r="K1247" t="str">
        <f t="shared" si="36"/>
        <v/>
      </c>
    </row>
    <row r="1248" spans="1:11" hidden="1" x14ac:dyDescent="0.15">
      <c r="A1248" s="39">
        <v>42909</v>
      </c>
      <c r="B1248" s="37" t="s">
        <v>5941</v>
      </c>
      <c r="C1248" s="37" t="s">
        <v>5942</v>
      </c>
      <c r="D1248" s="37">
        <v>364142</v>
      </c>
      <c r="E1248" s="37" t="s">
        <v>1739</v>
      </c>
      <c r="F1248" s="38">
        <v>210</v>
      </c>
      <c r="G1248" s="37" t="s">
        <v>49</v>
      </c>
      <c r="H1248" s="37" t="s">
        <v>79</v>
      </c>
      <c r="I1248" s="37" t="s">
        <v>204</v>
      </c>
      <c r="J1248">
        <f>VLOOKUP(D1248,自助机!F:G,2,FALSE)</f>
        <v>210</v>
      </c>
      <c r="K1248" t="str">
        <f t="shared" si="36"/>
        <v/>
      </c>
    </row>
    <row r="1249" spans="1:11" hidden="1" x14ac:dyDescent="0.15">
      <c r="A1249" s="39">
        <v>42909</v>
      </c>
      <c r="B1249" s="37" t="s">
        <v>5937</v>
      </c>
      <c r="C1249" s="37" t="s">
        <v>5938</v>
      </c>
      <c r="D1249" s="37">
        <v>359079</v>
      </c>
      <c r="E1249" s="37" t="s">
        <v>1545</v>
      </c>
      <c r="F1249" s="38">
        <v>100</v>
      </c>
      <c r="G1249" s="37" t="s">
        <v>49</v>
      </c>
      <c r="H1249" s="37" t="s">
        <v>56</v>
      </c>
      <c r="I1249" s="37" t="s">
        <v>204</v>
      </c>
      <c r="J1249">
        <f>VLOOKUP(D1249,自助机!F:G,2,FALSE)</f>
        <v>100</v>
      </c>
      <c r="K1249" t="str">
        <f t="shared" si="36"/>
        <v/>
      </c>
    </row>
    <row r="1250" spans="1:11" hidden="1" x14ac:dyDescent="0.15">
      <c r="A1250" s="39">
        <v>42909</v>
      </c>
      <c r="B1250" s="37" t="s">
        <v>5943</v>
      </c>
      <c r="C1250" s="37" t="s">
        <v>5944</v>
      </c>
      <c r="D1250" s="37">
        <v>361585</v>
      </c>
      <c r="E1250" s="37" t="s">
        <v>1621</v>
      </c>
      <c r="F1250" s="38">
        <v>1000</v>
      </c>
      <c r="G1250" s="37" t="s">
        <v>49</v>
      </c>
      <c r="H1250" s="37" t="s">
        <v>59</v>
      </c>
      <c r="I1250" s="37" t="s">
        <v>204</v>
      </c>
      <c r="J1250">
        <f>VLOOKUP(D1250,自助机!F:G,2,FALSE)</f>
        <v>1000</v>
      </c>
      <c r="K1250" t="str">
        <f t="shared" si="36"/>
        <v/>
      </c>
    </row>
    <row r="1251" spans="1:11" hidden="1" x14ac:dyDescent="0.15">
      <c r="A1251" s="39">
        <v>42909</v>
      </c>
      <c r="B1251" s="37" t="s">
        <v>5945</v>
      </c>
      <c r="C1251" s="37" t="s">
        <v>5946</v>
      </c>
      <c r="D1251" s="37">
        <v>361127</v>
      </c>
      <c r="E1251" s="37" t="s">
        <v>1605</v>
      </c>
      <c r="F1251" s="38">
        <v>1500</v>
      </c>
      <c r="G1251" s="37" t="s">
        <v>49</v>
      </c>
      <c r="H1251" s="37" t="s">
        <v>72</v>
      </c>
      <c r="I1251" s="37" t="s">
        <v>204</v>
      </c>
      <c r="J1251">
        <f>VLOOKUP(D1251,自助机!F:G,2,FALSE)</f>
        <v>1500</v>
      </c>
      <c r="K1251" t="str">
        <f t="shared" si="36"/>
        <v/>
      </c>
    </row>
    <row r="1252" spans="1:11" hidden="1" x14ac:dyDescent="0.15">
      <c r="A1252" s="39">
        <v>42909</v>
      </c>
      <c r="B1252" s="37" t="s">
        <v>5947</v>
      </c>
      <c r="C1252" s="37" t="s">
        <v>5948</v>
      </c>
      <c r="D1252" s="37">
        <v>367900</v>
      </c>
      <c r="E1252" s="37" t="s">
        <v>1869</v>
      </c>
      <c r="F1252" s="38">
        <v>1000</v>
      </c>
      <c r="G1252" s="37" t="s">
        <v>49</v>
      </c>
      <c r="H1252" s="37" t="s">
        <v>154</v>
      </c>
      <c r="I1252" s="37" t="s">
        <v>204</v>
      </c>
      <c r="J1252">
        <f>VLOOKUP(D1252,自助机!F:G,2,FALSE)</f>
        <v>1000</v>
      </c>
      <c r="K1252" t="str">
        <f t="shared" si="36"/>
        <v/>
      </c>
    </row>
    <row r="1253" spans="1:11" hidden="1" x14ac:dyDescent="0.15">
      <c r="A1253" s="39">
        <v>42909</v>
      </c>
      <c r="B1253" s="37" t="s">
        <v>5949</v>
      </c>
      <c r="C1253" s="37" t="s">
        <v>5950</v>
      </c>
      <c r="D1253" s="37">
        <v>376456</v>
      </c>
      <c r="E1253" s="37" t="s">
        <v>2196</v>
      </c>
      <c r="F1253" s="38">
        <v>200</v>
      </c>
      <c r="G1253" s="37" t="s">
        <v>49</v>
      </c>
      <c r="H1253" s="37" t="s">
        <v>64</v>
      </c>
      <c r="I1253" s="37" t="s">
        <v>204</v>
      </c>
      <c r="J1253">
        <f>VLOOKUP(D1253,自助机!F:G,2,FALSE)</f>
        <v>200</v>
      </c>
      <c r="K1253" t="str">
        <f t="shared" si="36"/>
        <v/>
      </c>
    </row>
    <row r="1254" spans="1:11" hidden="1" x14ac:dyDescent="0.15">
      <c r="A1254" s="39">
        <v>42909</v>
      </c>
      <c r="B1254" s="37" t="s">
        <v>5951</v>
      </c>
      <c r="C1254" s="37" t="s">
        <v>5952</v>
      </c>
      <c r="D1254" s="37">
        <v>377311</v>
      </c>
      <c r="E1254" s="37" t="s">
        <v>2224</v>
      </c>
      <c r="F1254" s="38">
        <v>30</v>
      </c>
      <c r="G1254" s="37" t="s">
        <v>49</v>
      </c>
      <c r="H1254" s="37" t="s">
        <v>157</v>
      </c>
      <c r="I1254" s="37" t="s">
        <v>204</v>
      </c>
      <c r="J1254">
        <f>VLOOKUP(D1254,自助机!F:G,2,FALSE)</f>
        <v>30</v>
      </c>
      <c r="K1254" t="str">
        <f t="shared" si="36"/>
        <v/>
      </c>
    </row>
    <row r="1255" spans="1:11" hidden="1" x14ac:dyDescent="0.15">
      <c r="A1255" s="39">
        <v>42909</v>
      </c>
      <c r="B1255" s="37" t="s">
        <v>5953</v>
      </c>
      <c r="C1255" s="37" t="s">
        <v>5954</v>
      </c>
      <c r="D1255" s="37">
        <v>364614</v>
      </c>
      <c r="E1255" s="37" t="s">
        <v>1755</v>
      </c>
      <c r="F1255" s="38">
        <v>2000</v>
      </c>
      <c r="G1255" s="37" t="s">
        <v>49</v>
      </c>
      <c r="H1255" s="37" t="s">
        <v>71</v>
      </c>
      <c r="I1255" s="37" t="s">
        <v>204</v>
      </c>
      <c r="J1255">
        <f>VLOOKUP(D1255,自助机!F:G,2,FALSE)</f>
        <v>2000</v>
      </c>
      <c r="K1255" t="str">
        <f t="shared" si="36"/>
        <v/>
      </c>
    </row>
    <row r="1256" spans="1:11" hidden="1" x14ac:dyDescent="0.15">
      <c r="A1256" s="39">
        <v>42909</v>
      </c>
      <c r="B1256" s="37" t="s">
        <v>5955</v>
      </c>
      <c r="C1256" s="37" t="s">
        <v>5956</v>
      </c>
      <c r="D1256" s="37">
        <v>364647</v>
      </c>
      <c r="E1256" s="37" t="s">
        <v>1758</v>
      </c>
      <c r="F1256" s="38">
        <v>636</v>
      </c>
      <c r="G1256" s="37" t="s">
        <v>49</v>
      </c>
      <c r="H1256" s="37" t="s">
        <v>80</v>
      </c>
      <c r="I1256" s="37" t="s">
        <v>204</v>
      </c>
      <c r="J1256">
        <f>VLOOKUP(D1256,自助机!F:G,2,FALSE)</f>
        <v>636</v>
      </c>
      <c r="K1256" t="str">
        <f t="shared" si="36"/>
        <v/>
      </c>
    </row>
    <row r="1257" spans="1:11" hidden="1" x14ac:dyDescent="0.15">
      <c r="A1257" s="39">
        <v>42909</v>
      </c>
      <c r="B1257" s="37" t="s">
        <v>5957</v>
      </c>
      <c r="C1257" s="37" t="s">
        <v>5958</v>
      </c>
      <c r="D1257" s="37">
        <v>364682</v>
      </c>
      <c r="E1257" s="37" t="s">
        <v>1760</v>
      </c>
      <c r="F1257" s="38">
        <v>100</v>
      </c>
      <c r="G1257" s="37" t="s">
        <v>49</v>
      </c>
      <c r="H1257" s="37" t="s">
        <v>64</v>
      </c>
      <c r="I1257" s="37" t="s">
        <v>204</v>
      </c>
      <c r="J1257">
        <f>VLOOKUP(D1257,自助机!F:G,2,FALSE)</f>
        <v>100</v>
      </c>
      <c r="K1257" t="str">
        <f t="shared" si="36"/>
        <v/>
      </c>
    </row>
    <row r="1258" spans="1:11" hidden="1" x14ac:dyDescent="0.15">
      <c r="A1258" s="39">
        <v>42909</v>
      </c>
      <c r="B1258" s="37" t="s">
        <v>5959</v>
      </c>
      <c r="C1258" s="37" t="s">
        <v>5960</v>
      </c>
      <c r="D1258" s="37">
        <v>364712</v>
      </c>
      <c r="E1258" s="37" t="s">
        <v>1762</v>
      </c>
      <c r="F1258" s="38">
        <v>1000</v>
      </c>
      <c r="G1258" s="37" t="s">
        <v>49</v>
      </c>
      <c r="H1258" s="37" t="s">
        <v>71</v>
      </c>
      <c r="I1258" s="37" t="s">
        <v>204</v>
      </c>
      <c r="J1258">
        <f>VLOOKUP(D1258,自助机!F:G,2,FALSE)</f>
        <v>1000</v>
      </c>
      <c r="K1258" t="str">
        <f t="shared" si="36"/>
        <v/>
      </c>
    </row>
    <row r="1259" spans="1:11" hidden="1" x14ac:dyDescent="0.15">
      <c r="A1259" s="39">
        <v>42909</v>
      </c>
      <c r="B1259" s="37" t="s">
        <v>5755</v>
      </c>
      <c r="C1259" s="37" t="s">
        <v>5756</v>
      </c>
      <c r="D1259" s="37">
        <v>364837</v>
      </c>
      <c r="E1259" s="37" t="s">
        <v>1766</v>
      </c>
      <c r="F1259" s="38">
        <v>20</v>
      </c>
      <c r="G1259" s="37" t="s">
        <v>49</v>
      </c>
      <c r="H1259" s="37" t="s">
        <v>70</v>
      </c>
      <c r="I1259" s="37" t="s">
        <v>204</v>
      </c>
      <c r="J1259">
        <f>VLOOKUP(D1259,自助机!F:G,2,FALSE)</f>
        <v>20</v>
      </c>
      <c r="K1259" t="str">
        <f t="shared" si="36"/>
        <v/>
      </c>
    </row>
    <row r="1260" spans="1:11" hidden="1" x14ac:dyDescent="0.15">
      <c r="A1260" s="39">
        <v>42909</v>
      </c>
      <c r="B1260" s="37" t="s">
        <v>5961</v>
      </c>
      <c r="C1260" s="37" t="s">
        <v>5962</v>
      </c>
      <c r="D1260" s="37">
        <v>373320</v>
      </c>
      <c r="E1260" s="37" t="s">
        <v>2093</v>
      </c>
      <c r="F1260" s="38">
        <v>20</v>
      </c>
      <c r="G1260" s="37" t="s">
        <v>49</v>
      </c>
      <c r="H1260" s="37" t="s">
        <v>65</v>
      </c>
      <c r="I1260" s="37" t="s">
        <v>204</v>
      </c>
      <c r="J1260">
        <f>VLOOKUP(D1260,自助机!F:G,2,FALSE)</f>
        <v>20</v>
      </c>
      <c r="K1260" t="str">
        <f t="shared" si="36"/>
        <v/>
      </c>
    </row>
    <row r="1261" spans="1:11" hidden="1" x14ac:dyDescent="0.15">
      <c r="A1261" s="39">
        <v>42909</v>
      </c>
      <c r="B1261" s="37" t="s">
        <v>5963</v>
      </c>
      <c r="C1261" s="37" t="s">
        <v>5964</v>
      </c>
      <c r="D1261" s="37">
        <v>376060</v>
      </c>
      <c r="E1261" s="37" t="s">
        <v>2181</v>
      </c>
      <c r="F1261" s="38">
        <v>500</v>
      </c>
      <c r="G1261" s="37" t="s">
        <v>49</v>
      </c>
      <c r="H1261" s="37" t="s">
        <v>169</v>
      </c>
      <c r="I1261" s="37" t="s">
        <v>204</v>
      </c>
      <c r="J1261">
        <f>VLOOKUP(D1261,自助机!F:G,2,FALSE)</f>
        <v>500</v>
      </c>
      <c r="K1261" t="str">
        <f t="shared" si="36"/>
        <v/>
      </c>
    </row>
    <row r="1262" spans="1:11" hidden="1" x14ac:dyDescent="0.15">
      <c r="A1262" s="39">
        <v>42909</v>
      </c>
      <c r="B1262" s="37" t="s">
        <v>5965</v>
      </c>
      <c r="C1262" s="37" t="s">
        <v>5966</v>
      </c>
      <c r="D1262" s="37">
        <v>376090</v>
      </c>
      <c r="E1262" s="37" t="s">
        <v>2182</v>
      </c>
      <c r="F1262" s="38">
        <v>5000</v>
      </c>
      <c r="G1262" s="37" t="s">
        <v>49</v>
      </c>
      <c r="H1262" s="37" t="s">
        <v>60</v>
      </c>
      <c r="I1262" s="37" t="s">
        <v>204</v>
      </c>
      <c r="J1262">
        <f>VLOOKUP(D1262,自助机!F:G,2,FALSE)</f>
        <v>5000</v>
      </c>
      <c r="K1262" t="str">
        <f t="shared" si="36"/>
        <v/>
      </c>
    </row>
    <row r="1263" spans="1:11" hidden="1" x14ac:dyDescent="0.15">
      <c r="A1263" s="39">
        <v>42909</v>
      </c>
      <c r="B1263" s="37" t="s">
        <v>5967</v>
      </c>
      <c r="C1263" s="37" t="s">
        <v>5968</v>
      </c>
      <c r="D1263" s="37">
        <v>360317</v>
      </c>
      <c r="E1263" s="37" t="s">
        <v>1575</v>
      </c>
      <c r="F1263" s="38">
        <v>500</v>
      </c>
      <c r="G1263" s="37" t="s">
        <v>49</v>
      </c>
      <c r="H1263" s="37" t="s">
        <v>55</v>
      </c>
      <c r="I1263" s="37" t="s">
        <v>204</v>
      </c>
      <c r="J1263">
        <f>VLOOKUP(D1263,自助机!F:G,2,FALSE)</f>
        <v>500</v>
      </c>
      <c r="K1263" t="str">
        <f t="shared" si="36"/>
        <v/>
      </c>
    </row>
    <row r="1264" spans="1:11" hidden="1" x14ac:dyDescent="0.15">
      <c r="A1264" s="39">
        <v>42909</v>
      </c>
      <c r="B1264" s="37" t="s">
        <v>286</v>
      </c>
      <c r="C1264" s="37" t="s">
        <v>287</v>
      </c>
      <c r="D1264" s="37">
        <v>364455</v>
      </c>
      <c r="E1264" s="37" t="s">
        <v>1752</v>
      </c>
      <c r="F1264" s="38">
        <v>9999</v>
      </c>
      <c r="G1264" s="37" t="s">
        <v>49</v>
      </c>
      <c r="H1264" s="37" t="s">
        <v>65</v>
      </c>
      <c r="I1264" s="37" t="s">
        <v>204</v>
      </c>
      <c r="J1264">
        <f>VLOOKUP(D1264,自助机!F:G,2,FALSE)</f>
        <v>9999</v>
      </c>
      <c r="K1264" t="str">
        <f t="shared" si="36"/>
        <v/>
      </c>
    </row>
    <row r="1265" spans="1:11" hidden="1" x14ac:dyDescent="0.15">
      <c r="A1265" s="39">
        <v>42909</v>
      </c>
      <c r="B1265" s="37" t="s">
        <v>5969</v>
      </c>
      <c r="C1265" s="37" t="s">
        <v>5970</v>
      </c>
      <c r="D1265" s="37">
        <v>365741</v>
      </c>
      <c r="E1265" s="37" t="s">
        <v>1792</v>
      </c>
      <c r="F1265" s="38">
        <v>800</v>
      </c>
      <c r="G1265" s="37" t="s">
        <v>49</v>
      </c>
      <c r="H1265" s="37" t="s">
        <v>57</v>
      </c>
      <c r="I1265" s="37" t="s">
        <v>204</v>
      </c>
      <c r="J1265">
        <f>VLOOKUP(D1265,自助机!F:G,2,FALSE)</f>
        <v>800</v>
      </c>
      <c r="K1265" t="str">
        <f t="shared" si="36"/>
        <v/>
      </c>
    </row>
    <row r="1266" spans="1:11" hidden="1" x14ac:dyDescent="0.15">
      <c r="A1266" s="39">
        <v>42909</v>
      </c>
      <c r="B1266" s="37" t="s">
        <v>5971</v>
      </c>
      <c r="C1266" s="37" t="s">
        <v>5972</v>
      </c>
      <c r="D1266" s="37">
        <v>366942</v>
      </c>
      <c r="E1266" s="37" t="s">
        <v>1839</v>
      </c>
      <c r="F1266" s="38">
        <v>1000</v>
      </c>
      <c r="G1266" s="37" t="s">
        <v>49</v>
      </c>
      <c r="H1266" s="37" t="s">
        <v>60</v>
      </c>
      <c r="I1266" s="37" t="s">
        <v>204</v>
      </c>
      <c r="J1266">
        <f>VLOOKUP(D1266,自助机!F:G,2,FALSE)</f>
        <v>1000</v>
      </c>
      <c r="K1266" t="str">
        <f t="shared" si="36"/>
        <v/>
      </c>
    </row>
    <row r="1267" spans="1:11" hidden="1" x14ac:dyDescent="0.15">
      <c r="A1267" s="39">
        <v>42909</v>
      </c>
      <c r="B1267" s="37" t="s">
        <v>5973</v>
      </c>
      <c r="C1267" s="37" t="s">
        <v>5974</v>
      </c>
      <c r="D1267" s="37">
        <v>367044</v>
      </c>
      <c r="E1267" s="37" t="s">
        <v>1841</v>
      </c>
      <c r="F1267" s="38">
        <v>600</v>
      </c>
      <c r="G1267" s="37" t="s">
        <v>49</v>
      </c>
      <c r="H1267" s="37" t="s">
        <v>54</v>
      </c>
      <c r="I1267" s="37" t="s">
        <v>204</v>
      </c>
      <c r="J1267">
        <f>VLOOKUP(D1267,自助机!F:G,2,FALSE)</f>
        <v>600</v>
      </c>
      <c r="K1267" t="str">
        <f t="shared" si="36"/>
        <v/>
      </c>
    </row>
    <row r="1268" spans="1:11" hidden="1" x14ac:dyDescent="0.15">
      <c r="A1268" s="39">
        <v>42909</v>
      </c>
      <c r="B1268" s="37" t="s">
        <v>294</v>
      </c>
      <c r="C1268" s="37" t="s">
        <v>295</v>
      </c>
      <c r="D1268" s="37">
        <v>367218</v>
      </c>
      <c r="E1268" s="37" t="s">
        <v>1847</v>
      </c>
      <c r="F1268" s="38">
        <v>200</v>
      </c>
      <c r="G1268" s="37" t="s">
        <v>49</v>
      </c>
      <c r="H1268" s="37" t="s">
        <v>75</v>
      </c>
      <c r="I1268" s="37" t="s">
        <v>204</v>
      </c>
      <c r="J1268">
        <f>VLOOKUP(D1268,自助机!F:G,2,FALSE)</f>
        <v>200</v>
      </c>
      <c r="K1268" t="str">
        <f t="shared" si="36"/>
        <v/>
      </c>
    </row>
    <row r="1269" spans="1:11" hidden="1" x14ac:dyDescent="0.15">
      <c r="A1269" s="39">
        <v>42909</v>
      </c>
      <c r="B1269" s="37" t="s">
        <v>572</v>
      </c>
      <c r="C1269" s="37" t="s">
        <v>573</v>
      </c>
      <c r="D1269" s="37">
        <v>360808</v>
      </c>
      <c r="E1269" s="37" t="s">
        <v>1597</v>
      </c>
      <c r="F1269" s="38">
        <v>200</v>
      </c>
      <c r="G1269" s="37" t="s">
        <v>49</v>
      </c>
      <c r="H1269" s="37" t="s">
        <v>77</v>
      </c>
      <c r="I1269" s="37" t="s">
        <v>204</v>
      </c>
      <c r="J1269">
        <f>VLOOKUP(D1269,自助机!F:G,2,FALSE)</f>
        <v>200</v>
      </c>
      <c r="K1269" t="str">
        <f t="shared" si="36"/>
        <v/>
      </c>
    </row>
    <row r="1270" spans="1:11" hidden="1" x14ac:dyDescent="0.15">
      <c r="A1270" s="39">
        <v>42909</v>
      </c>
      <c r="B1270" s="37" t="s">
        <v>5328</v>
      </c>
      <c r="C1270" s="37" t="s">
        <v>5329</v>
      </c>
      <c r="D1270" s="37">
        <v>364995</v>
      </c>
      <c r="E1270" s="37" t="s">
        <v>1768</v>
      </c>
      <c r="F1270" s="38">
        <v>1400</v>
      </c>
      <c r="G1270" s="37" t="s">
        <v>49</v>
      </c>
      <c r="H1270" s="37" t="s">
        <v>60</v>
      </c>
      <c r="I1270" s="37" t="s">
        <v>204</v>
      </c>
      <c r="J1270">
        <f>VLOOKUP(D1270,自助机!F:G,2,FALSE)</f>
        <v>1400</v>
      </c>
      <c r="K1270" t="str">
        <f t="shared" si="36"/>
        <v/>
      </c>
    </row>
    <row r="1271" spans="1:11" hidden="1" x14ac:dyDescent="0.15">
      <c r="A1271" s="39">
        <v>42909</v>
      </c>
      <c r="B1271" s="37" t="s">
        <v>5975</v>
      </c>
      <c r="C1271" s="37" t="s">
        <v>5976</v>
      </c>
      <c r="D1271" s="37">
        <v>376106</v>
      </c>
      <c r="E1271" s="37" t="s">
        <v>2184</v>
      </c>
      <c r="F1271" s="38">
        <v>1000</v>
      </c>
      <c r="G1271" s="37" t="s">
        <v>49</v>
      </c>
      <c r="H1271" s="37" t="s">
        <v>66</v>
      </c>
      <c r="I1271" s="37" t="s">
        <v>204</v>
      </c>
      <c r="J1271">
        <f>VLOOKUP(D1271,自助机!F:G,2,FALSE)</f>
        <v>1000</v>
      </c>
      <c r="K1271" t="str">
        <f t="shared" si="36"/>
        <v/>
      </c>
    </row>
    <row r="1272" spans="1:11" hidden="1" x14ac:dyDescent="0.15">
      <c r="A1272" s="39">
        <v>42910</v>
      </c>
      <c r="B1272" s="37" t="s">
        <v>5599</v>
      </c>
      <c r="C1272" s="37" t="s">
        <v>5600</v>
      </c>
      <c r="D1272" s="37">
        <v>382405</v>
      </c>
      <c r="E1272" s="37" t="s">
        <v>2394</v>
      </c>
      <c r="F1272" s="38">
        <v>600</v>
      </c>
      <c r="G1272" s="37" t="s">
        <v>49</v>
      </c>
      <c r="H1272" s="37" t="s">
        <v>73</v>
      </c>
      <c r="I1272" s="37" t="s">
        <v>204</v>
      </c>
      <c r="J1272">
        <f>VLOOKUP(D1272,自助机!F:G,2,FALSE)</f>
        <v>600</v>
      </c>
      <c r="K1272" t="e">
        <f>VLOOKUP(D1272,自助机!F:G,3,FALSE)</f>
        <v>#REF!</v>
      </c>
    </row>
    <row r="1273" spans="1:11" hidden="1" x14ac:dyDescent="0.15">
      <c r="A1273" s="39">
        <v>42910</v>
      </c>
      <c r="B1273" s="37" t="s">
        <v>5599</v>
      </c>
      <c r="C1273" s="37" t="s">
        <v>5600</v>
      </c>
      <c r="D1273" s="37">
        <v>382444</v>
      </c>
      <c r="E1273" s="37" t="s">
        <v>2396</v>
      </c>
      <c r="F1273" s="38">
        <v>80</v>
      </c>
      <c r="G1273" s="37" t="s">
        <v>49</v>
      </c>
      <c r="H1273" s="37" t="s">
        <v>73</v>
      </c>
      <c r="I1273" s="37" t="s">
        <v>204</v>
      </c>
      <c r="J1273">
        <f>VLOOKUP(D1273,自助机!F:G,2,FALSE)</f>
        <v>80</v>
      </c>
      <c r="K1273" t="e">
        <f>VLOOKUP(D1273,自助机!F:G,3,FALSE)</f>
        <v>#REF!</v>
      </c>
    </row>
    <row r="1274" spans="1:11" hidden="1" x14ac:dyDescent="0.15">
      <c r="A1274" s="39">
        <v>42909</v>
      </c>
      <c r="B1274" s="37" t="s">
        <v>5977</v>
      </c>
      <c r="C1274" s="37" t="s">
        <v>5978</v>
      </c>
      <c r="D1274" s="37">
        <v>366356</v>
      </c>
      <c r="E1274" s="37" t="s">
        <v>1817</v>
      </c>
      <c r="F1274" s="38">
        <v>700</v>
      </c>
      <c r="G1274" s="37" t="s">
        <v>49</v>
      </c>
      <c r="H1274" s="37" t="s">
        <v>155</v>
      </c>
      <c r="I1274" s="37" t="s">
        <v>204</v>
      </c>
      <c r="J1274">
        <f>VLOOKUP(D1274,自助机!F:G,2,FALSE)</f>
        <v>700</v>
      </c>
      <c r="K1274" t="str">
        <f>IF(J1274=F1274,"",1)</f>
        <v/>
      </c>
    </row>
    <row r="1275" spans="1:11" hidden="1" x14ac:dyDescent="0.15">
      <c r="A1275" s="39">
        <v>42910</v>
      </c>
      <c r="B1275" s="37" t="s">
        <v>5563</v>
      </c>
      <c r="C1275" s="37" t="s">
        <v>5564</v>
      </c>
      <c r="D1275" s="37">
        <v>377630</v>
      </c>
      <c r="E1275" s="37" t="s">
        <v>2231</v>
      </c>
      <c r="F1275" s="38">
        <v>300</v>
      </c>
      <c r="G1275" s="37" t="s">
        <v>49</v>
      </c>
      <c r="H1275" s="37" t="s">
        <v>157</v>
      </c>
      <c r="I1275" s="37" t="s">
        <v>204</v>
      </c>
      <c r="J1275">
        <f>VLOOKUP(D1275,自助机!F:G,2,FALSE)</f>
        <v>300</v>
      </c>
      <c r="K1275" t="e">
        <f>VLOOKUP(D1275,自助机!F:G,3,FALSE)</f>
        <v>#REF!</v>
      </c>
    </row>
    <row r="1276" spans="1:11" hidden="1" x14ac:dyDescent="0.15">
      <c r="A1276" s="39">
        <v>42910</v>
      </c>
      <c r="B1276" s="37" t="s">
        <v>5979</v>
      </c>
      <c r="C1276" s="37" t="s">
        <v>5980</v>
      </c>
      <c r="D1276" s="37">
        <v>377964</v>
      </c>
      <c r="E1276" s="37" t="s">
        <v>2237</v>
      </c>
      <c r="F1276" s="38">
        <v>8000</v>
      </c>
      <c r="G1276" s="37" t="s">
        <v>49</v>
      </c>
      <c r="H1276" s="37" t="s">
        <v>64</v>
      </c>
      <c r="I1276" s="37" t="s">
        <v>204</v>
      </c>
      <c r="J1276">
        <f>VLOOKUP(D1276,自助机!F:G,2,FALSE)</f>
        <v>8000</v>
      </c>
      <c r="K1276" t="e">
        <f>VLOOKUP(D1276,自助机!F:G,3,FALSE)</f>
        <v>#REF!</v>
      </c>
    </row>
    <row r="1277" spans="1:11" hidden="1" x14ac:dyDescent="0.15">
      <c r="A1277" s="39">
        <v>42910</v>
      </c>
      <c r="B1277" s="37" t="s">
        <v>5981</v>
      </c>
      <c r="C1277" s="37" t="s">
        <v>5982</v>
      </c>
      <c r="D1277" s="37">
        <v>377965</v>
      </c>
      <c r="E1277" s="37" t="s">
        <v>2239</v>
      </c>
      <c r="F1277" s="38">
        <v>20</v>
      </c>
      <c r="G1277" s="37" t="s">
        <v>49</v>
      </c>
      <c r="H1277" s="37" t="s">
        <v>66</v>
      </c>
      <c r="I1277" s="37" t="s">
        <v>204</v>
      </c>
      <c r="J1277">
        <f>VLOOKUP(D1277,自助机!F:G,2,FALSE)</f>
        <v>20</v>
      </c>
      <c r="K1277" t="e">
        <f>VLOOKUP(D1277,自助机!F:G,3,FALSE)</f>
        <v>#REF!</v>
      </c>
    </row>
    <row r="1278" spans="1:11" hidden="1" x14ac:dyDescent="0.15">
      <c r="A1278" s="39">
        <v>42912</v>
      </c>
      <c r="B1278" s="37" t="s">
        <v>5983</v>
      </c>
      <c r="C1278" s="37" t="s">
        <v>5984</v>
      </c>
      <c r="D1278" s="37">
        <v>392049</v>
      </c>
      <c r="E1278" s="37" t="s">
        <v>2655</v>
      </c>
      <c r="F1278" s="38">
        <v>1200</v>
      </c>
      <c r="G1278" s="37" t="s">
        <v>49</v>
      </c>
      <c r="H1278" s="37" t="s">
        <v>154</v>
      </c>
      <c r="I1278" s="37" t="s">
        <v>204</v>
      </c>
      <c r="J1278">
        <f>VLOOKUP(D1278,自助机!F:G,2,FALSE)</f>
        <v>1200</v>
      </c>
      <c r="K1278" t="e">
        <f>VLOOKUP(D1278,自助机!F:G,3,FALSE)</f>
        <v>#REF!</v>
      </c>
    </row>
    <row r="1279" spans="1:11" hidden="1" x14ac:dyDescent="0.15">
      <c r="A1279" s="39">
        <v>42912</v>
      </c>
      <c r="B1279" s="37" t="s">
        <v>5985</v>
      </c>
      <c r="C1279" s="37" t="s">
        <v>5986</v>
      </c>
      <c r="D1279" s="37">
        <v>398143</v>
      </c>
      <c r="E1279" s="37" t="s">
        <v>2864</v>
      </c>
      <c r="F1279" s="38">
        <v>600</v>
      </c>
      <c r="G1279" s="37" t="s">
        <v>49</v>
      </c>
      <c r="H1279" s="37" t="s">
        <v>80</v>
      </c>
      <c r="I1279" s="37" t="s">
        <v>204</v>
      </c>
      <c r="J1279">
        <f>VLOOKUP(D1279,自助机!F:G,2,FALSE)</f>
        <v>600</v>
      </c>
      <c r="K1279" t="e">
        <f>VLOOKUP(D1279,自助机!F:G,3,FALSE)</f>
        <v>#REF!</v>
      </c>
    </row>
    <row r="1280" spans="1:11" hidden="1" x14ac:dyDescent="0.15">
      <c r="A1280" s="39">
        <v>42912</v>
      </c>
      <c r="B1280" s="37" t="s">
        <v>5987</v>
      </c>
      <c r="C1280" s="37" t="s">
        <v>5988</v>
      </c>
      <c r="D1280" s="37">
        <v>402887</v>
      </c>
      <c r="E1280" s="37" t="s">
        <v>3061</v>
      </c>
      <c r="F1280" s="38">
        <v>200</v>
      </c>
      <c r="G1280" s="37" t="s">
        <v>49</v>
      </c>
      <c r="H1280" s="37" t="s">
        <v>79</v>
      </c>
      <c r="I1280" s="37" t="s">
        <v>204</v>
      </c>
      <c r="J1280">
        <f>VLOOKUP(D1280,自助机!F:G,2,FALSE)</f>
        <v>200</v>
      </c>
      <c r="K1280" t="e">
        <f>VLOOKUP(D1280,自助机!F:G,3,FALSE)</f>
        <v>#REF!</v>
      </c>
    </row>
    <row r="1281" spans="1:11" hidden="1" x14ac:dyDescent="0.15">
      <c r="A1281" s="39">
        <v>42912</v>
      </c>
      <c r="B1281" s="37" t="s">
        <v>5989</v>
      </c>
      <c r="C1281" s="37" t="s">
        <v>5990</v>
      </c>
      <c r="D1281" s="37">
        <v>403905</v>
      </c>
      <c r="E1281" s="37" t="s">
        <v>3098</v>
      </c>
      <c r="F1281" s="38">
        <v>2000</v>
      </c>
      <c r="G1281" s="37" t="s">
        <v>49</v>
      </c>
      <c r="H1281" s="37" t="s">
        <v>71</v>
      </c>
      <c r="I1281" s="37" t="s">
        <v>204</v>
      </c>
      <c r="J1281">
        <f>VLOOKUP(D1281,自助机!F:G,2,FALSE)</f>
        <v>2000</v>
      </c>
      <c r="K1281" t="e">
        <f>VLOOKUP(D1281,自助机!F:G,3,FALSE)</f>
        <v>#REF!</v>
      </c>
    </row>
    <row r="1282" spans="1:11" hidden="1" x14ac:dyDescent="0.15">
      <c r="A1282" s="39">
        <v>42912</v>
      </c>
      <c r="B1282" s="37" t="s">
        <v>5991</v>
      </c>
      <c r="C1282" s="37" t="s">
        <v>5992</v>
      </c>
      <c r="D1282" s="37">
        <v>403938</v>
      </c>
      <c r="E1282" s="37" t="s">
        <v>3102</v>
      </c>
      <c r="F1282" s="38">
        <v>1400</v>
      </c>
      <c r="G1282" s="37" t="s">
        <v>49</v>
      </c>
      <c r="H1282" s="37" t="s">
        <v>157</v>
      </c>
      <c r="I1282" s="37" t="s">
        <v>204</v>
      </c>
      <c r="J1282">
        <f>VLOOKUP(D1282,自助机!F:G,2,FALSE)</f>
        <v>1400</v>
      </c>
      <c r="K1282" t="e">
        <f>VLOOKUP(D1282,自助机!F:G,3,FALSE)</f>
        <v>#REF!</v>
      </c>
    </row>
    <row r="1283" spans="1:11" hidden="1" x14ac:dyDescent="0.15">
      <c r="A1283" s="39">
        <v>42910</v>
      </c>
      <c r="B1283" s="37" t="s">
        <v>5993</v>
      </c>
      <c r="C1283" s="37" t="s">
        <v>5994</v>
      </c>
      <c r="D1283" s="37">
        <v>386320</v>
      </c>
      <c r="E1283" s="37" t="s">
        <v>2532</v>
      </c>
      <c r="F1283" s="38">
        <v>100</v>
      </c>
      <c r="G1283" s="37" t="s">
        <v>49</v>
      </c>
      <c r="H1283" s="37" t="s">
        <v>157</v>
      </c>
      <c r="I1283" s="37" t="s">
        <v>204</v>
      </c>
      <c r="J1283">
        <f>VLOOKUP(D1283,自助机!F:G,2,FALSE)</f>
        <v>100</v>
      </c>
      <c r="K1283" t="e">
        <f>VLOOKUP(D1283,自助机!F:G,3,FALSE)</f>
        <v>#REF!</v>
      </c>
    </row>
    <row r="1284" spans="1:11" hidden="1" x14ac:dyDescent="0.15">
      <c r="A1284" s="39">
        <v>42911</v>
      </c>
      <c r="B1284" s="37" t="s">
        <v>5995</v>
      </c>
      <c r="C1284" s="37" t="s">
        <v>5996</v>
      </c>
      <c r="D1284" s="37">
        <v>386377</v>
      </c>
      <c r="E1284" s="37" t="s">
        <v>2534</v>
      </c>
      <c r="F1284" s="38">
        <v>180</v>
      </c>
      <c r="G1284" s="37" t="s">
        <v>49</v>
      </c>
      <c r="H1284" s="37" t="s">
        <v>157</v>
      </c>
      <c r="I1284" s="37" t="s">
        <v>204</v>
      </c>
      <c r="J1284">
        <f>VLOOKUP(D1284,自助机!F:G,2,FALSE)</f>
        <v>180</v>
      </c>
      <c r="K1284" t="e">
        <f>VLOOKUP(D1284,自助机!F:G,3,FALSE)</f>
        <v>#REF!</v>
      </c>
    </row>
    <row r="1285" spans="1:11" hidden="1" x14ac:dyDescent="0.15">
      <c r="A1285" s="39">
        <v>42911</v>
      </c>
      <c r="B1285" s="37" t="s">
        <v>5997</v>
      </c>
      <c r="C1285" s="37" t="s">
        <v>5998</v>
      </c>
      <c r="D1285" s="37">
        <v>386399</v>
      </c>
      <c r="E1285" s="37" t="s">
        <v>2536</v>
      </c>
      <c r="F1285" s="38">
        <v>400</v>
      </c>
      <c r="G1285" s="37" t="s">
        <v>49</v>
      </c>
      <c r="H1285" s="37" t="s">
        <v>157</v>
      </c>
      <c r="I1285" s="37" t="s">
        <v>204</v>
      </c>
      <c r="J1285">
        <f>VLOOKUP(D1285,自助机!F:G,2,FALSE)</f>
        <v>400</v>
      </c>
      <c r="K1285" t="e">
        <f>VLOOKUP(D1285,自助机!F:G,3,FALSE)</f>
        <v>#REF!</v>
      </c>
    </row>
    <row r="1286" spans="1:11" hidden="1" x14ac:dyDescent="0.15">
      <c r="A1286" s="39">
        <v>42912</v>
      </c>
      <c r="B1286" s="37" t="s">
        <v>5999</v>
      </c>
      <c r="C1286" s="37" t="s">
        <v>6000</v>
      </c>
      <c r="D1286" s="37">
        <v>390743</v>
      </c>
      <c r="E1286" s="37" t="s">
        <v>2594</v>
      </c>
      <c r="F1286" s="38">
        <v>1000</v>
      </c>
      <c r="G1286" s="37" t="s">
        <v>49</v>
      </c>
      <c r="H1286" s="37" t="s">
        <v>69</v>
      </c>
      <c r="I1286" s="37" t="s">
        <v>204</v>
      </c>
      <c r="J1286">
        <f>VLOOKUP(D1286,自助机!F:G,2,FALSE)</f>
        <v>1000</v>
      </c>
      <c r="K1286" t="e">
        <f>VLOOKUP(D1286,自助机!F:G,3,FALSE)</f>
        <v>#REF!</v>
      </c>
    </row>
    <row r="1287" spans="1:11" hidden="1" x14ac:dyDescent="0.15">
      <c r="A1287" s="39">
        <v>42912</v>
      </c>
      <c r="B1287" s="37" t="s">
        <v>6001</v>
      </c>
      <c r="C1287" s="37" t="s">
        <v>6002</v>
      </c>
      <c r="D1287" s="37">
        <v>390745</v>
      </c>
      <c r="E1287" s="37" t="s">
        <v>2596</v>
      </c>
      <c r="F1287" s="38">
        <v>500</v>
      </c>
      <c r="G1287" s="37" t="s">
        <v>49</v>
      </c>
      <c r="H1287" s="37" t="s">
        <v>75</v>
      </c>
      <c r="I1287" s="37" t="s">
        <v>204</v>
      </c>
      <c r="J1287">
        <f>VLOOKUP(D1287,自助机!F:G,2,FALSE)</f>
        <v>500</v>
      </c>
      <c r="K1287" t="e">
        <f>VLOOKUP(D1287,自助机!F:G,3,FALSE)</f>
        <v>#REF!</v>
      </c>
    </row>
    <row r="1288" spans="1:11" hidden="1" x14ac:dyDescent="0.15">
      <c r="A1288" s="39">
        <v>42912</v>
      </c>
      <c r="B1288" s="37" t="s">
        <v>6003</v>
      </c>
      <c r="C1288" s="37" t="s">
        <v>6004</v>
      </c>
      <c r="D1288" s="37">
        <v>390840</v>
      </c>
      <c r="E1288" s="37" t="s">
        <v>2607</v>
      </c>
      <c r="F1288" s="38">
        <v>20</v>
      </c>
      <c r="G1288" s="37" t="s">
        <v>49</v>
      </c>
      <c r="H1288" s="37" t="s">
        <v>75</v>
      </c>
      <c r="I1288" s="37" t="s">
        <v>204</v>
      </c>
      <c r="J1288">
        <f>VLOOKUP(D1288,自助机!F:G,2,FALSE)</f>
        <v>20</v>
      </c>
      <c r="K1288" t="e">
        <f>VLOOKUP(D1288,自助机!F:G,3,FALSE)</f>
        <v>#REF!</v>
      </c>
    </row>
    <row r="1289" spans="1:11" hidden="1" x14ac:dyDescent="0.15">
      <c r="A1289" s="39">
        <v>42912</v>
      </c>
      <c r="B1289" s="37" t="s">
        <v>6005</v>
      </c>
      <c r="C1289" s="37" t="s">
        <v>6006</v>
      </c>
      <c r="D1289" s="37">
        <v>390864</v>
      </c>
      <c r="E1289" s="37" t="s">
        <v>2610</v>
      </c>
      <c r="F1289" s="38">
        <v>200</v>
      </c>
      <c r="G1289" s="37" t="s">
        <v>49</v>
      </c>
      <c r="H1289" s="37" t="s">
        <v>153</v>
      </c>
      <c r="I1289" s="37" t="s">
        <v>204</v>
      </c>
      <c r="J1289">
        <f>VLOOKUP(D1289,自助机!F:G,2,FALSE)</f>
        <v>200</v>
      </c>
      <c r="K1289" t="e">
        <f>VLOOKUP(D1289,自助机!F:G,3,FALSE)</f>
        <v>#REF!</v>
      </c>
    </row>
    <row r="1290" spans="1:11" hidden="1" x14ac:dyDescent="0.15">
      <c r="A1290" s="39">
        <v>42910</v>
      </c>
      <c r="B1290" s="37" t="s">
        <v>6007</v>
      </c>
      <c r="C1290" s="37" t="s">
        <v>6008</v>
      </c>
      <c r="D1290" s="37">
        <v>385246</v>
      </c>
      <c r="E1290" s="37" t="s">
        <v>2499</v>
      </c>
      <c r="F1290" s="38">
        <v>50</v>
      </c>
      <c r="G1290" s="37" t="s">
        <v>49</v>
      </c>
      <c r="H1290" s="37" t="s">
        <v>66</v>
      </c>
      <c r="I1290" s="37" t="s">
        <v>204</v>
      </c>
      <c r="J1290">
        <f>VLOOKUP(D1290,自助机!F:G,2,FALSE)</f>
        <v>50</v>
      </c>
      <c r="K1290" t="e">
        <f>VLOOKUP(D1290,自助机!F:G,3,FALSE)</f>
        <v>#REF!</v>
      </c>
    </row>
    <row r="1291" spans="1:11" hidden="1" x14ac:dyDescent="0.15">
      <c r="A1291" s="39">
        <v>42910</v>
      </c>
      <c r="B1291" s="37" t="s">
        <v>6009</v>
      </c>
      <c r="C1291" s="37" t="s">
        <v>6010</v>
      </c>
      <c r="D1291" s="37">
        <v>385370</v>
      </c>
      <c r="E1291" s="37" t="s">
        <v>2509</v>
      </c>
      <c r="F1291" s="38">
        <v>200</v>
      </c>
      <c r="G1291" s="37" t="s">
        <v>49</v>
      </c>
      <c r="H1291" s="37" t="s">
        <v>72</v>
      </c>
      <c r="I1291" s="37" t="s">
        <v>204</v>
      </c>
      <c r="J1291">
        <f>VLOOKUP(D1291,自助机!F:G,2,FALSE)</f>
        <v>200</v>
      </c>
      <c r="K1291" t="e">
        <f>VLOOKUP(D1291,自助机!F:G,3,FALSE)</f>
        <v>#REF!</v>
      </c>
    </row>
    <row r="1292" spans="1:11" hidden="1" x14ac:dyDescent="0.15">
      <c r="A1292" s="39">
        <v>42910</v>
      </c>
      <c r="B1292" s="37" t="s">
        <v>6011</v>
      </c>
      <c r="C1292" s="37" t="s">
        <v>6012</v>
      </c>
      <c r="D1292" s="37">
        <v>385431</v>
      </c>
      <c r="E1292" s="37" t="s">
        <v>2514</v>
      </c>
      <c r="F1292" s="38">
        <v>350</v>
      </c>
      <c r="G1292" s="37" t="s">
        <v>49</v>
      </c>
      <c r="H1292" s="37" t="s">
        <v>76</v>
      </c>
      <c r="I1292" s="37" t="s">
        <v>204</v>
      </c>
      <c r="J1292">
        <f>VLOOKUP(D1292,自助机!F:G,2,FALSE)</f>
        <v>350</v>
      </c>
      <c r="K1292" t="e">
        <f>VLOOKUP(D1292,自助机!F:G,3,FALSE)</f>
        <v>#REF!</v>
      </c>
    </row>
    <row r="1293" spans="1:11" hidden="1" x14ac:dyDescent="0.15">
      <c r="A1293" s="39">
        <v>42910</v>
      </c>
      <c r="B1293" s="37" t="s">
        <v>6013</v>
      </c>
      <c r="C1293" s="37" t="s">
        <v>6014</v>
      </c>
      <c r="D1293" s="37">
        <v>385568</v>
      </c>
      <c r="E1293" s="37" t="s">
        <v>2519</v>
      </c>
      <c r="F1293" s="38">
        <v>450</v>
      </c>
      <c r="G1293" s="37" t="s">
        <v>49</v>
      </c>
      <c r="H1293" s="37" t="s">
        <v>156</v>
      </c>
      <c r="I1293" s="37" t="s">
        <v>204</v>
      </c>
      <c r="J1293">
        <f>VLOOKUP(D1293,自助机!F:G,2,FALSE)</f>
        <v>450</v>
      </c>
      <c r="K1293" t="e">
        <f>VLOOKUP(D1293,自助机!F:G,3,FALSE)</f>
        <v>#REF!</v>
      </c>
    </row>
    <row r="1294" spans="1:11" hidden="1" x14ac:dyDescent="0.15">
      <c r="A1294" s="39">
        <v>42910</v>
      </c>
      <c r="B1294" s="37" t="s">
        <v>6015</v>
      </c>
      <c r="C1294" s="37" t="s">
        <v>6016</v>
      </c>
      <c r="D1294" s="37">
        <v>385569</v>
      </c>
      <c r="E1294" s="37" t="s">
        <v>2521</v>
      </c>
      <c r="F1294" s="38">
        <v>1800</v>
      </c>
      <c r="G1294" s="37" t="s">
        <v>49</v>
      </c>
      <c r="H1294" s="37" t="s">
        <v>58</v>
      </c>
      <c r="I1294" s="37" t="s">
        <v>204</v>
      </c>
      <c r="J1294">
        <f>VLOOKUP(D1294,自助机!F:G,2,FALSE)</f>
        <v>1800</v>
      </c>
      <c r="K1294" t="e">
        <f>VLOOKUP(D1294,自助机!F:G,3,FALSE)</f>
        <v>#REF!</v>
      </c>
    </row>
    <row r="1295" spans="1:11" hidden="1" x14ac:dyDescent="0.15">
      <c r="A1295" s="39">
        <v>42910</v>
      </c>
      <c r="B1295" s="37" t="s">
        <v>6017</v>
      </c>
      <c r="C1295" s="37" t="s">
        <v>6018</v>
      </c>
      <c r="D1295" s="37">
        <v>385931</v>
      </c>
      <c r="E1295" s="37" t="s">
        <v>2526</v>
      </c>
      <c r="F1295" s="38">
        <v>100</v>
      </c>
      <c r="G1295" s="37" t="s">
        <v>49</v>
      </c>
      <c r="H1295" s="37" t="s">
        <v>157</v>
      </c>
      <c r="I1295" s="37" t="s">
        <v>204</v>
      </c>
      <c r="J1295">
        <f>VLOOKUP(D1295,自助机!F:G,2,FALSE)</f>
        <v>100</v>
      </c>
      <c r="K1295" t="e">
        <f>VLOOKUP(D1295,自助机!F:G,3,FALSE)</f>
        <v>#REF!</v>
      </c>
    </row>
    <row r="1296" spans="1:11" hidden="1" x14ac:dyDescent="0.15">
      <c r="A1296" s="39">
        <v>42910</v>
      </c>
      <c r="B1296" s="37" t="s">
        <v>6019</v>
      </c>
      <c r="C1296" s="37" t="s">
        <v>6020</v>
      </c>
      <c r="D1296" s="37">
        <v>385978</v>
      </c>
      <c r="E1296" s="37" t="s">
        <v>2529</v>
      </c>
      <c r="F1296" s="38">
        <v>3000</v>
      </c>
      <c r="G1296" s="37" t="s">
        <v>49</v>
      </c>
      <c r="H1296" s="37" t="s">
        <v>157</v>
      </c>
      <c r="I1296" s="37" t="s">
        <v>204</v>
      </c>
      <c r="J1296">
        <f>VLOOKUP(D1296,自助机!F:G,2,FALSE)</f>
        <v>3000</v>
      </c>
      <c r="K1296" t="e">
        <f>VLOOKUP(D1296,自助机!F:G,3,FALSE)</f>
        <v>#REF!</v>
      </c>
    </row>
    <row r="1297" spans="1:11" hidden="1" x14ac:dyDescent="0.15">
      <c r="A1297" s="39">
        <v>42912</v>
      </c>
      <c r="B1297" s="37" t="s">
        <v>6021</v>
      </c>
      <c r="C1297" s="37" t="s">
        <v>6022</v>
      </c>
      <c r="D1297" s="37">
        <v>393195</v>
      </c>
      <c r="E1297" s="37" t="s">
        <v>2688</v>
      </c>
      <c r="F1297" s="38">
        <v>260</v>
      </c>
      <c r="G1297" s="37" t="s">
        <v>49</v>
      </c>
      <c r="H1297" s="37" t="s">
        <v>59</v>
      </c>
      <c r="I1297" s="37" t="s">
        <v>204</v>
      </c>
      <c r="J1297">
        <f>VLOOKUP(D1297,自助机!F:G,2,FALSE)</f>
        <v>260</v>
      </c>
      <c r="K1297" t="e">
        <f>VLOOKUP(D1297,自助机!F:G,3,FALSE)</f>
        <v>#REF!</v>
      </c>
    </row>
    <row r="1298" spans="1:11" hidden="1" x14ac:dyDescent="0.15">
      <c r="A1298" s="39">
        <v>42912</v>
      </c>
      <c r="B1298" s="37" t="s">
        <v>6023</v>
      </c>
      <c r="C1298" s="37" t="s">
        <v>6024</v>
      </c>
      <c r="D1298" s="37">
        <v>399785</v>
      </c>
      <c r="E1298" s="37" t="s">
        <v>2932</v>
      </c>
      <c r="F1298" s="38">
        <v>600</v>
      </c>
      <c r="G1298" s="37" t="s">
        <v>49</v>
      </c>
      <c r="H1298" s="37" t="s">
        <v>153</v>
      </c>
      <c r="I1298" s="37" t="s">
        <v>204</v>
      </c>
      <c r="J1298">
        <f>VLOOKUP(D1298,自助机!F:G,2,FALSE)</f>
        <v>600</v>
      </c>
      <c r="K1298" t="e">
        <f>VLOOKUP(D1298,自助机!F:G,3,FALSE)</f>
        <v>#REF!</v>
      </c>
    </row>
    <row r="1299" spans="1:11" hidden="1" x14ac:dyDescent="0.15">
      <c r="A1299" s="39">
        <v>42912</v>
      </c>
      <c r="B1299" s="37" t="s">
        <v>6025</v>
      </c>
      <c r="C1299" s="37" t="s">
        <v>6026</v>
      </c>
      <c r="D1299" s="37">
        <v>400090</v>
      </c>
      <c r="E1299" s="37" t="s">
        <v>2937</v>
      </c>
      <c r="F1299" s="38">
        <v>30</v>
      </c>
      <c r="G1299" s="37" t="s">
        <v>49</v>
      </c>
      <c r="H1299" s="37" t="s">
        <v>157</v>
      </c>
      <c r="I1299" s="37" t="s">
        <v>204</v>
      </c>
      <c r="J1299">
        <f>VLOOKUP(D1299,自助机!F:G,2,FALSE)</f>
        <v>30</v>
      </c>
      <c r="K1299" t="e">
        <f>VLOOKUP(D1299,自助机!F:G,3,FALSE)</f>
        <v>#REF!</v>
      </c>
    </row>
    <row r="1300" spans="1:11" hidden="1" x14ac:dyDescent="0.15">
      <c r="A1300" s="39">
        <v>42912</v>
      </c>
      <c r="B1300" s="37" t="s">
        <v>6027</v>
      </c>
      <c r="C1300" s="37" t="s">
        <v>6028</v>
      </c>
      <c r="D1300" s="37">
        <v>400105</v>
      </c>
      <c r="E1300" s="37" t="s">
        <v>2938</v>
      </c>
      <c r="F1300" s="38">
        <v>50</v>
      </c>
      <c r="G1300" s="37" t="s">
        <v>49</v>
      </c>
      <c r="H1300" s="37" t="s">
        <v>155</v>
      </c>
      <c r="I1300" s="37" t="s">
        <v>204</v>
      </c>
      <c r="J1300">
        <f>VLOOKUP(D1300,自助机!F:G,2,FALSE)</f>
        <v>50</v>
      </c>
      <c r="K1300" t="e">
        <f>VLOOKUP(D1300,自助机!F:G,3,FALSE)</f>
        <v>#REF!</v>
      </c>
    </row>
    <row r="1301" spans="1:11" hidden="1" x14ac:dyDescent="0.15">
      <c r="A1301" s="39">
        <v>42909</v>
      </c>
      <c r="B1301" s="37" t="s">
        <v>5711</v>
      </c>
      <c r="C1301" s="37" t="s">
        <v>5712</v>
      </c>
      <c r="D1301" s="37">
        <v>374416</v>
      </c>
      <c r="E1301" s="37" t="s">
        <v>2120</v>
      </c>
      <c r="F1301" s="38">
        <v>1200</v>
      </c>
      <c r="G1301" s="37" t="s">
        <v>49</v>
      </c>
      <c r="H1301" s="37" t="s">
        <v>66</v>
      </c>
      <c r="I1301" s="37" t="s">
        <v>204</v>
      </c>
      <c r="J1301">
        <f>VLOOKUP(D1301,自助机!F:G,2,FALSE)</f>
        <v>1200</v>
      </c>
      <c r="K1301" t="str">
        <f t="shared" ref="K1301:K1302" si="37">IF(J1301=F1301,"",1)</f>
        <v/>
      </c>
    </row>
    <row r="1302" spans="1:11" hidden="1" x14ac:dyDescent="0.15">
      <c r="A1302" s="39">
        <v>42909</v>
      </c>
      <c r="B1302" s="37" t="s">
        <v>6029</v>
      </c>
      <c r="C1302" s="37" t="s">
        <v>6030</v>
      </c>
      <c r="D1302" s="37">
        <v>374504</v>
      </c>
      <c r="E1302" s="37" t="s">
        <v>2125</v>
      </c>
      <c r="F1302" s="38">
        <v>10</v>
      </c>
      <c r="G1302" s="37" t="s">
        <v>49</v>
      </c>
      <c r="H1302" s="37" t="s">
        <v>58</v>
      </c>
      <c r="I1302" s="37" t="s">
        <v>204</v>
      </c>
      <c r="J1302">
        <f>VLOOKUP(D1302,自助机!F:G,2,FALSE)</f>
        <v>10</v>
      </c>
      <c r="K1302" t="str">
        <f t="shared" si="37"/>
        <v/>
      </c>
    </row>
    <row r="1303" spans="1:11" hidden="1" x14ac:dyDescent="0.15">
      <c r="A1303" s="39">
        <v>42912</v>
      </c>
      <c r="B1303" s="37" t="s">
        <v>6031</v>
      </c>
      <c r="C1303" s="37" t="s">
        <v>6032</v>
      </c>
      <c r="D1303" s="37">
        <v>391441</v>
      </c>
      <c r="E1303" s="37" t="s">
        <v>2631</v>
      </c>
      <c r="F1303" s="38">
        <v>1000</v>
      </c>
      <c r="G1303" s="37" t="s">
        <v>49</v>
      </c>
      <c r="H1303" s="37" t="s">
        <v>61</v>
      </c>
      <c r="I1303" s="37" t="s">
        <v>204</v>
      </c>
      <c r="J1303">
        <f>VLOOKUP(D1303,自助机!F:G,2,FALSE)</f>
        <v>1000</v>
      </c>
      <c r="K1303" t="e">
        <f>VLOOKUP(D1303,自助机!F:G,3,FALSE)</f>
        <v>#REF!</v>
      </c>
    </row>
    <row r="1304" spans="1:11" hidden="1" x14ac:dyDescent="0.15">
      <c r="A1304" s="39">
        <v>42912</v>
      </c>
      <c r="B1304" s="37" t="s">
        <v>6033</v>
      </c>
      <c r="C1304" s="37" t="s">
        <v>6034</v>
      </c>
      <c r="D1304" s="37">
        <v>396349</v>
      </c>
      <c r="E1304" s="37" t="s">
        <v>2813</v>
      </c>
      <c r="F1304" s="38">
        <v>200</v>
      </c>
      <c r="G1304" s="37" t="s">
        <v>49</v>
      </c>
      <c r="H1304" s="37" t="s">
        <v>56</v>
      </c>
      <c r="I1304" s="37" t="s">
        <v>204</v>
      </c>
      <c r="J1304">
        <f>VLOOKUP(D1304,自助机!F:G,2,FALSE)</f>
        <v>200</v>
      </c>
      <c r="K1304" t="e">
        <f>VLOOKUP(D1304,自助机!F:G,3,FALSE)</f>
        <v>#REF!</v>
      </c>
    </row>
    <row r="1305" spans="1:11" hidden="1" x14ac:dyDescent="0.15">
      <c r="A1305" s="39">
        <v>42912</v>
      </c>
      <c r="B1305" s="37" t="s">
        <v>6035</v>
      </c>
      <c r="C1305" s="37" t="s">
        <v>6036</v>
      </c>
      <c r="D1305" s="37">
        <v>397185</v>
      </c>
      <c r="E1305" s="37" t="s">
        <v>2846</v>
      </c>
      <c r="F1305" s="38">
        <v>100</v>
      </c>
      <c r="G1305" s="37" t="s">
        <v>49</v>
      </c>
      <c r="H1305" s="37" t="s">
        <v>74</v>
      </c>
      <c r="I1305" s="37" t="s">
        <v>204</v>
      </c>
      <c r="J1305">
        <f>VLOOKUP(D1305,自助机!F:G,2,FALSE)</f>
        <v>100</v>
      </c>
      <c r="K1305" t="e">
        <f>VLOOKUP(D1305,自助机!F:G,3,FALSE)</f>
        <v>#REF!</v>
      </c>
    </row>
    <row r="1306" spans="1:11" hidden="1" x14ac:dyDescent="0.15">
      <c r="A1306" s="39">
        <v>42912</v>
      </c>
      <c r="B1306" s="37" t="s">
        <v>6037</v>
      </c>
      <c r="C1306" s="37" t="s">
        <v>6038</v>
      </c>
      <c r="D1306" s="37">
        <v>399010</v>
      </c>
      <c r="E1306" s="37" t="s">
        <v>2901</v>
      </c>
      <c r="F1306" s="38">
        <v>760</v>
      </c>
      <c r="G1306" s="37" t="s">
        <v>49</v>
      </c>
      <c r="H1306" s="37" t="s">
        <v>152</v>
      </c>
      <c r="I1306" s="37" t="s">
        <v>204</v>
      </c>
      <c r="J1306">
        <f>VLOOKUP(D1306,自助机!F:G,2,FALSE)</f>
        <v>760</v>
      </c>
      <c r="K1306" t="e">
        <f>VLOOKUP(D1306,自助机!F:G,3,FALSE)</f>
        <v>#REF!</v>
      </c>
    </row>
    <row r="1307" spans="1:11" hidden="1" x14ac:dyDescent="0.15">
      <c r="A1307" s="39">
        <v>42912</v>
      </c>
      <c r="B1307" s="37" t="s">
        <v>296</v>
      </c>
      <c r="C1307" s="37" t="s">
        <v>297</v>
      </c>
      <c r="D1307" s="37">
        <v>399138</v>
      </c>
      <c r="E1307" s="37" t="s">
        <v>2913</v>
      </c>
      <c r="F1307" s="38">
        <v>500</v>
      </c>
      <c r="G1307" s="37" t="s">
        <v>49</v>
      </c>
      <c r="H1307" s="37" t="s">
        <v>77</v>
      </c>
      <c r="I1307" s="37" t="s">
        <v>204</v>
      </c>
      <c r="J1307">
        <f>VLOOKUP(D1307,自助机!F:G,2,FALSE)</f>
        <v>500</v>
      </c>
      <c r="K1307" t="e">
        <f>VLOOKUP(D1307,自助机!F:G,3,FALSE)</f>
        <v>#REF!</v>
      </c>
    </row>
    <row r="1308" spans="1:11" hidden="1" x14ac:dyDescent="0.15">
      <c r="A1308" s="39">
        <v>42912</v>
      </c>
      <c r="B1308" s="37" t="s">
        <v>617</v>
      </c>
      <c r="C1308" s="37" t="s">
        <v>618</v>
      </c>
      <c r="D1308" s="37">
        <v>399169</v>
      </c>
      <c r="E1308" s="37" t="s">
        <v>2914</v>
      </c>
      <c r="F1308" s="38">
        <v>10</v>
      </c>
      <c r="G1308" s="37" t="s">
        <v>49</v>
      </c>
      <c r="H1308" s="37" t="s">
        <v>73</v>
      </c>
      <c r="I1308" s="37" t="s">
        <v>204</v>
      </c>
      <c r="J1308">
        <f>VLOOKUP(D1308,自助机!F:G,2,FALSE)</f>
        <v>10</v>
      </c>
      <c r="K1308" t="e">
        <f>VLOOKUP(D1308,自助机!F:G,3,FALSE)</f>
        <v>#REF!</v>
      </c>
    </row>
    <row r="1309" spans="1:11" hidden="1" x14ac:dyDescent="0.15">
      <c r="A1309" s="39">
        <v>42909</v>
      </c>
      <c r="B1309" s="37" t="s">
        <v>5717</v>
      </c>
      <c r="C1309" s="37" t="s">
        <v>5718</v>
      </c>
      <c r="D1309" s="37">
        <v>365704</v>
      </c>
      <c r="E1309" s="37" t="s">
        <v>1788</v>
      </c>
      <c r="F1309" s="38">
        <v>1200</v>
      </c>
      <c r="G1309" s="37" t="s">
        <v>49</v>
      </c>
      <c r="H1309" s="37" t="s">
        <v>64</v>
      </c>
      <c r="I1309" s="37" t="s">
        <v>204</v>
      </c>
      <c r="J1309">
        <f>VLOOKUP(D1309,自助机!F:G,2,FALSE)</f>
        <v>1200</v>
      </c>
      <c r="K1309" t="str">
        <f t="shared" ref="K1309:K1321" si="38">IF(J1309=F1309,"",1)</f>
        <v/>
      </c>
    </row>
    <row r="1310" spans="1:11" hidden="1" x14ac:dyDescent="0.15">
      <c r="A1310" s="39">
        <v>42909</v>
      </c>
      <c r="B1310" s="37" t="s">
        <v>6039</v>
      </c>
      <c r="C1310" s="37" t="s">
        <v>6040</v>
      </c>
      <c r="D1310" s="37">
        <v>366012</v>
      </c>
      <c r="E1310" s="37" t="s">
        <v>1803</v>
      </c>
      <c r="F1310" s="38">
        <v>500</v>
      </c>
      <c r="G1310" s="37" t="s">
        <v>49</v>
      </c>
      <c r="H1310" s="37" t="s">
        <v>59</v>
      </c>
      <c r="I1310" s="37" t="s">
        <v>204</v>
      </c>
      <c r="J1310">
        <f>VLOOKUP(D1310,自助机!F:G,2,FALSE)</f>
        <v>500</v>
      </c>
      <c r="K1310" t="str">
        <f t="shared" si="38"/>
        <v/>
      </c>
    </row>
    <row r="1311" spans="1:11" hidden="1" x14ac:dyDescent="0.15">
      <c r="A1311" s="39">
        <v>42909</v>
      </c>
      <c r="B1311" s="37" t="s">
        <v>4823</v>
      </c>
      <c r="C1311" s="37" t="s">
        <v>4824</v>
      </c>
      <c r="D1311" s="37">
        <v>366600</v>
      </c>
      <c r="E1311" s="37" t="s">
        <v>1823</v>
      </c>
      <c r="F1311" s="38">
        <v>500</v>
      </c>
      <c r="G1311" s="37" t="s">
        <v>49</v>
      </c>
      <c r="H1311" s="37" t="s">
        <v>59</v>
      </c>
      <c r="I1311" s="37" t="s">
        <v>204</v>
      </c>
      <c r="J1311">
        <f>VLOOKUP(D1311,自助机!F:G,2,FALSE)</f>
        <v>500</v>
      </c>
      <c r="K1311" t="str">
        <f t="shared" si="38"/>
        <v/>
      </c>
    </row>
    <row r="1312" spans="1:11" hidden="1" x14ac:dyDescent="0.15">
      <c r="A1312" s="39">
        <v>42909</v>
      </c>
      <c r="B1312" s="37" t="s">
        <v>6041</v>
      </c>
      <c r="C1312" s="37" t="s">
        <v>6042</v>
      </c>
      <c r="D1312" s="37">
        <v>366640</v>
      </c>
      <c r="E1312" s="37" t="s">
        <v>1824</v>
      </c>
      <c r="F1312" s="38">
        <v>2000</v>
      </c>
      <c r="G1312" s="37" t="s">
        <v>49</v>
      </c>
      <c r="H1312" s="37" t="s">
        <v>57</v>
      </c>
      <c r="I1312" s="37" t="s">
        <v>204</v>
      </c>
      <c r="J1312">
        <f>VLOOKUP(D1312,自助机!F:G,2,FALSE)</f>
        <v>2000</v>
      </c>
      <c r="K1312" t="str">
        <f t="shared" si="38"/>
        <v/>
      </c>
    </row>
    <row r="1313" spans="1:11" hidden="1" x14ac:dyDescent="0.15">
      <c r="A1313" s="39">
        <v>42909</v>
      </c>
      <c r="B1313" s="37" t="s">
        <v>5973</v>
      </c>
      <c r="C1313" s="37" t="s">
        <v>5974</v>
      </c>
      <c r="D1313" s="37">
        <v>366751</v>
      </c>
      <c r="E1313" s="37" t="s">
        <v>1826</v>
      </c>
      <c r="F1313" s="38">
        <v>800</v>
      </c>
      <c r="G1313" s="37" t="s">
        <v>49</v>
      </c>
      <c r="H1313" s="37" t="s">
        <v>67</v>
      </c>
      <c r="I1313" s="37" t="s">
        <v>204</v>
      </c>
      <c r="J1313">
        <f>VLOOKUP(D1313,自助机!F:G,2,FALSE)</f>
        <v>800</v>
      </c>
      <c r="K1313" t="str">
        <f t="shared" si="38"/>
        <v/>
      </c>
    </row>
    <row r="1314" spans="1:11" hidden="1" x14ac:dyDescent="0.15">
      <c r="A1314" s="39">
        <v>42909</v>
      </c>
      <c r="B1314" s="37" t="s">
        <v>6043</v>
      </c>
      <c r="C1314" s="37" t="s">
        <v>6044</v>
      </c>
      <c r="D1314" s="37">
        <v>366838</v>
      </c>
      <c r="E1314" s="37" t="s">
        <v>1837</v>
      </c>
      <c r="F1314" s="38">
        <v>200</v>
      </c>
      <c r="G1314" s="37" t="s">
        <v>49</v>
      </c>
      <c r="H1314" s="37" t="s">
        <v>72</v>
      </c>
      <c r="I1314" s="37" t="s">
        <v>204</v>
      </c>
      <c r="J1314">
        <f>VLOOKUP(D1314,自助机!F:G,2,FALSE)</f>
        <v>200</v>
      </c>
      <c r="K1314" t="str">
        <f t="shared" si="38"/>
        <v/>
      </c>
    </row>
    <row r="1315" spans="1:11" hidden="1" x14ac:dyDescent="0.15">
      <c r="A1315" s="39">
        <v>42909</v>
      </c>
      <c r="B1315" s="37" t="s">
        <v>6045</v>
      </c>
      <c r="C1315" s="37" t="s">
        <v>6046</v>
      </c>
      <c r="D1315" s="37">
        <v>367852</v>
      </c>
      <c r="E1315" s="37" t="s">
        <v>1867</v>
      </c>
      <c r="F1315" s="38">
        <v>30</v>
      </c>
      <c r="G1315" s="37" t="s">
        <v>49</v>
      </c>
      <c r="H1315" s="37" t="s">
        <v>64</v>
      </c>
      <c r="I1315" s="37" t="s">
        <v>204</v>
      </c>
      <c r="J1315">
        <f>VLOOKUP(D1315,自助机!F:G,2,FALSE)</f>
        <v>30</v>
      </c>
      <c r="K1315" t="str">
        <f t="shared" si="38"/>
        <v/>
      </c>
    </row>
    <row r="1316" spans="1:11" hidden="1" x14ac:dyDescent="0.15">
      <c r="A1316" s="39">
        <v>42909</v>
      </c>
      <c r="B1316" s="37" t="s">
        <v>6047</v>
      </c>
      <c r="C1316" s="37" t="s">
        <v>6048</v>
      </c>
      <c r="D1316" s="37">
        <v>368009</v>
      </c>
      <c r="E1316" s="37" t="s">
        <v>1874</v>
      </c>
      <c r="F1316" s="38">
        <v>550</v>
      </c>
      <c r="G1316" s="37" t="s">
        <v>49</v>
      </c>
      <c r="H1316" s="37" t="s">
        <v>60</v>
      </c>
      <c r="I1316" s="37" t="s">
        <v>204</v>
      </c>
      <c r="J1316">
        <f>VLOOKUP(D1316,自助机!F:G,2,FALSE)</f>
        <v>550</v>
      </c>
      <c r="K1316" t="str">
        <f t="shared" si="38"/>
        <v/>
      </c>
    </row>
    <row r="1317" spans="1:11" hidden="1" x14ac:dyDescent="0.15">
      <c r="A1317" s="39">
        <v>42909</v>
      </c>
      <c r="B1317" s="37" t="s">
        <v>5837</v>
      </c>
      <c r="C1317" s="37" t="s">
        <v>5838</v>
      </c>
      <c r="D1317" s="37">
        <v>368083</v>
      </c>
      <c r="E1317" s="37" t="s">
        <v>1879</v>
      </c>
      <c r="F1317" s="38">
        <v>3200</v>
      </c>
      <c r="G1317" s="37" t="s">
        <v>49</v>
      </c>
      <c r="H1317" s="37" t="s">
        <v>72</v>
      </c>
      <c r="I1317" s="37" t="s">
        <v>204</v>
      </c>
      <c r="J1317">
        <f>VLOOKUP(D1317,自助机!F:G,2,FALSE)</f>
        <v>3200</v>
      </c>
      <c r="K1317" t="str">
        <f t="shared" si="38"/>
        <v/>
      </c>
    </row>
    <row r="1318" spans="1:11" hidden="1" x14ac:dyDescent="0.15">
      <c r="A1318" s="39">
        <v>42909</v>
      </c>
      <c r="B1318" s="37" t="s">
        <v>6049</v>
      </c>
      <c r="C1318" s="37" t="s">
        <v>6050</v>
      </c>
      <c r="D1318" s="37">
        <v>368959</v>
      </c>
      <c r="E1318" s="37" t="s">
        <v>1914</v>
      </c>
      <c r="F1318" s="38">
        <v>1140</v>
      </c>
      <c r="G1318" s="37" t="s">
        <v>49</v>
      </c>
      <c r="H1318" s="37" t="s">
        <v>66</v>
      </c>
      <c r="I1318" s="37" t="s">
        <v>204</v>
      </c>
      <c r="J1318">
        <f>VLOOKUP(D1318,自助机!F:G,2,FALSE)</f>
        <v>1140</v>
      </c>
      <c r="K1318" t="str">
        <f t="shared" si="38"/>
        <v/>
      </c>
    </row>
    <row r="1319" spans="1:11" hidden="1" x14ac:dyDescent="0.15">
      <c r="A1319" s="39">
        <v>42909</v>
      </c>
      <c r="B1319" s="37" t="s">
        <v>6051</v>
      </c>
      <c r="C1319" s="37" t="s">
        <v>6052</v>
      </c>
      <c r="D1319" s="37">
        <v>369012</v>
      </c>
      <c r="E1319" s="37" t="s">
        <v>1915</v>
      </c>
      <c r="F1319" s="38">
        <v>500</v>
      </c>
      <c r="G1319" s="37" t="s">
        <v>49</v>
      </c>
      <c r="H1319" s="37" t="s">
        <v>74</v>
      </c>
      <c r="I1319" s="37" t="s">
        <v>204</v>
      </c>
      <c r="J1319">
        <f>VLOOKUP(D1319,自助机!F:G,2,FALSE)</f>
        <v>500</v>
      </c>
      <c r="K1319" t="str">
        <f t="shared" si="38"/>
        <v/>
      </c>
    </row>
    <row r="1320" spans="1:11" hidden="1" x14ac:dyDescent="0.15">
      <c r="A1320" s="39">
        <v>42909</v>
      </c>
      <c r="B1320" s="37" t="s">
        <v>6053</v>
      </c>
      <c r="C1320" s="37" t="s">
        <v>6054</v>
      </c>
      <c r="D1320" s="37">
        <v>371803</v>
      </c>
      <c r="E1320" s="37" t="s">
        <v>2043</v>
      </c>
      <c r="F1320" s="38">
        <v>500</v>
      </c>
      <c r="G1320" s="37" t="s">
        <v>49</v>
      </c>
      <c r="H1320" s="37" t="s">
        <v>150</v>
      </c>
      <c r="I1320" s="37" t="s">
        <v>204</v>
      </c>
      <c r="J1320">
        <f>VLOOKUP(D1320,自助机!F:G,2,FALSE)</f>
        <v>500</v>
      </c>
      <c r="K1320" t="str">
        <f t="shared" si="38"/>
        <v/>
      </c>
    </row>
    <row r="1321" spans="1:11" hidden="1" x14ac:dyDescent="0.15">
      <c r="A1321" s="39">
        <v>42909</v>
      </c>
      <c r="B1321" s="37" t="s">
        <v>6055</v>
      </c>
      <c r="C1321" s="37" t="s">
        <v>6056</v>
      </c>
      <c r="D1321" s="37">
        <v>371814</v>
      </c>
      <c r="E1321" s="37" t="s">
        <v>2045</v>
      </c>
      <c r="F1321" s="38">
        <v>20</v>
      </c>
      <c r="G1321" s="37" t="s">
        <v>49</v>
      </c>
      <c r="H1321" s="37" t="s">
        <v>77</v>
      </c>
      <c r="I1321" s="37" t="s">
        <v>204</v>
      </c>
      <c r="J1321">
        <f>VLOOKUP(D1321,自助机!F:G,2,FALSE)</f>
        <v>20</v>
      </c>
      <c r="K1321" t="str">
        <f t="shared" si="38"/>
        <v/>
      </c>
    </row>
    <row r="1322" spans="1:11" hidden="1" x14ac:dyDescent="0.15">
      <c r="A1322" s="39">
        <v>42912</v>
      </c>
      <c r="B1322" s="37" t="s">
        <v>6057</v>
      </c>
      <c r="C1322" s="37" t="s">
        <v>6058</v>
      </c>
      <c r="D1322" s="37">
        <v>400644</v>
      </c>
      <c r="E1322" s="37" t="s">
        <v>2960</v>
      </c>
      <c r="F1322" s="38">
        <v>900</v>
      </c>
      <c r="G1322" s="37" t="s">
        <v>49</v>
      </c>
      <c r="H1322" s="37" t="s">
        <v>72</v>
      </c>
      <c r="I1322" s="37" t="s">
        <v>204</v>
      </c>
      <c r="J1322">
        <f>VLOOKUP(D1322,自助机!F:G,2,FALSE)</f>
        <v>900</v>
      </c>
      <c r="K1322" t="e">
        <f>VLOOKUP(D1322,自助机!F:G,3,FALSE)</f>
        <v>#REF!</v>
      </c>
    </row>
    <row r="1323" spans="1:11" hidden="1" x14ac:dyDescent="0.15">
      <c r="A1323" s="39">
        <v>42912</v>
      </c>
      <c r="B1323" s="37" t="s">
        <v>6059</v>
      </c>
      <c r="C1323" s="37" t="s">
        <v>6060</v>
      </c>
      <c r="D1323" s="37">
        <v>400792</v>
      </c>
      <c r="E1323" s="37" t="s">
        <v>2963</v>
      </c>
      <c r="F1323" s="38">
        <v>2000</v>
      </c>
      <c r="G1323" s="37" t="s">
        <v>49</v>
      </c>
      <c r="H1323" s="37" t="s">
        <v>55</v>
      </c>
      <c r="I1323" s="37" t="s">
        <v>204</v>
      </c>
      <c r="J1323">
        <f>VLOOKUP(D1323,自助机!F:G,2,FALSE)</f>
        <v>2000</v>
      </c>
      <c r="K1323" t="e">
        <f>VLOOKUP(D1323,自助机!F:G,3,FALSE)</f>
        <v>#REF!</v>
      </c>
    </row>
    <row r="1324" spans="1:11" hidden="1" x14ac:dyDescent="0.15">
      <c r="A1324" s="39">
        <v>42912</v>
      </c>
      <c r="B1324" s="37" t="s">
        <v>179</v>
      </c>
      <c r="C1324" s="37" t="s">
        <v>180</v>
      </c>
      <c r="D1324" s="37">
        <v>400885</v>
      </c>
      <c r="E1324" s="37" t="s">
        <v>2967</v>
      </c>
      <c r="F1324" s="38">
        <v>30</v>
      </c>
      <c r="G1324" s="37" t="s">
        <v>49</v>
      </c>
      <c r="H1324" s="37" t="s">
        <v>156</v>
      </c>
      <c r="I1324" s="37" t="s">
        <v>204</v>
      </c>
      <c r="J1324">
        <f>VLOOKUP(D1324,自助机!F:G,2,FALSE)</f>
        <v>30</v>
      </c>
      <c r="K1324" t="e">
        <f>VLOOKUP(D1324,自助机!F:G,3,FALSE)</f>
        <v>#REF!</v>
      </c>
    </row>
    <row r="1325" spans="1:11" hidden="1" x14ac:dyDescent="0.15">
      <c r="A1325" s="39">
        <v>42912</v>
      </c>
      <c r="B1325" s="37" t="s">
        <v>6061</v>
      </c>
      <c r="C1325" s="37" t="s">
        <v>6062</v>
      </c>
      <c r="D1325" s="37">
        <v>401139</v>
      </c>
      <c r="E1325" s="37" t="s">
        <v>2978</v>
      </c>
      <c r="F1325" s="38">
        <v>400</v>
      </c>
      <c r="G1325" s="37" t="s">
        <v>49</v>
      </c>
      <c r="H1325" s="37" t="s">
        <v>156</v>
      </c>
      <c r="I1325" s="37" t="s">
        <v>204</v>
      </c>
      <c r="J1325">
        <f>VLOOKUP(D1325,自助机!F:G,2,FALSE)</f>
        <v>400</v>
      </c>
      <c r="K1325" t="e">
        <f>VLOOKUP(D1325,自助机!F:G,3,FALSE)</f>
        <v>#REF!</v>
      </c>
    </row>
    <row r="1326" spans="1:11" hidden="1" x14ac:dyDescent="0.15">
      <c r="A1326" s="39">
        <v>42912</v>
      </c>
      <c r="B1326" s="37" t="s">
        <v>6063</v>
      </c>
      <c r="C1326" s="37" t="s">
        <v>6064</v>
      </c>
      <c r="D1326" s="37">
        <v>401155</v>
      </c>
      <c r="E1326" s="37" t="s">
        <v>2980</v>
      </c>
      <c r="F1326" s="38">
        <v>500</v>
      </c>
      <c r="G1326" s="37" t="s">
        <v>49</v>
      </c>
      <c r="H1326" s="37" t="s">
        <v>63</v>
      </c>
      <c r="I1326" s="37" t="s">
        <v>204</v>
      </c>
      <c r="J1326">
        <f>VLOOKUP(D1326,自助机!F:G,2,FALSE)</f>
        <v>500</v>
      </c>
      <c r="K1326" t="e">
        <f>VLOOKUP(D1326,自助机!F:G,3,FALSE)</f>
        <v>#REF!</v>
      </c>
    </row>
    <row r="1327" spans="1:11" hidden="1" x14ac:dyDescent="0.15">
      <c r="A1327" s="39">
        <v>42912</v>
      </c>
      <c r="B1327" s="37" t="s">
        <v>6065</v>
      </c>
      <c r="C1327" s="37" t="s">
        <v>6066</v>
      </c>
      <c r="D1327" s="37">
        <v>401160</v>
      </c>
      <c r="E1327" s="37" t="s">
        <v>2982</v>
      </c>
      <c r="F1327" s="38">
        <v>250</v>
      </c>
      <c r="G1327" s="37" t="s">
        <v>49</v>
      </c>
      <c r="H1327" s="37" t="s">
        <v>76</v>
      </c>
      <c r="I1327" s="37" t="s">
        <v>204</v>
      </c>
      <c r="J1327">
        <f>VLOOKUP(D1327,自助机!F:G,2,FALSE)</f>
        <v>250</v>
      </c>
      <c r="K1327" t="e">
        <f>VLOOKUP(D1327,自助机!F:G,3,FALSE)</f>
        <v>#REF!</v>
      </c>
    </row>
    <row r="1328" spans="1:11" hidden="1" x14ac:dyDescent="0.15">
      <c r="A1328" s="39">
        <v>42910</v>
      </c>
      <c r="B1328" s="37" t="s">
        <v>6067</v>
      </c>
      <c r="C1328" s="37" t="s">
        <v>6068</v>
      </c>
      <c r="D1328" s="37">
        <v>381614</v>
      </c>
      <c r="E1328" s="37" t="s">
        <v>2367</v>
      </c>
      <c r="F1328" s="38">
        <v>20</v>
      </c>
      <c r="G1328" s="37" t="s">
        <v>49</v>
      </c>
      <c r="H1328" s="37" t="s">
        <v>66</v>
      </c>
      <c r="I1328" s="37" t="s">
        <v>204</v>
      </c>
      <c r="J1328">
        <f>VLOOKUP(D1328,自助机!F:G,2,FALSE)</f>
        <v>20</v>
      </c>
      <c r="K1328" t="e">
        <f>VLOOKUP(D1328,自助机!F:G,3,FALSE)</f>
        <v>#REF!</v>
      </c>
    </row>
    <row r="1329" spans="1:11" hidden="1" x14ac:dyDescent="0.15">
      <c r="A1329" s="39">
        <v>42910</v>
      </c>
      <c r="B1329" s="37" t="s">
        <v>6069</v>
      </c>
      <c r="C1329" s="37" t="s">
        <v>6070</v>
      </c>
      <c r="D1329" s="37">
        <v>381677</v>
      </c>
      <c r="E1329" s="37" t="s">
        <v>2369</v>
      </c>
      <c r="F1329" s="38">
        <v>950</v>
      </c>
      <c r="G1329" s="37" t="s">
        <v>49</v>
      </c>
      <c r="H1329" s="37" t="s">
        <v>80</v>
      </c>
      <c r="I1329" s="37" t="s">
        <v>204</v>
      </c>
      <c r="J1329">
        <f>VLOOKUP(D1329,自助机!F:G,2,FALSE)</f>
        <v>950</v>
      </c>
      <c r="K1329" t="e">
        <f>VLOOKUP(D1329,自助机!F:G,3,FALSE)</f>
        <v>#REF!</v>
      </c>
    </row>
    <row r="1330" spans="1:11" hidden="1" x14ac:dyDescent="0.15">
      <c r="A1330" s="39">
        <v>42910</v>
      </c>
      <c r="B1330" s="37" t="s">
        <v>6071</v>
      </c>
      <c r="C1330" s="37" t="s">
        <v>6072</v>
      </c>
      <c r="D1330" s="37">
        <v>381884</v>
      </c>
      <c r="E1330" s="37" t="s">
        <v>2374</v>
      </c>
      <c r="F1330" s="38">
        <v>3000</v>
      </c>
      <c r="G1330" s="37" t="s">
        <v>49</v>
      </c>
      <c r="H1330" s="37" t="s">
        <v>56</v>
      </c>
      <c r="I1330" s="37" t="s">
        <v>204</v>
      </c>
      <c r="J1330">
        <f>VLOOKUP(D1330,自助机!F:G,2,FALSE)</f>
        <v>3000</v>
      </c>
      <c r="K1330" t="e">
        <f>VLOOKUP(D1330,自助机!F:G,3,FALSE)</f>
        <v>#REF!</v>
      </c>
    </row>
    <row r="1331" spans="1:11" hidden="1" x14ac:dyDescent="0.15">
      <c r="A1331" s="39">
        <v>42910</v>
      </c>
      <c r="B1331" s="37" t="s">
        <v>6073</v>
      </c>
      <c r="C1331" s="37" t="s">
        <v>6074</v>
      </c>
      <c r="D1331" s="37">
        <v>381908</v>
      </c>
      <c r="E1331" s="37" t="s">
        <v>2378</v>
      </c>
      <c r="F1331" s="38">
        <v>490</v>
      </c>
      <c r="G1331" s="37" t="s">
        <v>49</v>
      </c>
      <c r="H1331" s="37" t="s">
        <v>62</v>
      </c>
      <c r="I1331" s="37" t="s">
        <v>204</v>
      </c>
      <c r="J1331">
        <f>VLOOKUP(D1331,自助机!F:G,2,FALSE)</f>
        <v>490</v>
      </c>
      <c r="K1331" t="e">
        <f>VLOOKUP(D1331,自助机!F:G,3,FALSE)</f>
        <v>#REF!</v>
      </c>
    </row>
    <row r="1332" spans="1:11" hidden="1" x14ac:dyDescent="0.15">
      <c r="A1332" s="39">
        <v>42910</v>
      </c>
      <c r="B1332" s="37" t="s">
        <v>6075</v>
      </c>
      <c r="C1332" s="37" t="s">
        <v>6076</v>
      </c>
      <c r="D1332" s="37">
        <v>382598</v>
      </c>
      <c r="E1332" s="37" t="s">
        <v>2400</v>
      </c>
      <c r="F1332" s="38">
        <v>300</v>
      </c>
      <c r="G1332" s="37" t="s">
        <v>49</v>
      </c>
      <c r="H1332" s="37" t="s">
        <v>63</v>
      </c>
      <c r="I1332" s="37" t="s">
        <v>204</v>
      </c>
      <c r="J1332">
        <f>VLOOKUP(D1332,自助机!F:G,2,FALSE)</f>
        <v>300</v>
      </c>
      <c r="K1332" t="e">
        <f>VLOOKUP(D1332,自助机!F:G,3,FALSE)</f>
        <v>#REF!</v>
      </c>
    </row>
    <row r="1333" spans="1:11" hidden="1" x14ac:dyDescent="0.15">
      <c r="A1333" s="39">
        <v>42912</v>
      </c>
      <c r="B1333" s="37" t="s">
        <v>6077</v>
      </c>
      <c r="C1333" s="37" t="s">
        <v>6078</v>
      </c>
      <c r="D1333" s="37">
        <v>396712</v>
      </c>
      <c r="E1333" s="37" t="s">
        <v>2824</v>
      </c>
      <c r="F1333" s="38">
        <v>50</v>
      </c>
      <c r="G1333" s="37" t="s">
        <v>49</v>
      </c>
      <c r="H1333" s="37" t="s">
        <v>73</v>
      </c>
      <c r="I1333" s="37" t="s">
        <v>204</v>
      </c>
      <c r="J1333">
        <f>VLOOKUP(D1333,自助机!F:G,2,FALSE)</f>
        <v>50</v>
      </c>
      <c r="K1333" t="e">
        <f>VLOOKUP(D1333,自助机!F:G,3,FALSE)</f>
        <v>#REF!</v>
      </c>
    </row>
    <row r="1334" spans="1:11" hidden="1" x14ac:dyDescent="0.15">
      <c r="A1334" s="39">
        <v>42912</v>
      </c>
      <c r="B1334" s="37" t="s">
        <v>279</v>
      </c>
      <c r="C1334" s="37" t="s">
        <v>280</v>
      </c>
      <c r="D1334" s="37">
        <v>396926</v>
      </c>
      <c r="E1334" s="37" t="s">
        <v>2835</v>
      </c>
      <c r="F1334" s="38">
        <v>700</v>
      </c>
      <c r="G1334" s="37" t="s">
        <v>49</v>
      </c>
      <c r="H1334" s="37" t="s">
        <v>77</v>
      </c>
      <c r="I1334" s="37" t="s">
        <v>204</v>
      </c>
      <c r="J1334">
        <f>VLOOKUP(D1334,自助机!F:G,2,FALSE)</f>
        <v>700</v>
      </c>
      <c r="K1334" t="e">
        <f>VLOOKUP(D1334,自助机!F:G,3,FALSE)</f>
        <v>#REF!</v>
      </c>
    </row>
    <row r="1335" spans="1:11" hidden="1" x14ac:dyDescent="0.15">
      <c r="A1335" s="39">
        <v>42909</v>
      </c>
      <c r="B1335" s="37" t="s">
        <v>6079</v>
      </c>
      <c r="C1335" s="37" t="s">
        <v>6080</v>
      </c>
      <c r="D1335" s="37">
        <v>369777</v>
      </c>
      <c r="E1335" s="37" t="s">
        <v>1944</v>
      </c>
      <c r="F1335" s="38">
        <v>1000</v>
      </c>
      <c r="G1335" s="37" t="s">
        <v>49</v>
      </c>
      <c r="H1335" s="37" t="s">
        <v>65</v>
      </c>
      <c r="I1335" s="37" t="s">
        <v>204</v>
      </c>
      <c r="J1335">
        <f>VLOOKUP(D1335,自助机!F:G,2,FALSE)</f>
        <v>1000</v>
      </c>
      <c r="K1335" t="str">
        <f t="shared" ref="K1335:K1350" si="39">IF(J1335=F1335,"",1)</f>
        <v/>
      </c>
    </row>
    <row r="1336" spans="1:11" hidden="1" x14ac:dyDescent="0.15">
      <c r="A1336" s="39">
        <v>42909</v>
      </c>
      <c r="B1336" s="37" t="s">
        <v>6081</v>
      </c>
      <c r="C1336" s="37" t="s">
        <v>6082</v>
      </c>
      <c r="D1336" s="37">
        <v>370215</v>
      </c>
      <c r="E1336" s="37" t="s">
        <v>1951</v>
      </c>
      <c r="F1336" s="38">
        <v>500</v>
      </c>
      <c r="G1336" s="37" t="s">
        <v>49</v>
      </c>
      <c r="H1336" s="37" t="s">
        <v>80</v>
      </c>
      <c r="I1336" s="37" t="s">
        <v>204</v>
      </c>
      <c r="J1336">
        <f>VLOOKUP(D1336,自助机!F:G,2,FALSE)</f>
        <v>500</v>
      </c>
      <c r="K1336" t="str">
        <f t="shared" si="39"/>
        <v/>
      </c>
    </row>
    <row r="1337" spans="1:11" hidden="1" x14ac:dyDescent="0.15">
      <c r="A1337" s="39">
        <v>42909</v>
      </c>
      <c r="B1337" s="37" t="s">
        <v>6083</v>
      </c>
      <c r="C1337" s="37" t="s">
        <v>6084</v>
      </c>
      <c r="D1337" s="37">
        <v>370629</v>
      </c>
      <c r="E1337" s="37" t="s">
        <v>1964</v>
      </c>
      <c r="F1337" s="38">
        <v>300</v>
      </c>
      <c r="G1337" s="37" t="s">
        <v>49</v>
      </c>
      <c r="H1337" s="37" t="s">
        <v>74</v>
      </c>
      <c r="I1337" s="37" t="s">
        <v>204</v>
      </c>
      <c r="J1337">
        <f>VLOOKUP(D1337,自助机!F:G,2,FALSE)</f>
        <v>300</v>
      </c>
      <c r="K1337" t="str">
        <f t="shared" si="39"/>
        <v/>
      </c>
    </row>
    <row r="1338" spans="1:11" hidden="1" x14ac:dyDescent="0.15">
      <c r="A1338" s="39">
        <v>42909</v>
      </c>
      <c r="B1338" s="37" t="s">
        <v>6085</v>
      </c>
      <c r="C1338" s="37" t="s">
        <v>6086</v>
      </c>
      <c r="D1338" s="37">
        <v>370636</v>
      </c>
      <c r="E1338" s="37" t="s">
        <v>1965</v>
      </c>
      <c r="F1338" s="38">
        <v>200</v>
      </c>
      <c r="G1338" s="37" t="s">
        <v>49</v>
      </c>
      <c r="H1338" s="37" t="s">
        <v>73</v>
      </c>
      <c r="I1338" s="37" t="s">
        <v>204</v>
      </c>
      <c r="J1338">
        <f>VLOOKUP(D1338,自助机!F:G,2,FALSE)</f>
        <v>200</v>
      </c>
      <c r="K1338" t="str">
        <f t="shared" si="39"/>
        <v/>
      </c>
    </row>
    <row r="1339" spans="1:11" hidden="1" x14ac:dyDescent="0.15">
      <c r="A1339" s="39">
        <v>42909</v>
      </c>
      <c r="B1339" s="37" t="s">
        <v>6087</v>
      </c>
      <c r="C1339" s="37" t="s">
        <v>6088</v>
      </c>
      <c r="D1339" s="37">
        <v>370657</v>
      </c>
      <c r="E1339" s="37" t="s">
        <v>1967</v>
      </c>
      <c r="F1339" s="38">
        <v>200</v>
      </c>
      <c r="G1339" s="37" t="s">
        <v>49</v>
      </c>
      <c r="H1339" s="37" t="s">
        <v>153</v>
      </c>
      <c r="I1339" s="37" t="s">
        <v>204</v>
      </c>
      <c r="J1339">
        <f>VLOOKUP(D1339,自助机!F:G,2,FALSE)</f>
        <v>200</v>
      </c>
      <c r="K1339" t="str">
        <f t="shared" si="39"/>
        <v/>
      </c>
    </row>
    <row r="1340" spans="1:11" hidden="1" x14ac:dyDescent="0.15">
      <c r="A1340" s="39">
        <v>42909</v>
      </c>
      <c r="B1340" s="37" t="s">
        <v>6089</v>
      </c>
      <c r="C1340" s="37" t="s">
        <v>6090</v>
      </c>
      <c r="D1340" s="37">
        <v>370688</v>
      </c>
      <c r="E1340" s="37" t="s">
        <v>1970</v>
      </c>
      <c r="F1340" s="38">
        <v>100</v>
      </c>
      <c r="G1340" s="37" t="s">
        <v>49</v>
      </c>
      <c r="H1340" s="37" t="s">
        <v>155</v>
      </c>
      <c r="I1340" s="37" t="s">
        <v>204</v>
      </c>
      <c r="J1340">
        <f>VLOOKUP(D1340,自助机!F:G,2,FALSE)</f>
        <v>100</v>
      </c>
      <c r="K1340" t="str">
        <f t="shared" si="39"/>
        <v/>
      </c>
    </row>
    <row r="1341" spans="1:11" hidden="1" x14ac:dyDescent="0.15">
      <c r="A1341" s="39">
        <v>42909</v>
      </c>
      <c r="B1341" s="37" t="s">
        <v>5573</v>
      </c>
      <c r="C1341" s="37" t="s">
        <v>5574</v>
      </c>
      <c r="D1341" s="37">
        <v>370817</v>
      </c>
      <c r="E1341" s="37" t="s">
        <v>1979</v>
      </c>
      <c r="F1341" s="38">
        <v>8000</v>
      </c>
      <c r="G1341" s="37" t="s">
        <v>49</v>
      </c>
      <c r="H1341" s="37" t="s">
        <v>153</v>
      </c>
      <c r="I1341" s="37" t="s">
        <v>204</v>
      </c>
      <c r="J1341">
        <f>VLOOKUP(D1341,自助机!F:G,2,FALSE)</f>
        <v>8000</v>
      </c>
      <c r="K1341" t="str">
        <f t="shared" si="39"/>
        <v/>
      </c>
    </row>
    <row r="1342" spans="1:11" hidden="1" x14ac:dyDescent="0.15">
      <c r="A1342" s="39">
        <v>42909</v>
      </c>
      <c r="B1342" s="37" t="s">
        <v>6091</v>
      </c>
      <c r="C1342" s="37" t="s">
        <v>6092</v>
      </c>
      <c r="D1342" s="37">
        <v>370971</v>
      </c>
      <c r="E1342" s="37" t="s">
        <v>1991</v>
      </c>
      <c r="F1342" s="38">
        <v>1000</v>
      </c>
      <c r="G1342" s="37" t="s">
        <v>49</v>
      </c>
      <c r="H1342" s="37" t="s">
        <v>60</v>
      </c>
      <c r="I1342" s="37" t="s">
        <v>204</v>
      </c>
      <c r="J1342">
        <f>VLOOKUP(D1342,自助机!F:G,2,FALSE)</f>
        <v>1000</v>
      </c>
      <c r="K1342" t="str">
        <f t="shared" si="39"/>
        <v/>
      </c>
    </row>
    <row r="1343" spans="1:11" hidden="1" x14ac:dyDescent="0.15">
      <c r="A1343" s="39">
        <v>42909</v>
      </c>
      <c r="B1343" s="37" t="s">
        <v>5701</v>
      </c>
      <c r="C1343" s="37" t="s">
        <v>5702</v>
      </c>
      <c r="D1343" s="37">
        <v>374557</v>
      </c>
      <c r="E1343" s="37" t="s">
        <v>2129</v>
      </c>
      <c r="F1343" s="38">
        <v>1200</v>
      </c>
      <c r="G1343" s="37" t="s">
        <v>49</v>
      </c>
      <c r="H1343" s="37" t="s">
        <v>67</v>
      </c>
      <c r="I1343" s="37" t="s">
        <v>204</v>
      </c>
      <c r="J1343">
        <f>VLOOKUP(D1343,自助机!F:G,2,FALSE)</f>
        <v>1200</v>
      </c>
      <c r="K1343" t="str">
        <f t="shared" si="39"/>
        <v/>
      </c>
    </row>
    <row r="1344" spans="1:11" hidden="1" x14ac:dyDescent="0.15">
      <c r="A1344" s="39">
        <v>42909</v>
      </c>
      <c r="B1344" s="37" t="s">
        <v>6093</v>
      </c>
      <c r="C1344" s="37" t="s">
        <v>6094</v>
      </c>
      <c r="D1344" s="37">
        <v>375224</v>
      </c>
      <c r="E1344" s="37" t="s">
        <v>2147</v>
      </c>
      <c r="F1344" s="38">
        <v>50</v>
      </c>
      <c r="G1344" s="37" t="s">
        <v>49</v>
      </c>
      <c r="H1344" s="37" t="s">
        <v>66</v>
      </c>
      <c r="I1344" s="37" t="s">
        <v>204</v>
      </c>
      <c r="J1344">
        <f>VLOOKUP(D1344,自助机!F:G,2,FALSE)</f>
        <v>50</v>
      </c>
      <c r="K1344" t="str">
        <f t="shared" si="39"/>
        <v/>
      </c>
    </row>
    <row r="1345" spans="1:11" hidden="1" x14ac:dyDescent="0.15">
      <c r="A1345" s="39">
        <v>42909</v>
      </c>
      <c r="B1345" s="37" t="s">
        <v>6095</v>
      </c>
      <c r="C1345" s="37" t="s">
        <v>6096</v>
      </c>
      <c r="D1345" s="37">
        <v>375551</v>
      </c>
      <c r="E1345" s="37" t="s">
        <v>2156</v>
      </c>
      <c r="F1345" s="38">
        <v>100</v>
      </c>
      <c r="G1345" s="37" t="s">
        <v>49</v>
      </c>
      <c r="H1345" s="37" t="s">
        <v>55</v>
      </c>
      <c r="I1345" s="37" t="s">
        <v>204</v>
      </c>
      <c r="J1345">
        <f>VLOOKUP(D1345,自助机!F:G,2,FALSE)</f>
        <v>100</v>
      </c>
      <c r="K1345" t="str">
        <f t="shared" si="39"/>
        <v/>
      </c>
    </row>
    <row r="1346" spans="1:11" hidden="1" x14ac:dyDescent="0.15">
      <c r="A1346" s="39">
        <v>42909</v>
      </c>
      <c r="B1346" s="37" t="s">
        <v>6029</v>
      </c>
      <c r="C1346" s="37" t="s">
        <v>6030</v>
      </c>
      <c r="D1346" s="37">
        <v>375740</v>
      </c>
      <c r="E1346" s="37" t="s">
        <v>2159</v>
      </c>
      <c r="F1346" s="38">
        <v>20</v>
      </c>
      <c r="G1346" s="37" t="s">
        <v>49</v>
      </c>
      <c r="H1346" s="37" t="s">
        <v>58</v>
      </c>
      <c r="I1346" s="37" t="s">
        <v>204</v>
      </c>
      <c r="J1346">
        <f>VLOOKUP(D1346,自助机!F:G,2,FALSE)</f>
        <v>20</v>
      </c>
      <c r="K1346" t="str">
        <f t="shared" si="39"/>
        <v/>
      </c>
    </row>
    <row r="1347" spans="1:11" hidden="1" x14ac:dyDescent="0.15">
      <c r="A1347" s="39">
        <v>42909</v>
      </c>
      <c r="B1347" s="37" t="s">
        <v>6097</v>
      </c>
      <c r="C1347" s="37" t="s">
        <v>6098</v>
      </c>
      <c r="D1347" s="37">
        <v>375745</v>
      </c>
      <c r="E1347" s="37" t="s">
        <v>2160</v>
      </c>
      <c r="F1347" s="38">
        <v>150</v>
      </c>
      <c r="G1347" s="37" t="s">
        <v>49</v>
      </c>
      <c r="H1347" s="37" t="s">
        <v>77</v>
      </c>
      <c r="I1347" s="37" t="s">
        <v>204</v>
      </c>
      <c r="J1347">
        <f>VLOOKUP(D1347,自助机!F:G,2,FALSE)</f>
        <v>150</v>
      </c>
      <c r="K1347" t="str">
        <f t="shared" si="39"/>
        <v/>
      </c>
    </row>
    <row r="1348" spans="1:11" hidden="1" x14ac:dyDescent="0.15">
      <c r="A1348" s="39">
        <v>42909</v>
      </c>
      <c r="B1348" s="37" t="s">
        <v>6099</v>
      </c>
      <c r="C1348" s="37" t="s">
        <v>621</v>
      </c>
      <c r="D1348" s="37">
        <v>375836</v>
      </c>
      <c r="E1348" s="37" t="s">
        <v>2168</v>
      </c>
      <c r="F1348" s="38">
        <v>1800</v>
      </c>
      <c r="G1348" s="37" t="s">
        <v>49</v>
      </c>
      <c r="H1348" s="37" t="s">
        <v>156</v>
      </c>
      <c r="I1348" s="37" t="s">
        <v>204</v>
      </c>
      <c r="J1348">
        <f>VLOOKUP(D1348,自助机!F:G,2,FALSE)</f>
        <v>1800</v>
      </c>
      <c r="K1348" t="str">
        <f t="shared" si="39"/>
        <v/>
      </c>
    </row>
    <row r="1349" spans="1:11" hidden="1" x14ac:dyDescent="0.15">
      <c r="A1349" s="39">
        <v>42909</v>
      </c>
      <c r="B1349" s="37" t="s">
        <v>6100</v>
      </c>
      <c r="C1349" s="37" t="s">
        <v>6101</v>
      </c>
      <c r="D1349" s="37">
        <v>376286</v>
      </c>
      <c r="E1349" s="37" t="s">
        <v>2188</v>
      </c>
      <c r="F1349" s="38">
        <v>900</v>
      </c>
      <c r="G1349" s="37" t="s">
        <v>49</v>
      </c>
      <c r="H1349" s="37" t="s">
        <v>54</v>
      </c>
      <c r="I1349" s="37" t="s">
        <v>204</v>
      </c>
      <c r="J1349">
        <f>VLOOKUP(D1349,自助机!F:G,2,FALSE)</f>
        <v>900</v>
      </c>
      <c r="K1349" t="str">
        <f t="shared" si="39"/>
        <v/>
      </c>
    </row>
    <row r="1350" spans="1:11" hidden="1" x14ac:dyDescent="0.15">
      <c r="A1350" s="39">
        <v>42909</v>
      </c>
      <c r="B1350" s="37" t="s">
        <v>5113</v>
      </c>
      <c r="C1350" s="37" t="s">
        <v>5114</v>
      </c>
      <c r="D1350" s="37">
        <v>376337</v>
      </c>
      <c r="E1350" s="37" t="s">
        <v>2190</v>
      </c>
      <c r="F1350" s="38">
        <v>385</v>
      </c>
      <c r="G1350" s="37" t="s">
        <v>49</v>
      </c>
      <c r="H1350" s="37" t="s">
        <v>57</v>
      </c>
      <c r="I1350" s="37" t="s">
        <v>204</v>
      </c>
      <c r="J1350">
        <f>VLOOKUP(D1350,自助机!F:G,2,FALSE)</f>
        <v>385</v>
      </c>
      <c r="K1350" t="str">
        <f t="shared" si="39"/>
        <v/>
      </c>
    </row>
    <row r="1351" spans="1:11" hidden="1" x14ac:dyDescent="0.15">
      <c r="A1351" s="39">
        <v>42911</v>
      </c>
      <c r="B1351" s="37" t="s">
        <v>6102</v>
      </c>
      <c r="C1351" s="37" t="s">
        <v>6103</v>
      </c>
      <c r="D1351" s="37">
        <v>387092</v>
      </c>
      <c r="E1351" s="37" t="s">
        <v>2545</v>
      </c>
      <c r="F1351" s="38">
        <v>500</v>
      </c>
      <c r="G1351" s="37" t="s">
        <v>49</v>
      </c>
      <c r="H1351" s="37" t="s">
        <v>62</v>
      </c>
      <c r="I1351" s="37" t="s">
        <v>204</v>
      </c>
      <c r="J1351">
        <f>VLOOKUP(D1351,自助机!F:G,2,FALSE)</f>
        <v>500</v>
      </c>
      <c r="K1351" t="e">
        <f>VLOOKUP(D1351,自助机!F:G,3,FALSE)</f>
        <v>#REF!</v>
      </c>
    </row>
    <row r="1352" spans="1:11" hidden="1" x14ac:dyDescent="0.15">
      <c r="A1352" s="39">
        <v>42910</v>
      </c>
      <c r="B1352" s="37" t="s">
        <v>6104</v>
      </c>
      <c r="C1352" s="37" t="s">
        <v>6105</v>
      </c>
      <c r="D1352" s="37">
        <v>382246</v>
      </c>
      <c r="E1352" s="37" t="s">
        <v>2391</v>
      </c>
      <c r="F1352" s="38">
        <v>100</v>
      </c>
      <c r="G1352" s="37" t="s">
        <v>49</v>
      </c>
      <c r="H1352" s="37" t="s">
        <v>58</v>
      </c>
      <c r="I1352" s="37" t="s">
        <v>204</v>
      </c>
      <c r="J1352">
        <f>VLOOKUP(D1352,自助机!F:G,2,FALSE)</f>
        <v>100</v>
      </c>
      <c r="K1352" t="e">
        <f>VLOOKUP(D1352,自助机!F:G,3,FALSE)</f>
        <v>#REF!</v>
      </c>
    </row>
    <row r="1353" spans="1:11" hidden="1" x14ac:dyDescent="0.15">
      <c r="A1353" s="39">
        <v>42912</v>
      </c>
      <c r="B1353" s="37" t="s">
        <v>6106</v>
      </c>
      <c r="C1353" s="37" t="s">
        <v>6107</v>
      </c>
      <c r="D1353" s="37">
        <v>398413</v>
      </c>
      <c r="E1353" s="37" t="s">
        <v>2877</v>
      </c>
      <c r="F1353" s="38">
        <v>150</v>
      </c>
      <c r="G1353" s="37" t="s">
        <v>49</v>
      </c>
      <c r="H1353" s="37" t="s">
        <v>54</v>
      </c>
      <c r="I1353" s="37" t="s">
        <v>204</v>
      </c>
      <c r="J1353">
        <f>VLOOKUP(D1353,自助机!F:G,2,FALSE)</f>
        <v>150</v>
      </c>
      <c r="K1353" t="e">
        <f>VLOOKUP(D1353,自助机!F:G,3,FALSE)</f>
        <v>#REF!</v>
      </c>
    </row>
    <row r="1354" spans="1:11" hidden="1" x14ac:dyDescent="0.15">
      <c r="A1354" s="39">
        <v>42912</v>
      </c>
      <c r="B1354" s="37" t="s">
        <v>6108</v>
      </c>
      <c r="C1354" s="37" t="s">
        <v>6109</v>
      </c>
      <c r="D1354" s="37">
        <v>398424</v>
      </c>
      <c r="E1354" s="37" t="s">
        <v>2881</v>
      </c>
      <c r="F1354" s="38">
        <v>400</v>
      </c>
      <c r="G1354" s="37" t="s">
        <v>49</v>
      </c>
      <c r="H1354" s="37" t="s">
        <v>155</v>
      </c>
      <c r="I1354" s="37" t="s">
        <v>204</v>
      </c>
      <c r="J1354">
        <f>VLOOKUP(D1354,自助机!F:G,2,FALSE)</f>
        <v>400</v>
      </c>
      <c r="K1354" t="e">
        <f>VLOOKUP(D1354,自助机!F:G,3,FALSE)</f>
        <v>#REF!</v>
      </c>
    </row>
    <row r="1355" spans="1:11" hidden="1" x14ac:dyDescent="0.15">
      <c r="A1355" s="39">
        <v>42912</v>
      </c>
      <c r="B1355" s="37" t="s">
        <v>6110</v>
      </c>
      <c r="C1355" s="37" t="s">
        <v>6111</v>
      </c>
      <c r="D1355" s="37">
        <v>398488</v>
      </c>
      <c r="E1355" s="37" t="s">
        <v>2883</v>
      </c>
      <c r="F1355" s="38">
        <v>700</v>
      </c>
      <c r="G1355" s="37" t="s">
        <v>49</v>
      </c>
      <c r="H1355" s="37" t="s">
        <v>152</v>
      </c>
      <c r="I1355" s="37" t="s">
        <v>204</v>
      </c>
      <c r="J1355">
        <f>VLOOKUP(D1355,自助机!F:G,2,FALSE)</f>
        <v>700</v>
      </c>
      <c r="K1355" t="e">
        <f>VLOOKUP(D1355,自助机!F:G,3,FALSE)</f>
        <v>#REF!</v>
      </c>
    </row>
    <row r="1356" spans="1:11" hidden="1" x14ac:dyDescent="0.15">
      <c r="A1356" s="39">
        <v>42912</v>
      </c>
      <c r="B1356" s="37" t="s">
        <v>6112</v>
      </c>
      <c r="C1356" s="37" t="s">
        <v>6113</v>
      </c>
      <c r="D1356" s="37">
        <v>398712</v>
      </c>
      <c r="E1356" s="37" t="s">
        <v>2889</v>
      </c>
      <c r="F1356" s="38">
        <v>400</v>
      </c>
      <c r="G1356" s="37" t="s">
        <v>49</v>
      </c>
      <c r="H1356" s="37" t="s">
        <v>152</v>
      </c>
      <c r="I1356" s="37" t="s">
        <v>204</v>
      </c>
      <c r="J1356">
        <f>VLOOKUP(D1356,自助机!F:G,2,FALSE)</f>
        <v>400</v>
      </c>
      <c r="K1356" t="e">
        <f>VLOOKUP(D1356,自助机!F:G,3,FALSE)</f>
        <v>#REF!</v>
      </c>
    </row>
    <row r="1357" spans="1:11" hidden="1" x14ac:dyDescent="0.15">
      <c r="A1357" s="39">
        <v>42912</v>
      </c>
      <c r="B1357" s="37" t="s">
        <v>6065</v>
      </c>
      <c r="C1357" s="37" t="s">
        <v>6066</v>
      </c>
      <c r="D1357" s="37">
        <v>398735</v>
      </c>
      <c r="E1357" s="37" t="s">
        <v>2891</v>
      </c>
      <c r="F1357" s="38">
        <v>490</v>
      </c>
      <c r="G1357" s="37" t="s">
        <v>49</v>
      </c>
      <c r="H1357" s="37" t="s">
        <v>76</v>
      </c>
      <c r="I1357" s="37" t="s">
        <v>204</v>
      </c>
      <c r="J1357">
        <f>VLOOKUP(D1357,自助机!F:G,2,FALSE)</f>
        <v>490</v>
      </c>
      <c r="K1357" t="e">
        <f>VLOOKUP(D1357,自助机!F:G,3,FALSE)</f>
        <v>#REF!</v>
      </c>
    </row>
    <row r="1358" spans="1:11" hidden="1" x14ac:dyDescent="0.15">
      <c r="A1358" s="39">
        <v>42912</v>
      </c>
      <c r="B1358" s="37" t="s">
        <v>6114</v>
      </c>
      <c r="C1358" s="37" t="s">
        <v>6115</v>
      </c>
      <c r="D1358" s="37">
        <v>399322</v>
      </c>
      <c r="E1358" s="37" t="s">
        <v>2919</v>
      </c>
      <c r="F1358" s="38">
        <v>50</v>
      </c>
      <c r="G1358" s="37" t="s">
        <v>49</v>
      </c>
      <c r="H1358" s="37" t="s">
        <v>76</v>
      </c>
      <c r="I1358" s="37" t="s">
        <v>204</v>
      </c>
      <c r="J1358">
        <f>VLOOKUP(D1358,自助机!F:G,2,FALSE)</f>
        <v>50</v>
      </c>
      <c r="K1358" t="e">
        <f>VLOOKUP(D1358,自助机!F:G,3,FALSE)</f>
        <v>#REF!</v>
      </c>
    </row>
    <row r="1359" spans="1:11" hidden="1" x14ac:dyDescent="0.15">
      <c r="A1359" s="39">
        <v>42912</v>
      </c>
      <c r="B1359" s="37" t="s">
        <v>6116</v>
      </c>
      <c r="C1359" s="37" t="s">
        <v>6117</v>
      </c>
      <c r="D1359" s="37">
        <v>400249</v>
      </c>
      <c r="E1359" s="37" t="s">
        <v>2944</v>
      </c>
      <c r="F1359" s="38">
        <v>100</v>
      </c>
      <c r="G1359" s="37" t="s">
        <v>49</v>
      </c>
      <c r="H1359" s="37" t="s">
        <v>68</v>
      </c>
      <c r="I1359" s="37" t="s">
        <v>204</v>
      </c>
      <c r="J1359">
        <f>VLOOKUP(D1359,自助机!F:G,2,FALSE)</f>
        <v>100</v>
      </c>
      <c r="K1359" t="e">
        <f>VLOOKUP(D1359,自助机!F:G,3,FALSE)</f>
        <v>#REF!</v>
      </c>
    </row>
    <row r="1360" spans="1:11" hidden="1" x14ac:dyDescent="0.15">
      <c r="A1360" s="39">
        <v>42912</v>
      </c>
      <c r="B1360" s="37" t="s">
        <v>6118</v>
      </c>
      <c r="C1360" s="37" t="s">
        <v>6119</v>
      </c>
      <c r="D1360" s="37">
        <v>400254</v>
      </c>
      <c r="E1360" s="37" t="s">
        <v>2946</v>
      </c>
      <c r="F1360" s="38">
        <v>2000</v>
      </c>
      <c r="G1360" s="37" t="s">
        <v>49</v>
      </c>
      <c r="H1360" s="37" t="s">
        <v>78</v>
      </c>
      <c r="I1360" s="37" t="s">
        <v>204</v>
      </c>
      <c r="J1360">
        <f>VLOOKUP(D1360,自助机!F:G,2,FALSE)</f>
        <v>2000</v>
      </c>
      <c r="K1360" t="e">
        <f>VLOOKUP(D1360,自助机!F:G,3,FALSE)</f>
        <v>#REF!</v>
      </c>
    </row>
    <row r="1361" spans="1:11" hidden="1" x14ac:dyDescent="0.15">
      <c r="A1361" s="39">
        <v>42912</v>
      </c>
      <c r="B1361" s="37" t="s">
        <v>6120</v>
      </c>
      <c r="C1361" s="37" t="s">
        <v>6121</v>
      </c>
      <c r="D1361" s="37">
        <v>400283</v>
      </c>
      <c r="E1361" s="37" t="s">
        <v>2950</v>
      </c>
      <c r="F1361" s="38">
        <v>500</v>
      </c>
      <c r="G1361" s="37" t="s">
        <v>49</v>
      </c>
      <c r="H1361" s="37" t="s">
        <v>153</v>
      </c>
      <c r="I1361" s="37" t="s">
        <v>204</v>
      </c>
      <c r="J1361">
        <f>VLOOKUP(D1361,自助机!F:G,2,FALSE)</f>
        <v>500</v>
      </c>
      <c r="K1361" t="e">
        <f>VLOOKUP(D1361,自助机!F:G,3,FALSE)</f>
        <v>#REF!</v>
      </c>
    </row>
    <row r="1362" spans="1:11" hidden="1" x14ac:dyDescent="0.15">
      <c r="A1362" s="39">
        <v>42909</v>
      </c>
      <c r="B1362" s="37" t="s">
        <v>6122</v>
      </c>
      <c r="C1362" s="37" t="s">
        <v>6123</v>
      </c>
      <c r="D1362" s="37">
        <v>371132</v>
      </c>
      <c r="E1362" s="37" t="s">
        <v>1999</v>
      </c>
      <c r="F1362" s="38">
        <v>100</v>
      </c>
      <c r="G1362" s="37" t="s">
        <v>49</v>
      </c>
      <c r="H1362" s="37" t="s">
        <v>67</v>
      </c>
      <c r="I1362" s="37" t="s">
        <v>204</v>
      </c>
      <c r="J1362">
        <f>VLOOKUP(D1362,自助机!F:G,2,FALSE)</f>
        <v>100</v>
      </c>
      <c r="K1362" t="str">
        <f t="shared" ref="K1362:K1369" si="40">IF(J1362=F1362,"",1)</f>
        <v/>
      </c>
    </row>
    <row r="1363" spans="1:11" hidden="1" x14ac:dyDescent="0.15">
      <c r="A1363" s="39">
        <v>42909</v>
      </c>
      <c r="B1363" s="37" t="s">
        <v>6124</v>
      </c>
      <c r="C1363" s="37" t="s">
        <v>6125</v>
      </c>
      <c r="D1363" s="37">
        <v>371352</v>
      </c>
      <c r="E1363" s="37" t="s">
        <v>2011</v>
      </c>
      <c r="F1363" s="38">
        <v>100</v>
      </c>
      <c r="G1363" s="37" t="s">
        <v>49</v>
      </c>
      <c r="H1363" s="37" t="s">
        <v>155</v>
      </c>
      <c r="I1363" s="37" t="s">
        <v>204</v>
      </c>
      <c r="J1363">
        <f>VLOOKUP(D1363,自助机!F:G,2,FALSE)</f>
        <v>100</v>
      </c>
      <c r="K1363" t="str">
        <f t="shared" si="40"/>
        <v/>
      </c>
    </row>
    <row r="1364" spans="1:11" hidden="1" x14ac:dyDescent="0.15">
      <c r="A1364" s="39">
        <v>42909</v>
      </c>
      <c r="B1364" s="37" t="s">
        <v>6126</v>
      </c>
      <c r="C1364" s="37" t="s">
        <v>6127</v>
      </c>
      <c r="D1364" s="37">
        <v>371604</v>
      </c>
      <c r="E1364" s="37" t="s">
        <v>2032</v>
      </c>
      <c r="F1364" s="38">
        <v>30</v>
      </c>
      <c r="G1364" s="37" t="s">
        <v>49</v>
      </c>
      <c r="H1364" s="37" t="s">
        <v>66</v>
      </c>
      <c r="I1364" s="37" t="s">
        <v>204</v>
      </c>
      <c r="J1364">
        <f>VLOOKUP(D1364,自助机!F:G,2,FALSE)</f>
        <v>30</v>
      </c>
      <c r="K1364" t="str">
        <f t="shared" si="40"/>
        <v/>
      </c>
    </row>
    <row r="1365" spans="1:11" hidden="1" x14ac:dyDescent="0.15">
      <c r="A1365" s="39">
        <v>42909</v>
      </c>
      <c r="B1365" s="37" t="s">
        <v>6128</v>
      </c>
      <c r="C1365" s="37" t="s">
        <v>6129</v>
      </c>
      <c r="D1365" s="37">
        <v>371831</v>
      </c>
      <c r="E1365" s="37" t="s">
        <v>2047</v>
      </c>
      <c r="F1365" s="38">
        <v>1000</v>
      </c>
      <c r="G1365" s="37" t="s">
        <v>49</v>
      </c>
      <c r="H1365" s="37" t="s">
        <v>78</v>
      </c>
      <c r="I1365" s="37" t="s">
        <v>204</v>
      </c>
      <c r="J1365">
        <f>VLOOKUP(D1365,自助机!F:G,2,FALSE)</f>
        <v>1000</v>
      </c>
      <c r="K1365" t="str">
        <f t="shared" si="40"/>
        <v/>
      </c>
    </row>
    <row r="1366" spans="1:11" hidden="1" x14ac:dyDescent="0.15">
      <c r="A1366" s="39">
        <v>42909</v>
      </c>
      <c r="B1366" s="37" t="s">
        <v>6130</v>
      </c>
      <c r="C1366" s="37" t="s">
        <v>6131</v>
      </c>
      <c r="D1366" s="37">
        <v>371849</v>
      </c>
      <c r="E1366" s="37" t="s">
        <v>2048</v>
      </c>
      <c r="F1366" s="38">
        <v>20</v>
      </c>
      <c r="G1366" s="37" t="s">
        <v>49</v>
      </c>
      <c r="H1366" s="37" t="s">
        <v>77</v>
      </c>
      <c r="I1366" s="37" t="s">
        <v>204</v>
      </c>
      <c r="J1366">
        <f>VLOOKUP(D1366,自助机!F:G,2,FALSE)</f>
        <v>20</v>
      </c>
      <c r="K1366" t="str">
        <f t="shared" si="40"/>
        <v/>
      </c>
    </row>
    <row r="1367" spans="1:11" hidden="1" x14ac:dyDescent="0.15">
      <c r="A1367" s="39">
        <v>42909</v>
      </c>
      <c r="B1367" s="37" t="s">
        <v>6132</v>
      </c>
      <c r="C1367" s="37" t="s">
        <v>6133</v>
      </c>
      <c r="D1367" s="37">
        <v>372387</v>
      </c>
      <c r="E1367" s="37" t="s">
        <v>2064</v>
      </c>
      <c r="F1367" s="38">
        <v>3000</v>
      </c>
      <c r="G1367" s="37" t="s">
        <v>49</v>
      </c>
      <c r="H1367" s="37" t="s">
        <v>67</v>
      </c>
      <c r="I1367" s="37" t="s">
        <v>204</v>
      </c>
      <c r="J1367">
        <f>VLOOKUP(D1367,自助机!F:G,2,FALSE)</f>
        <v>3000</v>
      </c>
      <c r="K1367" t="str">
        <f t="shared" si="40"/>
        <v/>
      </c>
    </row>
    <row r="1368" spans="1:11" hidden="1" x14ac:dyDescent="0.15">
      <c r="A1368" s="39">
        <v>42909</v>
      </c>
      <c r="B1368" s="37" t="s">
        <v>5591</v>
      </c>
      <c r="C1368" s="37" t="s">
        <v>5592</v>
      </c>
      <c r="D1368" s="37">
        <v>375794</v>
      </c>
      <c r="E1368" s="37" t="s">
        <v>2164</v>
      </c>
      <c r="F1368" s="38">
        <v>620</v>
      </c>
      <c r="G1368" s="37" t="s">
        <v>49</v>
      </c>
      <c r="H1368" s="37" t="s">
        <v>77</v>
      </c>
      <c r="I1368" s="37" t="s">
        <v>204</v>
      </c>
      <c r="J1368">
        <f>VLOOKUP(D1368,自助机!F:G,2,FALSE)</f>
        <v>620</v>
      </c>
      <c r="K1368" t="str">
        <f t="shared" si="40"/>
        <v/>
      </c>
    </row>
    <row r="1369" spans="1:11" hidden="1" x14ac:dyDescent="0.15">
      <c r="A1369" s="39">
        <v>42909</v>
      </c>
      <c r="B1369" s="37" t="s">
        <v>6134</v>
      </c>
      <c r="C1369" s="37" t="s">
        <v>6135</v>
      </c>
      <c r="D1369" s="37">
        <v>376413</v>
      </c>
      <c r="E1369" s="37" t="s">
        <v>2194</v>
      </c>
      <c r="F1369" s="38">
        <v>500</v>
      </c>
      <c r="G1369" s="37" t="s">
        <v>49</v>
      </c>
      <c r="H1369" s="37" t="s">
        <v>80</v>
      </c>
      <c r="I1369" s="37" t="s">
        <v>204</v>
      </c>
      <c r="J1369">
        <f>VLOOKUP(D1369,自助机!F:G,2,FALSE)</f>
        <v>500</v>
      </c>
      <c r="K1369" t="str">
        <f t="shared" si="40"/>
        <v/>
      </c>
    </row>
    <row r="1370" spans="1:11" hidden="1" x14ac:dyDescent="0.15">
      <c r="A1370" s="39">
        <v>42911</v>
      </c>
      <c r="B1370" s="37" t="s">
        <v>6136</v>
      </c>
      <c r="C1370" s="37" t="s">
        <v>6137</v>
      </c>
      <c r="D1370" s="37">
        <v>386881</v>
      </c>
      <c r="E1370" s="37" t="s">
        <v>2540</v>
      </c>
      <c r="F1370" s="38">
        <v>200</v>
      </c>
      <c r="G1370" s="37" t="s">
        <v>49</v>
      </c>
      <c r="H1370" s="37" t="s">
        <v>147</v>
      </c>
      <c r="I1370" s="37" t="s">
        <v>204</v>
      </c>
      <c r="J1370">
        <f>VLOOKUP(D1370,自助机!F:G,2,FALSE)</f>
        <v>200</v>
      </c>
      <c r="K1370" t="e">
        <f>VLOOKUP(D1370,自助机!F:G,3,FALSE)</f>
        <v>#REF!</v>
      </c>
    </row>
    <row r="1371" spans="1:11" hidden="1" x14ac:dyDescent="0.15">
      <c r="A1371" s="39">
        <v>42911</v>
      </c>
      <c r="B1371" s="37" t="s">
        <v>6138</v>
      </c>
      <c r="C1371" s="37" t="s">
        <v>6139</v>
      </c>
      <c r="D1371" s="37">
        <v>386990</v>
      </c>
      <c r="E1371" s="37" t="s">
        <v>2543</v>
      </c>
      <c r="F1371" s="38">
        <v>500</v>
      </c>
      <c r="G1371" s="37" t="s">
        <v>49</v>
      </c>
      <c r="H1371" s="37" t="s">
        <v>147</v>
      </c>
      <c r="I1371" s="37" t="s">
        <v>204</v>
      </c>
      <c r="J1371">
        <f>VLOOKUP(D1371,自助机!F:G,2,FALSE)</f>
        <v>500</v>
      </c>
      <c r="K1371" t="e">
        <f>VLOOKUP(D1371,自助机!F:G,3,FALSE)</f>
        <v>#REF!</v>
      </c>
    </row>
    <row r="1372" spans="1:11" hidden="1" x14ac:dyDescent="0.15">
      <c r="A1372" s="39">
        <v>42909</v>
      </c>
      <c r="B1372" s="37" t="s">
        <v>6140</v>
      </c>
      <c r="C1372" s="37" t="s">
        <v>6141</v>
      </c>
      <c r="D1372" s="37">
        <v>370865</v>
      </c>
      <c r="E1372" s="37" t="s">
        <v>1985</v>
      </c>
      <c r="F1372" s="38">
        <v>500</v>
      </c>
      <c r="G1372" s="37" t="s">
        <v>49</v>
      </c>
      <c r="H1372" s="37" t="s">
        <v>71</v>
      </c>
      <c r="I1372" s="37" t="s">
        <v>204</v>
      </c>
      <c r="J1372">
        <f>VLOOKUP(D1372,自助机!F:G,2,FALSE)</f>
        <v>500</v>
      </c>
      <c r="K1372" t="str">
        <f>IF(J1372=F1372,"",1)</f>
        <v/>
      </c>
    </row>
    <row r="1373" spans="1:11" hidden="1" x14ac:dyDescent="0.15">
      <c r="A1373" s="39">
        <v>42912</v>
      </c>
      <c r="B1373" s="37" t="s">
        <v>6142</v>
      </c>
      <c r="C1373" s="37" t="s">
        <v>6143</v>
      </c>
      <c r="D1373" s="37">
        <v>394266</v>
      </c>
      <c r="E1373" s="37" t="s">
        <v>2724</v>
      </c>
      <c r="F1373" s="38">
        <v>1500</v>
      </c>
      <c r="G1373" s="37" t="s">
        <v>49</v>
      </c>
      <c r="H1373" s="37" t="s">
        <v>71</v>
      </c>
      <c r="I1373" s="37" t="s">
        <v>204</v>
      </c>
      <c r="J1373">
        <f>VLOOKUP(D1373,自助机!F:G,2,FALSE)</f>
        <v>1500</v>
      </c>
      <c r="K1373" t="e">
        <f>VLOOKUP(D1373,自助机!F:G,3,FALSE)</f>
        <v>#REF!</v>
      </c>
    </row>
    <row r="1374" spans="1:11" hidden="1" x14ac:dyDescent="0.15">
      <c r="A1374" s="39">
        <v>42912</v>
      </c>
      <c r="B1374" s="37" t="s">
        <v>6144</v>
      </c>
      <c r="C1374" s="37" t="s">
        <v>6145</v>
      </c>
      <c r="D1374" s="37">
        <v>395626</v>
      </c>
      <c r="E1374" s="37" t="s">
        <v>2779</v>
      </c>
      <c r="F1374" s="38">
        <v>600</v>
      </c>
      <c r="G1374" s="37" t="s">
        <v>49</v>
      </c>
      <c r="H1374" s="37" t="s">
        <v>78</v>
      </c>
      <c r="I1374" s="37" t="s">
        <v>204</v>
      </c>
      <c r="J1374">
        <f>VLOOKUP(D1374,自助机!F:G,2,FALSE)</f>
        <v>600</v>
      </c>
      <c r="K1374" t="e">
        <f>VLOOKUP(D1374,自助机!F:G,3,FALSE)</f>
        <v>#REF!</v>
      </c>
    </row>
    <row r="1375" spans="1:11" hidden="1" x14ac:dyDescent="0.15">
      <c r="A1375" s="39">
        <v>42912</v>
      </c>
      <c r="B1375" s="37" t="s">
        <v>6146</v>
      </c>
      <c r="C1375" s="37" t="s">
        <v>6147</v>
      </c>
      <c r="D1375" s="37">
        <v>396467</v>
      </c>
      <c r="E1375" s="37" t="s">
        <v>2819</v>
      </c>
      <c r="F1375" s="38">
        <v>100</v>
      </c>
      <c r="G1375" s="37" t="s">
        <v>49</v>
      </c>
      <c r="H1375" s="37" t="s">
        <v>68</v>
      </c>
      <c r="I1375" s="37" t="s">
        <v>204</v>
      </c>
      <c r="J1375">
        <f>VLOOKUP(D1375,自助机!F:G,2,FALSE)</f>
        <v>100</v>
      </c>
      <c r="K1375" t="e">
        <f>VLOOKUP(D1375,自助机!F:G,3,FALSE)</f>
        <v>#REF!</v>
      </c>
    </row>
    <row r="1376" spans="1:11" hidden="1" x14ac:dyDescent="0.15">
      <c r="A1376" s="39">
        <v>42912</v>
      </c>
      <c r="B1376" s="37" t="s">
        <v>4750</v>
      </c>
      <c r="C1376" s="37" t="s">
        <v>248</v>
      </c>
      <c r="D1376" s="37">
        <v>400717</v>
      </c>
      <c r="E1376" s="37" t="s">
        <v>2962</v>
      </c>
      <c r="F1376" s="38">
        <v>500</v>
      </c>
      <c r="G1376" s="37" t="s">
        <v>49</v>
      </c>
      <c r="H1376" s="37" t="s">
        <v>69</v>
      </c>
      <c r="I1376" s="37" t="s">
        <v>204</v>
      </c>
      <c r="J1376">
        <f>VLOOKUP(D1376,自助机!F:G,2,FALSE)</f>
        <v>500</v>
      </c>
      <c r="K1376" t="e">
        <f>VLOOKUP(D1376,自助机!F:G,3,FALSE)</f>
        <v>#REF!</v>
      </c>
    </row>
    <row r="1377" spans="1:11" hidden="1" x14ac:dyDescent="0.15">
      <c r="A1377" s="39">
        <v>42912</v>
      </c>
      <c r="B1377" s="37" t="s">
        <v>6148</v>
      </c>
      <c r="C1377" s="37" t="s">
        <v>6149</v>
      </c>
      <c r="D1377" s="37">
        <v>401211</v>
      </c>
      <c r="E1377" s="37" t="s">
        <v>2985</v>
      </c>
      <c r="F1377" s="38">
        <v>1000</v>
      </c>
      <c r="G1377" s="37" t="s">
        <v>49</v>
      </c>
      <c r="H1377" s="37" t="s">
        <v>156</v>
      </c>
      <c r="I1377" s="37" t="s">
        <v>204</v>
      </c>
      <c r="J1377">
        <f>VLOOKUP(D1377,自助机!F:G,2,FALSE)</f>
        <v>1000</v>
      </c>
      <c r="K1377" t="e">
        <f>VLOOKUP(D1377,自助机!F:G,3,FALSE)</f>
        <v>#REF!</v>
      </c>
    </row>
    <row r="1378" spans="1:11" hidden="1" x14ac:dyDescent="0.15">
      <c r="A1378" s="39">
        <v>42909</v>
      </c>
      <c r="B1378" s="37" t="s">
        <v>6150</v>
      </c>
      <c r="C1378" s="37" t="s">
        <v>6151</v>
      </c>
      <c r="D1378" s="37">
        <v>372885</v>
      </c>
      <c r="E1378" s="37" t="s">
        <v>2071</v>
      </c>
      <c r="F1378" s="38">
        <v>510</v>
      </c>
      <c r="G1378" s="37" t="s">
        <v>49</v>
      </c>
      <c r="H1378" s="37" t="s">
        <v>64</v>
      </c>
      <c r="I1378" s="37" t="s">
        <v>204</v>
      </c>
      <c r="J1378">
        <f>VLOOKUP(D1378,自助机!F:G,2,FALSE)</f>
        <v>510</v>
      </c>
      <c r="K1378" t="str">
        <f t="shared" ref="K1378:K1379" si="41">IF(J1378=F1378,"",1)</f>
        <v/>
      </c>
    </row>
    <row r="1379" spans="1:11" hidden="1" x14ac:dyDescent="0.15">
      <c r="A1379" s="39">
        <v>42909</v>
      </c>
      <c r="B1379" s="37" t="s">
        <v>6152</v>
      </c>
      <c r="C1379" s="37" t="s">
        <v>6153</v>
      </c>
      <c r="D1379" s="37">
        <v>373466</v>
      </c>
      <c r="E1379" s="37" t="s">
        <v>2098</v>
      </c>
      <c r="F1379" s="38">
        <v>300</v>
      </c>
      <c r="G1379" s="37" t="s">
        <v>49</v>
      </c>
      <c r="H1379" s="37" t="s">
        <v>55</v>
      </c>
      <c r="I1379" s="37" t="s">
        <v>204</v>
      </c>
      <c r="J1379">
        <f>VLOOKUP(D1379,自助机!F:G,2,FALSE)</f>
        <v>300</v>
      </c>
      <c r="K1379" t="str">
        <f t="shared" si="41"/>
        <v/>
      </c>
    </row>
    <row r="1380" spans="1:11" hidden="1" x14ac:dyDescent="0.15">
      <c r="A1380" s="39">
        <v>42910</v>
      </c>
      <c r="B1380" s="37" t="s">
        <v>6154</v>
      </c>
      <c r="C1380" s="37" t="s">
        <v>6155</v>
      </c>
      <c r="D1380" s="37">
        <v>384819</v>
      </c>
      <c r="E1380" s="37" t="s">
        <v>2479</v>
      </c>
      <c r="F1380" s="38">
        <v>400</v>
      </c>
      <c r="G1380" s="37" t="s">
        <v>49</v>
      </c>
      <c r="H1380" s="37" t="s">
        <v>80</v>
      </c>
      <c r="I1380" s="37" t="s">
        <v>204</v>
      </c>
      <c r="J1380">
        <f>VLOOKUP(D1380,自助机!F:G,2,FALSE)</f>
        <v>400</v>
      </c>
      <c r="K1380" t="e">
        <f>VLOOKUP(D1380,自助机!F:G,3,FALSE)</f>
        <v>#REF!</v>
      </c>
    </row>
    <row r="1381" spans="1:11" hidden="1" x14ac:dyDescent="0.15">
      <c r="A1381" s="39">
        <v>42910</v>
      </c>
      <c r="B1381" s="37" t="s">
        <v>6156</v>
      </c>
      <c r="C1381" s="37" t="s">
        <v>6157</v>
      </c>
      <c r="D1381" s="37">
        <v>384849</v>
      </c>
      <c r="E1381" s="37" t="s">
        <v>2481</v>
      </c>
      <c r="F1381" s="38">
        <v>200</v>
      </c>
      <c r="G1381" s="37" t="s">
        <v>49</v>
      </c>
      <c r="H1381" s="37" t="s">
        <v>78</v>
      </c>
      <c r="I1381" s="37" t="s">
        <v>204</v>
      </c>
      <c r="J1381">
        <f>VLOOKUP(D1381,自助机!F:G,2,FALSE)</f>
        <v>200</v>
      </c>
      <c r="K1381" t="e">
        <f>VLOOKUP(D1381,自助机!F:G,3,FALSE)</f>
        <v>#REF!</v>
      </c>
    </row>
    <row r="1382" spans="1:11" hidden="1" x14ac:dyDescent="0.15">
      <c r="A1382" s="39">
        <v>42910</v>
      </c>
      <c r="B1382" s="37" t="s">
        <v>6007</v>
      </c>
      <c r="C1382" s="37" t="s">
        <v>6008</v>
      </c>
      <c r="D1382" s="37">
        <v>385050</v>
      </c>
      <c r="E1382" s="37" t="s">
        <v>2487</v>
      </c>
      <c r="F1382" s="38">
        <v>100</v>
      </c>
      <c r="G1382" s="37" t="s">
        <v>49</v>
      </c>
      <c r="H1382" s="37" t="s">
        <v>80</v>
      </c>
      <c r="I1382" s="37" t="s">
        <v>204</v>
      </c>
      <c r="J1382">
        <f>VLOOKUP(D1382,自助机!F:G,2,FALSE)</f>
        <v>100</v>
      </c>
      <c r="K1382" t="e">
        <f>VLOOKUP(D1382,自助机!F:G,3,FALSE)</f>
        <v>#REF!</v>
      </c>
    </row>
    <row r="1383" spans="1:11" hidden="1" x14ac:dyDescent="0.15">
      <c r="A1383" s="39">
        <v>42910</v>
      </c>
      <c r="B1383" s="37" t="s">
        <v>6158</v>
      </c>
      <c r="C1383" s="37" t="s">
        <v>6159</v>
      </c>
      <c r="D1383" s="37">
        <v>385369</v>
      </c>
      <c r="E1383" s="37" t="s">
        <v>2507</v>
      </c>
      <c r="F1383" s="38">
        <v>500</v>
      </c>
      <c r="G1383" s="37" t="s">
        <v>49</v>
      </c>
      <c r="H1383" s="37" t="s">
        <v>151</v>
      </c>
      <c r="I1383" s="37" t="s">
        <v>204</v>
      </c>
      <c r="J1383">
        <f>VLOOKUP(D1383,自助机!F:G,2,FALSE)</f>
        <v>500</v>
      </c>
      <c r="K1383" t="e">
        <f>VLOOKUP(D1383,自助机!F:G,3,FALSE)</f>
        <v>#REF!</v>
      </c>
    </row>
    <row r="1384" spans="1:11" hidden="1" x14ac:dyDescent="0.15">
      <c r="A1384" s="39">
        <v>42910</v>
      </c>
      <c r="B1384" s="37" t="s">
        <v>6160</v>
      </c>
      <c r="C1384" s="37" t="s">
        <v>6161</v>
      </c>
      <c r="D1384" s="37">
        <v>383797</v>
      </c>
      <c r="E1384" s="37" t="s">
        <v>2444</v>
      </c>
      <c r="F1384" s="38">
        <v>430</v>
      </c>
      <c r="G1384" s="37" t="s">
        <v>49</v>
      </c>
      <c r="H1384" s="37" t="s">
        <v>75</v>
      </c>
      <c r="I1384" s="37" t="s">
        <v>204</v>
      </c>
      <c r="J1384">
        <f>VLOOKUP(D1384,自助机!F:G,2,FALSE)</f>
        <v>430</v>
      </c>
      <c r="K1384" t="e">
        <f>VLOOKUP(D1384,自助机!F:G,3,FALSE)</f>
        <v>#REF!</v>
      </c>
    </row>
    <row r="1385" spans="1:11" hidden="1" x14ac:dyDescent="0.15">
      <c r="A1385" s="39">
        <v>42912</v>
      </c>
      <c r="B1385" s="37" t="s">
        <v>6162</v>
      </c>
      <c r="C1385" s="37" t="s">
        <v>6163</v>
      </c>
      <c r="D1385" s="37">
        <v>395825</v>
      </c>
      <c r="E1385" s="37" t="s">
        <v>2791</v>
      </c>
      <c r="F1385" s="38">
        <v>1000</v>
      </c>
      <c r="G1385" s="37" t="s">
        <v>49</v>
      </c>
      <c r="H1385" s="37" t="s">
        <v>58</v>
      </c>
      <c r="I1385" s="37" t="s">
        <v>204</v>
      </c>
      <c r="J1385">
        <f>VLOOKUP(D1385,自助机!F:G,2,FALSE)</f>
        <v>1000</v>
      </c>
      <c r="K1385" t="e">
        <f>VLOOKUP(D1385,自助机!F:G,3,FALSE)</f>
        <v>#REF!</v>
      </c>
    </row>
    <row r="1386" spans="1:11" hidden="1" x14ac:dyDescent="0.15">
      <c r="A1386" s="39">
        <v>42912</v>
      </c>
      <c r="B1386" s="37" t="s">
        <v>6164</v>
      </c>
      <c r="C1386" s="37" t="s">
        <v>6165</v>
      </c>
      <c r="D1386" s="37">
        <v>396357</v>
      </c>
      <c r="E1386" s="37" t="s">
        <v>2815</v>
      </c>
      <c r="F1386" s="38">
        <v>3000</v>
      </c>
      <c r="G1386" s="37" t="s">
        <v>49</v>
      </c>
      <c r="H1386" s="37" t="s">
        <v>71</v>
      </c>
      <c r="I1386" s="37" t="s">
        <v>204</v>
      </c>
      <c r="J1386">
        <f>VLOOKUP(D1386,自助机!F:G,2,FALSE)</f>
        <v>3000</v>
      </c>
      <c r="K1386" t="e">
        <f>VLOOKUP(D1386,自助机!F:G,3,FALSE)</f>
        <v>#REF!</v>
      </c>
    </row>
    <row r="1387" spans="1:11" hidden="1" x14ac:dyDescent="0.15">
      <c r="A1387" s="39">
        <v>42912</v>
      </c>
      <c r="B1387" s="37" t="s">
        <v>6166</v>
      </c>
      <c r="C1387" s="37" t="s">
        <v>6167</v>
      </c>
      <c r="D1387" s="37">
        <v>396362</v>
      </c>
      <c r="E1387" s="37" t="s">
        <v>2817</v>
      </c>
      <c r="F1387" s="38">
        <v>200</v>
      </c>
      <c r="G1387" s="37" t="s">
        <v>49</v>
      </c>
      <c r="H1387" s="37" t="s">
        <v>59</v>
      </c>
      <c r="I1387" s="37" t="s">
        <v>204</v>
      </c>
      <c r="J1387">
        <f>VLOOKUP(D1387,自助机!F:G,2,FALSE)</f>
        <v>200</v>
      </c>
      <c r="K1387" t="e">
        <f>VLOOKUP(D1387,自助机!F:G,3,FALSE)</f>
        <v>#REF!</v>
      </c>
    </row>
    <row r="1388" spans="1:11" hidden="1" x14ac:dyDescent="0.15">
      <c r="A1388" s="39">
        <v>42912</v>
      </c>
      <c r="B1388" s="37" t="s">
        <v>6168</v>
      </c>
      <c r="C1388" s="37" t="s">
        <v>6169</v>
      </c>
      <c r="D1388" s="37">
        <v>396794</v>
      </c>
      <c r="E1388" s="37" t="s">
        <v>2829</v>
      </c>
      <c r="F1388" s="38">
        <v>150</v>
      </c>
      <c r="G1388" s="37" t="s">
        <v>49</v>
      </c>
      <c r="H1388" s="37" t="s">
        <v>77</v>
      </c>
      <c r="I1388" s="37" t="s">
        <v>204</v>
      </c>
      <c r="J1388">
        <f>VLOOKUP(D1388,自助机!F:G,2,FALSE)</f>
        <v>150</v>
      </c>
      <c r="K1388" t="e">
        <f>VLOOKUP(D1388,自助机!F:G,3,FALSE)</f>
        <v>#REF!</v>
      </c>
    </row>
    <row r="1389" spans="1:11" hidden="1" x14ac:dyDescent="0.15">
      <c r="A1389" s="39">
        <v>42912</v>
      </c>
      <c r="B1389" s="37" t="s">
        <v>6025</v>
      </c>
      <c r="C1389" s="37" t="s">
        <v>6026</v>
      </c>
      <c r="D1389" s="37">
        <v>393181</v>
      </c>
      <c r="E1389" s="37" t="s">
        <v>2686</v>
      </c>
      <c r="F1389" s="38">
        <v>23</v>
      </c>
      <c r="G1389" s="37" t="s">
        <v>49</v>
      </c>
      <c r="H1389" s="37" t="s">
        <v>63</v>
      </c>
      <c r="I1389" s="37" t="s">
        <v>204</v>
      </c>
      <c r="J1389">
        <f>VLOOKUP(D1389,自助机!F:G,2,FALSE)</f>
        <v>23</v>
      </c>
      <c r="K1389" t="e">
        <f>VLOOKUP(D1389,自助机!F:G,3,FALSE)</f>
        <v>#REF!</v>
      </c>
    </row>
    <row r="1390" spans="1:11" hidden="1" x14ac:dyDescent="0.15">
      <c r="A1390" s="39">
        <v>42912</v>
      </c>
      <c r="B1390" s="37" t="s">
        <v>6170</v>
      </c>
      <c r="C1390" s="37" t="s">
        <v>6171</v>
      </c>
      <c r="D1390" s="37">
        <v>394847</v>
      </c>
      <c r="E1390" s="37" t="s">
        <v>2758</v>
      </c>
      <c r="F1390" s="38">
        <v>540</v>
      </c>
      <c r="G1390" s="37" t="s">
        <v>49</v>
      </c>
      <c r="H1390" s="37" t="s">
        <v>154</v>
      </c>
      <c r="I1390" s="37" t="s">
        <v>204</v>
      </c>
      <c r="J1390">
        <f>VLOOKUP(D1390,自助机!F:G,2,FALSE)</f>
        <v>540</v>
      </c>
      <c r="K1390" t="e">
        <f>VLOOKUP(D1390,自助机!F:G,3,FALSE)</f>
        <v>#REF!</v>
      </c>
    </row>
    <row r="1391" spans="1:11" hidden="1" x14ac:dyDescent="0.15">
      <c r="A1391" s="39">
        <v>42912</v>
      </c>
      <c r="B1391" s="37" t="s">
        <v>6172</v>
      </c>
      <c r="C1391" s="37" t="s">
        <v>6173</v>
      </c>
      <c r="D1391" s="37">
        <v>397937</v>
      </c>
      <c r="E1391" s="37" t="s">
        <v>2859</v>
      </c>
      <c r="F1391" s="38">
        <v>500</v>
      </c>
      <c r="G1391" s="37" t="s">
        <v>49</v>
      </c>
      <c r="H1391" s="37" t="s">
        <v>58</v>
      </c>
      <c r="I1391" s="37" t="s">
        <v>204</v>
      </c>
      <c r="J1391">
        <f>VLOOKUP(D1391,自助机!F:G,2,FALSE)</f>
        <v>500</v>
      </c>
      <c r="K1391" t="e">
        <f>VLOOKUP(D1391,自助机!F:G,3,FALSE)</f>
        <v>#REF!</v>
      </c>
    </row>
    <row r="1392" spans="1:11" hidden="1" x14ac:dyDescent="0.15">
      <c r="A1392" s="39">
        <v>42912</v>
      </c>
      <c r="B1392" s="37" t="s">
        <v>6174</v>
      </c>
      <c r="C1392" s="37" t="s">
        <v>6175</v>
      </c>
      <c r="D1392" s="37">
        <v>400945</v>
      </c>
      <c r="E1392" s="37" t="s">
        <v>2968</v>
      </c>
      <c r="F1392" s="38">
        <v>100</v>
      </c>
      <c r="G1392" s="37" t="s">
        <v>49</v>
      </c>
      <c r="H1392" s="37" t="s">
        <v>69</v>
      </c>
      <c r="I1392" s="37" t="s">
        <v>204</v>
      </c>
      <c r="J1392">
        <f>VLOOKUP(D1392,自助机!F:G,2,FALSE)</f>
        <v>100</v>
      </c>
      <c r="K1392" t="e">
        <f>VLOOKUP(D1392,自助机!F:G,3,FALSE)</f>
        <v>#REF!</v>
      </c>
    </row>
    <row r="1393" spans="1:11" hidden="1" x14ac:dyDescent="0.15">
      <c r="A1393" s="39">
        <v>42912</v>
      </c>
      <c r="B1393" s="37" t="s">
        <v>6176</v>
      </c>
      <c r="C1393" s="37" t="s">
        <v>6177</v>
      </c>
      <c r="D1393" s="37">
        <v>401026</v>
      </c>
      <c r="E1393" s="37" t="s">
        <v>2975</v>
      </c>
      <c r="F1393" s="38">
        <v>2000</v>
      </c>
      <c r="G1393" s="37" t="s">
        <v>49</v>
      </c>
      <c r="H1393" s="37" t="s">
        <v>55</v>
      </c>
      <c r="I1393" s="37" t="s">
        <v>204</v>
      </c>
      <c r="J1393">
        <f>VLOOKUP(D1393,自助机!F:G,2,FALSE)</f>
        <v>2000</v>
      </c>
      <c r="K1393" t="e">
        <f>VLOOKUP(D1393,自助机!F:G,3,FALSE)</f>
        <v>#REF!</v>
      </c>
    </row>
    <row r="1394" spans="1:11" hidden="1" x14ac:dyDescent="0.15">
      <c r="A1394" s="39">
        <v>42912</v>
      </c>
      <c r="B1394" s="37" t="s">
        <v>6178</v>
      </c>
      <c r="C1394" s="37" t="s">
        <v>6179</v>
      </c>
      <c r="D1394" s="37">
        <v>401404</v>
      </c>
      <c r="E1394" s="37" t="s">
        <v>2994</v>
      </c>
      <c r="F1394" s="38">
        <v>500</v>
      </c>
      <c r="G1394" s="37" t="s">
        <v>49</v>
      </c>
      <c r="H1394" s="37" t="s">
        <v>76</v>
      </c>
      <c r="I1394" s="37" t="s">
        <v>204</v>
      </c>
      <c r="J1394">
        <f>VLOOKUP(D1394,自助机!F:G,2,FALSE)</f>
        <v>500</v>
      </c>
      <c r="K1394" t="e">
        <f>VLOOKUP(D1394,自助机!F:G,3,FALSE)</f>
        <v>#REF!</v>
      </c>
    </row>
    <row r="1395" spans="1:11" hidden="1" x14ac:dyDescent="0.15">
      <c r="A1395" s="39">
        <v>42912</v>
      </c>
      <c r="B1395" s="37" t="s">
        <v>6180</v>
      </c>
      <c r="C1395" s="37" t="s">
        <v>6181</v>
      </c>
      <c r="D1395" s="37">
        <v>401413</v>
      </c>
      <c r="E1395" s="37" t="s">
        <v>2996</v>
      </c>
      <c r="F1395" s="38">
        <v>500</v>
      </c>
      <c r="G1395" s="37" t="s">
        <v>49</v>
      </c>
      <c r="H1395" s="37" t="s">
        <v>61</v>
      </c>
      <c r="I1395" s="37" t="s">
        <v>204</v>
      </c>
      <c r="J1395">
        <f>VLOOKUP(D1395,自助机!F:G,2,FALSE)</f>
        <v>500</v>
      </c>
      <c r="K1395" t="e">
        <f>VLOOKUP(D1395,自助机!F:G,3,FALSE)</f>
        <v>#REF!</v>
      </c>
    </row>
    <row r="1396" spans="1:11" hidden="1" x14ac:dyDescent="0.15">
      <c r="A1396" s="39">
        <v>42912</v>
      </c>
      <c r="B1396" s="37" t="s">
        <v>6182</v>
      </c>
      <c r="C1396" s="37" t="s">
        <v>6183</v>
      </c>
      <c r="D1396" s="37">
        <v>401443</v>
      </c>
      <c r="E1396" s="37" t="s">
        <v>3000</v>
      </c>
      <c r="F1396" s="38">
        <v>1082</v>
      </c>
      <c r="G1396" s="37" t="s">
        <v>49</v>
      </c>
      <c r="H1396" s="37" t="s">
        <v>72</v>
      </c>
      <c r="I1396" s="37" t="s">
        <v>204</v>
      </c>
      <c r="J1396">
        <f>VLOOKUP(D1396,自助机!F:G,2,FALSE)</f>
        <v>1082</v>
      </c>
      <c r="K1396" t="e">
        <f>VLOOKUP(D1396,自助机!F:G,3,FALSE)</f>
        <v>#REF!</v>
      </c>
    </row>
    <row r="1397" spans="1:11" hidden="1" x14ac:dyDescent="0.15">
      <c r="A1397" s="39">
        <v>42912</v>
      </c>
      <c r="B1397" s="37" t="s">
        <v>6184</v>
      </c>
      <c r="C1397" s="37" t="s">
        <v>6185</v>
      </c>
      <c r="D1397" s="37">
        <v>401663</v>
      </c>
      <c r="E1397" s="37" t="s">
        <v>3011</v>
      </c>
      <c r="F1397" s="38">
        <v>1000</v>
      </c>
      <c r="G1397" s="37" t="s">
        <v>49</v>
      </c>
      <c r="H1397" s="37" t="s">
        <v>64</v>
      </c>
      <c r="I1397" s="37" t="s">
        <v>204</v>
      </c>
      <c r="J1397">
        <f>VLOOKUP(D1397,自助机!F:G,2,FALSE)</f>
        <v>1000</v>
      </c>
      <c r="K1397" t="e">
        <f>VLOOKUP(D1397,自助机!F:G,3,FALSE)</f>
        <v>#REF!</v>
      </c>
    </row>
    <row r="1398" spans="1:11" hidden="1" x14ac:dyDescent="0.15">
      <c r="A1398" s="39">
        <v>42910</v>
      </c>
      <c r="B1398" s="37" t="s">
        <v>6186</v>
      </c>
      <c r="C1398" s="37" t="s">
        <v>6187</v>
      </c>
      <c r="D1398" s="37">
        <v>381410</v>
      </c>
      <c r="E1398" s="37" t="s">
        <v>2363</v>
      </c>
      <c r="F1398" s="38">
        <v>4100</v>
      </c>
      <c r="G1398" s="37" t="s">
        <v>49</v>
      </c>
      <c r="H1398" s="37" t="s">
        <v>75</v>
      </c>
      <c r="I1398" s="37" t="s">
        <v>204</v>
      </c>
      <c r="J1398">
        <f>VLOOKUP(D1398,自助机!F:G,2,FALSE)</f>
        <v>4100</v>
      </c>
      <c r="K1398" t="e">
        <f>VLOOKUP(D1398,自助机!F:G,3,FALSE)</f>
        <v>#REF!</v>
      </c>
    </row>
    <row r="1399" spans="1:11" hidden="1" x14ac:dyDescent="0.15">
      <c r="A1399" s="39">
        <v>42912</v>
      </c>
      <c r="B1399" s="37" t="s">
        <v>6188</v>
      </c>
      <c r="C1399" s="37" t="s">
        <v>6189</v>
      </c>
      <c r="D1399" s="37">
        <v>390073</v>
      </c>
      <c r="E1399" s="37" t="s">
        <v>2563</v>
      </c>
      <c r="F1399" s="38">
        <v>800</v>
      </c>
      <c r="G1399" s="37" t="s">
        <v>49</v>
      </c>
      <c r="H1399" s="37" t="s">
        <v>154</v>
      </c>
      <c r="I1399" s="37" t="s">
        <v>204</v>
      </c>
      <c r="J1399">
        <f>VLOOKUP(D1399,自助机!F:G,2,FALSE)</f>
        <v>800</v>
      </c>
      <c r="K1399" t="e">
        <f>VLOOKUP(D1399,自助机!F:G,3,FALSE)</f>
        <v>#REF!</v>
      </c>
    </row>
    <row r="1400" spans="1:11" hidden="1" x14ac:dyDescent="0.15">
      <c r="A1400" s="39">
        <v>42911</v>
      </c>
      <c r="B1400" s="37" t="s">
        <v>6190</v>
      </c>
      <c r="C1400" s="37" t="s">
        <v>6191</v>
      </c>
      <c r="D1400" s="37">
        <v>388953</v>
      </c>
      <c r="E1400" s="37" t="s">
        <v>2557</v>
      </c>
      <c r="F1400" s="38">
        <v>500</v>
      </c>
      <c r="G1400" s="37" t="s">
        <v>49</v>
      </c>
      <c r="H1400" s="37" t="s">
        <v>157</v>
      </c>
      <c r="I1400" s="37" t="s">
        <v>204</v>
      </c>
      <c r="J1400">
        <f>VLOOKUP(D1400,自助机!F:G,2,FALSE)</f>
        <v>500</v>
      </c>
      <c r="K1400" t="e">
        <f>VLOOKUP(D1400,自助机!F:G,3,FALSE)</f>
        <v>#REF!</v>
      </c>
    </row>
    <row r="1401" spans="1:11" hidden="1" x14ac:dyDescent="0.15">
      <c r="A1401" s="39">
        <v>42909</v>
      </c>
      <c r="B1401" s="37" t="s">
        <v>6192</v>
      </c>
      <c r="C1401" s="37" t="s">
        <v>6193</v>
      </c>
      <c r="D1401" s="37">
        <v>368549</v>
      </c>
      <c r="E1401" s="37" t="s">
        <v>1899</v>
      </c>
      <c r="F1401" s="38">
        <v>1000</v>
      </c>
      <c r="G1401" s="37" t="s">
        <v>49</v>
      </c>
      <c r="H1401" s="37" t="s">
        <v>60</v>
      </c>
      <c r="I1401" s="37" t="s">
        <v>204</v>
      </c>
      <c r="J1401">
        <f>VLOOKUP(D1401,自助机!F:G,2,FALSE)</f>
        <v>1000</v>
      </c>
      <c r="K1401" t="str">
        <f>IF(J1401=F1401,"",1)</f>
        <v/>
      </c>
    </row>
    <row r="1402" spans="1:11" hidden="1" x14ac:dyDescent="0.15">
      <c r="A1402" s="39">
        <v>42912</v>
      </c>
      <c r="B1402" s="37" t="s">
        <v>6194</v>
      </c>
      <c r="C1402" s="37" t="s">
        <v>6195</v>
      </c>
      <c r="D1402" s="37">
        <v>396801</v>
      </c>
      <c r="E1402" s="37" t="s">
        <v>2831</v>
      </c>
      <c r="F1402" s="38">
        <v>1400</v>
      </c>
      <c r="G1402" s="37" t="s">
        <v>49</v>
      </c>
      <c r="H1402" s="37" t="s">
        <v>72</v>
      </c>
      <c r="I1402" s="37" t="s">
        <v>204</v>
      </c>
      <c r="J1402">
        <f>VLOOKUP(D1402,自助机!F:G,2,FALSE)</f>
        <v>1400</v>
      </c>
      <c r="K1402" t="e">
        <f>VLOOKUP(D1402,自助机!F:G,3,FALSE)</f>
        <v>#REF!</v>
      </c>
    </row>
    <row r="1403" spans="1:11" hidden="1" x14ac:dyDescent="0.15">
      <c r="A1403" s="39">
        <v>42912</v>
      </c>
      <c r="B1403" s="37" t="s">
        <v>6025</v>
      </c>
      <c r="C1403" s="37" t="s">
        <v>6026</v>
      </c>
      <c r="D1403" s="37">
        <v>398880</v>
      </c>
      <c r="E1403" s="37" t="s">
        <v>2897</v>
      </c>
      <c r="F1403" s="38">
        <v>216</v>
      </c>
      <c r="G1403" s="37" t="s">
        <v>49</v>
      </c>
      <c r="H1403" s="37" t="s">
        <v>78</v>
      </c>
      <c r="I1403" s="37" t="s">
        <v>204</v>
      </c>
      <c r="J1403">
        <f>VLOOKUP(D1403,自助机!F:G,2,FALSE)</f>
        <v>216</v>
      </c>
      <c r="K1403" t="e">
        <f>VLOOKUP(D1403,自助机!F:G,3,FALSE)</f>
        <v>#REF!</v>
      </c>
    </row>
    <row r="1404" spans="1:11" hidden="1" x14ac:dyDescent="0.15">
      <c r="A1404" s="39">
        <v>42912</v>
      </c>
      <c r="B1404" s="37" t="s">
        <v>6196</v>
      </c>
      <c r="C1404" s="37" t="s">
        <v>6197</v>
      </c>
      <c r="D1404" s="37">
        <v>399640</v>
      </c>
      <c r="E1404" s="37" t="s">
        <v>2931</v>
      </c>
      <c r="F1404" s="38">
        <v>500</v>
      </c>
      <c r="G1404" s="37" t="s">
        <v>49</v>
      </c>
      <c r="H1404" s="37" t="s">
        <v>69</v>
      </c>
      <c r="I1404" s="37" t="s">
        <v>204</v>
      </c>
      <c r="J1404">
        <f>VLOOKUP(D1404,自助机!F:G,2,FALSE)</f>
        <v>500</v>
      </c>
      <c r="K1404" t="e">
        <f>VLOOKUP(D1404,自助机!F:G,3,FALSE)</f>
        <v>#REF!</v>
      </c>
    </row>
    <row r="1405" spans="1:11" hidden="1" x14ac:dyDescent="0.15">
      <c r="A1405" s="39">
        <v>42912</v>
      </c>
      <c r="B1405" s="37" t="s">
        <v>6198</v>
      </c>
      <c r="C1405" s="37" t="s">
        <v>6199</v>
      </c>
      <c r="D1405" s="37">
        <v>401510</v>
      </c>
      <c r="E1405" s="37" t="s">
        <v>3003</v>
      </c>
      <c r="F1405" s="38">
        <v>200</v>
      </c>
      <c r="G1405" s="37" t="s">
        <v>49</v>
      </c>
      <c r="H1405" s="37" t="s">
        <v>73</v>
      </c>
      <c r="I1405" s="37" t="s">
        <v>204</v>
      </c>
      <c r="J1405">
        <f>VLOOKUP(D1405,自助机!F:G,2,FALSE)</f>
        <v>200</v>
      </c>
      <c r="K1405" t="e">
        <f>VLOOKUP(D1405,自助机!F:G,3,FALSE)</f>
        <v>#REF!</v>
      </c>
    </row>
    <row r="1406" spans="1:11" hidden="1" x14ac:dyDescent="0.15">
      <c r="A1406" s="39">
        <v>42912</v>
      </c>
      <c r="B1406" s="37" t="s">
        <v>6200</v>
      </c>
      <c r="C1406" s="37" t="s">
        <v>6201</v>
      </c>
      <c r="D1406" s="37">
        <v>401557</v>
      </c>
      <c r="E1406" s="37" t="s">
        <v>3007</v>
      </c>
      <c r="F1406" s="38">
        <v>200</v>
      </c>
      <c r="G1406" s="37" t="s">
        <v>49</v>
      </c>
      <c r="H1406" s="37" t="s">
        <v>72</v>
      </c>
      <c r="I1406" s="37" t="s">
        <v>204</v>
      </c>
      <c r="J1406">
        <f>VLOOKUP(D1406,自助机!F:G,2,FALSE)</f>
        <v>200</v>
      </c>
      <c r="K1406" t="e">
        <f>VLOOKUP(D1406,自助机!F:G,3,FALSE)</f>
        <v>#REF!</v>
      </c>
    </row>
    <row r="1407" spans="1:11" hidden="1" x14ac:dyDescent="0.15">
      <c r="A1407" s="39">
        <v>42912</v>
      </c>
      <c r="B1407" s="37" t="s">
        <v>6202</v>
      </c>
      <c r="C1407" s="37" t="s">
        <v>6203</v>
      </c>
      <c r="D1407" s="37">
        <v>401638</v>
      </c>
      <c r="E1407" s="37" t="s">
        <v>3009</v>
      </c>
      <c r="F1407" s="38">
        <v>2000</v>
      </c>
      <c r="G1407" s="37" t="s">
        <v>49</v>
      </c>
      <c r="H1407" s="37" t="s">
        <v>156</v>
      </c>
      <c r="I1407" s="37" t="s">
        <v>204</v>
      </c>
      <c r="J1407">
        <f>VLOOKUP(D1407,自助机!F:G,2,FALSE)</f>
        <v>2000</v>
      </c>
      <c r="K1407" t="e">
        <f>VLOOKUP(D1407,自助机!F:G,3,FALSE)</f>
        <v>#REF!</v>
      </c>
    </row>
    <row r="1408" spans="1:11" hidden="1" x14ac:dyDescent="0.15">
      <c r="A1408" s="39">
        <v>42912</v>
      </c>
      <c r="B1408" s="37" t="s">
        <v>6204</v>
      </c>
      <c r="C1408" s="37" t="s">
        <v>6205</v>
      </c>
      <c r="D1408" s="37">
        <v>401760</v>
      </c>
      <c r="E1408" s="37" t="s">
        <v>3014</v>
      </c>
      <c r="F1408" s="38">
        <v>400</v>
      </c>
      <c r="G1408" s="37" t="s">
        <v>49</v>
      </c>
      <c r="H1408" s="37" t="s">
        <v>151</v>
      </c>
      <c r="I1408" s="37" t="s">
        <v>204</v>
      </c>
      <c r="J1408">
        <f>VLOOKUP(D1408,自助机!F:G,2,FALSE)</f>
        <v>400</v>
      </c>
      <c r="K1408" t="e">
        <f>VLOOKUP(D1408,自助机!F:G,3,FALSE)</f>
        <v>#REF!</v>
      </c>
    </row>
    <row r="1409" spans="1:11" hidden="1" x14ac:dyDescent="0.15">
      <c r="A1409" s="39">
        <v>42912</v>
      </c>
      <c r="B1409" s="37" t="s">
        <v>5985</v>
      </c>
      <c r="C1409" s="37" t="s">
        <v>5986</v>
      </c>
      <c r="D1409" s="37">
        <v>401767</v>
      </c>
      <c r="E1409" s="37" t="s">
        <v>3016</v>
      </c>
      <c r="F1409" s="38">
        <v>500</v>
      </c>
      <c r="G1409" s="37" t="s">
        <v>49</v>
      </c>
      <c r="H1409" s="37" t="s">
        <v>57</v>
      </c>
      <c r="I1409" s="37" t="s">
        <v>204</v>
      </c>
      <c r="J1409">
        <f>VLOOKUP(D1409,自助机!F:G,2,FALSE)</f>
        <v>500</v>
      </c>
      <c r="K1409" t="e">
        <f>VLOOKUP(D1409,自助机!F:G,3,FALSE)</f>
        <v>#REF!</v>
      </c>
    </row>
    <row r="1410" spans="1:11" hidden="1" x14ac:dyDescent="0.15">
      <c r="A1410" s="39">
        <v>42912</v>
      </c>
      <c r="B1410" s="37" t="s">
        <v>6206</v>
      </c>
      <c r="C1410" s="37" t="s">
        <v>6207</v>
      </c>
      <c r="D1410" s="37">
        <v>401844</v>
      </c>
      <c r="E1410" s="37" t="s">
        <v>3017</v>
      </c>
      <c r="F1410" s="38">
        <v>200</v>
      </c>
      <c r="G1410" s="37" t="s">
        <v>49</v>
      </c>
      <c r="H1410" s="37" t="s">
        <v>54</v>
      </c>
      <c r="I1410" s="37" t="s">
        <v>204</v>
      </c>
      <c r="J1410">
        <f>VLOOKUP(D1410,自助机!F:G,2,FALSE)</f>
        <v>200</v>
      </c>
      <c r="K1410" t="e">
        <f>VLOOKUP(D1410,自助机!F:G,3,FALSE)</f>
        <v>#REF!</v>
      </c>
    </row>
    <row r="1411" spans="1:11" hidden="1" x14ac:dyDescent="0.15">
      <c r="A1411" s="39">
        <v>42912</v>
      </c>
      <c r="B1411" s="37" t="s">
        <v>6208</v>
      </c>
      <c r="C1411" s="37" t="s">
        <v>6209</v>
      </c>
      <c r="D1411" s="37">
        <v>401860</v>
      </c>
      <c r="E1411" s="37" t="s">
        <v>3018</v>
      </c>
      <c r="F1411" s="38">
        <v>2000</v>
      </c>
      <c r="G1411" s="37" t="s">
        <v>49</v>
      </c>
      <c r="H1411" s="37" t="s">
        <v>63</v>
      </c>
      <c r="I1411" s="37" t="s">
        <v>204</v>
      </c>
      <c r="J1411">
        <f>VLOOKUP(D1411,自助机!F:G,2,FALSE)</f>
        <v>2000</v>
      </c>
      <c r="K1411" t="e">
        <f>VLOOKUP(D1411,自助机!F:G,3,FALSE)</f>
        <v>#REF!</v>
      </c>
    </row>
    <row r="1412" spans="1:11" hidden="1" x14ac:dyDescent="0.15">
      <c r="A1412" s="39">
        <v>42912</v>
      </c>
      <c r="B1412" s="37" t="s">
        <v>6210</v>
      </c>
      <c r="C1412" s="37" t="s">
        <v>6211</v>
      </c>
      <c r="D1412" s="37">
        <v>401901</v>
      </c>
      <c r="E1412" s="37" t="s">
        <v>3020</v>
      </c>
      <c r="F1412" s="38">
        <v>2000</v>
      </c>
      <c r="G1412" s="37" t="s">
        <v>49</v>
      </c>
      <c r="H1412" s="37" t="s">
        <v>63</v>
      </c>
      <c r="I1412" s="37" t="s">
        <v>204</v>
      </c>
      <c r="J1412">
        <f>VLOOKUP(D1412,自助机!F:G,2,FALSE)</f>
        <v>2000</v>
      </c>
      <c r="K1412" t="e">
        <f>VLOOKUP(D1412,自助机!F:G,3,FALSE)</f>
        <v>#REF!</v>
      </c>
    </row>
    <row r="1413" spans="1:11" hidden="1" x14ac:dyDescent="0.15">
      <c r="A1413" s="39">
        <v>42909</v>
      </c>
      <c r="B1413" s="37" t="s">
        <v>6212</v>
      </c>
      <c r="C1413" s="37" t="s">
        <v>6213</v>
      </c>
      <c r="D1413" s="37">
        <v>365754</v>
      </c>
      <c r="E1413" s="37" t="s">
        <v>1794</v>
      </c>
      <c r="F1413" s="38">
        <v>800</v>
      </c>
      <c r="G1413" s="37" t="s">
        <v>49</v>
      </c>
      <c r="H1413" s="37" t="s">
        <v>61</v>
      </c>
      <c r="I1413" s="37" t="s">
        <v>204</v>
      </c>
      <c r="J1413">
        <f>VLOOKUP(D1413,自助机!F:G,2,FALSE)</f>
        <v>800</v>
      </c>
      <c r="K1413" t="str">
        <f t="shared" ref="K1413:K1423" si="42">IF(J1413=F1413,"",1)</f>
        <v/>
      </c>
    </row>
    <row r="1414" spans="1:11" hidden="1" x14ac:dyDescent="0.15">
      <c r="A1414" s="39">
        <v>42909</v>
      </c>
      <c r="B1414" s="37" t="s">
        <v>6214</v>
      </c>
      <c r="C1414" s="37" t="s">
        <v>6215</v>
      </c>
      <c r="D1414" s="37">
        <v>365927</v>
      </c>
      <c r="E1414" s="37" t="s">
        <v>1799</v>
      </c>
      <c r="F1414" s="38">
        <v>900</v>
      </c>
      <c r="G1414" s="37" t="s">
        <v>49</v>
      </c>
      <c r="H1414" s="37" t="s">
        <v>67</v>
      </c>
      <c r="I1414" s="37" t="s">
        <v>204</v>
      </c>
      <c r="J1414">
        <f>VLOOKUP(D1414,自助机!F:G,2,FALSE)</f>
        <v>900</v>
      </c>
      <c r="K1414" t="str">
        <f t="shared" si="42"/>
        <v/>
      </c>
    </row>
    <row r="1415" spans="1:11" hidden="1" x14ac:dyDescent="0.15">
      <c r="A1415" s="39">
        <v>42909</v>
      </c>
      <c r="B1415" s="37" t="s">
        <v>6216</v>
      </c>
      <c r="C1415" s="37" t="s">
        <v>6217</v>
      </c>
      <c r="D1415" s="37">
        <v>366201</v>
      </c>
      <c r="E1415" s="37" t="s">
        <v>1809</v>
      </c>
      <c r="F1415" s="38">
        <v>1400</v>
      </c>
      <c r="G1415" s="37" t="s">
        <v>49</v>
      </c>
      <c r="H1415" s="37" t="s">
        <v>151</v>
      </c>
      <c r="I1415" s="37" t="s">
        <v>204</v>
      </c>
      <c r="J1415">
        <f>VLOOKUP(D1415,自助机!F:G,2,FALSE)</f>
        <v>1400</v>
      </c>
      <c r="K1415" t="str">
        <f t="shared" si="42"/>
        <v/>
      </c>
    </row>
    <row r="1416" spans="1:11" hidden="1" x14ac:dyDescent="0.15">
      <c r="A1416" s="39">
        <v>42909</v>
      </c>
      <c r="B1416" s="37" t="s">
        <v>6218</v>
      </c>
      <c r="C1416" s="37" t="s">
        <v>6219</v>
      </c>
      <c r="D1416" s="37">
        <v>366822</v>
      </c>
      <c r="E1416" s="37" t="s">
        <v>1835</v>
      </c>
      <c r="F1416" s="38">
        <v>120</v>
      </c>
      <c r="G1416" s="37" t="s">
        <v>49</v>
      </c>
      <c r="H1416" s="37" t="s">
        <v>59</v>
      </c>
      <c r="I1416" s="37" t="s">
        <v>204</v>
      </c>
      <c r="J1416">
        <f>VLOOKUP(D1416,自助机!F:G,2,FALSE)</f>
        <v>120</v>
      </c>
      <c r="K1416" t="str">
        <f t="shared" si="42"/>
        <v/>
      </c>
    </row>
    <row r="1417" spans="1:11" hidden="1" x14ac:dyDescent="0.15">
      <c r="A1417" s="39">
        <v>42909</v>
      </c>
      <c r="B1417" s="37" t="s">
        <v>6220</v>
      </c>
      <c r="C1417" s="37" t="s">
        <v>6221</v>
      </c>
      <c r="D1417" s="37">
        <v>367658</v>
      </c>
      <c r="E1417" s="37" t="s">
        <v>1854</v>
      </c>
      <c r="F1417" s="38">
        <v>300</v>
      </c>
      <c r="G1417" s="37" t="s">
        <v>49</v>
      </c>
      <c r="H1417" s="37" t="s">
        <v>67</v>
      </c>
      <c r="I1417" s="37" t="s">
        <v>204</v>
      </c>
      <c r="J1417">
        <f>VLOOKUP(D1417,自助机!F:G,2,FALSE)</f>
        <v>300</v>
      </c>
      <c r="K1417" t="str">
        <f t="shared" si="42"/>
        <v/>
      </c>
    </row>
    <row r="1418" spans="1:11" hidden="1" x14ac:dyDescent="0.15">
      <c r="A1418" s="39">
        <v>42909</v>
      </c>
      <c r="B1418" s="37" t="s">
        <v>6222</v>
      </c>
      <c r="C1418" s="37" t="s">
        <v>6223</v>
      </c>
      <c r="D1418" s="37">
        <v>368263</v>
      </c>
      <c r="E1418" s="37" t="s">
        <v>1887</v>
      </c>
      <c r="F1418" s="38">
        <v>500</v>
      </c>
      <c r="G1418" s="37" t="s">
        <v>49</v>
      </c>
      <c r="H1418" s="37" t="s">
        <v>150</v>
      </c>
      <c r="I1418" s="37" t="s">
        <v>204</v>
      </c>
      <c r="J1418">
        <f>VLOOKUP(D1418,自助机!F:G,2,FALSE)</f>
        <v>500</v>
      </c>
      <c r="K1418" t="str">
        <f t="shared" si="42"/>
        <v/>
      </c>
    </row>
    <row r="1419" spans="1:11" hidden="1" x14ac:dyDescent="0.15">
      <c r="A1419" s="39">
        <v>42909</v>
      </c>
      <c r="B1419" s="37" t="s">
        <v>6224</v>
      </c>
      <c r="C1419" s="37" t="s">
        <v>6225</v>
      </c>
      <c r="D1419" s="37">
        <v>368560</v>
      </c>
      <c r="E1419" s="37" t="s">
        <v>1901</v>
      </c>
      <c r="F1419" s="38">
        <v>2500</v>
      </c>
      <c r="G1419" s="37" t="s">
        <v>49</v>
      </c>
      <c r="H1419" s="37" t="s">
        <v>72</v>
      </c>
      <c r="I1419" s="37" t="s">
        <v>204</v>
      </c>
      <c r="J1419">
        <f>VLOOKUP(D1419,自助机!F:G,2,FALSE)</f>
        <v>2500</v>
      </c>
      <c r="K1419" t="str">
        <f t="shared" si="42"/>
        <v/>
      </c>
    </row>
    <row r="1420" spans="1:11" hidden="1" x14ac:dyDescent="0.15">
      <c r="A1420" s="39">
        <v>42909</v>
      </c>
      <c r="B1420" s="37" t="s">
        <v>5955</v>
      </c>
      <c r="C1420" s="37" t="s">
        <v>5956</v>
      </c>
      <c r="D1420" s="37">
        <v>368626</v>
      </c>
      <c r="E1420" s="37" t="s">
        <v>1905</v>
      </c>
      <c r="F1420" s="38">
        <v>322</v>
      </c>
      <c r="G1420" s="37" t="s">
        <v>49</v>
      </c>
      <c r="H1420" s="37" t="s">
        <v>54</v>
      </c>
      <c r="I1420" s="37" t="s">
        <v>204</v>
      </c>
      <c r="J1420">
        <f>VLOOKUP(D1420,自助机!F:G,2,FALSE)</f>
        <v>322</v>
      </c>
      <c r="K1420" t="str">
        <f t="shared" si="42"/>
        <v/>
      </c>
    </row>
    <row r="1421" spans="1:11" hidden="1" x14ac:dyDescent="0.15">
      <c r="A1421" s="39">
        <v>42909</v>
      </c>
      <c r="B1421" s="37" t="s">
        <v>627</v>
      </c>
      <c r="C1421" s="37" t="s">
        <v>628</v>
      </c>
      <c r="D1421" s="37">
        <v>368636</v>
      </c>
      <c r="E1421" s="37" t="s">
        <v>1906</v>
      </c>
      <c r="F1421" s="38">
        <v>2000</v>
      </c>
      <c r="G1421" s="37" t="s">
        <v>49</v>
      </c>
      <c r="H1421" s="37" t="s">
        <v>157</v>
      </c>
      <c r="I1421" s="37" t="s">
        <v>204</v>
      </c>
      <c r="J1421">
        <f>VLOOKUP(D1421,自助机!F:G,2,FALSE)</f>
        <v>2000</v>
      </c>
      <c r="K1421" t="str">
        <f t="shared" si="42"/>
        <v/>
      </c>
    </row>
    <row r="1422" spans="1:11" hidden="1" x14ac:dyDescent="0.15">
      <c r="A1422" s="39">
        <v>42909</v>
      </c>
      <c r="B1422" s="37" t="s">
        <v>6226</v>
      </c>
      <c r="C1422" s="37" t="s">
        <v>6227</v>
      </c>
      <c r="D1422" s="37">
        <v>372227</v>
      </c>
      <c r="E1422" s="37" t="s">
        <v>2059</v>
      </c>
      <c r="F1422" s="38">
        <v>500</v>
      </c>
      <c r="G1422" s="37" t="s">
        <v>49</v>
      </c>
      <c r="H1422" s="37" t="s">
        <v>66</v>
      </c>
      <c r="I1422" s="37" t="s">
        <v>204</v>
      </c>
      <c r="J1422">
        <f>VLOOKUP(D1422,自助机!F:G,2,FALSE)</f>
        <v>500</v>
      </c>
      <c r="K1422" t="str">
        <f t="shared" si="42"/>
        <v/>
      </c>
    </row>
    <row r="1423" spans="1:11" hidden="1" x14ac:dyDescent="0.15">
      <c r="A1423" s="39">
        <v>42909</v>
      </c>
      <c r="B1423" s="37" t="s">
        <v>4021</v>
      </c>
      <c r="C1423" s="37" t="s">
        <v>4022</v>
      </c>
      <c r="D1423" s="37">
        <v>375870</v>
      </c>
      <c r="E1423" s="37" t="s">
        <v>2173</v>
      </c>
      <c r="F1423" s="38">
        <v>500</v>
      </c>
      <c r="G1423" s="37" t="s">
        <v>49</v>
      </c>
      <c r="H1423" s="37" t="s">
        <v>59</v>
      </c>
      <c r="I1423" s="37" t="s">
        <v>204</v>
      </c>
      <c r="J1423">
        <f>VLOOKUP(D1423,自助机!F:G,2,FALSE)</f>
        <v>500</v>
      </c>
      <c r="K1423" t="str">
        <f t="shared" si="42"/>
        <v/>
      </c>
    </row>
    <row r="1424" spans="1:11" hidden="1" x14ac:dyDescent="0.15">
      <c r="A1424" s="39">
        <v>42912</v>
      </c>
      <c r="B1424" s="37" t="s">
        <v>6228</v>
      </c>
      <c r="C1424" s="37" t="s">
        <v>6229</v>
      </c>
      <c r="D1424" s="37">
        <v>390884</v>
      </c>
      <c r="E1424" s="37" t="s">
        <v>2612</v>
      </c>
      <c r="F1424" s="38">
        <v>500</v>
      </c>
      <c r="G1424" s="37" t="s">
        <v>49</v>
      </c>
      <c r="H1424" s="37" t="s">
        <v>152</v>
      </c>
      <c r="I1424" s="37" t="s">
        <v>204</v>
      </c>
      <c r="J1424">
        <f>VLOOKUP(D1424,自助机!F:G,2,FALSE)</f>
        <v>500</v>
      </c>
      <c r="K1424" t="e">
        <f>VLOOKUP(D1424,自助机!F:G,3,FALSE)</f>
        <v>#REF!</v>
      </c>
    </row>
    <row r="1425" spans="1:11" hidden="1" x14ac:dyDescent="0.15">
      <c r="A1425" s="39">
        <v>42912</v>
      </c>
      <c r="B1425" s="37" t="s">
        <v>6230</v>
      </c>
      <c r="C1425" s="37" t="s">
        <v>6231</v>
      </c>
      <c r="D1425" s="37">
        <v>391028</v>
      </c>
      <c r="E1425" s="37" t="s">
        <v>2624</v>
      </c>
      <c r="F1425" s="38">
        <v>200</v>
      </c>
      <c r="G1425" s="37" t="s">
        <v>49</v>
      </c>
      <c r="H1425" s="37" t="s">
        <v>80</v>
      </c>
      <c r="I1425" s="37" t="s">
        <v>204</v>
      </c>
      <c r="J1425">
        <f>VLOOKUP(D1425,自助机!F:G,2,FALSE)</f>
        <v>200</v>
      </c>
      <c r="K1425" t="e">
        <f>VLOOKUP(D1425,自助机!F:G,3,FALSE)</f>
        <v>#REF!</v>
      </c>
    </row>
    <row r="1426" spans="1:11" hidden="1" x14ac:dyDescent="0.15">
      <c r="A1426" s="39">
        <v>42912</v>
      </c>
      <c r="B1426" s="37" t="s">
        <v>6232</v>
      </c>
      <c r="C1426" s="37" t="s">
        <v>6233</v>
      </c>
      <c r="D1426" s="37">
        <v>391290</v>
      </c>
      <c r="E1426" s="37" t="s">
        <v>2628</v>
      </c>
      <c r="F1426" s="38">
        <v>5000</v>
      </c>
      <c r="G1426" s="37" t="s">
        <v>49</v>
      </c>
      <c r="H1426" s="37" t="s">
        <v>156</v>
      </c>
      <c r="I1426" s="37" t="s">
        <v>204</v>
      </c>
      <c r="J1426">
        <f>VLOOKUP(D1426,自助机!F:G,2,FALSE)</f>
        <v>5000</v>
      </c>
      <c r="K1426" t="e">
        <f>VLOOKUP(D1426,自助机!F:G,3,FALSE)</f>
        <v>#REF!</v>
      </c>
    </row>
    <row r="1427" spans="1:11" hidden="1" x14ac:dyDescent="0.15">
      <c r="A1427" s="39">
        <v>42912</v>
      </c>
      <c r="B1427" s="37" t="s">
        <v>6234</v>
      </c>
      <c r="C1427" s="37" t="s">
        <v>6235</v>
      </c>
      <c r="D1427" s="37">
        <v>391621</v>
      </c>
      <c r="E1427" s="37" t="s">
        <v>2639</v>
      </c>
      <c r="F1427" s="38">
        <v>20</v>
      </c>
      <c r="G1427" s="37" t="s">
        <v>49</v>
      </c>
      <c r="H1427" s="37" t="s">
        <v>63</v>
      </c>
      <c r="I1427" s="37" t="s">
        <v>204</v>
      </c>
      <c r="J1427">
        <f>VLOOKUP(D1427,自助机!F:G,2,FALSE)</f>
        <v>20</v>
      </c>
      <c r="K1427" t="e">
        <f>VLOOKUP(D1427,自助机!F:G,3,FALSE)</f>
        <v>#REF!</v>
      </c>
    </row>
    <row r="1428" spans="1:11" hidden="1" x14ac:dyDescent="0.15">
      <c r="A1428" s="39">
        <v>42912</v>
      </c>
      <c r="B1428" s="37" t="s">
        <v>6236</v>
      </c>
      <c r="C1428" s="37" t="s">
        <v>6237</v>
      </c>
      <c r="D1428" s="37">
        <v>392030</v>
      </c>
      <c r="E1428" s="37" t="s">
        <v>2653</v>
      </c>
      <c r="F1428" s="38">
        <v>500</v>
      </c>
      <c r="G1428" s="37" t="s">
        <v>49</v>
      </c>
      <c r="H1428" s="37" t="s">
        <v>69</v>
      </c>
      <c r="I1428" s="37" t="s">
        <v>204</v>
      </c>
      <c r="J1428">
        <f>VLOOKUP(D1428,自助机!F:G,2,FALSE)</f>
        <v>500</v>
      </c>
      <c r="K1428" t="e">
        <f>VLOOKUP(D1428,自助机!F:G,3,FALSE)</f>
        <v>#REF!</v>
      </c>
    </row>
    <row r="1429" spans="1:11" hidden="1" x14ac:dyDescent="0.15">
      <c r="A1429" s="39">
        <v>42912</v>
      </c>
      <c r="B1429" s="37" t="s">
        <v>6238</v>
      </c>
      <c r="C1429" s="37" t="s">
        <v>6239</v>
      </c>
      <c r="D1429" s="37">
        <v>393643</v>
      </c>
      <c r="E1429" s="37" t="s">
        <v>2708</v>
      </c>
      <c r="F1429" s="38">
        <v>500</v>
      </c>
      <c r="G1429" s="37" t="s">
        <v>49</v>
      </c>
      <c r="H1429" s="37" t="s">
        <v>154</v>
      </c>
      <c r="I1429" s="37" t="s">
        <v>204</v>
      </c>
      <c r="J1429">
        <f>VLOOKUP(D1429,自助机!F:G,2,FALSE)</f>
        <v>500</v>
      </c>
      <c r="K1429" t="e">
        <f>VLOOKUP(D1429,自助机!F:G,3,FALSE)</f>
        <v>#REF!</v>
      </c>
    </row>
    <row r="1430" spans="1:11" hidden="1" x14ac:dyDescent="0.15">
      <c r="A1430" s="39">
        <v>42910</v>
      </c>
      <c r="B1430" s="37" t="s">
        <v>6240</v>
      </c>
      <c r="C1430" s="37" t="s">
        <v>6241</v>
      </c>
      <c r="D1430" s="37">
        <v>384913</v>
      </c>
      <c r="E1430" s="37" t="s">
        <v>2483</v>
      </c>
      <c r="F1430" s="38">
        <v>500</v>
      </c>
      <c r="G1430" s="37" t="s">
        <v>49</v>
      </c>
      <c r="H1430" s="37" t="s">
        <v>62</v>
      </c>
      <c r="I1430" s="37" t="s">
        <v>204</v>
      </c>
      <c r="J1430">
        <f>VLOOKUP(D1430,自助机!F:G,2,FALSE)</f>
        <v>500</v>
      </c>
      <c r="K1430" t="e">
        <f>VLOOKUP(D1430,自助机!F:G,3,FALSE)</f>
        <v>#REF!</v>
      </c>
    </row>
    <row r="1431" spans="1:11" hidden="1" x14ac:dyDescent="0.15">
      <c r="A1431" s="39">
        <v>42910</v>
      </c>
      <c r="B1431" s="37" t="s">
        <v>6242</v>
      </c>
      <c r="C1431" s="37" t="s">
        <v>6243</v>
      </c>
      <c r="D1431" s="37">
        <v>385205</v>
      </c>
      <c r="E1431" s="37" t="s">
        <v>2493</v>
      </c>
      <c r="F1431" s="38">
        <v>700</v>
      </c>
      <c r="G1431" s="37" t="s">
        <v>49</v>
      </c>
      <c r="H1431" s="37" t="s">
        <v>157</v>
      </c>
      <c r="I1431" s="37" t="s">
        <v>204</v>
      </c>
      <c r="J1431">
        <f>VLOOKUP(D1431,自助机!F:G,2,FALSE)</f>
        <v>700</v>
      </c>
      <c r="K1431" t="e">
        <f>VLOOKUP(D1431,自助机!F:G,3,FALSE)</f>
        <v>#REF!</v>
      </c>
    </row>
    <row r="1432" spans="1:11" hidden="1" x14ac:dyDescent="0.15">
      <c r="A1432" s="39">
        <v>42910</v>
      </c>
      <c r="B1432" s="37" t="s">
        <v>6244</v>
      </c>
      <c r="C1432" s="37" t="s">
        <v>6245</v>
      </c>
      <c r="D1432" s="37">
        <v>385420</v>
      </c>
      <c r="E1432" s="37" t="s">
        <v>2513</v>
      </c>
      <c r="F1432" s="38">
        <v>500</v>
      </c>
      <c r="G1432" s="37" t="s">
        <v>49</v>
      </c>
      <c r="H1432" s="37" t="s">
        <v>62</v>
      </c>
      <c r="I1432" s="37" t="s">
        <v>204</v>
      </c>
      <c r="J1432">
        <f>VLOOKUP(D1432,自助机!F:G,2,FALSE)</f>
        <v>500</v>
      </c>
      <c r="K1432" t="e">
        <f>VLOOKUP(D1432,自助机!F:G,3,FALSE)</f>
        <v>#REF!</v>
      </c>
    </row>
    <row r="1433" spans="1:11" hidden="1" x14ac:dyDescent="0.15">
      <c r="A1433" s="39">
        <v>42910</v>
      </c>
      <c r="B1433" s="37" t="s">
        <v>6246</v>
      </c>
      <c r="C1433" s="37" t="s">
        <v>6247</v>
      </c>
      <c r="D1433" s="37">
        <v>385496</v>
      </c>
      <c r="E1433" s="37" t="s">
        <v>2515</v>
      </c>
      <c r="F1433" s="38">
        <v>500</v>
      </c>
      <c r="G1433" s="37" t="s">
        <v>49</v>
      </c>
      <c r="H1433" s="37" t="s">
        <v>68</v>
      </c>
      <c r="I1433" s="37" t="s">
        <v>204</v>
      </c>
      <c r="J1433">
        <f>VLOOKUP(D1433,自助机!F:G,2,FALSE)</f>
        <v>500</v>
      </c>
      <c r="K1433" t="e">
        <f>VLOOKUP(D1433,自助机!F:G,3,FALSE)</f>
        <v>#REF!</v>
      </c>
    </row>
    <row r="1434" spans="1:11" hidden="1" x14ac:dyDescent="0.15">
      <c r="A1434" s="39">
        <v>42909</v>
      </c>
      <c r="B1434" s="37" t="s">
        <v>4268</v>
      </c>
      <c r="C1434" s="37" t="s">
        <v>4269</v>
      </c>
      <c r="D1434" s="37">
        <v>371679</v>
      </c>
      <c r="E1434" s="37" t="s">
        <v>2033</v>
      </c>
      <c r="F1434" s="38">
        <v>250</v>
      </c>
      <c r="G1434" s="37" t="s">
        <v>49</v>
      </c>
      <c r="H1434" s="37" t="s">
        <v>64</v>
      </c>
      <c r="I1434" s="37" t="s">
        <v>204</v>
      </c>
      <c r="J1434">
        <f>VLOOKUP(D1434,自助机!F:G,2,FALSE)</f>
        <v>250</v>
      </c>
      <c r="K1434" t="str">
        <f t="shared" ref="K1434:K1448" si="43">IF(J1434=F1434,"",1)</f>
        <v/>
      </c>
    </row>
    <row r="1435" spans="1:11" hidden="1" x14ac:dyDescent="0.15">
      <c r="A1435" s="39">
        <v>42909</v>
      </c>
      <c r="B1435" s="37" t="s">
        <v>6248</v>
      </c>
      <c r="C1435" s="37" t="s">
        <v>6249</v>
      </c>
      <c r="D1435" s="37">
        <v>371864</v>
      </c>
      <c r="E1435" s="37" t="s">
        <v>2049</v>
      </c>
      <c r="F1435" s="38">
        <v>100</v>
      </c>
      <c r="G1435" s="37" t="s">
        <v>49</v>
      </c>
      <c r="H1435" s="37" t="s">
        <v>59</v>
      </c>
      <c r="I1435" s="37" t="s">
        <v>204</v>
      </c>
      <c r="J1435">
        <f>VLOOKUP(D1435,自助机!F:G,2,FALSE)</f>
        <v>100</v>
      </c>
      <c r="K1435" t="str">
        <f t="shared" si="43"/>
        <v/>
      </c>
    </row>
    <row r="1436" spans="1:11" hidden="1" x14ac:dyDescent="0.15">
      <c r="A1436" s="39">
        <v>42909</v>
      </c>
      <c r="B1436" s="37" t="s">
        <v>6250</v>
      </c>
      <c r="C1436" s="37" t="s">
        <v>6251</v>
      </c>
      <c r="D1436" s="37">
        <v>371905</v>
      </c>
      <c r="E1436" s="37" t="s">
        <v>2050</v>
      </c>
      <c r="F1436" s="38">
        <v>200</v>
      </c>
      <c r="G1436" s="37" t="s">
        <v>49</v>
      </c>
      <c r="H1436" s="37" t="s">
        <v>73</v>
      </c>
      <c r="I1436" s="37" t="s">
        <v>204</v>
      </c>
      <c r="J1436">
        <f>VLOOKUP(D1436,自助机!F:G,2,FALSE)</f>
        <v>200</v>
      </c>
      <c r="K1436" t="str">
        <f t="shared" si="43"/>
        <v/>
      </c>
    </row>
    <row r="1437" spans="1:11" hidden="1" x14ac:dyDescent="0.15">
      <c r="A1437" s="39">
        <v>42909</v>
      </c>
      <c r="B1437" s="37" t="s">
        <v>6252</v>
      </c>
      <c r="C1437" s="37" t="s">
        <v>6253</v>
      </c>
      <c r="D1437" s="37">
        <v>373224</v>
      </c>
      <c r="E1437" s="37" t="s">
        <v>2087</v>
      </c>
      <c r="F1437" s="38">
        <v>450</v>
      </c>
      <c r="G1437" s="37" t="s">
        <v>49</v>
      </c>
      <c r="H1437" s="37" t="s">
        <v>60</v>
      </c>
      <c r="I1437" s="37" t="s">
        <v>204</v>
      </c>
      <c r="J1437">
        <f>VLOOKUP(D1437,自助机!F:G,2,FALSE)</f>
        <v>450</v>
      </c>
      <c r="K1437" t="str">
        <f t="shared" si="43"/>
        <v/>
      </c>
    </row>
    <row r="1438" spans="1:11" hidden="1" x14ac:dyDescent="0.15">
      <c r="A1438" s="39">
        <v>42909</v>
      </c>
      <c r="B1438" s="37" t="s">
        <v>6254</v>
      </c>
      <c r="C1438" s="37" t="s">
        <v>6255</v>
      </c>
      <c r="D1438" s="37">
        <v>373241</v>
      </c>
      <c r="E1438" s="37" t="s">
        <v>2089</v>
      </c>
      <c r="F1438" s="38">
        <v>1000</v>
      </c>
      <c r="G1438" s="37" t="s">
        <v>49</v>
      </c>
      <c r="H1438" s="37" t="s">
        <v>68</v>
      </c>
      <c r="I1438" s="37" t="s">
        <v>204</v>
      </c>
      <c r="J1438">
        <f>VLOOKUP(D1438,自助机!F:G,2,FALSE)</f>
        <v>1000</v>
      </c>
      <c r="K1438" t="str">
        <f t="shared" si="43"/>
        <v/>
      </c>
    </row>
    <row r="1439" spans="1:11" hidden="1" x14ac:dyDescent="0.15">
      <c r="A1439" s="39">
        <v>42909</v>
      </c>
      <c r="B1439" s="37" t="s">
        <v>6220</v>
      </c>
      <c r="C1439" s="37" t="s">
        <v>6221</v>
      </c>
      <c r="D1439" s="37">
        <v>367572</v>
      </c>
      <c r="E1439" s="37" t="s">
        <v>1850</v>
      </c>
      <c r="F1439" s="38">
        <v>1000</v>
      </c>
      <c r="G1439" s="37" t="s">
        <v>49</v>
      </c>
      <c r="H1439" s="37" t="s">
        <v>67</v>
      </c>
      <c r="I1439" s="37" t="s">
        <v>204</v>
      </c>
      <c r="J1439">
        <f>VLOOKUP(D1439,自助机!F:G,2,FALSE)</f>
        <v>1000</v>
      </c>
      <c r="K1439" t="str">
        <f t="shared" si="43"/>
        <v/>
      </c>
    </row>
    <row r="1440" spans="1:11" hidden="1" x14ac:dyDescent="0.15">
      <c r="A1440" s="39">
        <v>42909</v>
      </c>
      <c r="B1440" s="37" t="s">
        <v>5647</v>
      </c>
      <c r="C1440" s="37" t="s">
        <v>5648</v>
      </c>
      <c r="D1440" s="37">
        <v>367718</v>
      </c>
      <c r="E1440" s="37" t="s">
        <v>1856</v>
      </c>
      <c r="F1440" s="38">
        <v>600</v>
      </c>
      <c r="G1440" s="37" t="s">
        <v>49</v>
      </c>
      <c r="H1440" s="37" t="s">
        <v>60</v>
      </c>
      <c r="I1440" s="37" t="s">
        <v>204</v>
      </c>
      <c r="J1440">
        <f>VLOOKUP(D1440,自助机!F:G,2,FALSE)</f>
        <v>600</v>
      </c>
      <c r="K1440" t="str">
        <f t="shared" si="43"/>
        <v/>
      </c>
    </row>
    <row r="1441" spans="1:11" hidden="1" x14ac:dyDescent="0.15">
      <c r="A1441" s="39">
        <v>42909</v>
      </c>
      <c r="B1441" s="37" t="s">
        <v>5639</v>
      </c>
      <c r="C1441" s="37" t="s">
        <v>5640</v>
      </c>
      <c r="D1441" s="37">
        <v>367905</v>
      </c>
      <c r="E1441" s="37" t="s">
        <v>1871</v>
      </c>
      <c r="F1441" s="38">
        <v>500</v>
      </c>
      <c r="G1441" s="37" t="s">
        <v>49</v>
      </c>
      <c r="H1441" s="37" t="s">
        <v>61</v>
      </c>
      <c r="I1441" s="37" t="s">
        <v>204</v>
      </c>
      <c r="J1441">
        <f>VLOOKUP(D1441,自助机!F:G,2,FALSE)</f>
        <v>500</v>
      </c>
      <c r="K1441" t="str">
        <f t="shared" si="43"/>
        <v/>
      </c>
    </row>
    <row r="1442" spans="1:11" hidden="1" x14ac:dyDescent="0.15">
      <c r="A1442" s="39">
        <v>42909</v>
      </c>
      <c r="B1442" s="37" t="s">
        <v>5869</v>
      </c>
      <c r="C1442" s="37" t="s">
        <v>5870</v>
      </c>
      <c r="D1442" s="37">
        <v>368012</v>
      </c>
      <c r="E1442" s="37" t="s">
        <v>1876</v>
      </c>
      <c r="F1442" s="38">
        <v>50</v>
      </c>
      <c r="G1442" s="37" t="s">
        <v>49</v>
      </c>
      <c r="H1442" s="37" t="s">
        <v>64</v>
      </c>
      <c r="I1442" s="37" t="s">
        <v>204</v>
      </c>
      <c r="J1442">
        <f>VLOOKUP(D1442,自助机!F:G,2,FALSE)</f>
        <v>50</v>
      </c>
      <c r="K1442" t="str">
        <f t="shared" si="43"/>
        <v/>
      </c>
    </row>
    <row r="1443" spans="1:11" hidden="1" x14ac:dyDescent="0.15">
      <c r="A1443" s="39">
        <v>42909</v>
      </c>
      <c r="B1443" s="37" t="s">
        <v>6256</v>
      </c>
      <c r="C1443" s="37" t="s">
        <v>6257</v>
      </c>
      <c r="D1443" s="37">
        <v>368141</v>
      </c>
      <c r="E1443" s="37" t="s">
        <v>1884</v>
      </c>
      <c r="F1443" s="38">
        <v>3200</v>
      </c>
      <c r="G1443" s="37" t="s">
        <v>49</v>
      </c>
      <c r="H1443" s="37" t="s">
        <v>65</v>
      </c>
      <c r="I1443" s="37" t="s">
        <v>204</v>
      </c>
      <c r="J1443">
        <f>VLOOKUP(D1443,自助机!F:G,2,FALSE)</f>
        <v>3200</v>
      </c>
      <c r="K1443" t="str">
        <f t="shared" si="43"/>
        <v/>
      </c>
    </row>
    <row r="1444" spans="1:11" hidden="1" x14ac:dyDescent="0.15">
      <c r="A1444" s="39">
        <v>42909</v>
      </c>
      <c r="B1444" s="37" t="s">
        <v>6258</v>
      </c>
      <c r="C1444" s="37" t="s">
        <v>6259</v>
      </c>
      <c r="D1444" s="37">
        <v>368451</v>
      </c>
      <c r="E1444" s="37" t="s">
        <v>1895</v>
      </c>
      <c r="F1444" s="38">
        <v>2300</v>
      </c>
      <c r="G1444" s="37" t="s">
        <v>49</v>
      </c>
      <c r="H1444" s="37" t="s">
        <v>64</v>
      </c>
      <c r="I1444" s="37" t="s">
        <v>204</v>
      </c>
      <c r="J1444">
        <f>VLOOKUP(D1444,自助机!F:G,2,FALSE)</f>
        <v>2300</v>
      </c>
      <c r="K1444" t="str">
        <f t="shared" si="43"/>
        <v/>
      </c>
    </row>
    <row r="1445" spans="1:11" hidden="1" x14ac:dyDescent="0.15">
      <c r="A1445" s="39">
        <v>42909</v>
      </c>
      <c r="B1445" s="37" t="s">
        <v>6260</v>
      </c>
      <c r="C1445" s="37" t="s">
        <v>6261</v>
      </c>
      <c r="D1445" s="37">
        <v>368527</v>
      </c>
      <c r="E1445" s="37" t="s">
        <v>1897</v>
      </c>
      <c r="F1445" s="38">
        <v>100</v>
      </c>
      <c r="G1445" s="37" t="s">
        <v>49</v>
      </c>
      <c r="H1445" s="37" t="s">
        <v>73</v>
      </c>
      <c r="I1445" s="37" t="s">
        <v>204</v>
      </c>
      <c r="J1445">
        <f>VLOOKUP(D1445,自助机!F:G,2,FALSE)</f>
        <v>100</v>
      </c>
      <c r="K1445" t="str">
        <f t="shared" si="43"/>
        <v/>
      </c>
    </row>
    <row r="1446" spans="1:11" hidden="1" x14ac:dyDescent="0.15">
      <c r="A1446" s="39">
        <v>42909</v>
      </c>
      <c r="B1446" s="37" t="s">
        <v>6262</v>
      </c>
      <c r="C1446" s="37" t="s">
        <v>6263</v>
      </c>
      <c r="D1446" s="37">
        <v>369251</v>
      </c>
      <c r="E1446" s="37" t="s">
        <v>1926</v>
      </c>
      <c r="F1446" s="38">
        <v>2000</v>
      </c>
      <c r="G1446" s="37" t="s">
        <v>49</v>
      </c>
      <c r="H1446" s="37" t="s">
        <v>67</v>
      </c>
      <c r="I1446" s="37" t="s">
        <v>204</v>
      </c>
      <c r="J1446">
        <f>VLOOKUP(D1446,自助机!F:G,2,FALSE)</f>
        <v>2000</v>
      </c>
      <c r="K1446" t="str">
        <f t="shared" si="43"/>
        <v/>
      </c>
    </row>
    <row r="1447" spans="1:11" hidden="1" x14ac:dyDescent="0.15">
      <c r="A1447" s="39">
        <v>42909</v>
      </c>
      <c r="B1447" s="37" t="s">
        <v>6264</v>
      </c>
      <c r="C1447" s="37" t="s">
        <v>463</v>
      </c>
      <c r="D1447" s="37">
        <v>369663</v>
      </c>
      <c r="E1447" s="37" t="s">
        <v>1942</v>
      </c>
      <c r="F1447" s="38">
        <v>200</v>
      </c>
      <c r="G1447" s="37" t="s">
        <v>49</v>
      </c>
      <c r="H1447" s="37" t="s">
        <v>62</v>
      </c>
      <c r="I1447" s="37" t="s">
        <v>204</v>
      </c>
      <c r="J1447">
        <f>VLOOKUP(D1447,自助机!F:G,2,FALSE)</f>
        <v>200</v>
      </c>
      <c r="K1447" t="str">
        <f t="shared" si="43"/>
        <v/>
      </c>
    </row>
    <row r="1448" spans="1:11" hidden="1" x14ac:dyDescent="0.15">
      <c r="A1448" s="39">
        <v>42909</v>
      </c>
      <c r="B1448" s="37" t="s">
        <v>6265</v>
      </c>
      <c r="C1448" s="37" t="s">
        <v>6266</v>
      </c>
      <c r="D1448" s="37">
        <v>368379</v>
      </c>
      <c r="E1448" s="37" t="s">
        <v>1890</v>
      </c>
      <c r="F1448" s="38">
        <v>30</v>
      </c>
      <c r="G1448" s="37" t="s">
        <v>49</v>
      </c>
      <c r="H1448" s="37" t="s">
        <v>155</v>
      </c>
      <c r="I1448" s="37" t="s">
        <v>204</v>
      </c>
      <c r="J1448">
        <f>VLOOKUP(D1448,自助机!F:G,2,FALSE)</f>
        <v>30</v>
      </c>
      <c r="K1448" t="str">
        <f t="shared" si="43"/>
        <v/>
      </c>
    </row>
    <row r="1449" spans="1:11" hidden="1" x14ac:dyDescent="0.15">
      <c r="A1449" s="39">
        <v>42910</v>
      </c>
      <c r="B1449" s="37" t="s">
        <v>6267</v>
      </c>
      <c r="C1449" s="37" t="s">
        <v>6268</v>
      </c>
      <c r="D1449" s="37">
        <v>377807</v>
      </c>
      <c r="E1449" s="37" t="s">
        <v>2232</v>
      </c>
      <c r="F1449" s="38">
        <v>2450</v>
      </c>
      <c r="G1449" s="37" t="s">
        <v>49</v>
      </c>
      <c r="H1449" s="37" t="s">
        <v>57</v>
      </c>
      <c r="I1449" s="37" t="s">
        <v>204</v>
      </c>
      <c r="J1449">
        <f>VLOOKUP(D1449,自助机!F:G,2,FALSE)</f>
        <v>2450</v>
      </c>
      <c r="K1449" t="e">
        <f>VLOOKUP(D1449,自助机!F:G,3,FALSE)</f>
        <v>#REF!</v>
      </c>
    </row>
    <row r="1450" spans="1:11" hidden="1" x14ac:dyDescent="0.15">
      <c r="A1450" s="39">
        <v>42910</v>
      </c>
      <c r="B1450" s="37" t="s">
        <v>6269</v>
      </c>
      <c r="C1450" s="37" t="s">
        <v>6270</v>
      </c>
      <c r="D1450" s="37">
        <v>378158</v>
      </c>
      <c r="E1450" s="37" t="s">
        <v>2255</v>
      </c>
      <c r="F1450" s="38">
        <v>100</v>
      </c>
      <c r="G1450" s="37" t="s">
        <v>49</v>
      </c>
      <c r="H1450" s="37" t="s">
        <v>67</v>
      </c>
      <c r="I1450" s="37" t="s">
        <v>204</v>
      </c>
      <c r="J1450">
        <f>VLOOKUP(D1450,自助机!F:G,2,FALSE)</f>
        <v>100</v>
      </c>
      <c r="K1450" t="e">
        <f>VLOOKUP(D1450,自助机!F:G,3,FALSE)</f>
        <v>#REF!</v>
      </c>
    </row>
    <row r="1451" spans="1:11" hidden="1" x14ac:dyDescent="0.15">
      <c r="A1451" s="39">
        <v>42910</v>
      </c>
      <c r="B1451" s="37" t="s">
        <v>6271</v>
      </c>
      <c r="C1451" s="37" t="s">
        <v>6272</v>
      </c>
      <c r="D1451" s="37">
        <v>378616</v>
      </c>
      <c r="E1451" s="37" t="s">
        <v>2268</v>
      </c>
      <c r="F1451" s="38">
        <v>1000</v>
      </c>
      <c r="G1451" s="37" t="s">
        <v>49</v>
      </c>
      <c r="H1451" s="37" t="s">
        <v>58</v>
      </c>
      <c r="I1451" s="37" t="s">
        <v>204</v>
      </c>
      <c r="J1451">
        <f>VLOOKUP(D1451,自助机!F:G,2,FALSE)</f>
        <v>1000</v>
      </c>
      <c r="K1451" t="e">
        <f>VLOOKUP(D1451,自助机!F:G,3,FALSE)</f>
        <v>#REF!</v>
      </c>
    </row>
    <row r="1452" spans="1:11" hidden="1" x14ac:dyDescent="0.15">
      <c r="A1452" s="39">
        <v>42910</v>
      </c>
      <c r="B1452" s="37" t="s">
        <v>6273</v>
      </c>
      <c r="C1452" s="37" t="s">
        <v>6274</v>
      </c>
      <c r="D1452" s="37">
        <v>386055</v>
      </c>
      <c r="E1452" s="37" t="s">
        <v>2530</v>
      </c>
      <c r="F1452" s="38">
        <v>3000</v>
      </c>
      <c r="G1452" s="37" t="s">
        <v>49</v>
      </c>
      <c r="H1452" s="37" t="s">
        <v>157</v>
      </c>
      <c r="I1452" s="37" t="s">
        <v>204</v>
      </c>
      <c r="J1452">
        <f>VLOOKUP(D1452,自助机!F:G,2,FALSE)</f>
        <v>3000</v>
      </c>
      <c r="K1452" t="e">
        <f>VLOOKUP(D1452,自助机!F:G,3,FALSE)</f>
        <v>#REF!</v>
      </c>
    </row>
    <row r="1453" spans="1:11" hidden="1" x14ac:dyDescent="0.15">
      <c r="A1453" s="39">
        <v>42911</v>
      </c>
      <c r="B1453" s="37" t="s">
        <v>6275</v>
      </c>
      <c r="C1453" s="37" t="s">
        <v>6276</v>
      </c>
      <c r="D1453" s="37">
        <v>389021</v>
      </c>
      <c r="E1453" s="37" t="s">
        <v>2558</v>
      </c>
      <c r="F1453" s="38">
        <v>3000</v>
      </c>
      <c r="G1453" s="37" t="s">
        <v>49</v>
      </c>
      <c r="H1453" s="37" t="s">
        <v>157</v>
      </c>
      <c r="I1453" s="37" t="s">
        <v>204</v>
      </c>
      <c r="J1453">
        <f>VLOOKUP(D1453,自助机!F:G,2,FALSE)</f>
        <v>3000</v>
      </c>
      <c r="K1453" t="e">
        <f>VLOOKUP(D1453,自助机!F:G,3,FALSE)</f>
        <v>#REF!</v>
      </c>
    </row>
    <row r="1454" spans="1:11" hidden="1" x14ac:dyDescent="0.15">
      <c r="A1454" s="39">
        <v>42911</v>
      </c>
      <c r="B1454" s="37" t="s">
        <v>6277</v>
      </c>
      <c r="C1454" s="37" t="s">
        <v>6278</v>
      </c>
      <c r="D1454" s="37">
        <v>389328</v>
      </c>
      <c r="E1454" s="37" t="s">
        <v>2559</v>
      </c>
      <c r="F1454" s="38">
        <v>200</v>
      </c>
      <c r="G1454" s="37" t="s">
        <v>49</v>
      </c>
      <c r="H1454" s="37" t="s">
        <v>153</v>
      </c>
      <c r="I1454" s="37" t="s">
        <v>204</v>
      </c>
      <c r="J1454">
        <f>VLOOKUP(D1454,自助机!F:G,2,FALSE)</f>
        <v>200</v>
      </c>
      <c r="K1454" t="e">
        <f>VLOOKUP(D1454,自助机!F:G,3,FALSE)</f>
        <v>#REF!</v>
      </c>
    </row>
    <row r="1455" spans="1:11" hidden="1" x14ac:dyDescent="0.15">
      <c r="A1455" s="39">
        <v>42909</v>
      </c>
      <c r="B1455" s="37" t="s">
        <v>6279</v>
      </c>
      <c r="C1455" s="37" t="s">
        <v>6280</v>
      </c>
      <c r="D1455" s="37">
        <v>373402</v>
      </c>
      <c r="E1455" s="37" t="s">
        <v>2095</v>
      </c>
      <c r="F1455" s="38">
        <v>500</v>
      </c>
      <c r="G1455" s="37" t="s">
        <v>49</v>
      </c>
      <c r="H1455" s="37" t="s">
        <v>59</v>
      </c>
      <c r="I1455" s="37" t="s">
        <v>204</v>
      </c>
      <c r="J1455">
        <f>VLOOKUP(D1455,自助机!F:G,2,FALSE)</f>
        <v>500</v>
      </c>
      <c r="K1455" t="str">
        <f t="shared" ref="K1455:K1457" si="44">IF(J1455=F1455,"",1)</f>
        <v/>
      </c>
    </row>
    <row r="1456" spans="1:11" hidden="1" x14ac:dyDescent="0.15">
      <c r="A1456" s="39">
        <v>42909</v>
      </c>
      <c r="B1456" s="37" t="s">
        <v>6281</v>
      </c>
      <c r="C1456" s="37" t="s">
        <v>6282</v>
      </c>
      <c r="D1456" s="37">
        <v>373610</v>
      </c>
      <c r="E1456" s="37" t="s">
        <v>2104</v>
      </c>
      <c r="F1456" s="38">
        <v>2000</v>
      </c>
      <c r="G1456" s="37" t="s">
        <v>49</v>
      </c>
      <c r="H1456" s="37" t="s">
        <v>65</v>
      </c>
      <c r="I1456" s="37" t="s">
        <v>204</v>
      </c>
      <c r="J1456">
        <f>VLOOKUP(D1456,自助机!F:G,2,FALSE)</f>
        <v>2000</v>
      </c>
      <c r="K1456" t="str">
        <f t="shared" si="44"/>
        <v/>
      </c>
    </row>
    <row r="1457" spans="1:11" hidden="1" x14ac:dyDescent="0.15">
      <c r="A1457" s="39">
        <v>42909</v>
      </c>
      <c r="B1457" s="37" t="s">
        <v>6283</v>
      </c>
      <c r="C1457" s="37" t="s">
        <v>6284</v>
      </c>
      <c r="D1457" s="37">
        <v>374437</v>
      </c>
      <c r="E1457" s="37" t="s">
        <v>2121</v>
      </c>
      <c r="F1457" s="38">
        <v>500</v>
      </c>
      <c r="G1457" s="37" t="s">
        <v>49</v>
      </c>
      <c r="H1457" s="37" t="s">
        <v>59</v>
      </c>
      <c r="I1457" s="37" t="s">
        <v>204</v>
      </c>
      <c r="J1457">
        <f>VLOOKUP(D1457,自助机!F:G,2,FALSE)</f>
        <v>500</v>
      </c>
      <c r="K1457" t="str">
        <f t="shared" si="44"/>
        <v/>
      </c>
    </row>
    <row r="1458" spans="1:11" hidden="1" x14ac:dyDescent="0.15">
      <c r="A1458" s="39">
        <v>42912</v>
      </c>
      <c r="B1458" s="37" t="s">
        <v>6285</v>
      </c>
      <c r="C1458" s="37" t="s">
        <v>6286</v>
      </c>
      <c r="D1458" s="37">
        <v>393510</v>
      </c>
      <c r="E1458" s="37" t="s">
        <v>2701</v>
      </c>
      <c r="F1458" s="38">
        <v>500</v>
      </c>
      <c r="G1458" s="37" t="s">
        <v>49</v>
      </c>
      <c r="H1458" s="37" t="s">
        <v>155</v>
      </c>
      <c r="I1458" s="37" t="s">
        <v>204</v>
      </c>
      <c r="J1458">
        <f>VLOOKUP(D1458,自助机!F:G,2,FALSE)</f>
        <v>500</v>
      </c>
      <c r="K1458" t="e">
        <f>VLOOKUP(D1458,自助机!F:G,3,FALSE)</f>
        <v>#REF!</v>
      </c>
    </row>
    <row r="1459" spans="1:11" hidden="1" x14ac:dyDescent="0.15">
      <c r="A1459" s="39">
        <v>42912</v>
      </c>
      <c r="B1459" s="37" t="s">
        <v>6287</v>
      </c>
      <c r="C1459" s="37" t="s">
        <v>6288</v>
      </c>
      <c r="D1459" s="37">
        <v>393559</v>
      </c>
      <c r="E1459" s="37" t="s">
        <v>2705</v>
      </c>
      <c r="F1459" s="38">
        <v>2390</v>
      </c>
      <c r="G1459" s="37" t="s">
        <v>49</v>
      </c>
      <c r="H1459" s="37" t="s">
        <v>57</v>
      </c>
      <c r="I1459" s="37" t="s">
        <v>204</v>
      </c>
      <c r="J1459">
        <f>VLOOKUP(D1459,自助机!F:G,2,FALSE)</f>
        <v>2390</v>
      </c>
      <c r="K1459" t="e">
        <f>VLOOKUP(D1459,自助机!F:G,3,FALSE)</f>
        <v>#REF!</v>
      </c>
    </row>
    <row r="1460" spans="1:11" hidden="1" x14ac:dyDescent="0.15">
      <c r="A1460" s="39">
        <v>42909</v>
      </c>
      <c r="B1460" s="37" t="s">
        <v>6289</v>
      </c>
      <c r="C1460" s="37" t="s">
        <v>6290</v>
      </c>
      <c r="D1460" s="37">
        <v>370432</v>
      </c>
      <c r="E1460" s="37" t="s">
        <v>1958</v>
      </c>
      <c r="F1460" s="38">
        <v>700</v>
      </c>
      <c r="G1460" s="37" t="s">
        <v>49</v>
      </c>
      <c r="H1460" s="37" t="s">
        <v>147</v>
      </c>
      <c r="I1460" s="37" t="s">
        <v>204</v>
      </c>
      <c r="J1460">
        <f>VLOOKUP(D1460,自助机!F:G,2,FALSE)</f>
        <v>700</v>
      </c>
      <c r="K1460" t="str">
        <f t="shared" ref="K1460:K1470" si="45">IF(J1460=F1460,"",1)</f>
        <v/>
      </c>
    </row>
    <row r="1461" spans="1:11" hidden="1" x14ac:dyDescent="0.15">
      <c r="A1461" s="39">
        <v>42909</v>
      </c>
      <c r="B1461" s="37" t="s">
        <v>6291</v>
      </c>
      <c r="C1461" s="37" t="s">
        <v>6292</v>
      </c>
      <c r="D1461" s="37">
        <v>370695</v>
      </c>
      <c r="E1461" s="37" t="s">
        <v>1972</v>
      </c>
      <c r="F1461" s="38">
        <v>200</v>
      </c>
      <c r="G1461" s="37" t="s">
        <v>49</v>
      </c>
      <c r="H1461" s="37" t="s">
        <v>157</v>
      </c>
      <c r="I1461" s="37" t="s">
        <v>204</v>
      </c>
      <c r="J1461">
        <f>VLOOKUP(D1461,自助机!F:G,2,FALSE)</f>
        <v>200</v>
      </c>
      <c r="K1461" t="str">
        <f t="shared" si="45"/>
        <v/>
      </c>
    </row>
    <row r="1462" spans="1:11" hidden="1" x14ac:dyDescent="0.15">
      <c r="A1462" s="39">
        <v>42909</v>
      </c>
      <c r="B1462" s="37" t="s">
        <v>6293</v>
      </c>
      <c r="C1462" s="37" t="s">
        <v>6294</v>
      </c>
      <c r="D1462" s="37">
        <v>370747</v>
      </c>
      <c r="E1462" s="37" t="s">
        <v>1976</v>
      </c>
      <c r="F1462" s="38">
        <v>20</v>
      </c>
      <c r="G1462" s="37" t="s">
        <v>49</v>
      </c>
      <c r="H1462" s="37" t="s">
        <v>59</v>
      </c>
      <c r="I1462" s="37" t="s">
        <v>204</v>
      </c>
      <c r="J1462">
        <f>VLOOKUP(D1462,自助机!F:G,2,FALSE)</f>
        <v>20</v>
      </c>
      <c r="K1462" t="str">
        <f t="shared" si="45"/>
        <v/>
      </c>
    </row>
    <row r="1463" spans="1:11" hidden="1" x14ac:dyDescent="0.15">
      <c r="A1463" s="39">
        <v>42909</v>
      </c>
      <c r="B1463" s="37" t="s">
        <v>5835</v>
      </c>
      <c r="C1463" s="37" t="s">
        <v>5836</v>
      </c>
      <c r="D1463" s="37">
        <v>370748</v>
      </c>
      <c r="E1463" s="37" t="s">
        <v>1978</v>
      </c>
      <c r="F1463" s="38">
        <v>3000</v>
      </c>
      <c r="G1463" s="37" t="s">
        <v>49</v>
      </c>
      <c r="H1463" s="37" t="s">
        <v>78</v>
      </c>
      <c r="I1463" s="37" t="s">
        <v>204</v>
      </c>
      <c r="J1463">
        <f>VLOOKUP(D1463,自助机!F:G,2,FALSE)</f>
        <v>3000</v>
      </c>
      <c r="K1463" t="str">
        <f t="shared" si="45"/>
        <v/>
      </c>
    </row>
    <row r="1464" spans="1:11" hidden="1" x14ac:dyDescent="0.15">
      <c r="A1464" s="39">
        <v>42909</v>
      </c>
      <c r="B1464" s="37" t="s">
        <v>6295</v>
      </c>
      <c r="C1464" s="37" t="s">
        <v>6296</v>
      </c>
      <c r="D1464" s="37">
        <v>370829</v>
      </c>
      <c r="E1464" s="37" t="s">
        <v>1981</v>
      </c>
      <c r="F1464" s="38">
        <v>110</v>
      </c>
      <c r="G1464" s="37" t="s">
        <v>49</v>
      </c>
      <c r="H1464" s="37" t="s">
        <v>69</v>
      </c>
      <c r="I1464" s="37" t="s">
        <v>204</v>
      </c>
      <c r="J1464">
        <f>VLOOKUP(D1464,自助机!F:G,2,FALSE)</f>
        <v>110</v>
      </c>
      <c r="K1464" t="str">
        <f t="shared" si="45"/>
        <v/>
      </c>
    </row>
    <row r="1465" spans="1:11" hidden="1" x14ac:dyDescent="0.15">
      <c r="A1465" s="39">
        <v>42909</v>
      </c>
      <c r="B1465" s="37" t="s">
        <v>6297</v>
      </c>
      <c r="C1465" s="37" t="s">
        <v>6298</v>
      </c>
      <c r="D1465" s="37">
        <v>370930</v>
      </c>
      <c r="E1465" s="37" t="s">
        <v>1989</v>
      </c>
      <c r="F1465" s="38">
        <v>50</v>
      </c>
      <c r="G1465" s="37" t="s">
        <v>49</v>
      </c>
      <c r="H1465" s="37" t="s">
        <v>66</v>
      </c>
      <c r="I1465" s="37" t="s">
        <v>204</v>
      </c>
      <c r="J1465">
        <f>VLOOKUP(D1465,自助机!F:G,2,FALSE)</f>
        <v>50</v>
      </c>
      <c r="K1465" t="str">
        <f t="shared" si="45"/>
        <v/>
      </c>
    </row>
    <row r="1466" spans="1:11" hidden="1" x14ac:dyDescent="0.15">
      <c r="A1466" s="39">
        <v>42909</v>
      </c>
      <c r="B1466" s="37" t="s">
        <v>6295</v>
      </c>
      <c r="C1466" s="37" t="s">
        <v>6296</v>
      </c>
      <c r="D1466" s="37">
        <v>371129</v>
      </c>
      <c r="E1466" s="37" t="s">
        <v>1998</v>
      </c>
      <c r="F1466" s="38">
        <v>100</v>
      </c>
      <c r="G1466" s="37" t="s">
        <v>49</v>
      </c>
      <c r="H1466" s="37" t="s">
        <v>78</v>
      </c>
      <c r="I1466" s="37" t="s">
        <v>204</v>
      </c>
      <c r="J1466">
        <f>VLOOKUP(D1466,自助机!F:G,2,FALSE)</f>
        <v>100</v>
      </c>
      <c r="K1466" t="str">
        <f t="shared" si="45"/>
        <v/>
      </c>
    </row>
    <row r="1467" spans="1:11" hidden="1" x14ac:dyDescent="0.15">
      <c r="A1467" s="39">
        <v>42909</v>
      </c>
      <c r="B1467" s="37" t="s">
        <v>6299</v>
      </c>
      <c r="C1467" s="37" t="s">
        <v>6300</v>
      </c>
      <c r="D1467" s="37">
        <v>371354</v>
      </c>
      <c r="E1467" s="37" t="s">
        <v>2013</v>
      </c>
      <c r="F1467" s="38">
        <v>500</v>
      </c>
      <c r="G1467" s="37" t="s">
        <v>49</v>
      </c>
      <c r="H1467" s="37" t="s">
        <v>147</v>
      </c>
      <c r="I1467" s="37" t="s">
        <v>204</v>
      </c>
      <c r="J1467">
        <f>VLOOKUP(D1467,自助机!F:G,2,FALSE)</f>
        <v>500</v>
      </c>
      <c r="K1467" t="str">
        <f t="shared" si="45"/>
        <v/>
      </c>
    </row>
    <row r="1468" spans="1:11" hidden="1" x14ac:dyDescent="0.15">
      <c r="A1468" s="39">
        <v>42909</v>
      </c>
      <c r="B1468" s="37" t="s">
        <v>6248</v>
      </c>
      <c r="C1468" s="37" t="s">
        <v>6249</v>
      </c>
      <c r="D1468" s="37">
        <v>371708</v>
      </c>
      <c r="E1468" s="37" t="s">
        <v>2034</v>
      </c>
      <c r="F1468" s="38">
        <v>450</v>
      </c>
      <c r="G1468" s="37" t="s">
        <v>49</v>
      </c>
      <c r="H1468" s="37" t="s">
        <v>59</v>
      </c>
      <c r="I1468" s="37" t="s">
        <v>204</v>
      </c>
      <c r="J1468">
        <f>VLOOKUP(D1468,自助机!F:G,2,FALSE)</f>
        <v>450</v>
      </c>
      <c r="K1468" t="str">
        <f t="shared" si="45"/>
        <v/>
      </c>
    </row>
    <row r="1469" spans="1:11" hidden="1" x14ac:dyDescent="0.15">
      <c r="A1469" s="39">
        <v>42909</v>
      </c>
      <c r="B1469" s="37" t="s">
        <v>5713</v>
      </c>
      <c r="C1469" s="37" t="s">
        <v>5714</v>
      </c>
      <c r="D1469" s="37">
        <v>371739</v>
      </c>
      <c r="E1469" s="37" t="s">
        <v>2036</v>
      </c>
      <c r="F1469" s="38">
        <v>500</v>
      </c>
      <c r="G1469" s="37" t="s">
        <v>49</v>
      </c>
      <c r="H1469" s="37" t="s">
        <v>75</v>
      </c>
      <c r="I1469" s="37" t="s">
        <v>204</v>
      </c>
      <c r="J1469">
        <f>VLOOKUP(D1469,自助机!F:G,2,FALSE)</f>
        <v>500</v>
      </c>
      <c r="K1469" t="str">
        <f t="shared" si="45"/>
        <v/>
      </c>
    </row>
    <row r="1470" spans="1:11" hidden="1" x14ac:dyDescent="0.15">
      <c r="A1470" s="39">
        <v>42909</v>
      </c>
      <c r="B1470" s="37" t="s">
        <v>5776</v>
      </c>
      <c r="C1470" s="37" t="s">
        <v>223</v>
      </c>
      <c r="D1470" s="37">
        <v>374439</v>
      </c>
      <c r="E1470" s="37" t="s">
        <v>2123</v>
      </c>
      <c r="F1470" s="38">
        <v>500</v>
      </c>
      <c r="G1470" s="37" t="s">
        <v>49</v>
      </c>
      <c r="H1470" s="37" t="s">
        <v>69</v>
      </c>
      <c r="I1470" s="37" t="s">
        <v>204</v>
      </c>
      <c r="J1470">
        <f>VLOOKUP(D1470,自助机!F:G,2,FALSE)</f>
        <v>500</v>
      </c>
      <c r="K1470" t="str">
        <f t="shared" si="45"/>
        <v/>
      </c>
    </row>
    <row r="1471" spans="1:11" hidden="1" x14ac:dyDescent="0.15">
      <c r="A1471" s="39">
        <v>42910</v>
      </c>
      <c r="B1471" s="37" t="s">
        <v>6301</v>
      </c>
      <c r="C1471" s="37" t="s">
        <v>6302</v>
      </c>
      <c r="D1471" s="37">
        <v>378939</v>
      </c>
      <c r="E1471" s="37" t="s">
        <v>2281</v>
      </c>
      <c r="F1471" s="38">
        <v>1000</v>
      </c>
      <c r="G1471" s="37" t="s">
        <v>49</v>
      </c>
      <c r="H1471" s="37" t="s">
        <v>153</v>
      </c>
      <c r="I1471" s="37" t="s">
        <v>204</v>
      </c>
      <c r="J1471">
        <f>VLOOKUP(D1471,自助机!F:G,2,FALSE)</f>
        <v>1000</v>
      </c>
      <c r="K1471" t="e">
        <f>VLOOKUP(D1471,自助机!F:G,3,FALSE)</f>
        <v>#REF!</v>
      </c>
    </row>
    <row r="1472" spans="1:11" hidden="1" x14ac:dyDescent="0.15">
      <c r="A1472" s="39">
        <v>42910</v>
      </c>
      <c r="B1472" s="37" t="s">
        <v>5477</v>
      </c>
      <c r="C1472" s="37" t="s">
        <v>5478</v>
      </c>
      <c r="D1472" s="37">
        <v>379073</v>
      </c>
      <c r="E1472" s="37" t="s">
        <v>2289</v>
      </c>
      <c r="F1472" s="38">
        <v>100</v>
      </c>
      <c r="G1472" s="37" t="s">
        <v>49</v>
      </c>
      <c r="H1472" s="37" t="s">
        <v>64</v>
      </c>
      <c r="I1472" s="37" t="s">
        <v>204</v>
      </c>
      <c r="J1472">
        <f>VLOOKUP(D1472,自助机!F:G,2,FALSE)</f>
        <v>100</v>
      </c>
      <c r="K1472" t="e">
        <f>VLOOKUP(D1472,自助机!F:G,3,FALSE)</f>
        <v>#REF!</v>
      </c>
    </row>
    <row r="1473" spans="1:11" hidden="1" x14ac:dyDescent="0.15">
      <c r="A1473" s="39">
        <v>42912</v>
      </c>
      <c r="B1473" s="37" t="s">
        <v>6303</v>
      </c>
      <c r="C1473" s="37" t="s">
        <v>6304</v>
      </c>
      <c r="D1473" s="37">
        <v>390243</v>
      </c>
      <c r="E1473" s="37" t="s">
        <v>2567</v>
      </c>
      <c r="F1473" s="38">
        <v>3000</v>
      </c>
      <c r="G1473" s="37" t="s">
        <v>49</v>
      </c>
      <c r="H1473" s="37" t="s">
        <v>68</v>
      </c>
      <c r="I1473" s="37" t="s">
        <v>204</v>
      </c>
      <c r="J1473">
        <f>VLOOKUP(D1473,自助机!F:G,2,FALSE)</f>
        <v>3000</v>
      </c>
      <c r="K1473" t="e">
        <f>VLOOKUP(D1473,自助机!F:G,3,FALSE)</f>
        <v>#REF!</v>
      </c>
    </row>
    <row r="1474" spans="1:11" hidden="1" x14ac:dyDescent="0.15">
      <c r="A1474" s="39">
        <v>42912</v>
      </c>
      <c r="B1474" s="37" t="s">
        <v>4906</v>
      </c>
      <c r="C1474" s="37" t="s">
        <v>4907</v>
      </c>
      <c r="D1474" s="37">
        <v>390281</v>
      </c>
      <c r="E1474" s="37" t="s">
        <v>2571</v>
      </c>
      <c r="F1474" s="38">
        <v>1</v>
      </c>
      <c r="G1474" s="37" t="s">
        <v>49</v>
      </c>
      <c r="H1474" s="37" t="s">
        <v>69</v>
      </c>
      <c r="I1474" s="37" t="s">
        <v>204</v>
      </c>
      <c r="J1474">
        <f>VLOOKUP(D1474,自助机!F:G,2,FALSE)</f>
        <v>1</v>
      </c>
      <c r="K1474" t="e">
        <f>VLOOKUP(D1474,自助机!F:G,3,FALSE)</f>
        <v>#REF!</v>
      </c>
    </row>
    <row r="1475" spans="1:11" hidden="1" x14ac:dyDescent="0.15">
      <c r="A1475" s="39">
        <v>42912</v>
      </c>
      <c r="B1475" s="37" t="s">
        <v>6305</v>
      </c>
      <c r="C1475" s="37" t="s">
        <v>6306</v>
      </c>
      <c r="D1475" s="37">
        <v>392291</v>
      </c>
      <c r="E1475" s="37" t="s">
        <v>2659</v>
      </c>
      <c r="F1475" s="38">
        <v>1100</v>
      </c>
      <c r="G1475" s="37" t="s">
        <v>49</v>
      </c>
      <c r="H1475" s="37" t="s">
        <v>154</v>
      </c>
      <c r="I1475" s="37" t="s">
        <v>204</v>
      </c>
      <c r="J1475">
        <f>VLOOKUP(D1475,自助机!F:G,2,FALSE)</f>
        <v>1100</v>
      </c>
      <c r="K1475" t="e">
        <f>VLOOKUP(D1475,自助机!F:G,3,FALSE)</f>
        <v>#REF!</v>
      </c>
    </row>
    <row r="1476" spans="1:11" hidden="1" x14ac:dyDescent="0.15">
      <c r="A1476" s="39">
        <v>42909</v>
      </c>
      <c r="B1476" s="37" t="s">
        <v>6307</v>
      </c>
      <c r="C1476" s="37" t="s">
        <v>275</v>
      </c>
      <c r="D1476" s="37">
        <v>367168</v>
      </c>
      <c r="E1476" s="37" t="s">
        <v>1845</v>
      </c>
      <c r="F1476" s="38">
        <v>170</v>
      </c>
      <c r="G1476" s="37" t="s">
        <v>49</v>
      </c>
      <c r="H1476" s="37" t="s">
        <v>58</v>
      </c>
      <c r="I1476" s="37" t="s">
        <v>204</v>
      </c>
      <c r="J1476">
        <f>VLOOKUP(D1476,自助机!F:G,2,FALSE)</f>
        <v>170</v>
      </c>
      <c r="K1476" t="str">
        <f>IF(J1476=F1476,"",1)</f>
        <v/>
      </c>
    </row>
    <row r="1477" spans="1:11" hidden="1" x14ac:dyDescent="0.15">
      <c r="A1477" s="39">
        <v>42912</v>
      </c>
      <c r="B1477" s="37" t="s">
        <v>6308</v>
      </c>
      <c r="C1477" s="37" t="s">
        <v>6309</v>
      </c>
      <c r="D1477" s="37">
        <v>390185</v>
      </c>
      <c r="E1477" s="37" t="s">
        <v>2565</v>
      </c>
      <c r="F1477" s="38">
        <v>1000</v>
      </c>
      <c r="G1477" s="37" t="s">
        <v>49</v>
      </c>
      <c r="H1477" s="37" t="s">
        <v>60</v>
      </c>
      <c r="I1477" s="37" t="s">
        <v>204</v>
      </c>
      <c r="J1477">
        <f>VLOOKUP(D1477,自助机!F:G,2,FALSE)</f>
        <v>1000</v>
      </c>
      <c r="K1477" t="e">
        <f>VLOOKUP(D1477,自助机!F:G,3,FALSE)</f>
        <v>#REF!</v>
      </c>
    </row>
    <row r="1478" spans="1:11" hidden="1" x14ac:dyDescent="0.15">
      <c r="A1478" s="39">
        <v>42912</v>
      </c>
      <c r="B1478" s="37" t="s">
        <v>6310</v>
      </c>
      <c r="C1478" s="37" t="s">
        <v>6311</v>
      </c>
      <c r="D1478" s="37">
        <v>390438</v>
      </c>
      <c r="E1478" s="37" t="s">
        <v>2578</v>
      </c>
      <c r="F1478" s="38">
        <v>500</v>
      </c>
      <c r="G1478" s="37" t="s">
        <v>49</v>
      </c>
      <c r="H1478" s="37" t="s">
        <v>154</v>
      </c>
      <c r="I1478" s="37" t="s">
        <v>204</v>
      </c>
      <c r="J1478">
        <f>VLOOKUP(D1478,自助机!F:G,2,FALSE)</f>
        <v>500</v>
      </c>
      <c r="K1478" t="e">
        <f>VLOOKUP(D1478,自助机!F:G,3,FALSE)</f>
        <v>#REF!</v>
      </c>
    </row>
    <row r="1479" spans="1:11" hidden="1" x14ac:dyDescent="0.15">
      <c r="A1479" s="39">
        <v>42912</v>
      </c>
      <c r="B1479" s="37" t="s">
        <v>6312</v>
      </c>
      <c r="C1479" s="37" t="s">
        <v>6313</v>
      </c>
      <c r="D1479" s="37">
        <v>401918</v>
      </c>
      <c r="E1479" s="37" t="s">
        <v>3023</v>
      </c>
      <c r="F1479" s="38">
        <v>100</v>
      </c>
      <c r="G1479" s="37" t="s">
        <v>49</v>
      </c>
      <c r="H1479" s="37" t="s">
        <v>54</v>
      </c>
      <c r="I1479" s="37" t="s">
        <v>204</v>
      </c>
      <c r="J1479">
        <f>VLOOKUP(D1479,自助机!F:G,2,FALSE)</f>
        <v>100</v>
      </c>
      <c r="K1479" t="e">
        <f>VLOOKUP(D1479,自助机!F:G,3,FALSE)</f>
        <v>#REF!</v>
      </c>
    </row>
    <row r="1480" spans="1:11" hidden="1" x14ac:dyDescent="0.15">
      <c r="A1480" s="39">
        <v>42912</v>
      </c>
      <c r="B1480" s="37" t="s">
        <v>6314</v>
      </c>
      <c r="C1480" s="37" t="s">
        <v>6315</v>
      </c>
      <c r="D1480" s="37">
        <v>401921</v>
      </c>
      <c r="E1480" s="37" t="s">
        <v>3024</v>
      </c>
      <c r="F1480" s="38">
        <v>5000</v>
      </c>
      <c r="G1480" s="37" t="s">
        <v>49</v>
      </c>
      <c r="H1480" s="37" t="s">
        <v>56</v>
      </c>
      <c r="I1480" s="37" t="s">
        <v>204</v>
      </c>
      <c r="J1480">
        <f>VLOOKUP(D1480,自助机!F:G,2,FALSE)</f>
        <v>5000</v>
      </c>
      <c r="K1480" t="e">
        <f>VLOOKUP(D1480,自助机!F:G,3,FALSE)</f>
        <v>#REF!</v>
      </c>
    </row>
    <row r="1481" spans="1:11" hidden="1" x14ac:dyDescent="0.15">
      <c r="A1481" s="39">
        <v>42912</v>
      </c>
      <c r="B1481" s="37" t="s">
        <v>6316</v>
      </c>
      <c r="C1481" s="37" t="s">
        <v>6317</v>
      </c>
      <c r="D1481" s="37">
        <v>401930</v>
      </c>
      <c r="E1481" s="37" t="s">
        <v>3026</v>
      </c>
      <c r="F1481" s="38">
        <v>200</v>
      </c>
      <c r="G1481" s="37" t="s">
        <v>49</v>
      </c>
      <c r="H1481" s="37" t="s">
        <v>80</v>
      </c>
      <c r="I1481" s="37" t="s">
        <v>204</v>
      </c>
      <c r="J1481">
        <f>VLOOKUP(D1481,自助机!F:G,2,FALSE)</f>
        <v>200</v>
      </c>
      <c r="K1481" t="e">
        <f>VLOOKUP(D1481,自助机!F:G,3,FALSE)</f>
        <v>#REF!</v>
      </c>
    </row>
    <row r="1482" spans="1:11" hidden="1" x14ac:dyDescent="0.15">
      <c r="A1482" s="39">
        <v>42912</v>
      </c>
      <c r="B1482" s="37" t="s">
        <v>6318</v>
      </c>
      <c r="C1482" s="37" t="s">
        <v>6319</v>
      </c>
      <c r="D1482" s="37">
        <v>401976</v>
      </c>
      <c r="E1482" s="37" t="s">
        <v>3028</v>
      </c>
      <c r="F1482" s="38">
        <v>2000</v>
      </c>
      <c r="G1482" s="37" t="s">
        <v>49</v>
      </c>
      <c r="H1482" s="37" t="s">
        <v>72</v>
      </c>
      <c r="I1482" s="37" t="s">
        <v>204</v>
      </c>
      <c r="J1482">
        <f>VLOOKUP(D1482,自助机!F:G,2,FALSE)</f>
        <v>2000</v>
      </c>
      <c r="K1482" t="e">
        <f>VLOOKUP(D1482,自助机!F:G,3,FALSE)</f>
        <v>#REF!</v>
      </c>
    </row>
    <row r="1483" spans="1:11" hidden="1" x14ac:dyDescent="0.15">
      <c r="A1483" s="39">
        <v>42912</v>
      </c>
      <c r="B1483" s="37" t="s">
        <v>6320</v>
      </c>
      <c r="C1483" s="37" t="s">
        <v>6321</v>
      </c>
      <c r="D1483" s="37">
        <v>402003</v>
      </c>
      <c r="E1483" s="37" t="s">
        <v>3032</v>
      </c>
      <c r="F1483" s="38">
        <v>200</v>
      </c>
      <c r="G1483" s="37" t="s">
        <v>49</v>
      </c>
      <c r="H1483" s="37" t="s">
        <v>147</v>
      </c>
      <c r="I1483" s="37" t="s">
        <v>204</v>
      </c>
      <c r="J1483">
        <f>VLOOKUP(D1483,自助机!F:G,2,FALSE)</f>
        <v>200</v>
      </c>
      <c r="K1483" t="e">
        <f>VLOOKUP(D1483,自助机!F:G,3,FALSE)</f>
        <v>#REF!</v>
      </c>
    </row>
    <row r="1484" spans="1:11" hidden="1" x14ac:dyDescent="0.15">
      <c r="A1484" s="39">
        <v>42912</v>
      </c>
      <c r="B1484" s="37" t="s">
        <v>6322</v>
      </c>
      <c r="C1484" s="37" t="s">
        <v>6323</v>
      </c>
      <c r="D1484" s="37">
        <v>402100</v>
      </c>
      <c r="E1484" s="37" t="s">
        <v>3037</v>
      </c>
      <c r="F1484" s="38">
        <v>300</v>
      </c>
      <c r="G1484" s="37" t="s">
        <v>49</v>
      </c>
      <c r="H1484" s="37" t="s">
        <v>62</v>
      </c>
      <c r="I1484" s="37" t="s">
        <v>204</v>
      </c>
      <c r="J1484">
        <f>VLOOKUP(D1484,自助机!F:G,2,FALSE)</f>
        <v>300</v>
      </c>
      <c r="K1484" t="e">
        <f>VLOOKUP(D1484,自助机!F:G,3,FALSE)</f>
        <v>#REF!</v>
      </c>
    </row>
    <row r="1485" spans="1:11" hidden="1" x14ac:dyDescent="0.15">
      <c r="A1485" s="39">
        <v>42912</v>
      </c>
      <c r="B1485" s="37" t="s">
        <v>6324</v>
      </c>
      <c r="C1485" s="37" t="s">
        <v>6325</v>
      </c>
      <c r="D1485" s="37">
        <v>402188</v>
      </c>
      <c r="E1485" s="37" t="s">
        <v>3041</v>
      </c>
      <c r="F1485" s="38">
        <v>500</v>
      </c>
      <c r="G1485" s="37" t="s">
        <v>49</v>
      </c>
      <c r="H1485" s="37" t="s">
        <v>59</v>
      </c>
      <c r="I1485" s="37" t="s">
        <v>204</v>
      </c>
      <c r="J1485">
        <f>VLOOKUP(D1485,自助机!F:G,2,FALSE)</f>
        <v>500</v>
      </c>
      <c r="K1485" t="e">
        <f>VLOOKUP(D1485,自助机!F:G,3,FALSE)</f>
        <v>#REF!</v>
      </c>
    </row>
    <row r="1486" spans="1:11" hidden="1" x14ac:dyDescent="0.15">
      <c r="A1486" s="39">
        <v>42912</v>
      </c>
      <c r="B1486" s="37" t="s">
        <v>6326</v>
      </c>
      <c r="C1486" s="37" t="s">
        <v>6327</v>
      </c>
      <c r="D1486" s="37">
        <v>402228</v>
      </c>
      <c r="E1486" s="37" t="s">
        <v>3042</v>
      </c>
      <c r="F1486" s="38">
        <v>300</v>
      </c>
      <c r="G1486" s="37" t="s">
        <v>49</v>
      </c>
      <c r="H1486" s="37" t="s">
        <v>68</v>
      </c>
      <c r="I1486" s="37" t="s">
        <v>204</v>
      </c>
      <c r="J1486">
        <f>VLOOKUP(D1486,自助机!F:G,2,FALSE)</f>
        <v>300</v>
      </c>
      <c r="K1486" t="e">
        <f>VLOOKUP(D1486,自助机!F:G,3,FALSE)</f>
        <v>#REF!</v>
      </c>
    </row>
    <row r="1487" spans="1:11" hidden="1" x14ac:dyDescent="0.15">
      <c r="A1487" s="39">
        <v>42909</v>
      </c>
      <c r="B1487" s="37" t="s">
        <v>6328</v>
      </c>
      <c r="C1487" s="37" t="s">
        <v>6329</v>
      </c>
      <c r="D1487" s="37">
        <v>371920</v>
      </c>
      <c r="E1487" s="37" t="s">
        <v>2052</v>
      </c>
      <c r="F1487" s="38">
        <v>2000</v>
      </c>
      <c r="G1487" s="37" t="s">
        <v>49</v>
      </c>
      <c r="H1487" s="37" t="s">
        <v>64</v>
      </c>
      <c r="I1487" s="37" t="s">
        <v>204</v>
      </c>
      <c r="J1487">
        <f>VLOOKUP(D1487,自助机!F:G,2,FALSE)</f>
        <v>2000</v>
      </c>
      <c r="K1487" t="str">
        <f t="shared" ref="K1487:K1492" si="46">IF(J1487=F1487,"",1)</f>
        <v/>
      </c>
    </row>
    <row r="1488" spans="1:11" hidden="1" x14ac:dyDescent="0.15">
      <c r="A1488" s="39">
        <v>42909</v>
      </c>
      <c r="B1488" s="37" t="s">
        <v>5310</v>
      </c>
      <c r="C1488" s="37" t="s">
        <v>5311</v>
      </c>
      <c r="D1488" s="37">
        <v>372273</v>
      </c>
      <c r="E1488" s="37" t="s">
        <v>2062</v>
      </c>
      <c r="F1488" s="38">
        <v>600</v>
      </c>
      <c r="G1488" s="37" t="s">
        <v>49</v>
      </c>
      <c r="H1488" s="37" t="s">
        <v>151</v>
      </c>
      <c r="I1488" s="37" t="s">
        <v>204</v>
      </c>
      <c r="J1488">
        <f>VLOOKUP(D1488,自助机!F:G,2,FALSE)</f>
        <v>600</v>
      </c>
      <c r="K1488" t="str">
        <f t="shared" si="46"/>
        <v/>
      </c>
    </row>
    <row r="1489" spans="1:11" hidden="1" x14ac:dyDescent="0.15">
      <c r="A1489" s="39">
        <v>42909</v>
      </c>
      <c r="B1489" s="37" t="s">
        <v>5589</v>
      </c>
      <c r="C1489" s="37" t="s">
        <v>5590</v>
      </c>
      <c r="D1489" s="37">
        <v>372529</v>
      </c>
      <c r="E1489" s="37" t="s">
        <v>2066</v>
      </c>
      <c r="F1489" s="38">
        <v>300</v>
      </c>
      <c r="G1489" s="37" t="s">
        <v>49</v>
      </c>
      <c r="H1489" s="37" t="s">
        <v>77</v>
      </c>
      <c r="I1489" s="37" t="s">
        <v>204</v>
      </c>
      <c r="J1489">
        <f>VLOOKUP(D1489,自助机!F:G,2,FALSE)</f>
        <v>300</v>
      </c>
      <c r="K1489" t="str">
        <f t="shared" si="46"/>
        <v/>
      </c>
    </row>
    <row r="1490" spans="1:11" hidden="1" x14ac:dyDescent="0.15">
      <c r="A1490" s="39">
        <v>42909</v>
      </c>
      <c r="B1490" s="37" t="s">
        <v>5879</v>
      </c>
      <c r="C1490" s="37" t="s">
        <v>5880</v>
      </c>
      <c r="D1490" s="37">
        <v>373213</v>
      </c>
      <c r="E1490" s="37" t="s">
        <v>2085</v>
      </c>
      <c r="F1490" s="38">
        <v>90</v>
      </c>
      <c r="G1490" s="37" t="s">
        <v>49</v>
      </c>
      <c r="H1490" s="37" t="s">
        <v>64</v>
      </c>
      <c r="I1490" s="37" t="s">
        <v>204</v>
      </c>
      <c r="J1490">
        <f>VLOOKUP(D1490,自助机!F:G,2,FALSE)</f>
        <v>90</v>
      </c>
      <c r="K1490" t="str">
        <f t="shared" si="46"/>
        <v/>
      </c>
    </row>
    <row r="1491" spans="1:11" hidden="1" x14ac:dyDescent="0.15">
      <c r="A1491" s="39">
        <v>42909</v>
      </c>
      <c r="B1491" s="37" t="s">
        <v>6330</v>
      </c>
      <c r="C1491" s="37" t="s">
        <v>6331</v>
      </c>
      <c r="D1491" s="37">
        <v>373565</v>
      </c>
      <c r="E1491" s="37" t="s">
        <v>2102</v>
      </c>
      <c r="F1491" s="38">
        <v>270</v>
      </c>
      <c r="G1491" s="37" t="s">
        <v>49</v>
      </c>
      <c r="H1491" s="37" t="s">
        <v>155</v>
      </c>
      <c r="I1491" s="37" t="s">
        <v>204</v>
      </c>
      <c r="J1491">
        <f>VLOOKUP(D1491,自助机!F:G,2,FALSE)</f>
        <v>270</v>
      </c>
      <c r="K1491" t="str">
        <f t="shared" si="46"/>
        <v/>
      </c>
    </row>
    <row r="1492" spans="1:11" hidden="1" x14ac:dyDescent="0.15">
      <c r="A1492" s="39">
        <v>42909</v>
      </c>
      <c r="B1492" s="37" t="s">
        <v>6332</v>
      </c>
      <c r="C1492" s="37" t="s">
        <v>6333</v>
      </c>
      <c r="D1492" s="37">
        <v>373774</v>
      </c>
      <c r="E1492" s="37" t="s">
        <v>2108</v>
      </c>
      <c r="F1492" s="38">
        <v>100</v>
      </c>
      <c r="G1492" s="37" t="s">
        <v>49</v>
      </c>
      <c r="H1492" s="37" t="s">
        <v>78</v>
      </c>
      <c r="I1492" s="37" t="s">
        <v>204</v>
      </c>
      <c r="J1492">
        <f>VLOOKUP(D1492,自助机!F:G,2,FALSE)</f>
        <v>100</v>
      </c>
      <c r="K1492" t="str">
        <f t="shared" si="46"/>
        <v/>
      </c>
    </row>
    <row r="1493" spans="1:11" hidden="1" x14ac:dyDescent="0.15">
      <c r="A1493" s="39">
        <v>42910</v>
      </c>
      <c r="B1493" s="37" t="s">
        <v>6334</v>
      </c>
      <c r="C1493" s="37" t="s">
        <v>6335</v>
      </c>
      <c r="D1493" s="37">
        <v>384671</v>
      </c>
      <c r="E1493" s="37" t="s">
        <v>2472</v>
      </c>
      <c r="F1493" s="38">
        <v>300</v>
      </c>
      <c r="G1493" s="37" t="s">
        <v>49</v>
      </c>
      <c r="H1493" s="37" t="s">
        <v>63</v>
      </c>
      <c r="I1493" s="37" t="s">
        <v>204</v>
      </c>
      <c r="J1493">
        <f>VLOOKUP(D1493,自助机!F:G,2,FALSE)</f>
        <v>300</v>
      </c>
      <c r="K1493" t="e">
        <f>VLOOKUP(D1493,自助机!F:G,3,FALSE)</f>
        <v>#REF!</v>
      </c>
    </row>
    <row r="1494" spans="1:11" hidden="1" x14ac:dyDescent="0.15">
      <c r="A1494" s="39">
        <v>42910</v>
      </c>
      <c r="B1494" s="37" t="s">
        <v>6336</v>
      </c>
      <c r="C1494" s="37" t="s">
        <v>6337</v>
      </c>
      <c r="D1494" s="37">
        <v>384698</v>
      </c>
      <c r="E1494" s="37" t="s">
        <v>2474</v>
      </c>
      <c r="F1494" s="38">
        <v>300</v>
      </c>
      <c r="G1494" s="37" t="s">
        <v>49</v>
      </c>
      <c r="H1494" s="37" t="s">
        <v>54</v>
      </c>
      <c r="I1494" s="37" t="s">
        <v>204</v>
      </c>
      <c r="J1494">
        <f>VLOOKUP(D1494,自助机!F:G,2,FALSE)</f>
        <v>300</v>
      </c>
      <c r="K1494" t="e">
        <f>VLOOKUP(D1494,自助机!F:G,3,FALSE)</f>
        <v>#REF!</v>
      </c>
    </row>
    <row r="1495" spans="1:11" hidden="1" x14ac:dyDescent="0.15">
      <c r="A1495" s="39">
        <v>42909</v>
      </c>
      <c r="B1495" s="37" t="s">
        <v>6338</v>
      </c>
      <c r="C1495" s="37" t="s">
        <v>6339</v>
      </c>
      <c r="D1495" s="37">
        <v>367788</v>
      </c>
      <c r="E1495" s="37" t="s">
        <v>1862</v>
      </c>
      <c r="F1495" s="38">
        <v>800</v>
      </c>
      <c r="G1495" s="37" t="s">
        <v>49</v>
      </c>
      <c r="H1495" s="37" t="s">
        <v>153</v>
      </c>
      <c r="I1495" s="37" t="s">
        <v>204</v>
      </c>
      <c r="J1495">
        <f>VLOOKUP(D1495,自助机!F:G,2,FALSE)</f>
        <v>800</v>
      </c>
      <c r="K1495" t="str">
        <f t="shared" ref="K1495:K1499" si="47">IF(J1495=F1495,"",1)</f>
        <v/>
      </c>
    </row>
    <row r="1496" spans="1:11" hidden="1" x14ac:dyDescent="0.15">
      <c r="A1496" s="39">
        <v>42909</v>
      </c>
      <c r="B1496" s="37" t="s">
        <v>5519</v>
      </c>
      <c r="C1496" s="37" t="s">
        <v>5520</v>
      </c>
      <c r="D1496" s="37">
        <v>370274</v>
      </c>
      <c r="E1496" s="37" t="s">
        <v>1955</v>
      </c>
      <c r="F1496" s="38">
        <v>20</v>
      </c>
      <c r="G1496" s="37" t="s">
        <v>49</v>
      </c>
      <c r="H1496" s="37" t="s">
        <v>73</v>
      </c>
      <c r="I1496" s="37" t="s">
        <v>204</v>
      </c>
      <c r="J1496">
        <f>VLOOKUP(D1496,自助机!F:G,2,FALSE)</f>
        <v>20</v>
      </c>
      <c r="K1496" t="str">
        <f t="shared" si="47"/>
        <v/>
      </c>
    </row>
    <row r="1497" spans="1:11" hidden="1" x14ac:dyDescent="0.15">
      <c r="A1497" s="39">
        <v>42909</v>
      </c>
      <c r="B1497" s="37" t="s">
        <v>6340</v>
      </c>
      <c r="C1497" s="37" t="s">
        <v>6341</v>
      </c>
      <c r="D1497" s="37">
        <v>377017</v>
      </c>
      <c r="E1497" s="37" t="s">
        <v>2218</v>
      </c>
      <c r="F1497" s="38">
        <v>100</v>
      </c>
      <c r="G1497" s="37" t="s">
        <v>49</v>
      </c>
      <c r="H1497" s="37" t="s">
        <v>157</v>
      </c>
      <c r="I1497" s="37" t="s">
        <v>204</v>
      </c>
      <c r="J1497">
        <f>VLOOKUP(D1497,自助机!F:G,2,FALSE)</f>
        <v>100</v>
      </c>
      <c r="K1497" t="str">
        <f t="shared" si="47"/>
        <v/>
      </c>
    </row>
    <row r="1498" spans="1:11" hidden="1" x14ac:dyDescent="0.15">
      <c r="A1498" s="39">
        <v>42909</v>
      </c>
      <c r="B1498" s="37" t="s">
        <v>6320</v>
      </c>
      <c r="C1498" s="37" t="s">
        <v>6321</v>
      </c>
      <c r="D1498" s="37">
        <v>373826</v>
      </c>
      <c r="E1498" s="37" t="s">
        <v>2110</v>
      </c>
      <c r="F1498" s="38">
        <v>500</v>
      </c>
      <c r="G1498" s="37" t="s">
        <v>49</v>
      </c>
      <c r="H1498" s="37" t="s">
        <v>78</v>
      </c>
      <c r="I1498" s="37" t="s">
        <v>204</v>
      </c>
      <c r="J1498">
        <f>VLOOKUP(D1498,自助机!F:G,2,FALSE)</f>
        <v>500</v>
      </c>
      <c r="K1498" t="str">
        <f t="shared" si="47"/>
        <v/>
      </c>
    </row>
    <row r="1499" spans="1:11" hidden="1" x14ac:dyDescent="0.15">
      <c r="A1499" s="39">
        <v>42909</v>
      </c>
      <c r="B1499" s="37" t="s">
        <v>6342</v>
      </c>
      <c r="C1499" s="37" t="s">
        <v>6343</v>
      </c>
      <c r="D1499" s="37">
        <v>374288</v>
      </c>
      <c r="E1499" s="37" t="s">
        <v>2116</v>
      </c>
      <c r="F1499" s="38">
        <v>300</v>
      </c>
      <c r="G1499" s="37" t="s">
        <v>49</v>
      </c>
      <c r="H1499" s="37" t="s">
        <v>147</v>
      </c>
      <c r="I1499" s="37" t="s">
        <v>204</v>
      </c>
      <c r="J1499">
        <f>VLOOKUP(D1499,自助机!F:G,2,FALSE)</f>
        <v>300</v>
      </c>
      <c r="K1499" t="str">
        <f t="shared" si="47"/>
        <v/>
      </c>
    </row>
    <row r="1500" spans="1:11" hidden="1" x14ac:dyDescent="0.15">
      <c r="A1500" s="39">
        <v>42912</v>
      </c>
      <c r="B1500" s="37" t="s">
        <v>6344</v>
      </c>
      <c r="C1500" s="37" t="s">
        <v>6345</v>
      </c>
      <c r="D1500" s="37">
        <v>390482</v>
      </c>
      <c r="E1500" s="37" t="s">
        <v>2582</v>
      </c>
      <c r="F1500" s="38">
        <v>1000</v>
      </c>
      <c r="G1500" s="37" t="s">
        <v>49</v>
      </c>
      <c r="H1500" s="37" t="s">
        <v>55</v>
      </c>
      <c r="I1500" s="37" t="s">
        <v>204</v>
      </c>
      <c r="J1500">
        <f>VLOOKUP(D1500,自助机!F:G,2,FALSE)</f>
        <v>1000</v>
      </c>
      <c r="K1500" t="e">
        <f>VLOOKUP(D1500,自助机!F:G,3,FALSE)</f>
        <v>#REF!</v>
      </c>
    </row>
    <row r="1501" spans="1:11" hidden="1" x14ac:dyDescent="0.15">
      <c r="A1501" s="39">
        <v>42912</v>
      </c>
      <c r="B1501" s="37" t="s">
        <v>6346</v>
      </c>
      <c r="C1501" s="37" t="s">
        <v>6347</v>
      </c>
      <c r="D1501" s="37">
        <v>390599</v>
      </c>
      <c r="E1501" s="37" t="s">
        <v>2590</v>
      </c>
      <c r="F1501" s="38">
        <v>3000</v>
      </c>
      <c r="G1501" s="37" t="s">
        <v>49</v>
      </c>
      <c r="H1501" s="37" t="s">
        <v>155</v>
      </c>
      <c r="I1501" s="37" t="s">
        <v>204</v>
      </c>
      <c r="J1501">
        <f>VLOOKUP(D1501,自助机!F:G,2,FALSE)</f>
        <v>3000</v>
      </c>
      <c r="K1501" t="e">
        <f>VLOOKUP(D1501,自助机!F:G,3,FALSE)</f>
        <v>#REF!</v>
      </c>
    </row>
    <row r="1502" spans="1:11" hidden="1" x14ac:dyDescent="0.15">
      <c r="A1502" s="39">
        <v>42912</v>
      </c>
      <c r="B1502" s="37" t="s">
        <v>6324</v>
      </c>
      <c r="C1502" s="37" t="s">
        <v>6325</v>
      </c>
      <c r="D1502" s="37">
        <v>390769</v>
      </c>
      <c r="E1502" s="37" t="s">
        <v>2599</v>
      </c>
      <c r="F1502" s="38">
        <v>500</v>
      </c>
      <c r="G1502" s="37" t="s">
        <v>49</v>
      </c>
      <c r="H1502" s="37" t="s">
        <v>75</v>
      </c>
      <c r="I1502" s="37" t="s">
        <v>204</v>
      </c>
      <c r="J1502">
        <f>VLOOKUP(D1502,自助机!F:G,2,FALSE)</f>
        <v>500</v>
      </c>
      <c r="K1502" t="e">
        <f>VLOOKUP(D1502,自助机!F:G,3,FALSE)</f>
        <v>#REF!</v>
      </c>
    </row>
    <row r="1503" spans="1:11" hidden="1" x14ac:dyDescent="0.15">
      <c r="A1503" s="39">
        <v>42912</v>
      </c>
      <c r="B1503" s="37" t="s">
        <v>6348</v>
      </c>
      <c r="C1503" s="37" t="s">
        <v>6349</v>
      </c>
      <c r="D1503" s="37">
        <v>390810</v>
      </c>
      <c r="E1503" s="37" t="s">
        <v>2600</v>
      </c>
      <c r="F1503" s="38">
        <v>100</v>
      </c>
      <c r="G1503" s="37" t="s">
        <v>49</v>
      </c>
      <c r="H1503" s="37" t="s">
        <v>74</v>
      </c>
      <c r="I1503" s="37" t="s">
        <v>204</v>
      </c>
      <c r="J1503">
        <f>VLOOKUP(D1503,自助机!F:G,2,FALSE)</f>
        <v>100</v>
      </c>
      <c r="K1503" t="e">
        <f>VLOOKUP(D1503,自助机!F:G,3,FALSE)</f>
        <v>#REF!</v>
      </c>
    </row>
    <row r="1504" spans="1:11" hidden="1" x14ac:dyDescent="0.15">
      <c r="A1504" s="39">
        <v>42912</v>
      </c>
      <c r="B1504" s="37" t="s">
        <v>6350</v>
      </c>
      <c r="C1504" s="37" t="s">
        <v>6351</v>
      </c>
      <c r="D1504" s="37">
        <v>390835</v>
      </c>
      <c r="E1504" s="37" t="s">
        <v>2605</v>
      </c>
      <c r="F1504" s="38">
        <v>500</v>
      </c>
      <c r="G1504" s="37" t="s">
        <v>49</v>
      </c>
      <c r="H1504" s="37" t="s">
        <v>60</v>
      </c>
      <c r="I1504" s="37" t="s">
        <v>204</v>
      </c>
      <c r="J1504">
        <f>VLOOKUP(D1504,自助机!F:G,2,FALSE)</f>
        <v>500</v>
      </c>
      <c r="K1504" t="e">
        <f>VLOOKUP(D1504,自助机!F:G,3,FALSE)</f>
        <v>#REF!</v>
      </c>
    </row>
    <row r="1505" spans="1:11" hidden="1" x14ac:dyDescent="0.15">
      <c r="A1505" s="39">
        <v>42912</v>
      </c>
      <c r="B1505" s="37" t="s">
        <v>6352</v>
      </c>
      <c r="C1505" s="37" t="s">
        <v>6353</v>
      </c>
      <c r="D1505" s="37">
        <v>390863</v>
      </c>
      <c r="E1505" s="37" t="s">
        <v>2609</v>
      </c>
      <c r="F1505" s="38">
        <v>300</v>
      </c>
      <c r="G1505" s="37" t="s">
        <v>49</v>
      </c>
      <c r="H1505" s="37" t="s">
        <v>60</v>
      </c>
      <c r="I1505" s="37" t="s">
        <v>204</v>
      </c>
      <c r="J1505">
        <f>VLOOKUP(D1505,自助机!F:G,2,FALSE)</f>
        <v>300</v>
      </c>
      <c r="K1505" t="e">
        <f>VLOOKUP(D1505,自助机!F:G,3,FALSE)</f>
        <v>#REF!</v>
      </c>
    </row>
    <row r="1506" spans="1:11" hidden="1" x14ac:dyDescent="0.15">
      <c r="A1506" s="39">
        <v>42909</v>
      </c>
      <c r="B1506" s="37" t="s">
        <v>6354</v>
      </c>
      <c r="C1506" s="37" t="s">
        <v>6355</v>
      </c>
      <c r="D1506" s="37">
        <v>371237</v>
      </c>
      <c r="E1506" s="37" t="s">
        <v>2005</v>
      </c>
      <c r="F1506" s="38">
        <v>50</v>
      </c>
      <c r="G1506" s="37" t="s">
        <v>49</v>
      </c>
      <c r="H1506" s="37" t="s">
        <v>169</v>
      </c>
      <c r="I1506" s="37" t="s">
        <v>204</v>
      </c>
      <c r="J1506">
        <f>VLOOKUP(D1506,自助机!F:G,2,FALSE)</f>
        <v>50</v>
      </c>
      <c r="K1506" t="str">
        <f t="shared" ref="K1506:K1507" si="48">IF(J1506=F1506,"",1)</f>
        <v/>
      </c>
    </row>
    <row r="1507" spans="1:11" hidden="1" x14ac:dyDescent="0.15">
      <c r="A1507" s="39">
        <v>42909</v>
      </c>
      <c r="B1507" s="37" t="s">
        <v>568</v>
      </c>
      <c r="C1507" s="37" t="s">
        <v>569</v>
      </c>
      <c r="D1507" s="37">
        <v>371302</v>
      </c>
      <c r="E1507" s="37" t="s">
        <v>2007</v>
      </c>
      <c r="F1507" s="38">
        <v>515</v>
      </c>
      <c r="G1507" s="37" t="s">
        <v>49</v>
      </c>
      <c r="H1507" s="37" t="s">
        <v>61</v>
      </c>
      <c r="I1507" s="37" t="s">
        <v>204</v>
      </c>
      <c r="J1507">
        <f>VLOOKUP(D1507,自助机!F:G,2,FALSE)</f>
        <v>515</v>
      </c>
      <c r="K1507" t="str">
        <f t="shared" si="48"/>
        <v/>
      </c>
    </row>
    <row r="1508" spans="1:11" hidden="1" x14ac:dyDescent="0.15">
      <c r="A1508" s="39">
        <v>42912</v>
      </c>
      <c r="B1508" s="37" t="s">
        <v>6356</v>
      </c>
      <c r="C1508" s="37" t="s">
        <v>6357</v>
      </c>
      <c r="D1508" s="37">
        <v>393288</v>
      </c>
      <c r="E1508" s="37" t="s">
        <v>2691</v>
      </c>
      <c r="F1508" s="38">
        <v>400</v>
      </c>
      <c r="G1508" s="37" t="s">
        <v>49</v>
      </c>
      <c r="H1508" s="37" t="s">
        <v>54</v>
      </c>
      <c r="I1508" s="37" t="s">
        <v>204</v>
      </c>
      <c r="J1508">
        <f>VLOOKUP(D1508,自助机!F:G,2,FALSE)</f>
        <v>400</v>
      </c>
      <c r="K1508" t="e">
        <f>VLOOKUP(D1508,自助机!F:G,3,FALSE)</f>
        <v>#REF!</v>
      </c>
    </row>
    <row r="1509" spans="1:11" hidden="1" x14ac:dyDescent="0.15">
      <c r="A1509" s="39">
        <v>42912</v>
      </c>
      <c r="B1509" s="37" t="s">
        <v>6358</v>
      </c>
      <c r="C1509" s="37" t="s">
        <v>6359</v>
      </c>
      <c r="D1509" s="37">
        <v>393517</v>
      </c>
      <c r="E1509" s="37" t="s">
        <v>2704</v>
      </c>
      <c r="F1509" s="38">
        <v>200</v>
      </c>
      <c r="G1509" s="37" t="s">
        <v>49</v>
      </c>
      <c r="H1509" s="37" t="s">
        <v>153</v>
      </c>
      <c r="I1509" s="37" t="s">
        <v>204</v>
      </c>
      <c r="J1509">
        <f>VLOOKUP(D1509,自助机!F:G,2,FALSE)</f>
        <v>200</v>
      </c>
      <c r="K1509" t="e">
        <f>VLOOKUP(D1509,自助机!F:G,3,FALSE)</f>
        <v>#REF!</v>
      </c>
    </row>
    <row r="1510" spans="1:11" hidden="1" x14ac:dyDescent="0.15">
      <c r="A1510" s="39">
        <v>42912</v>
      </c>
      <c r="B1510" s="37" t="s">
        <v>6360</v>
      </c>
      <c r="C1510" s="37" t="s">
        <v>6361</v>
      </c>
      <c r="D1510" s="37">
        <v>402296</v>
      </c>
      <c r="E1510" s="37" t="s">
        <v>3044</v>
      </c>
      <c r="F1510" s="38">
        <v>100</v>
      </c>
      <c r="G1510" s="37" t="s">
        <v>49</v>
      </c>
      <c r="H1510" s="37" t="s">
        <v>77</v>
      </c>
      <c r="I1510" s="37" t="s">
        <v>204</v>
      </c>
      <c r="J1510">
        <f>VLOOKUP(D1510,自助机!F:G,2,FALSE)</f>
        <v>100</v>
      </c>
      <c r="K1510" t="e">
        <f>VLOOKUP(D1510,自助机!F:G,3,FALSE)</f>
        <v>#REF!</v>
      </c>
    </row>
    <row r="1511" spans="1:11" hidden="1" x14ac:dyDescent="0.15">
      <c r="A1511" s="39">
        <v>42912</v>
      </c>
      <c r="B1511" s="37" t="s">
        <v>6362</v>
      </c>
      <c r="C1511" s="37" t="s">
        <v>6363</v>
      </c>
      <c r="D1511" s="37">
        <v>402347</v>
      </c>
      <c r="E1511" s="37" t="s">
        <v>3046</v>
      </c>
      <c r="F1511" s="38">
        <v>50</v>
      </c>
      <c r="G1511" s="37" t="s">
        <v>49</v>
      </c>
      <c r="H1511" s="37" t="s">
        <v>55</v>
      </c>
      <c r="I1511" s="37" t="s">
        <v>204</v>
      </c>
      <c r="J1511">
        <f>VLOOKUP(D1511,自助机!F:G,2,FALSE)</f>
        <v>50</v>
      </c>
      <c r="K1511" t="e">
        <f>VLOOKUP(D1511,自助机!F:G,3,FALSE)</f>
        <v>#REF!</v>
      </c>
    </row>
    <row r="1512" spans="1:11" hidden="1" x14ac:dyDescent="0.15">
      <c r="A1512" s="39">
        <v>42910</v>
      </c>
      <c r="B1512" s="37" t="s">
        <v>6364</v>
      </c>
      <c r="C1512" s="37" t="s">
        <v>6365</v>
      </c>
      <c r="D1512" s="37">
        <v>384768</v>
      </c>
      <c r="E1512" s="37" t="s">
        <v>2476</v>
      </c>
      <c r="F1512" s="38">
        <v>1050</v>
      </c>
      <c r="G1512" s="37" t="s">
        <v>49</v>
      </c>
      <c r="H1512" s="37" t="s">
        <v>75</v>
      </c>
      <c r="I1512" s="37" t="s">
        <v>204</v>
      </c>
      <c r="J1512">
        <f>VLOOKUP(D1512,自助机!F:G,2,FALSE)</f>
        <v>1050</v>
      </c>
      <c r="K1512" t="e">
        <f>VLOOKUP(D1512,自助机!F:G,3,FALSE)</f>
        <v>#REF!</v>
      </c>
    </row>
    <row r="1513" spans="1:11" hidden="1" x14ac:dyDescent="0.15">
      <c r="A1513" s="39">
        <v>42910</v>
      </c>
      <c r="B1513" s="37" t="s">
        <v>6366</v>
      </c>
      <c r="C1513" s="37" t="s">
        <v>6367</v>
      </c>
      <c r="D1513" s="37">
        <v>385183</v>
      </c>
      <c r="E1513" s="37" t="s">
        <v>2490</v>
      </c>
      <c r="F1513" s="38">
        <v>300</v>
      </c>
      <c r="G1513" s="37" t="s">
        <v>49</v>
      </c>
      <c r="H1513" s="37" t="s">
        <v>77</v>
      </c>
      <c r="I1513" s="37" t="s">
        <v>204</v>
      </c>
      <c r="J1513">
        <f>VLOOKUP(D1513,自助机!F:G,2,FALSE)</f>
        <v>300</v>
      </c>
      <c r="K1513" t="e">
        <f>VLOOKUP(D1513,自助机!F:G,3,FALSE)</f>
        <v>#REF!</v>
      </c>
    </row>
    <row r="1514" spans="1:11" hidden="1" x14ac:dyDescent="0.15">
      <c r="A1514" s="39">
        <v>42910</v>
      </c>
      <c r="B1514" s="37" t="s">
        <v>6368</v>
      </c>
      <c r="C1514" s="37" t="s">
        <v>6369</v>
      </c>
      <c r="D1514" s="37">
        <v>385234</v>
      </c>
      <c r="E1514" s="37" t="s">
        <v>2494</v>
      </c>
      <c r="F1514" s="38">
        <v>4</v>
      </c>
      <c r="G1514" s="37" t="s">
        <v>49</v>
      </c>
      <c r="H1514" s="37" t="s">
        <v>66</v>
      </c>
      <c r="I1514" s="37" t="s">
        <v>204</v>
      </c>
      <c r="J1514">
        <f>VLOOKUP(D1514,自助机!F:G,2,FALSE)</f>
        <v>4</v>
      </c>
      <c r="K1514" t="e">
        <f>VLOOKUP(D1514,自助机!F:G,3,FALSE)</f>
        <v>#REF!</v>
      </c>
    </row>
    <row r="1515" spans="1:11" hidden="1" x14ac:dyDescent="0.15">
      <c r="A1515" s="39">
        <v>42910</v>
      </c>
      <c r="B1515" s="37" t="s">
        <v>6370</v>
      </c>
      <c r="C1515" s="37" t="s">
        <v>6371</v>
      </c>
      <c r="D1515" s="37">
        <v>385240</v>
      </c>
      <c r="E1515" s="37" t="s">
        <v>2497</v>
      </c>
      <c r="F1515" s="38">
        <v>1000</v>
      </c>
      <c r="G1515" s="37" t="s">
        <v>49</v>
      </c>
      <c r="H1515" s="37" t="s">
        <v>78</v>
      </c>
      <c r="I1515" s="37" t="s">
        <v>204</v>
      </c>
      <c r="J1515">
        <f>VLOOKUP(D1515,自助机!F:G,2,FALSE)</f>
        <v>1000</v>
      </c>
      <c r="K1515" t="e">
        <f>VLOOKUP(D1515,自助机!F:G,3,FALSE)</f>
        <v>#REF!</v>
      </c>
    </row>
    <row r="1516" spans="1:11" hidden="1" x14ac:dyDescent="0.15">
      <c r="A1516" s="39">
        <v>42910</v>
      </c>
      <c r="B1516" s="37" t="s">
        <v>6372</v>
      </c>
      <c r="C1516" s="37" t="s">
        <v>6373</v>
      </c>
      <c r="D1516" s="37">
        <v>385317</v>
      </c>
      <c r="E1516" s="37" t="s">
        <v>2501</v>
      </c>
      <c r="F1516" s="38">
        <v>5000</v>
      </c>
      <c r="G1516" s="37" t="s">
        <v>49</v>
      </c>
      <c r="H1516" s="37" t="s">
        <v>156</v>
      </c>
      <c r="I1516" s="37" t="s">
        <v>204</v>
      </c>
      <c r="J1516">
        <f>VLOOKUP(D1516,自助机!F:G,2,FALSE)</f>
        <v>5000</v>
      </c>
      <c r="K1516" t="e">
        <f>VLOOKUP(D1516,自助机!F:G,3,FALSE)</f>
        <v>#REF!</v>
      </c>
    </row>
    <row r="1517" spans="1:11" hidden="1" x14ac:dyDescent="0.15">
      <c r="A1517" s="39">
        <v>42909</v>
      </c>
      <c r="B1517" s="37" t="s">
        <v>6374</v>
      </c>
      <c r="C1517" s="37" t="s">
        <v>6375</v>
      </c>
      <c r="D1517" s="37">
        <v>374014</v>
      </c>
      <c r="E1517" s="37" t="s">
        <v>2112</v>
      </c>
      <c r="F1517" s="38">
        <v>500</v>
      </c>
      <c r="G1517" s="37" t="s">
        <v>49</v>
      </c>
      <c r="H1517" s="37" t="s">
        <v>78</v>
      </c>
      <c r="I1517" s="37" t="s">
        <v>204</v>
      </c>
      <c r="J1517">
        <f>VLOOKUP(D1517,自助机!F:G,2,FALSE)</f>
        <v>500</v>
      </c>
      <c r="K1517" t="str">
        <f>IF(J1517=F1517,"",1)</f>
        <v/>
      </c>
    </row>
    <row r="1518" spans="1:11" hidden="1" x14ac:dyDescent="0.15">
      <c r="A1518" s="39">
        <v>42912</v>
      </c>
      <c r="B1518" s="37" t="s">
        <v>6376</v>
      </c>
      <c r="C1518" s="37" t="s">
        <v>6377</v>
      </c>
      <c r="D1518" s="37">
        <v>391595</v>
      </c>
      <c r="E1518" s="37" t="s">
        <v>2636</v>
      </c>
      <c r="F1518" s="38">
        <v>30</v>
      </c>
      <c r="G1518" s="37" t="s">
        <v>49</v>
      </c>
      <c r="H1518" s="37" t="s">
        <v>75</v>
      </c>
      <c r="I1518" s="37" t="s">
        <v>204</v>
      </c>
      <c r="J1518">
        <f>VLOOKUP(D1518,自助机!F:G,2,FALSE)</f>
        <v>30</v>
      </c>
      <c r="K1518" t="e">
        <f>VLOOKUP(D1518,自助机!F:G,3,FALSE)</f>
        <v>#REF!</v>
      </c>
    </row>
    <row r="1519" spans="1:11" hidden="1" x14ac:dyDescent="0.15">
      <c r="A1519" s="39">
        <v>42912</v>
      </c>
      <c r="B1519" s="37" t="s">
        <v>6378</v>
      </c>
      <c r="C1519" s="37" t="s">
        <v>6379</v>
      </c>
      <c r="D1519" s="37">
        <v>391617</v>
      </c>
      <c r="E1519" s="37" t="s">
        <v>2637</v>
      </c>
      <c r="F1519" s="38">
        <v>20</v>
      </c>
      <c r="G1519" s="37" t="s">
        <v>49</v>
      </c>
      <c r="H1519" s="37" t="s">
        <v>66</v>
      </c>
      <c r="I1519" s="37" t="s">
        <v>204</v>
      </c>
      <c r="J1519">
        <f>VLOOKUP(D1519,自助机!F:G,2,FALSE)</f>
        <v>20</v>
      </c>
      <c r="K1519" t="e">
        <f>VLOOKUP(D1519,自助机!F:G,3,FALSE)</f>
        <v>#REF!</v>
      </c>
    </row>
    <row r="1520" spans="1:11" hidden="1" x14ac:dyDescent="0.15">
      <c r="A1520" s="39">
        <v>42912</v>
      </c>
      <c r="B1520" s="37" t="s">
        <v>6380</v>
      </c>
      <c r="C1520" s="37" t="s">
        <v>210</v>
      </c>
      <c r="D1520" s="37">
        <v>394404</v>
      </c>
      <c r="E1520" s="37" t="s">
        <v>2732</v>
      </c>
      <c r="F1520" s="38">
        <v>2000</v>
      </c>
      <c r="G1520" s="37" t="s">
        <v>49</v>
      </c>
      <c r="H1520" s="37" t="s">
        <v>67</v>
      </c>
      <c r="I1520" s="37" t="s">
        <v>204</v>
      </c>
      <c r="J1520">
        <f>VLOOKUP(D1520,自助机!F:G,2,FALSE)</f>
        <v>2000</v>
      </c>
      <c r="K1520" t="e">
        <f>VLOOKUP(D1520,自助机!F:G,3,FALSE)</f>
        <v>#REF!</v>
      </c>
    </row>
    <row r="1521" spans="1:11" hidden="1" x14ac:dyDescent="0.15">
      <c r="A1521" s="39">
        <v>42912</v>
      </c>
      <c r="B1521" s="37" t="s">
        <v>6381</v>
      </c>
      <c r="C1521" s="37" t="s">
        <v>5052</v>
      </c>
      <c r="D1521" s="37">
        <v>394812</v>
      </c>
      <c r="E1521" s="37" t="s">
        <v>2752</v>
      </c>
      <c r="F1521" s="38">
        <v>500</v>
      </c>
      <c r="G1521" s="37" t="s">
        <v>49</v>
      </c>
      <c r="H1521" s="37" t="s">
        <v>78</v>
      </c>
      <c r="I1521" s="37" t="s">
        <v>204</v>
      </c>
      <c r="J1521">
        <f>VLOOKUP(D1521,自助机!F:G,2,FALSE)</f>
        <v>500</v>
      </c>
      <c r="K1521" t="e">
        <f>VLOOKUP(D1521,自助机!F:G,3,FALSE)</f>
        <v>#REF!</v>
      </c>
    </row>
    <row r="1522" spans="1:11" hidden="1" x14ac:dyDescent="0.15">
      <c r="A1522" s="39">
        <v>42912</v>
      </c>
      <c r="B1522" s="37" t="s">
        <v>6382</v>
      </c>
      <c r="C1522" s="37" t="s">
        <v>6383</v>
      </c>
      <c r="D1522" s="37">
        <v>394827</v>
      </c>
      <c r="E1522" s="37" t="s">
        <v>2756</v>
      </c>
      <c r="F1522" s="38">
        <v>2000</v>
      </c>
      <c r="G1522" s="37" t="s">
        <v>49</v>
      </c>
      <c r="H1522" s="37" t="s">
        <v>71</v>
      </c>
      <c r="I1522" s="37" t="s">
        <v>204</v>
      </c>
      <c r="J1522">
        <f>VLOOKUP(D1522,自助机!F:G,2,FALSE)</f>
        <v>2000</v>
      </c>
      <c r="K1522" t="e">
        <f>VLOOKUP(D1522,自助机!F:G,3,FALSE)</f>
        <v>#REF!</v>
      </c>
    </row>
    <row r="1523" spans="1:11" hidden="1" x14ac:dyDescent="0.15">
      <c r="A1523" s="39">
        <v>42912</v>
      </c>
      <c r="B1523" s="37" t="s">
        <v>6384</v>
      </c>
      <c r="C1523" s="37" t="s">
        <v>6385</v>
      </c>
      <c r="D1523" s="37">
        <v>391055</v>
      </c>
      <c r="E1523" s="37" t="s">
        <v>2626</v>
      </c>
      <c r="F1523" s="38">
        <v>100</v>
      </c>
      <c r="G1523" s="37" t="s">
        <v>49</v>
      </c>
      <c r="H1523" s="37" t="s">
        <v>74</v>
      </c>
      <c r="I1523" s="37" t="s">
        <v>204</v>
      </c>
      <c r="J1523">
        <f>VLOOKUP(D1523,自助机!F:G,2,FALSE)</f>
        <v>100</v>
      </c>
      <c r="K1523" t="e">
        <f>VLOOKUP(D1523,自助机!F:G,3,FALSE)</f>
        <v>#REF!</v>
      </c>
    </row>
    <row r="1524" spans="1:11" hidden="1" x14ac:dyDescent="0.15">
      <c r="A1524" s="39">
        <v>42912</v>
      </c>
      <c r="B1524" s="37" t="s">
        <v>6386</v>
      </c>
      <c r="C1524" s="37" t="s">
        <v>6387</v>
      </c>
      <c r="D1524" s="37">
        <v>391845</v>
      </c>
      <c r="E1524" s="37" t="s">
        <v>2643</v>
      </c>
      <c r="F1524" s="38">
        <v>1000</v>
      </c>
      <c r="G1524" s="37" t="s">
        <v>49</v>
      </c>
      <c r="H1524" s="37" t="s">
        <v>64</v>
      </c>
      <c r="I1524" s="37" t="s">
        <v>204</v>
      </c>
      <c r="J1524">
        <f>VLOOKUP(D1524,自助机!F:G,2,FALSE)</f>
        <v>1000</v>
      </c>
      <c r="K1524" t="e">
        <f>VLOOKUP(D1524,自助机!F:G,3,FALSE)</f>
        <v>#REF!</v>
      </c>
    </row>
    <row r="1525" spans="1:11" hidden="1" x14ac:dyDescent="0.15">
      <c r="A1525" s="39">
        <v>42912</v>
      </c>
      <c r="B1525" s="37" t="s">
        <v>6388</v>
      </c>
      <c r="C1525" s="37" t="s">
        <v>6389</v>
      </c>
      <c r="D1525" s="37">
        <v>391923</v>
      </c>
      <c r="E1525" s="37" t="s">
        <v>2647</v>
      </c>
      <c r="F1525" s="38">
        <v>300</v>
      </c>
      <c r="G1525" s="37" t="s">
        <v>49</v>
      </c>
      <c r="H1525" s="37" t="s">
        <v>74</v>
      </c>
      <c r="I1525" s="37" t="s">
        <v>204</v>
      </c>
      <c r="J1525">
        <f>VLOOKUP(D1525,自助机!F:G,2,FALSE)</f>
        <v>300</v>
      </c>
      <c r="K1525" t="e">
        <f>VLOOKUP(D1525,自助机!F:G,3,FALSE)</f>
        <v>#REF!</v>
      </c>
    </row>
    <row r="1526" spans="1:11" hidden="1" x14ac:dyDescent="0.15">
      <c r="A1526" s="39">
        <v>42912</v>
      </c>
      <c r="B1526" s="37" t="s">
        <v>6390</v>
      </c>
      <c r="C1526" s="37" t="s">
        <v>6391</v>
      </c>
      <c r="D1526" s="37">
        <v>390814</v>
      </c>
      <c r="E1526" s="37" t="s">
        <v>2603</v>
      </c>
      <c r="F1526" s="38">
        <v>500</v>
      </c>
      <c r="G1526" s="37" t="s">
        <v>49</v>
      </c>
      <c r="H1526" s="37" t="s">
        <v>78</v>
      </c>
      <c r="I1526" s="37" t="s">
        <v>204</v>
      </c>
      <c r="J1526">
        <f>VLOOKUP(D1526,自助机!F:G,2,FALSE)</f>
        <v>500</v>
      </c>
      <c r="K1526" t="e">
        <f>VLOOKUP(D1526,自助机!F:G,3,FALSE)</f>
        <v>#REF!</v>
      </c>
    </row>
    <row r="1527" spans="1:11" hidden="1" x14ac:dyDescent="0.15">
      <c r="A1527" s="39">
        <v>42912</v>
      </c>
      <c r="B1527" s="37" t="s">
        <v>6392</v>
      </c>
      <c r="C1527" s="37" t="s">
        <v>6393</v>
      </c>
      <c r="D1527" s="37">
        <v>402510</v>
      </c>
      <c r="E1527" s="37" t="s">
        <v>3048</v>
      </c>
      <c r="F1527" s="38">
        <v>30</v>
      </c>
      <c r="G1527" s="37" t="s">
        <v>49</v>
      </c>
      <c r="H1527" s="37" t="s">
        <v>68</v>
      </c>
      <c r="I1527" s="37" t="s">
        <v>204</v>
      </c>
      <c r="J1527">
        <f>VLOOKUP(D1527,自助机!F:G,2,FALSE)</f>
        <v>30</v>
      </c>
      <c r="K1527" t="e">
        <f>VLOOKUP(D1527,自助机!F:G,3,FALSE)</f>
        <v>#REF!</v>
      </c>
    </row>
    <row r="1528" spans="1:11" hidden="1" x14ac:dyDescent="0.15">
      <c r="A1528" s="39">
        <v>42912</v>
      </c>
      <c r="B1528" s="37" t="s">
        <v>6394</v>
      </c>
      <c r="C1528" s="37" t="s">
        <v>6395</v>
      </c>
      <c r="D1528" s="37">
        <v>402689</v>
      </c>
      <c r="E1528" s="37" t="s">
        <v>3054</v>
      </c>
      <c r="F1528" s="38">
        <v>1000</v>
      </c>
      <c r="G1528" s="37" t="s">
        <v>49</v>
      </c>
      <c r="H1528" s="37" t="s">
        <v>63</v>
      </c>
      <c r="I1528" s="37" t="s">
        <v>204</v>
      </c>
      <c r="J1528">
        <f>VLOOKUP(D1528,自助机!F:G,2,FALSE)</f>
        <v>1000</v>
      </c>
      <c r="K1528" t="e">
        <f>VLOOKUP(D1528,自助机!F:G,3,FALSE)</f>
        <v>#REF!</v>
      </c>
    </row>
    <row r="1529" spans="1:11" hidden="1" x14ac:dyDescent="0.15">
      <c r="A1529" s="39">
        <v>42912</v>
      </c>
      <c r="B1529" s="37" t="s">
        <v>6396</v>
      </c>
      <c r="C1529" s="37" t="s">
        <v>6397</v>
      </c>
      <c r="D1529" s="37">
        <v>402733</v>
      </c>
      <c r="E1529" s="37" t="s">
        <v>3056</v>
      </c>
      <c r="F1529" s="38">
        <v>500</v>
      </c>
      <c r="G1529" s="37" t="s">
        <v>49</v>
      </c>
      <c r="H1529" s="37" t="s">
        <v>76</v>
      </c>
      <c r="I1529" s="37" t="s">
        <v>204</v>
      </c>
      <c r="J1529">
        <f>VLOOKUP(D1529,自助机!F:G,2,FALSE)</f>
        <v>500</v>
      </c>
      <c r="K1529" t="e">
        <f>VLOOKUP(D1529,自助机!F:G,3,FALSE)</f>
        <v>#REF!</v>
      </c>
    </row>
    <row r="1530" spans="1:11" hidden="1" x14ac:dyDescent="0.15">
      <c r="A1530" s="39">
        <v>42912</v>
      </c>
      <c r="B1530" s="37" t="s">
        <v>6398</v>
      </c>
      <c r="C1530" s="37" t="s">
        <v>6399</v>
      </c>
      <c r="D1530" s="37">
        <v>402767</v>
      </c>
      <c r="E1530" s="37" t="s">
        <v>3058</v>
      </c>
      <c r="F1530" s="38">
        <v>1000</v>
      </c>
      <c r="G1530" s="37" t="s">
        <v>49</v>
      </c>
      <c r="H1530" s="37" t="s">
        <v>66</v>
      </c>
      <c r="I1530" s="37" t="s">
        <v>204</v>
      </c>
      <c r="J1530">
        <f>VLOOKUP(D1530,自助机!F:G,2,FALSE)</f>
        <v>1000</v>
      </c>
      <c r="K1530" t="e">
        <f>VLOOKUP(D1530,自助机!F:G,3,FALSE)</f>
        <v>#REF!</v>
      </c>
    </row>
    <row r="1531" spans="1:11" hidden="1" x14ac:dyDescent="0.15">
      <c r="A1531" s="39">
        <v>42912</v>
      </c>
      <c r="B1531" s="37" t="s">
        <v>6400</v>
      </c>
      <c r="C1531" s="37" t="s">
        <v>6401</v>
      </c>
      <c r="D1531" s="37">
        <v>403023</v>
      </c>
      <c r="E1531" s="37" t="s">
        <v>3066</v>
      </c>
      <c r="F1531" s="38">
        <v>1000</v>
      </c>
      <c r="G1531" s="37" t="s">
        <v>49</v>
      </c>
      <c r="H1531" s="37" t="s">
        <v>60</v>
      </c>
      <c r="I1531" s="37" t="s">
        <v>204</v>
      </c>
      <c r="J1531">
        <f>VLOOKUP(D1531,自助机!F:G,2,FALSE)</f>
        <v>1000</v>
      </c>
      <c r="K1531" t="e">
        <f>VLOOKUP(D1531,自助机!F:G,3,FALSE)</f>
        <v>#REF!</v>
      </c>
    </row>
    <row r="1532" spans="1:11" hidden="1" x14ac:dyDescent="0.15">
      <c r="A1532" s="39">
        <v>42909</v>
      </c>
      <c r="B1532" s="37" t="s">
        <v>6402</v>
      </c>
      <c r="C1532" s="37" t="s">
        <v>6403</v>
      </c>
      <c r="D1532" s="37">
        <v>376351</v>
      </c>
      <c r="E1532" s="37" t="s">
        <v>2191</v>
      </c>
      <c r="F1532" s="38">
        <v>500</v>
      </c>
      <c r="G1532" s="37" t="s">
        <v>49</v>
      </c>
      <c r="H1532" s="37" t="s">
        <v>78</v>
      </c>
      <c r="I1532" s="37" t="s">
        <v>204</v>
      </c>
      <c r="J1532">
        <f>VLOOKUP(D1532,自助机!F:G,2,FALSE)</f>
        <v>500</v>
      </c>
      <c r="K1532" t="str">
        <f>IF(J1532=F1532,"",1)</f>
        <v/>
      </c>
    </row>
    <row r="1533" spans="1:11" hidden="1" x14ac:dyDescent="0.15">
      <c r="A1533" s="39">
        <v>42910</v>
      </c>
      <c r="B1533" s="37" t="s">
        <v>6011</v>
      </c>
      <c r="C1533" s="37" t="s">
        <v>6012</v>
      </c>
      <c r="D1533" s="37">
        <v>385343</v>
      </c>
      <c r="E1533" s="37" t="s">
        <v>2503</v>
      </c>
      <c r="F1533" s="38">
        <v>20</v>
      </c>
      <c r="G1533" s="37" t="s">
        <v>49</v>
      </c>
      <c r="H1533" s="37" t="s">
        <v>76</v>
      </c>
      <c r="I1533" s="37" t="s">
        <v>204</v>
      </c>
      <c r="J1533">
        <f>VLOOKUP(D1533,自助机!F:G,2,FALSE)</f>
        <v>20</v>
      </c>
      <c r="K1533" t="e">
        <f>VLOOKUP(D1533,自助机!F:G,3,FALSE)</f>
        <v>#REF!</v>
      </c>
    </row>
    <row r="1534" spans="1:11" hidden="1" x14ac:dyDescent="0.15">
      <c r="A1534" s="39">
        <v>42910</v>
      </c>
      <c r="B1534" s="37" t="s">
        <v>6404</v>
      </c>
      <c r="C1534" s="37" t="s">
        <v>6405</v>
      </c>
      <c r="D1534" s="37">
        <v>385368</v>
      </c>
      <c r="E1534" s="37" t="s">
        <v>2505</v>
      </c>
      <c r="F1534" s="38">
        <v>500</v>
      </c>
      <c r="G1534" s="37" t="s">
        <v>49</v>
      </c>
      <c r="H1534" s="37" t="s">
        <v>65</v>
      </c>
      <c r="I1534" s="37" t="s">
        <v>204</v>
      </c>
      <c r="J1534">
        <f>VLOOKUP(D1534,自助机!F:G,2,FALSE)</f>
        <v>500</v>
      </c>
      <c r="K1534" t="e">
        <f>VLOOKUP(D1534,自助机!F:G,3,FALSE)</f>
        <v>#REF!</v>
      </c>
    </row>
    <row r="1535" spans="1:11" hidden="1" x14ac:dyDescent="0.15">
      <c r="A1535" s="39">
        <v>42910</v>
      </c>
      <c r="B1535" s="37" t="s">
        <v>6406</v>
      </c>
      <c r="C1535" s="37" t="s">
        <v>6407</v>
      </c>
      <c r="D1535" s="37">
        <v>385611</v>
      </c>
      <c r="E1535" s="37" t="s">
        <v>2523</v>
      </c>
      <c r="F1535" s="38">
        <v>105</v>
      </c>
      <c r="G1535" s="37" t="s">
        <v>49</v>
      </c>
      <c r="H1535" s="37" t="s">
        <v>79</v>
      </c>
      <c r="I1535" s="37" t="s">
        <v>204</v>
      </c>
      <c r="J1535">
        <f>VLOOKUP(D1535,自助机!F:G,2,FALSE)</f>
        <v>105</v>
      </c>
      <c r="K1535" t="e">
        <f>VLOOKUP(D1535,自助机!F:G,3,FALSE)</f>
        <v>#REF!</v>
      </c>
    </row>
    <row r="1536" spans="1:11" hidden="1" x14ac:dyDescent="0.15">
      <c r="A1536" s="39">
        <v>42909</v>
      </c>
      <c r="B1536" s="37" t="s">
        <v>6408</v>
      </c>
      <c r="C1536" s="37" t="s">
        <v>6409</v>
      </c>
      <c r="D1536" s="37">
        <v>367543</v>
      </c>
      <c r="E1536" s="37" t="s">
        <v>1848</v>
      </c>
      <c r="F1536" s="38">
        <v>1000</v>
      </c>
      <c r="G1536" s="37" t="s">
        <v>49</v>
      </c>
      <c r="H1536" s="37" t="s">
        <v>67</v>
      </c>
      <c r="I1536" s="37" t="s">
        <v>204</v>
      </c>
      <c r="J1536">
        <f>VLOOKUP(D1536,自助机!F:G,2,FALSE)</f>
        <v>1000</v>
      </c>
      <c r="K1536" t="str">
        <f>IF(J1536=F1536,"",1)</f>
        <v/>
      </c>
    </row>
    <row r="1537" spans="1:11" hidden="1" x14ac:dyDescent="0.15">
      <c r="A1537" s="39">
        <v>42912</v>
      </c>
      <c r="B1537" s="37" t="s">
        <v>6410</v>
      </c>
      <c r="C1537" s="37" t="s">
        <v>6411</v>
      </c>
      <c r="D1537" s="37">
        <v>395501</v>
      </c>
      <c r="E1537" s="37" t="s">
        <v>2773</v>
      </c>
      <c r="F1537" s="38">
        <v>1000</v>
      </c>
      <c r="G1537" s="37" t="s">
        <v>49</v>
      </c>
      <c r="H1537" s="37" t="s">
        <v>153</v>
      </c>
      <c r="I1537" s="37" t="s">
        <v>204</v>
      </c>
      <c r="J1537">
        <f>VLOOKUP(D1537,自助机!F:G,2,FALSE)</f>
        <v>1000</v>
      </c>
      <c r="K1537" t="e">
        <f>VLOOKUP(D1537,自助机!F:G,3,FALSE)</f>
        <v>#REF!</v>
      </c>
    </row>
    <row r="1538" spans="1:11" hidden="1" x14ac:dyDescent="0.15">
      <c r="A1538" s="39">
        <v>42912</v>
      </c>
      <c r="B1538" s="37" t="s">
        <v>6412</v>
      </c>
      <c r="C1538" s="37" t="s">
        <v>6413</v>
      </c>
      <c r="D1538" s="37">
        <v>395916</v>
      </c>
      <c r="E1538" s="37" t="s">
        <v>2797</v>
      </c>
      <c r="F1538" s="38">
        <v>1000</v>
      </c>
      <c r="G1538" s="37" t="s">
        <v>49</v>
      </c>
      <c r="H1538" s="37" t="s">
        <v>156</v>
      </c>
      <c r="I1538" s="37" t="s">
        <v>204</v>
      </c>
      <c r="J1538">
        <f>VLOOKUP(D1538,自助机!F:G,2,FALSE)</f>
        <v>1000</v>
      </c>
      <c r="K1538" t="e">
        <f>VLOOKUP(D1538,自助机!F:G,3,FALSE)</f>
        <v>#REF!</v>
      </c>
    </row>
    <row r="1539" spans="1:11" hidden="1" x14ac:dyDescent="0.15">
      <c r="A1539" s="39">
        <v>42912</v>
      </c>
      <c r="B1539" s="37" t="s">
        <v>6196</v>
      </c>
      <c r="C1539" s="37" t="s">
        <v>6197</v>
      </c>
      <c r="D1539" s="37">
        <v>395981</v>
      </c>
      <c r="E1539" s="37" t="s">
        <v>2799</v>
      </c>
      <c r="F1539" s="38">
        <v>300</v>
      </c>
      <c r="G1539" s="37" t="s">
        <v>49</v>
      </c>
      <c r="H1539" s="37" t="s">
        <v>78</v>
      </c>
      <c r="I1539" s="37" t="s">
        <v>204</v>
      </c>
      <c r="J1539">
        <f>VLOOKUP(D1539,自助机!F:G,2,FALSE)</f>
        <v>300</v>
      </c>
      <c r="K1539" t="e">
        <f>VLOOKUP(D1539,自助机!F:G,3,FALSE)</f>
        <v>#REF!</v>
      </c>
    </row>
    <row r="1540" spans="1:11" hidden="1" x14ac:dyDescent="0.15">
      <c r="A1540" s="39">
        <v>42912</v>
      </c>
      <c r="B1540" s="37" t="s">
        <v>6414</v>
      </c>
      <c r="C1540" s="37" t="s">
        <v>6415</v>
      </c>
      <c r="D1540" s="37">
        <v>396132</v>
      </c>
      <c r="E1540" s="37" t="s">
        <v>2804</v>
      </c>
      <c r="F1540" s="38">
        <v>1000</v>
      </c>
      <c r="G1540" s="37" t="s">
        <v>49</v>
      </c>
      <c r="H1540" s="37" t="s">
        <v>59</v>
      </c>
      <c r="I1540" s="37" t="s">
        <v>204</v>
      </c>
      <c r="J1540">
        <f>VLOOKUP(D1540,自助机!F:G,2,FALSE)</f>
        <v>1000</v>
      </c>
      <c r="K1540" t="e">
        <f>VLOOKUP(D1540,自助机!F:G,3,FALSE)</f>
        <v>#REF!</v>
      </c>
    </row>
    <row r="1541" spans="1:11" hidden="1" x14ac:dyDescent="0.15">
      <c r="A1541" s="39">
        <v>42912</v>
      </c>
      <c r="B1541" s="37" t="s">
        <v>6416</v>
      </c>
      <c r="C1541" s="37" t="s">
        <v>6417</v>
      </c>
      <c r="D1541" s="37">
        <v>396224</v>
      </c>
      <c r="E1541" s="37" t="s">
        <v>2808</v>
      </c>
      <c r="F1541" s="38">
        <v>300</v>
      </c>
      <c r="G1541" s="37" t="s">
        <v>49</v>
      </c>
      <c r="H1541" s="37" t="s">
        <v>62</v>
      </c>
      <c r="I1541" s="37" t="s">
        <v>204</v>
      </c>
      <c r="J1541">
        <f>VLOOKUP(D1541,自助机!F:G,2,FALSE)</f>
        <v>300</v>
      </c>
      <c r="K1541" t="e">
        <f>VLOOKUP(D1541,自助机!F:G,3,FALSE)</f>
        <v>#REF!</v>
      </c>
    </row>
    <row r="1542" spans="1:11" hidden="1" x14ac:dyDescent="0.15">
      <c r="A1542" s="39">
        <v>42912</v>
      </c>
      <c r="B1542" s="37" t="s">
        <v>6418</v>
      </c>
      <c r="C1542" s="37" t="s">
        <v>6419</v>
      </c>
      <c r="D1542" s="37">
        <v>396282</v>
      </c>
      <c r="E1542" s="37" t="s">
        <v>2811</v>
      </c>
      <c r="F1542" s="38">
        <v>1000</v>
      </c>
      <c r="G1542" s="37" t="s">
        <v>49</v>
      </c>
      <c r="H1542" s="37" t="s">
        <v>69</v>
      </c>
      <c r="I1542" s="37" t="s">
        <v>204</v>
      </c>
      <c r="J1542">
        <f>VLOOKUP(D1542,自助机!F:G,2,FALSE)</f>
        <v>1000</v>
      </c>
      <c r="K1542" t="e">
        <f>VLOOKUP(D1542,自助机!F:G,3,FALSE)</f>
        <v>#REF!</v>
      </c>
    </row>
    <row r="1543" spans="1:11" hidden="1" x14ac:dyDescent="0.15">
      <c r="A1543" s="39">
        <v>42909</v>
      </c>
      <c r="B1543" s="37" t="s">
        <v>5587</v>
      </c>
      <c r="C1543" s="37" t="s">
        <v>5588</v>
      </c>
      <c r="D1543" s="37">
        <v>376014</v>
      </c>
      <c r="E1543" s="37" t="s">
        <v>2180</v>
      </c>
      <c r="F1543" s="38">
        <v>250</v>
      </c>
      <c r="G1543" s="37" t="s">
        <v>49</v>
      </c>
      <c r="H1543" s="37" t="s">
        <v>66</v>
      </c>
      <c r="I1543" s="37" t="s">
        <v>204</v>
      </c>
      <c r="J1543">
        <f>VLOOKUP(D1543,自助机!F:G,2,FALSE)</f>
        <v>250</v>
      </c>
      <c r="K1543" t="str">
        <f>IF(J1543=F1543,"",1)</f>
        <v/>
      </c>
    </row>
    <row r="1544" spans="1:11" hidden="1" x14ac:dyDescent="0.15">
      <c r="A1544" s="39">
        <v>42910</v>
      </c>
      <c r="B1544" s="37" t="s">
        <v>6364</v>
      </c>
      <c r="C1544" s="37" t="s">
        <v>6365</v>
      </c>
      <c r="D1544" s="37">
        <v>384778</v>
      </c>
      <c r="E1544" s="37" t="s">
        <v>2478</v>
      </c>
      <c r="F1544" s="38">
        <v>100</v>
      </c>
      <c r="G1544" s="37" t="s">
        <v>49</v>
      </c>
      <c r="H1544" s="37" t="s">
        <v>75</v>
      </c>
      <c r="I1544" s="37" t="s">
        <v>204</v>
      </c>
      <c r="J1544">
        <f>VLOOKUP(D1544,自助机!F:G,2,FALSE)</f>
        <v>100</v>
      </c>
      <c r="K1544" t="e">
        <f>VLOOKUP(D1544,自助机!F:G,3,FALSE)</f>
        <v>#REF!</v>
      </c>
    </row>
    <row r="1545" spans="1:11" hidden="1" x14ac:dyDescent="0.15">
      <c r="A1545" s="39">
        <v>42912</v>
      </c>
      <c r="B1545" s="37" t="s">
        <v>6420</v>
      </c>
      <c r="C1545" s="37" t="s">
        <v>6421</v>
      </c>
      <c r="D1545" s="37">
        <v>392993</v>
      </c>
      <c r="E1545" s="37" t="s">
        <v>2682</v>
      </c>
      <c r="F1545" s="38">
        <v>1300</v>
      </c>
      <c r="G1545" s="37" t="s">
        <v>49</v>
      </c>
      <c r="H1545" s="37" t="s">
        <v>60</v>
      </c>
      <c r="I1545" s="37" t="s">
        <v>204</v>
      </c>
      <c r="J1545">
        <f>VLOOKUP(D1545,自助机!F:G,2,FALSE)</f>
        <v>1300</v>
      </c>
      <c r="K1545" t="e">
        <f>VLOOKUP(D1545,自助机!F:G,3,FALSE)</f>
        <v>#REF!</v>
      </c>
    </row>
    <row r="1546" spans="1:11" hidden="1" x14ac:dyDescent="0.15">
      <c r="A1546" s="39">
        <v>42912</v>
      </c>
      <c r="B1546" s="37" t="s">
        <v>6422</v>
      </c>
      <c r="C1546" s="37" t="s">
        <v>211</v>
      </c>
      <c r="D1546" s="37">
        <v>393024</v>
      </c>
      <c r="E1546" s="37" t="s">
        <v>2684</v>
      </c>
      <c r="F1546" s="38">
        <v>160</v>
      </c>
      <c r="G1546" s="37" t="s">
        <v>49</v>
      </c>
      <c r="H1546" s="37" t="s">
        <v>77</v>
      </c>
      <c r="I1546" s="37" t="s">
        <v>204</v>
      </c>
      <c r="J1546">
        <f>VLOOKUP(D1546,自助机!F:G,2,FALSE)</f>
        <v>160</v>
      </c>
      <c r="K1546" t="e">
        <f>VLOOKUP(D1546,自助机!F:G,3,FALSE)</f>
        <v>#REF!</v>
      </c>
    </row>
    <row r="1547" spans="1:11" hidden="1" x14ac:dyDescent="0.15">
      <c r="A1547" s="39">
        <v>42912</v>
      </c>
      <c r="B1547" s="37" t="s">
        <v>4076</v>
      </c>
      <c r="C1547" s="37" t="s">
        <v>4077</v>
      </c>
      <c r="D1547" s="37">
        <v>393220</v>
      </c>
      <c r="E1547" s="37" t="s">
        <v>2690</v>
      </c>
      <c r="F1547" s="38">
        <v>1000</v>
      </c>
      <c r="G1547" s="37" t="s">
        <v>49</v>
      </c>
      <c r="H1547" s="37" t="s">
        <v>60</v>
      </c>
      <c r="I1547" s="37" t="s">
        <v>204</v>
      </c>
      <c r="J1547">
        <f>VLOOKUP(D1547,自助机!F:G,2,FALSE)</f>
        <v>1000</v>
      </c>
      <c r="K1547" t="e">
        <f>VLOOKUP(D1547,自助机!F:G,3,FALSE)</f>
        <v>#REF!</v>
      </c>
    </row>
    <row r="1548" spans="1:11" hidden="1" x14ac:dyDescent="0.15">
      <c r="A1548" s="39">
        <v>42912</v>
      </c>
      <c r="B1548" s="37" t="s">
        <v>518</v>
      </c>
      <c r="C1548" s="37" t="s">
        <v>519</v>
      </c>
      <c r="D1548" s="37">
        <v>393440</v>
      </c>
      <c r="E1548" s="37" t="s">
        <v>2693</v>
      </c>
      <c r="F1548" s="38">
        <v>100</v>
      </c>
      <c r="G1548" s="37" t="s">
        <v>49</v>
      </c>
      <c r="H1548" s="37" t="s">
        <v>76</v>
      </c>
      <c r="I1548" s="37" t="s">
        <v>204</v>
      </c>
      <c r="J1548">
        <f>VLOOKUP(D1548,自助机!F:G,2,FALSE)</f>
        <v>100</v>
      </c>
      <c r="K1548" t="e">
        <f>VLOOKUP(D1548,自助机!F:G,3,FALSE)</f>
        <v>#REF!</v>
      </c>
    </row>
    <row r="1549" spans="1:11" hidden="1" x14ac:dyDescent="0.15">
      <c r="A1549" s="39">
        <v>42912</v>
      </c>
      <c r="B1549" s="37" t="s">
        <v>6423</v>
      </c>
      <c r="C1549" s="37" t="s">
        <v>6424</v>
      </c>
      <c r="D1549" s="37">
        <v>393746</v>
      </c>
      <c r="E1549" s="37" t="s">
        <v>2715</v>
      </c>
      <c r="F1549" s="38">
        <v>200</v>
      </c>
      <c r="G1549" s="37" t="s">
        <v>49</v>
      </c>
      <c r="H1549" s="37" t="s">
        <v>73</v>
      </c>
      <c r="I1549" s="37" t="s">
        <v>204</v>
      </c>
      <c r="J1549">
        <f>VLOOKUP(D1549,自助机!F:G,2,FALSE)</f>
        <v>200</v>
      </c>
      <c r="K1549" t="e">
        <f>VLOOKUP(D1549,自助机!F:G,3,FALSE)</f>
        <v>#REF!</v>
      </c>
    </row>
    <row r="1550" spans="1:11" hidden="1" x14ac:dyDescent="0.15">
      <c r="A1550" s="39">
        <v>42910</v>
      </c>
      <c r="B1550" s="37" t="s">
        <v>493</v>
      </c>
      <c r="C1550" s="37" t="s">
        <v>494</v>
      </c>
      <c r="D1550" s="37">
        <v>384106</v>
      </c>
      <c r="E1550" s="37" t="s">
        <v>2463</v>
      </c>
      <c r="F1550" s="38">
        <v>1000</v>
      </c>
      <c r="G1550" s="37" t="s">
        <v>49</v>
      </c>
      <c r="H1550" s="37" t="s">
        <v>75</v>
      </c>
      <c r="I1550" s="37" t="s">
        <v>204</v>
      </c>
      <c r="J1550">
        <f>VLOOKUP(D1550,自助机!F:G,2,FALSE)</f>
        <v>1000</v>
      </c>
      <c r="K1550" t="e">
        <f>VLOOKUP(D1550,自助机!F:G,3,FALSE)</f>
        <v>#REF!</v>
      </c>
    </row>
    <row r="1551" spans="1:11" hidden="1" x14ac:dyDescent="0.15">
      <c r="A1551" s="39">
        <v>42912</v>
      </c>
      <c r="B1551" s="37" t="s">
        <v>6425</v>
      </c>
      <c r="C1551" s="37" t="s">
        <v>6426</v>
      </c>
      <c r="D1551" s="37">
        <v>403078</v>
      </c>
      <c r="E1551" s="37" t="s">
        <v>3070</v>
      </c>
      <c r="F1551" s="38">
        <v>500</v>
      </c>
      <c r="G1551" s="37" t="s">
        <v>49</v>
      </c>
      <c r="H1551" s="37" t="s">
        <v>60</v>
      </c>
      <c r="I1551" s="37" t="s">
        <v>204</v>
      </c>
      <c r="J1551">
        <f>VLOOKUP(D1551,自助机!F:G,2,FALSE)</f>
        <v>500</v>
      </c>
      <c r="K1551" t="e">
        <f>VLOOKUP(D1551,自助机!F:G,3,FALSE)</f>
        <v>#REF!</v>
      </c>
    </row>
    <row r="1552" spans="1:11" hidden="1" x14ac:dyDescent="0.15">
      <c r="A1552" s="39">
        <v>42912</v>
      </c>
      <c r="B1552" s="37" t="s">
        <v>6427</v>
      </c>
      <c r="C1552" s="37" t="s">
        <v>6428</v>
      </c>
      <c r="D1552" s="37">
        <v>403119</v>
      </c>
      <c r="E1552" s="37" t="s">
        <v>3072</v>
      </c>
      <c r="F1552" s="38">
        <v>580</v>
      </c>
      <c r="G1552" s="37" t="s">
        <v>49</v>
      </c>
      <c r="H1552" s="37" t="s">
        <v>66</v>
      </c>
      <c r="I1552" s="37" t="s">
        <v>204</v>
      </c>
      <c r="J1552">
        <f>VLOOKUP(D1552,自助机!F:G,2,FALSE)</f>
        <v>580</v>
      </c>
      <c r="K1552" t="e">
        <f>VLOOKUP(D1552,自助机!F:G,3,FALSE)</f>
        <v>#REF!</v>
      </c>
    </row>
    <row r="1553" spans="1:11" hidden="1" x14ac:dyDescent="0.15">
      <c r="A1553" s="39">
        <v>42912</v>
      </c>
      <c r="B1553" s="37" t="s">
        <v>6429</v>
      </c>
      <c r="C1553" s="37" t="s">
        <v>6430</v>
      </c>
      <c r="D1553" s="37">
        <v>403139</v>
      </c>
      <c r="E1553" s="37" t="s">
        <v>3074</v>
      </c>
      <c r="F1553" s="38">
        <v>50</v>
      </c>
      <c r="G1553" s="37" t="s">
        <v>49</v>
      </c>
      <c r="H1553" s="37" t="s">
        <v>77</v>
      </c>
      <c r="I1553" s="37" t="s">
        <v>204</v>
      </c>
      <c r="J1553">
        <f>VLOOKUP(D1553,自助机!F:G,2,FALSE)</f>
        <v>50</v>
      </c>
      <c r="K1553" t="e">
        <f>VLOOKUP(D1553,自助机!F:G,3,FALSE)</f>
        <v>#REF!</v>
      </c>
    </row>
    <row r="1554" spans="1:11" hidden="1" x14ac:dyDescent="0.15">
      <c r="A1554" s="39">
        <v>42912</v>
      </c>
      <c r="B1554" s="37" t="s">
        <v>6431</v>
      </c>
      <c r="C1554" s="37" t="s">
        <v>6432</v>
      </c>
      <c r="D1554" s="37">
        <v>403198</v>
      </c>
      <c r="E1554" s="37" t="s">
        <v>3076</v>
      </c>
      <c r="F1554" s="38">
        <v>500</v>
      </c>
      <c r="G1554" s="37" t="s">
        <v>49</v>
      </c>
      <c r="H1554" s="37" t="s">
        <v>57</v>
      </c>
      <c r="I1554" s="37" t="s">
        <v>204</v>
      </c>
      <c r="J1554">
        <f>VLOOKUP(D1554,自助机!F:G,2,FALSE)</f>
        <v>500</v>
      </c>
      <c r="K1554" t="e">
        <f>VLOOKUP(D1554,自助机!F:G,3,FALSE)</f>
        <v>#REF!</v>
      </c>
    </row>
    <row r="1555" spans="1:11" hidden="1" x14ac:dyDescent="0.15">
      <c r="A1555" s="39">
        <v>42912</v>
      </c>
      <c r="B1555" s="37" t="s">
        <v>6433</v>
      </c>
      <c r="C1555" s="37" t="s">
        <v>6434</v>
      </c>
      <c r="D1555" s="37">
        <v>403235</v>
      </c>
      <c r="E1555" s="37" t="s">
        <v>3078</v>
      </c>
      <c r="F1555" s="38">
        <v>300</v>
      </c>
      <c r="G1555" s="37" t="s">
        <v>49</v>
      </c>
      <c r="H1555" s="37" t="s">
        <v>80</v>
      </c>
      <c r="I1555" s="37" t="s">
        <v>204</v>
      </c>
      <c r="J1555">
        <f>VLOOKUP(D1555,自助机!F:G,2,FALSE)</f>
        <v>300</v>
      </c>
      <c r="K1555" t="e">
        <f>VLOOKUP(D1555,自助机!F:G,3,FALSE)</f>
        <v>#REF!</v>
      </c>
    </row>
    <row r="1556" spans="1:11" hidden="1" x14ac:dyDescent="0.15">
      <c r="A1556" s="39">
        <v>42912</v>
      </c>
      <c r="B1556" s="37" t="s">
        <v>6435</v>
      </c>
      <c r="C1556" s="37" t="s">
        <v>6436</v>
      </c>
      <c r="D1556" s="37">
        <v>403274</v>
      </c>
      <c r="E1556" s="37" t="s">
        <v>3080</v>
      </c>
      <c r="F1556" s="38">
        <v>300</v>
      </c>
      <c r="G1556" s="37" t="s">
        <v>49</v>
      </c>
      <c r="H1556" s="37" t="s">
        <v>80</v>
      </c>
      <c r="I1556" s="37" t="s">
        <v>204</v>
      </c>
      <c r="J1556">
        <f>VLOOKUP(D1556,自助机!F:G,2,FALSE)</f>
        <v>300</v>
      </c>
      <c r="K1556" t="e">
        <f>VLOOKUP(D1556,自助机!F:G,3,FALSE)</f>
        <v>#REF!</v>
      </c>
    </row>
    <row r="1557" spans="1:11" hidden="1" x14ac:dyDescent="0.15">
      <c r="A1557" s="39">
        <v>42909</v>
      </c>
      <c r="B1557" s="37" t="s">
        <v>6083</v>
      </c>
      <c r="C1557" s="37" t="s">
        <v>6084</v>
      </c>
      <c r="D1557" s="37">
        <v>370555</v>
      </c>
      <c r="E1557" s="37" t="s">
        <v>1960</v>
      </c>
      <c r="F1557" s="38">
        <v>530</v>
      </c>
      <c r="G1557" s="37" t="s">
        <v>49</v>
      </c>
      <c r="H1557" s="37" t="s">
        <v>74</v>
      </c>
      <c r="I1557" s="37" t="s">
        <v>204</v>
      </c>
      <c r="J1557">
        <f>VLOOKUP(D1557,自助机!F:G,2,FALSE)</f>
        <v>530</v>
      </c>
      <c r="K1557" t="str">
        <f>IF(J1557=F1557,"",1)</f>
        <v/>
      </c>
    </row>
    <row r="1558" spans="1:11" hidden="1" x14ac:dyDescent="0.15">
      <c r="A1558" s="39">
        <v>42910</v>
      </c>
      <c r="B1558" s="37" t="s">
        <v>6437</v>
      </c>
      <c r="C1558" s="37" t="s">
        <v>6438</v>
      </c>
      <c r="D1558" s="37">
        <v>379205</v>
      </c>
      <c r="E1558" s="37" t="s">
        <v>2292</v>
      </c>
      <c r="F1558" s="38">
        <v>10</v>
      </c>
      <c r="G1558" s="37" t="s">
        <v>49</v>
      </c>
      <c r="H1558" s="37" t="s">
        <v>66</v>
      </c>
      <c r="I1558" s="37" t="s">
        <v>204</v>
      </c>
      <c r="J1558">
        <f>VLOOKUP(D1558,自助机!F:G,2,FALSE)</f>
        <v>10</v>
      </c>
      <c r="K1558" t="e">
        <f>VLOOKUP(D1558,自助机!F:G,3,FALSE)</f>
        <v>#REF!</v>
      </c>
    </row>
    <row r="1559" spans="1:11" hidden="1" x14ac:dyDescent="0.15">
      <c r="A1559" s="39">
        <v>42910</v>
      </c>
      <c r="B1559" s="37" t="s">
        <v>6439</v>
      </c>
      <c r="C1559" s="37" t="s">
        <v>6440</v>
      </c>
      <c r="D1559" s="37">
        <v>379289</v>
      </c>
      <c r="E1559" s="37" t="s">
        <v>2294</v>
      </c>
      <c r="F1559" s="38">
        <v>2000</v>
      </c>
      <c r="G1559" s="37" t="s">
        <v>49</v>
      </c>
      <c r="H1559" s="37" t="s">
        <v>72</v>
      </c>
      <c r="I1559" s="37" t="s">
        <v>204</v>
      </c>
      <c r="J1559">
        <f>VLOOKUP(D1559,自助机!F:G,2,FALSE)</f>
        <v>2000</v>
      </c>
      <c r="K1559" t="e">
        <f>VLOOKUP(D1559,自助机!F:G,3,FALSE)</f>
        <v>#REF!</v>
      </c>
    </row>
    <row r="1560" spans="1:11" hidden="1" x14ac:dyDescent="0.15">
      <c r="A1560" s="39">
        <v>42910</v>
      </c>
      <c r="B1560" s="37" t="s">
        <v>5660</v>
      </c>
      <c r="C1560" s="37" t="s">
        <v>5661</v>
      </c>
      <c r="D1560" s="37">
        <v>379903</v>
      </c>
      <c r="E1560" s="37" t="s">
        <v>2314</v>
      </c>
      <c r="F1560" s="38">
        <v>300</v>
      </c>
      <c r="G1560" s="37" t="s">
        <v>49</v>
      </c>
      <c r="H1560" s="37" t="s">
        <v>58</v>
      </c>
      <c r="I1560" s="37" t="s">
        <v>204</v>
      </c>
      <c r="J1560">
        <f>VLOOKUP(D1560,自助机!F:G,2,FALSE)</f>
        <v>300</v>
      </c>
      <c r="K1560" t="e">
        <f>VLOOKUP(D1560,自助机!F:G,3,FALSE)</f>
        <v>#REF!</v>
      </c>
    </row>
    <row r="1561" spans="1:11" hidden="1" x14ac:dyDescent="0.15">
      <c r="A1561" s="39">
        <v>42910</v>
      </c>
      <c r="B1561" s="37" t="s">
        <v>5662</v>
      </c>
      <c r="C1561" s="37" t="s">
        <v>5663</v>
      </c>
      <c r="D1561" s="37">
        <v>380512</v>
      </c>
      <c r="E1561" s="37" t="s">
        <v>2331</v>
      </c>
      <c r="F1561" s="38">
        <v>200</v>
      </c>
      <c r="G1561" s="37" t="s">
        <v>49</v>
      </c>
      <c r="H1561" s="37" t="s">
        <v>62</v>
      </c>
      <c r="I1561" s="37" t="s">
        <v>204</v>
      </c>
      <c r="J1561">
        <f>VLOOKUP(D1561,自助机!F:G,2,FALSE)</f>
        <v>200</v>
      </c>
      <c r="K1561" t="e">
        <f>VLOOKUP(D1561,自助机!F:G,3,FALSE)</f>
        <v>#REF!</v>
      </c>
    </row>
    <row r="1562" spans="1:11" hidden="1" x14ac:dyDescent="0.15">
      <c r="A1562" s="39">
        <v>42912</v>
      </c>
      <c r="B1562" s="37" t="s">
        <v>6441</v>
      </c>
      <c r="C1562" s="37" t="s">
        <v>6442</v>
      </c>
      <c r="D1562" s="37">
        <v>394300</v>
      </c>
      <c r="E1562" s="37" t="s">
        <v>2726</v>
      </c>
      <c r="F1562" s="38">
        <v>3000</v>
      </c>
      <c r="G1562" s="37" t="s">
        <v>49</v>
      </c>
      <c r="H1562" s="37" t="s">
        <v>154</v>
      </c>
      <c r="I1562" s="37" t="s">
        <v>204</v>
      </c>
      <c r="J1562">
        <f>VLOOKUP(D1562,自助机!F:G,2,FALSE)</f>
        <v>3000</v>
      </c>
      <c r="K1562" t="e">
        <f>VLOOKUP(D1562,自助机!F:G,3,FALSE)</f>
        <v>#REF!</v>
      </c>
    </row>
    <row r="1563" spans="1:11" hidden="1" x14ac:dyDescent="0.15">
      <c r="A1563" s="39">
        <v>42912</v>
      </c>
      <c r="B1563" s="37" t="s">
        <v>6443</v>
      </c>
      <c r="C1563" s="37" t="s">
        <v>6444</v>
      </c>
      <c r="D1563" s="37">
        <v>397074</v>
      </c>
      <c r="E1563" s="37" t="s">
        <v>2839</v>
      </c>
      <c r="F1563" s="38">
        <v>1000</v>
      </c>
      <c r="G1563" s="37" t="s">
        <v>49</v>
      </c>
      <c r="H1563" s="37" t="s">
        <v>152</v>
      </c>
      <c r="I1563" s="37" t="s">
        <v>204</v>
      </c>
      <c r="J1563">
        <f>VLOOKUP(D1563,自助机!F:G,2,FALSE)</f>
        <v>1000</v>
      </c>
      <c r="K1563" t="e">
        <f>VLOOKUP(D1563,自助机!F:G,3,FALSE)</f>
        <v>#REF!</v>
      </c>
    </row>
    <row r="1564" spans="1:11" hidden="1" x14ac:dyDescent="0.15">
      <c r="A1564" s="39">
        <v>42912</v>
      </c>
      <c r="B1564" s="37" t="s">
        <v>6445</v>
      </c>
      <c r="C1564" s="37" t="s">
        <v>6446</v>
      </c>
      <c r="D1564" s="37">
        <v>397118</v>
      </c>
      <c r="E1564" s="37" t="s">
        <v>2842</v>
      </c>
      <c r="F1564" s="38">
        <v>2000</v>
      </c>
      <c r="G1564" s="37" t="s">
        <v>49</v>
      </c>
      <c r="H1564" s="37" t="s">
        <v>57</v>
      </c>
      <c r="I1564" s="37" t="s">
        <v>204</v>
      </c>
      <c r="J1564">
        <f>VLOOKUP(D1564,自助机!F:G,2,FALSE)</f>
        <v>2000</v>
      </c>
      <c r="K1564" t="e">
        <f>VLOOKUP(D1564,自助机!F:G,3,FALSE)</f>
        <v>#REF!</v>
      </c>
    </row>
    <row r="1565" spans="1:11" hidden="1" x14ac:dyDescent="0.15">
      <c r="A1565" s="39">
        <v>42912</v>
      </c>
      <c r="B1565" s="37" t="s">
        <v>6447</v>
      </c>
      <c r="C1565" s="37" t="s">
        <v>6448</v>
      </c>
      <c r="D1565" s="37">
        <v>397555</v>
      </c>
      <c r="E1565" s="37" t="s">
        <v>2851</v>
      </c>
      <c r="F1565" s="38">
        <v>1000</v>
      </c>
      <c r="G1565" s="37" t="s">
        <v>49</v>
      </c>
      <c r="H1565" s="37" t="s">
        <v>152</v>
      </c>
      <c r="I1565" s="37" t="s">
        <v>204</v>
      </c>
      <c r="J1565">
        <f>VLOOKUP(D1565,自助机!F:G,2,FALSE)</f>
        <v>1000</v>
      </c>
      <c r="K1565" t="e">
        <f>VLOOKUP(D1565,自助机!F:G,3,FALSE)</f>
        <v>#REF!</v>
      </c>
    </row>
    <row r="1566" spans="1:11" hidden="1" x14ac:dyDescent="0.15">
      <c r="A1566" s="39">
        <v>42912</v>
      </c>
      <c r="B1566" s="37" t="s">
        <v>6449</v>
      </c>
      <c r="C1566" s="37" t="s">
        <v>6450</v>
      </c>
      <c r="D1566" s="37">
        <v>393988</v>
      </c>
      <c r="E1566" s="37" t="s">
        <v>2719</v>
      </c>
      <c r="F1566" s="38">
        <v>500</v>
      </c>
      <c r="G1566" s="37" t="s">
        <v>49</v>
      </c>
      <c r="H1566" s="37" t="s">
        <v>147</v>
      </c>
      <c r="I1566" s="37" t="s">
        <v>204</v>
      </c>
      <c r="J1566">
        <f>VLOOKUP(D1566,自助机!F:G,2,FALSE)</f>
        <v>500</v>
      </c>
      <c r="K1566" t="e">
        <f>VLOOKUP(D1566,自助机!F:G,3,FALSE)</f>
        <v>#REF!</v>
      </c>
    </row>
    <row r="1567" spans="1:11" hidden="1" x14ac:dyDescent="0.15">
      <c r="A1567" s="39">
        <v>42912</v>
      </c>
      <c r="B1567" s="37" t="s">
        <v>6451</v>
      </c>
      <c r="C1567" s="37" t="s">
        <v>6452</v>
      </c>
      <c r="D1567" s="37">
        <v>394082</v>
      </c>
      <c r="E1567" s="37" t="s">
        <v>2721</v>
      </c>
      <c r="F1567" s="38">
        <v>1000</v>
      </c>
      <c r="G1567" s="37" t="s">
        <v>49</v>
      </c>
      <c r="H1567" s="37" t="s">
        <v>147</v>
      </c>
      <c r="I1567" s="37" t="s">
        <v>204</v>
      </c>
      <c r="J1567">
        <f>VLOOKUP(D1567,自助机!F:G,2,FALSE)</f>
        <v>1000</v>
      </c>
      <c r="K1567" t="e">
        <f>VLOOKUP(D1567,自助机!F:G,3,FALSE)</f>
        <v>#REF!</v>
      </c>
    </row>
    <row r="1568" spans="1:11" hidden="1" x14ac:dyDescent="0.15">
      <c r="A1568" s="39">
        <v>42912</v>
      </c>
      <c r="B1568" s="37" t="s">
        <v>6453</v>
      </c>
      <c r="C1568" s="37" t="s">
        <v>318</v>
      </c>
      <c r="D1568" s="37">
        <v>394347</v>
      </c>
      <c r="E1568" s="37" t="s">
        <v>2728</v>
      </c>
      <c r="F1568" s="38">
        <v>100</v>
      </c>
      <c r="G1568" s="37" t="s">
        <v>49</v>
      </c>
      <c r="H1568" s="37" t="s">
        <v>65</v>
      </c>
      <c r="I1568" s="37" t="s">
        <v>204</v>
      </c>
      <c r="J1568">
        <f>VLOOKUP(D1568,自助机!F:G,2,FALSE)</f>
        <v>100</v>
      </c>
      <c r="K1568" t="e">
        <f>VLOOKUP(D1568,自助机!F:G,3,FALSE)</f>
        <v>#REF!</v>
      </c>
    </row>
    <row r="1569" spans="1:11" hidden="1" x14ac:dyDescent="0.15">
      <c r="A1569" s="39">
        <v>42912</v>
      </c>
      <c r="B1569" s="37" t="s">
        <v>6454</v>
      </c>
      <c r="C1569" s="37" t="s">
        <v>6455</v>
      </c>
      <c r="D1569" s="37">
        <v>394397</v>
      </c>
      <c r="E1569" s="37" t="s">
        <v>2730</v>
      </c>
      <c r="F1569" s="38">
        <v>900</v>
      </c>
      <c r="G1569" s="37" t="s">
        <v>49</v>
      </c>
      <c r="H1569" s="37" t="s">
        <v>154</v>
      </c>
      <c r="I1569" s="37" t="s">
        <v>204</v>
      </c>
      <c r="J1569">
        <f>VLOOKUP(D1569,自助机!F:G,2,FALSE)</f>
        <v>900</v>
      </c>
      <c r="K1569" t="e">
        <f>VLOOKUP(D1569,自助机!F:G,3,FALSE)</f>
        <v>#REF!</v>
      </c>
    </row>
    <row r="1570" spans="1:11" hidden="1" x14ac:dyDescent="0.15">
      <c r="A1570" s="39">
        <v>42912</v>
      </c>
      <c r="B1570" s="37" t="s">
        <v>6456</v>
      </c>
      <c r="C1570" s="37" t="s">
        <v>6457</v>
      </c>
      <c r="D1570" s="37">
        <v>394695</v>
      </c>
      <c r="E1570" s="37" t="s">
        <v>2748</v>
      </c>
      <c r="F1570" s="38">
        <v>1000</v>
      </c>
      <c r="G1570" s="37" t="s">
        <v>49</v>
      </c>
      <c r="H1570" s="37" t="s">
        <v>78</v>
      </c>
      <c r="I1570" s="37" t="s">
        <v>204</v>
      </c>
      <c r="J1570">
        <f>VLOOKUP(D1570,自助机!F:G,2,FALSE)</f>
        <v>1000</v>
      </c>
      <c r="K1570" t="e">
        <f>VLOOKUP(D1570,自助机!F:G,3,FALSE)</f>
        <v>#REF!</v>
      </c>
    </row>
    <row r="1571" spans="1:11" hidden="1" x14ac:dyDescent="0.15">
      <c r="A1571" s="39">
        <v>42912</v>
      </c>
      <c r="B1571" s="37" t="s">
        <v>6458</v>
      </c>
      <c r="C1571" s="37" t="s">
        <v>6459</v>
      </c>
      <c r="D1571" s="37">
        <v>395121</v>
      </c>
      <c r="E1571" s="37" t="s">
        <v>2763</v>
      </c>
      <c r="F1571" s="38">
        <v>900</v>
      </c>
      <c r="G1571" s="37" t="s">
        <v>49</v>
      </c>
      <c r="H1571" s="37" t="s">
        <v>57</v>
      </c>
      <c r="I1571" s="37" t="s">
        <v>204</v>
      </c>
      <c r="J1571">
        <f>VLOOKUP(D1571,自助机!F:G,2,FALSE)</f>
        <v>900</v>
      </c>
      <c r="K1571" t="e">
        <f>VLOOKUP(D1571,自助机!F:G,3,FALSE)</f>
        <v>#REF!</v>
      </c>
    </row>
    <row r="1572" spans="1:11" hidden="1" x14ac:dyDescent="0.15">
      <c r="A1572" s="39">
        <v>42912</v>
      </c>
      <c r="B1572" s="37" t="s">
        <v>6460</v>
      </c>
      <c r="C1572" s="37" t="s">
        <v>6461</v>
      </c>
      <c r="D1572" s="37">
        <v>395142</v>
      </c>
      <c r="E1572" s="37" t="s">
        <v>2765</v>
      </c>
      <c r="F1572" s="38">
        <v>1200</v>
      </c>
      <c r="G1572" s="37" t="s">
        <v>49</v>
      </c>
      <c r="H1572" s="37" t="s">
        <v>154</v>
      </c>
      <c r="I1572" s="37" t="s">
        <v>204</v>
      </c>
      <c r="J1572">
        <f>VLOOKUP(D1572,自助机!F:G,2,FALSE)</f>
        <v>1200</v>
      </c>
      <c r="K1572" t="e">
        <f>VLOOKUP(D1572,自助机!F:G,3,FALSE)</f>
        <v>#REF!</v>
      </c>
    </row>
    <row r="1573" spans="1:11" hidden="1" x14ac:dyDescent="0.15">
      <c r="A1573" s="39">
        <v>42912</v>
      </c>
      <c r="B1573" s="37" t="s">
        <v>6462</v>
      </c>
      <c r="C1573" s="37" t="s">
        <v>6463</v>
      </c>
      <c r="D1573" s="37">
        <v>395819</v>
      </c>
      <c r="E1573" s="37" t="s">
        <v>2789</v>
      </c>
      <c r="F1573" s="38">
        <v>500</v>
      </c>
      <c r="G1573" s="37" t="s">
        <v>49</v>
      </c>
      <c r="H1573" s="37" t="s">
        <v>55</v>
      </c>
      <c r="I1573" s="37" t="s">
        <v>204</v>
      </c>
      <c r="J1573">
        <f>VLOOKUP(D1573,自助机!F:G,2,FALSE)</f>
        <v>500</v>
      </c>
      <c r="K1573" t="e">
        <f>VLOOKUP(D1573,自助机!F:G,3,FALSE)</f>
        <v>#REF!</v>
      </c>
    </row>
    <row r="1574" spans="1:11" hidden="1" x14ac:dyDescent="0.15">
      <c r="A1574" s="39">
        <v>42912</v>
      </c>
      <c r="B1574" s="37" t="s">
        <v>6464</v>
      </c>
      <c r="C1574" s="37" t="s">
        <v>6465</v>
      </c>
      <c r="D1574" s="37">
        <v>395996</v>
      </c>
      <c r="E1574" s="37" t="s">
        <v>2801</v>
      </c>
      <c r="F1574" s="38">
        <v>20</v>
      </c>
      <c r="G1574" s="37" t="s">
        <v>49</v>
      </c>
      <c r="H1574" s="37" t="s">
        <v>65</v>
      </c>
      <c r="I1574" s="37" t="s">
        <v>204</v>
      </c>
      <c r="J1574">
        <f>VLOOKUP(D1574,自助机!F:G,2,FALSE)</f>
        <v>20</v>
      </c>
      <c r="K1574" t="e">
        <f>VLOOKUP(D1574,自助机!F:G,3,FALSE)</f>
        <v>#REF!</v>
      </c>
    </row>
    <row r="1575" spans="1:11" hidden="1" x14ac:dyDescent="0.15">
      <c r="A1575" s="39">
        <v>42912</v>
      </c>
      <c r="B1575" s="37" t="s">
        <v>6466</v>
      </c>
      <c r="C1575" s="37" t="s">
        <v>6467</v>
      </c>
      <c r="D1575" s="37">
        <v>396078</v>
      </c>
      <c r="E1575" s="37" t="s">
        <v>2802</v>
      </c>
      <c r="F1575" s="38">
        <v>20</v>
      </c>
      <c r="G1575" s="37" t="s">
        <v>49</v>
      </c>
      <c r="H1575" s="37" t="s">
        <v>71</v>
      </c>
      <c r="I1575" s="37" t="s">
        <v>204</v>
      </c>
      <c r="J1575">
        <f>VLOOKUP(D1575,自助机!F:G,2,FALSE)</f>
        <v>20</v>
      </c>
      <c r="K1575" t="e">
        <f>VLOOKUP(D1575,自助机!F:G,3,FALSE)</f>
        <v>#REF!</v>
      </c>
    </row>
    <row r="1576" spans="1:11" hidden="1" x14ac:dyDescent="0.15">
      <c r="A1576" s="39">
        <v>42909</v>
      </c>
      <c r="B1576" s="37" t="s">
        <v>6468</v>
      </c>
      <c r="C1576" s="37" t="s">
        <v>6469</v>
      </c>
      <c r="D1576" s="37">
        <v>375314</v>
      </c>
      <c r="E1576" s="37" t="s">
        <v>2151</v>
      </c>
      <c r="F1576" s="38">
        <v>1000</v>
      </c>
      <c r="G1576" s="37" t="s">
        <v>49</v>
      </c>
      <c r="H1576" s="37" t="s">
        <v>60</v>
      </c>
      <c r="I1576" s="37" t="s">
        <v>204</v>
      </c>
      <c r="J1576">
        <f>VLOOKUP(D1576,自助机!F:G,2,FALSE)</f>
        <v>1000</v>
      </c>
      <c r="K1576" t="str">
        <f t="shared" ref="K1576:K1578" si="49">IF(J1576=F1576,"",1)</f>
        <v/>
      </c>
    </row>
    <row r="1577" spans="1:11" hidden="1" x14ac:dyDescent="0.15">
      <c r="A1577" s="39">
        <v>42909</v>
      </c>
      <c r="B1577" s="37" t="s">
        <v>6470</v>
      </c>
      <c r="C1577" s="37" t="s">
        <v>6471</v>
      </c>
      <c r="D1577" s="37">
        <v>375554</v>
      </c>
      <c r="E1577" s="37" t="s">
        <v>2157</v>
      </c>
      <c r="F1577" s="38">
        <v>256</v>
      </c>
      <c r="G1577" s="37" t="s">
        <v>49</v>
      </c>
      <c r="H1577" s="37" t="s">
        <v>56</v>
      </c>
      <c r="I1577" s="37" t="s">
        <v>204</v>
      </c>
      <c r="J1577">
        <f>VLOOKUP(D1577,自助机!F:G,2,FALSE)</f>
        <v>256</v>
      </c>
      <c r="K1577" t="str">
        <f t="shared" si="49"/>
        <v/>
      </c>
    </row>
    <row r="1578" spans="1:11" hidden="1" x14ac:dyDescent="0.15">
      <c r="A1578" s="39">
        <v>42909</v>
      </c>
      <c r="B1578" s="37" t="s">
        <v>6472</v>
      </c>
      <c r="C1578" s="37" t="s">
        <v>6473</v>
      </c>
      <c r="D1578" s="37">
        <v>375844</v>
      </c>
      <c r="E1578" s="37" t="s">
        <v>2169</v>
      </c>
      <c r="F1578" s="38">
        <v>400</v>
      </c>
      <c r="G1578" s="37" t="s">
        <v>49</v>
      </c>
      <c r="H1578" s="37" t="s">
        <v>59</v>
      </c>
      <c r="I1578" s="37" t="s">
        <v>204</v>
      </c>
      <c r="J1578">
        <f>VLOOKUP(D1578,自助机!F:G,2,FALSE)</f>
        <v>400</v>
      </c>
      <c r="K1578" t="str">
        <f t="shared" si="49"/>
        <v/>
      </c>
    </row>
    <row r="1579" spans="1:11" hidden="1" x14ac:dyDescent="0.15">
      <c r="A1579" s="39">
        <v>42912</v>
      </c>
      <c r="B1579" s="37" t="s">
        <v>6474</v>
      </c>
      <c r="C1579" s="37" t="s">
        <v>6343</v>
      </c>
      <c r="D1579" s="37">
        <v>395708</v>
      </c>
      <c r="E1579" s="37" t="s">
        <v>2781</v>
      </c>
      <c r="F1579" s="38">
        <v>3800</v>
      </c>
      <c r="G1579" s="37" t="s">
        <v>49</v>
      </c>
      <c r="H1579" s="37" t="s">
        <v>57</v>
      </c>
      <c r="I1579" s="37" t="s">
        <v>204</v>
      </c>
      <c r="J1579">
        <f>VLOOKUP(D1579,自助机!F:G,2,FALSE)</f>
        <v>3800</v>
      </c>
      <c r="K1579" t="e">
        <f>VLOOKUP(D1579,自助机!F:G,3,FALSE)</f>
        <v>#REF!</v>
      </c>
    </row>
    <row r="1580" spans="1:11" hidden="1" x14ac:dyDescent="0.15">
      <c r="A1580" s="39">
        <v>42912</v>
      </c>
      <c r="B1580" s="37" t="s">
        <v>6475</v>
      </c>
      <c r="C1580" s="37" t="s">
        <v>6476</v>
      </c>
      <c r="D1580" s="37">
        <v>398578</v>
      </c>
      <c r="E1580" s="37" t="s">
        <v>2885</v>
      </c>
      <c r="F1580" s="38">
        <v>50</v>
      </c>
      <c r="G1580" s="37" t="s">
        <v>49</v>
      </c>
      <c r="H1580" s="37" t="s">
        <v>152</v>
      </c>
      <c r="I1580" s="37" t="s">
        <v>204</v>
      </c>
      <c r="J1580">
        <f>VLOOKUP(D1580,自助机!F:G,2,FALSE)</f>
        <v>50</v>
      </c>
      <c r="K1580" t="e">
        <f>VLOOKUP(D1580,自助机!F:G,3,FALSE)</f>
        <v>#REF!</v>
      </c>
    </row>
    <row r="1581" spans="1:11" hidden="1" x14ac:dyDescent="0.15">
      <c r="A1581" s="39">
        <v>42912</v>
      </c>
      <c r="B1581" s="37" t="s">
        <v>6477</v>
      </c>
      <c r="C1581" s="37" t="s">
        <v>6478</v>
      </c>
      <c r="D1581" s="37">
        <v>398581</v>
      </c>
      <c r="E1581" s="37" t="s">
        <v>2886</v>
      </c>
      <c r="F1581" s="38">
        <v>350</v>
      </c>
      <c r="G1581" s="37" t="s">
        <v>49</v>
      </c>
      <c r="H1581" s="37" t="s">
        <v>71</v>
      </c>
      <c r="I1581" s="37" t="s">
        <v>204</v>
      </c>
      <c r="J1581">
        <f>VLOOKUP(D1581,自助机!F:G,2,FALSE)</f>
        <v>350</v>
      </c>
      <c r="K1581" t="e">
        <f>VLOOKUP(D1581,自助机!F:G,3,FALSE)</f>
        <v>#REF!</v>
      </c>
    </row>
    <row r="1582" spans="1:11" hidden="1" x14ac:dyDescent="0.15">
      <c r="A1582" s="39">
        <v>42912</v>
      </c>
      <c r="B1582" s="37" t="s">
        <v>6479</v>
      </c>
      <c r="C1582" s="37" t="s">
        <v>6480</v>
      </c>
      <c r="D1582" s="37">
        <v>403346</v>
      </c>
      <c r="E1582" s="37" t="s">
        <v>3081</v>
      </c>
      <c r="F1582" s="38">
        <v>180</v>
      </c>
      <c r="G1582" s="37" t="s">
        <v>49</v>
      </c>
      <c r="H1582" s="37" t="s">
        <v>63</v>
      </c>
      <c r="I1582" s="37" t="s">
        <v>204</v>
      </c>
      <c r="J1582">
        <f>VLOOKUP(D1582,自助机!F:G,2,FALSE)</f>
        <v>180</v>
      </c>
      <c r="K1582" t="e">
        <f>VLOOKUP(D1582,自助机!F:G,3,FALSE)</f>
        <v>#REF!</v>
      </c>
    </row>
    <row r="1583" spans="1:11" hidden="1" x14ac:dyDescent="0.15">
      <c r="A1583" s="39">
        <v>42912</v>
      </c>
      <c r="B1583" s="37" t="s">
        <v>6481</v>
      </c>
      <c r="C1583" s="37" t="s">
        <v>6482</v>
      </c>
      <c r="D1583" s="37">
        <v>403375</v>
      </c>
      <c r="E1583" s="37" t="s">
        <v>3083</v>
      </c>
      <c r="F1583" s="38">
        <v>1500</v>
      </c>
      <c r="G1583" s="37" t="s">
        <v>49</v>
      </c>
      <c r="H1583" s="37" t="s">
        <v>57</v>
      </c>
      <c r="I1583" s="37" t="s">
        <v>204</v>
      </c>
      <c r="J1583">
        <f>VLOOKUP(D1583,自助机!F:G,2,FALSE)</f>
        <v>1500</v>
      </c>
      <c r="K1583" t="e">
        <f>VLOOKUP(D1583,自助机!F:G,3,FALSE)</f>
        <v>#REF!</v>
      </c>
    </row>
    <row r="1584" spans="1:11" hidden="1" x14ac:dyDescent="0.15">
      <c r="A1584" s="39">
        <v>42910</v>
      </c>
      <c r="B1584" s="37" t="s">
        <v>6483</v>
      </c>
      <c r="C1584" s="37" t="s">
        <v>6484</v>
      </c>
      <c r="D1584" s="37">
        <v>380737</v>
      </c>
      <c r="E1584" s="37" t="s">
        <v>2338</v>
      </c>
      <c r="F1584" s="38">
        <v>300</v>
      </c>
      <c r="G1584" s="37" t="s">
        <v>49</v>
      </c>
      <c r="H1584" s="37" t="s">
        <v>61</v>
      </c>
      <c r="I1584" s="37" t="s">
        <v>204</v>
      </c>
      <c r="J1584">
        <f>VLOOKUP(D1584,自助机!F:G,2,FALSE)</f>
        <v>300</v>
      </c>
      <c r="K1584" t="e">
        <f>VLOOKUP(D1584,自助机!F:G,3,FALSE)</f>
        <v>#REF!</v>
      </c>
    </row>
    <row r="1585" spans="1:11" hidden="1" x14ac:dyDescent="0.15">
      <c r="A1585" s="39">
        <v>42910</v>
      </c>
      <c r="B1585" s="37" t="s">
        <v>6485</v>
      </c>
      <c r="C1585" s="37" t="s">
        <v>6486</v>
      </c>
      <c r="D1585" s="37">
        <v>381545</v>
      </c>
      <c r="E1585" s="37" t="s">
        <v>2365</v>
      </c>
      <c r="F1585" s="38">
        <v>800</v>
      </c>
      <c r="G1585" s="37" t="s">
        <v>49</v>
      </c>
      <c r="H1585" s="37" t="s">
        <v>68</v>
      </c>
      <c r="I1585" s="37" t="s">
        <v>204</v>
      </c>
      <c r="J1585">
        <f>VLOOKUP(D1585,自助机!F:G,2,FALSE)</f>
        <v>800</v>
      </c>
      <c r="K1585" t="e">
        <f>VLOOKUP(D1585,自助机!F:G,3,FALSE)</f>
        <v>#REF!</v>
      </c>
    </row>
    <row r="1586" spans="1:11" hidden="1" x14ac:dyDescent="0.15">
      <c r="A1586" s="39">
        <v>42909</v>
      </c>
      <c r="B1586" s="37" t="s">
        <v>5475</v>
      </c>
      <c r="C1586" s="37" t="s">
        <v>5476</v>
      </c>
      <c r="D1586" s="37">
        <v>369423</v>
      </c>
      <c r="E1586" s="37" t="s">
        <v>1930</v>
      </c>
      <c r="F1586" s="38">
        <v>500</v>
      </c>
      <c r="G1586" s="37" t="s">
        <v>49</v>
      </c>
      <c r="H1586" s="37" t="s">
        <v>66</v>
      </c>
      <c r="I1586" s="37" t="s">
        <v>204</v>
      </c>
      <c r="J1586">
        <f>VLOOKUP(D1586,自助机!F:G,2,FALSE)</f>
        <v>500</v>
      </c>
      <c r="K1586" t="str">
        <f>IF(J1586=F1586,"",1)</f>
        <v/>
      </c>
    </row>
    <row r="1587" spans="1:11" hidden="1" x14ac:dyDescent="0.15">
      <c r="A1587" s="39">
        <v>42910</v>
      </c>
      <c r="B1587" s="37" t="s">
        <v>260</v>
      </c>
      <c r="C1587" s="37" t="s">
        <v>261</v>
      </c>
      <c r="D1587" s="37">
        <v>380969</v>
      </c>
      <c r="E1587" s="37" t="s">
        <v>2346</v>
      </c>
      <c r="F1587" s="38">
        <v>300</v>
      </c>
      <c r="G1587" s="37" t="s">
        <v>49</v>
      </c>
      <c r="H1587" s="37" t="s">
        <v>79</v>
      </c>
      <c r="I1587" s="37" t="s">
        <v>204</v>
      </c>
      <c r="J1587">
        <f>VLOOKUP(D1587,自助机!F:G,2,FALSE)</f>
        <v>300</v>
      </c>
      <c r="K1587" t="e">
        <f>VLOOKUP(D1587,自助机!F:G,3,FALSE)</f>
        <v>#REF!</v>
      </c>
    </row>
    <row r="1588" spans="1:11" hidden="1" x14ac:dyDescent="0.15">
      <c r="A1588" s="39">
        <v>42910</v>
      </c>
      <c r="B1588" s="37" t="s">
        <v>6487</v>
      </c>
      <c r="C1588" s="37" t="s">
        <v>6488</v>
      </c>
      <c r="D1588" s="37">
        <v>381149</v>
      </c>
      <c r="E1588" s="37" t="s">
        <v>2354</v>
      </c>
      <c r="F1588" s="38">
        <v>500</v>
      </c>
      <c r="G1588" s="37" t="s">
        <v>49</v>
      </c>
      <c r="H1588" s="37" t="s">
        <v>60</v>
      </c>
      <c r="I1588" s="37" t="s">
        <v>204</v>
      </c>
      <c r="J1588">
        <f>VLOOKUP(D1588,自助机!F:G,2,FALSE)</f>
        <v>500</v>
      </c>
      <c r="K1588" t="e">
        <f>VLOOKUP(D1588,自助机!F:G,3,FALSE)</f>
        <v>#REF!</v>
      </c>
    </row>
    <row r="1589" spans="1:11" hidden="1" x14ac:dyDescent="0.15">
      <c r="A1589" s="39">
        <v>42910</v>
      </c>
      <c r="B1589" s="37" t="s">
        <v>6489</v>
      </c>
      <c r="C1589" s="37" t="s">
        <v>6490</v>
      </c>
      <c r="D1589" s="37">
        <v>381699</v>
      </c>
      <c r="E1589" s="37" t="s">
        <v>2371</v>
      </c>
      <c r="F1589" s="38">
        <v>400</v>
      </c>
      <c r="G1589" s="37" t="s">
        <v>49</v>
      </c>
      <c r="H1589" s="37" t="s">
        <v>147</v>
      </c>
      <c r="I1589" s="37" t="s">
        <v>204</v>
      </c>
      <c r="J1589">
        <f>VLOOKUP(D1589,自助机!F:G,2,FALSE)</f>
        <v>400</v>
      </c>
      <c r="K1589" t="e">
        <f>VLOOKUP(D1589,自助机!F:G,3,FALSE)</f>
        <v>#REF!</v>
      </c>
    </row>
    <row r="1590" spans="1:11" hidden="1" x14ac:dyDescent="0.15">
      <c r="A1590" s="39">
        <v>42910</v>
      </c>
      <c r="B1590" s="37" t="s">
        <v>179</v>
      </c>
      <c r="C1590" s="37" t="s">
        <v>180</v>
      </c>
      <c r="D1590" s="37">
        <v>381854</v>
      </c>
      <c r="E1590" s="37" t="s">
        <v>2373</v>
      </c>
      <c r="F1590" s="38">
        <v>240</v>
      </c>
      <c r="G1590" s="37" t="s">
        <v>49</v>
      </c>
      <c r="H1590" s="37" t="s">
        <v>63</v>
      </c>
      <c r="I1590" s="37" t="s">
        <v>204</v>
      </c>
      <c r="J1590">
        <f>VLOOKUP(D1590,自助机!F:G,2,FALSE)</f>
        <v>240</v>
      </c>
      <c r="K1590" t="e">
        <f>VLOOKUP(D1590,自助机!F:G,3,FALSE)</f>
        <v>#REF!</v>
      </c>
    </row>
    <row r="1591" spans="1:11" hidden="1" x14ac:dyDescent="0.15">
      <c r="A1591" s="39">
        <v>42912</v>
      </c>
      <c r="B1591" s="37" t="s">
        <v>6491</v>
      </c>
      <c r="C1591" s="37" t="s">
        <v>6492</v>
      </c>
      <c r="D1591" s="37">
        <v>390928</v>
      </c>
      <c r="E1591" s="37" t="s">
        <v>2616</v>
      </c>
      <c r="F1591" s="38">
        <v>300</v>
      </c>
      <c r="G1591" s="37" t="s">
        <v>49</v>
      </c>
      <c r="H1591" s="37" t="s">
        <v>70</v>
      </c>
      <c r="I1591" s="37" t="s">
        <v>204</v>
      </c>
      <c r="J1591">
        <f>VLOOKUP(D1591,自助机!F:G,2,FALSE)</f>
        <v>300</v>
      </c>
      <c r="K1591" t="e">
        <f>VLOOKUP(D1591,自助机!F:G,3,FALSE)</f>
        <v>#REF!</v>
      </c>
    </row>
    <row r="1592" spans="1:11" hidden="1" x14ac:dyDescent="0.15">
      <c r="A1592" s="39">
        <v>42912</v>
      </c>
      <c r="B1592" s="37" t="s">
        <v>6493</v>
      </c>
      <c r="C1592" s="37" t="s">
        <v>6494</v>
      </c>
      <c r="D1592" s="37">
        <v>393443</v>
      </c>
      <c r="E1592" s="37" t="s">
        <v>2694</v>
      </c>
      <c r="F1592" s="38">
        <v>200</v>
      </c>
      <c r="G1592" s="37" t="s">
        <v>49</v>
      </c>
      <c r="H1592" s="37" t="s">
        <v>153</v>
      </c>
      <c r="I1592" s="37" t="s">
        <v>204</v>
      </c>
      <c r="J1592">
        <f>VLOOKUP(D1592,自助机!F:G,2,FALSE)</f>
        <v>200</v>
      </c>
      <c r="K1592" t="e">
        <f>VLOOKUP(D1592,自助机!F:G,3,FALSE)</f>
        <v>#REF!</v>
      </c>
    </row>
    <row r="1593" spans="1:11" hidden="1" x14ac:dyDescent="0.15">
      <c r="A1593" s="39">
        <v>42912</v>
      </c>
      <c r="B1593" s="37" t="s">
        <v>6495</v>
      </c>
      <c r="C1593" s="37" t="s">
        <v>6496</v>
      </c>
      <c r="D1593" s="37">
        <v>395826</v>
      </c>
      <c r="E1593" s="37" t="s">
        <v>2793</v>
      </c>
      <c r="F1593" s="38">
        <v>900</v>
      </c>
      <c r="G1593" s="37" t="s">
        <v>49</v>
      </c>
      <c r="H1593" s="37" t="s">
        <v>152</v>
      </c>
      <c r="I1593" s="37" t="s">
        <v>204</v>
      </c>
      <c r="J1593">
        <f>VLOOKUP(D1593,自助机!F:G,2,FALSE)</f>
        <v>900</v>
      </c>
      <c r="K1593" t="e">
        <f>VLOOKUP(D1593,自助机!F:G,3,FALSE)</f>
        <v>#REF!</v>
      </c>
    </row>
    <row r="1594" spans="1:11" hidden="1" x14ac:dyDescent="0.15">
      <c r="A1594" s="39">
        <v>42912</v>
      </c>
      <c r="B1594" s="37" t="s">
        <v>5569</v>
      </c>
      <c r="C1594" s="37" t="s">
        <v>5570</v>
      </c>
      <c r="D1594" s="37">
        <v>397086</v>
      </c>
      <c r="E1594" s="37" t="s">
        <v>2841</v>
      </c>
      <c r="F1594" s="38">
        <v>300</v>
      </c>
      <c r="G1594" s="37" t="s">
        <v>49</v>
      </c>
      <c r="H1594" s="37" t="s">
        <v>156</v>
      </c>
      <c r="I1594" s="37" t="s">
        <v>204</v>
      </c>
      <c r="J1594">
        <f>VLOOKUP(D1594,自助机!F:G,2,FALSE)</f>
        <v>300</v>
      </c>
      <c r="K1594" t="e">
        <f>VLOOKUP(D1594,自助机!F:G,3,FALSE)</f>
        <v>#REF!</v>
      </c>
    </row>
    <row r="1595" spans="1:11" hidden="1" x14ac:dyDescent="0.15">
      <c r="A1595" s="39">
        <v>42912</v>
      </c>
      <c r="B1595" s="37" t="s">
        <v>6497</v>
      </c>
      <c r="C1595" s="37" t="s">
        <v>6498</v>
      </c>
      <c r="D1595" s="37">
        <v>397177</v>
      </c>
      <c r="E1595" s="37" t="s">
        <v>2844</v>
      </c>
      <c r="F1595" s="38">
        <v>1660</v>
      </c>
      <c r="G1595" s="37" t="s">
        <v>49</v>
      </c>
      <c r="H1595" s="37" t="s">
        <v>67</v>
      </c>
      <c r="I1595" s="37" t="s">
        <v>204</v>
      </c>
      <c r="J1595">
        <f>VLOOKUP(D1595,自助机!F:G,2,FALSE)</f>
        <v>1660</v>
      </c>
      <c r="K1595" t="e">
        <f>VLOOKUP(D1595,自助机!F:G,3,FALSE)</f>
        <v>#REF!</v>
      </c>
    </row>
    <row r="1596" spans="1:11" hidden="1" x14ac:dyDescent="0.15">
      <c r="A1596" s="39">
        <v>42912</v>
      </c>
      <c r="B1596" s="37" t="s">
        <v>6112</v>
      </c>
      <c r="C1596" s="37" t="s">
        <v>6113</v>
      </c>
      <c r="D1596" s="37">
        <v>397620</v>
      </c>
      <c r="E1596" s="37" t="s">
        <v>2853</v>
      </c>
      <c r="F1596" s="38">
        <v>900</v>
      </c>
      <c r="G1596" s="37" t="s">
        <v>49</v>
      </c>
      <c r="H1596" s="37" t="s">
        <v>152</v>
      </c>
      <c r="I1596" s="37" t="s">
        <v>204</v>
      </c>
      <c r="J1596">
        <f>VLOOKUP(D1596,自助机!F:G,2,FALSE)</f>
        <v>900</v>
      </c>
      <c r="K1596" t="e">
        <f>VLOOKUP(D1596,自助机!F:G,3,FALSE)</f>
        <v>#REF!</v>
      </c>
    </row>
    <row r="1597" spans="1:11" hidden="1" x14ac:dyDescent="0.15">
      <c r="A1597" s="39">
        <v>42912</v>
      </c>
      <c r="B1597" s="37" t="s">
        <v>6499</v>
      </c>
      <c r="C1597" s="37" t="s">
        <v>6500</v>
      </c>
      <c r="D1597" s="37">
        <v>397716</v>
      </c>
      <c r="E1597" s="37" t="s">
        <v>2855</v>
      </c>
      <c r="F1597" s="38">
        <v>1500</v>
      </c>
      <c r="G1597" s="37" t="s">
        <v>49</v>
      </c>
      <c r="H1597" s="37" t="s">
        <v>152</v>
      </c>
      <c r="I1597" s="37" t="s">
        <v>204</v>
      </c>
      <c r="J1597">
        <f>VLOOKUP(D1597,自助机!F:G,2,FALSE)</f>
        <v>1500</v>
      </c>
      <c r="K1597" t="e">
        <f>VLOOKUP(D1597,自助机!F:G,3,FALSE)</f>
        <v>#REF!</v>
      </c>
    </row>
    <row r="1598" spans="1:11" hidden="1" x14ac:dyDescent="0.15">
      <c r="A1598" s="39">
        <v>42912</v>
      </c>
      <c r="B1598" s="37" t="s">
        <v>6501</v>
      </c>
      <c r="C1598" s="37" t="s">
        <v>6502</v>
      </c>
      <c r="D1598" s="37">
        <v>397885</v>
      </c>
      <c r="E1598" s="37" t="s">
        <v>2857</v>
      </c>
      <c r="F1598" s="38">
        <v>100</v>
      </c>
      <c r="G1598" s="37" t="s">
        <v>49</v>
      </c>
      <c r="H1598" s="37" t="s">
        <v>74</v>
      </c>
      <c r="I1598" s="37" t="s">
        <v>204</v>
      </c>
      <c r="J1598">
        <f>VLOOKUP(D1598,自助机!F:G,2,FALSE)</f>
        <v>100</v>
      </c>
      <c r="K1598" t="e">
        <f>VLOOKUP(D1598,自助机!F:G,3,FALSE)</f>
        <v>#REF!</v>
      </c>
    </row>
    <row r="1599" spans="1:11" hidden="1" x14ac:dyDescent="0.15">
      <c r="A1599" s="39">
        <v>42909</v>
      </c>
      <c r="B1599" s="37" t="s">
        <v>5557</v>
      </c>
      <c r="C1599" s="37" t="s">
        <v>5558</v>
      </c>
      <c r="D1599" s="37">
        <v>365816</v>
      </c>
      <c r="E1599" s="37" t="s">
        <v>1797</v>
      </c>
      <c r="F1599" s="38">
        <v>500</v>
      </c>
      <c r="G1599" s="37" t="s">
        <v>49</v>
      </c>
      <c r="H1599" s="37" t="s">
        <v>59</v>
      </c>
      <c r="I1599" s="37" t="s">
        <v>204</v>
      </c>
      <c r="J1599">
        <f>VLOOKUP(D1599,自助机!F:G,2,FALSE)</f>
        <v>500</v>
      </c>
      <c r="K1599" t="str">
        <f t="shared" ref="K1599:K1603" si="50">IF(J1599=F1599,"",1)</f>
        <v/>
      </c>
    </row>
    <row r="1600" spans="1:11" hidden="1" x14ac:dyDescent="0.15">
      <c r="A1600" s="39">
        <v>42909</v>
      </c>
      <c r="B1600" s="37" t="s">
        <v>6503</v>
      </c>
      <c r="C1600" s="37" t="s">
        <v>6504</v>
      </c>
      <c r="D1600" s="37">
        <v>365940</v>
      </c>
      <c r="E1600" s="37" t="s">
        <v>1801</v>
      </c>
      <c r="F1600" s="38">
        <v>5000</v>
      </c>
      <c r="G1600" s="37" t="s">
        <v>49</v>
      </c>
      <c r="H1600" s="37" t="s">
        <v>65</v>
      </c>
      <c r="I1600" s="37" t="s">
        <v>204</v>
      </c>
      <c r="J1600">
        <f>VLOOKUP(D1600,自助机!F:G,2,FALSE)</f>
        <v>5000</v>
      </c>
      <c r="K1600" t="str">
        <f t="shared" si="50"/>
        <v/>
      </c>
    </row>
    <row r="1601" spans="1:11" hidden="1" x14ac:dyDescent="0.15">
      <c r="A1601" s="39">
        <v>42909</v>
      </c>
      <c r="B1601" s="37" t="s">
        <v>6505</v>
      </c>
      <c r="C1601" s="37" t="s">
        <v>276</v>
      </c>
      <c r="D1601" s="37">
        <v>366160</v>
      </c>
      <c r="E1601" s="37" t="s">
        <v>1807</v>
      </c>
      <c r="F1601" s="38">
        <v>200</v>
      </c>
      <c r="G1601" s="37" t="s">
        <v>49</v>
      </c>
      <c r="H1601" s="37" t="s">
        <v>157</v>
      </c>
      <c r="I1601" s="37" t="s">
        <v>204</v>
      </c>
      <c r="J1601">
        <f>VLOOKUP(D1601,自助机!F:G,2,FALSE)</f>
        <v>200</v>
      </c>
      <c r="K1601" t="str">
        <f t="shared" si="50"/>
        <v/>
      </c>
    </row>
    <row r="1602" spans="1:11" hidden="1" x14ac:dyDescent="0.15">
      <c r="A1602" s="39">
        <v>42909</v>
      </c>
      <c r="B1602" s="37" t="s">
        <v>5119</v>
      </c>
      <c r="C1602" s="37" t="s">
        <v>5120</v>
      </c>
      <c r="D1602" s="37">
        <v>366264</v>
      </c>
      <c r="E1602" s="37" t="s">
        <v>1813</v>
      </c>
      <c r="F1602" s="38">
        <v>1250</v>
      </c>
      <c r="G1602" s="37" t="s">
        <v>49</v>
      </c>
      <c r="H1602" s="37" t="s">
        <v>57</v>
      </c>
      <c r="I1602" s="37" t="s">
        <v>204</v>
      </c>
      <c r="J1602">
        <f>VLOOKUP(D1602,自助机!F:G,2,FALSE)</f>
        <v>1250</v>
      </c>
      <c r="K1602" t="str">
        <f t="shared" si="50"/>
        <v/>
      </c>
    </row>
    <row r="1603" spans="1:11" hidden="1" x14ac:dyDescent="0.15">
      <c r="A1603" s="39">
        <v>42909</v>
      </c>
      <c r="B1603" s="37" t="s">
        <v>6506</v>
      </c>
      <c r="C1603" s="37" t="s">
        <v>6507</v>
      </c>
      <c r="D1603" s="37">
        <v>366349</v>
      </c>
      <c r="E1603" s="37" t="s">
        <v>1815</v>
      </c>
      <c r="F1603" s="38">
        <v>1000</v>
      </c>
      <c r="G1603" s="37" t="s">
        <v>49</v>
      </c>
      <c r="H1603" s="37" t="s">
        <v>61</v>
      </c>
      <c r="I1603" s="37" t="s">
        <v>204</v>
      </c>
      <c r="J1603">
        <f>VLOOKUP(D1603,自助机!F:G,2,FALSE)</f>
        <v>1000</v>
      </c>
      <c r="K1603" t="str">
        <f t="shared" si="50"/>
        <v/>
      </c>
    </row>
    <row r="1604" spans="1:11" hidden="1" x14ac:dyDescent="0.15">
      <c r="A1604" s="39">
        <v>42910</v>
      </c>
      <c r="B1604" s="37" t="s">
        <v>6508</v>
      </c>
      <c r="C1604" s="37" t="s">
        <v>6509</v>
      </c>
      <c r="D1604" s="37">
        <v>382062</v>
      </c>
      <c r="E1604" s="37" t="s">
        <v>2384</v>
      </c>
      <c r="F1604" s="38">
        <v>320</v>
      </c>
      <c r="G1604" s="37" t="s">
        <v>49</v>
      </c>
      <c r="H1604" s="37" t="s">
        <v>75</v>
      </c>
      <c r="I1604" s="37" t="s">
        <v>204</v>
      </c>
      <c r="J1604">
        <f>VLOOKUP(D1604,自助机!F:G,2,FALSE)</f>
        <v>320</v>
      </c>
      <c r="K1604" t="e">
        <f>VLOOKUP(D1604,自助机!F:G,3,FALSE)</f>
        <v>#REF!</v>
      </c>
    </row>
    <row r="1605" spans="1:11" hidden="1" x14ac:dyDescent="0.15">
      <c r="A1605" s="39">
        <v>42912</v>
      </c>
      <c r="B1605" s="37" t="s">
        <v>6510</v>
      </c>
      <c r="C1605" s="37" t="s">
        <v>6511</v>
      </c>
      <c r="D1605" s="37">
        <v>403399</v>
      </c>
      <c r="E1605" s="37" t="s">
        <v>3085</v>
      </c>
      <c r="F1605" s="38">
        <v>3000</v>
      </c>
      <c r="G1605" s="37" t="s">
        <v>49</v>
      </c>
      <c r="H1605" s="37" t="s">
        <v>156</v>
      </c>
      <c r="I1605" s="37" t="s">
        <v>204</v>
      </c>
      <c r="J1605">
        <f>VLOOKUP(D1605,自助机!F:G,2,FALSE)</f>
        <v>3000</v>
      </c>
      <c r="K1605" t="e">
        <f>VLOOKUP(D1605,自助机!F:G,3,FALSE)</f>
        <v>#REF!</v>
      </c>
    </row>
    <row r="1606" spans="1:11" hidden="1" x14ac:dyDescent="0.15">
      <c r="A1606" s="39">
        <v>42912</v>
      </c>
      <c r="B1606" s="37" t="s">
        <v>6512</v>
      </c>
      <c r="C1606" s="37" t="s">
        <v>6513</v>
      </c>
      <c r="D1606" s="37">
        <v>403465</v>
      </c>
      <c r="E1606" s="37" t="s">
        <v>3089</v>
      </c>
      <c r="F1606" s="38">
        <v>43012</v>
      </c>
      <c r="G1606" s="37" t="s">
        <v>49</v>
      </c>
      <c r="H1606" s="37" t="s">
        <v>186</v>
      </c>
      <c r="I1606" s="37" t="s">
        <v>204</v>
      </c>
      <c r="J1606">
        <f>VLOOKUP(D1606,自助机!F:G,2,FALSE)</f>
        <v>43012</v>
      </c>
      <c r="K1606" t="e">
        <f>VLOOKUP(D1606,自助机!F:G,3,FALSE)</f>
        <v>#REF!</v>
      </c>
    </row>
    <row r="1607" spans="1:11" hidden="1" x14ac:dyDescent="0.15">
      <c r="A1607" s="39">
        <v>42912</v>
      </c>
      <c r="B1607" s="37" t="s">
        <v>605</v>
      </c>
      <c r="C1607" s="37" t="s">
        <v>606</v>
      </c>
      <c r="D1607" s="37">
        <v>403584</v>
      </c>
      <c r="E1607" s="37" t="s">
        <v>3093</v>
      </c>
      <c r="F1607" s="38">
        <v>500</v>
      </c>
      <c r="G1607" s="37" t="s">
        <v>49</v>
      </c>
      <c r="H1607" s="37" t="s">
        <v>55</v>
      </c>
      <c r="I1607" s="37" t="s">
        <v>204</v>
      </c>
      <c r="J1607">
        <f>VLOOKUP(D1607,自助机!F:G,2,FALSE)</f>
        <v>500</v>
      </c>
      <c r="K1607" t="e">
        <f>VLOOKUP(D1607,自助机!F:G,3,FALSE)</f>
        <v>#REF!</v>
      </c>
    </row>
    <row r="1608" spans="1:11" hidden="1" x14ac:dyDescent="0.15">
      <c r="A1608" s="39">
        <v>42910</v>
      </c>
      <c r="B1608" s="37" t="s">
        <v>6267</v>
      </c>
      <c r="C1608" s="37" t="s">
        <v>6268</v>
      </c>
      <c r="D1608" s="37">
        <v>377819</v>
      </c>
      <c r="E1608" s="37" t="s">
        <v>2234</v>
      </c>
      <c r="F1608" s="38">
        <v>450</v>
      </c>
      <c r="G1608" s="37" t="s">
        <v>49</v>
      </c>
      <c r="H1608" s="37" t="s">
        <v>57</v>
      </c>
      <c r="I1608" s="37" t="s">
        <v>204</v>
      </c>
      <c r="J1608">
        <f>VLOOKUP(D1608,自助机!F:G,2,FALSE)</f>
        <v>450</v>
      </c>
      <c r="K1608" t="e">
        <f>VLOOKUP(D1608,自助机!F:G,3,FALSE)</f>
        <v>#REF!</v>
      </c>
    </row>
    <row r="1609" spans="1:11" hidden="1" x14ac:dyDescent="0.15">
      <c r="A1609" s="39">
        <v>42910</v>
      </c>
      <c r="B1609" s="37" t="s">
        <v>5499</v>
      </c>
      <c r="C1609" s="37" t="s">
        <v>5500</v>
      </c>
      <c r="D1609" s="37">
        <v>377845</v>
      </c>
      <c r="E1609" s="37" t="s">
        <v>2235</v>
      </c>
      <c r="F1609" s="38">
        <v>20</v>
      </c>
      <c r="G1609" s="37" t="s">
        <v>49</v>
      </c>
      <c r="H1609" s="37" t="s">
        <v>72</v>
      </c>
      <c r="I1609" s="37" t="s">
        <v>204</v>
      </c>
      <c r="J1609">
        <f>VLOOKUP(D1609,自助机!F:G,2,FALSE)</f>
        <v>20</v>
      </c>
      <c r="K1609" t="e">
        <f>VLOOKUP(D1609,自助机!F:G,3,FALSE)</f>
        <v>#REF!</v>
      </c>
    </row>
    <row r="1610" spans="1:11" hidden="1" x14ac:dyDescent="0.15">
      <c r="A1610" s="39">
        <v>42910</v>
      </c>
      <c r="B1610" s="37" t="s">
        <v>6514</v>
      </c>
      <c r="C1610" s="37" t="s">
        <v>6515</v>
      </c>
      <c r="D1610" s="37">
        <v>377983</v>
      </c>
      <c r="E1610" s="37" t="s">
        <v>2241</v>
      </c>
      <c r="F1610" s="38">
        <v>5000</v>
      </c>
      <c r="G1610" s="37" t="s">
        <v>49</v>
      </c>
      <c r="H1610" s="37" t="s">
        <v>64</v>
      </c>
      <c r="I1610" s="37" t="s">
        <v>204</v>
      </c>
      <c r="J1610">
        <f>VLOOKUP(D1610,自助机!F:G,2,FALSE)</f>
        <v>5000</v>
      </c>
      <c r="K1610" t="e">
        <f>VLOOKUP(D1610,自助机!F:G,3,FALSE)</f>
        <v>#REF!</v>
      </c>
    </row>
    <row r="1611" spans="1:11" hidden="1" x14ac:dyDescent="0.15">
      <c r="A1611" s="39">
        <v>42910</v>
      </c>
      <c r="B1611" s="37" t="s">
        <v>6516</v>
      </c>
      <c r="C1611" s="37" t="s">
        <v>3503</v>
      </c>
      <c r="D1611" s="37">
        <v>378097</v>
      </c>
      <c r="E1611" s="37" t="s">
        <v>2249</v>
      </c>
      <c r="F1611" s="38">
        <v>200</v>
      </c>
      <c r="G1611" s="37" t="s">
        <v>49</v>
      </c>
      <c r="H1611" s="37" t="s">
        <v>69</v>
      </c>
      <c r="I1611" s="37" t="s">
        <v>204</v>
      </c>
      <c r="J1611">
        <f>VLOOKUP(D1611,自助机!F:G,2,FALSE)</f>
        <v>200</v>
      </c>
      <c r="K1611" t="e">
        <f>VLOOKUP(D1611,自助机!F:G,3,FALSE)</f>
        <v>#REF!</v>
      </c>
    </row>
    <row r="1612" spans="1:11" hidden="1" x14ac:dyDescent="0.15">
      <c r="A1612" s="39">
        <v>42910</v>
      </c>
      <c r="B1612" s="37" t="s">
        <v>449</v>
      </c>
      <c r="C1612" s="37" t="s">
        <v>450</v>
      </c>
      <c r="D1612" s="37">
        <v>378196</v>
      </c>
      <c r="E1612" s="37" t="s">
        <v>2257</v>
      </c>
      <c r="F1612" s="38">
        <v>500</v>
      </c>
      <c r="G1612" s="37" t="s">
        <v>49</v>
      </c>
      <c r="H1612" s="37" t="s">
        <v>66</v>
      </c>
      <c r="I1612" s="37" t="s">
        <v>204</v>
      </c>
      <c r="J1612">
        <f>VLOOKUP(D1612,自助机!F:G,2,FALSE)</f>
        <v>500</v>
      </c>
      <c r="K1612" t="e">
        <f>VLOOKUP(D1612,自助机!F:G,3,FALSE)</f>
        <v>#REF!</v>
      </c>
    </row>
    <row r="1613" spans="1:11" hidden="1" x14ac:dyDescent="0.15">
      <c r="A1613" s="39">
        <v>42910</v>
      </c>
      <c r="B1613" s="37" t="s">
        <v>6406</v>
      </c>
      <c r="C1613" s="37" t="s">
        <v>6407</v>
      </c>
      <c r="D1613" s="37">
        <v>378593</v>
      </c>
      <c r="E1613" s="37" t="s">
        <v>2266</v>
      </c>
      <c r="F1613" s="38">
        <v>300</v>
      </c>
      <c r="G1613" s="37" t="s">
        <v>49</v>
      </c>
      <c r="H1613" s="37" t="s">
        <v>54</v>
      </c>
      <c r="I1613" s="37" t="s">
        <v>204</v>
      </c>
      <c r="J1613">
        <f>VLOOKUP(D1613,自助机!F:G,2,FALSE)</f>
        <v>300</v>
      </c>
      <c r="K1613" t="e">
        <f>VLOOKUP(D1613,自助机!F:G,3,FALSE)</f>
        <v>#REF!</v>
      </c>
    </row>
    <row r="1614" spans="1:11" hidden="1" x14ac:dyDescent="0.15">
      <c r="A1614" s="39">
        <v>42910</v>
      </c>
      <c r="B1614" s="37" t="s">
        <v>5521</v>
      </c>
      <c r="C1614" s="37" t="s">
        <v>5522</v>
      </c>
      <c r="D1614" s="37">
        <v>378617</v>
      </c>
      <c r="E1614" s="37" t="s">
        <v>2270</v>
      </c>
      <c r="F1614" s="38">
        <v>200</v>
      </c>
      <c r="G1614" s="37" t="s">
        <v>49</v>
      </c>
      <c r="H1614" s="37" t="s">
        <v>78</v>
      </c>
      <c r="I1614" s="37" t="s">
        <v>204</v>
      </c>
      <c r="J1614">
        <f>VLOOKUP(D1614,自助机!F:G,2,FALSE)</f>
        <v>200</v>
      </c>
      <c r="K1614" t="e">
        <f>VLOOKUP(D1614,自助机!F:G,3,FALSE)</f>
        <v>#REF!</v>
      </c>
    </row>
    <row r="1615" spans="1:11" hidden="1" x14ac:dyDescent="0.15">
      <c r="A1615" s="39">
        <v>42909</v>
      </c>
      <c r="B1615" s="37" t="s">
        <v>5589</v>
      </c>
      <c r="C1615" s="37" t="s">
        <v>5590</v>
      </c>
      <c r="D1615" s="37">
        <v>376812</v>
      </c>
      <c r="E1615" s="37" t="s">
        <v>2213</v>
      </c>
      <c r="F1615" s="38">
        <v>200</v>
      </c>
      <c r="G1615" s="37" t="s">
        <v>49</v>
      </c>
      <c r="H1615" s="37" t="s">
        <v>150</v>
      </c>
      <c r="I1615" s="37" t="s">
        <v>204</v>
      </c>
      <c r="J1615">
        <f>VLOOKUP(D1615,自助机!F:G,2,FALSE)</f>
        <v>200</v>
      </c>
      <c r="K1615" t="str">
        <f t="shared" ref="K1615:K1616" si="51">IF(J1615=F1615,"",1)</f>
        <v/>
      </c>
    </row>
    <row r="1616" spans="1:11" hidden="1" x14ac:dyDescent="0.15">
      <c r="A1616" s="39">
        <v>42909</v>
      </c>
      <c r="B1616" s="37" t="s">
        <v>6517</v>
      </c>
      <c r="C1616" s="37" t="s">
        <v>6518</v>
      </c>
      <c r="D1616" s="37">
        <v>377158</v>
      </c>
      <c r="E1616" s="37" t="s">
        <v>2222</v>
      </c>
      <c r="F1616" s="38">
        <v>1600</v>
      </c>
      <c r="G1616" s="37" t="s">
        <v>49</v>
      </c>
      <c r="H1616" s="37" t="s">
        <v>157</v>
      </c>
      <c r="I1616" s="37" t="s">
        <v>204</v>
      </c>
      <c r="J1616">
        <f>VLOOKUP(D1616,自助机!F:G,2,FALSE)</f>
        <v>1600</v>
      </c>
      <c r="K1616" t="str">
        <f t="shared" si="51"/>
        <v/>
      </c>
    </row>
    <row r="1617" spans="1:11" hidden="1" x14ac:dyDescent="0.15">
      <c r="A1617" s="39">
        <v>42910</v>
      </c>
      <c r="B1617" s="37" t="s">
        <v>6485</v>
      </c>
      <c r="C1617" s="37" t="s">
        <v>6486</v>
      </c>
      <c r="D1617" s="37">
        <v>382582</v>
      </c>
      <c r="E1617" s="37" t="s">
        <v>2399</v>
      </c>
      <c r="F1617" s="38">
        <v>7000</v>
      </c>
      <c r="G1617" s="37" t="s">
        <v>49</v>
      </c>
      <c r="H1617" s="37" t="s">
        <v>151</v>
      </c>
      <c r="I1617" s="37" t="s">
        <v>204</v>
      </c>
      <c r="J1617">
        <f>VLOOKUP(D1617,自助机!F:G,2,FALSE)</f>
        <v>7000</v>
      </c>
      <c r="K1617" t="e">
        <f>VLOOKUP(D1617,自助机!F:G,3,FALSE)</f>
        <v>#REF!</v>
      </c>
    </row>
    <row r="1618" spans="1:11" hidden="1" x14ac:dyDescent="0.15">
      <c r="A1618" s="39">
        <v>42910</v>
      </c>
      <c r="B1618" s="37" t="s">
        <v>6519</v>
      </c>
      <c r="C1618" s="37" t="s">
        <v>6520</v>
      </c>
      <c r="D1618" s="37">
        <v>382616</v>
      </c>
      <c r="E1618" s="37" t="s">
        <v>2404</v>
      </c>
      <c r="F1618" s="38">
        <v>100</v>
      </c>
      <c r="G1618" s="37" t="s">
        <v>49</v>
      </c>
      <c r="H1618" s="37" t="s">
        <v>69</v>
      </c>
      <c r="I1618" s="37" t="s">
        <v>204</v>
      </c>
      <c r="J1618">
        <f>VLOOKUP(D1618,自助机!F:G,2,FALSE)</f>
        <v>100</v>
      </c>
      <c r="K1618" t="e">
        <f>VLOOKUP(D1618,自助机!F:G,3,FALSE)</f>
        <v>#REF!</v>
      </c>
    </row>
    <row r="1619" spans="1:11" hidden="1" x14ac:dyDescent="0.15">
      <c r="A1619" s="39">
        <v>42910</v>
      </c>
      <c r="B1619" s="37" t="s">
        <v>6521</v>
      </c>
      <c r="C1619" s="37" t="s">
        <v>6522</v>
      </c>
      <c r="D1619" s="37">
        <v>382922</v>
      </c>
      <c r="E1619" s="37" t="s">
        <v>2412</v>
      </c>
      <c r="F1619" s="38">
        <v>1000</v>
      </c>
      <c r="G1619" s="37" t="s">
        <v>49</v>
      </c>
      <c r="H1619" s="37" t="s">
        <v>60</v>
      </c>
      <c r="I1619" s="37" t="s">
        <v>204</v>
      </c>
      <c r="J1619">
        <f>VLOOKUP(D1619,自助机!F:G,2,FALSE)</f>
        <v>1000</v>
      </c>
      <c r="K1619" t="e">
        <f>VLOOKUP(D1619,自助机!F:G,3,FALSE)</f>
        <v>#REF!</v>
      </c>
    </row>
    <row r="1620" spans="1:11" hidden="1" x14ac:dyDescent="0.15">
      <c r="A1620" s="39">
        <v>42912</v>
      </c>
      <c r="B1620" s="37" t="s">
        <v>6523</v>
      </c>
      <c r="C1620" s="37" t="s">
        <v>6524</v>
      </c>
      <c r="D1620" s="37">
        <v>395292</v>
      </c>
      <c r="E1620" s="37" t="s">
        <v>2769</v>
      </c>
      <c r="F1620" s="38">
        <v>1000</v>
      </c>
      <c r="G1620" s="37" t="s">
        <v>49</v>
      </c>
      <c r="H1620" s="37" t="s">
        <v>149</v>
      </c>
      <c r="I1620" s="37" t="s">
        <v>204</v>
      </c>
      <c r="J1620">
        <f>VLOOKUP(D1620,自助机!F:G,2,FALSE)</f>
        <v>1000</v>
      </c>
      <c r="K1620" t="e">
        <f>VLOOKUP(D1620,自助机!F:G,3,FALSE)</f>
        <v>#REF!</v>
      </c>
    </row>
    <row r="1621" spans="1:11" hidden="1" x14ac:dyDescent="0.15">
      <c r="A1621" s="39">
        <v>42912</v>
      </c>
      <c r="B1621" s="37" t="s">
        <v>5571</v>
      </c>
      <c r="C1621" s="37" t="s">
        <v>5572</v>
      </c>
      <c r="D1621" s="37">
        <v>395433</v>
      </c>
      <c r="E1621" s="37" t="s">
        <v>2772</v>
      </c>
      <c r="F1621" s="38">
        <v>1000</v>
      </c>
      <c r="G1621" s="37" t="s">
        <v>49</v>
      </c>
      <c r="H1621" s="37" t="s">
        <v>157</v>
      </c>
      <c r="I1621" s="37" t="s">
        <v>204</v>
      </c>
      <c r="J1621">
        <f>VLOOKUP(D1621,自助机!F:G,2,FALSE)</f>
        <v>1000</v>
      </c>
      <c r="K1621" t="e">
        <f>VLOOKUP(D1621,自助机!F:G,3,FALSE)</f>
        <v>#REF!</v>
      </c>
    </row>
    <row r="1622" spans="1:11" hidden="1" x14ac:dyDescent="0.15">
      <c r="A1622" s="39">
        <v>42912</v>
      </c>
      <c r="B1622" s="37" t="s">
        <v>6525</v>
      </c>
      <c r="C1622" s="37" t="s">
        <v>454</v>
      </c>
      <c r="D1622" s="37">
        <v>395525</v>
      </c>
      <c r="E1622" s="37" t="s">
        <v>2777</v>
      </c>
      <c r="F1622" s="38">
        <v>1500</v>
      </c>
      <c r="G1622" s="37" t="s">
        <v>49</v>
      </c>
      <c r="H1622" s="37" t="s">
        <v>149</v>
      </c>
      <c r="I1622" s="37" t="s">
        <v>204</v>
      </c>
      <c r="J1622">
        <f>VLOOKUP(D1622,自助机!F:G,2,FALSE)</f>
        <v>1500</v>
      </c>
      <c r="K1622" t="e">
        <f>VLOOKUP(D1622,自助机!F:G,3,FALSE)</f>
        <v>#REF!</v>
      </c>
    </row>
    <row r="1623" spans="1:11" hidden="1" x14ac:dyDescent="0.15">
      <c r="A1623" s="39">
        <v>42912</v>
      </c>
      <c r="B1623" s="37" t="s">
        <v>6526</v>
      </c>
      <c r="C1623" s="37" t="s">
        <v>6527</v>
      </c>
      <c r="D1623" s="37">
        <v>398325</v>
      </c>
      <c r="E1623" s="37" t="s">
        <v>2872</v>
      </c>
      <c r="F1623" s="38">
        <v>200</v>
      </c>
      <c r="G1623" s="37" t="s">
        <v>49</v>
      </c>
      <c r="H1623" s="37" t="s">
        <v>57</v>
      </c>
      <c r="I1623" s="37" t="s">
        <v>204</v>
      </c>
      <c r="J1623">
        <f>VLOOKUP(D1623,自助机!F:G,2,FALSE)</f>
        <v>200</v>
      </c>
      <c r="K1623" t="e">
        <f>VLOOKUP(D1623,自助机!F:G,3,FALSE)</f>
        <v>#REF!</v>
      </c>
    </row>
    <row r="1624" spans="1:11" hidden="1" x14ac:dyDescent="0.15">
      <c r="A1624" s="39">
        <v>42912</v>
      </c>
      <c r="B1624" s="37" t="s">
        <v>6528</v>
      </c>
      <c r="C1624" s="37" t="s">
        <v>6529</v>
      </c>
      <c r="D1624" s="37">
        <v>398329</v>
      </c>
      <c r="E1624" s="37" t="s">
        <v>2874</v>
      </c>
      <c r="F1624" s="38">
        <v>50</v>
      </c>
      <c r="G1624" s="37" t="s">
        <v>49</v>
      </c>
      <c r="H1624" s="37" t="s">
        <v>73</v>
      </c>
      <c r="I1624" s="37" t="s">
        <v>204</v>
      </c>
      <c r="J1624">
        <f>VLOOKUP(D1624,自助机!F:G,2,FALSE)</f>
        <v>50</v>
      </c>
      <c r="K1624" t="e">
        <f>VLOOKUP(D1624,自助机!F:G,3,FALSE)</f>
        <v>#REF!</v>
      </c>
    </row>
    <row r="1625" spans="1:11" hidden="1" x14ac:dyDescent="0.15">
      <c r="A1625" s="39">
        <v>42912</v>
      </c>
      <c r="B1625" s="37" t="s">
        <v>6530</v>
      </c>
      <c r="C1625" s="37" t="s">
        <v>6531</v>
      </c>
      <c r="D1625" s="37">
        <v>398419</v>
      </c>
      <c r="E1625" s="37" t="s">
        <v>2879</v>
      </c>
      <c r="F1625" s="38">
        <v>100</v>
      </c>
      <c r="G1625" s="37" t="s">
        <v>49</v>
      </c>
      <c r="H1625" s="37" t="s">
        <v>73</v>
      </c>
      <c r="I1625" s="37" t="s">
        <v>204</v>
      </c>
      <c r="J1625">
        <f>VLOOKUP(D1625,自助机!F:G,2,FALSE)</f>
        <v>100</v>
      </c>
      <c r="K1625" t="e">
        <f>VLOOKUP(D1625,自助机!F:G,3,FALSE)</f>
        <v>#REF!</v>
      </c>
    </row>
    <row r="1626" spans="1:11" hidden="1" x14ac:dyDescent="0.15">
      <c r="A1626" s="39">
        <v>42909</v>
      </c>
      <c r="B1626" s="37" t="s">
        <v>6532</v>
      </c>
      <c r="C1626" s="37" t="s">
        <v>6533</v>
      </c>
      <c r="D1626" s="37">
        <v>370713</v>
      </c>
      <c r="E1626" s="37" t="s">
        <v>1974</v>
      </c>
      <c r="F1626" s="38">
        <v>500</v>
      </c>
      <c r="G1626" s="37" t="s">
        <v>49</v>
      </c>
      <c r="H1626" s="37" t="s">
        <v>64</v>
      </c>
      <c r="I1626" s="37" t="s">
        <v>204</v>
      </c>
      <c r="J1626">
        <f>VLOOKUP(D1626,自助机!F:G,2,FALSE)</f>
        <v>500</v>
      </c>
      <c r="K1626" t="str">
        <f>IF(J1626=F1626,"",1)</f>
        <v/>
      </c>
    </row>
    <row r="1627" spans="1:11" hidden="1" x14ac:dyDescent="0.15">
      <c r="A1627" s="39">
        <v>42912</v>
      </c>
      <c r="B1627" s="37" t="s">
        <v>6534</v>
      </c>
      <c r="C1627" s="37" t="s">
        <v>6535</v>
      </c>
      <c r="D1627" s="37">
        <v>393483</v>
      </c>
      <c r="E1627" s="37" t="s">
        <v>2699</v>
      </c>
      <c r="F1627" s="38">
        <v>1160</v>
      </c>
      <c r="G1627" s="37" t="s">
        <v>49</v>
      </c>
      <c r="H1627" s="37" t="s">
        <v>59</v>
      </c>
      <c r="I1627" s="37" t="s">
        <v>204</v>
      </c>
      <c r="J1627">
        <f>VLOOKUP(D1627,自助机!F:G,2,FALSE)</f>
        <v>1160</v>
      </c>
      <c r="K1627" t="e">
        <f>VLOOKUP(D1627,自助机!F:G,3,FALSE)</f>
        <v>#REF!</v>
      </c>
    </row>
    <row r="1628" spans="1:11" hidden="1" x14ac:dyDescent="0.15">
      <c r="A1628" s="39">
        <v>42912</v>
      </c>
      <c r="B1628" s="37" t="s">
        <v>451</v>
      </c>
      <c r="C1628" s="37" t="s">
        <v>452</v>
      </c>
      <c r="D1628" s="37">
        <v>393509</v>
      </c>
      <c r="E1628" s="37" t="s">
        <v>2703</v>
      </c>
      <c r="F1628" s="38">
        <v>100</v>
      </c>
      <c r="G1628" s="37" t="s">
        <v>49</v>
      </c>
      <c r="H1628" s="37" t="s">
        <v>76</v>
      </c>
      <c r="I1628" s="37" t="s">
        <v>204</v>
      </c>
      <c r="J1628">
        <f>VLOOKUP(D1628,自助机!F:G,2,FALSE)</f>
        <v>100</v>
      </c>
      <c r="K1628" t="e">
        <f>VLOOKUP(D1628,自助机!F:G,3,FALSE)</f>
        <v>#REF!</v>
      </c>
    </row>
    <row r="1629" spans="1:11" hidden="1" x14ac:dyDescent="0.15">
      <c r="A1629" s="39">
        <v>42912</v>
      </c>
      <c r="B1629" s="37" t="s">
        <v>6536</v>
      </c>
      <c r="C1629" s="37" t="s">
        <v>6537</v>
      </c>
      <c r="D1629" s="37">
        <v>393661</v>
      </c>
      <c r="E1629" s="37" t="s">
        <v>2713</v>
      </c>
      <c r="F1629" s="38">
        <v>1000</v>
      </c>
      <c r="G1629" s="37" t="s">
        <v>49</v>
      </c>
      <c r="H1629" s="37" t="s">
        <v>62</v>
      </c>
      <c r="I1629" s="37" t="s">
        <v>204</v>
      </c>
      <c r="J1629">
        <f>VLOOKUP(D1629,自助机!F:G,2,FALSE)</f>
        <v>1000</v>
      </c>
      <c r="K1629" t="e">
        <f>VLOOKUP(D1629,自助机!F:G,3,FALSE)</f>
        <v>#REF!</v>
      </c>
    </row>
    <row r="1630" spans="1:11" hidden="1" x14ac:dyDescent="0.15">
      <c r="A1630" s="39">
        <v>42912</v>
      </c>
      <c r="B1630" s="37" t="s">
        <v>6238</v>
      </c>
      <c r="C1630" s="37" t="s">
        <v>6239</v>
      </c>
      <c r="D1630" s="37">
        <v>393796</v>
      </c>
      <c r="E1630" s="37" t="s">
        <v>2717</v>
      </c>
      <c r="F1630" s="38">
        <v>200</v>
      </c>
      <c r="G1630" s="37" t="s">
        <v>49</v>
      </c>
      <c r="H1630" s="37" t="s">
        <v>154</v>
      </c>
      <c r="I1630" s="37" t="s">
        <v>204</v>
      </c>
      <c r="J1630">
        <f>VLOOKUP(D1630,自助机!F:G,2,FALSE)</f>
        <v>200</v>
      </c>
      <c r="K1630" t="e">
        <f>VLOOKUP(D1630,自助机!F:G,3,FALSE)</f>
        <v>#REF!</v>
      </c>
    </row>
    <row r="1631" spans="1:11" hidden="1" x14ac:dyDescent="0.15">
      <c r="A1631" s="39">
        <v>42912</v>
      </c>
      <c r="B1631" s="37" t="s">
        <v>6390</v>
      </c>
      <c r="C1631" s="37" t="s">
        <v>6391</v>
      </c>
      <c r="D1631" s="37">
        <v>393966</v>
      </c>
      <c r="E1631" s="37" t="s">
        <v>2718</v>
      </c>
      <c r="F1631" s="38">
        <v>400</v>
      </c>
      <c r="G1631" s="37" t="s">
        <v>49</v>
      </c>
      <c r="H1631" s="37" t="s">
        <v>78</v>
      </c>
      <c r="I1631" s="37" t="s">
        <v>204</v>
      </c>
      <c r="J1631">
        <f>VLOOKUP(D1631,自助机!F:G,2,FALSE)</f>
        <v>400</v>
      </c>
      <c r="K1631" t="e">
        <f>VLOOKUP(D1631,自助机!F:G,3,FALSE)</f>
        <v>#REF!</v>
      </c>
    </row>
    <row r="1632" spans="1:11" hidden="1" x14ac:dyDescent="0.15">
      <c r="A1632" s="39">
        <v>42912</v>
      </c>
      <c r="B1632" s="37" t="s">
        <v>6538</v>
      </c>
      <c r="C1632" s="37" t="s">
        <v>6539</v>
      </c>
      <c r="D1632" s="37">
        <v>394558</v>
      </c>
      <c r="E1632" s="37" t="s">
        <v>2738</v>
      </c>
      <c r="F1632" s="38">
        <v>400</v>
      </c>
      <c r="G1632" s="37" t="s">
        <v>49</v>
      </c>
      <c r="H1632" s="37" t="s">
        <v>70</v>
      </c>
      <c r="I1632" s="37" t="s">
        <v>204</v>
      </c>
      <c r="J1632">
        <f>VLOOKUP(D1632,自助机!F:G,2,FALSE)</f>
        <v>400</v>
      </c>
      <c r="K1632" t="e">
        <f>VLOOKUP(D1632,自助机!F:G,3,FALSE)</f>
        <v>#REF!</v>
      </c>
    </row>
    <row r="1633" spans="1:11" hidden="1" x14ac:dyDescent="0.15">
      <c r="A1633" s="39">
        <v>42912</v>
      </c>
      <c r="B1633" s="37" t="s">
        <v>6540</v>
      </c>
      <c r="C1633" s="37" t="s">
        <v>6541</v>
      </c>
      <c r="D1633" s="37">
        <v>394588</v>
      </c>
      <c r="E1633" s="37" t="s">
        <v>2742</v>
      </c>
      <c r="F1633" s="38">
        <v>100</v>
      </c>
      <c r="G1633" s="37" t="s">
        <v>49</v>
      </c>
      <c r="H1633" s="37" t="s">
        <v>154</v>
      </c>
      <c r="I1633" s="37" t="s">
        <v>204</v>
      </c>
      <c r="J1633">
        <f>VLOOKUP(D1633,自助机!F:G,2,FALSE)</f>
        <v>100</v>
      </c>
      <c r="K1633" t="e">
        <f>VLOOKUP(D1633,自助机!F:G,3,FALSE)</f>
        <v>#REF!</v>
      </c>
    </row>
    <row r="1634" spans="1:11" hidden="1" x14ac:dyDescent="0.15">
      <c r="A1634" s="39">
        <v>42912</v>
      </c>
      <c r="B1634" s="37" t="s">
        <v>525</v>
      </c>
      <c r="C1634" s="37" t="s">
        <v>526</v>
      </c>
      <c r="D1634" s="37">
        <v>402841</v>
      </c>
      <c r="E1634" s="37" t="s">
        <v>3060</v>
      </c>
      <c r="F1634" s="38">
        <v>153</v>
      </c>
      <c r="G1634" s="37" t="s">
        <v>49</v>
      </c>
      <c r="H1634" s="37" t="s">
        <v>80</v>
      </c>
      <c r="I1634" s="37" t="s">
        <v>204</v>
      </c>
      <c r="J1634">
        <f>VLOOKUP(D1634,自助机!F:G,2,FALSE)</f>
        <v>153</v>
      </c>
      <c r="K1634" t="e">
        <f>VLOOKUP(D1634,自助机!F:G,3,FALSE)</f>
        <v>#REF!</v>
      </c>
    </row>
    <row r="1635" spans="1:11" hidden="1" x14ac:dyDescent="0.15">
      <c r="A1635" s="39">
        <v>42910</v>
      </c>
      <c r="B1635" s="37" t="s">
        <v>6542</v>
      </c>
      <c r="C1635" s="37" t="s">
        <v>309</v>
      </c>
      <c r="D1635" s="37">
        <v>381896</v>
      </c>
      <c r="E1635" s="37" t="s">
        <v>2376</v>
      </c>
      <c r="F1635" s="38">
        <v>500</v>
      </c>
      <c r="G1635" s="37" t="s">
        <v>49</v>
      </c>
      <c r="H1635" s="37" t="s">
        <v>147</v>
      </c>
      <c r="I1635" s="37" t="s">
        <v>204</v>
      </c>
      <c r="J1635">
        <f>VLOOKUP(D1635,自助机!F:G,2,FALSE)</f>
        <v>500</v>
      </c>
      <c r="K1635" t="e">
        <f>VLOOKUP(D1635,自助机!F:G,3,FALSE)</f>
        <v>#REF!</v>
      </c>
    </row>
    <row r="1636" spans="1:11" hidden="1" x14ac:dyDescent="0.15">
      <c r="A1636" s="39">
        <v>42910</v>
      </c>
      <c r="B1636" s="37" t="s">
        <v>6543</v>
      </c>
      <c r="C1636" s="37" t="s">
        <v>6544</v>
      </c>
      <c r="D1636" s="37">
        <v>381911</v>
      </c>
      <c r="E1636" s="37" t="s">
        <v>2380</v>
      </c>
      <c r="F1636" s="38">
        <v>350</v>
      </c>
      <c r="G1636" s="37" t="s">
        <v>49</v>
      </c>
      <c r="H1636" s="37" t="s">
        <v>72</v>
      </c>
      <c r="I1636" s="37" t="s">
        <v>204</v>
      </c>
      <c r="J1636">
        <f>VLOOKUP(D1636,自助机!F:G,2,FALSE)</f>
        <v>350</v>
      </c>
      <c r="K1636" t="e">
        <f>VLOOKUP(D1636,自助机!F:G,3,FALSE)</f>
        <v>#REF!</v>
      </c>
    </row>
    <row r="1637" spans="1:11" hidden="1" x14ac:dyDescent="0.15">
      <c r="A1637" s="39">
        <v>42910</v>
      </c>
      <c r="B1637" s="37" t="s">
        <v>6019</v>
      </c>
      <c r="C1637" s="37" t="s">
        <v>6020</v>
      </c>
      <c r="D1637" s="37">
        <v>385977</v>
      </c>
      <c r="E1637" s="37" t="s">
        <v>2528</v>
      </c>
      <c r="F1637" s="38">
        <v>2000</v>
      </c>
      <c r="G1637" s="37" t="s">
        <v>49</v>
      </c>
      <c r="H1637" s="37" t="s">
        <v>157</v>
      </c>
      <c r="I1637" s="37" t="s">
        <v>204</v>
      </c>
      <c r="J1637">
        <f>VLOOKUP(D1637,自助机!F:G,2,FALSE)</f>
        <v>2000</v>
      </c>
      <c r="K1637" t="e">
        <f>VLOOKUP(D1637,自助机!F:G,3,FALSE)</f>
        <v>#REF!</v>
      </c>
    </row>
    <row r="1638" spans="1:11" hidden="1" x14ac:dyDescent="0.15">
      <c r="A1638" s="39">
        <v>42909</v>
      </c>
      <c r="B1638" s="37" t="s">
        <v>6545</v>
      </c>
      <c r="C1638" s="37" t="s">
        <v>6546</v>
      </c>
      <c r="D1638" s="37">
        <v>373028</v>
      </c>
      <c r="E1638" s="37" t="s">
        <v>2076</v>
      </c>
      <c r="F1638" s="38">
        <v>100</v>
      </c>
      <c r="G1638" s="37" t="s">
        <v>49</v>
      </c>
      <c r="H1638" s="37" t="s">
        <v>65</v>
      </c>
      <c r="I1638" s="37" t="s">
        <v>204</v>
      </c>
      <c r="J1638">
        <f>VLOOKUP(D1638,自助机!F:G,2,FALSE)</f>
        <v>100</v>
      </c>
      <c r="K1638" t="str">
        <f>IF(J1638=F1638,"",1)</f>
        <v/>
      </c>
    </row>
    <row r="1639" spans="1:11" hidden="1" x14ac:dyDescent="0.15">
      <c r="A1639" s="39">
        <v>42910</v>
      </c>
      <c r="B1639" s="37" t="s">
        <v>6547</v>
      </c>
      <c r="C1639" s="37" t="s">
        <v>6548</v>
      </c>
      <c r="D1639" s="37">
        <v>382970</v>
      </c>
      <c r="E1639" s="37" t="s">
        <v>2413</v>
      </c>
      <c r="F1639" s="38">
        <v>1000</v>
      </c>
      <c r="G1639" s="37" t="s">
        <v>49</v>
      </c>
      <c r="H1639" s="37" t="s">
        <v>156</v>
      </c>
      <c r="I1639" s="37" t="s">
        <v>204</v>
      </c>
      <c r="J1639">
        <f>VLOOKUP(D1639,自助机!F:G,2,FALSE)</f>
        <v>1000</v>
      </c>
      <c r="K1639" t="e">
        <f>VLOOKUP(D1639,自助机!F:G,3,FALSE)</f>
        <v>#REF!</v>
      </c>
    </row>
    <row r="1640" spans="1:11" hidden="1" x14ac:dyDescent="0.15">
      <c r="A1640" s="39">
        <v>42910</v>
      </c>
      <c r="B1640" s="37" t="s">
        <v>6549</v>
      </c>
      <c r="C1640" s="37" t="s">
        <v>6550</v>
      </c>
      <c r="D1640" s="37">
        <v>383448</v>
      </c>
      <c r="E1640" s="37" t="s">
        <v>2430</v>
      </c>
      <c r="F1640" s="38">
        <v>1100</v>
      </c>
      <c r="G1640" s="37" t="s">
        <v>49</v>
      </c>
      <c r="H1640" s="37" t="s">
        <v>71</v>
      </c>
      <c r="I1640" s="37" t="s">
        <v>204</v>
      </c>
      <c r="J1640">
        <f>VLOOKUP(D1640,自助机!F:G,2,FALSE)</f>
        <v>1100</v>
      </c>
      <c r="K1640" t="e">
        <f>VLOOKUP(D1640,自助机!F:G,3,FALSE)</f>
        <v>#REF!</v>
      </c>
    </row>
    <row r="1641" spans="1:11" hidden="1" x14ac:dyDescent="0.15">
      <c r="A1641" s="39">
        <v>42910</v>
      </c>
      <c r="B1641" s="37" t="s">
        <v>6551</v>
      </c>
      <c r="C1641" s="37" t="s">
        <v>6552</v>
      </c>
      <c r="D1641" s="37">
        <v>383926</v>
      </c>
      <c r="E1641" s="37" t="s">
        <v>2448</v>
      </c>
      <c r="F1641" s="38">
        <v>300</v>
      </c>
      <c r="G1641" s="37" t="s">
        <v>49</v>
      </c>
      <c r="H1641" s="37" t="s">
        <v>78</v>
      </c>
      <c r="I1641" s="37" t="s">
        <v>204</v>
      </c>
      <c r="J1641">
        <f>VLOOKUP(D1641,自助机!F:G,2,FALSE)</f>
        <v>300</v>
      </c>
      <c r="K1641" t="e">
        <f>VLOOKUP(D1641,自助机!F:G,3,FALSE)</f>
        <v>#REF!</v>
      </c>
    </row>
    <row r="1642" spans="1:11" hidden="1" x14ac:dyDescent="0.15">
      <c r="A1642" s="39">
        <v>42910</v>
      </c>
      <c r="B1642" s="37" t="s">
        <v>6553</v>
      </c>
      <c r="C1642" s="37" t="s">
        <v>6554</v>
      </c>
      <c r="D1642" s="37">
        <v>384940</v>
      </c>
      <c r="E1642" s="37" t="s">
        <v>2484</v>
      </c>
      <c r="F1642" s="38">
        <v>10</v>
      </c>
      <c r="G1642" s="37" t="s">
        <v>49</v>
      </c>
      <c r="H1642" s="37" t="s">
        <v>63</v>
      </c>
      <c r="I1642" s="37" t="s">
        <v>204</v>
      </c>
      <c r="J1642">
        <f>VLOOKUP(D1642,自助机!F:G,2,FALSE)</f>
        <v>10</v>
      </c>
      <c r="K1642" t="e">
        <f>VLOOKUP(D1642,自助机!F:G,3,FALSE)</f>
        <v>#REF!</v>
      </c>
    </row>
    <row r="1643" spans="1:11" hidden="1" x14ac:dyDescent="0.15">
      <c r="A1643" s="39">
        <v>42909</v>
      </c>
      <c r="B1643" s="37" t="s">
        <v>6555</v>
      </c>
      <c r="C1643" s="37" t="s">
        <v>6556</v>
      </c>
      <c r="D1643" s="37">
        <v>367160</v>
      </c>
      <c r="E1643" s="37" t="s">
        <v>1843</v>
      </c>
      <c r="F1643" s="38">
        <v>1000</v>
      </c>
      <c r="G1643" s="37" t="s">
        <v>49</v>
      </c>
      <c r="H1643" s="37" t="s">
        <v>156</v>
      </c>
      <c r="I1643" s="37" t="s">
        <v>204</v>
      </c>
      <c r="J1643">
        <f>VLOOKUP(D1643,自助机!F:G,2,FALSE)</f>
        <v>1000</v>
      </c>
      <c r="K1643" t="str">
        <f t="shared" ref="K1643:K1644" si="52">IF(J1643=F1643,"",1)</f>
        <v/>
      </c>
    </row>
    <row r="1644" spans="1:11" hidden="1" x14ac:dyDescent="0.15">
      <c r="A1644" s="39">
        <v>42909</v>
      </c>
      <c r="B1644" s="37" t="s">
        <v>6557</v>
      </c>
      <c r="C1644" s="37" t="s">
        <v>6558</v>
      </c>
      <c r="D1644" s="37">
        <v>374556</v>
      </c>
      <c r="E1644" s="37" t="s">
        <v>2127</v>
      </c>
      <c r="F1644" s="38">
        <v>200</v>
      </c>
      <c r="G1644" s="37" t="s">
        <v>49</v>
      </c>
      <c r="H1644" s="37" t="s">
        <v>60</v>
      </c>
      <c r="I1644" s="37" t="s">
        <v>204</v>
      </c>
      <c r="J1644">
        <f>VLOOKUP(D1644,自助机!F:G,2,FALSE)</f>
        <v>200</v>
      </c>
      <c r="K1644" t="str">
        <f t="shared" si="52"/>
        <v/>
      </c>
    </row>
    <row r="1645" spans="1:11" hidden="1" x14ac:dyDescent="0.15">
      <c r="A1645" s="39">
        <v>42912</v>
      </c>
      <c r="B1645" s="37" t="s">
        <v>6559</v>
      </c>
      <c r="C1645" s="37" t="s">
        <v>6560</v>
      </c>
      <c r="D1645" s="37">
        <v>398700</v>
      </c>
      <c r="E1645" s="37" t="s">
        <v>2887</v>
      </c>
      <c r="F1645" s="38">
        <v>500</v>
      </c>
      <c r="G1645" s="37" t="s">
        <v>49</v>
      </c>
      <c r="H1645" s="37" t="s">
        <v>156</v>
      </c>
      <c r="I1645" s="37" t="s">
        <v>204</v>
      </c>
      <c r="J1645">
        <f>VLOOKUP(D1645,自助机!F:G,2,FALSE)</f>
        <v>500</v>
      </c>
      <c r="K1645" t="e">
        <f>VLOOKUP(D1645,自助机!F:G,3,FALSE)</f>
        <v>#REF!</v>
      </c>
    </row>
    <row r="1646" spans="1:11" hidden="1" x14ac:dyDescent="0.15">
      <c r="A1646" s="39">
        <v>42912</v>
      </c>
      <c r="B1646" s="37" t="s">
        <v>6561</v>
      </c>
      <c r="C1646" s="37" t="s">
        <v>6562</v>
      </c>
      <c r="D1646" s="37">
        <v>398944</v>
      </c>
      <c r="E1646" s="37" t="s">
        <v>2898</v>
      </c>
      <c r="F1646" s="38">
        <v>500</v>
      </c>
      <c r="G1646" s="37" t="s">
        <v>49</v>
      </c>
      <c r="H1646" s="37" t="s">
        <v>58</v>
      </c>
      <c r="I1646" s="37" t="s">
        <v>204</v>
      </c>
      <c r="J1646">
        <f>VLOOKUP(D1646,自助机!F:G,2,FALSE)</f>
        <v>500</v>
      </c>
      <c r="K1646" t="e">
        <f>VLOOKUP(D1646,自助机!F:G,3,FALSE)</f>
        <v>#REF!</v>
      </c>
    </row>
    <row r="1647" spans="1:11" hidden="1" x14ac:dyDescent="0.15">
      <c r="A1647" s="39">
        <v>42912</v>
      </c>
      <c r="B1647" s="37" t="s">
        <v>5818</v>
      </c>
      <c r="C1647" s="37" t="s">
        <v>5819</v>
      </c>
      <c r="D1647" s="37">
        <v>399053</v>
      </c>
      <c r="E1647" s="37" t="s">
        <v>2903</v>
      </c>
      <c r="F1647" s="38">
        <v>50</v>
      </c>
      <c r="G1647" s="37" t="s">
        <v>49</v>
      </c>
      <c r="H1647" s="37" t="s">
        <v>68</v>
      </c>
      <c r="I1647" s="37" t="s">
        <v>204</v>
      </c>
      <c r="J1647">
        <f>VLOOKUP(D1647,自助机!F:G,2,FALSE)</f>
        <v>50</v>
      </c>
      <c r="K1647" t="e">
        <f>VLOOKUP(D1647,自助机!F:G,3,FALSE)</f>
        <v>#REF!</v>
      </c>
    </row>
    <row r="1648" spans="1:11" hidden="1" x14ac:dyDescent="0.15">
      <c r="A1648" s="39">
        <v>42912</v>
      </c>
      <c r="B1648" s="37" t="s">
        <v>6563</v>
      </c>
      <c r="C1648" s="37" t="s">
        <v>6564</v>
      </c>
      <c r="D1648" s="37">
        <v>399092</v>
      </c>
      <c r="E1648" s="37" t="s">
        <v>2905</v>
      </c>
      <c r="F1648" s="38">
        <v>308</v>
      </c>
      <c r="G1648" s="37" t="s">
        <v>49</v>
      </c>
      <c r="H1648" s="37" t="s">
        <v>54</v>
      </c>
      <c r="I1648" s="37" t="s">
        <v>204</v>
      </c>
      <c r="J1648">
        <f>VLOOKUP(D1648,自助机!F:G,2,FALSE)</f>
        <v>308</v>
      </c>
      <c r="K1648" t="e">
        <f>VLOOKUP(D1648,自助机!F:G,3,FALSE)</f>
        <v>#REF!</v>
      </c>
    </row>
    <row r="1649" spans="1:11" hidden="1" x14ac:dyDescent="0.15">
      <c r="A1649" s="39">
        <v>42912</v>
      </c>
      <c r="B1649" s="37" t="s">
        <v>6565</v>
      </c>
      <c r="C1649" s="37" t="s">
        <v>6566</v>
      </c>
      <c r="D1649" s="37">
        <v>399440</v>
      </c>
      <c r="E1649" s="37" t="s">
        <v>2925</v>
      </c>
      <c r="F1649" s="38">
        <v>500</v>
      </c>
      <c r="G1649" s="37" t="s">
        <v>49</v>
      </c>
      <c r="H1649" s="37" t="s">
        <v>67</v>
      </c>
      <c r="I1649" s="37" t="s">
        <v>204</v>
      </c>
      <c r="J1649">
        <f>VLOOKUP(D1649,自助机!F:G,2,FALSE)</f>
        <v>500</v>
      </c>
      <c r="K1649" t="e">
        <f>VLOOKUP(D1649,自助机!F:G,3,FALSE)</f>
        <v>#REF!</v>
      </c>
    </row>
    <row r="1650" spans="1:11" hidden="1" x14ac:dyDescent="0.15">
      <c r="A1650" s="39">
        <v>42912</v>
      </c>
      <c r="B1650" s="37" t="s">
        <v>6567</v>
      </c>
      <c r="C1650" s="37" t="s">
        <v>6568</v>
      </c>
      <c r="D1650" s="37">
        <v>399509</v>
      </c>
      <c r="E1650" s="37" t="s">
        <v>2928</v>
      </c>
      <c r="F1650" s="38">
        <v>500</v>
      </c>
      <c r="G1650" s="37" t="s">
        <v>49</v>
      </c>
      <c r="H1650" s="37" t="s">
        <v>78</v>
      </c>
      <c r="I1650" s="37" t="s">
        <v>204</v>
      </c>
      <c r="J1650">
        <f>VLOOKUP(D1650,自助机!F:G,2,FALSE)</f>
        <v>500</v>
      </c>
      <c r="K1650" t="e">
        <f>VLOOKUP(D1650,自助机!F:G,3,FALSE)</f>
        <v>#REF!</v>
      </c>
    </row>
    <row r="1651" spans="1:11" hidden="1" x14ac:dyDescent="0.15">
      <c r="A1651" s="39">
        <v>42912</v>
      </c>
      <c r="B1651" s="37" t="s">
        <v>6569</v>
      </c>
      <c r="C1651" s="37" t="s">
        <v>6570</v>
      </c>
      <c r="D1651" s="37">
        <v>391794</v>
      </c>
      <c r="E1651" s="37" t="s">
        <v>2641</v>
      </c>
      <c r="F1651" s="38">
        <v>500</v>
      </c>
      <c r="G1651" s="37" t="s">
        <v>49</v>
      </c>
      <c r="H1651" s="37" t="s">
        <v>56</v>
      </c>
      <c r="I1651" s="37" t="s">
        <v>204</v>
      </c>
      <c r="J1651">
        <f>VLOOKUP(D1651,自助机!F:G,2,FALSE)</f>
        <v>500</v>
      </c>
      <c r="K1651" t="e">
        <f>VLOOKUP(D1651,自助机!F:G,3,FALSE)</f>
        <v>#REF!</v>
      </c>
    </row>
    <row r="1652" spans="1:11" hidden="1" x14ac:dyDescent="0.15">
      <c r="A1652" s="39">
        <v>42912</v>
      </c>
      <c r="B1652" s="37" t="s">
        <v>6571</v>
      </c>
      <c r="C1652" s="37" t="s">
        <v>6572</v>
      </c>
      <c r="D1652" s="37">
        <v>395751</v>
      </c>
      <c r="E1652" s="37" t="s">
        <v>2783</v>
      </c>
      <c r="F1652" s="38">
        <v>500</v>
      </c>
      <c r="G1652" s="37" t="s">
        <v>49</v>
      </c>
      <c r="H1652" s="37" t="s">
        <v>73</v>
      </c>
      <c r="I1652" s="37" t="s">
        <v>204</v>
      </c>
      <c r="J1652">
        <f>VLOOKUP(D1652,自助机!F:G,2,FALSE)</f>
        <v>500</v>
      </c>
      <c r="K1652" t="e">
        <f>VLOOKUP(D1652,自助机!F:G,3,FALSE)</f>
        <v>#REF!</v>
      </c>
    </row>
    <row r="1653" spans="1:11" hidden="1" x14ac:dyDescent="0.15">
      <c r="A1653" s="39">
        <v>42912</v>
      </c>
      <c r="B1653" s="37" t="s">
        <v>6573</v>
      </c>
      <c r="C1653" s="37" t="s">
        <v>6574</v>
      </c>
      <c r="D1653" s="37">
        <v>395775</v>
      </c>
      <c r="E1653" s="37" t="s">
        <v>2785</v>
      </c>
      <c r="F1653" s="38">
        <v>100</v>
      </c>
      <c r="G1653" s="37" t="s">
        <v>49</v>
      </c>
      <c r="H1653" s="37" t="s">
        <v>79</v>
      </c>
      <c r="I1653" s="37" t="s">
        <v>204</v>
      </c>
      <c r="J1653">
        <f>VLOOKUP(D1653,自助机!F:G,2,FALSE)</f>
        <v>100</v>
      </c>
      <c r="K1653" t="e">
        <f>VLOOKUP(D1653,自助机!F:G,3,FALSE)</f>
        <v>#REF!</v>
      </c>
    </row>
    <row r="1654" spans="1:11" hidden="1" x14ac:dyDescent="0.15">
      <c r="A1654" s="39">
        <v>42912</v>
      </c>
      <c r="B1654" s="37" t="s">
        <v>6575</v>
      </c>
      <c r="C1654" s="37" t="s">
        <v>6576</v>
      </c>
      <c r="D1654" s="37">
        <v>395782</v>
      </c>
      <c r="E1654" s="37" t="s">
        <v>2787</v>
      </c>
      <c r="F1654" s="38">
        <v>500</v>
      </c>
      <c r="G1654" s="37" t="s">
        <v>49</v>
      </c>
      <c r="H1654" s="37" t="s">
        <v>60</v>
      </c>
      <c r="I1654" s="37" t="s">
        <v>204</v>
      </c>
      <c r="J1654">
        <f>VLOOKUP(D1654,自助机!F:G,2,FALSE)</f>
        <v>500</v>
      </c>
      <c r="K1654" t="e">
        <f>VLOOKUP(D1654,自助机!F:G,3,FALSE)</f>
        <v>#REF!</v>
      </c>
    </row>
    <row r="1655" spans="1:11" hidden="1" x14ac:dyDescent="0.15">
      <c r="A1655" s="39">
        <v>42912</v>
      </c>
      <c r="B1655" s="37" t="s">
        <v>6230</v>
      </c>
      <c r="C1655" s="37" t="s">
        <v>6231</v>
      </c>
      <c r="D1655" s="37">
        <v>395788</v>
      </c>
      <c r="E1655" s="37" t="s">
        <v>2788</v>
      </c>
      <c r="F1655" s="38">
        <v>1000</v>
      </c>
      <c r="G1655" s="37" t="s">
        <v>49</v>
      </c>
      <c r="H1655" s="37" t="s">
        <v>149</v>
      </c>
      <c r="I1655" s="37" t="s">
        <v>204</v>
      </c>
      <c r="J1655">
        <f>VLOOKUP(D1655,自助机!F:G,2,FALSE)</f>
        <v>1000</v>
      </c>
      <c r="K1655" t="e">
        <f>VLOOKUP(D1655,自助机!F:G,3,FALSE)</f>
        <v>#REF!</v>
      </c>
    </row>
    <row r="1656" spans="1:11" hidden="1" x14ac:dyDescent="0.15">
      <c r="A1656" s="39">
        <v>42912</v>
      </c>
      <c r="B1656" s="37" t="s">
        <v>6495</v>
      </c>
      <c r="C1656" s="37" t="s">
        <v>6496</v>
      </c>
      <c r="D1656" s="37">
        <v>396668</v>
      </c>
      <c r="E1656" s="37" t="s">
        <v>2823</v>
      </c>
      <c r="F1656" s="38">
        <v>180</v>
      </c>
      <c r="G1656" s="37" t="s">
        <v>49</v>
      </c>
      <c r="H1656" s="37" t="s">
        <v>152</v>
      </c>
      <c r="I1656" s="37" t="s">
        <v>204</v>
      </c>
      <c r="J1656">
        <f>VLOOKUP(D1656,自助机!F:G,2,FALSE)</f>
        <v>180</v>
      </c>
      <c r="K1656" t="e">
        <f>VLOOKUP(D1656,自助机!F:G,3,FALSE)</f>
        <v>#REF!</v>
      </c>
    </row>
    <row r="1657" spans="1:11" hidden="1" x14ac:dyDescent="0.15">
      <c r="A1657" s="39">
        <v>42912</v>
      </c>
      <c r="B1657" s="37" t="s">
        <v>6577</v>
      </c>
      <c r="C1657" s="37" t="s">
        <v>6578</v>
      </c>
      <c r="D1657" s="37">
        <v>396775</v>
      </c>
      <c r="E1657" s="37" t="s">
        <v>2827</v>
      </c>
      <c r="F1657" s="38">
        <v>570</v>
      </c>
      <c r="G1657" s="37" t="s">
        <v>49</v>
      </c>
      <c r="H1657" s="37" t="s">
        <v>76</v>
      </c>
      <c r="I1657" s="37" t="s">
        <v>204</v>
      </c>
      <c r="J1657">
        <f>VLOOKUP(D1657,自助机!F:G,2,FALSE)</f>
        <v>570</v>
      </c>
      <c r="K1657" t="e">
        <f>VLOOKUP(D1657,自助机!F:G,3,FALSE)</f>
        <v>#REF!</v>
      </c>
    </row>
    <row r="1658" spans="1:11" hidden="1" x14ac:dyDescent="0.15">
      <c r="A1658" s="39">
        <v>42912</v>
      </c>
      <c r="B1658" s="37" t="s">
        <v>6563</v>
      </c>
      <c r="C1658" s="37" t="s">
        <v>6564</v>
      </c>
      <c r="D1658" s="37">
        <v>396819</v>
      </c>
      <c r="E1658" s="37" t="s">
        <v>2833</v>
      </c>
      <c r="F1658" s="38">
        <v>100</v>
      </c>
      <c r="G1658" s="37" t="s">
        <v>49</v>
      </c>
      <c r="H1658" s="37" t="s">
        <v>62</v>
      </c>
      <c r="I1658" s="37" t="s">
        <v>204</v>
      </c>
      <c r="J1658">
        <f>VLOOKUP(D1658,自助机!F:G,2,FALSE)</f>
        <v>100</v>
      </c>
      <c r="K1658" t="e">
        <f>VLOOKUP(D1658,自助机!F:G,3,FALSE)</f>
        <v>#REF!</v>
      </c>
    </row>
    <row r="1659" spans="1:11" hidden="1" x14ac:dyDescent="0.15">
      <c r="A1659" s="39">
        <v>42912</v>
      </c>
      <c r="B1659" s="37" t="s">
        <v>6579</v>
      </c>
      <c r="C1659" s="37" t="s">
        <v>6580</v>
      </c>
      <c r="D1659" s="37">
        <v>400170</v>
      </c>
      <c r="E1659" s="37" t="s">
        <v>2940</v>
      </c>
      <c r="F1659" s="38">
        <v>130</v>
      </c>
      <c r="G1659" s="37" t="s">
        <v>49</v>
      </c>
      <c r="H1659" s="37" t="s">
        <v>149</v>
      </c>
      <c r="I1659" s="37" t="s">
        <v>204</v>
      </c>
      <c r="J1659">
        <f>VLOOKUP(D1659,自助机!F:G,2,FALSE)</f>
        <v>130</v>
      </c>
      <c r="K1659" t="e">
        <f>VLOOKUP(D1659,自助机!F:G,3,FALSE)</f>
        <v>#REF!</v>
      </c>
    </row>
    <row r="1660" spans="1:11" hidden="1" x14ac:dyDescent="0.15">
      <c r="A1660" s="39">
        <v>42912</v>
      </c>
      <c r="B1660" s="37" t="s">
        <v>6581</v>
      </c>
      <c r="C1660" s="37" t="s">
        <v>6582</v>
      </c>
      <c r="D1660" s="37">
        <v>400815</v>
      </c>
      <c r="E1660" s="37" t="s">
        <v>2965</v>
      </c>
      <c r="F1660" s="38">
        <v>300</v>
      </c>
      <c r="G1660" s="37" t="s">
        <v>49</v>
      </c>
      <c r="H1660" s="37" t="s">
        <v>69</v>
      </c>
      <c r="I1660" s="37" t="s">
        <v>204</v>
      </c>
      <c r="J1660">
        <f>VLOOKUP(D1660,自助机!F:G,2,FALSE)</f>
        <v>300</v>
      </c>
      <c r="K1660" t="e">
        <f>VLOOKUP(D1660,自助机!F:G,3,FALSE)</f>
        <v>#REF!</v>
      </c>
    </row>
    <row r="1661" spans="1:11" hidden="1" x14ac:dyDescent="0.15">
      <c r="A1661" s="39">
        <v>42912</v>
      </c>
      <c r="B1661" s="37" t="s">
        <v>6583</v>
      </c>
      <c r="C1661" s="37" t="s">
        <v>6584</v>
      </c>
      <c r="D1661" s="37">
        <v>411799</v>
      </c>
      <c r="E1661" s="37" t="s">
        <v>3352</v>
      </c>
      <c r="F1661" s="38">
        <v>80</v>
      </c>
      <c r="G1661" s="37" t="s">
        <v>49</v>
      </c>
      <c r="H1661" s="37" t="s">
        <v>77</v>
      </c>
      <c r="I1661" s="37" t="s">
        <v>204</v>
      </c>
      <c r="J1661">
        <f>VLOOKUP(D1661,自助机!F:G,2,FALSE)</f>
        <v>80</v>
      </c>
      <c r="K1661" t="e">
        <f>VLOOKUP(D1661,自助机!F:G,3,FALSE)</f>
        <v>#REF!</v>
      </c>
    </row>
    <row r="1662" spans="1:11" hidden="1" x14ac:dyDescent="0.15">
      <c r="A1662" s="39">
        <v>42913</v>
      </c>
      <c r="B1662" s="37" t="s">
        <v>6585</v>
      </c>
      <c r="C1662" s="37" t="s">
        <v>6586</v>
      </c>
      <c r="D1662" s="37">
        <v>425032</v>
      </c>
      <c r="E1662" s="37" t="s">
        <v>6587</v>
      </c>
      <c r="F1662" s="38">
        <v>300</v>
      </c>
      <c r="G1662" s="37" t="s">
        <v>49</v>
      </c>
      <c r="H1662" s="37" t="s">
        <v>68</v>
      </c>
      <c r="I1662" s="37" t="s">
        <v>204</v>
      </c>
      <c r="J1662">
        <f>VLOOKUP(D1662,自助机!F:G,2,FALSE)</f>
        <v>300</v>
      </c>
      <c r="K1662" t="e">
        <f>VLOOKUP(D1662,自助机!F:G,3,FALSE)</f>
        <v>#REF!</v>
      </c>
    </row>
    <row r="1663" spans="1:11" hidden="1" x14ac:dyDescent="0.15">
      <c r="A1663" s="39">
        <v>42913</v>
      </c>
      <c r="B1663" s="37" t="s">
        <v>6588</v>
      </c>
      <c r="C1663" s="37" t="s">
        <v>6589</v>
      </c>
      <c r="D1663" s="37">
        <v>425279</v>
      </c>
      <c r="E1663" s="37" t="s">
        <v>6590</v>
      </c>
      <c r="F1663" s="38">
        <v>200</v>
      </c>
      <c r="G1663" s="37" t="s">
        <v>49</v>
      </c>
      <c r="H1663" s="37" t="s">
        <v>156</v>
      </c>
      <c r="I1663" s="37" t="s">
        <v>204</v>
      </c>
      <c r="J1663">
        <f>VLOOKUP(D1663,自助机!F:G,2,FALSE)</f>
        <v>200</v>
      </c>
      <c r="K1663" t="e">
        <f>VLOOKUP(D1663,自助机!F:G,3,FALSE)</f>
        <v>#REF!</v>
      </c>
    </row>
    <row r="1664" spans="1:11" hidden="1" x14ac:dyDescent="0.15">
      <c r="A1664" s="39">
        <v>42913</v>
      </c>
      <c r="B1664" s="37" t="s">
        <v>439</v>
      </c>
      <c r="C1664" s="37" t="s">
        <v>440</v>
      </c>
      <c r="D1664" s="37">
        <v>425347</v>
      </c>
      <c r="E1664" s="37" t="s">
        <v>6591</v>
      </c>
      <c r="F1664" s="38">
        <v>1000</v>
      </c>
      <c r="G1664" s="37" t="s">
        <v>49</v>
      </c>
      <c r="H1664" s="37" t="s">
        <v>78</v>
      </c>
      <c r="I1664" s="37" t="s">
        <v>204</v>
      </c>
      <c r="J1664">
        <f>VLOOKUP(D1664,自助机!F:G,2,FALSE)</f>
        <v>1000</v>
      </c>
      <c r="K1664" t="e">
        <f>VLOOKUP(D1664,自助机!F:G,3,FALSE)</f>
        <v>#REF!</v>
      </c>
    </row>
    <row r="1665" spans="1:11" hidden="1" x14ac:dyDescent="0.15">
      <c r="A1665" s="39">
        <v>42913</v>
      </c>
      <c r="B1665" s="37" t="s">
        <v>6592</v>
      </c>
      <c r="C1665" s="37" t="s">
        <v>6593</v>
      </c>
      <c r="D1665" s="37">
        <v>425499</v>
      </c>
      <c r="E1665" s="37" t="s">
        <v>6594</v>
      </c>
      <c r="F1665" s="38">
        <v>260</v>
      </c>
      <c r="G1665" s="37" t="s">
        <v>49</v>
      </c>
      <c r="H1665" s="37" t="s">
        <v>68</v>
      </c>
      <c r="I1665" s="37" t="s">
        <v>204</v>
      </c>
      <c r="J1665">
        <f>VLOOKUP(D1665,自助机!F:G,2,FALSE)</f>
        <v>260</v>
      </c>
      <c r="K1665" t="e">
        <f>VLOOKUP(D1665,自助机!F:G,3,FALSE)</f>
        <v>#REF!</v>
      </c>
    </row>
    <row r="1666" spans="1:11" hidden="1" x14ac:dyDescent="0.15">
      <c r="A1666" s="39">
        <v>42913</v>
      </c>
      <c r="B1666" s="37" t="s">
        <v>6595</v>
      </c>
      <c r="C1666" s="37" t="s">
        <v>6596</v>
      </c>
      <c r="D1666" s="37">
        <v>425627</v>
      </c>
      <c r="E1666" s="37" t="s">
        <v>6597</v>
      </c>
      <c r="F1666" s="38">
        <v>500</v>
      </c>
      <c r="G1666" s="37" t="s">
        <v>49</v>
      </c>
      <c r="H1666" s="37" t="s">
        <v>78</v>
      </c>
      <c r="I1666" s="37" t="s">
        <v>204</v>
      </c>
      <c r="J1666">
        <f>VLOOKUP(D1666,自助机!F:G,2,FALSE)</f>
        <v>500</v>
      </c>
      <c r="K1666" t="e">
        <f>VLOOKUP(D1666,自助机!F:G,3,FALSE)</f>
        <v>#REF!</v>
      </c>
    </row>
    <row r="1667" spans="1:11" hidden="1" x14ac:dyDescent="0.15">
      <c r="A1667" s="39">
        <v>42912</v>
      </c>
      <c r="B1667" s="37" t="s">
        <v>6598</v>
      </c>
      <c r="C1667" s="37" t="s">
        <v>6599</v>
      </c>
      <c r="D1667" s="37">
        <v>411554</v>
      </c>
      <c r="E1667" s="37" t="s">
        <v>3338</v>
      </c>
      <c r="F1667" s="38">
        <v>1000</v>
      </c>
      <c r="G1667" s="37" t="s">
        <v>49</v>
      </c>
      <c r="H1667" s="37" t="s">
        <v>75</v>
      </c>
      <c r="I1667" s="37" t="s">
        <v>204</v>
      </c>
      <c r="J1667">
        <f>VLOOKUP(D1667,自助机!F:G,2,FALSE)</f>
        <v>1000</v>
      </c>
      <c r="K1667" t="e">
        <f>VLOOKUP(D1667,自助机!F:G,3,FALSE)</f>
        <v>#REF!</v>
      </c>
    </row>
    <row r="1668" spans="1:11" hidden="1" x14ac:dyDescent="0.15">
      <c r="A1668" s="39">
        <v>42912</v>
      </c>
      <c r="B1668" s="37" t="s">
        <v>6600</v>
      </c>
      <c r="C1668" s="37" t="s">
        <v>6601</v>
      </c>
      <c r="D1668" s="37">
        <v>411574</v>
      </c>
      <c r="E1668" s="37" t="s">
        <v>3342</v>
      </c>
      <c r="F1668" s="38">
        <v>500</v>
      </c>
      <c r="G1668" s="37" t="s">
        <v>49</v>
      </c>
      <c r="H1668" s="37" t="s">
        <v>67</v>
      </c>
      <c r="I1668" s="37" t="s">
        <v>204</v>
      </c>
      <c r="J1668">
        <f>VLOOKUP(D1668,自助机!F:G,2,FALSE)</f>
        <v>500</v>
      </c>
      <c r="K1668" t="e">
        <f>VLOOKUP(D1668,自助机!F:G,3,FALSE)</f>
        <v>#REF!</v>
      </c>
    </row>
    <row r="1669" spans="1:11" hidden="1" x14ac:dyDescent="0.15">
      <c r="A1669" s="39">
        <v>42912</v>
      </c>
      <c r="B1669" s="37" t="s">
        <v>5808</v>
      </c>
      <c r="C1669" s="37" t="s">
        <v>5809</v>
      </c>
      <c r="D1669" s="37">
        <v>411576</v>
      </c>
      <c r="E1669" s="37" t="s">
        <v>3343</v>
      </c>
      <c r="F1669" s="38">
        <v>150</v>
      </c>
      <c r="G1669" s="37" t="s">
        <v>49</v>
      </c>
      <c r="H1669" s="37" t="s">
        <v>80</v>
      </c>
      <c r="I1669" s="37" t="s">
        <v>204</v>
      </c>
      <c r="J1669">
        <f>VLOOKUP(D1669,自助机!F:G,2,FALSE)</f>
        <v>150</v>
      </c>
      <c r="K1669" t="e">
        <f>VLOOKUP(D1669,自助机!F:G,3,FALSE)</f>
        <v>#REF!</v>
      </c>
    </row>
    <row r="1670" spans="1:11" hidden="1" x14ac:dyDescent="0.15">
      <c r="A1670" s="39">
        <v>42912</v>
      </c>
      <c r="B1670" s="37" t="s">
        <v>6602</v>
      </c>
      <c r="C1670" s="37" t="s">
        <v>6603</v>
      </c>
      <c r="D1670" s="37">
        <v>411754</v>
      </c>
      <c r="E1670" s="37" t="s">
        <v>3349</v>
      </c>
      <c r="F1670" s="38">
        <v>10</v>
      </c>
      <c r="G1670" s="37" t="s">
        <v>49</v>
      </c>
      <c r="H1670" s="37" t="s">
        <v>75</v>
      </c>
      <c r="I1670" s="37" t="s">
        <v>204</v>
      </c>
      <c r="J1670">
        <f>VLOOKUP(D1670,自助机!F:G,2,FALSE)</f>
        <v>10</v>
      </c>
      <c r="K1670" t="e">
        <f>VLOOKUP(D1670,自助机!F:G,3,FALSE)</f>
        <v>#REF!</v>
      </c>
    </row>
    <row r="1671" spans="1:11" hidden="1" x14ac:dyDescent="0.15">
      <c r="A1671" s="39">
        <v>42912</v>
      </c>
      <c r="B1671" s="37" t="s">
        <v>6583</v>
      </c>
      <c r="C1671" s="37" t="s">
        <v>6584</v>
      </c>
      <c r="D1671" s="37">
        <v>411755</v>
      </c>
      <c r="E1671" s="37" t="s">
        <v>3351</v>
      </c>
      <c r="F1671" s="38">
        <v>300</v>
      </c>
      <c r="G1671" s="37" t="s">
        <v>49</v>
      </c>
      <c r="H1671" s="37" t="s">
        <v>77</v>
      </c>
      <c r="I1671" s="37" t="s">
        <v>204</v>
      </c>
      <c r="J1671">
        <f>VLOOKUP(D1671,自助机!F:G,2,FALSE)</f>
        <v>300</v>
      </c>
      <c r="K1671" t="e">
        <f>VLOOKUP(D1671,自助机!F:G,3,FALSE)</f>
        <v>#REF!</v>
      </c>
    </row>
    <row r="1672" spans="1:11" hidden="1" x14ac:dyDescent="0.15">
      <c r="A1672" s="39">
        <v>42912</v>
      </c>
      <c r="B1672" s="37" t="s">
        <v>6604</v>
      </c>
      <c r="C1672" s="37" t="s">
        <v>4858</v>
      </c>
      <c r="D1672" s="37">
        <v>412205</v>
      </c>
      <c r="E1672" s="37" t="s">
        <v>3367</v>
      </c>
      <c r="F1672" s="38">
        <v>500</v>
      </c>
      <c r="G1672" s="37" t="s">
        <v>49</v>
      </c>
      <c r="H1672" s="37" t="s">
        <v>149</v>
      </c>
      <c r="I1672" s="37" t="s">
        <v>204</v>
      </c>
      <c r="J1672">
        <f>VLOOKUP(D1672,自助机!F:G,2,FALSE)</f>
        <v>500</v>
      </c>
      <c r="K1672" t="e">
        <f>VLOOKUP(D1672,自助机!F:G,3,FALSE)</f>
        <v>#REF!</v>
      </c>
    </row>
    <row r="1673" spans="1:11" hidden="1" x14ac:dyDescent="0.15">
      <c r="A1673" s="39">
        <v>42912</v>
      </c>
      <c r="B1673" s="37" t="s">
        <v>6605</v>
      </c>
      <c r="C1673" s="37" t="s">
        <v>6606</v>
      </c>
      <c r="D1673" s="37">
        <v>412271</v>
      </c>
      <c r="E1673" s="37" t="s">
        <v>3371</v>
      </c>
      <c r="F1673" s="38">
        <v>290</v>
      </c>
      <c r="G1673" s="37" t="s">
        <v>49</v>
      </c>
      <c r="H1673" s="37" t="s">
        <v>70</v>
      </c>
      <c r="I1673" s="37" t="s">
        <v>204</v>
      </c>
      <c r="J1673">
        <f>VLOOKUP(D1673,自助机!F:G,2,FALSE)</f>
        <v>290</v>
      </c>
      <c r="K1673" t="e">
        <f>VLOOKUP(D1673,自助机!F:G,3,FALSE)</f>
        <v>#REF!</v>
      </c>
    </row>
    <row r="1674" spans="1:11" hidden="1" x14ac:dyDescent="0.15">
      <c r="A1674" s="39">
        <v>42912</v>
      </c>
      <c r="B1674" s="37" t="s">
        <v>6607</v>
      </c>
      <c r="C1674" s="37" t="s">
        <v>6608</v>
      </c>
      <c r="D1674" s="37">
        <v>412296</v>
      </c>
      <c r="E1674" s="37" t="s">
        <v>3372</v>
      </c>
      <c r="F1674" s="38">
        <v>250</v>
      </c>
      <c r="G1674" s="37" t="s">
        <v>49</v>
      </c>
      <c r="H1674" s="37" t="s">
        <v>76</v>
      </c>
      <c r="I1674" s="37" t="s">
        <v>204</v>
      </c>
      <c r="J1674">
        <f>VLOOKUP(D1674,自助机!F:G,2,FALSE)</f>
        <v>250</v>
      </c>
      <c r="K1674" t="e">
        <f>VLOOKUP(D1674,自助机!F:G,3,FALSE)</f>
        <v>#REF!</v>
      </c>
    </row>
    <row r="1675" spans="1:11" hidden="1" x14ac:dyDescent="0.15">
      <c r="A1675" s="39">
        <v>42912</v>
      </c>
      <c r="B1675" s="37" t="s">
        <v>6609</v>
      </c>
      <c r="C1675" s="37" t="s">
        <v>6610</v>
      </c>
      <c r="D1675" s="37">
        <v>412521</v>
      </c>
      <c r="E1675" s="37" t="s">
        <v>3381</v>
      </c>
      <c r="F1675" s="38">
        <v>1000</v>
      </c>
      <c r="G1675" s="37" t="s">
        <v>49</v>
      </c>
      <c r="H1675" s="37" t="s">
        <v>69</v>
      </c>
      <c r="I1675" s="37" t="s">
        <v>204</v>
      </c>
      <c r="J1675">
        <f>VLOOKUP(D1675,自助机!F:G,2,FALSE)</f>
        <v>1000</v>
      </c>
      <c r="K1675" t="e">
        <f>VLOOKUP(D1675,自助机!F:G,3,FALSE)</f>
        <v>#REF!</v>
      </c>
    </row>
    <row r="1676" spans="1:11" hidden="1" x14ac:dyDescent="0.15">
      <c r="A1676" s="39">
        <v>42912</v>
      </c>
      <c r="B1676" s="37" t="s">
        <v>6611</v>
      </c>
      <c r="C1676" s="37" t="s">
        <v>6612</v>
      </c>
      <c r="D1676" s="37">
        <v>412571</v>
      </c>
      <c r="E1676" s="37" t="s">
        <v>3384</v>
      </c>
      <c r="F1676" s="38">
        <v>100</v>
      </c>
      <c r="G1676" s="37" t="s">
        <v>49</v>
      </c>
      <c r="H1676" s="37" t="s">
        <v>56</v>
      </c>
      <c r="I1676" s="37" t="s">
        <v>204</v>
      </c>
      <c r="J1676">
        <f>VLOOKUP(D1676,自助机!F:G,2,FALSE)</f>
        <v>100</v>
      </c>
      <c r="K1676" t="e">
        <f>VLOOKUP(D1676,自助机!F:G,3,FALSE)</f>
        <v>#REF!</v>
      </c>
    </row>
    <row r="1677" spans="1:11" hidden="1" x14ac:dyDescent="0.15">
      <c r="A1677" s="39">
        <v>42912</v>
      </c>
      <c r="B1677" s="37" t="s">
        <v>6613</v>
      </c>
      <c r="C1677" s="37" t="s">
        <v>6614</v>
      </c>
      <c r="D1677" s="37">
        <v>390897</v>
      </c>
      <c r="E1677" s="37" t="s">
        <v>2614</v>
      </c>
      <c r="F1677" s="38">
        <v>800</v>
      </c>
      <c r="G1677" s="37" t="s">
        <v>49</v>
      </c>
      <c r="H1677" s="37" t="s">
        <v>186</v>
      </c>
      <c r="I1677" s="37" t="s">
        <v>204</v>
      </c>
      <c r="J1677">
        <f>VLOOKUP(D1677,自助机!F:G,2,FALSE)</f>
        <v>800</v>
      </c>
      <c r="K1677" t="e">
        <f>VLOOKUP(D1677,自助机!F:G,3,FALSE)</f>
        <v>#REF!</v>
      </c>
    </row>
    <row r="1678" spans="1:11" hidden="1" x14ac:dyDescent="0.15">
      <c r="A1678" s="39">
        <v>42912</v>
      </c>
      <c r="B1678" s="37" t="s">
        <v>6615</v>
      </c>
      <c r="C1678" s="37" t="s">
        <v>6616</v>
      </c>
      <c r="D1678" s="37">
        <v>390979</v>
      </c>
      <c r="E1678" s="37" t="s">
        <v>2620</v>
      </c>
      <c r="F1678" s="38">
        <v>500</v>
      </c>
      <c r="G1678" s="37" t="s">
        <v>49</v>
      </c>
      <c r="H1678" s="37" t="s">
        <v>78</v>
      </c>
      <c r="I1678" s="37" t="s">
        <v>204</v>
      </c>
      <c r="J1678">
        <f>VLOOKUP(D1678,自助机!F:G,2,FALSE)</f>
        <v>500</v>
      </c>
      <c r="K1678" t="e">
        <f>VLOOKUP(D1678,自助机!F:G,3,FALSE)</f>
        <v>#REF!</v>
      </c>
    </row>
    <row r="1679" spans="1:11" hidden="1" x14ac:dyDescent="0.15">
      <c r="A1679" s="39">
        <v>42912</v>
      </c>
      <c r="B1679" s="37" t="s">
        <v>6617</v>
      </c>
      <c r="C1679" s="37" t="s">
        <v>6618</v>
      </c>
      <c r="D1679" s="37">
        <v>392900</v>
      </c>
      <c r="E1679" s="37" t="s">
        <v>2679</v>
      </c>
      <c r="F1679" s="38">
        <v>520</v>
      </c>
      <c r="G1679" s="37" t="s">
        <v>49</v>
      </c>
      <c r="H1679" s="37" t="s">
        <v>68</v>
      </c>
      <c r="I1679" s="37" t="s">
        <v>204</v>
      </c>
      <c r="J1679">
        <f>VLOOKUP(D1679,自助机!F:G,2,FALSE)</f>
        <v>520</v>
      </c>
      <c r="K1679" t="e">
        <f>VLOOKUP(D1679,自助机!F:G,3,FALSE)</f>
        <v>#REF!</v>
      </c>
    </row>
    <row r="1680" spans="1:11" hidden="1" x14ac:dyDescent="0.15">
      <c r="A1680" s="39">
        <v>42912</v>
      </c>
      <c r="B1680" s="37" t="s">
        <v>6619</v>
      </c>
      <c r="C1680" s="37" t="s">
        <v>6620</v>
      </c>
      <c r="D1680" s="37">
        <v>392911</v>
      </c>
      <c r="E1680" s="37" t="s">
        <v>2680</v>
      </c>
      <c r="F1680" s="38">
        <v>50</v>
      </c>
      <c r="G1680" s="37" t="s">
        <v>49</v>
      </c>
      <c r="H1680" s="37" t="s">
        <v>147</v>
      </c>
      <c r="I1680" s="37" t="s">
        <v>204</v>
      </c>
      <c r="J1680">
        <f>VLOOKUP(D1680,自助机!F:G,2,FALSE)</f>
        <v>50</v>
      </c>
      <c r="K1680" t="e">
        <f>VLOOKUP(D1680,自助机!F:G,3,FALSE)</f>
        <v>#REF!</v>
      </c>
    </row>
    <row r="1681" spans="1:11" hidden="1" x14ac:dyDescent="0.15">
      <c r="A1681" s="39">
        <v>42912</v>
      </c>
      <c r="B1681" s="37" t="s">
        <v>6621</v>
      </c>
      <c r="C1681" s="37" t="s">
        <v>6622</v>
      </c>
      <c r="D1681" s="37">
        <v>399388</v>
      </c>
      <c r="E1681" s="37" t="s">
        <v>2923</v>
      </c>
      <c r="F1681" s="38">
        <v>500</v>
      </c>
      <c r="G1681" s="37" t="s">
        <v>49</v>
      </c>
      <c r="H1681" s="37" t="s">
        <v>153</v>
      </c>
      <c r="I1681" s="37" t="s">
        <v>204</v>
      </c>
      <c r="J1681">
        <f>VLOOKUP(D1681,自助机!F:G,2,FALSE)</f>
        <v>500</v>
      </c>
      <c r="K1681" t="e">
        <f>VLOOKUP(D1681,自助机!F:G,3,FALSE)</f>
        <v>#REF!</v>
      </c>
    </row>
    <row r="1682" spans="1:11" hidden="1" x14ac:dyDescent="0.15">
      <c r="A1682" s="39">
        <v>42912</v>
      </c>
      <c r="B1682" s="37" t="s">
        <v>6565</v>
      </c>
      <c r="C1682" s="37" t="s">
        <v>6566</v>
      </c>
      <c r="D1682" s="37">
        <v>399529</v>
      </c>
      <c r="E1682" s="37" t="s">
        <v>2930</v>
      </c>
      <c r="F1682" s="38">
        <v>1000</v>
      </c>
      <c r="G1682" s="37" t="s">
        <v>49</v>
      </c>
      <c r="H1682" s="37" t="s">
        <v>67</v>
      </c>
      <c r="I1682" s="37" t="s">
        <v>204</v>
      </c>
      <c r="J1682">
        <f>VLOOKUP(D1682,自助机!F:G,2,FALSE)</f>
        <v>1000</v>
      </c>
      <c r="K1682" t="e">
        <f>VLOOKUP(D1682,自助机!F:G,3,FALSE)</f>
        <v>#REF!</v>
      </c>
    </row>
    <row r="1683" spans="1:11" hidden="1" x14ac:dyDescent="0.15">
      <c r="A1683" s="39">
        <v>42912</v>
      </c>
      <c r="B1683" s="37" t="s">
        <v>6623</v>
      </c>
      <c r="C1683" s="37" t="s">
        <v>6624</v>
      </c>
      <c r="D1683" s="37">
        <v>401425</v>
      </c>
      <c r="E1683" s="37" t="s">
        <v>2998</v>
      </c>
      <c r="F1683" s="38">
        <v>5000</v>
      </c>
      <c r="G1683" s="37" t="s">
        <v>49</v>
      </c>
      <c r="H1683" s="37" t="s">
        <v>147</v>
      </c>
      <c r="I1683" s="37" t="s">
        <v>204</v>
      </c>
      <c r="J1683">
        <f>VLOOKUP(D1683,自助机!F:G,2,FALSE)</f>
        <v>5000</v>
      </c>
      <c r="K1683" t="e">
        <f>VLOOKUP(D1683,自助机!F:G,3,FALSE)</f>
        <v>#REF!</v>
      </c>
    </row>
    <row r="1684" spans="1:11" hidden="1" x14ac:dyDescent="0.15">
      <c r="A1684" s="39">
        <v>42912</v>
      </c>
      <c r="B1684" s="37" t="s">
        <v>4893</v>
      </c>
      <c r="C1684" s="37" t="s">
        <v>4894</v>
      </c>
      <c r="D1684" s="37">
        <v>405925</v>
      </c>
      <c r="E1684" s="37" t="s">
        <v>3161</v>
      </c>
      <c r="F1684" s="38">
        <v>700</v>
      </c>
      <c r="G1684" s="37" t="s">
        <v>49</v>
      </c>
      <c r="H1684" s="37" t="s">
        <v>65</v>
      </c>
      <c r="I1684" s="37" t="s">
        <v>204</v>
      </c>
      <c r="J1684">
        <f>VLOOKUP(D1684,自助机!F:G,2,FALSE)</f>
        <v>700</v>
      </c>
      <c r="K1684" t="e">
        <f>VLOOKUP(D1684,自助机!F:G,3,FALSE)</f>
        <v>#REF!</v>
      </c>
    </row>
    <row r="1685" spans="1:11" hidden="1" x14ac:dyDescent="0.15">
      <c r="A1685" s="39">
        <v>42912</v>
      </c>
      <c r="B1685" s="37" t="s">
        <v>6625</v>
      </c>
      <c r="C1685" s="37" t="s">
        <v>6626</v>
      </c>
      <c r="D1685" s="37">
        <v>406238</v>
      </c>
      <c r="E1685" s="37" t="s">
        <v>3178</v>
      </c>
      <c r="F1685" s="38">
        <v>2000</v>
      </c>
      <c r="G1685" s="37" t="s">
        <v>49</v>
      </c>
      <c r="H1685" s="37" t="s">
        <v>147</v>
      </c>
      <c r="I1685" s="37" t="s">
        <v>204</v>
      </c>
      <c r="J1685">
        <f>VLOOKUP(D1685,自助机!F:G,2,FALSE)</f>
        <v>2000</v>
      </c>
      <c r="K1685" t="e">
        <f>VLOOKUP(D1685,自助机!F:G,3,FALSE)</f>
        <v>#REF!</v>
      </c>
    </row>
    <row r="1686" spans="1:11" hidden="1" x14ac:dyDescent="0.15">
      <c r="A1686" s="39">
        <v>42912</v>
      </c>
      <c r="B1686" s="37" t="s">
        <v>6627</v>
      </c>
      <c r="C1686" s="37" t="s">
        <v>6628</v>
      </c>
      <c r="D1686" s="37">
        <v>399108</v>
      </c>
      <c r="E1686" s="37" t="s">
        <v>2906</v>
      </c>
      <c r="F1686" s="38">
        <v>600</v>
      </c>
      <c r="G1686" s="37" t="s">
        <v>49</v>
      </c>
      <c r="H1686" s="37" t="s">
        <v>60</v>
      </c>
      <c r="I1686" s="37" t="s">
        <v>204</v>
      </c>
      <c r="J1686">
        <f>VLOOKUP(D1686,自助机!F:G,2,FALSE)</f>
        <v>600</v>
      </c>
      <c r="K1686" t="e">
        <f>VLOOKUP(D1686,自助机!F:G,3,FALSE)</f>
        <v>#REF!</v>
      </c>
    </row>
    <row r="1687" spans="1:11" hidden="1" x14ac:dyDescent="0.15">
      <c r="A1687" s="39">
        <v>42912</v>
      </c>
      <c r="B1687" s="37" t="s">
        <v>6629</v>
      </c>
      <c r="C1687" s="37" t="s">
        <v>6630</v>
      </c>
      <c r="D1687" s="37">
        <v>399253</v>
      </c>
      <c r="E1687" s="37" t="s">
        <v>2917</v>
      </c>
      <c r="F1687" s="38">
        <v>3000</v>
      </c>
      <c r="G1687" s="37" t="s">
        <v>49</v>
      </c>
      <c r="H1687" s="37" t="s">
        <v>71</v>
      </c>
      <c r="I1687" s="37" t="s">
        <v>204</v>
      </c>
      <c r="J1687">
        <f>VLOOKUP(D1687,自助机!F:G,2,FALSE)</f>
        <v>3000</v>
      </c>
      <c r="K1687" t="e">
        <f>VLOOKUP(D1687,自助机!F:G,3,FALSE)</f>
        <v>#REF!</v>
      </c>
    </row>
    <row r="1688" spans="1:11" hidden="1" x14ac:dyDescent="0.15">
      <c r="A1688" s="39">
        <v>42912</v>
      </c>
      <c r="B1688" s="37" t="s">
        <v>6631</v>
      </c>
      <c r="C1688" s="37" t="s">
        <v>6632</v>
      </c>
      <c r="D1688" s="37">
        <v>404061</v>
      </c>
      <c r="E1688" s="37" t="s">
        <v>3107</v>
      </c>
      <c r="F1688" s="38">
        <v>5000</v>
      </c>
      <c r="G1688" s="37" t="s">
        <v>49</v>
      </c>
      <c r="H1688" s="37" t="s">
        <v>56</v>
      </c>
      <c r="I1688" s="37" t="s">
        <v>204</v>
      </c>
      <c r="J1688">
        <f>VLOOKUP(D1688,自助机!F:G,2,FALSE)</f>
        <v>5000</v>
      </c>
      <c r="K1688" t="e">
        <f>VLOOKUP(D1688,自助机!F:G,3,FALSE)</f>
        <v>#REF!</v>
      </c>
    </row>
    <row r="1689" spans="1:11" hidden="1" x14ac:dyDescent="0.15">
      <c r="A1689" s="39">
        <v>42912</v>
      </c>
      <c r="B1689" s="37" t="s">
        <v>6633</v>
      </c>
      <c r="C1689" s="37" t="s">
        <v>6634</v>
      </c>
      <c r="D1689" s="37">
        <v>404171</v>
      </c>
      <c r="E1689" s="37" t="s">
        <v>3110</v>
      </c>
      <c r="F1689" s="38">
        <v>200</v>
      </c>
      <c r="G1689" s="37" t="s">
        <v>49</v>
      </c>
      <c r="H1689" s="37" t="s">
        <v>67</v>
      </c>
      <c r="I1689" s="37" t="s">
        <v>204</v>
      </c>
      <c r="J1689">
        <f>VLOOKUP(D1689,自助机!F:G,2,FALSE)</f>
        <v>200</v>
      </c>
      <c r="K1689" t="e">
        <f>VLOOKUP(D1689,自助机!F:G,3,FALSE)</f>
        <v>#REF!</v>
      </c>
    </row>
    <row r="1690" spans="1:11" hidden="1" x14ac:dyDescent="0.15">
      <c r="A1690" s="39">
        <v>42912</v>
      </c>
      <c r="B1690" s="37" t="s">
        <v>6635</v>
      </c>
      <c r="C1690" s="37" t="s">
        <v>6636</v>
      </c>
      <c r="D1690" s="37">
        <v>404305</v>
      </c>
      <c r="E1690" s="37" t="s">
        <v>3114</v>
      </c>
      <c r="F1690" s="38">
        <v>750</v>
      </c>
      <c r="G1690" s="37" t="s">
        <v>49</v>
      </c>
      <c r="H1690" s="37" t="s">
        <v>63</v>
      </c>
      <c r="I1690" s="37" t="s">
        <v>204</v>
      </c>
      <c r="J1690">
        <f>VLOOKUP(D1690,自助机!F:G,2,FALSE)</f>
        <v>750</v>
      </c>
      <c r="K1690" t="e">
        <f>VLOOKUP(D1690,自助机!F:G,3,FALSE)</f>
        <v>#REF!</v>
      </c>
    </row>
    <row r="1691" spans="1:11" hidden="1" x14ac:dyDescent="0.15">
      <c r="A1691" s="39">
        <v>42913</v>
      </c>
      <c r="B1691" s="37" t="s">
        <v>6637</v>
      </c>
      <c r="C1691" s="37" t="s">
        <v>6638</v>
      </c>
      <c r="D1691" s="37">
        <v>415959</v>
      </c>
      <c r="E1691" s="37" t="s">
        <v>6639</v>
      </c>
      <c r="F1691" s="38">
        <v>1200</v>
      </c>
      <c r="G1691" s="37" t="s">
        <v>49</v>
      </c>
      <c r="H1691" s="37" t="s">
        <v>152</v>
      </c>
      <c r="I1691" s="37" t="s">
        <v>204</v>
      </c>
      <c r="J1691">
        <f>VLOOKUP(D1691,自助机!F:G,2,FALSE)</f>
        <v>1200</v>
      </c>
      <c r="K1691" t="e">
        <f>VLOOKUP(D1691,自助机!F:G,3,FALSE)</f>
        <v>#REF!</v>
      </c>
    </row>
    <row r="1692" spans="1:11" hidden="1" x14ac:dyDescent="0.15">
      <c r="A1692" s="39">
        <v>42913</v>
      </c>
      <c r="B1692" s="37" t="s">
        <v>6640</v>
      </c>
      <c r="C1692" s="37" t="s">
        <v>6641</v>
      </c>
      <c r="D1692" s="37">
        <v>415960</v>
      </c>
      <c r="E1692" s="37" t="s">
        <v>6642</v>
      </c>
      <c r="F1692" s="38">
        <v>200</v>
      </c>
      <c r="G1692" s="37" t="s">
        <v>49</v>
      </c>
      <c r="H1692" s="37" t="s">
        <v>60</v>
      </c>
      <c r="I1692" s="37" t="s">
        <v>204</v>
      </c>
      <c r="J1692">
        <f>VLOOKUP(D1692,自助机!F:G,2,FALSE)</f>
        <v>200</v>
      </c>
      <c r="K1692" t="e">
        <f>VLOOKUP(D1692,自助机!F:G,3,FALSE)</f>
        <v>#REF!</v>
      </c>
    </row>
    <row r="1693" spans="1:11" hidden="1" x14ac:dyDescent="0.15">
      <c r="A1693" s="39">
        <v>42913</v>
      </c>
      <c r="B1693" s="37" t="s">
        <v>6643</v>
      </c>
      <c r="C1693" s="37" t="s">
        <v>6644</v>
      </c>
      <c r="D1693" s="37">
        <v>416963</v>
      </c>
      <c r="E1693" s="37" t="s">
        <v>6645</v>
      </c>
      <c r="F1693" s="38">
        <v>100</v>
      </c>
      <c r="G1693" s="37" t="s">
        <v>49</v>
      </c>
      <c r="H1693" s="37" t="s">
        <v>66</v>
      </c>
      <c r="I1693" s="37" t="s">
        <v>204</v>
      </c>
      <c r="J1693">
        <f>VLOOKUP(D1693,自助机!F:G,2,FALSE)</f>
        <v>100</v>
      </c>
      <c r="K1693" t="e">
        <f>VLOOKUP(D1693,自助机!F:G,3,FALSE)</f>
        <v>#REF!</v>
      </c>
    </row>
    <row r="1694" spans="1:11" hidden="1" x14ac:dyDescent="0.15">
      <c r="A1694" s="39">
        <v>42913</v>
      </c>
      <c r="B1694" s="37" t="s">
        <v>6646</v>
      </c>
      <c r="C1694" s="37" t="s">
        <v>329</v>
      </c>
      <c r="D1694" s="37">
        <v>417501</v>
      </c>
      <c r="E1694" s="37" t="s">
        <v>6647</v>
      </c>
      <c r="F1694" s="38">
        <v>2000</v>
      </c>
      <c r="G1694" s="37" t="s">
        <v>49</v>
      </c>
      <c r="H1694" s="37" t="s">
        <v>57</v>
      </c>
      <c r="I1694" s="37" t="s">
        <v>204</v>
      </c>
      <c r="J1694">
        <f>VLOOKUP(D1694,自助机!F:G,2,FALSE)</f>
        <v>2000</v>
      </c>
      <c r="K1694" t="e">
        <f>VLOOKUP(D1694,自助机!F:G,3,FALSE)</f>
        <v>#REF!</v>
      </c>
    </row>
    <row r="1695" spans="1:11" hidden="1" x14ac:dyDescent="0.15">
      <c r="A1695" s="39">
        <v>42912</v>
      </c>
      <c r="B1695" s="37" t="s">
        <v>6648</v>
      </c>
      <c r="C1695" s="37" t="s">
        <v>6649</v>
      </c>
      <c r="D1695" s="37">
        <v>398829</v>
      </c>
      <c r="E1695" s="37" t="s">
        <v>2893</v>
      </c>
      <c r="F1695" s="38">
        <v>200</v>
      </c>
      <c r="G1695" s="37" t="s">
        <v>49</v>
      </c>
      <c r="H1695" s="37" t="s">
        <v>67</v>
      </c>
      <c r="I1695" s="37" t="s">
        <v>204</v>
      </c>
      <c r="J1695">
        <f>VLOOKUP(D1695,自助机!F:G,2,FALSE)</f>
        <v>200</v>
      </c>
      <c r="K1695" t="e">
        <f>VLOOKUP(D1695,自助机!F:G,3,FALSE)</f>
        <v>#REF!</v>
      </c>
    </row>
    <row r="1696" spans="1:11" hidden="1" x14ac:dyDescent="0.15">
      <c r="A1696" s="39">
        <v>42912</v>
      </c>
      <c r="B1696" s="37" t="s">
        <v>6650</v>
      </c>
      <c r="C1696" s="37" t="s">
        <v>6651</v>
      </c>
      <c r="D1696" s="37">
        <v>400177</v>
      </c>
      <c r="E1696" s="37" t="s">
        <v>2942</v>
      </c>
      <c r="F1696" s="38">
        <v>1500</v>
      </c>
      <c r="G1696" s="37" t="s">
        <v>49</v>
      </c>
      <c r="H1696" s="37" t="s">
        <v>63</v>
      </c>
      <c r="I1696" s="37" t="s">
        <v>204</v>
      </c>
      <c r="J1696">
        <f>VLOOKUP(D1696,自助机!F:G,2,FALSE)</f>
        <v>1500</v>
      </c>
      <c r="K1696" t="e">
        <f>VLOOKUP(D1696,自助机!F:G,3,FALSE)</f>
        <v>#REF!</v>
      </c>
    </row>
    <row r="1697" spans="1:11" hidden="1" x14ac:dyDescent="0.15">
      <c r="A1697" s="39">
        <v>42912</v>
      </c>
      <c r="B1697" s="37" t="s">
        <v>6652</v>
      </c>
      <c r="C1697" s="37" t="s">
        <v>6653</v>
      </c>
      <c r="D1697" s="37">
        <v>400518</v>
      </c>
      <c r="E1697" s="37" t="s">
        <v>2958</v>
      </c>
      <c r="F1697" s="38">
        <v>1100</v>
      </c>
      <c r="G1697" s="37" t="s">
        <v>49</v>
      </c>
      <c r="H1697" s="37" t="s">
        <v>72</v>
      </c>
      <c r="I1697" s="37" t="s">
        <v>204</v>
      </c>
      <c r="J1697">
        <f>VLOOKUP(D1697,自助机!F:G,2,FALSE)</f>
        <v>1100</v>
      </c>
      <c r="K1697" t="e">
        <f>VLOOKUP(D1697,自助机!F:G,3,FALSE)</f>
        <v>#REF!</v>
      </c>
    </row>
    <row r="1698" spans="1:11" hidden="1" x14ac:dyDescent="0.15">
      <c r="A1698" s="39">
        <v>42912</v>
      </c>
      <c r="B1698" s="37" t="s">
        <v>6654</v>
      </c>
      <c r="C1698" s="37" t="s">
        <v>6655</v>
      </c>
      <c r="D1698" s="37">
        <v>407830</v>
      </c>
      <c r="E1698" s="37" t="s">
        <v>3223</v>
      </c>
      <c r="F1698" s="38">
        <v>2900</v>
      </c>
      <c r="G1698" s="37" t="s">
        <v>49</v>
      </c>
      <c r="H1698" s="37" t="s">
        <v>72</v>
      </c>
      <c r="I1698" s="37" t="s">
        <v>204</v>
      </c>
      <c r="J1698">
        <f>VLOOKUP(D1698,自助机!F:G,2,FALSE)</f>
        <v>2900</v>
      </c>
      <c r="K1698" t="e">
        <f>VLOOKUP(D1698,自助机!F:G,3,FALSE)</f>
        <v>#REF!</v>
      </c>
    </row>
    <row r="1699" spans="1:11" hidden="1" x14ac:dyDescent="0.15">
      <c r="A1699" s="39">
        <v>42913</v>
      </c>
      <c r="B1699" s="37" t="s">
        <v>6656</v>
      </c>
      <c r="C1699" s="37" t="s">
        <v>6657</v>
      </c>
      <c r="D1699" s="37">
        <v>423402</v>
      </c>
      <c r="E1699" s="37" t="s">
        <v>6658</v>
      </c>
      <c r="F1699" s="38">
        <v>5000</v>
      </c>
      <c r="G1699" s="37" t="s">
        <v>49</v>
      </c>
      <c r="H1699" s="37" t="s">
        <v>147</v>
      </c>
      <c r="I1699" s="37" t="s">
        <v>204</v>
      </c>
      <c r="J1699">
        <f>VLOOKUP(D1699,自助机!F:G,2,FALSE)</f>
        <v>5000</v>
      </c>
      <c r="K1699" t="e">
        <f>VLOOKUP(D1699,自助机!F:G,3,FALSE)</f>
        <v>#REF!</v>
      </c>
    </row>
    <row r="1700" spans="1:11" hidden="1" x14ac:dyDescent="0.15">
      <c r="A1700" s="39">
        <v>42912</v>
      </c>
      <c r="B1700" s="37" t="s">
        <v>6659</v>
      </c>
      <c r="C1700" s="37" t="s">
        <v>6660</v>
      </c>
      <c r="D1700" s="37">
        <v>403996</v>
      </c>
      <c r="E1700" s="37" t="s">
        <v>3104</v>
      </c>
      <c r="F1700" s="38">
        <v>2600</v>
      </c>
      <c r="G1700" s="37" t="s">
        <v>49</v>
      </c>
      <c r="H1700" s="37" t="s">
        <v>67</v>
      </c>
      <c r="I1700" s="37" t="s">
        <v>204</v>
      </c>
      <c r="J1700">
        <f>VLOOKUP(D1700,自助机!F:G,2,FALSE)</f>
        <v>2600</v>
      </c>
      <c r="K1700" t="e">
        <f>VLOOKUP(D1700,自助机!F:G,3,FALSE)</f>
        <v>#REF!</v>
      </c>
    </row>
    <row r="1701" spans="1:11" hidden="1" x14ac:dyDescent="0.15">
      <c r="A1701" s="39">
        <v>42912</v>
      </c>
      <c r="B1701" s="37" t="s">
        <v>6661</v>
      </c>
      <c r="C1701" s="37" t="s">
        <v>5608</v>
      </c>
      <c r="D1701" s="37">
        <v>404890</v>
      </c>
      <c r="E1701" s="37" t="s">
        <v>3127</v>
      </c>
      <c r="F1701" s="38">
        <v>300</v>
      </c>
      <c r="G1701" s="37" t="s">
        <v>49</v>
      </c>
      <c r="H1701" s="37" t="s">
        <v>66</v>
      </c>
      <c r="I1701" s="37" t="s">
        <v>204</v>
      </c>
      <c r="J1701">
        <f>VLOOKUP(D1701,自助机!F:G,2,FALSE)</f>
        <v>300</v>
      </c>
      <c r="K1701" t="e">
        <f>VLOOKUP(D1701,自助机!F:G,3,FALSE)</f>
        <v>#REF!</v>
      </c>
    </row>
    <row r="1702" spans="1:11" hidden="1" x14ac:dyDescent="0.15">
      <c r="A1702" s="39">
        <v>42912</v>
      </c>
      <c r="B1702" s="37" t="s">
        <v>592</v>
      </c>
      <c r="C1702" s="37" t="s">
        <v>593</v>
      </c>
      <c r="D1702" s="37">
        <v>405070</v>
      </c>
      <c r="E1702" s="37" t="s">
        <v>3132</v>
      </c>
      <c r="F1702" s="38">
        <v>200</v>
      </c>
      <c r="G1702" s="37" t="s">
        <v>49</v>
      </c>
      <c r="H1702" s="37" t="s">
        <v>65</v>
      </c>
      <c r="I1702" s="37" t="s">
        <v>204</v>
      </c>
      <c r="J1702">
        <f>VLOOKUP(D1702,自助机!F:G,2,FALSE)</f>
        <v>200</v>
      </c>
      <c r="K1702" t="e">
        <f>VLOOKUP(D1702,自助机!F:G,3,FALSE)</f>
        <v>#REF!</v>
      </c>
    </row>
    <row r="1703" spans="1:11" hidden="1" x14ac:dyDescent="0.15">
      <c r="A1703" s="39">
        <v>42912</v>
      </c>
      <c r="B1703" s="37" t="s">
        <v>6662</v>
      </c>
      <c r="C1703" s="37" t="s">
        <v>6663</v>
      </c>
      <c r="D1703" s="37">
        <v>405454</v>
      </c>
      <c r="E1703" s="37" t="s">
        <v>3141</v>
      </c>
      <c r="F1703" s="38">
        <v>400</v>
      </c>
      <c r="G1703" s="37" t="s">
        <v>49</v>
      </c>
      <c r="H1703" s="37" t="s">
        <v>77</v>
      </c>
      <c r="I1703" s="37" t="s">
        <v>204</v>
      </c>
      <c r="J1703">
        <f>VLOOKUP(D1703,自助机!F:G,2,FALSE)</f>
        <v>400</v>
      </c>
      <c r="K1703" t="e">
        <f>VLOOKUP(D1703,自助机!F:G,3,FALSE)</f>
        <v>#REF!</v>
      </c>
    </row>
    <row r="1704" spans="1:11" hidden="1" x14ac:dyDescent="0.15">
      <c r="A1704" s="39">
        <v>42912</v>
      </c>
      <c r="B1704" s="37" t="s">
        <v>6664</v>
      </c>
      <c r="C1704" s="37" t="s">
        <v>6665</v>
      </c>
      <c r="D1704" s="37">
        <v>394484</v>
      </c>
      <c r="E1704" s="37" t="s">
        <v>2735</v>
      </c>
      <c r="F1704" s="38">
        <v>3000</v>
      </c>
      <c r="G1704" s="37" t="s">
        <v>49</v>
      </c>
      <c r="H1704" s="37" t="s">
        <v>60</v>
      </c>
      <c r="I1704" s="37" t="s">
        <v>204</v>
      </c>
      <c r="J1704">
        <f>VLOOKUP(D1704,自助机!F:G,2,FALSE)</f>
        <v>3000</v>
      </c>
      <c r="K1704" t="e">
        <f>VLOOKUP(D1704,自助机!F:G,3,FALSE)</f>
        <v>#REF!</v>
      </c>
    </row>
    <row r="1705" spans="1:11" hidden="1" x14ac:dyDescent="0.15">
      <c r="A1705" s="39">
        <v>42912</v>
      </c>
      <c r="B1705" s="37" t="s">
        <v>5647</v>
      </c>
      <c r="C1705" s="37" t="s">
        <v>5648</v>
      </c>
      <c r="D1705" s="37">
        <v>394499</v>
      </c>
      <c r="E1705" s="37" t="s">
        <v>2737</v>
      </c>
      <c r="F1705" s="38">
        <v>500</v>
      </c>
      <c r="G1705" s="37" t="s">
        <v>49</v>
      </c>
      <c r="H1705" s="37" t="s">
        <v>78</v>
      </c>
      <c r="I1705" s="37" t="s">
        <v>204</v>
      </c>
      <c r="J1705">
        <f>VLOOKUP(D1705,自助机!F:G,2,FALSE)</f>
        <v>500</v>
      </c>
      <c r="K1705" t="e">
        <f>VLOOKUP(D1705,自助机!F:G,3,FALSE)</f>
        <v>#REF!</v>
      </c>
    </row>
    <row r="1706" spans="1:11" hidden="1" x14ac:dyDescent="0.15">
      <c r="A1706" s="39">
        <v>42912</v>
      </c>
      <c r="B1706" s="37" t="s">
        <v>6666</v>
      </c>
      <c r="C1706" s="37" t="s">
        <v>6667</v>
      </c>
      <c r="D1706" s="37">
        <v>396510</v>
      </c>
      <c r="E1706" s="37" t="s">
        <v>2821</v>
      </c>
      <c r="F1706" s="38">
        <v>700</v>
      </c>
      <c r="G1706" s="37" t="s">
        <v>49</v>
      </c>
      <c r="H1706" s="37" t="s">
        <v>72</v>
      </c>
      <c r="I1706" s="37" t="s">
        <v>204</v>
      </c>
      <c r="J1706">
        <f>VLOOKUP(D1706,自助机!F:G,2,FALSE)</f>
        <v>700</v>
      </c>
      <c r="K1706" t="e">
        <f>VLOOKUP(D1706,自助机!F:G,3,FALSE)</f>
        <v>#REF!</v>
      </c>
    </row>
    <row r="1707" spans="1:11" hidden="1" x14ac:dyDescent="0.15">
      <c r="A1707" s="39">
        <v>42912</v>
      </c>
      <c r="B1707" s="37" t="s">
        <v>6668</v>
      </c>
      <c r="C1707" s="37" t="s">
        <v>6669</v>
      </c>
      <c r="D1707" s="37">
        <v>404583</v>
      </c>
      <c r="E1707" s="37" t="s">
        <v>3116</v>
      </c>
      <c r="F1707" s="38">
        <v>50</v>
      </c>
      <c r="G1707" s="37" t="s">
        <v>49</v>
      </c>
      <c r="H1707" s="37" t="s">
        <v>58</v>
      </c>
      <c r="I1707" s="37" t="s">
        <v>204</v>
      </c>
      <c r="J1707">
        <f>VLOOKUP(D1707,自助机!F:G,2,FALSE)</f>
        <v>50</v>
      </c>
      <c r="K1707" t="e">
        <f>VLOOKUP(D1707,自助机!F:G,3,FALSE)</f>
        <v>#REF!</v>
      </c>
    </row>
    <row r="1708" spans="1:11" hidden="1" x14ac:dyDescent="0.15">
      <c r="A1708" s="39">
        <v>42910</v>
      </c>
      <c r="B1708" s="37" t="s">
        <v>5408</v>
      </c>
      <c r="C1708" s="37" t="s">
        <v>5409</v>
      </c>
      <c r="D1708" s="37">
        <v>385001</v>
      </c>
      <c r="E1708" s="37" t="s">
        <v>2486</v>
      </c>
      <c r="F1708" s="38">
        <v>100</v>
      </c>
      <c r="G1708" s="37" t="s">
        <v>49</v>
      </c>
      <c r="H1708" s="37" t="s">
        <v>68</v>
      </c>
      <c r="I1708" s="37" t="s">
        <v>204</v>
      </c>
      <c r="J1708">
        <f>VLOOKUP(D1708,自助机!F:G,2,FALSE)</f>
        <v>100</v>
      </c>
      <c r="K1708" t="e">
        <f>VLOOKUP(D1708,自助机!F:G,3,FALSE)</f>
        <v>#REF!</v>
      </c>
    </row>
    <row r="1709" spans="1:11" hidden="1" x14ac:dyDescent="0.15">
      <c r="A1709" s="39">
        <v>42910</v>
      </c>
      <c r="B1709" s="37" t="s">
        <v>6670</v>
      </c>
      <c r="C1709" s="37" t="s">
        <v>6671</v>
      </c>
      <c r="D1709" s="37">
        <v>385080</v>
      </c>
      <c r="E1709" s="37" t="s">
        <v>2489</v>
      </c>
      <c r="F1709" s="38">
        <v>500</v>
      </c>
      <c r="G1709" s="37" t="s">
        <v>49</v>
      </c>
      <c r="H1709" s="37" t="s">
        <v>56</v>
      </c>
      <c r="I1709" s="37" t="s">
        <v>204</v>
      </c>
      <c r="J1709">
        <f>VLOOKUP(D1709,自助机!F:G,2,FALSE)</f>
        <v>500</v>
      </c>
      <c r="K1709" t="e">
        <f>VLOOKUP(D1709,自助机!F:G,3,FALSE)</f>
        <v>#REF!</v>
      </c>
    </row>
    <row r="1710" spans="1:11" hidden="1" x14ac:dyDescent="0.15">
      <c r="A1710" s="39">
        <v>42910</v>
      </c>
      <c r="B1710" s="37" t="s">
        <v>6007</v>
      </c>
      <c r="C1710" s="37" t="s">
        <v>6008</v>
      </c>
      <c r="D1710" s="37">
        <v>385293</v>
      </c>
      <c r="E1710" s="37" t="s">
        <v>2500</v>
      </c>
      <c r="F1710" s="38">
        <v>20</v>
      </c>
      <c r="G1710" s="37" t="s">
        <v>49</v>
      </c>
      <c r="H1710" s="37" t="s">
        <v>66</v>
      </c>
      <c r="I1710" s="37" t="s">
        <v>204</v>
      </c>
      <c r="J1710">
        <f>VLOOKUP(D1710,自助机!F:G,2,FALSE)</f>
        <v>20</v>
      </c>
      <c r="K1710" t="e">
        <f>VLOOKUP(D1710,自助机!F:G,3,FALSE)</f>
        <v>#REF!</v>
      </c>
    </row>
    <row r="1711" spans="1:11" hidden="1" x14ac:dyDescent="0.15">
      <c r="A1711" s="39">
        <v>42910</v>
      </c>
      <c r="B1711" s="37" t="s">
        <v>6672</v>
      </c>
      <c r="C1711" s="37" t="s">
        <v>6673</v>
      </c>
      <c r="D1711" s="37">
        <v>385406</v>
      </c>
      <c r="E1711" s="37" t="s">
        <v>2511</v>
      </c>
      <c r="F1711" s="38">
        <v>200</v>
      </c>
      <c r="G1711" s="37" t="s">
        <v>49</v>
      </c>
      <c r="H1711" s="37" t="s">
        <v>67</v>
      </c>
      <c r="I1711" s="37" t="s">
        <v>204</v>
      </c>
      <c r="J1711">
        <f>VLOOKUP(D1711,自助机!F:G,2,FALSE)</f>
        <v>200</v>
      </c>
      <c r="K1711" t="e">
        <f>VLOOKUP(D1711,自助机!F:G,3,FALSE)</f>
        <v>#REF!</v>
      </c>
    </row>
    <row r="1712" spans="1:11" hidden="1" x14ac:dyDescent="0.15">
      <c r="A1712" s="39">
        <v>42910</v>
      </c>
      <c r="B1712" s="37" t="s">
        <v>6674</v>
      </c>
      <c r="C1712" s="37" t="s">
        <v>6675</v>
      </c>
      <c r="D1712" s="37">
        <v>385562</v>
      </c>
      <c r="E1712" s="37" t="s">
        <v>2517</v>
      </c>
      <c r="F1712" s="38">
        <v>200</v>
      </c>
      <c r="G1712" s="37" t="s">
        <v>49</v>
      </c>
      <c r="H1712" s="37" t="s">
        <v>76</v>
      </c>
      <c r="I1712" s="37" t="s">
        <v>204</v>
      </c>
      <c r="J1712">
        <f>VLOOKUP(D1712,自助机!F:G,2,FALSE)</f>
        <v>200</v>
      </c>
      <c r="K1712" t="e">
        <f>VLOOKUP(D1712,自助机!F:G,3,FALSE)</f>
        <v>#REF!</v>
      </c>
    </row>
    <row r="1713" spans="1:11" hidden="1" x14ac:dyDescent="0.15">
      <c r="A1713" s="39">
        <v>42913</v>
      </c>
      <c r="B1713" s="37" t="s">
        <v>6676</v>
      </c>
      <c r="C1713" s="37" t="s">
        <v>6677</v>
      </c>
      <c r="D1713" s="37">
        <v>416182</v>
      </c>
      <c r="E1713" s="37" t="s">
        <v>6678</v>
      </c>
      <c r="F1713" s="38">
        <v>1200</v>
      </c>
      <c r="G1713" s="37" t="s">
        <v>49</v>
      </c>
      <c r="H1713" s="37" t="s">
        <v>152</v>
      </c>
      <c r="I1713" s="37" t="s">
        <v>204</v>
      </c>
      <c r="J1713">
        <f>VLOOKUP(D1713,自助机!F:G,2,FALSE)</f>
        <v>1200</v>
      </c>
      <c r="K1713" t="e">
        <f>VLOOKUP(D1713,自助机!F:G,3,FALSE)</f>
        <v>#REF!</v>
      </c>
    </row>
    <row r="1714" spans="1:11" hidden="1" x14ac:dyDescent="0.15">
      <c r="A1714" s="39">
        <v>42913</v>
      </c>
      <c r="B1714" s="37" t="s">
        <v>6679</v>
      </c>
      <c r="C1714" s="37" t="s">
        <v>6680</v>
      </c>
      <c r="D1714" s="37">
        <v>423456</v>
      </c>
      <c r="E1714" s="37" t="s">
        <v>6681</v>
      </c>
      <c r="F1714" s="38">
        <v>1000</v>
      </c>
      <c r="G1714" s="37" t="s">
        <v>49</v>
      </c>
      <c r="H1714" s="37" t="s">
        <v>157</v>
      </c>
      <c r="I1714" s="37" t="s">
        <v>204</v>
      </c>
      <c r="J1714">
        <f>VLOOKUP(D1714,自助机!F:G,2,FALSE)</f>
        <v>1000</v>
      </c>
      <c r="K1714" t="e">
        <f>VLOOKUP(D1714,自助机!F:G,3,FALSE)</f>
        <v>#REF!</v>
      </c>
    </row>
    <row r="1715" spans="1:11" hidden="1" x14ac:dyDescent="0.15">
      <c r="A1715" s="39">
        <v>42913</v>
      </c>
      <c r="B1715" s="37" t="s">
        <v>6682</v>
      </c>
      <c r="C1715" s="37" t="s">
        <v>6683</v>
      </c>
      <c r="D1715" s="37">
        <v>424222</v>
      </c>
      <c r="E1715" s="37" t="s">
        <v>6684</v>
      </c>
      <c r="F1715" s="38">
        <v>900</v>
      </c>
      <c r="G1715" s="37" t="s">
        <v>49</v>
      </c>
      <c r="H1715" s="37" t="s">
        <v>154</v>
      </c>
      <c r="I1715" s="37" t="s">
        <v>204</v>
      </c>
      <c r="J1715">
        <f>VLOOKUP(D1715,自助机!F:G,2,FALSE)</f>
        <v>900</v>
      </c>
      <c r="K1715" t="e">
        <f>VLOOKUP(D1715,自助机!F:G,3,FALSE)</f>
        <v>#REF!</v>
      </c>
    </row>
    <row r="1716" spans="1:11" hidden="1" x14ac:dyDescent="0.15">
      <c r="A1716" s="39">
        <v>42913</v>
      </c>
      <c r="B1716" s="37" t="s">
        <v>6685</v>
      </c>
      <c r="C1716" s="37" t="s">
        <v>187</v>
      </c>
      <c r="D1716" s="37">
        <v>425780</v>
      </c>
      <c r="E1716" s="37" t="s">
        <v>6686</v>
      </c>
      <c r="F1716" s="38">
        <v>1000</v>
      </c>
      <c r="G1716" s="37" t="s">
        <v>49</v>
      </c>
      <c r="H1716" s="37" t="s">
        <v>72</v>
      </c>
      <c r="I1716" s="37" t="s">
        <v>204</v>
      </c>
      <c r="J1716">
        <f>VLOOKUP(D1716,自助机!F:G,2,FALSE)</f>
        <v>1000</v>
      </c>
      <c r="K1716" t="e">
        <f>VLOOKUP(D1716,自助机!F:G,3,FALSE)</f>
        <v>#REF!</v>
      </c>
    </row>
    <row r="1717" spans="1:11" hidden="1" x14ac:dyDescent="0.15">
      <c r="A1717" s="39">
        <v>42913</v>
      </c>
      <c r="B1717" s="37" t="s">
        <v>6687</v>
      </c>
      <c r="C1717" s="37" t="s">
        <v>6688</v>
      </c>
      <c r="D1717" s="37">
        <v>425829</v>
      </c>
      <c r="E1717" s="37" t="s">
        <v>6689</v>
      </c>
      <c r="F1717" s="38">
        <v>100</v>
      </c>
      <c r="G1717" s="37" t="s">
        <v>49</v>
      </c>
      <c r="H1717" s="37" t="s">
        <v>69</v>
      </c>
      <c r="I1717" s="37" t="s">
        <v>204</v>
      </c>
      <c r="J1717">
        <f>VLOOKUP(D1717,自助机!F:G,2,FALSE)</f>
        <v>100</v>
      </c>
      <c r="K1717" t="e">
        <f>VLOOKUP(D1717,自助机!F:G,3,FALSE)</f>
        <v>#REF!</v>
      </c>
    </row>
    <row r="1718" spans="1:11" hidden="1" x14ac:dyDescent="0.15">
      <c r="A1718" s="39">
        <v>42913</v>
      </c>
      <c r="B1718" s="37" t="s">
        <v>6690</v>
      </c>
      <c r="C1718" s="37" t="s">
        <v>6691</v>
      </c>
      <c r="D1718" s="37">
        <v>425940</v>
      </c>
      <c r="E1718" s="37" t="s">
        <v>6692</v>
      </c>
      <c r="F1718" s="38">
        <v>900</v>
      </c>
      <c r="G1718" s="37" t="s">
        <v>49</v>
      </c>
      <c r="H1718" s="37" t="s">
        <v>72</v>
      </c>
      <c r="I1718" s="37" t="s">
        <v>204</v>
      </c>
      <c r="J1718">
        <f>VLOOKUP(D1718,自助机!F:G,2,FALSE)</f>
        <v>900</v>
      </c>
      <c r="K1718" t="e">
        <f>VLOOKUP(D1718,自助机!F:G,3,FALSE)</f>
        <v>#REF!</v>
      </c>
    </row>
    <row r="1719" spans="1:11" hidden="1" x14ac:dyDescent="0.15">
      <c r="A1719" s="39">
        <v>42912</v>
      </c>
      <c r="B1719" s="37" t="s">
        <v>6693</v>
      </c>
      <c r="C1719" s="37" t="s">
        <v>6694</v>
      </c>
      <c r="D1719" s="37">
        <v>402464</v>
      </c>
      <c r="E1719" s="37" t="s">
        <v>3047</v>
      </c>
      <c r="F1719" s="38">
        <v>100</v>
      </c>
      <c r="G1719" s="37" t="s">
        <v>49</v>
      </c>
      <c r="H1719" s="37" t="s">
        <v>59</v>
      </c>
      <c r="I1719" s="37" t="s">
        <v>204</v>
      </c>
      <c r="J1719">
        <f>VLOOKUP(D1719,自助机!F:G,2,FALSE)</f>
        <v>100</v>
      </c>
      <c r="K1719" t="e">
        <f>VLOOKUP(D1719,自助机!F:G,3,FALSE)</f>
        <v>#REF!</v>
      </c>
    </row>
    <row r="1720" spans="1:11" hidden="1" x14ac:dyDescent="0.15">
      <c r="A1720" s="39">
        <v>42912</v>
      </c>
      <c r="B1720" s="37" t="s">
        <v>6695</v>
      </c>
      <c r="C1720" s="37" t="s">
        <v>185</v>
      </c>
      <c r="D1720" s="37">
        <v>403406</v>
      </c>
      <c r="E1720" s="37" t="s">
        <v>3087</v>
      </c>
      <c r="F1720" s="38">
        <v>500</v>
      </c>
      <c r="G1720" s="37" t="s">
        <v>49</v>
      </c>
      <c r="H1720" s="37" t="s">
        <v>59</v>
      </c>
      <c r="I1720" s="37" t="s">
        <v>204</v>
      </c>
      <c r="J1720">
        <f>VLOOKUP(D1720,自助机!F:G,2,FALSE)</f>
        <v>500</v>
      </c>
      <c r="K1720" t="e">
        <f>VLOOKUP(D1720,自助机!F:G,3,FALSE)</f>
        <v>#REF!</v>
      </c>
    </row>
    <row r="1721" spans="1:11" hidden="1" x14ac:dyDescent="0.15">
      <c r="A1721" s="39">
        <v>42912</v>
      </c>
      <c r="B1721" s="37" t="s">
        <v>6696</v>
      </c>
      <c r="C1721" s="37" t="s">
        <v>6697</v>
      </c>
      <c r="D1721" s="37">
        <v>413199</v>
      </c>
      <c r="E1721" s="37" t="s">
        <v>3408</v>
      </c>
      <c r="F1721" s="38">
        <v>10</v>
      </c>
      <c r="G1721" s="37" t="s">
        <v>49</v>
      </c>
      <c r="H1721" s="37" t="s">
        <v>57</v>
      </c>
      <c r="I1721" s="37" t="s">
        <v>204</v>
      </c>
      <c r="J1721">
        <f>VLOOKUP(D1721,自助机!F:G,2,FALSE)</f>
        <v>10</v>
      </c>
      <c r="K1721" t="e">
        <f>VLOOKUP(D1721,自助机!F:G,3,FALSE)</f>
        <v>#REF!</v>
      </c>
    </row>
    <row r="1722" spans="1:11" hidden="1" x14ac:dyDescent="0.15">
      <c r="A1722" s="39">
        <v>42912</v>
      </c>
      <c r="B1722" s="37" t="s">
        <v>6698</v>
      </c>
      <c r="C1722" s="37" t="s">
        <v>6699</v>
      </c>
      <c r="D1722" s="37">
        <v>413300</v>
      </c>
      <c r="E1722" s="37" t="s">
        <v>3410</v>
      </c>
      <c r="F1722" s="38">
        <v>10</v>
      </c>
      <c r="G1722" s="37" t="s">
        <v>49</v>
      </c>
      <c r="H1722" s="37" t="s">
        <v>70</v>
      </c>
      <c r="I1722" s="37" t="s">
        <v>204</v>
      </c>
      <c r="J1722">
        <f>VLOOKUP(D1722,自助机!F:G,2,FALSE)</f>
        <v>10</v>
      </c>
      <c r="K1722" t="e">
        <f>VLOOKUP(D1722,自助机!F:G,3,FALSE)</f>
        <v>#REF!</v>
      </c>
    </row>
    <row r="1723" spans="1:11" hidden="1" x14ac:dyDescent="0.15">
      <c r="A1723" s="39">
        <v>42913</v>
      </c>
      <c r="B1723" s="37" t="s">
        <v>6700</v>
      </c>
      <c r="C1723" s="37" t="s">
        <v>6701</v>
      </c>
      <c r="D1723" s="37">
        <v>415968</v>
      </c>
      <c r="E1723" s="37" t="s">
        <v>6702</v>
      </c>
      <c r="F1723" s="38">
        <v>50</v>
      </c>
      <c r="G1723" s="37" t="s">
        <v>49</v>
      </c>
      <c r="H1723" s="37" t="s">
        <v>77</v>
      </c>
      <c r="I1723" s="37" t="s">
        <v>204</v>
      </c>
      <c r="J1723">
        <f>VLOOKUP(D1723,自助机!F:G,2,FALSE)</f>
        <v>50</v>
      </c>
      <c r="K1723" t="e">
        <f>VLOOKUP(D1723,自助机!F:G,3,FALSE)</f>
        <v>#REF!</v>
      </c>
    </row>
    <row r="1724" spans="1:11" hidden="1" x14ac:dyDescent="0.15">
      <c r="A1724" s="39">
        <v>42913</v>
      </c>
      <c r="B1724" s="37" t="s">
        <v>6703</v>
      </c>
      <c r="C1724" s="37" t="s">
        <v>6704</v>
      </c>
      <c r="D1724" s="37">
        <v>418783</v>
      </c>
      <c r="E1724" s="37" t="s">
        <v>6705</v>
      </c>
      <c r="F1724" s="38">
        <v>2000</v>
      </c>
      <c r="G1724" s="37" t="s">
        <v>49</v>
      </c>
      <c r="H1724" s="37" t="s">
        <v>57</v>
      </c>
      <c r="I1724" s="37" t="s">
        <v>204</v>
      </c>
      <c r="J1724">
        <f>VLOOKUP(D1724,自助机!F:G,2,FALSE)</f>
        <v>2000</v>
      </c>
      <c r="K1724" t="e">
        <f>VLOOKUP(D1724,自助机!F:G,3,FALSE)</f>
        <v>#REF!</v>
      </c>
    </row>
    <row r="1725" spans="1:11" hidden="1" x14ac:dyDescent="0.15">
      <c r="A1725" s="39">
        <v>42913</v>
      </c>
      <c r="B1725" s="37" t="s">
        <v>6706</v>
      </c>
      <c r="C1725" s="37" t="s">
        <v>6707</v>
      </c>
      <c r="D1725" s="37">
        <v>420918</v>
      </c>
      <c r="E1725" s="37" t="s">
        <v>6708</v>
      </c>
      <c r="F1725" s="38">
        <v>800</v>
      </c>
      <c r="G1725" s="37" t="s">
        <v>49</v>
      </c>
      <c r="H1725" s="37" t="s">
        <v>154</v>
      </c>
      <c r="I1725" s="37" t="s">
        <v>204</v>
      </c>
      <c r="J1725">
        <f>VLOOKUP(D1725,自助机!F:G,2,FALSE)</f>
        <v>800</v>
      </c>
      <c r="K1725" t="e">
        <f>VLOOKUP(D1725,自助机!F:G,3,FALSE)</f>
        <v>#REF!</v>
      </c>
    </row>
    <row r="1726" spans="1:11" hidden="1" x14ac:dyDescent="0.15">
      <c r="A1726" s="39">
        <v>42912</v>
      </c>
      <c r="B1726" s="37" t="s">
        <v>6709</v>
      </c>
      <c r="C1726" s="37" t="s">
        <v>222</v>
      </c>
      <c r="D1726" s="37">
        <v>399820</v>
      </c>
      <c r="E1726" s="37" t="s">
        <v>2934</v>
      </c>
      <c r="F1726" s="38">
        <v>1000</v>
      </c>
      <c r="G1726" s="37" t="s">
        <v>49</v>
      </c>
      <c r="H1726" s="37" t="s">
        <v>156</v>
      </c>
      <c r="I1726" s="37" t="s">
        <v>204</v>
      </c>
      <c r="J1726">
        <f>VLOOKUP(D1726,自助机!F:G,2,FALSE)</f>
        <v>1000</v>
      </c>
      <c r="K1726" t="e">
        <f>VLOOKUP(D1726,自助机!F:G,3,FALSE)</f>
        <v>#REF!</v>
      </c>
    </row>
    <row r="1727" spans="1:11" hidden="1" x14ac:dyDescent="0.15">
      <c r="A1727" s="39">
        <v>42912</v>
      </c>
      <c r="B1727" s="37" t="s">
        <v>6710</v>
      </c>
      <c r="C1727" s="37" t="s">
        <v>6711</v>
      </c>
      <c r="D1727" s="37">
        <v>401911</v>
      </c>
      <c r="E1727" s="37" t="s">
        <v>3021</v>
      </c>
      <c r="F1727" s="38">
        <v>2000</v>
      </c>
      <c r="G1727" s="37" t="s">
        <v>49</v>
      </c>
      <c r="H1727" s="37" t="s">
        <v>75</v>
      </c>
      <c r="I1727" s="37" t="s">
        <v>204</v>
      </c>
      <c r="J1727">
        <f>VLOOKUP(D1727,自助机!F:G,2,FALSE)</f>
        <v>2000</v>
      </c>
      <c r="K1727" t="e">
        <f>VLOOKUP(D1727,自助机!F:G,3,FALSE)</f>
        <v>#REF!</v>
      </c>
    </row>
    <row r="1728" spans="1:11" hidden="1" x14ac:dyDescent="0.15">
      <c r="A1728" s="39">
        <v>42912</v>
      </c>
      <c r="B1728" s="37" t="s">
        <v>6712</v>
      </c>
      <c r="C1728" s="37" t="s">
        <v>6713</v>
      </c>
      <c r="D1728" s="37">
        <v>402036</v>
      </c>
      <c r="E1728" s="37" t="s">
        <v>3035</v>
      </c>
      <c r="F1728" s="38">
        <v>200</v>
      </c>
      <c r="G1728" s="37" t="s">
        <v>49</v>
      </c>
      <c r="H1728" s="37" t="s">
        <v>73</v>
      </c>
      <c r="I1728" s="37" t="s">
        <v>204</v>
      </c>
      <c r="J1728">
        <f>VLOOKUP(D1728,自助机!F:G,2,FALSE)</f>
        <v>200</v>
      </c>
      <c r="K1728" t="e">
        <f>VLOOKUP(D1728,自助机!F:G,3,FALSE)</f>
        <v>#REF!</v>
      </c>
    </row>
    <row r="1729" spans="1:11" hidden="1" x14ac:dyDescent="0.15">
      <c r="A1729" s="39">
        <v>42912</v>
      </c>
      <c r="B1729" s="37" t="s">
        <v>6714</v>
      </c>
      <c r="C1729" s="37" t="s">
        <v>6715</v>
      </c>
      <c r="D1729" s="37">
        <v>403892</v>
      </c>
      <c r="E1729" s="37" t="s">
        <v>3097</v>
      </c>
      <c r="F1729" s="38">
        <v>100</v>
      </c>
      <c r="G1729" s="37" t="s">
        <v>49</v>
      </c>
      <c r="H1729" s="37" t="s">
        <v>73</v>
      </c>
      <c r="I1729" s="37" t="s">
        <v>204</v>
      </c>
      <c r="J1729">
        <f>VLOOKUP(D1729,自助机!F:G,2,FALSE)</f>
        <v>100</v>
      </c>
      <c r="K1729" t="e">
        <f>VLOOKUP(D1729,自助机!F:G,3,FALSE)</f>
        <v>#REF!</v>
      </c>
    </row>
    <row r="1730" spans="1:11" hidden="1" x14ac:dyDescent="0.15">
      <c r="A1730" s="39">
        <v>42912</v>
      </c>
      <c r="B1730" s="37" t="s">
        <v>6685</v>
      </c>
      <c r="C1730" s="37" t="s">
        <v>187</v>
      </c>
      <c r="D1730" s="37">
        <v>403913</v>
      </c>
      <c r="E1730" s="37" t="s">
        <v>3100</v>
      </c>
      <c r="F1730" s="38">
        <v>5000</v>
      </c>
      <c r="G1730" s="37" t="s">
        <v>49</v>
      </c>
      <c r="H1730" s="37" t="s">
        <v>67</v>
      </c>
      <c r="I1730" s="37" t="s">
        <v>204</v>
      </c>
      <c r="J1730">
        <f>VLOOKUP(D1730,自助机!F:G,2,FALSE)</f>
        <v>5000</v>
      </c>
      <c r="K1730" t="e">
        <f>VLOOKUP(D1730,自助机!F:G,3,FALSE)</f>
        <v>#REF!</v>
      </c>
    </row>
    <row r="1731" spans="1:11" hidden="1" x14ac:dyDescent="0.15">
      <c r="A1731" s="39">
        <v>42912</v>
      </c>
      <c r="B1731" s="37" t="s">
        <v>6716</v>
      </c>
      <c r="C1731" s="37" t="s">
        <v>6717</v>
      </c>
      <c r="D1731" s="37">
        <v>390973</v>
      </c>
      <c r="E1731" s="37" t="s">
        <v>2618</v>
      </c>
      <c r="F1731" s="38">
        <v>600</v>
      </c>
      <c r="G1731" s="37" t="s">
        <v>49</v>
      </c>
      <c r="H1731" s="37" t="s">
        <v>64</v>
      </c>
      <c r="I1731" s="37" t="s">
        <v>204</v>
      </c>
      <c r="J1731">
        <f>VLOOKUP(D1731,自助机!F:G,2,FALSE)</f>
        <v>600</v>
      </c>
      <c r="K1731" t="e">
        <f>VLOOKUP(D1731,自助机!F:G,3,FALSE)</f>
        <v>#REF!</v>
      </c>
    </row>
    <row r="1732" spans="1:11" hidden="1" x14ac:dyDescent="0.15">
      <c r="A1732" s="39">
        <v>42912</v>
      </c>
      <c r="B1732" s="37" t="s">
        <v>6718</v>
      </c>
      <c r="C1732" s="37" t="s">
        <v>6719</v>
      </c>
      <c r="D1732" s="37">
        <v>390991</v>
      </c>
      <c r="E1732" s="37" t="s">
        <v>2622</v>
      </c>
      <c r="F1732" s="38">
        <v>200</v>
      </c>
      <c r="G1732" s="37" t="s">
        <v>49</v>
      </c>
      <c r="H1732" s="37" t="s">
        <v>80</v>
      </c>
      <c r="I1732" s="37" t="s">
        <v>204</v>
      </c>
      <c r="J1732">
        <f>VLOOKUP(D1732,自助机!F:G,2,FALSE)</f>
        <v>200</v>
      </c>
      <c r="K1732" t="e">
        <f>VLOOKUP(D1732,自助机!F:G,3,FALSE)</f>
        <v>#REF!</v>
      </c>
    </row>
    <row r="1733" spans="1:11" hidden="1" x14ac:dyDescent="0.15">
      <c r="A1733" s="39">
        <v>42912</v>
      </c>
      <c r="B1733" s="37" t="s">
        <v>6720</v>
      </c>
      <c r="C1733" s="37" t="s">
        <v>6721</v>
      </c>
      <c r="D1733" s="37">
        <v>392585</v>
      </c>
      <c r="E1733" s="37" t="s">
        <v>2673</v>
      </c>
      <c r="F1733" s="38">
        <v>60</v>
      </c>
      <c r="G1733" s="37" t="s">
        <v>49</v>
      </c>
      <c r="H1733" s="37" t="s">
        <v>74</v>
      </c>
      <c r="I1733" s="37" t="s">
        <v>204</v>
      </c>
      <c r="J1733">
        <f>VLOOKUP(D1733,自助机!F:G,2,FALSE)</f>
        <v>60</v>
      </c>
      <c r="K1733" t="e">
        <f>VLOOKUP(D1733,自助机!F:G,3,FALSE)</f>
        <v>#REF!</v>
      </c>
    </row>
    <row r="1734" spans="1:11" hidden="1" x14ac:dyDescent="0.15">
      <c r="A1734" s="39">
        <v>42912</v>
      </c>
      <c r="B1734" s="37" t="s">
        <v>5796</v>
      </c>
      <c r="C1734" s="37" t="s">
        <v>5797</v>
      </c>
      <c r="D1734" s="37">
        <v>394458</v>
      </c>
      <c r="E1734" s="37" t="s">
        <v>2734</v>
      </c>
      <c r="F1734" s="38">
        <v>1000</v>
      </c>
      <c r="G1734" s="37" t="s">
        <v>49</v>
      </c>
      <c r="H1734" s="37" t="s">
        <v>169</v>
      </c>
      <c r="I1734" s="37" t="s">
        <v>204</v>
      </c>
      <c r="J1734">
        <f>VLOOKUP(D1734,自助机!F:G,2,FALSE)</f>
        <v>1000</v>
      </c>
      <c r="K1734" t="e">
        <f>VLOOKUP(D1734,自助机!F:G,3,FALSE)</f>
        <v>#REF!</v>
      </c>
    </row>
    <row r="1735" spans="1:11" hidden="1" x14ac:dyDescent="0.15">
      <c r="A1735" s="39">
        <v>42912</v>
      </c>
      <c r="B1735" s="37" t="s">
        <v>6722</v>
      </c>
      <c r="C1735" s="37" t="s">
        <v>6723</v>
      </c>
      <c r="D1735" s="37">
        <v>394795</v>
      </c>
      <c r="E1735" s="37" t="s">
        <v>2750</v>
      </c>
      <c r="F1735" s="38">
        <v>500</v>
      </c>
      <c r="G1735" s="37" t="s">
        <v>49</v>
      </c>
      <c r="H1735" s="37" t="s">
        <v>73</v>
      </c>
      <c r="I1735" s="37" t="s">
        <v>204</v>
      </c>
      <c r="J1735">
        <f>VLOOKUP(D1735,自助机!F:G,2,FALSE)</f>
        <v>500</v>
      </c>
      <c r="K1735" t="e">
        <f>VLOOKUP(D1735,自助机!F:G,3,FALSE)</f>
        <v>#REF!</v>
      </c>
    </row>
    <row r="1736" spans="1:11" hidden="1" x14ac:dyDescent="0.15">
      <c r="A1736" s="39">
        <v>42912</v>
      </c>
      <c r="B1736" s="37" t="s">
        <v>6724</v>
      </c>
      <c r="C1736" s="37" t="s">
        <v>6725</v>
      </c>
      <c r="D1736" s="37">
        <v>402590</v>
      </c>
      <c r="E1736" s="37" t="s">
        <v>3052</v>
      </c>
      <c r="F1736" s="38">
        <v>100</v>
      </c>
      <c r="G1736" s="37" t="s">
        <v>49</v>
      </c>
      <c r="H1736" s="37" t="s">
        <v>68</v>
      </c>
      <c r="I1736" s="37" t="s">
        <v>204</v>
      </c>
      <c r="J1736">
        <f>VLOOKUP(D1736,自助机!F:G,2,FALSE)</f>
        <v>100</v>
      </c>
      <c r="K1736" t="e">
        <f>VLOOKUP(D1736,自助机!F:G,3,FALSE)</f>
        <v>#REF!</v>
      </c>
    </row>
    <row r="1737" spans="1:11" hidden="1" x14ac:dyDescent="0.15">
      <c r="A1737" s="39">
        <v>42912</v>
      </c>
      <c r="B1737" s="37" t="s">
        <v>6726</v>
      </c>
      <c r="C1737" s="37" t="s">
        <v>6727</v>
      </c>
      <c r="D1737" s="37">
        <v>405527</v>
      </c>
      <c r="E1737" s="37" t="s">
        <v>3143</v>
      </c>
      <c r="F1737" s="38">
        <v>160</v>
      </c>
      <c r="G1737" s="37" t="s">
        <v>49</v>
      </c>
      <c r="H1737" s="37" t="s">
        <v>152</v>
      </c>
      <c r="I1737" s="37" t="s">
        <v>204</v>
      </c>
      <c r="J1737">
        <f>VLOOKUP(D1737,自助机!F:G,2,FALSE)</f>
        <v>160</v>
      </c>
      <c r="K1737" t="e">
        <f>VLOOKUP(D1737,自助机!F:G,3,FALSE)</f>
        <v>#REF!</v>
      </c>
    </row>
    <row r="1738" spans="1:11" hidden="1" x14ac:dyDescent="0.15">
      <c r="A1738" s="39">
        <v>42912</v>
      </c>
      <c r="B1738" s="37" t="s">
        <v>577</v>
      </c>
      <c r="C1738" s="37" t="s">
        <v>578</v>
      </c>
      <c r="D1738" s="37">
        <v>405654</v>
      </c>
      <c r="E1738" s="37" t="s">
        <v>3151</v>
      </c>
      <c r="F1738" s="38">
        <v>500</v>
      </c>
      <c r="G1738" s="37" t="s">
        <v>49</v>
      </c>
      <c r="H1738" s="37" t="s">
        <v>62</v>
      </c>
      <c r="I1738" s="37" t="s">
        <v>204</v>
      </c>
      <c r="J1738">
        <f>VLOOKUP(D1738,自助机!F:G,2,FALSE)</f>
        <v>500</v>
      </c>
      <c r="K1738" t="e">
        <f>VLOOKUP(D1738,自助机!F:G,3,FALSE)</f>
        <v>#REF!</v>
      </c>
    </row>
    <row r="1739" spans="1:11" hidden="1" x14ac:dyDescent="0.15">
      <c r="A1739" s="39">
        <v>42912</v>
      </c>
      <c r="B1739" s="37" t="s">
        <v>256</v>
      </c>
      <c r="C1739" s="37" t="s">
        <v>257</v>
      </c>
      <c r="D1739" s="37">
        <v>405686</v>
      </c>
      <c r="E1739" s="37" t="s">
        <v>3153</v>
      </c>
      <c r="F1739" s="38">
        <v>3500</v>
      </c>
      <c r="G1739" s="37" t="s">
        <v>49</v>
      </c>
      <c r="H1739" s="37" t="s">
        <v>64</v>
      </c>
      <c r="I1739" s="37" t="s">
        <v>204</v>
      </c>
      <c r="J1739">
        <f>VLOOKUP(D1739,自助机!F:G,2,FALSE)</f>
        <v>3500</v>
      </c>
      <c r="K1739" t="e">
        <f>VLOOKUP(D1739,自助机!F:G,3,FALSE)</f>
        <v>#REF!</v>
      </c>
    </row>
    <row r="1740" spans="1:11" hidden="1" x14ac:dyDescent="0.15">
      <c r="A1740" s="39">
        <v>42912</v>
      </c>
      <c r="B1740" s="37" t="s">
        <v>6728</v>
      </c>
      <c r="C1740" s="37" t="s">
        <v>6729</v>
      </c>
      <c r="D1740" s="37">
        <v>407339</v>
      </c>
      <c r="E1740" s="37" t="s">
        <v>3207</v>
      </c>
      <c r="F1740" s="38">
        <v>200</v>
      </c>
      <c r="G1740" s="37" t="s">
        <v>49</v>
      </c>
      <c r="H1740" s="37" t="s">
        <v>54</v>
      </c>
      <c r="I1740" s="37" t="s">
        <v>204</v>
      </c>
      <c r="J1740">
        <f>VLOOKUP(D1740,自助机!F:G,2,FALSE)</f>
        <v>200</v>
      </c>
      <c r="K1740" t="e">
        <f>VLOOKUP(D1740,自助机!F:G,3,FALSE)</f>
        <v>#REF!</v>
      </c>
    </row>
    <row r="1741" spans="1:11" hidden="1" x14ac:dyDescent="0.15">
      <c r="A1741" s="39">
        <v>42912</v>
      </c>
      <c r="B1741" s="37" t="s">
        <v>6730</v>
      </c>
      <c r="C1741" s="37" t="s">
        <v>6731</v>
      </c>
      <c r="D1741" s="37">
        <v>409194</v>
      </c>
      <c r="E1741" s="37" t="s">
        <v>3261</v>
      </c>
      <c r="F1741" s="38">
        <v>500</v>
      </c>
      <c r="G1741" s="37" t="s">
        <v>49</v>
      </c>
      <c r="H1741" s="37" t="s">
        <v>78</v>
      </c>
      <c r="I1741" s="37" t="s">
        <v>204</v>
      </c>
      <c r="J1741">
        <f>VLOOKUP(D1741,自助机!F:G,2,FALSE)</f>
        <v>500</v>
      </c>
      <c r="K1741" t="e">
        <f>VLOOKUP(D1741,自助机!F:G,3,FALSE)</f>
        <v>#REF!</v>
      </c>
    </row>
    <row r="1742" spans="1:11" hidden="1" x14ac:dyDescent="0.15">
      <c r="A1742" s="39">
        <v>42913</v>
      </c>
      <c r="B1742" s="37" t="s">
        <v>6732</v>
      </c>
      <c r="C1742" s="37" t="s">
        <v>6733</v>
      </c>
      <c r="D1742" s="37">
        <v>421005</v>
      </c>
      <c r="E1742" s="37" t="s">
        <v>6734</v>
      </c>
      <c r="F1742" s="38">
        <v>500</v>
      </c>
      <c r="G1742" s="37" t="s">
        <v>49</v>
      </c>
      <c r="H1742" s="37" t="s">
        <v>64</v>
      </c>
      <c r="I1742" s="37" t="s">
        <v>204</v>
      </c>
      <c r="J1742">
        <f>VLOOKUP(D1742,自助机!F:G,2,FALSE)</f>
        <v>500</v>
      </c>
      <c r="K1742" t="e">
        <f>VLOOKUP(D1742,自助机!F:G,3,FALSE)</f>
        <v>#REF!</v>
      </c>
    </row>
    <row r="1743" spans="1:11" hidden="1" x14ac:dyDescent="0.15">
      <c r="A1743" s="39">
        <v>42913</v>
      </c>
      <c r="B1743" s="37" t="s">
        <v>6735</v>
      </c>
      <c r="C1743" s="37" t="s">
        <v>6736</v>
      </c>
      <c r="D1743" s="37">
        <v>421542</v>
      </c>
      <c r="E1743" s="37" t="s">
        <v>6737</v>
      </c>
      <c r="F1743" s="38">
        <v>2000</v>
      </c>
      <c r="G1743" s="37" t="s">
        <v>49</v>
      </c>
      <c r="H1743" s="37" t="s">
        <v>61</v>
      </c>
      <c r="I1743" s="37" t="s">
        <v>204</v>
      </c>
      <c r="J1743">
        <f>VLOOKUP(D1743,自助机!F:G,2,FALSE)</f>
        <v>2000</v>
      </c>
      <c r="K1743" t="e">
        <f>VLOOKUP(D1743,自助机!F:G,3,FALSE)</f>
        <v>#REF!</v>
      </c>
    </row>
    <row r="1744" spans="1:11" hidden="1" x14ac:dyDescent="0.15">
      <c r="A1744" s="39">
        <v>42913</v>
      </c>
      <c r="B1744" s="37" t="s">
        <v>6738</v>
      </c>
      <c r="C1744" s="37" t="s">
        <v>6739</v>
      </c>
      <c r="D1744" s="37">
        <v>421901</v>
      </c>
      <c r="E1744" s="37" t="s">
        <v>6740</v>
      </c>
      <c r="F1744" s="38">
        <v>1000</v>
      </c>
      <c r="G1744" s="37" t="s">
        <v>49</v>
      </c>
      <c r="H1744" s="37" t="s">
        <v>69</v>
      </c>
      <c r="I1744" s="37" t="s">
        <v>204</v>
      </c>
      <c r="J1744">
        <f>VLOOKUP(D1744,自助机!F:G,2,FALSE)</f>
        <v>1000</v>
      </c>
      <c r="K1744" t="e">
        <f>VLOOKUP(D1744,自助机!F:G,3,FALSE)</f>
        <v>#REF!</v>
      </c>
    </row>
    <row r="1745" spans="1:11" hidden="1" x14ac:dyDescent="0.15">
      <c r="A1745" s="39">
        <v>42913</v>
      </c>
      <c r="B1745" s="37" t="s">
        <v>6741</v>
      </c>
      <c r="C1745" s="37" t="s">
        <v>6742</v>
      </c>
      <c r="D1745" s="37">
        <v>422662</v>
      </c>
      <c r="E1745" s="37" t="s">
        <v>6743</v>
      </c>
      <c r="F1745" s="38">
        <v>200</v>
      </c>
      <c r="G1745" s="37" t="s">
        <v>49</v>
      </c>
      <c r="H1745" s="37" t="s">
        <v>80</v>
      </c>
      <c r="I1745" s="37" t="s">
        <v>204</v>
      </c>
      <c r="J1745">
        <f>VLOOKUP(D1745,自助机!F:G,2,FALSE)</f>
        <v>200</v>
      </c>
      <c r="K1745" t="e">
        <f>VLOOKUP(D1745,自助机!F:G,3,FALSE)</f>
        <v>#REF!</v>
      </c>
    </row>
    <row r="1746" spans="1:11" hidden="1" x14ac:dyDescent="0.15">
      <c r="A1746" s="39">
        <v>42913</v>
      </c>
      <c r="B1746" s="37" t="s">
        <v>6744</v>
      </c>
      <c r="C1746" s="37" t="s">
        <v>6745</v>
      </c>
      <c r="D1746" s="37">
        <v>422680</v>
      </c>
      <c r="E1746" s="37" t="s">
        <v>6746</v>
      </c>
      <c r="F1746" s="38">
        <v>1111</v>
      </c>
      <c r="G1746" s="37" t="s">
        <v>49</v>
      </c>
      <c r="H1746" s="37" t="s">
        <v>68</v>
      </c>
      <c r="I1746" s="37" t="s">
        <v>204</v>
      </c>
      <c r="J1746">
        <f>VLOOKUP(D1746,自助机!F:G,2,FALSE)</f>
        <v>1111</v>
      </c>
      <c r="K1746" t="e">
        <f>VLOOKUP(D1746,自助机!F:G,3,FALSE)</f>
        <v>#REF!</v>
      </c>
    </row>
    <row r="1747" spans="1:11" hidden="1" x14ac:dyDescent="0.15">
      <c r="A1747" s="39">
        <v>42913</v>
      </c>
      <c r="B1747" s="37" t="s">
        <v>6747</v>
      </c>
      <c r="C1747" s="37" t="s">
        <v>6748</v>
      </c>
      <c r="D1747" s="37">
        <v>422722</v>
      </c>
      <c r="E1747" s="37" t="s">
        <v>6749</v>
      </c>
      <c r="F1747" s="38">
        <v>1700</v>
      </c>
      <c r="G1747" s="37" t="s">
        <v>49</v>
      </c>
      <c r="H1747" s="37" t="s">
        <v>79</v>
      </c>
      <c r="I1747" s="37" t="s">
        <v>204</v>
      </c>
      <c r="J1747">
        <f>VLOOKUP(D1747,自助机!F:G,2,FALSE)</f>
        <v>1700</v>
      </c>
      <c r="K1747" t="e">
        <f>VLOOKUP(D1747,自助机!F:G,3,FALSE)</f>
        <v>#REF!</v>
      </c>
    </row>
    <row r="1748" spans="1:11" hidden="1" x14ac:dyDescent="0.15">
      <c r="A1748" s="39">
        <v>42913</v>
      </c>
      <c r="B1748" s="37" t="s">
        <v>6750</v>
      </c>
      <c r="C1748" s="37" t="s">
        <v>6751</v>
      </c>
      <c r="D1748" s="37">
        <v>422759</v>
      </c>
      <c r="E1748" s="37" t="s">
        <v>6752</v>
      </c>
      <c r="F1748" s="38">
        <v>3000</v>
      </c>
      <c r="G1748" s="37" t="s">
        <v>49</v>
      </c>
      <c r="H1748" s="37" t="s">
        <v>147</v>
      </c>
      <c r="I1748" s="37" t="s">
        <v>204</v>
      </c>
      <c r="J1748">
        <f>VLOOKUP(D1748,自助机!F:G,2,FALSE)</f>
        <v>3000</v>
      </c>
      <c r="K1748" t="e">
        <f>VLOOKUP(D1748,自助机!F:G,3,FALSE)</f>
        <v>#REF!</v>
      </c>
    </row>
    <row r="1749" spans="1:11" hidden="1" x14ac:dyDescent="0.15">
      <c r="A1749" s="39">
        <v>42913</v>
      </c>
      <c r="B1749" s="37" t="s">
        <v>6753</v>
      </c>
      <c r="C1749" s="37" t="s">
        <v>6754</v>
      </c>
      <c r="D1749" s="37">
        <v>422800</v>
      </c>
      <c r="E1749" s="37" t="s">
        <v>6755</v>
      </c>
      <c r="F1749" s="38">
        <v>300</v>
      </c>
      <c r="G1749" s="37" t="s">
        <v>49</v>
      </c>
      <c r="H1749" s="37" t="s">
        <v>78</v>
      </c>
      <c r="I1749" s="37" t="s">
        <v>204</v>
      </c>
      <c r="J1749">
        <f>VLOOKUP(D1749,自助机!F:G,2,FALSE)</f>
        <v>300</v>
      </c>
      <c r="K1749" t="e">
        <f>VLOOKUP(D1749,自助机!F:G,3,FALSE)</f>
        <v>#REF!</v>
      </c>
    </row>
    <row r="1750" spans="1:11" hidden="1" x14ac:dyDescent="0.15">
      <c r="A1750" s="39">
        <v>42912</v>
      </c>
      <c r="B1750" s="37" t="s">
        <v>6059</v>
      </c>
      <c r="C1750" s="37" t="s">
        <v>6060</v>
      </c>
      <c r="D1750" s="37">
        <v>400952</v>
      </c>
      <c r="E1750" s="37" t="s">
        <v>2970</v>
      </c>
      <c r="F1750" s="38">
        <v>2000</v>
      </c>
      <c r="G1750" s="37" t="s">
        <v>49</v>
      </c>
      <c r="H1750" s="37" t="s">
        <v>55</v>
      </c>
      <c r="I1750" s="37" t="s">
        <v>204</v>
      </c>
      <c r="J1750">
        <f>VLOOKUP(D1750,自助机!F:G,2,FALSE)</f>
        <v>2000</v>
      </c>
      <c r="K1750" t="e">
        <f>VLOOKUP(D1750,自助机!F:G,3,FALSE)</f>
        <v>#REF!</v>
      </c>
    </row>
    <row r="1751" spans="1:11" hidden="1" x14ac:dyDescent="0.15">
      <c r="A1751" s="39">
        <v>42912</v>
      </c>
      <c r="B1751" s="37" t="s">
        <v>6756</v>
      </c>
      <c r="C1751" s="37" t="s">
        <v>602</v>
      </c>
      <c r="D1751" s="37">
        <v>400994</v>
      </c>
      <c r="E1751" s="37" t="s">
        <v>2973</v>
      </c>
      <c r="F1751" s="38">
        <v>100</v>
      </c>
      <c r="G1751" s="37" t="s">
        <v>49</v>
      </c>
      <c r="H1751" s="37" t="s">
        <v>58</v>
      </c>
      <c r="I1751" s="37" t="s">
        <v>204</v>
      </c>
      <c r="J1751">
        <f>VLOOKUP(D1751,自助机!F:G,2,FALSE)</f>
        <v>100</v>
      </c>
      <c r="K1751" t="e">
        <f>VLOOKUP(D1751,自助机!F:G,3,FALSE)</f>
        <v>#REF!</v>
      </c>
    </row>
    <row r="1752" spans="1:11" hidden="1" x14ac:dyDescent="0.15">
      <c r="A1752" s="39">
        <v>42912</v>
      </c>
      <c r="B1752" s="37" t="s">
        <v>6757</v>
      </c>
      <c r="C1752" s="37" t="s">
        <v>6758</v>
      </c>
      <c r="D1752" s="37">
        <v>401064</v>
      </c>
      <c r="E1752" s="37" t="s">
        <v>2976</v>
      </c>
      <c r="F1752" s="38">
        <v>1000</v>
      </c>
      <c r="G1752" s="37" t="s">
        <v>49</v>
      </c>
      <c r="H1752" s="37" t="s">
        <v>156</v>
      </c>
      <c r="I1752" s="37" t="s">
        <v>204</v>
      </c>
      <c r="J1752">
        <f>VLOOKUP(D1752,自助机!F:G,2,FALSE)</f>
        <v>1000</v>
      </c>
      <c r="K1752" t="e">
        <f>VLOOKUP(D1752,自助机!F:G,3,FALSE)</f>
        <v>#REF!</v>
      </c>
    </row>
    <row r="1753" spans="1:11" hidden="1" x14ac:dyDescent="0.15">
      <c r="A1753" s="39">
        <v>42912</v>
      </c>
      <c r="B1753" s="37" t="s">
        <v>6759</v>
      </c>
      <c r="C1753" s="37" t="s">
        <v>6760</v>
      </c>
      <c r="D1753" s="37">
        <v>401272</v>
      </c>
      <c r="E1753" s="37" t="s">
        <v>2987</v>
      </c>
      <c r="F1753" s="38">
        <v>200</v>
      </c>
      <c r="G1753" s="37" t="s">
        <v>49</v>
      </c>
      <c r="H1753" s="37" t="s">
        <v>59</v>
      </c>
      <c r="I1753" s="37" t="s">
        <v>204</v>
      </c>
      <c r="J1753">
        <f>VLOOKUP(D1753,自助机!F:G,2,FALSE)</f>
        <v>200</v>
      </c>
      <c r="K1753" t="e">
        <f>VLOOKUP(D1753,自助机!F:G,3,FALSE)</f>
        <v>#REF!</v>
      </c>
    </row>
    <row r="1754" spans="1:11" hidden="1" x14ac:dyDescent="0.15">
      <c r="A1754" s="39">
        <v>42912</v>
      </c>
      <c r="B1754" s="37" t="s">
        <v>6001</v>
      </c>
      <c r="C1754" s="37" t="s">
        <v>6002</v>
      </c>
      <c r="D1754" s="37">
        <v>401280</v>
      </c>
      <c r="E1754" s="37" t="s">
        <v>2989</v>
      </c>
      <c r="F1754" s="38">
        <v>500</v>
      </c>
      <c r="G1754" s="37" t="s">
        <v>49</v>
      </c>
      <c r="H1754" s="37" t="s">
        <v>68</v>
      </c>
      <c r="I1754" s="37" t="s">
        <v>204</v>
      </c>
      <c r="J1754">
        <f>VLOOKUP(D1754,自助机!F:G,2,FALSE)</f>
        <v>500</v>
      </c>
      <c r="K1754" t="e">
        <f>VLOOKUP(D1754,自助机!F:G,3,FALSE)</f>
        <v>#REF!</v>
      </c>
    </row>
    <row r="1755" spans="1:11" hidden="1" x14ac:dyDescent="0.15">
      <c r="A1755" s="39">
        <v>42912</v>
      </c>
      <c r="B1755" s="37" t="s">
        <v>6761</v>
      </c>
      <c r="C1755" s="37" t="s">
        <v>6762</v>
      </c>
      <c r="D1755" s="37">
        <v>405720</v>
      </c>
      <c r="E1755" s="37" t="s">
        <v>3155</v>
      </c>
      <c r="F1755" s="38">
        <v>2000</v>
      </c>
      <c r="G1755" s="37" t="s">
        <v>49</v>
      </c>
      <c r="H1755" s="37" t="s">
        <v>60</v>
      </c>
      <c r="I1755" s="37" t="s">
        <v>204</v>
      </c>
      <c r="J1755">
        <f>VLOOKUP(D1755,自助机!F:G,2,FALSE)</f>
        <v>2000</v>
      </c>
      <c r="K1755" t="e">
        <f>VLOOKUP(D1755,自助机!F:G,3,FALSE)</f>
        <v>#REF!</v>
      </c>
    </row>
    <row r="1756" spans="1:11" hidden="1" x14ac:dyDescent="0.15">
      <c r="A1756" s="39">
        <v>42912</v>
      </c>
      <c r="B1756" s="37" t="s">
        <v>6763</v>
      </c>
      <c r="C1756" s="37" t="s">
        <v>6764</v>
      </c>
      <c r="D1756" s="37">
        <v>405721</v>
      </c>
      <c r="E1756" s="37" t="s">
        <v>3157</v>
      </c>
      <c r="F1756" s="38">
        <v>800</v>
      </c>
      <c r="G1756" s="37" t="s">
        <v>49</v>
      </c>
      <c r="H1756" s="37" t="s">
        <v>64</v>
      </c>
      <c r="I1756" s="37" t="s">
        <v>204</v>
      </c>
      <c r="J1756">
        <f>VLOOKUP(D1756,自助机!F:G,2,FALSE)</f>
        <v>800</v>
      </c>
      <c r="K1756" t="e">
        <f>VLOOKUP(D1756,自助机!F:G,3,FALSE)</f>
        <v>#REF!</v>
      </c>
    </row>
    <row r="1757" spans="1:11" hidden="1" x14ac:dyDescent="0.15">
      <c r="A1757" s="39">
        <v>42912</v>
      </c>
      <c r="B1757" s="37" t="s">
        <v>6765</v>
      </c>
      <c r="C1757" s="37" t="s">
        <v>6766</v>
      </c>
      <c r="D1757" s="37">
        <v>413419</v>
      </c>
      <c r="E1757" s="37" t="s">
        <v>3415</v>
      </c>
      <c r="F1757" s="38">
        <v>230</v>
      </c>
      <c r="G1757" s="37" t="s">
        <v>49</v>
      </c>
      <c r="H1757" s="37" t="s">
        <v>62</v>
      </c>
      <c r="I1757" s="37" t="s">
        <v>204</v>
      </c>
      <c r="J1757">
        <f>VLOOKUP(D1757,自助机!F:G,2,FALSE)</f>
        <v>230</v>
      </c>
      <c r="K1757" t="e">
        <f>VLOOKUP(D1757,自助机!F:G,3,FALSE)</f>
        <v>#REF!</v>
      </c>
    </row>
    <row r="1758" spans="1:11" hidden="1" x14ac:dyDescent="0.15">
      <c r="A1758" s="39">
        <v>42912</v>
      </c>
      <c r="B1758" s="37" t="s">
        <v>6767</v>
      </c>
      <c r="C1758" s="37" t="s">
        <v>6768</v>
      </c>
      <c r="D1758" s="37">
        <v>394974</v>
      </c>
      <c r="E1758" s="37" t="s">
        <v>2760</v>
      </c>
      <c r="F1758" s="38">
        <v>3748</v>
      </c>
      <c r="G1758" s="37" t="s">
        <v>49</v>
      </c>
      <c r="H1758" s="37" t="s">
        <v>152</v>
      </c>
      <c r="I1758" s="37" t="s">
        <v>204</v>
      </c>
      <c r="J1758">
        <f>VLOOKUP(D1758,自助机!F:G,2,FALSE)</f>
        <v>3748</v>
      </c>
      <c r="K1758" t="e">
        <f>VLOOKUP(D1758,自助机!F:G,3,FALSE)</f>
        <v>#REF!</v>
      </c>
    </row>
    <row r="1759" spans="1:11" hidden="1" x14ac:dyDescent="0.15">
      <c r="A1759" s="39">
        <v>42912</v>
      </c>
      <c r="B1759" s="37" t="s">
        <v>6769</v>
      </c>
      <c r="C1759" s="37" t="s">
        <v>6770</v>
      </c>
      <c r="D1759" s="37">
        <v>395249</v>
      </c>
      <c r="E1759" s="37" t="s">
        <v>2767</v>
      </c>
      <c r="F1759" s="38">
        <v>400</v>
      </c>
      <c r="G1759" s="37" t="s">
        <v>49</v>
      </c>
      <c r="H1759" s="37" t="s">
        <v>76</v>
      </c>
      <c r="I1759" s="37" t="s">
        <v>204</v>
      </c>
      <c r="J1759">
        <f>VLOOKUP(D1759,自助机!F:G,2,FALSE)</f>
        <v>400</v>
      </c>
      <c r="K1759" t="e">
        <f>VLOOKUP(D1759,自助机!F:G,3,FALSE)</f>
        <v>#REF!</v>
      </c>
    </row>
    <row r="1760" spans="1:11" hidden="1" x14ac:dyDescent="0.15">
      <c r="A1760" s="39">
        <v>42912</v>
      </c>
      <c r="B1760" s="37" t="s">
        <v>356</v>
      </c>
      <c r="C1760" s="37" t="s">
        <v>357</v>
      </c>
      <c r="D1760" s="37">
        <v>402158</v>
      </c>
      <c r="E1760" s="37" t="s">
        <v>3039</v>
      </c>
      <c r="F1760" s="38">
        <v>400</v>
      </c>
      <c r="G1760" s="37" t="s">
        <v>49</v>
      </c>
      <c r="H1760" s="37" t="s">
        <v>147</v>
      </c>
      <c r="I1760" s="37" t="s">
        <v>204</v>
      </c>
      <c r="J1760">
        <f>VLOOKUP(D1760,自助机!F:G,2,FALSE)</f>
        <v>400</v>
      </c>
      <c r="K1760" t="e">
        <f>VLOOKUP(D1760,自助机!F:G,3,FALSE)</f>
        <v>#REF!</v>
      </c>
    </row>
    <row r="1761" spans="1:11" hidden="1" x14ac:dyDescent="0.15">
      <c r="A1761" s="39">
        <v>42912</v>
      </c>
      <c r="B1761" s="37" t="s">
        <v>6771</v>
      </c>
      <c r="C1761" s="37" t="s">
        <v>6772</v>
      </c>
      <c r="D1761" s="37">
        <v>412411</v>
      </c>
      <c r="E1761" s="37" t="s">
        <v>3379</v>
      </c>
      <c r="F1761" s="38">
        <v>80</v>
      </c>
      <c r="G1761" s="37" t="s">
        <v>49</v>
      </c>
      <c r="H1761" s="37" t="s">
        <v>77</v>
      </c>
      <c r="I1761" s="37" t="s">
        <v>204</v>
      </c>
      <c r="J1761">
        <f>VLOOKUP(D1761,自助机!F:G,2,FALSE)</f>
        <v>80</v>
      </c>
      <c r="K1761" t="e">
        <f>VLOOKUP(D1761,自助机!F:G,3,FALSE)</f>
        <v>#REF!</v>
      </c>
    </row>
    <row r="1762" spans="1:11" hidden="1" x14ac:dyDescent="0.15">
      <c r="A1762" s="39">
        <v>42912</v>
      </c>
      <c r="B1762" s="37" t="s">
        <v>5987</v>
      </c>
      <c r="C1762" s="37" t="s">
        <v>5988</v>
      </c>
      <c r="D1762" s="37">
        <v>412446</v>
      </c>
      <c r="E1762" s="37" t="s">
        <v>3380</v>
      </c>
      <c r="F1762" s="38">
        <v>300</v>
      </c>
      <c r="G1762" s="37" t="s">
        <v>49</v>
      </c>
      <c r="H1762" s="37" t="s">
        <v>78</v>
      </c>
      <c r="I1762" s="37" t="s">
        <v>204</v>
      </c>
      <c r="J1762">
        <f>VLOOKUP(D1762,自助机!F:G,2,FALSE)</f>
        <v>300</v>
      </c>
      <c r="K1762" t="e">
        <f>VLOOKUP(D1762,自助机!F:G,3,FALSE)</f>
        <v>#REF!</v>
      </c>
    </row>
    <row r="1763" spans="1:11" hidden="1" x14ac:dyDescent="0.15">
      <c r="A1763" s="39">
        <v>42913</v>
      </c>
      <c r="B1763" s="37" t="s">
        <v>6773</v>
      </c>
      <c r="C1763" s="37" t="s">
        <v>6774</v>
      </c>
      <c r="D1763" s="37">
        <v>416807</v>
      </c>
      <c r="E1763" s="37" t="s">
        <v>6775</v>
      </c>
      <c r="F1763" s="38">
        <v>500</v>
      </c>
      <c r="G1763" s="37" t="s">
        <v>49</v>
      </c>
      <c r="H1763" s="37" t="s">
        <v>66</v>
      </c>
      <c r="I1763" s="37" t="s">
        <v>204</v>
      </c>
      <c r="J1763">
        <f>VLOOKUP(D1763,自助机!F:G,2,FALSE)</f>
        <v>500</v>
      </c>
      <c r="K1763" t="e">
        <f>VLOOKUP(D1763,自助机!F:G,3,FALSE)</f>
        <v>#REF!</v>
      </c>
    </row>
    <row r="1764" spans="1:11" hidden="1" x14ac:dyDescent="0.15">
      <c r="A1764" s="39">
        <v>42913</v>
      </c>
      <c r="B1764" s="37" t="s">
        <v>4031</v>
      </c>
      <c r="C1764" s="37" t="s">
        <v>4032</v>
      </c>
      <c r="D1764" s="37">
        <v>418682</v>
      </c>
      <c r="E1764" s="37" t="s">
        <v>6776</v>
      </c>
      <c r="F1764" s="38">
        <v>350</v>
      </c>
      <c r="G1764" s="37" t="s">
        <v>49</v>
      </c>
      <c r="H1764" s="37" t="s">
        <v>63</v>
      </c>
      <c r="I1764" s="37" t="s">
        <v>204</v>
      </c>
      <c r="J1764">
        <f>VLOOKUP(D1764,自助机!F:G,2,FALSE)</f>
        <v>350</v>
      </c>
      <c r="K1764" t="e">
        <f>VLOOKUP(D1764,自助机!F:G,3,FALSE)</f>
        <v>#REF!</v>
      </c>
    </row>
    <row r="1765" spans="1:11" hidden="1" x14ac:dyDescent="0.15">
      <c r="A1765" s="39">
        <v>42913</v>
      </c>
      <c r="B1765" s="37" t="s">
        <v>6777</v>
      </c>
      <c r="C1765" s="37" t="s">
        <v>6778</v>
      </c>
      <c r="D1765" s="37">
        <v>418989</v>
      </c>
      <c r="E1765" s="37" t="s">
        <v>6779</v>
      </c>
      <c r="F1765" s="38">
        <v>400</v>
      </c>
      <c r="G1765" s="37" t="s">
        <v>49</v>
      </c>
      <c r="H1765" s="37" t="s">
        <v>153</v>
      </c>
      <c r="I1765" s="37" t="s">
        <v>204</v>
      </c>
      <c r="J1765">
        <f>VLOOKUP(D1765,自助机!F:G,2,FALSE)</f>
        <v>400</v>
      </c>
      <c r="K1765" t="e">
        <f>VLOOKUP(D1765,自助机!F:G,3,FALSE)</f>
        <v>#REF!</v>
      </c>
    </row>
    <row r="1766" spans="1:11" hidden="1" x14ac:dyDescent="0.15">
      <c r="A1766" s="39">
        <v>42913</v>
      </c>
      <c r="B1766" s="37" t="s">
        <v>6780</v>
      </c>
      <c r="C1766" s="37" t="s">
        <v>6781</v>
      </c>
      <c r="D1766" s="37">
        <v>419777</v>
      </c>
      <c r="E1766" s="37" t="s">
        <v>6782</v>
      </c>
      <c r="F1766" s="38">
        <v>1500</v>
      </c>
      <c r="G1766" s="37" t="s">
        <v>49</v>
      </c>
      <c r="H1766" s="37" t="s">
        <v>57</v>
      </c>
      <c r="I1766" s="37" t="s">
        <v>204</v>
      </c>
      <c r="J1766">
        <f>VLOOKUP(D1766,自助机!F:G,2,FALSE)</f>
        <v>1500</v>
      </c>
      <c r="K1766" t="e">
        <f>VLOOKUP(D1766,自助机!F:G,3,FALSE)</f>
        <v>#REF!</v>
      </c>
    </row>
    <row r="1767" spans="1:11" hidden="1" x14ac:dyDescent="0.15">
      <c r="A1767" s="39">
        <v>42912</v>
      </c>
      <c r="B1767" s="37" t="s">
        <v>6783</v>
      </c>
      <c r="C1767" s="37" t="s">
        <v>6784</v>
      </c>
      <c r="D1767" s="37">
        <v>395243</v>
      </c>
      <c r="E1767" s="37" t="s">
        <v>2766</v>
      </c>
      <c r="F1767" s="38">
        <v>900</v>
      </c>
      <c r="G1767" s="37" t="s">
        <v>49</v>
      </c>
      <c r="H1767" s="37" t="s">
        <v>57</v>
      </c>
      <c r="I1767" s="37" t="s">
        <v>204</v>
      </c>
      <c r="J1767">
        <f>VLOOKUP(D1767,自助机!F:G,2,FALSE)</f>
        <v>900</v>
      </c>
      <c r="K1767" t="e">
        <f>VLOOKUP(D1767,自助机!F:G,3,FALSE)</f>
        <v>#REF!</v>
      </c>
    </row>
    <row r="1768" spans="1:11" hidden="1" x14ac:dyDescent="0.15">
      <c r="A1768" s="39">
        <v>42912</v>
      </c>
      <c r="B1768" s="37" t="s">
        <v>6390</v>
      </c>
      <c r="C1768" s="37" t="s">
        <v>6391</v>
      </c>
      <c r="D1768" s="37">
        <v>400987</v>
      </c>
      <c r="E1768" s="37" t="s">
        <v>2971</v>
      </c>
      <c r="F1768" s="38">
        <v>500</v>
      </c>
      <c r="G1768" s="37" t="s">
        <v>49</v>
      </c>
      <c r="H1768" s="37" t="s">
        <v>69</v>
      </c>
      <c r="I1768" s="37" t="s">
        <v>204</v>
      </c>
      <c r="J1768">
        <f>VLOOKUP(D1768,自助机!F:G,2,FALSE)</f>
        <v>500</v>
      </c>
      <c r="K1768" t="e">
        <f>VLOOKUP(D1768,自助机!F:G,3,FALSE)</f>
        <v>#REF!</v>
      </c>
    </row>
    <row r="1769" spans="1:11" hidden="1" x14ac:dyDescent="0.15">
      <c r="A1769" s="39">
        <v>42913</v>
      </c>
      <c r="B1769" s="37" t="s">
        <v>6785</v>
      </c>
      <c r="C1769" s="37" t="s">
        <v>6786</v>
      </c>
      <c r="D1769" s="37">
        <v>416409</v>
      </c>
      <c r="E1769" s="37" t="s">
        <v>6787</v>
      </c>
      <c r="F1769" s="38">
        <v>50</v>
      </c>
      <c r="G1769" s="37" t="s">
        <v>49</v>
      </c>
      <c r="H1769" s="37" t="s">
        <v>65</v>
      </c>
      <c r="I1769" s="37" t="s">
        <v>204</v>
      </c>
      <c r="J1769">
        <f>VLOOKUP(D1769,自助机!F:G,2,FALSE)</f>
        <v>50</v>
      </c>
      <c r="K1769" t="e">
        <f>VLOOKUP(D1769,自助机!F:G,3,FALSE)</f>
        <v>#REF!</v>
      </c>
    </row>
    <row r="1770" spans="1:11" hidden="1" x14ac:dyDescent="0.15">
      <c r="A1770" s="39">
        <v>42913</v>
      </c>
      <c r="B1770" s="37" t="s">
        <v>246</v>
      </c>
      <c r="C1770" s="37" t="s">
        <v>247</v>
      </c>
      <c r="D1770" s="37">
        <v>416703</v>
      </c>
      <c r="E1770" s="37" t="s">
        <v>6788</v>
      </c>
      <c r="F1770" s="38">
        <v>100</v>
      </c>
      <c r="G1770" s="37" t="s">
        <v>49</v>
      </c>
      <c r="H1770" s="37" t="s">
        <v>59</v>
      </c>
      <c r="I1770" s="37" t="s">
        <v>204</v>
      </c>
      <c r="J1770">
        <f>VLOOKUP(D1770,自助机!F:G,2,FALSE)</f>
        <v>100</v>
      </c>
      <c r="K1770" t="e">
        <f>VLOOKUP(D1770,自助机!F:G,3,FALSE)</f>
        <v>#REF!</v>
      </c>
    </row>
    <row r="1771" spans="1:11" hidden="1" x14ac:dyDescent="0.15">
      <c r="A1771" s="39">
        <v>42912</v>
      </c>
      <c r="B1771" s="37" t="s">
        <v>6789</v>
      </c>
      <c r="C1771" s="37" t="s">
        <v>6790</v>
      </c>
      <c r="D1771" s="37">
        <v>402001</v>
      </c>
      <c r="E1771" s="37" t="s">
        <v>3030</v>
      </c>
      <c r="F1771" s="38">
        <v>50</v>
      </c>
      <c r="G1771" s="37" t="s">
        <v>49</v>
      </c>
      <c r="H1771" s="37" t="s">
        <v>54</v>
      </c>
      <c r="I1771" s="37" t="s">
        <v>204</v>
      </c>
      <c r="J1771">
        <f>VLOOKUP(D1771,自助机!F:G,2,FALSE)</f>
        <v>50</v>
      </c>
      <c r="K1771" t="e">
        <f>VLOOKUP(D1771,自助机!F:G,3,FALSE)</f>
        <v>#REF!</v>
      </c>
    </row>
    <row r="1772" spans="1:11" hidden="1" x14ac:dyDescent="0.15">
      <c r="A1772" s="39">
        <v>42912</v>
      </c>
      <c r="B1772" s="37" t="s">
        <v>6791</v>
      </c>
      <c r="C1772" s="37" t="s">
        <v>6792</v>
      </c>
      <c r="D1772" s="37">
        <v>412645</v>
      </c>
      <c r="E1772" s="37" t="s">
        <v>3385</v>
      </c>
      <c r="F1772" s="38">
        <v>1000</v>
      </c>
      <c r="G1772" s="37" t="s">
        <v>49</v>
      </c>
      <c r="H1772" s="37" t="s">
        <v>75</v>
      </c>
      <c r="I1772" s="37" t="s">
        <v>204</v>
      </c>
      <c r="J1772">
        <f>VLOOKUP(D1772,自助机!F:G,2,FALSE)</f>
        <v>1000</v>
      </c>
      <c r="K1772" t="e">
        <f>VLOOKUP(D1772,自助机!F:G,3,FALSE)</f>
        <v>#REF!</v>
      </c>
    </row>
    <row r="1773" spans="1:11" hidden="1" x14ac:dyDescent="0.15">
      <c r="A1773" s="39">
        <v>42913</v>
      </c>
      <c r="B1773" s="37" t="s">
        <v>364</v>
      </c>
      <c r="C1773" s="37" t="s">
        <v>365</v>
      </c>
      <c r="D1773" s="37">
        <v>425726</v>
      </c>
      <c r="E1773" s="37" t="s">
        <v>6793</v>
      </c>
      <c r="F1773" s="38">
        <v>1000</v>
      </c>
      <c r="G1773" s="37" t="s">
        <v>49</v>
      </c>
      <c r="H1773" s="37" t="s">
        <v>67</v>
      </c>
      <c r="I1773" s="37" t="s">
        <v>204</v>
      </c>
      <c r="J1773">
        <f>VLOOKUP(D1773,自助机!F:G,2,FALSE)</f>
        <v>1000</v>
      </c>
      <c r="K1773" t="e">
        <f>VLOOKUP(D1773,自助机!F:G,3,FALSE)</f>
        <v>#REF!</v>
      </c>
    </row>
    <row r="1774" spans="1:11" hidden="1" x14ac:dyDescent="0.15">
      <c r="A1774" s="39">
        <v>42913</v>
      </c>
      <c r="B1774" s="37" t="s">
        <v>6794</v>
      </c>
      <c r="C1774" s="37" t="s">
        <v>6795</v>
      </c>
      <c r="D1774" s="37">
        <v>426067</v>
      </c>
      <c r="E1774" s="37" t="s">
        <v>6796</v>
      </c>
      <c r="F1774" s="38">
        <v>1000</v>
      </c>
      <c r="G1774" s="37" t="s">
        <v>49</v>
      </c>
      <c r="H1774" s="37" t="s">
        <v>80</v>
      </c>
      <c r="I1774" s="37" t="s">
        <v>204</v>
      </c>
      <c r="J1774">
        <f>VLOOKUP(D1774,自助机!F:G,2,FALSE)</f>
        <v>1000</v>
      </c>
      <c r="K1774" t="e">
        <f>VLOOKUP(D1774,自助机!F:G,3,FALSE)</f>
        <v>#REF!</v>
      </c>
    </row>
    <row r="1775" spans="1:11" hidden="1" x14ac:dyDescent="0.15">
      <c r="A1775" s="39">
        <v>42913</v>
      </c>
      <c r="B1775" s="37" t="s">
        <v>6797</v>
      </c>
      <c r="C1775" s="37" t="s">
        <v>6798</v>
      </c>
      <c r="D1775" s="37">
        <v>426184</v>
      </c>
      <c r="E1775" s="37" t="s">
        <v>6799</v>
      </c>
      <c r="F1775" s="38">
        <v>300</v>
      </c>
      <c r="G1775" s="37" t="s">
        <v>49</v>
      </c>
      <c r="H1775" s="37" t="s">
        <v>74</v>
      </c>
      <c r="I1775" s="37" t="s">
        <v>204</v>
      </c>
      <c r="J1775">
        <f>VLOOKUP(D1775,自助机!F:G,2,FALSE)</f>
        <v>300</v>
      </c>
      <c r="K1775" t="e">
        <f>VLOOKUP(D1775,自助机!F:G,3,FALSE)</f>
        <v>#REF!</v>
      </c>
    </row>
    <row r="1776" spans="1:11" hidden="1" x14ac:dyDescent="0.15">
      <c r="A1776" s="39">
        <v>42913</v>
      </c>
      <c r="B1776" s="37" t="s">
        <v>6800</v>
      </c>
      <c r="C1776" s="37" t="s">
        <v>6801</v>
      </c>
      <c r="D1776" s="37">
        <v>426527</v>
      </c>
      <c r="E1776" s="37" t="s">
        <v>6802</v>
      </c>
      <c r="F1776" s="38">
        <v>300</v>
      </c>
      <c r="G1776" s="37" t="s">
        <v>49</v>
      </c>
      <c r="H1776" s="37" t="s">
        <v>70</v>
      </c>
      <c r="I1776" s="37" t="s">
        <v>204</v>
      </c>
      <c r="J1776">
        <f>VLOOKUP(D1776,自助机!F:G,2,FALSE)</f>
        <v>300</v>
      </c>
      <c r="K1776" t="e">
        <f>VLOOKUP(D1776,自助机!F:G,3,FALSE)</f>
        <v>#REF!</v>
      </c>
    </row>
    <row r="1777" spans="1:11" hidden="1" x14ac:dyDescent="0.15">
      <c r="A1777" s="39">
        <v>42913</v>
      </c>
      <c r="B1777" s="37" t="s">
        <v>6803</v>
      </c>
      <c r="C1777" s="37" t="s">
        <v>6804</v>
      </c>
      <c r="D1777" s="37">
        <v>426654</v>
      </c>
      <c r="E1777" s="37" t="s">
        <v>6805</v>
      </c>
      <c r="F1777" s="38">
        <v>200</v>
      </c>
      <c r="G1777" s="37" t="s">
        <v>49</v>
      </c>
      <c r="H1777" s="37" t="s">
        <v>64</v>
      </c>
      <c r="I1777" s="37" t="s">
        <v>204</v>
      </c>
      <c r="J1777">
        <f>VLOOKUP(D1777,自助机!F:G,2,FALSE)</f>
        <v>200</v>
      </c>
      <c r="K1777" t="e">
        <f>VLOOKUP(D1777,自助机!F:G,3,FALSE)</f>
        <v>#REF!</v>
      </c>
    </row>
    <row r="1778" spans="1:11" hidden="1" x14ac:dyDescent="0.15">
      <c r="A1778" s="39">
        <v>42913</v>
      </c>
      <c r="B1778" s="37" t="s">
        <v>6806</v>
      </c>
      <c r="C1778" s="37" t="s">
        <v>6807</v>
      </c>
      <c r="D1778" s="37">
        <v>426690</v>
      </c>
      <c r="E1778" s="37" t="s">
        <v>6808</v>
      </c>
      <c r="F1778" s="38">
        <v>500</v>
      </c>
      <c r="G1778" s="37" t="s">
        <v>49</v>
      </c>
      <c r="H1778" s="37" t="s">
        <v>69</v>
      </c>
      <c r="I1778" s="37" t="s">
        <v>204</v>
      </c>
      <c r="J1778">
        <f>VLOOKUP(D1778,自助机!F:G,2,FALSE)</f>
        <v>500</v>
      </c>
      <c r="K1778" t="e">
        <f>VLOOKUP(D1778,自助机!F:G,3,FALSE)</f>
        <v>#REF!</v>
      </c>
    </row>
    <row r="1779" spans="1:11" hidden="1" x14ac:dyDescent="0.15">
      <c r="A1779" s="39">
        <v>42912</v>
      </c>
      <c r="B1779" s="37" t="s">
        <v>6809</v>
      </c>
      <c r="C1779" s="37" t="s">
        <v>6810</v>
      </c>
      <c r="D1779" s="37">
        <v>401320</v>
      </c>
      <c r="E1779" s="37" t="s">
        <v>2990</v>
      </c>
      <c r="F1779" s="38">
        <v>200</v>
      </c>
      <c r="G1779" s="37" t="s">
        <v>49</v>
      </c>
      <c r="H1779" s="37" t="s">
        <v>69</v>
      </c>
      <c r="I1779" s="37" t="s">
        <v>204</v>
      </c>
      <c r="J1779">
        <f>VLOOKUP(D1779,自助机!F:G,2,FALSE)</f>
        <v>200</v>
      </c>
      <c r="K1779" t="e">
        <f>VLOOKUP(D1779,自助机!F:G,3,FALSE)</f>
        <v>#REF!</v>
      </c>
    </row>
    <row r="1780" spans="1:11" hidden="1" x14ac:dyDescent="0.15">
      <c r="A1780" s="39">
        <v>42912</v>
      </c>
      <c r="B1780" s="37" t="s">
        <v>6811</v>
      </c>
      <c r="C1780" s="37" t="s">
        <v>6812</v>
      </c>
      <c r="D1780" s="37">
        <v>401368</v>
      </c>
      <c r="E1780" s="37" t="s">
        <v>2992</v>
      </c>
      <c r="F1780" s="38">
        <v>500</v>
      </c>
      <c r="G1780" s="37" t="s">
        <v>49</v>
      </c>
      <c r="H1780" s="37" t="s">
        <v>57</v>
      </c>
      <c r="I1780" s="37" t="s">
        <v>204</v>
      </c>
      <c r="J1780">
        <f>VLOOKUP(D1780,自助机!F:G,2,FALSE)</f>
        <v>500</v>
      </c>
      <c r="K1780" t="e">
        <f>VLOOKUP(D1780,自助机!F:G,3,FALSE)</f>
        <v>#REF!</v>
      </c>
    </row>
    <row r="1781" spans="1:11" hidden="1" x14ac:dyDescent="0.15">
      <c r="A1781" s="39">
        <v>42912</v>
      </c>
      <c r="B1781" s="37" t="s">
        <v>6813</v>
      </c>
      <c r="C1781" s="37" t="s">
        <v>6814</v>
      </c>
      <c r="D1781" s="37">
        <v>404631</v>
      </c>
      <c r="E1781" s="37" t="s">
        <v>3118</v>
      </c>
      <c r="F1781" s="38">
        <v>800</v>
      </c>
      <c r="G1781" s="37" t="s">
        <v>49</v>
      </c>
      <c r="H1781" s="37" t="s">
        <v>58</v>
      </c>
      <c r="I1781" s="37" t="s">
        <v>204</v>
      </c>
      <c r="J1781">
        <f>VLOOKUP(D1781,自助机!F:G,2,FALSE)</f>
        <v>800</v>
      </c>
      <c r="K1781" t="e">
        <f>VLOOKUP(D1781,自助机!F:G,3,FALSE)</f>
        <v>#REF!</v>
      </c>
    </row>
    <row r="1782" spans="1:11" hidden="1" x14ac:dyDescent="0.15">
      <c r="A1782" s="39">
        <v>42912</v>
      </c>
      <c r="B1782" s="37" t="s">
        <v>6815</v>
      </c>
      <c r="C1782" s="37" t="s">
        <v>6816</v>
      </c>
      <c r="D1782" s="37">
        <v>404647</v>
      </c>
      <c r="E1782" s="37" t="s">
        <v>3120</v>
      </c>
      <c r="F1782" s="38">
        <v>300</v>
      </c>
      <c r="G1782" s="37" t="s">
        <v>49</v>
      </c>
      <c r="H1782" s="37" t="s">
        <v>63</v>
      </c>
      <c r="I1782" s="37" t="s">
        <v>204</v>
      </c>
      <c r="J1782">
        <f>VLOOKUP(D1782,自助机!F:G,2,FALSE)</f>
        <v>300</v>
      </c>
      <c r="K1782" t="e">
        <f>VLOOKUP(D1782,自助机!F:G,3,FALSE)</f>
        <v>#REF!</v>
      </c>
    </row>
    <row r="1783" spans="1:11" hidden="1" x14ac:dyDescent="0.15">
      <c r="A1783" s="39">
        <v>42912</v>
      </c>
      <c r="B1783" s="37" t="s">
        <v>6817</v>
      </c>
      <c r="C1783" s="37" t="s">
        <v>6818</v>
      </c>
      <c r="D1783" s="37">
        <v>409410</v>
      </c>
      <c r="E1783" s="37" t="s">
        <v>3277</v>
      </c>
      <c r="F1783" s="38">
        <v>400</v>
      </c>
      <c r="G1783" s="37" t="s">
        <v>49</v>
      </c>
      <c r="H1783" s="37" t="s">
        <v>59</v>
      </c>
      <c r="I1783" s="37" t="s">
        <v>204</v>
      </c>
      <c r="J1783">
        <f>VLOOKUP(D1783,自助机!F:G,2,FALSE)</f>
        <v>400</v>
      </c>
      <c r="K1783" t="e">
        <f>VLOOKUP(D1783,自助机!F:G,3,FALSE)</f>
        <v>#REF!</v>
      </c>
    </row>
    <row r="1784" spans="1:11" hidden="1" x14ac:dyDescent="0.15">
      <c r="A1784" s="39">
        <v>42912</v>
      </c>
      <c r="B1784" s="37" t="s">
        <v>6819</v>
      </c>
      <c r="C1784" s="37" t="s">
        <v>6820</v>
      </c>
      <c r="D1784" s="37">
        <v>409513</v>
      </c>
      <c r="E1784" s="37" t="s">
        <v>3279</v>
      </c>
      <c r="F1784" s="38">
        <v>100</v>
      </c>
      <c r="G1784" s="37" t="s">
        <v>49</v>
      </c>
      <c r="H1784" s="37" t="s">
        <v>63</v>
      </c>
      <c r="I1784" s="37" t="s">
        <v>204</v>
      </c>
      <c r="J1784">
        <f>VLOOKUP(D1784,自助机!F:G,2,FALSE)</f>
        <v>100</v>
      </c>
      <c r="K1784" t="e">
        <f>VLOOKUP(D1784,自助机!F:G,3,FALSE)</f>
        <v>#REF!</v>
      </c>
    </row>
    <row r="1785" spans="1:11" hidden="1" x14ac:dyDescent="0.15">
      <c r="A1785" s="39">
        <v>42912</v>
      </c>
      <c r="B1785" s="37" t="s">
        <v>6821</v>
      </c>
      <c r="C1785" s="37" t="s">
        <v>6822</v>
      </c>
      <c r="D1785" s="37">
        <v>413508</v>
      </c>
      <c r="E1785" s="37" t="s">
        <v>3423</v>
      </c>
      <c r="F1785" s="38">
        <v>755</v>
      </c>
      <c r="G1785" s="37" t="s">
        <v>49</v>
      </c>
      <c r="H1785" s="37" t="s">
        <v>152</v>
      </c>
      <c r="I1785" s="37" t="s">
        <v>204</v>
      </c>
      <c r="J1785">
        <f>VLOOKUP(D1785,自助机!F:G,2,FALSE)</f>
        <v>755</v>
      </c>
      <c r="K1785" t="e">
        <f>VLOOKUP(D1785,自助机!F:G,3,FALSE)</f>
        <v>#REF!</v>
      </c>
    </row>
    <row r="1786" spans="1:11" hidden="1" x14ac:dyDescent="0.15">
      <c r="A1786" s="39">
        <v>42912</v>
      </c>
      <c r="B1786" s="37" t="s">
        <v>6198</v>
      </c>
      <c r="C1786" s="37" t="s">
        <v>6199</v>
      </c>
      <c r="D1786" s="37">
        <v>413696</v>
      </c>
      <c r="E1786" s="37" t="s">
        <v>3429</v>
      </c>
      <c r="F1786" s="38">
        <v>500</v>
      </c>
      <c r="G1786" s="37" t="s">
        <v>49</v>
      </c>
      <c r="H1786" s="37" t="s">
        <v>68</v>
      </c>
      <c r="I1786" s="37" t="s">
        <v>204</v>
      </c>
      <c r="J1786">
        <f>VLOOKUP(D1786,自助机!F:G,2,FALSE)</f>
        <v>500</v>
      </c>
      <c r="K1786" t="e">
        <f>VLOOKUP(D1786,自助机!F:G,3,FALSE)</f>
        <v>#REF!</v>
      </c>
    </row>
    <row r="1787" spans="1:11" hidden="1" x14ac:dyDescent="0.15">
      <c r="A1787" s="39">
        <v>42912</v>
      </c>
      <c r="B1787" s="37" t="s">
        <v>6823</v>
      </c>
      <c r="C1787" s="37" t="s">
        <v>6824</v>
      </c>
      <c r="D1787" s="37">
        <v>401465</v>
      </c>
      <c r="E1787" s="37" t="s">
        <v>3002</v>
      </c>
      <c r="F1787" s="38">
        <v>500</v>
      </c>
      <c r="G1787" s="37" t="s">
        <v>49</v>
      </c>
      <c r="H1787" s="37" t="s">
        <v>61</v>
      </c>
      <c r="I1787" s="37" t="s">
        <v>204</v>
      </c>
      <c r="J1787">
        <f>VLOOKUP(D1787,自助机!F:G,2,FALSE)</f>
        <v>500</v>
      </c>
      <c r="K1787" t="e">
        <f>VLOOKUP(D1787,自助机!F:G,3,FALSE)</f>
        <v>#REF!</v>
      </c>
    </row>
    <row r="1788" spans="1:11" hidden="1" x14ac:dyDescent="0.15">
      <c r="A1788" s="39">
        <v>42912</v>
      </c>
      <c r="B1788" s="37" t="s">
        <v>6825</v>
      </c>
      <c r="C1788" s="37" t="s">
        <v>6826</v>
      </c>
      <c r="D1788" s="37">
        <v>401535</v>
      </c>
      <c r="E1788" s="37" t="s">
        <v>3005</v>
      </c>
      <c r="F1788" s="38">
        <v>500</v>
      </c>
      <c r="G1788" s="37" t="s">
        <v>49</v>
      </c>
      <c r="H1788" s="37" t="s">
        <v>75</v>
      </c>
      <c r="I1788" s="37" t="s">
        <v>204</v>
      </c>
      <c r="J1788">
        <f>VLOOKUP(D1788,自助机!F:G,2,FALSE)</f>
        <v>500</v>
      </c>
      <c r="K1788" t="e">
        <f>VLOOKUP(D1788,自助机!F:G,3,FALSE)</f>
        <v>#REF!</v>
      </c>
    </row>
    <row r="1789" spans="1:11" hidden="1" x14ac:dyDescent="0.15">
      <c r="A1789" s="39">
        <v>42912</v>
      </c>
      <c r="B1789" s="37" t="s">
        <v>6827</v>
      </c>
      <c r="C1789" s="37" t="s">
        <v>6828</v>
      </c>
      <c r="D1789" s="37">
        <v>406645</v>
      </c>
      <c r="E1789" s="37" t="s">
        <v>3190</v>
      </c>
      <c r="F1789" s="38">
        <v>2000</v>
      </c>
      <c r="G1789" s="37" t="s">
        <v>49</v>
      </c>
      <c r="H1789" s="37" t="s">
        <v>147</v>
      </c>
      <c r="I1789" s="37" t="s">
        <v>204</v>
      </c>
      <c r="J1789">
        <f>VLOOKUP(D1789,自助机!F:G,2,FALSE)</f>
        <v>2000</v>
      </c>
      <c r="K1789" t="e">
        <f>VLOOKUP(D1789,自助机!F:G,3,FALSE)</f>
        <v>#REF!</v>
      </c>
    </row>
    <row r="1790" spans="1:11" hidden="1" x14ac:dyDescent="0.15">
      <c r="A1790" s="39">
        <v>42912</v>
      </c>
      <c r="B1790" s="37" t="s">
        <v>6829</v>
      </c>
      <c r="C1790" s="37" t="s">
        <v>6830</v>
      </c>
      <c r="D1790" s="37">
        <v>407098</v>
      </c>
      <c r="E1790" s="37" t="s">
        <v>3203</v>
      </c>
      <c r="F1790" s="38">
        <v>300</v>
      </c>
      <c r="G1790" s="37" t="s">
        <v>49</v>
      </c>
      <c r="H1790" s="37" t="s">
        <v>78</v>
      </c>
      <c r="I1790" s="37" t="s">
        <v>204</v>
      </c>
      <c r="J1790">
        <f>VLOOKUP(D1790,自助机!F:G,2,FALSE)</f>
        <v>300</v>
      </c>
      <c r="K1790" t="e">
        <f>VLOOKUP(D1790,自助机!F:G,3,FALSE)</f>
        <v>#REF!</v>
      </c>
    </row>
    <row r="1791" spans="1:11" hidden="1" x14ac:dyDescent="0.15">
      <c r="A1791" s="39">
        <v>42913</v>
      </c>
      <c r="B1791" s="37" t="s">
        <v>6831</v>
      </c>
      <c r="C1791" s="37" t="s">
        <v>6832</v>
      </c>
      <c r="D1791" s="37">
        <v>417818</v>
      </c>
      <c r="E1791" s="37" t="s">
        <v>6833</v>
      </c>
      <c r="F1791" s="38">
        <v>850</v>
      </c>
      <c r="G1791" s="37" t="s">
        <v>49</v>
      </c>
      <c r="H1791" s="37" t="s">
        <v>152</v>
      </c>
      <c r="I1791" s="37" t="s">
        <v>204</v>
      </c>
      <c r="J1791">
        <f>VLOOKUP(D1791,自助机!F:G,2,FALSE)</f>
        <v>850</v>
      </c>
      <c r="K1791" t="e">
        <f>VLOOKUP(D1791,自助机!F:G,3,FALSE)</f>
        <v>#REF!</v>
      </c>
    </row>
    <row r="1792" spans="1:11" hidden="1" x14ac:dyDescent="0.15">
      <c r="A1792" s="39">
        <v>42913</v>
      </c>
      <c r="B1792" s="37" t="s">
        <v>6834</v>
      </c>
      <c r="C1792" s="37" t="s">
        <v>6835</v>
      </c>
      <c r="D1792" s="37">
        <v>418589</v>
      </c>
      <c r="E1792" s="37" t="s">
        <v>6836</v>
      </c>
      <c r="F1792" s="38">
        <v>1000</v>
      </c>
      <c r="G1792" s="37" t="s">
        <v>49</v>
      </c>
      <c r="H1792" s="37" t="s">
        <v>154</v>
      </c>
      <c r="I1792" s="37" t="s">
        <v>204</v>
      </c>
      <c r="J1792">
        <f>VLOOKUP(D1792,自助机!F:G,2,FALSE)</f>
        <v>1000</v>
      </c>
      <c r="K1792" t="e">
        <f>VLOOKUP(D1792,自助机!F:G,3,FALSE)</f>
        <v>#REF!</v>
      </c>
    </row>
    <row r="1793" spans="1:11" hidden="1" x14ac:dyDescent="0.15">
      <c r="A1793" s="39">
        <v>42913</v>
      </c>
      <c r="B1793" s="37" t="s">
        <v>6837</v>
      </c>
      <c r="C1793" s="37" t="s">
        <v>6838</v>
      </c>
      <c r="D1793" s="37">
        <v>419100</v>
      </c>
      <c r="E1793" s="37" t="s">
        <v>6839</v>
      </c>
      <c r="F1793" s="38">
        <v>1152</v>
      </c>
      <c r="G1793" s="37" t="s">
        <v>49</v>
      </c>
      <c r="H1793" s="37" t="s">
        <v>77</v>
      </c>
      <c r="I1793" s="37" t="s">
        <v>204</v>
      </c>
      <c r="J1793">
        <f>VLOOKUP(D1793,自助机!F:G,2,FALSE)</f>
        <v>1152</v>
      </c>
      <c r="K1793" t="e">
        <f>VLOOKUP(D1793,自助机!F:G,3,FALSE)</f>
        <v>#REF!</v>
      </c>
    </row>
    <row r="1794" spans="1:11" hidden="1" x14ac:dyDescent="0.15">
      <c r="A1794" s="39">
        <v>42913</v>
      </c>
      <c r="B1794" s="37" t="s">
        <v>6840</v>
      </c>
      <c r="C1794" s="37" t="s">
        <v>6841</v>
      </c>
      <c r="D1794" s="37">
        <v>419245</v>
      </c>
      <c r="E1794" s="37" t="s">
        <v>6842</v>
      </c>
      <c r="F1794" s="38">
        <v>300</v>
      </c>
      <c r="G1794" s="37" t="s">
        <v>49</v>
      </c>
      <c r="H1794" s="37" t="s">
        <v>58</v>
      </c>
      <c r="I1794" s="37" t="s">
        <v>204</v>
      </c>
      <c r="J1794">
        <f>VLOOKUP(D1794,自助机!F:G,2,FALSE)</f>
        <v>300</v>
      </c>
      <c r="K1794" t="e">
        <f>VLOOKUP(D1794,自助机!F:G,3,FALSE)</f>
        <v>#REF!</v>
      </c>
    </row>
    <row r="1795" spans="1:11" hidden="1" x14ac:dyDescent="0.15">
      <c r="A1795" s="39">
        <v>42913</v>
      </c>
      <c r="B1795" s="37" t="s">
        <v>6843</v>
      </c>
      <c r="C1795" s="37" t="s">
        <v>6844</v>
      </c>
      <c r="D1795" s="37">
        <v>417065</v>
      </c>
      <c r="E1795" s="37" t="s">
        <v>6845</v>
      </c>
      <c r="F1795" s="38">
        <v>100</v>
      </c>
      <c r="G1795" s="37" t="s">
        <v>49</v>
      </c>
      <c r="H1795" s="37" t="s">
        <v>69</v>
      </c>
      <c r="I1795" s="37" t="s">
        <v>204</v>
      </c>
      <c r="J1795">
        <f>VLOOKUP(D1795,自助机!F:G,2,FALSE)</f>
        <v>100</v>
      </c>
      <c r="K1795" t="e">
        <f>VLOOKUP(D1795,自助机!F:G,3,FALSE)</f>
        <v>#REF!</v>
      </c>
    </row>
    <row r="1796" spans="1:11" hidden="1" x14ac:dyDescent="0.15">
      <c r="A1796" s="39">
        <v>42913</v>
      </c>
      <c r="B1796" s="37" t="s">
        <v>6846</v>
      </c>
      <c r="C1796" s="37" t="s">
        <v>6847</v>
      </c>
      <c r="D1796" s="37">
        <v>427422</v>
      </c>
      <c r="E1796" s="37" t="s">
        <v>6848</v>
      </c>
      <c r="F1796" s="38">
        <v>1000</v>
      </c>
      <c r="G1796" s="37" t="s">
        <v>49</v>
      </c>
      <c r="H1796" s="37" t="s">
        <v>78</v>
      </c>
      <c r="I1796" s="37" t="s">
        <v>204</v>
      </c>
      <c r="J1796">
        <f>VLOOKUP(D1796,自助机!F:G,2,FALSE)</f>
        <v>1000</v>
      </c>
      <c r="K1796" t="e">
        <f>VLOOKUP(D1796,自助机!F:G,3,FALSE)</f>
        <v>#REF!</v>
      </c>
    </row>
    <row r="1797" spans="1:11" hidden="1" x14ac:dyDescent="0.15">
      <c r="A1797" s="39">
        <v>42912</v>
      </c>
      <c r="B1797" s="37" t="s">
        <v>5615</v>
      </c>
      <c r="C1797" s="37" t="s">
        <v>5616</v>
      </c>
      <c r="D1797" s="37">
        <v>405547</v>
      </c>
      <c r="E1797" s="37" t="s">
        <v>3144</v>
      </c>
      <c r="F1797" s="38">
        <v>3000</v>
      </c>
      <c r="G1797" s="37" t="s">
        <v>49</v>
      </c>
      <c r="H1797" s="37" t="s">
        <v>57</v>
      </c>
      <c r="I1797" s="37" t="s">
        <v>204</v>
      </c>
      <c r="J1797">
        <f>VLOOKUP(D1797,自助机!F:G,2,FALSE)</f>
        <v>3000</v>
      </c>
      <c r="K1797" t="e">
        <f>VLOOKUP(D1797,自助机!F:G,3,FALSE)</f>
        <v>#REF!</v>
      </c>
    </row>
    <row r="1798" spans="1:11" hidden="1" x14ac:dyDescent="0.15">
      <c r="A1798" s="39">
        <v>42912</v>
      </c>
      <c r="B1798" s="37" t="s">
        <v>6849</v>
      </c>
      <c r="C1798" s="37" t="s">
        <v>6850</v>
      </c>
      <c r="D1798" s="37">
        <v>405613</v>
      </c>
      <c r="E1798" s="37" t="s">
        <v>3150</v>
      </c>
      <c r="F1798" s="38">
        <v>100</v>
      </c>
      <c r="G1798" s="37" t="s">
        <v>49</v>
      </c>
      <c r="H1798" s="37" t="s">
        <v>65</v>
      </c>
      <c r="I1798" s="37" t="s">
        <v>204</v>
      </c>
      <c r="J1798">
        <f>VLOOKUP(D1798,自助机!F:G,2,FALSE)</f>
        <v>100</v>
      </c>
      <c r="K1798" t="e">
        <f>VLOOKUP(D1798,自助机!F:G,3,FALSE)</f>
        <v>#REF!</v>
      </c>
    </row>
    <row r="1799" spans="1:11" hidden="1" x14ac:dyDescent="0.15">
      <c r="A1799" s="39">
        <v>42913</v>
      </c>
      <c r="B1799" s="37" t="s">
        <v>6851</v>
      </c>
      <c r="C1799" s="37" t="s">
        <v>6852</v>
      </c>
      <c r="D1799" s="37">
        <v>422292</v>
      </c>
      <c r="E1799" s="37" t="s">
        <v>6853</v>
      </c>
      <c r="F1799" s="38">
        <v>500</v>
      </c>
      <c r="G1799" s="37" t="s">
        <v>49</v>
      </c>
      <c r="H1799" s="37" t="s">
        <v>62</v>
      </c>
      <c r="I1799" s="37" t="s">
        <v>204</v>
      </c>
      <c r="J1799">
        <f>VLOOKUP(D1799,自助机!F:G,2,FALSE)</f>
        <v>500</v>
      </c>
      <c r="K1799" t="e">
        <f>VLOOKUP(D1799,自助机!F:G,3,FALSE)</f>
        <v>#REF!</v>
      </c>
    </row>
    <row r="1800" spans="1:11" hidden="1" x14ac:dyDescent="0.15">
      <c r="A1800" s="39">
        <v>42913</v>
      </c>
      <c r="B1800" s="37" t="s">
        <v>6854</v>
      </c>
      <c r="C1800" s="37" t="s">
        <v>6855</v>
      </c>
      <c r="D1800" s="37">
        <v>427895</v>
      </c>
      <c r="E1800" s="37" t="s">
        <v>6856</v>
      </c>
      <c r="F1800" s="38">
        <v>50</v>
      </c>
      <c r="G1800" s="37" t="s">
        <v>49</v>
      </c>
      <c r="H1800" s="37" t="s">
        <v>77</v>
      </c>
      <c r="I1800" s="37" t="s">
        <v>204</v>
      </c>
      <c r="J1800">
        <f>VLOOKUP(D1800,自助机!F:G,2,FALSE)</f>
        <v>50</v>
      </c>
      <c r="K1800" t="e">
        <f>VLOOKUP(D1800,自助机!F:G,3,FALSE)</f>
        <v>#REF!</v>
      </c>
    </row>
    <row r="1801" spans="1:11" hidden="1" x14ac:dyDescent="0.15">
      <c r="A1801" s="39">
        <v>42913</v>
      </c>
      <c r="B1801" s="37" t="s">
        <v>6857</v>
      </c>
      <c r="C1801" s="37" t="s">
        <v>6858</v>
      </c>
      <c r="D1801" s="37">
        <v>428084</v>
      </c>
      <c r="E1801" s="37" t="s">
        <v>6859</v>
      </c>
      <c r="F1801" s="38">
        <v>10</v>
      </c>
      <c r="G1801" s="37" t="s">
        <v>49</v>
      </c>
      <c r="H1801" s="37" t="s">
        <v>72</v>
      </c>
      <c r="I1801" s="37" t="s">
        <v>204</v>
      </c>
      <c r="J1801">
        <f>VLOOKUP(D1801,自助机!F:G,2,FALSE)</f>
        <v>10</v>
      </c>
      <c r="K1801" t="e">
        <f>VLOOKUP(D1801,自助机!F:G,3,FALSE)</f>
        <v>#REF!</v>
      </c>
    </row>
    <row r="1802" spans="1:11" hidden="1" x14ac:dyDescent="0.15">
      <c r="A1802" s="39">
        <v>42913</v>
      </c>
      <c r="B1802" s="37" t="s">
        <v>6592</v>
      </c>
      <c r="C1802" s="37" t="s">
        <v>6593</v>
      </c>
      <c r="D1802" s="37">
        <v>428123</v>
      </c>
      <c r="E1802" s="37" t="s">
        <v>6860</v>
      </c>
      <c r="F1802" s="38">
        <v>200</v>
      </c>
      <c r="G1802" s="37" t="s">
        <v>49</v>
      </c>
      <c r="H1802" s="37" t="s">
        <v>68</v>
      </c>
      <c r="I1802" s="37" t="s">
        <v>204</v>
      </c>
      <c r="J1802">
        <f>VLOOKUP(D1802,自助机!F:G,2,FALSE)</f>
        <v>200</v>
      </c>
      <c r="K1802" t="e">
        <f>VLOOKUP(D1802,自助机!F:G,3,FALSE)</f>
        <v>#REF!</v>
      </c>
    </row>
    <row r="1803" spans="1:11" hidden="1" x14ac:dyDescent="0.15">
      <c r="A1803" s="39">
        <v>42912</v>
      </c>
      <c r="B1803" s="37" t="s">
        <v>6861</v>
      </c>
      <c r="C1803" s="37" t="s">
        <v>6862</v>
      </c>
      <c r="D1803" s="37">
        <v>403021</v>
      </c>
      <c r="E1803" s="37" t="s">
        <v>3064</v>
      </c>
      <c r="F1803" s="38">
        <v>650</v>
      </c>
      <c r="G1803" s="37" t="s">
        <v>49</v>
      </c>
      <c r="H1803" s="37" t="s">
        <v>74</v>
      </c>
      <c r="I1803" s="37" t="s">
        <v>204</v>
      </c>
      <c r="J1803">
        <f>VLOOKUP(D1803,自助机!F:G,2,FALSE)</f>
        <v>650</v>
      </c>
      <c r="K1803" t="e">
        <f>VLOOKUP(D1803,自助机!F:G,3,FALSE)</f>
        <v>#REF!</v>
      </c>
    </row>
    <row r="1804" spans="1:11" hidden="1" x14ac:dyDescent="0.15">
      <c r="A1804" s="39">
        <v>42912</v>
      </c>
      <c r="B1804" s="37" t="s">
        <v>6863</v>
      </c>
      <c r="C1804" s="37" t="s">
        <v>6864</v>
      </c>
      <c r="D1804" s="37">
        <v>403076</v>
      </c>
      <c r="E1804" s="37" t="s">
        <v>3068</v>
      </c>
      <c r="F1804" s="38">
        <v>212</v>
      </c>
      <c r="G1804" s="37" t="s">
        <v>49</v>
      </c>
      <c r="H1804" s="37" t="s">
        <v>59</v>
      </c>
      <c r="I1804" s="37" t="s">
        <v>204</v>
      </c>
      <c r="J1804">
        <f>VLOOKUP(D1804,自助机!F:G,2,FALSE)</f>
        <v>212</v>
      </c>
      <c r="K1804" t="e">
        <f>VLOOKUP(D1804,自助机!F:G,3,FALSE)</f>
        <v>#REF!</v>
      </c>
    </row>
    <row r="1805" spans="1:11" hidden="1" x14ac:dyDescent="0.15">
      <c r="A1805" s="39">
        <v>42912</v>
      </c>
      <c r="B1805" s="37" t="s">
        <v>6865</v>
      </c>
      <c r="C1805" s="37" t="s">
        <v>624</v>
      </c>
      <c r="D1805" s="37">
        <v>403530</v>
      </c>
      <c r="E1805" s="37" t="s">
        <v>3091</v>
      </c>
      <c r="F1805" s="38">
        <v>416</v>
      </c>
      <c r="G1805" s="37" t="s">
        <v>49</v>
      </c>
      <c r="H1805" s="37" t="s">
        <v>58</v>
      </c>
      <c r="I1805" s="37" t="s">
        <v>204</v>
      </c>
      <c r="J1805">
        <f>VLOOKUP(D1805,自助机!F:G,2,FALSE)</f>
        <v>416</v>
      </c>
      <c r="K1805" t="e">
        <f>VLOOKUP(D1805,自助机!F:G,3,FALSE)</f>
        <v>#REF!</v>
      </c>
    </row>
    <row r="1806" spans="1:11" hidden="1" x14ac:dyDescent="0.15">
      <c r="A1806" s="39">
        <v>42912</v>
      </c>
      <c r="B1806" s="37" t="s">
        <v>6866</v>
      </c>
      <c r="C1806" s="37" t="s">
        <v>6867</v>
      </c>
      <c r="D1806" s="37">
        <v>403836</v>
      </c>
      <c r="E1806" s="37" t="s">
        <v>3095</v>
      </c>
      <c r="F1806" s="38">
        <v>2000</v>
      </c>
      <c r="G1806" s="37" t="s">
        <v>49</v>
      </c>
      <c r="H1806" s="37" t="s">
        <v>60</v>
      </c>
      <c r="I1806" s="37" t="s">
        <v>204</v>
      </c>
      <c r="J1806">
        <f>VLOOKUP(D1806,自助机!F:G,2,FALSE)</f>
        <v>2000</v>
      </c>
      <c r="K1806" t="e">
        <f>VLOOKUP(D1806,自助机!F:G,3,FALSE)</f>
        <v>#REF!</v>
      </c>
    </row>
    <row r="1807" spans="1:11" hidden="1" x14ac:dyDescent="0.15">
      <c r="A1807" s="39">
        <v>42912</v>
      </c>
      <c r="B1807" s="37" t="s">
        <v>6868</v>
      </c>
      <c r="C1807" s="37" t="s">
        <v>6869</v>
      </c>
      <c r="D1807" s="37">
        <v>404789</v>
      </c>
      <c r="E1807" s="37" t="s">
        <v>3126</v>
      </c>
      <c r="F1807" s="38">
        <v>2000</v>
      </c>
      <c r="G1807" s="37" t="s">
        <v>49</v>
      </c>
      <c r="H1807" s="37" t="s">
        <v>57</v>
      </c>
      <c r="I1807" s="37" t="s">
        <v>204</v>
      </c>
      <c r="J1807">
        <f>VLOOKUP(D1807,自助机!F:G,2,FALSE)</f>
        <v>2000</v>
      </c>
      <c r="K1807" t="e">
        <f>VLOOKUP(D1807,自助机!F:G,3,FALSE)</f>
        <v>#REF!</v>
      </c>
    </row>
    <row r="1808" spans="1:11" hidden="1" x14ac:dyDescent="0.15">
      <c r="A1808" s="39">
        <v>42913</v>
      </c>
      <c r="B1808" s="37" t="s">
        <v>6870</v>
      </c>
      <c r="C1808" s="37" t="s">
        <v>6871</v>
      </c>
      <c r="D1808" s="37">
        <v>416211</v>
      </c>
      <c r="E1808" s="37" t="s">
        <v>6872</v>
      </c>
      <c r="F1808" s="38">
        <v>500</v>
      </c>
      <c r="G1808" s="37" t="s">
        <v>49</v>
      </c>
      <c r="H1808" s="37" t="s">
        <v>65</v>
      </c>
      <c r="I1808" s="37" t="s">
        <v>204</v>
      </c>
      <c r="J1808">
        <f>VLOOKUP(D1808,自助机!F:G,2,FALSE)</f>
        <v>500</v>
      </c>
      <c r="K1808" t="e">
        <f>VLOOKUP(D1808,自助机!F:G,3,FALSE)</f>
        <v>#REF!</v>
      </c>
    </row>
    <row r="1809" spans="1:11" hidden="1" x14ac:dyDescent="0.15">
      <c r="A1809" s="39">
        <v>42913</v>
      </c>
      <c r="B1809" s="37" t="s">
        <v>6873</v>
      </c>
      <c r="C1809" s="37" t="s">
        <v>6874</v>
      </c>
      <c r="D1809" s="37">
        <v>416870</v>
      </c>
      <c r="E1809" s="37" t="s">
        <v>6875</v>
      </c>
      <c r="F1809" s="38">
        <v>10</v>
      </c>
      <c r="G1809" s="37" t="s">
        <v>49</v>
      </c>
      <c r="H1809" s="37" t="s">
        <v>150</v>
      </c>
      <c r="I1809" s="37" t="s">
        <v>204</v>
      </c>
      <c r="J1809">
        <f>VLOOKUP(D1809,自助机!F:G,2,FALSE)</f>
        <v>10</v>
      </c>
      <c r="K1809" t="e">
        <f>VLOOKUP(D1809,自助机!F:G,3,FALSE)</f>
        <v>#REF!</v>
      </c>
    </row>
    <row r="1810" spans="1:11" hidden="1" x14ac:dyDescent="0.15">
      <c r="A1810" s="39">
        <v>42913</v>
      </c>
      <c r="B1810" s="37" t="s">
        <v>6876</v>
      </c>
      <c r="C1810" s="37" t="s">
        <v>6877</v>
      </c>
      <c r="D1810" s="37">
        <v>426104</v>
      </c>
      <c r="E1810" s="37" t="s">
        <v>6878</v>
      </c>
      <c r="F1810" s="38">
        <v>130</v>
      </c>
      <c r="G1810" s="37" t="s">
        <v>49</v>
      </c>
      <c r="H1810" s="37" t="s">
        <v>69</v>
      </c>
      <c r="I1810" s="37" t="s">
        <v>204</v>
      </c>
      <c r="J1810">
        <f>VLOOKUP(D1810,自助机!F:G,2,FALSE)</f>
        <v>130</v>
      </c>
      <c r="K1810" t="e">
        <f>VLOOKUP(D1810,自助机!F:G,3,FALSE)</f>
        <v>#REF!</v>
      </c>
    </row>
    <row r="1811" spans="1:11" hidden="1" x14ac:dyDescent="0.15">
      <c r="A1811" s="39">
        <v>42913</v>
      </c>
      <c r="B1811" s="37" t="s">
        <v>6879</v>
      </c>
      <c r="C1811" s="37" t="s">
        <v>6880</v>
      </c>
      <c r="D1811" s="37">
        <v>427765</v>
      </c>
      <c r="E1811" s="37" t="s">
        <v>6881</v>
      </c>
      <c r="F1811" s="38">
        <v>100</v>
      </c>
      <c r="G1811" s="37" t="s">
        <v>49</v>
      </c>
      <c r="H1811" s="37" t="s">
        <v>79</v>
      </c>
      <c r="I1811" s="37" t="s">
        <v>204</v>
      </c>
      <c r="J1811">
        <f>VLOOKUP(D1811,自助机!F:G,2,FALSE)</f>
        <v>100</v>
      </c>
      <c r="K1811" t="e">
        <f>VLOOKUP(D1811,自助机!F:G,3,FALSE)</f>
        <v>#REF!</v>
      </c>
    </row>
    <row r="1812" spans="1:11" hidden="1" x14ac:dyDescent="0.15">
      <c r="A1812" s="39">
        <v>42913</v>
      </c>
      <c r="B1812" s="37" t="s">
        <v>6882</v>
      </c>
      <c r="C1812" s="37" t="s">
        <v>6883</v>
      </c>
      <c r="D1812" s="37">
        <v>428778</v>
      </c>
      <c r="E1812" s="37" t="s">
        <v>6884</v>
      </c>
      <c r="F1812" s="38">
        <v>2000</v>
      </c>
      <c r="G1812" s="37" t="s">
        <v>49</v>
      </c>
      <c r="H1812" s="37" t="s">
        <v>67</v>
      </c>
      <c r="I1812" s="37" t="s">
        <v>204</v>
      </c>
      <c r="J1812">
        <f>VLOOKUP(D1812,自助机!F:G,2,FALSE)</f>
        <v>2000</v>
      </c>
      <c r="K1812" t="e">
        <f>VLOOKUP(D1812,自助机!F:G,3,FALSE)</f>
        <v>#REF!</v>
      </c>
    </row>
    <row r="1813" spans="1:11" hidden="1" x14ac:dyDescent="0.15">
      <c r="A1813" s="39">
        <v>42913</v>
      </c>
      <c r="B1813" s="37" t="s">
        <v>5171</v>
      </c>
      <c r="C1813" s="37" t="s">
        <v>5172</v>
      </c>
      <c r="D1813" s="37">
        <v>429131</v>
      </c>
      <c r="E1813" s="37" t="s">
        <v>6885</v>
      </c>
      <c r="F1813" s="38">
        <v>2000</v>
      </c>
      <c r="G1813" s="37" t="s">
        <v>49</v>
      </c>
      <c r="H1813" s="37" t="s">
        <v>62</v>
      </c>
      <c r="I1813" s="37" t="s">
        <v>204</v>
      </c>
      <c r="J1813">
        <f>VLOOKUP(D1813,自助机!F:G,2,FALSE)</f>
        <v>2000</v>
      </c>
      <c r="K1813" t="e">
        <f>VLOOKUP(D1813,自助机!F:G,3,FALSE)</f>
        <v>#REF!</v>
      </c>
    </row>
    <row r="1814" spans="1:11" hidden="1" x14ac:dyDescent="0.15">
      <c r="A1814" s="39">
        <v>42913</v>
      </c>
      <c r="B1814" s="37" t="s">
        <v>6886</v>
      </c>
      <c r="C1814" s="37" t="s">
        <v>6887</v>
      </c>
      <c r="D1814" s="37">
        <v>429251</v>
      </c>
      <c r="E1814" s="37" t="s">
        <v>6888</v>
      </c>
      <c r="F1814" s="38">
        <v>50</v>
      </c>
      <c r="G1814" s="37" t="s">
        <v>49</v>
      </c>
      <c r="H1814" s="37" t="s">
        <v>77</v>
      </c>
      <c r="I1814" s="37" t="s">
        <v>204</v>
      </c>
      <c r="J1814">
        <f>VLOOKUP(D1814,自助机!F:G,2,FALSE)</f>
        <v>50</v>
      </c>
      <c r="K1814" t="e">
        <f>VLOOKUP(D1814,自助机!F:G,3,FALSE)</f>
        <v>#REF!</v>
      </c>
    </row>
    <row r="1815" spans="1:11" hidden="1" x14ac:dyDescent="0.15">
      <c r="A1815" s="39">
        <v>42912</v>
      </c>
      <c r="B1815" s="37" t="s">
        <v>6889</v>
      </c>
      <c r="C1815" s="37" t="s">
        <v>6890</v>
      </c>
      <c r="D1815" s="37">
        <v>398109</v>
      </c>
      <c r="E1815" s="37" t="s">
        <v>2861</v>
      </c>
      <c r="F1815" s="38">
        <v>3040</v>
      </c>
      <c r="G1815" s="37" t="s">
        <v>49</v>
      </c>
      <c r="H1815" s="37" t="s">
        <v>58</v>
      </c>
      <c r="I1815" s="37" t="s">
        <v>204</v>
      </c>
      <c r="J1815">
        <f>VLOOKUP(D1815,自助机!F:G,2,FALSE)</f>
        <v>3040</v>
      </c>
      <c r="K1815" t="e">
        <f>VLOOKUP(D1815,自助机!F:G,3,FALSE)</f>
        <v>#REF!</v>
      </c>
    </row>
    <row r="1816" spans="1:11" hidden="1" x14ac:dyDescent="0.15">
      <c r="A1816" s="39">
        <v>42912</v>
      </c>
      <c r="B1816" s="37" t="s">
        <v>4094</v>
      </c>
      <c r="C1816" s="37" t="s">
        <v>4095</v>
      </c>
      <c r="D1816" s="37">
        <v>398137</v>
      </c>
      <c r="E1816" s="37" t="s">
        <v>2863</v>
      </c>
      <c r="F1816" s="38">
        <v>500</v>
      </c>
      <c r="G1816" s="37" t="s">
        <v>49</v>
      </c>
      <c r="H1816" s="37" t="s">
        <v>55</v>
      </c>
      <c r="I1816" s="37" t="s">
        <v>204</v>
      </c>
      <c r="J1816">
        <f>VLOOKUP(D1816,自助机!F:G,2,FALSE)</f>
        <v>500</v>
      </c>
      <c r="K1816" t="e">
        <f>VLOOKUP(D1816,自助机!F:G,3,FALSE)</f>
        <v>#REF!</v>
      </c>
    </row>
    <row r="1817" spans="1:11" hidden="1" x14ac:dyDescent="0.15">
      <c r="A1817" s="39">
        <v>42912</v>
      </c>
      <c r="B1817" s="37" t="s">
        <v>6891</v>
      </c>
      <c r="C1817" s="37" t="s">
        <v>6892</v>
      </c>
      <c r="D1817" s="37">
        <v>398277</v>
      </c>
      <c r="E1817" s="37" t="s">
        <v>2870</v>
      </c>
      <c r="F1817" s="38">
        <v>1100</v>
      </c>
      <c r="G1817" s="37" t="s">
        <v>49</v>
      </c>
      <c r="H1817" s="37" t="s">
        <v>60</v>
      </c>
      <c r="I1817" s="37" t="s">
        <v>204</v>
      </c>
      <c r="J1817">
        <f>VLOOKUP(D1817,自助机!F:G,2,FALSE)</f>
        <v>1100</v>
      </c>
      <c r="K1817" t="e">
        <f>VLOOKUP(D1817,自助机!F:G,3,FALSE)</f>
        <v>#REF!</v>
      </c>
    </row>
    <row r="1818" spans="1:11" hidden="1" x14ac:dyDescent="0.15">
      <c r="A1818" s="39">
        <v>42912</v>
      </c>
      <c r="B1818" s="37" t="s">
        <v>6362</v>
      </c>
      <c r="C1818" s="37" t="s">
        <v>6363</v>
      </c>
      <c r="D1818" s="37">
        <v>402030</v>
      </c>
      <c r="E1818" s="37" t="s">
        <v>3033</v>
      </c>
      <c r="F1818" s="38">
        <v>200</v>
      </c>
      <c r="G1818" s="37" t="s">
        <v>49</v>
      </c>
      <c r="H1818" s="37" t="s">
        <v>63</v>
      </c>
      <c r="I1818" s="37" t="s">
        <v>204</v>
      </c>
      <c r="J1818">
        <f>VLOOKUP(D1818,自助机!F:G,2,FALSE)</f>
        <v>200</v>
      </c>
      <c r="K1818" t="e">
        <f>VLOOKUP(D1818,自助机!F:G,3,FALSE)</f>
        <v>#REF!</v>
      </c>
    </row>
    <row r="1819" spans="1:11" hidden="1" x14ac:dyDescent="0.15">
      <c r="A1819" s="39">
        <v>42912</v>
      </c>
      <c r="B1819" s="37" t="s">
        <v>6714</v>
      </c>
      <c r="C1819" s="37" t="s">
        <v>6715</v>
      </c>
      <c r="D1819" s="37">
        <v>402171</v>
      </c>
      <c r="E1819" s="37" t="s">
        <v>3040</v>
      </c>
      <c r="F1819" s="38">
        <v>400</v>
      </c>
      <c r="G1819" s="37" t="s">
        <v>49</v>
      </c>
      <c r="H1819" s="37" t="s">
        <v>73</v>
      </c>
      <c r="I1819" s="37" t="s">
        <v>204</v>
      </c>
      <c r="J1819">
        <f>VLOOKUP(D1819,自助机!F:G,2,FALSE)</f>
        <v>400</v>
      </c>
      <c r="K1819" t="e">
        <f>VLOOKUP(D1819,自助机!F:G,3,FALSE)</f>
        <v>#REF!</v>
      </c>
    </row>
    <row r="1820" spans="1:11" hidden="1" x14ac:dyDescent="0.15">
      <c r="A1820" s="39">
        <v>42912</v>
      </c>
      <c r="B1820" s="37" t="s">
        <v>603</v>
      </c>
      <c r="C1820" s="37" t="s">
        <v>604</v>
      </c>
      <c r="D1820" s="37">
        <v>404024</v>
      </c>
      <c r="E1820" s="37" t="s">
        <v>3106</v>
      </c>
      <c r="F1820" s="38">
        <v>300</v>
      </c>
      <c r="G1820" s="37" t="s">
        <v>49</v>
      </c>
      <c r="H1820" s="37" t="s">
        <v>63</v>
      </c>
      <c r="I1820" s="37" t="s">
        <v>204</v>
      </c>
      <c r="J1820">
        <f>VLOOKUP(D1820,自助机!F:G,2,FALSE)</f>
        <v>300</v>
      </c>
      <c r="K1820" t="e">
        <f>VLOOKUP(D1820,自助机!F:G,3,FALSE)</f>
        <v>#REF!</v>
      </c>
    </row>
    <row r="1821" spans="1:11" hidden="1" x14ac:dyDescent="0.15">
      <c r="A1821" s="39">
        <v>42912</v>
      </c>
      <c r="B1821" s="37" t="s">
        <v>6893</v>
      </c>
      <c r="C1821" s="37" t="s">
        <v>6894</v>
      </c>
      <c r="D1821" s="37">
        <v>411198</v>
      </c>
      <c r="E1821" s="37" t="s">
        <v>3327</v>
      </c>
      <c r="F1821" s="38">
        <v>500</v>
      </c>
      <c r="G1821" s="37" t="s">
        <v>49</v>
      </c>
      <c r="H1821" s="37" t="s">
        <v>75</v>
      </c>
      <c r="I1821" s="37" t="s">
        <v>204</v>
      </c>
      <c r="J1821">
        <f>VLOOKUP(D1821,自助机!F:G,2,FALSE)</f>
        <v>500</v>
      </c>
      <c r="K1821" t="e">
        <f>VLOOKUP(D1821,自助机!F:G,3,FALSE)</f>
        <v>#REF!</v>
      </c>
    </row>
    <row r="1822" spans="1:11" hidden="1" x14ac:dyDescent="0.15">
      <c r="A1822" s="39">
        <v>42913</v>
      </c>
      <c r="B1822" s="37" t="s">
        <v>6895</v>
      </c>
      <c r="C1822" s="37" t="s">
        <v>6896</v>
      </c>
      <c r="D1822" s="37">
        <v>416334</v>
      </c>
      <c r="E1822" s="37" t="s">
        <v>6897</v>
      </c>
      <c r="F1822" s="38">
        <v>300</v>
      </c>
      <c r="G1822" s="37" t="s">
        <v>49</v>
      </c>
      <c r="H1822" s="37" t="s">
        <v>78</v>
      </c>
      <c r="I1822" s="37" t="s">
        <v>204</v>
      </c>
      <c r="J1822">
        <f>VLOOKUP(D1822,自助机!F:G,2,FALSE)</f>
        <v>300</v>
      </c>
      <c r="K1822" t="e">
        <f>VLOOKUP(D1822,自助机!F:G,3,FALSE)</f>
        <v>#REF!</v>
      </c>
    </row>
    <row r="1823" spans="1:11" hidden="1" x14ac:dyDescent="0.15">
      <c r="A1823" s="39">
        <v>42912</v>
      </c>
      <c r="B1823" s="37" t="s">
        <v>6898</v>
      </c>
      <c r="C1823" s="37" t="s">
        <v>6899</v>
      </c>
      <c r="D1823" s="37">
        <v>398995</v>
      </c>
      <c r="E1823" s="37" t="s">
        <v>2900</v>
      </c>
      <c r="F1823" s="38">
        <v>3000</v>
      </c>
      <c r="G1823" s="37" t="s">
        <v>49</v>
      </c>
      <c r="H1823" s="37" t="s">
        <v>63</v>
      </c>
      <c r="I1823" s="37" t="s">
        <v>204</v>
      </c>
      <c r="J1823">
        <f>VLOOKUP(D1823,自助机!F:G,2,FALSE)</f>
        <v>3000</v>
      </c>
      <c r="K1823" t="e">
        <f>VLOOKUP(D1823,自助机!F:G,3,FALSE)</f>
        <v>#REF!</v>
      </c>
    </row>
    <row r="1824" spans="1:11" hidden="1" x14ac:dyDescent="0.15">
      <c r="A1824" s="39">
        <v>42912</v>
      </c>
      <c r="B1824" s="37" t="s">
        <v>6900</v>
      </c>
      <c r="C1824" s="37" t="s">
        <v>6901</v>
      </c>
      <c r="D1824" s="37">
        <v>409753</v>
      </c>
      <c r="E1824" s="37" t="s">
        <v>3289</v>
      </c>
      <c r="F1824" s="38">
        <v>1000</v>
      </c>
      <c r="G1824" s="37" t="s">
        <v>49</v>
      </c>
      <c r="H1824" s="37" t="s">
        <v>59</v>
      </c>
      <c r="I1824" s="37" t="s">
        <v>204</v>
      </c>
      <c r="J1824">
        <f>VLOOKUP(D1824,自助机!F:G,2,FALSE)</f>
        <v>1000</v>
      </c>
      <c r="K1824" t="e">
        <f>VLOOKUP(D1824,自助机!F:G,3,FALSE)</f>
        <v>#REF!</v>
      </c>
    </row>
    <row r="1825" spans="1:11" hidden="1" x14ac:dyDescent="0.15">
      <c r="A1825" s="39">
        <v>42912</v>
      </c>
      <c r="B1825" s="37" t="s">
        <v>6902</v>
      </c>
      <c r="C1825" s="37" t="s">
        <v>6903</v>
      </c>
      <c r="D1825" s="37">
        <v>409852</v>
      </c>
      <c r="E1825" s="37" t="s">
        <v>3294</v>
      </c>
      <c r="F1825" s="38">
        <v>300</v>
      </c>
      <c r="G1825" s="37" t="s">
        <v>49</v>
      </c>
      <c r="H1825" s="37" t="s">
        <v>73</v>
      </c>
      <c r="I1825" s="37" t="s">
        <v>204</v>
      </c>
      <c r="J1825">
        <f>VLOOKUP(D1825,自助机!F:G,2,FALSE)</f>
        <v>300</v>
      </c>
      <c r="K1825" t="e">
        <f>VLOOKUP(D1825,自助机!F:G,3,FALSE)</f>
        <v>#REF!</v>
      </c>
    </row>
    <row r="1826" spans="1:11" hidden="1" x14ac:dyDescent="0.15">
      <c r="A1826" s="39">
        <v>42912</v>
      </c>
      <c r="B1826" s="37" t="s">
        <v>6904</v>
      </c>
      <c r="C1826" s="37" t="s">
        <v>6905</v>
      </c>
      <c r="D1826" s="37">
        <v>409867</v>
      </c>
      <c r="E1826" s="37" t="s">
        <v>3296</v>
      </c>
      <c r="F1826" s="38">
        <v>20</v>
      </c>
      <c r="G1826" s="37" t="s">
        <v>49</v>
      </c>
      <c r="H1826" s="37" t="s">
        <v>75</v>
      </c>
      <c r="I1826" s="37" t="s">
        <v>204</v>
      </c>
      <c r="J1826">
        <f>VLOOKUP(D1826,自助机!F:G,2,FALSE)</f>
        <v>20</v>
      </c>
      <c r="K1826" t="e">
        <f>VLOOKUP(D1826,自助机!F:G,3,FALSE)</f>
        <v>#REF!</v>
      </c>
    </row>
    <row r="1827" spans="1:11" hidden="1" x14ac:dyDescent="0.15">
      <c r="A1827" s="39">
        <v>42912</v>
      </c>
      <c r="B1827" s="37" t="s">
        <v>381</v>
      </c>
      <c r="C1827" s="37" t="s">
        <v>382</v>
      </c>
      <c r="D1827" s="37">
        <v>414184</v>
      </c>
      <c r="E1827" s="37" t="s">
        <v>3451</v>
      </c>
      <c r="F1827" s="38">
        <v>1300</v>
      </c>
      <c r="G1827" s="37" t="s">
        <v>49</v>
      </c>
      <c r="H1827" s="37" t="s">
        <v>156</v>
      </c>
      <c r="I1827" s="37" t="s">
        <v>204</v>
      </c>
      <c r="J1827">
        <f>VLOOKUP(D1827,自助机!F:G,2,FALSE)</f>
        <v>1300</v>
      </c>
      <c r="K1827" t="e">
        <f>VLOOKUP(D1827,自助机!F:G,3,FALSE)</f>
        <v>#REF!</v>
      </c>
    </row>
    <row r="1828" spans="1:11" hidden="1" x14ac:dyDescent="0.15">
      <c r="A1828" s="39">
        <v>42912</v>
      </c>
      <c r="B1828" s="37" t="s">
        <v>6906</v>
      </c>
      <c r="C1828" s="37" t="s">
        <v>6907</v>
      </c>
      <c r="D1828" s="37">
        <v>414260</v>
      </c>
      <c r="E1828" s="37" t="s">
        <v>3453</v>
      </c>
      <c r="F1828" s="38">
        <v>1000</v>
      </c>
      <c r="G1828" s="37" t="s">
        <v>49</v>
      </c>
      <c r="H1828" s="37" t="s">
        <v>77</v>
      </c>
      <c r="I1828" s="37" t="s">
        <v>204</v>
      </c>
      <c r="J1828">
        <f>VLOOKUP(D1828,自助机!F:G,2,FALSE)</f>
        <v>1000</v>
      </c>
      <c r="K1828" t="e">
        <f>VLOOKUP(D1828,自助机!F:G,3,FALSE)</f>
        <v>#REF!</v>
      </c>
    </row>
    <row r="1829" spans="1:11" hidden="1" x14ac:dyDescent="0.15">
      <c r="A1829" s="39">
        <v>42912</v>
      </c>
      <c r="B1829" s="37" t="s">
        <v>3872</v>
      </c>
      <c r="C1829" s="37" t="s">
        <v>3873</v>
      </c>
      <c r="D1829" s="37">
        <v>414338</v>
      </c>
      <c r="E1829" s="37" t="s">
        <v>3457</v>
      </c>
      <c r="F1829" s="38">
        <v>500</v>
      </c>
      <c r="G1829" s="37" t="s">
        <v>49</v>
      </c>
      <c r="H1829" s="37" t="s">
        <v>68</v>
      </c>
      <c r="I1829" s="37" t="s">
        <v>204</v>
      </c>
      <c r="J1829">
        <f>VLOOKUP(D1829,自助机!F:G,2,FALSE)</f>
        <v>500</v>
      </c>
      <c r="K1829" t="e">
        <f>VLOOKUP(D1829,自助机!F:G,3,FALSE)</f>
        <v>#REF!</v>
      </c>
    </row>
    <row r="1830" spans="1:11" hidden="1" x14ac:dyDescent="0.15">
      <c r="A1830" s="39">
        <v>42912</v>
      </c>
      <c r="B1830" s="37" t="s">
        <v>6908</v>
      </c>
      <c r="C1830" s="37" t="s">
        <v>6909</v>
      </c>
      <c r="D1830" s="37">
        <v>414350</v>
      </c>
      <c r="E1830" s="37" t="s">
        <v>3461</v>
      </c>
      <c r="F1830" s="38">
        <v>300</v>
      </c>
      <c r="G1830" s="37" t="s">
        <v>49</v>
      </c>
      <c r="H1830" s="37" t="s">
        <v>58</v>
      </c>
      <c r="I1830" s="37" t="s">
        <v>204</v>
      </c>
      <c r="J1830">
        <f>VLOOKUP(D1830,自助机!F:G,2,FALSE)</f>
        <v>300</v>
      </c>
      <c r="K1830" t="e">
        <f>VLOOKUP(D1830,自助机!F:G,3,FALSE)</f>
        <v>#REF!</v>
      </c>
    </row>
    <row r="1831" spans="1:11" hidden="1" x14ac:dyDescent="0.15">
      <c r="A1831" s="39">
        <v>42912</v>
      </c>
      <c r="B1831" s="37" t="s">
        <v>6910</v>
      </c>
      <c r="C1831" s="37" t="s">
        <v>6911</v>
      </c>
      <c r="D1831" s="37">
        <v>414423</v>
      </c>
      <c r="E1831" s="37" t="s">
        <v>3467</v>
      </c>
      <c r="F1831" s="38">
        <v>500</v>
      </c>
      <c r="G1831" s="37" t="s">
        <v>49</v>
      </c>
      <c r="H1831" s="37" t="s">
        <v>60</v>
      </c>
      <c r="I1831" s="37" t="s">
        <v>204</v>
      </c>
      <c r="J1831">
        <f>VLOOKUP(D1831,自助机!F:G,2,FALSE)</f>
        <v>500</v>
      </c>
      <c r="K1831" t="e">
        <f>VLOOKUP(D1831,自助机!F:G,3,FALSE)</f>
        <v>#REF!</v>
      </c>
    </row>
    <row r="1832" spans="1:11" hidden="1" x14ac:dyDescent="0.15">
      <c r="A1832" s="39">
        <v>42912</v>
      </c>
      <c r="B1832" s="37" t="s">
        <v>6912</v>
      </c>
      <c r="C1832" s="37" t="s">
        <v>6913</v>
      </c>
      <c r="D1832" s="37">
        <v>390637</v>
      </c>
      <c r="E1832" s="37" t="s">
        <v>2592</v>
      </c>
      <c r="F1832" s="38">
        <v>1000</v>
      </c>
      <c r="G1832" s="37" t="s">
        <v>49</v>
      </c>
      <c r="H1832" s="37" t="s">
        <v>78</v>
      </c>
      <c r="I1832" s="37" t="s">
        <v>204</v>
      </c>
      <c r="J1832">
        <f>VLOOKUP(D1832,自助机!F:G,2,FALSE)</f>
        <v>1000</v>
      </c>
      <c r="K1832" t="e">
        <f>VLOOKUP(D1832,自助机!F:G,3,FALSE)</f>
        <v>#REF!</v>
      </c>
    </row>
    <row r="1833" spans="1:11" hidden="1" x14ac:dyDescent="0.15">
      <c r="A1833" s="39">
        <v>42912</v>
      </c>
      <c r="B1833" s="37" t="s">
        <v>4488</v>
      </c>
      <c r="C1833" s="37" t="s">
        <v>4489</v>
      </c>
      <c r="D1833" s="37">
        <v>400383</v>
      </c>
      <c r="E1833" s="37" t="s">
        <v>2954</v>
      </c>
      <c r="F1833" s="38">
        <v>300</v>
      </c>
      <c r="G1833" s="37" t="s">
        <v>49</v>
      </c>
      <c r="H1833" s="37" t="s">
        <v>62</v>
      </c>
      <c r="I1833" s="37" t="s">
        <v>204</v>
      </c>
      <c r="J1833">
        <f>VLOOKUP(D1833,自助机!F:G,2,FALSE)</f>
        <v>300</v>
      </c>
      <c r="K1833" t="e">
        <f>VLOOKUP(D1833,自助机!F:G,3,FALSE)</f>
        <v>#REF!</v>
      </c>
    </row>
    <row r="1834" spans="1:11" hidden="1" x14ac:dyDescent="0.15">
      <c r="A1834" s="39">
        <v>42912</v>
      </c>
      <c r="B1834" s="37" t="s">
        <v>377</v>
      </c>
      <c r="C1834" s="37" t="s">
        <v>378</v>
      </c>
      <c r="D1834" s="37">
        <v>400433</v>
      </c>
      <c r="E1834" s="37" t="s">
        <v>2956</v>
      </c>
      <c r="F1834" s="38">
        <v>2000</v>
      </c>
      <c r="G1834" s="37" t="s">
        <v>49</v>
      </c>
      <c r="H1834" s="37" t="s">
        <v>73</v>
      </c>
      <c r="I1834" s="37" t="s">
        <v>204</v>
      </c>
      <c r="J1834">
        <f>VLOOKUP(D1834,自助机!F:G,2,FALSE)</f>
        <v>2000</v>
      </c>
      <c r="K1834" t="e">
        <f>VLOOKUP(D1834,自助机!F:G,3,FALSE)</f>
        <v>#REF!</v>
      </c>
    </row>
    <row r="1835" spans="1:11" hidden="1" x14ac:dyDescent="0.15">
      <c r="A1835" s="39">
        <v>42912</v>
      </c>
      <c r="B1835" s="37" t="s">
        <v>447</v>
      </c>
      <c r="C1835" s="37" t="s">
        <v>448</v>
      </c>
      <c r="D1835" s="37">
        <v>400650</v>
      </c>
      <c r="E1835" s="37" t="s">
        <v>2961</v>
      </c>
      <c r="F1835" s="38">
        <v>500</v>
      </c>
      <c r="G1835" s="37" t="s">
        <v>49</v>
      </c>
      <c r="H1835" s="37" t="s">
        <v>152</v>
      </c>
      <c r="I1835" s="37" t="s">
        <v>204</v>
      </c>
      <c r="J1835">
        <f>VLOOKUP(D1835,自助机!F:G,2,FALSE)</f>
        <v>500</v>
      </c>
      <c r="K1835" t="e">
        <f>VLOOKUP(D1835,自助机!F:G,3,FALSE)</f>
        <v>#REF!</v>
      </c>
    </row>
    <row r="1836" spans="1:11" hidden="1" x14ac:dyDescent="0.15">
      <c r="A1836" s="39">
        <v>42912</v>
      </c>
      <c r="B1836" s="37" t="s">
        <v>4399</v>
      </c>
      <c r="C1836" s="37" t="s">
        <v>4400</v>
      </c>
      <c r="D1836" s="37">
        <v>409429</v>
      </c>
      <c r="E1836" s="37" t="s">
        <v>3278</v>
      </c>
      <c r="F1836" s="38">
        <v>300</v>
      </c>
      <c r="G1836" s="37" t="s">
        <v>49</v>
      </c>
      <c r="H1836" s="37" t="s">
        <v>70</v>
      </c>
      <c r="I1836" s="37" t="s">
        <v>204</v>
      </c>
      <c r="J1836">
        <f>VLOOKUP(D1836,自助机!F:G,2,FALSE)</f>
        <v>300</v>
      </c>
      <c r="K1836" t="e">
        <f>VLOOKUP(D1836,自助机!F:G,3,FALSE)</f>
        <v>#REF!</v>
      </c>
    </row>
    <row r="1837" spans="1:11" hidden="1" x14ac:dyDescent="0.15">
      <c r="A1837" s="39">
        <v>42913</v>
      </c>
      <c r="B1837" s="37" t="s">
        <v>6914</v>
      </c>
      <c r="C1837" s="37" t="s">
        <v>6915</v>
      </c>
      <c r="D1837" s="37">
        <v>419950</v>
      </c>
      <c r="E1837" s="37" t="s">
        <v>6916</v>
      </c>
      <c r="F1837" s="38">
        <v>2000</v>
      </c>
      <c r="G1837" s="37" t="s">
        <v>49</v>
      </c>
      <c r="H1837" s="37" t="s">
        <v>77</v>
      </c>
      <c r="I1837" s="37" t="s">
        <v>204</v>
      </c>
      <c r="J1837">
        <f>VLOOKUP(D1837,自助机!F:G,2,FALSE)</f>
        <v>2000</v>
      </c>
      <c r="K1837" t="e">
        <f>VLOOKUP(D1837,自助机!F:G,3,FALSE)</f>
        <v>#REF!</v>
      </c>
    </row>
    <row r="1838" spans="1:11" hidden="1" x14ac:dyDescent="0.15">
      <c r="A1838" s="39">
        <v>42913</v>
      </c>
      <c r="B1838" s="37" t="s">
        <v>6917</v>
      </c>
      <c r="C1838" s="37" t="s">
        <v>6918</v>
      </c>
      <c r="D1838" s="37">
        <v>420957</v>
      </c>
      <c r="E1838" s="37" t="s">
        <v>6919</v>
      </c>
      <c r="F1838" s="38">
        <v>500</v>
      </c>
      <c r="G1838" s="37" t="s">
        <v>49</v>
      </c>
      <c r="H1838" s="37" t="s">
        <v>73</v>
      </c>
      <c r="I1838" s="37" t="s">
        <v>204</v>
      </c>
      <c r="J1838">
        <f>VLOOKUP(D1838,自助机!F:G,2,FALSE)</f>
        <v>500</v>
      </c>
      <c r="K1838" t="e">
        <f>VLOOKUP(D1838,自助机!F:G,3,FALSE)</f>
        <v>#REF!</v>
      </c>
    </row>
    <row r="1839" spans="1:11" hidden="1" x14ac:dyDescent="0.15">
      <c r="A1839" s="39">
        <v>42912</v>
      </c>
      <c r="B1839" s="37" t="s">
        <v>6920</v>
      </c>
      <c r="C1839" s="37" t="s">
        <v>6921</v>
      </c>
      <c r="D1839" s="37">
        <v>399104</v>
      </c>
      <c r="E1839" s="37" t="s">
        <v>2908</v>
      </c>
      <c r="F1839" s="38">
        <v>1200</v>
      </c>
      <c r="G1839" s="37" t="s">
        <v>49</v>
      </c>
      <c r="H1839" s="37" t="s">
        <v>76</v>
      </c>
      <c r="I1839" s="37" t="s">
        <v>204</v>
      </c>
      <c r="J1839">
        <f>VLOOKUP(D1839,自助机!F:G,2,FALSE)</f>
        <v>1200</v>
      </c>
      <c r="K1839" t="e">
        <f>VLOOKUP(D1839,自助机!F:G,3,FALSE)</f>
        <v>#REF!</v>
      </c>
    </row>
    <row r="1840" spans="1:11" hidden="1" x14ac:dyDescent="0.15">
      <c r="A1840" s="39">
        <v>42912</v>
      </c>
      <c r="B1840" s="37" t="s">
        <v>6922</v>
      </c>
      <c r="C1840" s="37" t="s">
        <v>6923</v>
      </c>
      <c r="D1840" s="37">
        <v>399134</v>
      </c>
      <c r="E1840" s="37" t="s">
        <v>2911</v>
      </c>
      <c r="F1840" s="38">
        <v>300</v>
      </c>
      <c r="G1840" s="37" t="s">
        <v>49</v>
      </c>
      <c r="H1840" s="37" t="s">
        <v>78</v>
      </c>
      <c r="I1840" s="37" t="s">
        <v>204</v>
      </c>
      <c r="J1840">
        <f>VLOOKUP(D1840,自助机!F:G,2,FALSE)</f>
        <v>300</v>
      </c>
      <c r="K1840" t="e">
        <f>VLOOKUP(D1840,自助机!F:G,3,FALSE)</f>
        <v>#REF!</v>
      </c>
    </row>
    <row r="1841" spans="1:11" hidden="1" x14ac:dyDescent="0.15">
      <c r="A1841" s="39">
        <v>42912</v>
      </c>
      <c r="B1841" s="37" t="s">
        <v>6924</v>
      </c>
      <c r="C1841" s="37" t="s">
        <v>6925</v>
      </c>
      <c r="D1841" s="37">
        <v>410256</v>
      </c>
      <c r="E1841" s="37" t="s">
        <v>3301</v>
      </c>
      <c r="F1841" s="38">
        <v>1000</v>
      </c>
      <c r="G1841" s="37" t="s">
        <v>49</v>
      </c>
      <c r="H1841" s="37" t="s">
        <v>57</v>
      </c>
      <c r="I1841" s="37" t="s">
        <v>204</v>
      </c>
      <c r="J1841">
        <f>VLOOKUP(D1841,自助机!F:G,2,FALSE)</f>
        <v>1000</v>
      </c>
      <c r="K1841" t="e">
        <f>VLOOKUP(D1841,自助机!F:G,3,FALSE)</f>
        <v>#REF!</v>
      </c>
    </row>
    <row r="1842" spans="1:11" hidden="1" x14ac:dyDescent="0.15">
      <c r="A1842" s="39">
        <v>42913</v>
      </c>
      <c r="B1842" s="37" t="s">
        <v>6926</v>
      </c>
      <c r="C1842" s="37" t="s">
        <v>5242</v>
      </c>
      <c r="D1842" s="37">
        <v>417229</v>
      </c>
      <c r="E1842" s="37" t="s">
        <v>6927</v>
      </c>
      <c r="F1842" s="38">
        <v>50</v>
      </c>
      <c r="G1842" s="37" t="s">
        <v>49</v>
      </c>
      <c r="H1842" s="37" t="s">
        <v>65</v>
      </c>
      <c r="I1842" s="37" t="s">
        <v>204</v>
      </c>
      <c r="J1842">
        <f>VLOOKUP(D1842,自助机!F:G,2,FALSE)</f>
        <v>50</v>
      </c>
      <c r="K1842" t="e">
        <f>VLOOKUP(D1842,自助机!F:G,3,FALSE)</f>
        <v>#REF!</v>
      </c>
    </row>
    <row r="1843" spans="1:11" hidden="1" x14ac:dyDescent="0.15">
      <c r="A1843" s="39">
        <v>42913</v>
      </c>
      <c r="B1843" s="37" t="s">
        <v>6928</v>
      </c>
      <c r="C1843" s="37" t="s">
        <v>6929</v>
      </c>
      <c r="D1843" s="37">
        <v>417279</v>
      </c>
      <c r="E1843" s="37" t="s">
        <v>6930</v>
      </c>
      <c r="F1843" s="38">
        <v>90</v>
      </c>
      <c r="G1843" s="37" t="s">
        <v>49</v>
      </c>
      <c r="H1843" s="37" t="s">
        <v>75</v>
      </c>
      <c r="I1843" s="37" t="s">
        <v>204</v>
      </c>
      <c r="J1843">
        <f>VLOOKUP(D1843,自助机!F:G,2,FALSE)</f>
        <v>90</v>
      </c>
      <c r="K1843" t="e">
        <f>VLOOKUP(D1843,自助机!F:G,3,FALSE)</f>
        <v>#REF!</v>
      </c>
    </row>
    <row r="1844" spans="1:11" hidden="1" x14ac:dyDescent="0.15">
      <c r="A1844" s="39">
        <v>42913</v>
      </c>
      <c r="B1844" s="37" t="s">
        <v>6931</v>
      </c>
      <c r="C1844" s="37" t="s">
        <v>6932</v>
      </c>
      <c r="D1844" s="37">
        <v>417343</v>
      </c>
      <c r="E1844" s="37" t="s">
        <v>6933</v>
      </c>
      <c r="F1844" s="38">
        <v>500</v>
      </c>
      <c r="G1844" s="37" t="s">
        <v>49</v>
      </c>
      <c r="H1844" s="37" t="s">
        <v>68</v>
      </c>
      <c r="I1844" s="37" t="s">
        <v>204</v>
      </c>
      <c r="J1844">
        <f>VLOOKUP(D1844,自助机!F:G,2,FALSE)</f>
        <v>500</v>
      </c>
      <c r="K1844" t="e">
        <f>VLOOKUP(D1844,自助机!F:G,3,FALSE)</f>
        <v>#REF!</v>
      </c>
    </row>
    <row r="1845" spans="1:11" hidden="1" x14ac:dyDescent="0.15">
      <c r="A1845" s="39">
        <v>42913</v>
      </c>
      <c r="B1845" s="37" t="s">
        <v>6934</v>
      </c>
      <c r="C1845" s="37" t="s">
        <v>6935</v>
      </c>
      <c r="D1845" s="37">
        <v>417684</v>
      </c>
      <c r="E1845" s="37" t="s">
        <v>6936</v>
      </c>
      <c r="F1845" s="38">
        <v>1000</v>
      </c>
      <c r="G1845" s="37" t="s">
        <v>49</v>
      </c>
      <c r="H1845" s="37" t="s">
        <v>69</v>
      </c>
      <c r="I1845" s="37" t="s">
        <v>204</v>
      </c>
      <c r="J1845">
        <f>VLOOKUP(D1845,自助机!F:G,2,FALSE)</f>
        <v>1000</v>
      </c>
      <c r="K1845" t="e">
        <f>VLOOKUP(D1845,自助机!F:G,3,FALSE)</f>
        <v>#REF!</v>
      </c>
    </row>
    <row r="1846" spans="1:11" hidden="1" x14ac:dyDescent="0.15">
      <c r="A1846" s="39">
        <v>42912</v>
      </c>
      <c r="B1846" s="37" t="s">
        <v>6937</v>
      </c>
      <c r="C1846" s="37" t="s">
        <v>6938</v>
      </c>
      <c r="D1846" s="37">
        <v>410497</v>
      </c>
      <c r="E1846" s="37" t="s">
        <v>3314</v>
      </c>
      <c r="F1846" s="38">
        <v>370</v>
      </c>
      <c r="G1846" s="37" t="s">
        <v>49</v>
      </c>
      <c r="H1846" s="37" t="s">
        <v>72</v>
      </c>
      <c r="I1846" s="37" t="s">
        <v>204</v>
      </c>
      <c r="J1846">
        <f>VLOOKUP(D1846,自助机!F:G,2,FALSE)</f>
        <v>370</v>
      </c>
      <c r="K1846" t="e">
        <f>VLOOKUP(D1846,自助机!F:G,3,FALSE)</f>
        <v>#REF!</v>
      </c>
    </row>
    <row r="1847" spans="1:11" hidden="1" x14ac:dyDescent="0.15">
      <c r="A1847" s="39">
        <v>42912</v>
      </c>
      <c r="B1847" s="37" t="s">
        <v>6939</v>
      </c>
      <c r="C1847" s="37" t="s">
        <v>6940</v>
      </c>
      <c r="D1847" s="37">
        <v>410939</v>
      </c>
      <c r="E1847" s="37" t="s">
        <v>3325</v>
      </c>
      <c r="F1847" s="38">
        <v>500</v>
      </c>
      <c r="G1847" s="37" t="s">
        <v>49</v>
      </c>
      <c r="H1847" s="37" t="s">
        <v>77</v>
      </c>
      <c r="I1847" s="37" t="s">
        <v>204</v>
      </c>
      <c r="J1847">
        <f>VLOOKUP(D1847,自助机!F:G,2,FALSE)</f>
        <v>500</v>
      </c>
      <c r="K1847" t="e">
        <f>VLOOKUP(D1847,自助机!F:G,3,FALSE)</f>
        <v>#REF!</v>
      </c>
    </row>
    <row r="1848" spans="1:11" hidden="1" x14ac:dyDescent="0.15">
      <c r="A1848" s="39">
        <v>42912</v>
      </c>
      <c r="B1848" s="37" t="s">
        <v>6941</v>
      </c>
      <c r="C1848" s="37" t="s">
        <v>6942</v>
      </c>
      <c r="D1848" s="37">
        <v>414684</v>
      </c>
      <c r="E1848" s="37" t="s">
        <v>6943</v>
      </c>
      <c r="F1848" s="38">
        <v>1227</v>
      </c>
      <c r="G1848" s="37" t="s">
        <v>49</v>
      </c>
      <c r="H1848" s="37" t="s">
        <v>70</v>
      </c>
      <c r="I1848" s="37" t="s">
        <v>204</v>
      </c>
      <c r="J1848">
        <f>VLOOKUP(D1848,自助机!F:G,2,FALSE)</f>
        <v>1227</v>
      </c>
      <c r="K1848" t="e">
        <f>VLOOKUP(D1848,自助机!F:G,3,FALSE)</f>
        <v>#REF!</v>
      </c>
    </row>
    <row r="1849" spans="1:11" hidden="1" x14ac:dyDescent="0.15">
      <c r="A1849" s="39">
        <v>42912</v>
      </c>
      <c r="B1849" s="37" t="s">
        <v>6410</v>
      </c>
      <c r="C1849" s="37" t="s">
        <v>6411</v>
      </c>
      <c r="D1849" s="37">
        <v>415046</v>
      </c>
      <c r="E1849" s="37" t="s">
        <v>6944</v>
      </c>
      <c r="F1849" s="38">
        <v>1000</v>
      </c>
      <c r="G1849" s="37" t="s">
        <v>49</v>
      </c>
      <c r="H1849" s="37" t="s">
        <v>153</v>
      </c>
      <c r="I1849" s="37" t="s">
        <v>204</v>
      </c>
      <c r="J1849">
        <f>VLOOKUP(D1849,自助机!F:G,2,FALSE)</f>
        <v>1000</v>
      </c>
      <c r="K1849" t="e">
        <f>VLOOKUP(D1849,自助机!F:G,3,FALSE)</f>
        <v>#REF!</v>
      </c>
    </row>
    <row r="1850" spans="1:11" hidden="1" x14ac:dyDescent="0.15">
      <c r="A1850" s="39">
        <v>42913</v>
      </c>
      <c r="B1850" s="37" t="s">
        <v>6945</v>
      </c>
      <c r="C1850" s="37" t="s">
        <v>6946</v>
      </c>
      <c r="D1850" s="37">
        <v>422360</v>
      </c>
      <c r="E1850" s="37" t="s">
        <v>6947</v>
      </c>
      <c r="F1850" s="38">
        <v>50</v>
      </c>
      <c r="G1850" s="37" t="s">
        <v>49</v>
      </c>
      <c r="H1850" s="37" t="s">
        <v>63</v>
      </c>
      <c r="I1850" s="37" t="s">
        <v>204</v>
      </c>
      <c r="J1850">
        <f>VLOOKUP(D1850,自助机!F:G,2,FALSE)</f>
        <v>50</v>
      </c>
      <c r="K1850" t="e">
        <f>VLOOKUP(D1850,自助机!F:G,3,FALSE)</f>
        <v>#REF!</v>
      </c>
    </row>
    <row r="1851" spans="1:11" hidden="1" x14ac:dyDescent="0.15">
      <c r="A1851" s="39">
        <v>42913</v>
      </c>
      <c r="B1851" s="37" t="s">
        <v>6906</v>
      </c>
      <c r="C1851" s="37" t="s">
        <v>6907</v>
      </c>
      <c r="D1851" s="37">
        <v>423805</v>
      </c>
      <c r="E1851" s="37" t="s">
        <v>6948</v>
      </c>
      <c r="F1851" s="38">
        <v>500</v>
      </c>
      <c r="G1851" s="37" t="s">
        <v>49</v>
      </c>
      <c r="H1851" s="37" t="s">
        <v>74</v>
      </c>
      <c r="I1851" s="37" t="s">
        <v>204</v>
      </c>
      <c r="J1851">
        <f>VLOOKUP(D1851,自助机!F:G,2,FALSE)</f>
        <v>500</v>
      </c>
      <c r="K1851" t="e">
        <f>VLOOKUP(D1851,自助机!F:G,3,FALSE)</f>
        <v>#REF!</v>
      </c>
    </row>
    <row r="1852" spans="1:11" hidden="1" x14ac:dyDescent="0.15">
      <c r="A1852" s="39">
        <v>42913</v>
      </c>
      <c r="B1852" s="37" t="s">
        <v>6949</v>
      </c>
      <c r="C1852" s="37" t="s">
        <v>6950</v>
      </c>
      <c r="D1852" s="37">
        <v>425625</v>
      </c>
      <c r="E1852" s="37" t="s">
        <v>6951</v>
      </c>
      <c r="F1852" s="38">
        <v>700</v>
      </c>
      <c r="G1852" s="37" t="s">
        <v>49</v>
      </c>
      <c r="H1852" s="37" t="s">
        <v>156</v>
      </c>
      <c r="I1852" s="37" t="s">
        <v>204</v>
      </c>
      <c r="J1852">
        <f>VLOOKUP(D1852,自助机!F:G,2,FALSE)</f>
        <v>700</v>
      </c>
      <c r="K1852" t="e">
        <f>VLOOKUP(D1852,自助机!F:G,3,FALSE)</f>
        <v>#REF!</v>
      </c>
    </row>
    <row r="1853" spans="1:11" hidden="1" x14ac:dyDescent="0.15">
      <c r="A1853" s="39">
        <v>42913</v>
      </c>
      <c r="B1853" s="37" t="s">
        <v>6952</v>
      </c>
      <c r="C1853" s="37" t="s">
        <v>6953</v>
      </c>
      <c r="D1853" s="37">
        <v>425700</v>
      </c>
      <c r="E1853" s="37" t="s">
        <v>6954</v>
      </c>
      <c r="F1853" s="38">
        <v>550</v>
      </c>
      <c r="G1853" s="37" t="s">
        <v>49</v>
      </c>
      <c r="H1853" s="37" t="s">
        <v>76</v>
      </c>
      <c r="I1853" s="37" t="s">
        <v>204</v>
      </c>
      <c r="J1853">
        <f>VLOOKUP(D1853,自助机!F:G,2,FALSE)</f>
        <v>550</v>
      </c>
      <c r="K1853" t="e">
        <f>VLOOKUP(D1853,自助机!F:G,3,FALSE)</f>
        <v>#REF!</v>
      </c>
    </row>
    <row r="1854" spans="1:11" hidden="1" x14ac:dyDescent="0.15">
      <c r="A1854" s="39">
        <v>42911</v>
      </c>
      <c r="B1854" s="37" t="s">
        <v>6955</v>
      </c>
      <c r="C1854" s="37" t="s">
        <v>6956</v>
      </c>
      <c r="D1854" s="37">
        <v>386920</v>
      </c>
      <c r="E1854" s="37" t="s">
        <v>2541</v>
      </c>
      <c r="F1854" s="38">
        <v>1000</v>
      </c>
      <c r="G1854" s="37" t="s">
        <v>49</v>
      </c>
      <c r="H1854" s="37" t="s">
        <v>157</v>
      </c>
      <c r="I1854" s="37" t="s">
        <v>204</v>
      </c>
      <c r="J1854">
        <f>VLOOKUP(D1854,自助机!F:G,2,FALSE)</f>
        <v>1000</v>
      </c>
      <c r="K1854" t="e">
        <f>VLOOKUP(D1854,自助机!F:G,3,FALSE)</f>
        <v>#REF!</v>
      </c>
    </row>
    <row r="1855" spans="1:11" hidden="1" x14ac:dyDescent="0.15">
      <c r="A1855" s="39">
        <v>42911</v>
      </c>
      <c r="B1855" s="37" t="s">
        <v>6138</v>
      </c>
      <c r="C1855" s="37" t="s">
        <v>6139</v>
      </c>
      <c r="D1855" s="37">
        <v>388037</v>
      </c>
      <c r="E1855" s="37" t="s">
        <v>2548</v>
      </c>
      <c r="F1855" s="38">
        <v>1000</v>
      </c>
      <c r="G1855" s="37" t="s">
        <v>49</v>
      </c>
      <c r="H1855" s="37" t="s">
        <v>147</v>
      </c>
      <c r="I1855" s="37" t="s">
        <v>204</v>
      </c>
      <c r="J1855">
        <f>VLOOKUP(D1855,自助机!F:G,2,FALSE)</f>
        <v>1000</v>
      </c>
      <c r="K1855" t="e">
        <f>VLOOKUP(D1855,自助机!F:G,3,FALSE)</f>
        <v>#REF!</v>
      </c>
    </row>
    <row r="1856" spans="1:11" hidden="1" x14ac:dyDescent="0.15">
      <c r="A1856" s="39">
        <v>42912</v>
      </c>
      <c r="B1856" s="37" t="s">
        <v>304</v>
      </c>
      <c r="C1856" s="37" t="s">
        <v>305</v>
      </c>
      <c r="D1856" s="37">
        <v>394685</v>
      </c>
      <c r="E1856" s="37" t="s">
        <v>2744</v>
      </c>
      <c r="F1856" s="38">
        <v>250</v>
      </c>
      <c r="G1856" s="37" t="s">
        <v>49</v>
      </c>
      <c r="H1856" s="37" t="s">
        <v>59</v>
      </c>
      <c r="I1856" s="37" t="s">
        <v>204</v>
      </c>
      <c r="J1856">
        <f>VLOOKUP(D1856,自助机!F:G,2,FALSE)</f>
        <v>250</v>
      </c>
      <c r="K1856" t="e">
        <f>VLOOKUP(D1856,自助机!F:G,3,FALSE)</f>
        <v>#REF!</v>
      </c>
    </row>
    <row r="1857" spans="1:11" hidden="1" x14ac:dyDescent="0.15">
      <c r="A1857" s="39">
        <v>42912</v>
      </c>
      <c r="B1857" s="37" t="s">
        <v>6957</v>
      </c>
      <c r="C1857" s="37" t="s">
        <v>6958</v>
      </c>
      <c r="D1857" s="37">
        <v>395360</v>
      </c>
      <c r="E1857" s="37" t="s">
        <v>2771</v>
      </c>
      <c r="F1857" s="38">
        <v>200</v>
      </c>
      <c r="G1857" s="37" t="s">
        <v>49</v>
      </c>
      <c r="H1857" s="37" t="s">
        <v>149</v>
      </c>
      <c r="I1857" s="37" t="s">
        <v>204</v>
      </c>
      <c r="J1857">
        <f>VLOOKUP(D1857,自助机!F:G,2,FALSE)</f>
        <v>200</v>
      </c>
      <c r="K1857" t="e">
        <f>VLOOKUP(D1857,自助机!F:G,3,FALSE)</f>
        <v>#REF!</v>
      </c>
    </row>
    <row r="1858" spans="1:11" hidden="1" x14ac:dyDescent="0.15">
      <c r="A1858" s="39">
        <v>42913</v>
      </c>
      <c r="B1858" s="37" t="s">
        <v>6959</v>
      </c>
      <c r="C1858" s="37" t="s">
        <v>6960</v>
      </c>
      <c r="D1858" s="37">
        <v>420063</v>
      </c>
      <c r="E1858" s="37" t="s">
        <v>6961</v>
      </c>
      <c r="F1858" s="38">
        <v>10</v>
      </c>
      <c r="G1858" s="37" t="s">
        <v>49</v>
      </c>
      <c r="H1858" s="37" t="s">
        <v>74</v>
      </c>
      <c r="I1858" s="37" t="s">
        <v>204</v>
      </c>
      <c r="J1858">
        <f>VLOOKUP(D1858,自助机!F:G,2,FALSE)</f>
        <v>10</v>
      </c>
      <c r="K1858" t="e">
        <f>VLOOKUP(D1858,自助机!F:G,3,FALSE)</f>
        <v>#REF!</v>
      </c>
    </row>
    <row r="1859" spans="1:11" hidden="1" x14ac:dyDescent="0.15">
      <c r="A1859" s="39">
        <v>42913</v>
      </c>
      <c r="B1859" s="37" t="s">
        <v>6962</v>
      </c>
      <c r="C1859" s="37" t="s">
        <v>392</v>
      </c>
      <c r="D1859" s="37">
        <v>420988</v>
      </c>
      <c r="E1859" s="37" t="s">
        <v>6963</v>
      </c>
      <c r="F1859" s="38">
        <v>200</v>
      </c>
      <c r="G1859" s="37" t="s">
        <v>49</v>
      </c>
      <c r="H1859" s="37" t="s">
        <v>147</v>
      </c>
      <c r="I1859" s="37" t="s">
        <v>204</v>
      </c>
      <c r="J1859">
        <f>VLOOKUP(D1859,自助机!F:G,2,FALSE)</f>
        <v>200</v>
      </c>
      <c r="K1859" t="e">
        <f>VLOOKUP(D1859,自助机!F:G,3,FALSE)</f>
        <v>#REF!</v>
      </c>
    </row>
    <row r="1860" spans="1:11" hidden="1" x14ac:dyDescent="0.15">
      <c r="A1860" s="39">
        <v>42913</v>
      </c>
      <c r="B1860" s="37" t="s">
        <v>6964</v>
      </c>
      <c r="C1860" s="37" t="s">
        <v>6965</v>
      </c>
      <c r="D1860" s="37">
        <v>421106</v>
      </c>
      <c r="E1860" s="37" t="s">
        <v>6966</v>
      </c>
      <c r="F1860" s="38">
        <v>142</v>
      </c>
      <c r="G1860" s="37" t="s">
        <v>49</v>
      </c>
      <c r="H1860" s="37" t="s">
        <v>63</v>
      </c>
      <c r="I1860" s="37" t="s">
        <v>204</v>
      </c>
      <c r="J1860">
        <f>VLOOKUP(D1860,自助机!F:G,2,FALSE)</f>
        <v>142</v>
      </c>
      <c r="K1860" t="e">
        <f>VLOOKUP(D1860,自助机!F:G,3,FALSE)</f>
        <v>#REF!</v>
      </c>
    </row>
    <row r="1861" spans="1:11" hidden="1" x14ac:dyDescent="0.15">
      <c r="A1861" s="39">
        <v>42913</v>
      </c>
      <c r="B1861" s="37" t="s">
        <v>6967</v>
      </c>
      <c r="C1861" s="37" t="s">
        <v>6968</v>
      </c>
      <c r="D1861" s="37">
        <v>421108</v>
      </c>
      <c r="E1861" s="37" t="s">
        <v>6969</v>
      </c>
      <c r="F1861" s="38">
        <v>500</v>
      </c>
      <c r="G1861" s="37" t="s">
        <v>49</v>
      </c>
      <c r="H1861" s="37" t="s">
        <v>154</v>
      </c>
      <c r="I1861" s="37" t="s">
        <v>204</v>
      </c>
      <c r="J1861">
        <f>VLOOKUP(D1861,自助机!F:G,2,FALSE)</f>
        <v>500</v>
      </c>
      <c r="K1861" t="e">
        <f>VLOOKUP(D1861,自助机!F:G,3,FALSE)</f>
        <v>#REF!</v>
      </c>
    </row>
    <row r="1862" spans="1:11" hidden="1" x14ac:dyDescent="0.15">
      <c r="A1862" s="39">
        <v>42913</v>
      </c>
      <c r="B1862" s="37" t="s">
        <v>6970</v>
      </c>
      <c r="C1862" s="37" t="s">
        <v>6971</v>
      </c>
      <c r="D1862" s="37">
        <v>421109</v>
      </c>
      <c r="E1862" s="37" t="s">
        <v>6972</v>
      </c>
      <c r="F1862" s="38">
        <v>2000</v>
      </c>
      <c r="G1862" s="37" t="s">
        <v>49</v>
      </c>
      <c r="H1862" s="37" t="s">
        <v>77</v>
      </c>
      <c r="I1862" s="37" t="s">
        <v>204</v>
      </c>
      <c r="J1862">
        <f>VLOOKUP(D1862,自助机!F:G,2,FALSE)</f>
        <v>2000</v>
      </c>
      <c r="K1862" t="e">
        <f>VLOOKUP(D1862,自助机!F:G,3,FALSE)</f>
        <v>#REF!</v>
      </c>
    </row>
    <row r="1863" spans="1:11" hidden="1" x14ac:dyDescent="0.15">
      <c r="A1863" s="39">
        <v>42913</v>
      </c>
      <c r="B1863" s="37" t="s">
        <v>6973</v>
      </c>
      <c r="C1863" s="37" t="s">
        <v>6974</v>
      </c>
      <c r="D1863" s="37">
        <v>421193</v>
      </c>
      <c r="E1863" s="37" t="s">
        <v>6975</v>
      </c>
      <c r="F1863" s="38">
        <v>1000</v>
      </c>
      <c r="G1863" s="37" t="s">
        <v>49</v>
      </c>
      <c r="H1863" s="37" t="s">
        <v>63</v>
      </c>
      <c r="I1863" s="37" t="s">
        <v>204</v>
      </c>
      <c r="J1863">
        <f>VLOOKUP(D1863,自助机!F:G,2,FALSE)</f>
        <v>1000</v>
      </c>
      <c r="K1863" t="e">
        <f>VLOOKUP(D1863,自助机!F:G,3,FALSE)</f>
        <v>#REF!</v>
      </c>
    </row>
    <row r="1864" spans="1:11" hidden="1" x14ac:dyDescent="0.15">
      <c r="A1864" s="39">
        <v>42913</v>
      </c>
      <c r="B1864" s="37" t="s">
        <v>6976</v>
      </c>
      <c r="C1864" s="37" t="s">
        <v>6977</v>
      </c>
      <c r="D1864" s="37">
        <v>421246</v>
      </c>
      <c r="E1864" s="37" t="s">
        <v>6978</v>
      </c>
      <c r="F1864" s="38">
        <v>200</v>
      </c>
      <c r="G1864" s="37" t="s">
        <v>49</v>
      </c>
      <c r="H1864" s="37" t="s">
        <v>57</v>
      </c>
      <c r="I1864" s="37" t="s">
        <v>204</v>
      </c>
      <c r="J1864">
        <f>VLOOKUP(D1864,自助机!F:G,2,FALSE)</f>
        <v>200</v>
      </c>
      <c r="K1864" t="e">
        <f>VLOOKUP(D1864,自助机!F:G,3,FALSE)</f>
        <v>#REF!</v>
      </c>
    </row>
    <row r="1865" spans="1:11" hidden="1" x14ac:dyDescent="0.15">
      <c r="A1865" s="39">
        <v>42913</v>
      </c>
      <c r="B1865" s="37" t="s">
        <v>6979</v>
      </c>
      <c r="C1865" s="37" t="s">
        <v>6980</v>
      </c>
      <c r="D1865" s="37">
        <v>421365</v>
      </c>
      <c r="E1865" s="37" t="s">
        <v>6981</v>
      </c>
      <c r="F1865" s="38">
        <v>1700</v>
      </c>
      <c r="G1865" s="37" t="s">
        <v>49</v>
      </c>
      <c r="H1865" s="37" t="s">
        <v>147</v>
      </c>
      <c r="I1865" s="37" t="s">
        <v>204</v>
      </c>
      <c r="J1865">
        <f>VLOOKUP(D1865,自助机!F:G,2,FALSE)</f>
        <v>1700</v>
      </c>
      <c r="K1865" t="e">
        <f>VLOOKUP(D1865,自助机!F:G,3,FALSE)</f>
        <v>#REF!</v>
      </c>
    </row>
    <row r="1866" spans="1:11" hidden="1" x14ac:dyDescent="0.15">
      <c r="A1866" s="39">
        <v>42912</v>
      </c>
      <c r="B1866" s="37" t="s">
        <v>6982</v>
      </c>
      <c r="C1866" s="37" t="s">
        <v>6983</v>
      </c>
      <c r="D1866" s="37">
        <v>392225</v>
      </c>
      <c r="E1866" s="37" t="s">
        <v>2657</v>
      </c>
      <c r="F1866" s="38">
        <v>1000</v>
      </c>
      <c r="G1866" s="37" t="s">
        <v>49</v>
      </c>
      <c r="H1866" s="37" t="s">
        <v>59</v>
      </c>
      <c r="I1866" s="37" t="s">
        <v>204</v>
      </c>
      <c r="J1866">
        <f>VLOOKUP(D1866,自助机!F:G,2,FALSE)</f>
        <v>1000</v>
      </c>
      <c r="K1866" t="e">
        <f>VLOOKUP(D1866,自助机!F:G,3,FALSE)</f>
        <v>#REF!</v>
      </c>
    </row>
    <row r="1867" spans="1:11" hidden="1" x14ac:dyDescent="0.15">
      <c r="A1867" s="39">
        <v>42912</v>
      </c>
      <c r="B1867" s="37" t="s">
        <v>6206</v>
      </c>
      <c r="C1867" s="37" t="s">
        <v>6207</v>
      </c>
      <c r="D1867" s="37">
        <v>401757</v>
      </c>
      <c r="E1867" s="37" t="s">
        <v>3013</v>
      </c>
      <c r="F1867" s="38">
        <v>200</v>
      </c>
      <c r="G1867" s="37" t="s">
        <v>49</v>
      </c>
      <c r="H1867" s="37" t="s">
        <v>54</v>
      </c>
      <c r="I1867" s="37" t="s">
        <v>204</v>
      </c>
      <c r="J1867">
        <f>VLOOKUP(D1867,自助机!F:G,2,FALSE)</f>
        <v>200</v>
      </c>
      <c r="K1867" t="e">
        <f>VLOOKUP(D1867,自助机!F:G,3,FALSE)</f>
        <v>#REF!</v>
      </c>
    </row>
    <row r="1868" spans="1:11" hidden="1" x14ac:dyDescent="0.15">
      <c r="A1868" s="39">
        <v>42912</v>
      </c>
      <c r="B1868" s="37" t="s">
        <v>6984</v>
      </c>
      <c r="C1868" s="37" t="s">
        <v>6985</v>
      </c>
      <c r="D1868" s="37">
        <v>407514</v>
      </c>
      <c r="E1868" s="37" t="s">
        <v>3212</v>
      </c>
      <c r="F1868" s="38">
        <v>900</v>
      </c>
      <c r="G1868" s="37" t="s">
        <v>49</v>
      </c>
      <c r="H1868" s="37" t="s">
        <v>72</v>
      </c>
      <c r="I1868" s="37" t="s">
        <v>204</v>
      </c>
      <c r="J1868">
        <f>VLOOKUP(D1868,自助机!F:G,2,FALSE)</f>
        <v>900</v>
      </c>
      <c r="K1868" t="e">
        <f>VLOOKUP(D1868,自助机!F:G,3,FALSE)</f>
        <v>#REF!</v>
      </c>
    </row>
    <row r="1869" spans="1:11" hidden="1" x14ac:dyDescent="0.15">
      <c r="A1869" s="39">
        <v>42912</v>
      </c>
      <c r="B1869" s="37" t="s">
        <v>6783</v>
      </c>
      <c r="C1869" s="37" t="s">
        <v>6784</v>
      </c>
      <c r="D1869" s="37">
        <v>407659</v>
      </c>
      <c r="E1869" s="37" t="s">
        <v>3216</v>
      </c>
      <c r="F1869" s="38">
        <v>1000</v>
      </c>
      <c r="G1869" s="37" t="s">
        <v>49</v>
      </c>
      <c r="H1869" s="37" t="s">
        <v>78</v>
      </c>
      <c r="I1869" s="37" t="s">
        <v>204</v>
      </c>
      <c r="J1869">
        <f>VLOOKUP(D1869,自助机!F:G,2,FALSE)</f>
        <v>1000</v>
      </c>
      <c r="K1869" t="e">
        <f>VLOOKUP(D1869,自助机!F:G,3,FALSE)</f>
        <v>#REF!</v>
      </c>
    </row>
    <row r="1870" spans="1:11" hidden="1" x14ac:dyDescent="0.15">
      <c r="A1870" s="39">
        <v>42913</v>
      </c>
      <c r="B1870" s="37" t="s">
        <v>6986</v>
      </c>
      <c r="C1870" s="37" t="s">
        <v>6987</v>
      </c>
      <c r="D1870" s="37">
        <v>416767</v>
      </c>
      <c r="E1870" s="37" t="s">
        <v>6988</v>
      </c>
      <c r="F1870" s="38">
        <v>1000</v>
      </c>
      <c r="G1870" s="37" t="s">
        <v>49</v>
      </c>
      <c r="H1870" s="37" t="s">
        <v>63</v>
      </c>
      <c r="I1870" s="37" t="s">
        <v>204</v>
      </c>
      <c r="J1870">
        <f>VLOOKUP(D1870,自助机!F:G,2,FALSE)</f>
        <v>1000</v>
      </c>
      <c r="K1870" t="e">
        <f>VLOOKUP(D1870,自助机!F:G,3,FALSE)</f>
        <v>#REF!</v>
      </c>
    </row>
    <row r="1871" spans="1:11" hidden="1" x14ac:dyDescent="0.15">
      <c r="A1871" s="39">
        <v>42913</v>
      </c>
      <c r="B1871" s="37" t="s">
        <v>5441</v>
      </c>
      <c r="C1871" s="37" t="s">
        <v>5442</v>
      </c>
      <c r="D1871" s="37">
        <v>417835</v>
      </c>
      <c r="E1871" s="37" t="s">
        <v>6989</v>
      </c>
      <c r="F1871" s="38">
        <v>300</v>
      </c>
      <c r="G1871" s="37" t="s">
        <v>49</v>
      </c>
      <c r="H1871" s="37" t="s">
        <v>63</v>
      </c>
      <c r="I1871" s="37" t="s">
        <v>204</v>
      </c>
      <c r="J1871">
        <f>VLOOKUP(D1871,自助机!F:G,2,FALSE)</f>
        <v>300</v>
      </c>
      <c r="K1871" t="e">
        <f>VLOOKUP(D1871,自助机!F:G,3,FALSE)</f>
        <v>#REF!</v>
      </c>
    </row>
    <row r="1872" spans="1:11" hidden="1" x14ac:dyDescent="0.15">
      <c r="A1872" s="39">
        <v>42913</v>
      </c>
      <c r="B1872" s="37" t="s">
        <v>6990</v>
      </c>
      <c r="C1872" s="37" t="s">
        <v>6991</v>
      </c>
      <c r="D1872" s="37">
        <v>418023</v>
      </c>
      <c r="E1872" s="37" t="s">
        <v>6992</v>
      </c>
      <c r="F1872" s="38">
        <v>800</v>
      </c>
      <c r="G1872" s="37" t="s">
        <v>49</v>
      </c>
      <c r="H1872" s="37" t="s">
        <v>61</v>
      </c>
      <c r="I1872" s="37" t="s">
        <v>204</v>
      </c>
      <c r="J1872">
        <f>VLOOKUP(D1872,自助机!F:G,2,FALSE)</f>
        <v>800</v>
      </c>
      <c r="K1872" t="e">
        <f>VLOOKUP(D1872,自助机!F:G,3,FALSE)</f>
        <v>#REF!</v>
      </c>
    </row>
    <row r="1873" spans="1:11" hidden="1" x14ac:dyDescent="0.15">
      <c r="A1873" s="39">
        <v>42913</v>
      </c>
      <c r="B1873" s="37" t="s">
        <v>6993</v>
      </c>
      <c r="C1873" s="37" t="s">
        <v>6994</v>
      </c>
      <c r="D1873" s="37">
        <v>418154</v>
      </c>
      <c r="E1873" s="37" t="s">
        <v>6995</v>
      </c>
      <c r="F1873" s="38">
        <v>1000</v>
      </c>
      <c r="G1873" s="37" t="s">
        <v>49</v>
      </c>
      <c r="H1873" s="37" t="s">
        <v>156</v>
      </c>
      <c r="I1873" s="37" t="s">
        <v>204</v>
      </c>
      <c r="J1873">
        <f>VLOOKUP(D1873,自助机!F:G,2,FALSE)</f>
        <v>1000</v>
      </c>
      <c r="K1873" t="e">
        <f>VLOOKUP(D1873,自助机!F:G,3,FALSE)</f>
        <v>#REF!</v>
      </c>
    </row>
    <row r="1874" spans="1:11" hidden="1" x14ac:dyDescent="0.15">
      <c r="A1874" s="39">
        <v>42913</v>
      </c>
      <c r="B1874" s="37" t="s">
        <v>6996</v>
      </c>
      <c r="C1874" s="37" t="s">
        <v>6997</v>
      </c>
      <c r="D1874" s="37">
        <v>418178</v>
      </c>
      <c r="E1874" s="37" t="s">
        <v>6998</v>
      </c>
      <c r="F1874" s="38">
        <v>600</v>
      </c>
      <c r="G1874" s="37" t="s">
        <v>49</v>
      </c>
      <c r="H1874" s="37" t="s">
        <v>154</v>
      </c>
      <c r="I1874" s="37" t="s">
        <v>204</v>
      </c>
      <c r="J1874">
        <f>VLOOKUP(D1874,自助机!F:G,2,FALSE)</f>
        <v>600</v>
      </c>
      <c r="K1874" t="e">
        <f>VLOOKUP(D1874,自助机!F:G,3,FALSE)</f>
        <v>#REF!</v>
      </c>
    </row>
    <row r="1875" spans="1:11" hidden="1" x14ac:dyDescent="0.15">
      <c r="A1875" s="39">
        <v>42913</v>
      </c>
      <c r="B1875" s="37" t="s">
        <v>6999</v>
      </c>
      <c r="C1875" s="37" t="s">
        <v>7000</v>
      </c>
      <c r="D1875" s="37">
        <v>426445</v>
      </c>
      <c r="E1875" s="37" t="s">
        <v>7001</v>
      </c>
      <c r="F1875" s="38">
        <v>21660</v>
      </c>
      <c r="G1875" s="37" t="s">
        <v>49</v>
      </c>
      <c r="H1875" s="37" t="s">
        <v>186</v>
      </c>
      <c r="I1875" s="37" t="s">
        <v>204</v>
      </c>
      <c r="J1875">
        <f>VLOOKUP(D1875,自助机!F:G,2,FALSE)</f>
        <v>21660</v>
      </c>
      <c r="K1875" t="e">
        <f>VLOOKUP(D1875,自助机!F:G,3,FALSE)</f>
        <v>#REF!</v>
      </c>
    </row>
    <row r="1876" spans="1:11" hidden="1" x14ac:dyDescent="0.15">
      <c r="A1876" s="39">
        <v>42913</v>
      </c>
      <c r="B1876" s="37" t="s">
        <v>6605</v>
      </c>
      <c r="C1876" s="37" t="s">
        <v>6606</v>
      </c>
      <c r="D1876" s="37">
        <v>426681</v>
      </c>
      <c r="E1876" s="37" t="s">
        <v>7002</v>
      </c>
      <c r="F1876" s="38">
        <v>2800</v>
      </c>
      <c r="G1876" s="37" t="s">
        <v>49</v>
      </c>
      <c r="H1876" s="37" t="s">
        <v>70</v>
      </c>
      <c r="I1876" s="37" t="s">
        <v>204</v>
      </c>
      <c r="J1876">
        <f>VLOOKUP(D1876,自助机!F:G,2,FALSE)</f>
        <v>2800</v>
      </c>
      <c r="K1876" t="e">
        <f>VLOOKUP(D1876,自助机!F:G,3,FALSE)</f>
        <v>#REF!</v>
      </c>
    </row>
    <row r="1877" spans="1:11" hidden="1" x14ac:dyDescent="0.15">
      <c r="A1877" s="39">
        <v>42913</v>
      </c>
      <c r="B1877" s="37" t="s">
        <v>7003</v>
      </c>
      <c r="C1877" s="37" t="s">
        <v>7004</v>
      </c>
      <c r="D1877" s="37">
        <v>426775</v>
      </c>
      <c r="E1877" s="37" t="s">
        <v>7005</v>
      </c>
      <c r="F1877" s="38">
        <v>2500</v>
      </c>
      <c r="G1877" s="37" t="s">
        <v>49</v>
      </c>
      <c r="H1877" s="37" t="s">
        <v>153</v>
      </c>
      <c r="I1877" s="37" t="s">
        <v>204</v>
      </c>
      <c r="J1877">
        <f>VLOOKUP(D1877,自助机!F:G,2,FALSE)</f>
        <v>2500</v>
      </c>
      <c r="K1877" t="e">
        <f>VLOOKUP(D1877,自助机!F:G,3,FALSE)</f>
        <v>#REF!</v>
      </c>
    </row>
    <row r="1878" spans="1:11" hidden="1" x14ac:dyDescent="0.15">
      <c r="A1878" s="39">
        <v>42913</v>
      </c>
      <c r="B1878" s="37" t="s">
        <v>7006</v>
      </c>
      <c r="C1878" s="37" t="s">
        <v>7007</v>
      </c>
      <c r="D1878" s="37">
        <v>426900</v>
      </c>
      <c r="E1878" s="37" t="s">
        <v>7008</v>
      </c>
      <c r="F1878" s="38">
        <v>1200</v>
      </c>
      <c r="G1878" s="37" t="s">
        <v>49</v>
      </c>
      <c r="H1878" s="37" t="s">
        <v>77</v>
      </c>
      <c r="I1878" s="37" t="s">
        <v>204</v>
      </c>
      <c r="J1878">
        <f>VLOOKUP(D1878,自助机!F:G,2,FALSE)</f>
        <v>1200</v>
      </c>
      <c r="K1878" t="e">
        <f>VLOOKUP(D1878,自助机!F:G,3,FALSE)</f>
        <v>#REF!</v>
      </c>
    </row>
    <row r="1879" spans="1:11" hidden="1" x14ac:dyDescent="0.15">
      <c r="A1879" s="39">
        <v>42913</v>
      </c>
      <c r="B1879" s="37" t="s">
        <v>7009</v>
      </c>
      <c r="C1879" s="37" t="s">
        <v>7010</v>
      </c>
      <c r="D1879" s="37">
        <v>429609</v>
      </c>
      <c r="E1879" s="37" t="s">
        <v>7011</v>
      </c>
      <c r="F1879" s="38">
        <v>500</v>
      </c>
      <c r="G1879" s="37" t="s">
        <v>49</v>
      </c>
      <c r="H1879" s="37" t="s">
        <v>63</v>
      </c>
      <c r="I1879" s="37" t="s">
        <v>204</v>
      </c>
      <c r="J1879">
        <f>VLOOKUP(D1879,自助机!F:G,2,FALSE)</f>
        <v>500</v>
      </c>
      <c r="K1879" t="e">
        <f>VLOOKUP(D1879,自助机!F:G,3,FALSE)</f>
        <v>#REF!</v>
      </c>
    </row>
    <row r="1880" spans="1:11" hidden="1" x14ac:dyDescent="0.15">
      <c r="A1880" s="39">
        <v>42913</v>
      </c>
      <c r="B1880" s="37" t="s">
        <v>7012</v>
      </c>
      <c r="C1880" s="37" t="s">
        <v>7013</v>
      </c>
      <c r="D1880" s="37">
        <v>429720</v>
      </c>
      <c r="E1880" s="37" t="s">
        <v>7014</v>
      </c>
      <c r="F1880" s="38">
        <v>2700</v>
      </c>
      <c r="G1880" s="37" t="s">
        <v>49</v>
      </c>
      <c r="H1880" s="37" t="s">
        <v>80</v>
      </c>
      <c r="I1880" s="37" t="s">
        <v>204</v>
      </c>
      <c r="J1880">
        <f>VLOOKUP(D1880,自助机!F:G,2,FALSE)</f>
        <v>2700</v>
      </c>
      <c r="K1880" t="e">
        <f>VLOOKUP(D1880,自助机!F:G,3,FALSE)</f>
        <v>#REF!</v>
      </c>
    </row>
    <row r="1881" spans="1:11" hidden="1" x14ac:dyDescent="0.15">
      <c r="A1881" s="39">
        <v>42913</v>
      </c>
      <c r="B1881" s="37" t="s">
        <v>7015</v>
      </c>
      <c r="C1881" s="37" t="s">
        <v>7016</v>
      </c>
      <c r="D1881" s="37">
        <v>429818</v>
      </c>
      <c r="E1881" s="37" t="s">
        <v>7017</v>
      </c>
      <c r="F1881" s="38">
        <v>200</v>
      </c>
      <c r="G1881" s="37" t="s">
        <v>49</v>
      </c>
      <c r="H1881" s="37" t="s">
        <v>66</v>
      </c>
      <c r="I1881" s="37" t="s">
        <v>204</v>
      </c>
      <c r="J1881">
        <f>VLOOKUP(D1881,自助机!F:G,2,FALSE)</f>
        <v>200</v>
      </c>
      <c r="K1881" t="e">
        <f>VLOOKUP(D1881,自助机!F:G,3,FALSE)</f>
        <v>#REF!</v>
      </c>
    </row>
    <row r="1882" spans="1:11" hidden="1" x14ac:dyDescent="0.15">
      <c r="A1882" s="39">
        <v>42912</v>
      </c>
      <c r="B1882" s="37" t="s">
        <v>6462</v>
      </c>
      <c r="C1882" s="37" t="s">
        <v>6463</v>
      </c>
      <c r="D1882" s="37">
        <v>396735</v>
      </c>
      <c r="E1882" s="37" t="s">
        <v>2826</v>
      </c>
      <c r="F1882" s="38">
        <v>500</v>
      </c>
      <c r="G1882" s="37" t="s">
        <v>49</v>
      </c>
      <c r="H1882" s="37" t="s">
        <v>151</v>
      </c>
      <c r="I1882" s="37" t="s">
        <v>204</v>
      </c>
      <c r="J1882">
        <f>VLOOKUP(D1882,自助机!F:G,2,FALSE)</f>
        <v>500</v>
      </c>
      <c r="K1882" t="e">
        <f>VLOOKUP(D1882,自助机!F:G,3,FALSE)</f>
        <v>#REF!</v>
      </c>
    </row>
    <row r="1883" spans="1:11" hidden="1" x14ac:dyDescent="0.15">
      <c r="A1883" s="39">
        <v>42912</v>
      </c>
      <c r="B1883" s="37" t="s">
        <v>7018</v>
      </c>
      <c r="C1883" s="37" t="s">
        <v>323</v>
      </c>
      <c r="D1883" s="37">
        <v>406087</v>
      </c>
      <c r="E1883" s="37" t="s">
        <v>3167</v>
      </c>
      <c r="F1883" s="38">
        <v>100</v>
      </c>
      <c r="G1883" s="37" t="s">
        <v>49</v>
      </c>
      <c r="H1883" s="37" t="s">
        <v>63</v>
      </c>
      <c r="I1883" s="37" t="s">
        <v>204</v>
      </c>
      <c r="J1883">
        <f>VLOOKUP(D1883,自助机!F:G,2,FALSE)</f>
        <v>100</v>
      </c>
      <c r="K1883" t="e">
        <f>VLOOKUP(D1883,自助机!F:G,3,FALSE)</f>
        <v>#REF!</v>
      </c>
    </row>
    <row r="1884" spans="1:11" hidden="1" x14ac:dyDescent="0.15">
      <c r="A1884" s="39">
        <v>42912</v>
      </c>
      <c r="B1884" s="37" t="s">
        <v>7019</v>
      </c>
      <c r="C1884" s="37" t="s">
        <v>7020</v>
      </c>
      <c r="D1884" s="37">
        <v>406124</v>
      </c>
      <c r="E1884" s="37" t="s">
        <v>3174</v>
      </c>
      <c r="F1884" s="38">
        <v>100</v>
      </c>
      <c r="G1884" s="37" t="s">
        <v>49</v>
      </c>
      <c r="H1884" s="37" t="s">
        <v>72</v>
      </c>
      <c r="I1884" s="37" t="s">
        <v>204</v>
      </c>
      <c r="J1884">
        <f>VLOOKUP(D1884,自助机!F:G,2,FALSE)</f>
        <v>100</v>
      </c>
      <c r="K1884" t="e">
        <f>VLOOKUP(D1884,自助机!F:G,3,FALSE)</f>
        <v>#REF!</v>
      </c>
    </row>
    <row r="1885" spans="1:11" hidden="1" x14ac:dyDescent="0.15">
      <c r="A1885" s="39">
        <v>42912</v>
      </c>
      <c r="B1885" s="37" t="s">
        <v>7021</v>
      </c>
      <c r="C1885" s="37" t="s">
        <v>7022</v>
      </c>
      <c r="D1885" s="37">
        <v>406257</v>
      </c>
      <c r="E1885" s="37" t="s">
        <v>3179</v>
      </c>
      <c r="F1885" s="38">
        <v>100</v>
      </c>
      <c r="G1885" s="37" t="s">
        <v>49</v>
      </c>
      <c r="H1885" s="37" t="s">
        <v>72</v>
      </c>
      <c r="I1885" s="37" t="s">
        <v>204</v>
      </c>
      <c r="J1885">
        <f>VLOOKUP(D1885,自助机!F:G,2,FALSE)</f>
        <v>100</v>
      </c>
      <c r="K1885" t="e">
        <f>VLOOKUP(D1885,自助机!F:G,3,FALSE)</f>
        <v>#REF!</v>
      </c>
    </row>
    <row r="1886" spans="1:11" hidden="1" x14ac:dyDescent="0.15">
      <c r="A1886" s="39">
        <v>42912</v>
      </c>
      <c r="B1886" s="37" t="s">
        <v>7023</v>
      </c>
      <c r="C1886" s="37" t="s">
        <v>7024</v>
      </c>
      <c r="D1886" s="37">
        <v>406376</v>
      </c>
      <c r="E1886" s="37" t="s">
        <v>3184</v>
      </c>
      <c r="F1886" s="38">
        <v>500</v>
      </c>
      <c r="G1886" s="37" t="s">
        <v>49</v>
      </c>
      <c r="H1886" s="37" t="s">
        <v>73</v>
      </c>
      <c r="I1886" s="37" t="s">
        <v>204</v>
      </c>
      <c r="J1886">
        <f>VLOOKUP(D1886,自助机!F:G,2,FALSE)</f>
        <v>500</v>
      </c>
      <c r="K1886" t="e">
        <f>VLOOKUP(D1886,自助机!F:G,3,FALSE)</f>
        <v>#REF!</v>
      </c>
    </row>
    <row r="1887" spans="1:11" hidden="1" x14ac:dyDescent="0.15">
      <c r="A1887" s="39">
        <v>42912</v>
      </c>
      <c r="B1887" s="37" t="s">
        <v>7025</v>
      </c>
      <c r="C1887" s="37" t="s">
        <v>7026</v>
      </c>
      <c r="D1887" s="37">
        <v>406651</v>
      </c>
      <c r="E1887" s="37" t="s">
        <v>3192</v>
      </c>
      <c r="F1887" s="38">
        <v>50</v>
      </c>
      <c r="G1887" s="37" t="s">
        <v>49</v>
      </c>
      <c r="H1887" s="37" t="s">
        <v>75</v>
      </c>
      <c r="I1887" s="37" t="s">
        <v>204</v>
      </c>
      <c r="J1887">
        <f>VLOOKUP(D1887,自助机!F:G,2,FALSE)</f>
        <v>50</v>
      </c>
      <c r="K1887" t="e">
        <f>VLOOKUP(D1887,自助机!F:G,3,FALSE)</f>
        <v>#REF!</v>
      </c>
    </row>
    <row r="1888" spans="1:11" hidden="1" x14ac:dyDescent="0.15">
      <c r="A1888" s="39">
        <v>42912</v>
      </c>
      <c r="B1888" s="37" t="s">
        <v>7027</v>
      </c>
      <c r="C1888" s="37" t="s">
        <v>7028</v>
      </c>
      <c r="D1888" s="37">
        <v>406833</v>
      </c>
      <c r="E1888" s="37" t="s">
        <v>3196</v>
      </c>
      <c r="F1888" s="38">
        <v>85</v>
      </c>
      <c r="G1888" s="37" t="s">
        <v>49</v>
      </c>
      <c r="H1888" s="37" t="s">
        <v>80</v>
      </c>
      <c r="I1888" s="37" t="s">
        <v>204</v>
      </c>
      <c r="J1888">
        <f>VLOOKUP(D1888,自助机!F:G,2,FALSE)</f>
        <v>85</v>
      </c>
      <c r="K1888" t="e">
        <f>VLOOKUP(D1888,自助机!F:G,3,FALSE)</f>
        <v>#REF!</v>
      </c>
    </row>
    <row r="1889" spans="1:11" hidden="1" x14ac:dyDescent="0.15">
      <c r="A1889" s="39">
        <v>42913</v>
      </c>
      <c r="B1889" s="37" t="s">
        <v>7029</v>
      </c>
      <c r="C1889" s="37" t="s">
        <v>7030</v>
      </c>
      <c r="D1889" s="37">
        <v>419825</v>
      </c>
      <c r="E1889" s="37" t="s">
        <v>7031</v>
      </c>
      <c r="F1889" s="38">
        <v>200</v>
      </c>
      <c r="G1889" s="37" t="s">
        <v>49</v>
      </c>
      <c r="H1889" s="37" t="s">
        <v>151</v>
      </c>
      <c r="I1889" s="37" t="s">
        <v>204</v>
      </c>
      <c r="J1889">
        <f>VLOOKUP(D1889,自助机!F:G,2,FALSE)</f>
        <v>200</v>
      </c>
      <c r="K1889" t="e">
        <f>VLOOKUP(D1889,自助机!F:G,3,FALSE)</f>
        <v>#REF!</v>
      </c>
    </row>
    <row r="1890" spans="1:11" hidden="1" x14ac:dyDescent="0.15">
      <c r="A1890" s="39">
        <v>42913</v>
      </c>
      <c r="B1890" s="37" t="s">
        <v>7032</v>
      </c>
      <c r="C1890" s="37" t="s">
        <v>7033</v>
      </c>
      <c r="D1890" s="37">
        <v>421441</v>
      </c>
      <c r="E1890" s="37" t="s">
        <v>7034</v>
      </c>
      <c r="F1890" s="38">
        <v>100</v>
      </c>
      <c r="G1890" s="37" t="s">
        <v>49</v>
      </c>
      <c r="H1890" s="37" t="s">
        <v>78</v>
      </c>
      <c r="I1890" s="37" t="s">
        <v>204</v>
      </c>
      <c r="J1890">
        <f>VLOOKUP(D1890,自助机!F:G,2,FALSE)</f>
        <v>100</v>
      </c>
      <c r="K1890" t="e">
        <f>VLOOKUP(D1890,自助机!F:G,3,FALSE)</f>
        <v>#REF!</v>
      </c>
    </row>
    <row r="1891" spans="1:11" hidden="1" x14ac:dyDescent="0.15">
      <c r="A1891" s="39">
        <v>42913</v>
      </c>
      <c r="B1891" s="37" t="s">
        <v>7035</v>
      </c>
      <c r="C1891" s="37" t="s">
        <v>7036</v>
      </c>
      <c r="D1891" s="37">
        <v>421472</v>
      </c>
      <c r="E1891" s="37" t="s">
        <v>7037</v>
      </c>
      <c r="F1891" s="38">
        <v>120</v>
      </c>
      <c r="G1891" s="37" t="s">
        <v>49</v>
      </c>
      <c r="H1891" s="37" t="s">
        <v>66</v>
      </c>
      <c r="I1891" s="37" t="s">
        <v>204</v>
      </c>
      <c r="J1891">
        <f>VLOOKUP(D1891,自助机!F:G,2,FALSE)</f>
        <v>120</v>
      </c>
      <c r="K1891" t="e">
        <f>VLOOKUP(D1891,自助机!F:G,3,FALSE)</f>
        <v>#REF!</v>
      </c>
    </row>
    <row r="1892" spans="1:11" hidden="1" x14ac:dyDescent="0.15">
      <c r="A1892" s="39">
        <v>42913</v>
      </c>
      <c r="B1892" s="37" t="s">
        <v>7038</v>
      </c>
      <c r="C1892" s="37" t="s">
        <v>7039</v>
      </c>
      <c r="D1892" s="37">
        <v>421627</v>
      </c>
      <c r="E1892" s="37" t="s">
        <v>7040</v>
      </c>
      <c r="F1892" s="38">
        <v>300</v>
      </c>
      <c r="G1892" s="37" t="s">
        <v>49</v>
      </c>
      <c r="H1892" s="37" t="s">
        <v>69</v>
      </c>
      <c r="I1892" s="37" t="s">
        <v>204</v>
      </c>
      <c r="J1892">
        <f>VLOOKUP(D1892,自助机!F:G,2,FALSE)</f>
        <v>300</v>
      </c>
      <c r="K1892" t="e">
        <f>VLOOKUP(D1892,自助机!F:G,3,FALSE)</f>
        <v>#REF!</v>
      </c>
    </row>
    <row r="1893" spans="1:11" hidden="1" x14ac:dyDescent="0.15">
      <c r="A1893" s="39">
        <v>42913</v>
      </c>
      <c r="B1893" s="37" t="s">
        <v>7041</v>
      </c>
      <c r="C1893" s="37" t="s">
        <v>7042</v>
      </c>
      <c r="D1893" s="37">
        <v>419901</v>
      </c>
      <c r="E1893" s="37" t="s">
        <v>7043</v>
      </c>
      <c r="F1893" s="38">
        <v>50</v>
      </c>
      <c r="G1893" s="37" t="s">
        <v>49</v>
      </c>
      <c r="H1893" s="37" t="s">
        <v>63</v>
      </c>
      <c r="I1893" s="37" t="s">
        <v>204</v>
      </c>
      <c r="J1893">
        <f>VLOOKUP(D1893,自助机!F:G,2,FALSE)</f>
        <v>50</v>
      </c>
      <c r="K1893" t="e">
        <f>VLOOKUP(D1893,自助机!F:G,3,FALSE)</f>
        <v>#REF!</v>
      </c>
    </row>
    <row r="1894" spans="1:11" hidden="1" x14ac:dyDescent="0.15">
      <c r="A1894" s="39">
        <v>42913</v>
      </c>
      <c r="B1894" s="37" t="s">
        <v>7044</v>
      </c>
      <c r="C1894" s="37" t="s">
        <v>7045</v>
      </c>
      <c r="D1894" s="37">
        <v>420209</v>
      </c>
      <c r="E1894" s="37" t="s">
        <v>7046</v>
      </c>
      <c r="F1894" s="38">
        <v>300</v>
      </c>
      <c r="G1894" s="37" t="s">
        <v>49</v>
      </c>
      <c r="H1894" s="37" t="s">
        <v>77</v>
      </c>
      <c r="I1894" s="37" t="s">
        <v>204</v>
      </c>
      <c r="J1894">
        <f>VLOOKUP(D1894,自助机!F:G,2,FALSE)</f>
        <v>300</v>
      </c>
      <c r="K1894" t="e">
        <f>VLOOKUP(D1894,自助机!F:G,3,FALSE)</f>
        <v>#REF!</v>
      </c>
    </row>
    <row r="1895" spans="1:11" hidden="1" x14ac:dyDescent="0.15">
      <c r="A1895" s="39">
        <v>42913</v>
      </c>
      <c r="B1895" s="37" t="s">
        <v>7047</v>
      </c>
      <c r="C1895" s="37" t="s">
        <v>7048</v>
      </c>
      <c r="D1895" s="37">
        <v>420741</v>
      </c>
      <c r="E1895" s="37" t="s">
        <v>7049</v>
      </c>
      <c r="F1895" s="38">
        <v>400</v>
      </c>
      <c r="G1895" s="37" t="s">
        <v>49</v>
      </c>
      <c r="H1895" s="37" t="s">
        <v>58</v>
      </c>
      <c r="I1895" s="37" t="s">
        <v>204</v>
      </c>
      <c r="J1895">
        <f>VLOOKUP(D1895,自助机!F:G,2,FALSE)</f>
        <v>400</v>
      </c>
      <c r="K1895" t="e">
        <f>VLOOKUP(D1895,自助机!F:G,3,FALSE)</f>
        <v>#REF!</v>
      </c>
    </row>
    <row r="1896" spans="1:11" hidden="1" x14ac:dyDescent="0.15">
      <c r="A1896" s="39">
        <v>42913</v>
      </c>
      <c r="B1896" s="37" t="s">
        <v>7032</v>
      </c>
      <c r="C1896" s="37" t="s">
        <v>7033</v>
      </c>
      <c r="D1896" s="37">
        <v>421771</v>
      </c>
      <c r="E1896" s="37" t="s">
        <v>7050</v>
      </c>
      <c r="F1896" s="38">
        <v>2000</v>
      </c>
      <c r="G1896" s="37" t="s">
        <v>49</v>
      </c>
      <c r="H1896" s="37" t="s">
        <v>78</v>
      </c>
      <c r="I1896" s="37" t="s">
        <v>204</v>
      </c>
      <c r="J1896">
        <f>VLOOKUP(D1896,自助机!F:G,2,FALSE)</f>
        <v>2000</v>
      </c>
      <c r="K1896" t="e">
        <f>VLOOKUP(D1896,自助机!F:G,3,FALSE)</f>
        <v>#REF!</v>
      </c>
    </row>
    <row r="1897" spans="1:11" hidden="1" x14ac:dyDescent="0.15">
      <c r="A1897" s="39">
        <v>42912</v>
      </c>
      <c r="B1897" s="37" t="s">
        <v>7051</v>
      </c>
      <c r="C1897" s="37" t="s">
        <v>7052</v>
      </c>
      <c r="D1897" s="37">
        <v>413031</v>
      </c>
      <c r="E1897" s="37" t="s">
        <v>3400</v>
      </c>
      <c r="F1897" s="38">
        <v>10</v>
      </c>
      <c r="G1897" s="37" t="s">
        <v>49</v>
      </c>
      <c r="H1897" s="37" t="s">
        <v>76</v>
      </c>
      <c r="I1897" s="37" t="s">
        <v>204</v>
      </c>
      <c r="J1897">
        <f>VLOOKUP(D1897,自助机!F:G,2,FALSE)</f>
        <v>10</v>
      </c>
      <c r="K1897" t="e">
        <f>VLOOKUP(D1897,自助机!F:G,3,FALSE)</f>
        <v>#REF!</v>
      </c>
    </row>
    <row r="1898" spans="1:11" hidden="1" x14ac:dyDescent="0.15">
      <c r="A1898" s="39">
        <v>42913</v>
      </c>
      <c r="B1898" s="37" t="s">
        <v>7053</v>
      </c>
      <c r="C1898" s="37" t="s">
        <v>7054</v>
      </c>
      <c r="D1898" s="37">
        <v>426168</v>
      </c>
      <c r="E1898" s="37" t="s">
        <v>7055</v>
      </c>
      <c r="F1898" s="38">
        <v>400</v>
      </c>
      <c r="G1898" s="37" t="s">
        <v>49</v>
      </c>
      <c r="H1898" s="37" t="s">
        <v>68</v>
      </c>
      <c r="I1898" s="37" t="s">
        <v>204</v>
      </c>
      <c r="J1898">
        <f>VLOOKUP(D1898,自助机!F:G,2,FALSE)</f>
        <v>400</v>
      </c>
      <c r="K1898" t="e">
        <f>VLOOKUP(D1898,自助机!F:G,3,FALSE)</f>
        <v>#REF!</v>
      </c>
    </row>
    <row r="1899" spans="1:11" hidden="1" x14ac:dyDescent="0.15">
      <c r="A1899" s="39">
        <v>42913</v>
      </c>
      <c r="B1899" s="37" t="s">
        <v>7056</v>
      </c>
      <c r="C1899" s="37" t="s">
        <v>7057</v>
      </c>
      <c r="D1899" s="37">
        <v>426174</v>
      </c>
      <c r="E1899" s="37" t="s">
        <v>7058</v>
      </c>
      <c r="F1899" s="38">
        <v>1000</v>
      </c>
      <c r="G1899" s="37" t="s">
        <v>49</v>
      </c>
      <c r="H1899" s="37" t="s">
        <v>59</v>
      </c>
      <c r="I1899" s="37" t="s">
        <v>204</v>
      </c>
      <c r="J1899">
        <f>VLOOKUP(D1899,自助机!F:G,2,FALSE)</f>
        <v>1000</v>
      </c>
      <c r="K1899" t="e">
        <f>VLOOKUP(D1899,自助机!F:G,3,FALSE)</f>
        <v>#REF!</v>
      </c>
    </row>
    <row r="1900" spans="1:11" hidden="1" x14ac:dyDescent="0.15">
      <c r="A1900" s="39">
        <v>42913</v>
      </c>
      <c r="B1900" s="37" t="s">
        <v>7059</v>
      </c>
      <c r="C1900" s="37" t="s">
        <v>7060</v>
      </c>
      <c r="D1900" s="37">
        <v>426258</v>
      </c>
      <c r="E1900" s="37" t="s">
        <v>7061</v>
      </c>
      <c r="F1900" s="38">
        <v>10</v>
      </c>
      <c r="G1900" s="37" t="s">
        <v>49</v>
      </c>
      <c r="H1900" s="37" t="s">
        <v>76</v>
      </c>
      <c r="I1900" s="37" t="s">
        <v>204</v>
      </c>
      <c r="J1900">
        <f>VLOOKUP(D1900,自助机!F:G,2,FALSE)</f>
        <v>10</v>
      </c>
      <c r="K1900" t="e">
        <f>VLOOKUP(D1900,自助机!F:G,3,FALSE)</f>
        <v>#REF!</v>
      </c>
    </row>
    <row r="1901" spans="1:11" hidden="1" x14ac:dyDescent="0.15">
      <c r="A1901" s="39">
        <v>42913</v>
      </c>
      <c r="B1901" s="37" t="s">
        <v>7062</v>
      </c>
      <c r="C1901" s="37" t="s">
        <v>7063</v>
      </c>
      <c r="D1901" s="37">
        <v>427066</v>
      </c>
      <c r="E1901" s="37" t="s">
        <v>7064</v>
      </c>
      <c r="F1901" s="38">
        <v>2900</v>
      </c>
      <c r="G1901" s="37" t="s">
        <v>49</v>
      </c>
      <c r="H1901" s="37" t="s">
        <v>67</v>
      </c>
      <c r="I1901" s="37" t="s">
        <v>204</v>
      </c>
      <c r="J1901">
        <f>VLOOKUP(D1901,自助机!F:G,2,FALSE)</f>
        <v>2900</v>
      </c>
      <c r="K1901" t="e">
        <f>VLOOKUP(D1901,自助机!F:G,3,FALSE)</f>
        <v>#REF!</v>
      </c>
    </row>
    <row r="1902" spans="1:11" hidden="1" x14ac:dyDescent="0.15">
      <c r="A1902" s="39">
        <v>42913</v>
      </c>
      <c r="B1902" s="37" t="s">
        <v>6800</v>
      </c>
      <c r="C1902" s="37" t="s">
        <v>6801</v>
      </c>
      <c r="D1902" s="37">
        <v>427070</v>
      </c>
      <c r="E1902" s="37" t="s">
        <v>7065</v>
      </c>
      <c r="F1902" s="38">
        <v>500</v>
      </c>
      <c r="G1902" s="37" t="s">
        <v>49</v>
      </c>
      <c r="H1902" s="37" t="s">
        <v>70</v>
      </c>
      <c r="I1902" s="37" t="s">
        <v>204</v>
      </c>
      <c r="J1902">
        <f>VLOOKUP(D1902,自助机!F:G,2,FALSE)</f>
        <v>500</v>
      </c>
      <c r="K1902" t="e">
        <f>VLOOKUP(D1902,自助机!F:G,3,FALSE)</f>
        <v>#REF!</v>
      </c>
    </row>
    <row r="1903" spans="1:11" hidden="1" x14ac:dyDescent="0.15">
      <c r="A1903" s="39">
        <v>42912</v>
      </c>
      <c r="B1903" s="37" t="s">
        <v>7066</v>
      </c>
      <c r="C1903" s="37" t="s">
        <v>7067</v>
      </c>
      <c r="D1903" s="37">
        <v>394574</v>
      </c>
      <c r="E1903" s="37" t="s">
        <v>2740</v>
      </c>
      <c r="F1903" s="38">
        <v>1600</v>
      </c>
      <c r="G1903" s="37" t="s">
        <v>49</v>
      </c>
      <c r="H1903" s="37" t="s">
        <v>72</v>
      </c>
      <c r="I1903" s="37" t="s">
        <v>204</v>
      </c>
      <c r="J1903">
        <f>VLOOKUP(D1903,自助机!F:G,2,FALSE)</f>
        <v>1600</v>
      </c>
      <c r="K1903" t="e">
        <f>VLOOKUP(D1903,自助机!F:G,3,FALSE)</f>
        <v>#REF!</v>
      </c>
    </row>
    <row r="1904" spans="1:11" hidden="1" x14ac:dyDescent="0.15">
      <c r="A1904" s="39">
        <v>42912</v>
      </c>
      <c r="B1904" s="37" t="s">
        <v>7068</v>
      </c>
      <c r="C1904" s="37" t="s">
        <v>7069</v>
      </c>
      <c r="D1904" s="37">
        <v>394690</v>
      </c>
      <c r="E1904" s="37" t="s">
        <v>2746</v>
      </c>
      <c r="F1904" s="38">
        <v>10</v>
      </c>
      <c r="G1904" s="37" t="s">
        <v>49</v>
      </c>
      <c r="H1904" s="37" t="s">
        <v>57</v>
      </c>
      <c r="I1904" s="37" t="s">
        <v>204</v>
      </c>
      <c r="J1904">
        <f>VLOOKUP(D1904,自助机!F:G,2,FALSE)</f>
        <v>10</v>
      </c>
      <c r="K1904" t="e">
        <f>VLOOKUP(D1904,自助机!F:G,3,FALSE)</f>
        <v>#REF!</v>
      </c>
    </row>
    <row r="1905" spans="1:11" hidden="1" x14ac:dyDescent="0.15">
      <c r="A1905" s="39">
        <v>42912</v>
      </c>
      <c r="B1905" s="37" t="s">
        <v>7070</v>
      </c>
      <c r="C1905" s="37" t="s">
        <v>7071</v>
      </c>
      <c r="D1905" s="37">
        <v>396154</v>
      </c>
      <c r="E1905" s="37" t="s">
        <v>2806</v>
      </c>
      <c r="F1905" s="38">
        <v>3723</v>
      </c>
      <c r="G1905" s="37" t="s">
        <v>49</v>
      </c>
      <c r="H1905" s="37" t="s">
        <v>67</v>
      </c>
      <c r="I1905" s="37" t="s">
        <v>204</v>
      </c>
      <c r="J1905">
        <f>VLOOKUP(D1905,自助机!F:G,2,FALSE)</f>
        <v>3723</v>
      </c>
      <c r="K1905" t="e">
        <f>VLOOKUP(D1905,自助机!F:G,3,FALSE)</f>
        <v>#REF!</v>
      </c>
    </row>
    <row r="1906" spans="1:11" hidden="1" x14ac:dyDescent="0.15">
      <c r="A1906" s="39">
        <v>42912</v>
      </c>
      <c r="B1906" s="37" t="s">
        <v>7072</v>
      </c>
      <c r="C1906" s="37" t="s">
        <v>7073</v>
      </c>
      <c r="D1906" s="37">
        <v>404207</v>
      </c>
      <c r="E1906" s="37" t="s">
        <v>3112</v>
      </c>
      <c r="F1906" s="38">
        <v>1000</v>
      </c>
      <c r="G1906" s="37" t="s">
        <v>49</v>
      </c>
      <c r="H1906" s="37" t="s">
        <v>75</v>
      </c>
      <c r="I1906" s="37" t="s">
        <v>204</v>
      </c>
      <c r="J1906">
        <f>VLOOKUP(D1906,自助机!F:G,2,FALSE)</f>
        <v>1000</v>
      </c>
      <c r="K1906" t="e">
        <f>VLOOKUP(D1906,自助机!F:G,3,FALSE)</f>
        <v>#REF!</v>
      </c>
    </row>
    <row r="1907" spans="1:11" hidden="1" x14ac:dyDescent="0.15">
      <c r="A1907" s="39">
        <v>42912</v>
      </c>
      <c r="B1907" s="37" t="s">
        <v>7074</v>
      </c>
      <c r="C1907" s="37" t="s">
        <v>7075</v>
      </c>
      <c r="D1907" s="37">
        <v>408105</v>
      </c>
      <c r="E1907" s="37" t="s">
        <v>3230</v>
      </c>
      <c r="F1907" s="38">
        <v>50</v>
      </c>
      <c r="G1907" s="37" t="s">
        <v>49</v>
      </c>
      <c r="H1907" s="37" t="s">
        <v>78</v>
      </c>
      <c r="I1907" s="37" t="s">
        <v>204</v>
      </c>
      <c r="J1907">
        <f>VLOOKUP(D1907,自助机!F:G,2,FALSE)</f>
        <v>50</v>
      </c>
      <c r="K1907" t="e">
        <f>VLOOKUP(D1907,自助机!F:G,3,FALSE)</f>
        <v>#REF!</v>
      </c>
    </row>
    <row r="1908" spans="1:11" hidden="1" x14ac:dyDescent="0.15">
      <c r="A1908" s="39">
        <v>42912</v>
      </c>
      <c r="B1908" s="37" t="s">
        <v>7076</v>
      </c>
      <c r="C1908" s="37" t="s">
        <v>7077</v>
      </c>
      <c r="D1908" s="37">
        <v>414592</v>
      </c>
      <c r="E1908" s="37" t="s">
        <v>3473</v>
      </c>
      <c r="F1908" s="38">
        <v>2000</v>
      </c>
      <c r="G1908" s="37" t="s">
        <v>49</v>
      </c>
      <c r="H1908" s="37" t="s">
        <v>67</v>
      </c>
      <c r="I1908" s="37" t="s">
        <v>204</v>
      </c>
      <c r="J1908">
        <f>VLOOKUP(D1908,自助机!F:G,2,FALSE)</f>
        <v>2000</v>
      </c>
      <c r="K1908" t="e">
        <f>VLOOKUP(D1908,自助机!F:G,3,FALSE)</f>
        <v>#REF!</v>
      </c>
    </row>
    <row r="1909" spans="1:11" hidden="1" x14ac:dyDescent="0.15">
      <c r="A1909" s="39">
        <v>42912</v>
      </c>
      <c r="B1909" s="37" t="s">
        <v>7078</v>
      </c>
      <c r="C1909" s="37" t="s">
        <v>7079</v>
      </c>
      <c r="D1909" s="37">
        <v>414687</v>
      </c>
      <c r="E1909" s="37" t="s">
        <v>7080</v>
      </c>
      <c r="F1909" s="38">
        <v>100</v>
      </c>
      <c r="G1909" s="37" t="s">
        <v>49</v>
      </c>
      <c r="H1909" s="37" t="s">
        <v>68</v>
      </c>
      <c r="I1909" s="37" t="s">
        <v>204</v>
      </c>
      <c r="J1909">
        <f>VLOOKUP(D1909,自助机!F:G,2,FALSE)</f>
        <v>100</v>
      </c>
      <c r="K1909" t="e">
        <f>VLOOKUP(D1909,自助机!F:G,3,FALSE)</f>
        <v>#REF!</v>
      </c>
    </row>
    <row r="1910" spans="1:11" hidden="1" x14ac:dyDescent="0.15">
      <c r="A1910" s="39">
        <v>42912</v>
      </c>
      <c r="B1910" s="37" t="s">
        <v>213</v>
      </c>
      <c r="C1910" s="37" t="s">
        <v>214</v>
      </c>
      <c r="D1910" s="37">
        <v>414712</v>
      </c>
      <c r="E1910" s="37" t="s">
        <v>7081</v>
      </c>
      <c r="F1910" s="38">
        <v>500</v>
      </c>
      <c r="G1910" s="37" t="s">
        <v>49</v>
      </c>
      <c r="H1910" s="37" t="s">
        <v>156</v>
      </c>
      <c r="I1910" s="37" t="s">
        <v>204</v>
      </c>
      <c r="J1910">
        <f>VLOOKUP(D1910,自助机!F:G,2,FALSE)</f>
        <v>500</v>
      </c>
      <c r="K1910" t="e">
        <f>VLOOKUP(D1910,自助机!F:G,3,FALSE)</f>
        <v>#REF!</v>
      </c>
    </row>
    <row r="1911" spans="1:11" hidden="1" x14ac:dyDescent="0.15">
      <c r="A1911" s="39">
        <v>42912</v>
      </c>
      <c r="B1911" s="37" t="s">
        <v>5051</v>
      </c>
      <c r="C1911" s="37" t="s">
        <v>5052</v>
      </c>
      <c r="D1911" s="37">
        <v>414723</v>
      </c>
      <c r="E1911" s="37" t="s">
        <v>7082</v>
      </c>
      <c r="F1911" s="38">
        <v>2500</v>
      </c>
      <c r="G1911" s="37" t="s">
        <v>49</v>
      </c>
      <c r="H1911" s="37" t="s">
        <v>57</v>
      </c>
      <c r="I1911" s="37" t="s">
        <v>204</v>
      </c>
      <c r="J1911">
        <f>VLOOKUP(D1911,自助机!F:G,2,FALSE)</f>
        <v>2500</v>
      </c>
      <c r="K1911" t="e">
        <f>VLOOKUP(D1911,自助机!F:G,3,FALSE)</f>
        <v>#REF!</v>
      </c>
    </row>
    <row r="1912" spans="1:11" hidden="1" x14ac:dyDescent="0.15">
      <c r="A1912" s="39">
        <v>42913</v>
      </c>
      <c r="B1912" s="37" t="s">
        <v>246</v>
      </c>
      <c r="C1912" s="37" t="s">
        <v>247</v>
      </c>
      <c r="D1912" s="37">
        <v>420271</v>
      </c>
      <c r="E1912" s="37" t="s">
        <v>7083</v>
      </c>
      <c r="F1912" s="38">
        <v>200</v>
      </c>
      <c r="G1912" s="37" t="s">
        <v>49</v>
      </c>
      <c r="H1912" s="37" t="s">
        <v>77</v>
      </c>
      <c r="I1912" s="37" t="s">
        <v>204</v>
      </c>
      <c r="J1912">
        <f>VLOOKUP(D1912,自助机!F:G,2,FALSE)</f>
        <v>200</v>
      </c>
      <c r="K1912" t="e">
        <f>VLOOKUP(D1912,自助机!F:G,3,FALSE)</f>
        <v>#REF!</v>
      </c>
    </row>
    <row r="1913" spans="1:11" hidden="1" x14ac:dyDescent="0.15">
      <c r="A1913" s="39">
        <v>42913</v>
      </c>
      <c r="B1913" s="37" t="s">
        <v>7084</v>
      </c>
      <c r="C1913" s="37" t="s">
        <v>212</v>
      </c>
      <c r="D1913" s="37">
        <v>420311</v>
      </c>
      <c r="E1913" s="37" t="s">
        <v>7085</v>
      </c>
      <c r="F1913" s="38">
        <v>200</v>
      </c>
      <c r="G1913" s="37" t="s">
        <v>49</v>
      </c>
      <c r="H1913" s="37" t="s">
        <v>64</v>
      </c>
      <c r="I1913" s="37" t="s">
        <v>204</v>
      </c>
      <c r="J1913">
        <f>VLOOKUP(D1913,自助机!F:G,2,FALSE)</f>
        <v>200</v>
      </c>
      <c r="K1913" t="e">
        <f>VLOOKUP(D1913,自助机!F:G,3,FALSE)</f>
        <v>#REF!</v>
      </c>
    </row>
    <row r="1914" spans="1:11" hidden="1" x14ac:dyDescent="0.15">
      <c r="A1914" s="39">
        <v>42913</v>
      </c>
      <c r="B1914" s="37" t="s">
        <v>7044</v>
      </c>
      <c r="C1914" s="37" t="s">
        <v>7045</v>
      </c>
      <c r="D1914" s="37">
        <v>420343</v>
      </c>
      <c r="E1914" s="37" t="s">
        <v>7086</v>
      </c>
      <c r="F1914" s="38">
        <v>100</v>
      </c>
      <c r="G1914" s="37" t="s">
        <v>49</v>
      </c>
      <c r="H1914" s="37" t="s">
        <v>77</v>
      </c>
      <c r="I1914" s="37" t="s">
        <v>204</v>
      </c>
      <c r="J1914">
        <f>VLOOKUP(D1914,自助机!F:G,2,FALSE)</f>
        <v>100</v>
      </c>
      <c r="K1914" t="e">
        <f>VLOOKUP(D1914,自助机!F:G,3,FALSE)</f>
        <v>#REF!</v>
      </c>
    </row>
    <row r="1915" spans="1:11" hidden="1" x14ac:dyDescent="0.15">
      <c r="A1915" s="39">
        <v>42913</v>
      </c>
      <c r="B1915" s="37" t="s">
        <v>7087</v>
      </c>
      <c r="C1915" s="37" t="s">
        <v>7088</v>
      </c>
      <c r="D1915" s="37">
        <v>420422</v>
      </c>
      <c r="E1915" s="37" t="s">
        <v>7089</v>
      </c>
      <c r="F1915" s="38">
        <v>200</v>
      </c>
      <c r="G1915" s="37" t="s">
        <v>49</v>
      </c>
      <c r="H1915" s="37" t="s">
        <v>78</v>
      </c>
      <c r="I1915" s="37" t="s">
        <v>204</v>
      </c>
      <c r="J1915">
        <f>VLOOKUP(D1915,自助机!F:G,2,FALSE)</f>
        <v>200</v>
      </c>
      <c r="K1915" t="e">
        <f>VLOOKUP(D1915,自助机!F:G,3,FALSE)</f>
        <v>#REF!</v>
      </c>
    </row>
    <row r="1916" spans="1:11" hidden="1" x14ac:dyDescent="0.15">
      <c r="A1916" s="39">
        <v>42913</v>
      </c>
      <c r="B1916" s="37" t="s">
        <v>7090</v>
      </c>
      <c r="C1916" s="37" t="s">
        <v>7091</v>
      </c>
      <c r="D1916" s="37">
        <v>420488</v>
      </c>
      <c r="E1916" s="37" t="s">
        <v>7092</v>
      </c>
      <c r="F1916" s="38">
        <v>1000</v>
      </c>
      <c r="G1916" s="37" t="s">
        <v>49</v>
      </c>
      <c r="H1916" s="37" t="s">
        <v>76</v>
      </c>
      <c r="I1916" s="37" t="s">
        <v>204</v>
      </c>
      <c r="J1916">
        <f>VLOOKUP(D1916,自助机!F:G,2,FALSE)</f>
        <v>1000</v>
      </c>
      <c r="K1916" t="e">
        <f>VLOOKUP(D1916,自助机!F:G,3,FALSE)</f>
        <v>#REF!</v>
      </c>
    </row>
    <row r="1917" spans="1:11" hidden="1" x14ac:dyDescent="0.15">
      <c r="A1917" s="39">
        <v>42913</v>
      </c>
      <c r="B1917" s="37" t="s">
        <v>7093</v>
      </c>
      <c r="C1917" s="37" t="s">
        <v>7094</v>
      </c>
      <c r="D1917" s="37">
        <v>420499</v>
      </c>
      <c r="E1917" s="37" t="s">
        <v>7095</v>
      </c>
      <c r="F1917" s="38">
        <v>300</v>
      </c>
      <c r="G1917" s="37" t="s">
        <v>49</v>
      </c>
      <c r="H1917" s="37" t="s">
        <v>58</v>
      </c>
      <c r="I1917" s="37" t="s">
        <v>204</v>
      </c>
      <c r="J1917">
        <f>VLOOKUP(D1917,自助机!F:G,2,FALSE)</f>
        <v>300</v>
      </c>
      <c r="K1917" t="e">
        <f>VLOOKUP(D1917,自助机!F:G,3,FALSE)</f>
        <v>#REF!</v>
      </c>
    </row>
    <row r="1918" spans="1:11" hidden="1" x14ac:dyDescent="0.15">
      <c r="A1918" s="39">
        <v>42913</v>
      </c>
      <c r="B1918" s="37" t="s">
        <v>7096</v>
      </c>
      <c r="C1918" s="37" t="s">
        <v>7097</v>
      </c>
      <c r="D1918" s="37">
        <v>420646</v>
      </c>
      <c r="E1918" s="37" t="s">
        <v>7098</v>
      </c>
      <c r="F1918" s="38">
        <v>4000</v>
      </c>
      <c r="G1918" s="37" t="s">
        <v>49</v>
      </c>
      <c r="H1918" s="37" t="s">
        <v>71</v>
      </c>
      <c r="I1918" s="37" t="s">
        <v>204</v>
      </c>
      <c r="J1918">
        <f>VLOOKUP(D1918,自助机!F:G,2,FALSE)</f>
        <v>4000</v>
      </c>
      <c r="K1918" t="e">
        <f>VLOOKUP(D1918,自助机!F:G,3,FALSE)</f>
        <v>#REF!</v>
      </c>
    </row>
    <row r="1919" spans="1:11" hidden="1" x14ac:dyDescent="0.15">
      <c r="A1919" s="39">
        <v>42913</v>
      </c>
      <c r="B1919" s="37" t="s">
        <v>7099</v>
      </c>
      <c r="C1919" s="37" t="s">
        <v>7100</v>
      </c>
      <c r="D1919" s="37">
        <v>420852</v>
      </c>
      <c r="E1919" s="37" t="s">
        <v>7101</v>
      </c>
      <c r="F1919" s="38">
        <v>2000</v>
      </c>
      <c r="G1919" s="37" t="s">
        <v>49</v>
      </c>
      <c r="H1919" s="37" t="s">
        <v>57</v>
      </c>
      <c r="I1919" s="37" t="s">
        <v>204</v>
      </c>
      <c r="J1919">
        <f>VLOOKUP(D1919,自助机!F:G,2,FALSE)</f>
        <v>2000</v>
      </c>
      <c r="K1919" t="e">
        <f>VLOOKUP(D1919,自助机!F:G,3,FALSE)</f>
        <v>#REF!</v>
      </c>
    </row>
    <row r="1920" spans="1:11" hidden="1" x14ac:dyDescent="0.15">
      <c r="A1920" s="39">
        <v>42913</v>
      </c>
      <c r="B1920" s="37" t="s">
        <v>7102</v>
      </c>
      <c r="C1920" s="37" t="s">
        <v>7103</v>
      </c>
      <c r="D1920" s="37">
        <v>422104</v>
      </c>
      <c r="E1920" s="37" t="s">
        <v>7104</v>
      </c>
      <c r="F1920" s="38">
        <v>50</v>
      </c>
      <c r="G1920" s="37" t="s">
        <v>49</v>
      </c>
      <c r="H1920" s="37" t="s">
        <v>67</v>
      </c>
      <c r="I1920" s="37" t="s">
        <v>204</v>
      </c>
      <c r="J1920">
        <f>VLOOKUP(D1920,自助机!F:G,2,FALSE)</f>
        <v>50</v>
      </c>
      <c r="K1920" t="e">
        <f>VLOOKUP(D1920,自助机!F:G,3,FALSE)</f>
        <v>#REF!</v>
      </c>
    </row>
    <row r="1921" spans="1:11" hidden="1" x14ac:dyDescent="0.15">
      <c r="A1921" s="39">
        <v>42912</v>
      </c>
      <c r="B1921" s="37" t="s">
        <v>7105</v>
      </c>
      <c r="C1921" s="37" t="s">
        <v>7106</v>
      </c>
      <c r="D1921" s="37">
        <v>398849</v>
      </c>
      <c r="E1921" s="37" t="s">
        <v>2895</v>
      </c>
      <c r="F1921" s="38">
        <v>3000</v>
      </c>
      <c r="G1921" s="37" t="s">
        <v>49</v>
      </c>
      <c r="H1921" s="37" t="s">
        <v>63</v>
      </c>
      <c r="I1921" s="37" t="s">
        <v>204</v>
      </c>
      <c r="J1921">
        <f>VLOOKUP(D1921,自助机!F:G,2,FALSE)</f>
        <v>3000</v>
      </c>
      <c r="K1921" t="e">
        <f>VLOOKUP(D1921,自助机!F:G,3,FALSE)</f>
        <v>#REF!</v>
      </c>
    </row>
    <row r="1922" spans="1:11" hidden="1" x14ac:dyDescent="0.15">
      <c r="A1922" s="39">
        <v>42912</v>
      </c>
      <c r="B1922" s="37" t="s">
        <v>7107</v>
      </c>
      <c r="C1922" s="37" t="s">
        <v>7108</v>
      </c>
      <c r="D1922" s="37">
        <v>401197</v>
      </c>
      <c r="E1922" s="37" t="s">
        <v>2983</v>
      </c>
      <c r="F1922" s="38">
        <v>1300</v>
      </c>
      <c r="G1922" s="37" t="s">
        <v>49</v>
      </c>
      <c r="H1922" s="37" t="s">
        <v>57</v>
      </c>
      <c r="I1922" s="37" t="s">
        <v>204</v>
      </c>
      <c r="J1922">
        <f>VLOOKUP(D1922,自助机!F:G,2,FALSE)</f>
        <v>1300</v>
      </c>
      <c r="K1922" t="e">
        <f>VLOOKUP(D1922,自助机!F:G,3,FALSE)</f>
        <v>#REF!</v>
      </c>
    </row>
    <row r="1923" spans="1:11" hidden="1" x14ac:dyDescent="0.15">
      <c r="A1923" s="39">
        <v>42913</v>
      </c>
      <c r="B1923" s="37" t="s">
        <v>7109</v>
      </c>
      <c r="C1923" s="37" t="s">
        <v>7110</v>
      </c>
      <c r="D1923" s="37">
        <v>423194</v>
      </c>
      <c r="E1923" s="37" t="s">
        <v>7111</v>
      </c>
      <c r="F1923" s="38">
        <v>20</v>
      </c>
      <c r="G1923" s="37" t="s">
        <v>49</v>
      </c>
      <c r="H1923" s="37" t="s">
        <v>69</v>
      </c>
      <c r="I1923" s="37" t="s">
        <v>204</v>
      </c>
      <c r="J1923">
        <f>VLOOKUP(D1923,自助机!F:G,2,FALSE)</f>
        <v>20</v>
      </c>
      <c r="K1923" t="e">
        <f>VLOOKUP(D1923,自助机!F:G,3,FALSE)</f>
        <v>#REF!</v>
      </c>
    </row>
    <row r="1924" spans="1:11" hidden="1" x14ac:dyDescent="0.15">
      <c r="A1924" s="39">
        <v>42913</v>
      </c>
      <c r="B1924" s="37" t="s">
        <v>7112</v>
      </c>
      <c r="C1924" s="37" t="s">
        <v>7113</v>
      </c>
      <c r="D1924" s="37">
        <v>423262</v>
      </c>
      <c r="E1924" s="37" t="s">
        <v>7114</v>
      </c>
      <c r="F1924" s="38">
        <v>2400</v>
      </c>
      <c r="G1924" s="37" t="s">
        <v>49</v>
      </c>
      <c r="H1924" s="37" t="s">
        <v>157</v>
      </c>
      <c r="I1924" s="37" t="s">
        <v>204</v>
      </c>
      <c r="J1924">
        <f>VLOOKUP(D1924,自助机!F:G,2,FALSE)</f>
        <v>2400</v>
      </c>
      <c r="K1924" t="e">
        <f>VLOOKUP(D1924,自助机!F:G,3,FALSE)</f>
        <v>#REF!</v>
      </c>
    </row>
    <row r="1925" spans="1:11" hidden="1" x14ac:dyDescent="0.15">
      <c r="A1925" s="39">
        <v>42913</v>
      </c>
      <c r="B1925" s="37" t="s">
        <v>7115</v>
      </c>
      <c r="C1925" s="37" t="s">
        <v>7116</v>
      </c>
      <c r="D1925" s="37">
        <v>426830</v>
      </c>
      <c r="E1925" s="37" t="s">
        <v>7117</v>
      </c>
      <c r="F1925" s="38">
        <v>400</v>
      </c>
      <c r="G1925" s="37" t="s">
        <v>49</v>
      </c>
      <c r="H1925" s="37" t="s">
        <v>157</v>
      </c>
      <c r="I1925" s="37" t="s">
        <v>204</v>
      </c>
      <c r="J1925">
        <f>VLOOKUP(D1925,自助机!F:G,2,FALSE)</f>
        <v>400</v>
      </c>
      <c r="K1925" t="e">
        <f>VLOOKUP(D1925,自助机!F:G,3,FALSE)</f>
        <v>#REF!</v>
      </c>
    </row>
    <row r="1926" spans="1:11" hidden="1" x14ac:dyDescent="0.15">
      <c r="A1926" s="39">
        <v>42913</v>
      </c>
      <c r="B1926" s="37" t="s">
        <v>6595</v>
      </c>
      <c r="C1926" s="37" t="s">
        <v>6596</v>
      </c>
      <c r="D1926" s="37">
        <v>428277</v>
      </c>
      <c r="E1926" s="37" t="s">
        <v>7118</v>
      </c>
      <c r="F1926" s="38">
        <v>500</v>
      </c>
      <c r="G1926" s="37" t="s">
        <v>49</v>
      </c>
      <c r="H1926" s="37" t="s">
        <v>78</v>
      </c>
      <c r="I1926" s="37" t="s">
        <v>204</v>
      </c>
      <c r="J1926">
        <f>VLOOKUP(D1926,自助机!F:G,2,FALSE)</f>
        <v>500</v>
      </c>
      <c r="K1926" t="e">
        <f>VLOOKUP(D1926,自助机!F:G,3,FALSE)</f>
        <v>#REF!</v>
      </c>
    </row>
    <row r="1927" spans="1:11" hidden="1" x14ac:dyDescent="0.15">
      <c r="A1927" s="39">
        <v>42913</v>
      </c>
      <c r="B1927" s="37" t="s">
        <v>7119</v>
      </c>
      <c r="C1927" s="37" t="s">
        <v>7120</v>
      </c>
      <c r="D1927" s="37">
        <v>428851</v>
      </c>
      <c r="E1927" s="37" t="s">
        <v>7121</v>
      </c>
      <c r="F1927" s="38">
        <v>50</v>
      </c>
      <c r="G1927" s="37" t="s">
        <v>49</v>
      </c>
      <c r="H1927" s="37" t="s">
        <v>76</v>
      </c>
      <c r="I1927" s="37" t="s">
        <v>204</v>
      </c>
      <c r="J1927">
        <f>VLOOKUP(D1927,自助机!F:G,2,FALSE)</f>
        <v>50</v>
      </c>
      <c r="K1927" t="e">
        <f>VLOOKUP(D1927,自助机!F:G,3,FALSE)</f>
        <v>#REF!</v>
      </c>
    </row>
    <row r="1928" spans="1:11" hidden="1" x14ac:dyDescent="0.15">
      <c r="A1928" s="39">
        <v>42912</v>
      </c>
      <c r="B1928" s="37" t="s">
        <v>6475</v>
      </c>
      <c r="C1928" s="37" t="s">
        <v>6476</v>
      </c>
      <c r="D1928" s="37">
        <v>399091</v>
      </c>
      <c r="E1928" s="37" t="s">
        <v>2904</v>
      </c>
      <c r="F1928" s="38">
        <v>200</v>
      </c>
      <c r="G1928" s="37" t="s">
        <v>49</v>
      </c>
      <c r="H1928" s="37" t="s">
        <v>152</v>
      </c>
      <c r="I1928" s="37" t="s">
        <v>204</v>
      </c>
      <c r="J1928">
        <f>VLOOKUP(D1928,自助机!F:G,2,FALSE)</f>
        <v>200</v>
      </c>
      <c r="K1928" t="e">
        <f>VLOOKUP(D1928,自助机!F:G,3,FALSE)</f>
        <v>#REF!</v>
      </c>
    </row>
    <row r="1929" spans="1:11" hidden="1" x14ac:dyDescent="0.15">
      <c r="A1929" s="39">
        <v>42912</v>
      </c>
      <c r="B1929" s="37" t="s">
        <v>531</v>
      </c>
      <c r="C1929" s="37" t="s">
        <v>532</v>
      </c>
      <c r="D1929" s="37">
        <v>399248</v>
      </c>
      <c r="E1929" s="37" t="s">
        <v>2915</v>
      </c>
      <c r="F1929" s="38">
        <v>2928</v>
      </c>
      <c r="G1929" s="37" t="s">
        <v>49</v>
      </c>
      <c r="H1929" s="37" t="s">
        <v>72</v>
      </c>
      <c r="I1929" s="37" t="s">
        <v>204</v>
      </c>
      <c r="J1929">
        <f>VLOOKUP(D1929,自助机!F:G,2,FALSE)</f>
        <v>2928</v>
      </c>
      <c r="K1929" t="e">
        <f>VLOOKUP(D1929,自助机!F:G,3,FALSE)</f>
        <v>#REF!</v>
      </c>
    </row>
    <row r="1930" spans="1:11" hidden="1" x14ac:dyDescent="0.15">
      <c r="A1930" s="39">
        <v>42912</v>
      </c>
      <c r="B1930" s="37" t="s">
        <v>7122</v>
      </c>
      <c r="C1930" s="37" t="s">
        <v>7123</v>
      </c>
      <c r="D1930" s="37">
        <v>414906</v>
      </c>
      <c r="E1930" s="37" t="s">
        <v>7124</v>
      </c>
      <c r="F1930" s="38">
        <v>500</v>
      </c>
      <c r="G1930" s="37" t="s">
        <v>49</v>
      </c>
      <c r="H1930" s="37" t="s">
        <v>75</v>
      </c>
      <c r="I1930" s="37" t="s">
        <v>204</v>
      </c>
      <c r="J1930">
        <f>VLOOKUP(D1930,自助机!F:G,2,FALSE)</f>
        <v>500</v>
      </c>
      <c r="K1930" t="e">
        <f>VLOOKUP(D1930,自助机!F:G,3,FALSE)</f>
        <v>#REF!</v>
      </c>
    </row>
    <row r="1931" spans="1:11" hidden="1" x14ac:dyDescent="0.15">
      <c r="A1931" s="39">
        <v>42912</v>
      </c>
      <c r="B1931" s="37" t="s">
        <v>7125</v>
      </c>
      <c r="C1931" s="37" t="s">
        <v>7126</v>
      </c>
      <c r="D1931" s="37">
        <v>414967</v>
      </c>
      <c r="E1931" s="37" t="s">
        <v>7127</v>
      </c>
      <c r="F1931" s="38">
        <v>20</v>
      </c>
      <c r="G1931" s="37" t="s">
        <v>49</v>
      </c>
      <c r="H1931" s="37" t="s">
        <v>75</v>
      </c>
      <c r="I1931" s="37" t="s">
        <v>204</v>
      </c>
      <c r="J1931">
        <f>VLOOKUP(D1931,自助机!F:G,2,FALSE)</f>
        <v>20</v>
      </c>
      <c r="K1931" t="e">
        <f>VLOOKUP(D1931,自助机!F:G,3,FALSE)</f>
        <v>#REF!</v>
      </c>
    </row>
    <row r="1932" spans="1:11" hidden="1" x14ac:dyDescent="0.15">
      <c r="A1932" s="39">
        <v>42913</v>
      </c>
      <c r="B1932" s="37" t="s">
        <v>7128</v>
      </c>
      <c r="C1932" s="37" t="s">
        <v>7129</v>
      </c>
      <c r="D1932" s="37">
        <v>417998</v>
      </c>
      <c r="E1932" s="37" t="s">
        <v>7130</v>
      </c>
      <c r="F1932" s="38">
        <v>2000</v>
      </c>
      <c r="G1932" s="37" t="s">
        <v>49</v>
      </c>
      <c r="H1932" s="37" t="s">
        <v>67</v>
      </c>
      <c r="I1932" s="37" t="s">
        <v>204</v>
      </c>
      <c r="J1932">
        <f>VLOOKUP(D1932,自助机!F:G,2,FALSE)</f>
        <v>2000</v>
      </c>
      <c r="K1932" t="e">
        <f>VLOOKUP(D1932,自助机!F:G,3,FALSE)</f>
        <v>#REF!</v>
      </c>
    </row>
    <row r="1933" spans="1:11" hidden="1" x14ac:dyDescent="0.15">
      <c r="A1933" s="39">
        <v>42913</v>
      </c>
      <c r="B1933" s="37" t="s">
        <v>7131</v>
      </c>
      <c r="C1933" s="37" t="s">
        <v>7132</v>
      </c>
      <c r="D1933" s="37">
        <v>418124</v>
      </c>
      <c r="E1933" s="37" t="s">
        <v>7133</v>
      </c>
      <c r="F1933" s="38">
        <v>171</v>
      </c>
      <c r="G1933" s="37" t="s">
        <v>49</v>
      </c>
      <c r="H1933" s="37" t="s">
        <v>77</v>
      </c>
      <c r="I1933" s="37" t="s">
        <v>204</v>
      </c>
      <c r="J1933">
        <f>VLOOKUP(D1933,自助机!F:G,2,FALSE)</f>
        <v>171</v>
      </c>
      <c r="K1933" t="e">
        <f>VLOOKUP(D1933,自助机!F:G,3,FALSE)</f>
        <v>#REF!</v>
      </c>
    </row>
    <row r="1934" spans="1:11" hidden="1" x14ac:dyDescent="0.15">
      <c r="A1934" s="39">
        <v>42912</v>
      </c>
      <c r="B1934" s="37" t="s">
        <v>7134</v>
      </c>
      <c r="C1934" s="37" t="s">
        <v>7135</v>
      </c>
      <c r="D1934" s="37">
        <v>390468</v>
      </c>
      <c r="E1934" s="37" t="s">
        <v>2580</v>
      </c>
      <c r="F1934" s="38">
        <v>5000</v>
      </c>
      <c r="G1934" s="37" t="s">
        <v>49</v>
      </c>
      <c r="H1934" s="37" t="s">
        <v>58</v>
      </c>
      <c r="I1934" s="37" t="s">
        <v>204</v>
      </c>
      <c r="J1934">
        <f>VLOOKUP(D1934,自助机!F:G,2,FALSE)</f>
        <v>5000</v>
      </c>
      <c r="K1934" t="e">
        <f>VLOOKUP(D1934,自助机!F:G,3,FALSE)</f>
        <v>#REF!</v>
      </c>
    </row>
    <row r="1935" spans="1:11" hidden="1" x14ac:dyDescent="0.15">
      <c r="A1935" s="39">
        <v>42912</v>
      </c>
      <c r="B1935" s="37" t="s">
        <v>6512</v>
      </c>
      <c r="C1935" s="37" t="s">
        <v>6513</v>
      </c>
      <c r="D1935" s="37">
        <v>404063</v>
      </c>
      <c r="E1935" s="37" t="s">
        <v>3109</v>
      </c>
      <c r="F1935" s="38">
        <v>300</v>
      </c>
      <c r="G1935" s="37" t="s">
        <v>49</v>
      </c>
      <c r="H1935" s="37" t="s">
        <v>63</v>
      </c>
      <c r="I1935" s="37" t="s">
        <v>204</v>
      </c>
      <c r="J1935">
        <f>VLOOKUP(D1935,自助机!F:G,2,FALSE)</f>
        <v>300</v>
      </c>
      <c r="K1935" t="e">
        <f>VLOOKUP(D1935,自助机!F:G,3,FALSE)</f>
        <v>#REF!</v>
      </c>
    </row>
    <row r="1936" spans="1:11" hidden="1" x14ac:dyDescent="0.15">
      <c r="A1936" s="39">
        <v>42912</v>
      </c>
      <c r="B1936" s="37" t="s">
        <v>7136</v>
      </c>
      <c r="C1936" s="37" t="s">
        <v>7137</v>
      </c>
      <c r="D1936" s="37">
        <v>409367</v>
      </c>
      <c r="E1936" s="37" t="s">
        <v>3275</v>
      </c>
      <c r="F1936" s="38">
        <v>200</v>
      </c>
      <c r="G1936" s="37" t="s">
        <v>49</v>
      </c>
      <c r="H1936" s="37" t="s">
        <v>79</v>
      </c>
      <c r="I1936" s="37" t="s">
        <v>204</v>
      </c>
      <c r="J1936">
        <f>VLOOKUP(D1936,自助机!F:G,2,FALSE)</f>
        <v>200</v>
      </c>
      <c r="K1936" t="e">
        <f>VLOOKUP(D1936,自助机!F:G,3,FALSE)</f>
        <v>#REF!</v>
      </c>
    </row>
    <row r="1937" spans="1:11" hidden="1" x14ac:dyDescent="0.15">
      <c r="A1937" s="39">
        <v>42912</v>
      </c>
      <c r="B1937" s="37" t="s">
        <v>7138</v>
      </c>
      <c r="C1937" s="37" t="s">
        <v>7139</v>
      </c>
      <c r="D1937" s="37">
        <v>411468</v>
      </c>
      <c r="E1937" s="37" t="s">
        <v>3331</v>
      </c>
      <c r="F1937" s="38">
        <v>500</v>
      </c>
      <c r="G1937" s="37" t="s">
        <v>49</v>
      </c>
      <c r="H1937" s="37" t="s">
        <v>76</v>
      </c>
      <c r="I1937" s="37" t="s">
        <v>204</v>
      </c>
      <c r="J1937">
        <f>VLOOKUP(D1937,自助机!F:G,2,FALSE)</f>
        <v>500</v>
      </c>
      <c r="K1937" t="e">
        <f>VLOOKUP(D1937,自助机!F:G,3,FALSE)</f>
        <v>#REF!</v>
      </c>
    </row>
    <row r="1938" spans="1:11" hidden="1" x14ac:dyDescent="0.15">
      <c r="A1938" s="39">
        <v>42912</v>
      </c>
      <c r="B1938" s="37" t="s">
        <v>7140</v>
      </c>
      <c r="C1938" s="37" t="s">
        <v>7141</v>
      </c>
      <c r="D1938" s="37">
        <v>411556</v>
      </c>
      <c r="E1938" s="37" t="s">
        <v>3340</v>
      </c>
      <c r="F1938" s="38">
        <v>20</v>
      </c>
      <c r="G1938" s="37" t="s">
        <v>49</v>
      </c>
      <c r="H1938" s="37" t="s">
        <v>63</v>
      </c>
      <c r="I1938" s="37" t="s">
        <v>204</v>
      </c>
      <c r="J1938">
        <f>VLOOKUP(D1938,自助机!F:G,2,FALSE)</f>
        <v>20</v>
      </c>
      <c r="K1938" t="e">
        <f>VLOOKUP(D1938,自助机!F:G,3,FALSE)</f>
        <v>#REF!</v>
      </c>
    </row>
    <row r="1939" spans="1:11" hidden="1" x14ac:dyDescent="0.15">
      <c r="A1939" s="39">
        <v>42913</v>
      </c>
      <c r="B1939" s="37" t="s">
        <v>7102</v>
      </c>
      <c r="C1939" s="37" t="s">
        <v>7103</v>
      </c>
      <c r="D1939" s="37">
        <v>422260</v>
      </c>
      <c r="E1939" s="37" t="s">
        <v>7142</v>
      </c>
      <c r="F1939" s="38">
        <v>350</v>
      </c>
      <c r="G1939" s="37" t="s">
        <v>49</v>
      </c>
      <c r="H1939" s="37" t="s">
        <v>67</v>
      </c>
      <c r="I1939" s="37" t="s">
        <v>204</v>
      </c>
      <c r="J1939">
        <f>VLOOKUP(D1939,自助机!F:G,2,FALSE)</f>
        <v>350</v>
      </c>
      <c r="K1939" t="e">
        <f>VLOOKUP(D1939,自助机!F:G,3,FALSE)</f>
        <v>#REF!</v>
      </c>
    </row>
    <row r="1940" spans="1:11" hidden="1" x14ac:dyDescent="0.15">
      <c r="A1940" s="39">
        <v>42912</v>
      </c>
      <c r="B1940" s="37" t="s">
        <v>7143</v>
      </c>
      <c r="C1940" s="37" t="s">
        <v>7144</v>
      </c>
      <c r="D1940" s="37">
        <v>390505</v>
      </c>
      <c r="E1940" s="37" t="s">
        <v>2584</v>
      </c>
      <c r="F1940" s="38">
        <v>20</v>
      </c>
      <c r="G1940" s="37" t="s">
        <v>49</v>
      </c>
      <c r="H1940" s="37" t="s">
        <v>64</v>
      </c>
      <c r="I1940" s="37" t="s">
        <v>204</v>
      </c>
      <c r="J1940">
        <f>VLOOKUP(D1940,自助机!F:G,2,FALSE)</f>
        <v>20</v>
      </c>
      <c r="K1940" t="e">
        <f>VLOOKUP(D1940,自助机!F:G,3,FALSE)</f>
        <v>#REF!</v>
      </c>
    </row>
    <row r="1941" spans="1:11" hidden="1" x14ac:dyDescent="0.15">
      <c r="A1941" s="39">
        <v>42912</v>
      </c>
      <c r="B1941" s="37" t="s">
        <v>7145</v>
      </c>
      <c r="C1941" s="37" t="s">
        <v>7146</v>
      </c>
      <c r="D1941" s="37">
        <v>390509</v>
      </c>
      <c r="E1941" s="37" t="s">
        <v>2586</v>
      </c>
      <c r="F1941" s="38">
        <v>800</v>
      </c>
      <c r="G1941" s="37" t="s">
        <v>49</v>
      </c>
      <c r="H1941" s="37" t="s">
        <v>77</v>
      </c>
      <c r="I1941" s="37" t="s">
        <v>204</v>
      </c>
      <c r="J1941">
        <f>VLOOKUP(D1941,自助机!F:G,2,FALSE)</f>
        <v>800</v>
      </c>
      <c r="K1941" t="e">
        <f>VLOOKUP(D1941,自助机!F:G,3,FALSE)</f>
        <v>#REF!</v>
      </c>
    </row>
    <row r="1942" spans="1:11" hidden="1" x14ac:dyDescent="0.15">
      <c r="A1942" s="39">
        <v>42912</v>
      </c>
      <c r="B1942" s="37" t="s">
        <v>6475</v>
      </c>
      <c r="C1942" s="37" t="s">
        <v>6476</v>
      </c>
      <c r="D1942" s="37">
        <v>397000</v>
      </c>
      <c r="E1942" s="37" t="s">
        <v>2837</v>
      </c>
      <c r="F1942" s="38">
        <v>1000</v>
      </c>
      <c r="G1942" s="37" t="s">
        <v>49</v>
      </c>
      <c r="H1942" s="37" t="s">
        <v>152</v>
      </c>
      <c r="I1942" s="37" t="s">
        <v>204</v>
      </c>
      <c r="J1942">
        <f>VLOOKUP(D1942,自助机!F:G,2,FALSE)</f>
        <v>1000</v>
      </c>
      <c r="K1942" t="e">
        <f>VLOOKUP(D1942,自助机!F:G,3,FALSE)</f>
        <v>#REF!</v>
      </c>
    </row>
    <row r="1943" spans="1:11" hidden="1" x14ac:dyDescent="0.15">
      <c r="A1943" s="39">
        <v>42912</v>
      </c>
      <c r="B1943" s="37" t="s">
        <v>7147</v>
      </c>
      <c r="C1943" s="37" t="s">
        <v>7148</v>
      </c>
      <c r="D1943" s="37">
        <v>413863</v>
      </c>
      <c r="E1943" s="37" t="s">
        <v>3436</v>
      </c>
      <c r="F1943" s="38">
        <v>300</v>
      </c>
      <c r="G1943" s="37" t="s">
        <v>49</v>
      </c>
      <c r="H1943" s="37" t="s">
        <v>157</v>
      </c>
      <c r="I1943" s="37" t="s">
        <v>204</v>
      </c>
      <c r="J1943">
        <f>VLOOKUP(D1943,自助机!F:G,2,FALSE)</f>
        <v>300</v>
      </c>
      <c r="K1943" t="e">
        <f>VLOOKUP(D1943,自助机!F:G,3,FALSE)</f>
        <v>#REF!</v>
      </c>
    </row>
    <row r="1944" spans="1:11" hidden="1" x14ac:dyDescent="0.15">
      <c r="A1944" s="39">
        <v>42912</v>
      </c>
      <c r="B1944" s="37" t="s">
        <v>7149</v>
      </c>
      <c r="C1944" s="37" t="s">
        <v>7150</v>
      </c>
      <c r="D1944" s="37">
        <v>413883</v>
      </c>
      <c r="E1944" s="37" t="s">
        <v>3438</v>
      </c>
      <c r="F1944" s="38">
        <v>800</v>
      </c>
      <c r="G1944" s="37" t="s">
        <v>49</v>
      </c>
      <c r="H1944" s="37" t="s">
        <v>68</v>
      </c>
      <c r="I1944" s="37" t="s">
        <v>204</v>
      </c>
      <c r="J1944">
        <f>VLOOKUP(D1944,自助机!F:G,2,FALSE)</f>
        <v>800</v>
      </c>
      <c r="K1944" t="e">
        <f>VLOOKUP(D1944,自助机!F:G,3,FALSE)</f>
        <v>#REF!</v>
      </c>
    </row>
    <row r="1945" spans="1:11" hidden="1" x14ac:dyDescent="0.15">
      <c r="A1945" s="39">
        <v>42912</v>
      </c>
      <c r="B1945" s="37" t="s">
        <v>7151</v>
      </c>
      <c r="C1945" s="37" t="s">
        <v>7152</v>
      </c>
      <c r="D1945" s="37">
        <v>414026</v>
      </c>
      <c r="E1945" s="37" t="s">
        <v>3446</v>
      </c>
      <c r="F1945" s="38">
        <v>300</v>
      </c>
      <c r="G1945" s="37" t="s">
        <v>49</v>
      </c>
      <c r="H1945" s="37" t="s">
        <v>63</v>
      </c>
      <c r="I1945" s="37" t="s">
        <v>204</v>
      </c>
      <c r="J1945">
        <f>VLOOKUP(D1945,自助机!F:G,2,FALSE)</f>
        <v>300</v>
      </c>
      <c r="K1945" t="e">
        <f>VLOOKUP(D1945,自助机!F:G,3,FALSE)</f>
        <v>#REF!</v>
      </c>
    </row>
    <row r="1946" spans="1:11" hidden="1" x14ac:dyDescent="0.15">
      <c r="A1946" s="39">
        <v>42912</v>
      </c>
      <c r="B1946" s="37" t="s">
        <v>7153</v>
      </c>
      <c r="C1946" s="37" t="s">
        <v>7154</v>
      </c>
      <c r="D1946" s="37">
        <v>414135</v>
      </c>
      <c r="E1946" s="37" t="s">
        <v>3448</v>
      </c>
      <c r="F1946" s="38">
        <v>200</v>
      </c>
      <c r="G1946" s="37" t="s">
        <v>49</v>
      </c>
      <c r="H1946" s="37" t="s">
        <v>63</v>
      </c>
      <c r="I1946" s="37" t="s">
        <v>204</v>
      </c>
      <c r="J1946">
        <f>VLOOKUP(D1946,自助机!F:G,2,FALSE)</f>
        <v>200</v>
      </c>
      <c r="K1946" t="e">
        <f>VLOOKUP(D1946,自助机!F:G,3,FALSE)</f>
        <v>#REF!</v>
      </c>
    </row>
    <row r="1947" spans="1:11" hidden="1" x14ac:dyDescent="0.15">
      <c r="A1947" s="39">
        <v>42912</v>
      </c>
      <c r="B1947" s="37" t="s">
        <v>4550</v>
      </c>
      <c r="C1947" s="37" t="s">
        <v>4551</v>
      </c>
      <c r="D1947" s="37">
        <v>394185</v>
      </c>
      <c r="E1947" s="37" t="s">
        <v>2722</v>
      </c>
      <c r="F1947" s="38">
        <v>3000</v>
      </c>
      <c r="G1947" s="37" t="s">
        <v>49</v>
      </c>
      <c r="H1947" s="37" t="s">
        <v>64</v>
      </c>
      <c r="I1947" s="37" t="s">
        <v>204</v>
      </c>
      <c r="J1947">
        <f>VLOOKUP(D1947,自助机!F:G,2,FALSE)</f>
        <v>3000</v>
      </c>
      <c r="K1947" t="e">
        <f>VLOOKUP(D1947,自助机!F:G,3,FALSE)</f>
        <v>#REF!</v>
      </c>
    </row>
    <row r="1948" spans="1:11" hidden="1" x14ac:dyDescent="0.15">
      <c r="A1948" s="39">
        <v>42913</v>
      </c>
      <c r="B1948" s="37" t="s">
        <v>7155</v>
      </c>
      <c r="C1948" s="37" t="s">
        <v>7156</v>
      </c>
      <c r="D1948" s="37">
        <v>420122</v>
      </c>
      <c r="E1948" s="37" t="s">
        <v>7157</v>
      </c>
      <c r="F1948" s="38">
        <v>300</v>
      </c>
      <c r="G1948" s="37" t="s">
        <v>49</v>
      </c>
      <c r="H1948" s="37" t="s">
        <v>78</v>
      </c>
      <c r="I1948" s="37" t="s">
        <v>204</v>
      </c>
      <c r="J1948">
        <f>VLOOKUP(D1948,自助机!F:G,2,FALSE)</f>
        <v>300</v>
      </c>
      <c r="K1948" t="e">
        <f>VLOOKUP(D1948,自助机!F:G,3,FALSE)</f>
        <v>#REF!</v>
      </c>
    </row>
    <row r="1949" spans="1:11" hidden="1" x14ac:dyDescent="0.15">
      <c r="A1949" s="39">
        <v>42913</v>
      </c>
      <c r="B1949" s="37" t="s">
        <v>7158</v>
      </c>
      <c r="C1949" s="37" t="s">
        <v>7159</v>
      </c>
      <c r="D1949" s="37">
        <v>420999</v>
      </c>
      <c r="E1949" s="37" t="s">
        <v>7160</v>
      </c>
      <c r="F1949" s="38">
        <v>500</v>
      </c>
      <c r="G1949" s="37" t="s">
        <v>49</v>
      </c>
      <c r="H1949" s="37" t="s">
        <v>74</v>
      </c>
      <c r="I1949" s="37" t="s">
        <v>204</v>
      </c>
      <c r="J1949">
        <f>VLOOKUP(D1949,自助机!F:G,2,FALSE)</f>
        <v>500</v>
      </c>
      <c r="K1949" t="e">
        <f>VLOOKUP(D1949,自助机!F:G,3,FALSE)</f>
        <v>#REF!</v>
      </c>
    </row>
    <row r="1950" spans="1:11" hidden="1" x14ac:dyDescent="0.15">
      <c r="A1950" s="39">
        <v>42913</v>
      </c>
      <c r="B1950" s="37" t="s">
        <v>7161</v>
      </c>
      <c r="C1950" s="37" t="s">
        <v>7162</v>
      </c>
      <c r="D1950" s="37">
        <v>421060</v>
      </c>
      <c r="E1950" s="37" t="s">
        <v>7163</v>
      </c>
      <c r="F1950" s="38">
        <v>800</v>
      </c>
      <c r="G1950" s="37" t="s">
        <v>49</v>
      </c>
      <c r="H1950" s="37" t="s">
        <v>154</v>
      </c>
      <c r="I1950" s="37" t="s">
        <v>204</v>
      </c>
      <c r="J1950">
        <f>VLOOKUP(D1950,自助机!F:G,2,FALSE)</f>
        <v>800</v>
      </c>
      <c r="K1950" t="e">
        <f>VLOOKUP(D1950,自助机!F:G,3,FALSE)</f>
        <v>#REF!</v>
      </c>
    </row>
    <row r="1951" spans="1:11" hidden="1" x14ac:dyDescent="0.15">
      <c r="A1951" s="39">
        <v>42913</v>
      </c>
      <c r="B1951" s="37" t="s">
        <v>4262</v>
      </c>
      <c r="C1951" s="37" t="s">
        <v>4263</v>
      </c>
      <c r="D1951" s="37">
        <v>421090</v>
      </c>
      <c r="E1951" s="37" t="s">
        <v>7164</v>
      </c>
      <c r="F1951" s="38">
        <v>300</v>
      </c>
      <c r="G1951" s="37" t="s">
        <v>49</v>
      </c>
      <c r="H1951" s="37" t="s">
        <v>67</v>
      </c>
      <c r="I1951" s="37" t="s">
        <v>204</v>
      </c>
      <c r="J1951">
        <f>VLOOKUP(D1951,自助机!F:G,2,FALSE)</f>
        <v>300</v>
      </c>
      <c r="K1951" t="e">
        <f>VLOOKUP(D1951,自助机!F:G,3,FALSE)</f>
        <v>#REF!</v>
      </c>
    </row>
    <row r="1952" spans="1:11" hidden="1" x14ac:dyDescent="0.15">
      <c r="A1952" s="39">
        <v>42913</v>
      </c>
      <c r="B1952" s="37" t="s">
        <v>7165</v>
      </c>
      <c r="C1952" s="37" t="s">
        <v>7166</v>
      </c>
      <c r="D1952" s="37">
        <v>428725</v>
      </c>
      <c r="E1952" s="37" t="s">
        <v>7167</v>
      </c>
      <c r="F1952" s="38">
        <v>900</v>
      </c>
      <c r="G1952" s="37" t="s">
        <v>49</v>
      </c>
      <c r="H1952" s="37" t="s">
        <v>61</v>
      </c>
      <c r="I1952" s="37" t="s">
        <v>204</v>
      </c>
      <c r="J1952">
        <f>VLOOKUP(D1952,自助机!F:G,2,FALSE)</f>
        <v>900</v>
      </c>
      <c r="K1952" t="e">
        <f>VLOOKUP(D1952,自助机!F:G,3,FALSE)</f>
        <v>#REF!</v>
      </c>
    </row>
    <row r="1953" spans="1:11" hidden="1" x14ac:dyDescent="0.15">
      <c r="A1953" s="39">
        <v>42913</v>
      </c>
      <c r="B1953" s="37" t="s">
        <v>5921</v>
      </c>
      <c r="C1953" s="37" t="s">
        <v>5922</v>
      </c>
      <c r="D1953" s="37">
        <v>429213</v>
      </c>
      <c r="E1953" s="37" t="s">
        <v>7168</v>
      </c>
      <c r="F1953" s="38">
        <v>100</v>
      </c>
      <c r="G1953" s="37" t="s">
        <v>49</v>
      </c>
      <c r="H1953" s="37" t="s">
        <v>60</v>
      </c>
      <c r="I1953" s="37" t="s">
        <v>204</v>
      </c>
      <c r="J1953">
        <f>VLOOKUP(D1953,自助机!F:G,2,FALSE)</f>
        <v>100</v>
      </c>
      <c r="K1953" t="e">
        <f>VLOOKUP(D1953,自助机!F:G,3,FALSE)</f>
        <v>#REF!</v>
      </c>
    </row>
    <row r="1954" spans="1:11" hidden="1" x14ac:dyDescent="0.15">
      <c r="A1954" s="39">
        <v>42912</v>
      </c>
      <c r="B1954" s="37" t="s">
        <v>7169</v>
      </c>
      <c r="C1954" s="37" t="s">
        <v>7170</v>
      </c>
      <c r="D1954" s="37">
        <v>390334</v>
      </c>
      <c r="E1954" s="37" t="s">
        <v>2575</v>
      </c>
      <c r="F1954" s="38">
        <v>20</v>
      </c>
      <c r="G1954" s="37" t="s">
        <v>49</v>
      </c>
      <c r="H1954" s="37" t="s">
        <v>72</v>
      </c>
      <c r="I1954" s="37" t="s">
        <v>204</v>
      </c>
      <c r="J1954">
        <f>VLOOKUP(D1954,自助机!F:G,2,FALSE)</f>
        <v>20</v>
      </c>
      <c r="K1954" t="e">
        <f>VLOOKUP(D1954,自助机!F:G,3,FALSE)</f>
        <v>#REF!</v>
      </c>
    </row>
    <row r="1955" spans="1:11" hidden="1" x14ac:dyDescent="0.15">
      <c r="A1955" s="39">
        <v>42912</v>
      </c>
      <c r="B1955" s="37" t="s">
        <v>7171</v>
      </c>
      <c r="C1955" s="37" t="s">
        <v>7172</v>
      </c>
      <c r="D1955" s="37">
        <v>408283</v>
      </c>
      <c r="E1955" s="37" t="s">
        <v>3232</v>
      </c>
      <c r="F1955" s="38">
        <v>200</v>
      </c>
      <c r="G1955" s="37" t="s">
        <v>49</v>
      </c>
      <c r="H1955" s="37" t="s">
        <v>64</v>
      </c>
      <c r="I1955" s="37" t="s">
        <v>204</v>
      </c>
      <c r="J1955">
        <f>VLOOKUP(D1955,自助机!F:G,2,FALSE)</f>
        <v>200</v>
      </c>
      <c r="K1955" t="e">
        <f>VLOOKUP(D1955,自助机!F:G,3,FALSE)</f>
        <v>#REF!</v>
      </c>
    </row>
    <row r="1956" spans="1:11" hidden="1" x14ac:dyDescent="0.15">
      <c r="A1956" s="39">
        <v>42912</v>
      </c>
      <c r="B1956" s="37" t="s">
        <v>7173</v>
      </c>
      <c r="C1956" s="37" t="s">
        <v>7174</v>
      </c>
      <c r="D1956" s="37">
        <v>410487</v>
      </c>
      <c r="E1956" s="37" t="s">
        <v>3312</v>
      </c>
      <c r="F1956" s="38">
        <v>100</v>
      </c>
      <c r="G1956" s="37" t="s">
        <v>49</v>
      </c>
      <c r="H1956" s="37" t="s">
        <v>69</v>
      </c>
      <c r="I1956" s="37" t="s">
        <v>204</v>
      </c>
      <c r="J1956">
        <f>VLOOKUP(D1956,自助机!F:G,2,FALSE)</f>
        <v>100</v>
      </c>
      <c r="K1956" t="e">
        <f>VLOOKUP(D1956,自助机!F:G,3,FALSE)</f>
        <v>#REF!</v>
      </c>
    </row>
    <row r="1957" spans="1:11" hidden="1" x14ac:dyDescent="0.15">
      <c r="A1957" s="39">
        <v>42912</v>
      </c>
      <c r="B1957" s="37" t="s">
        <v>7175</v>
      </c>
      <c r="C1957" s="37" t="s">
        <v>7176</v>
      </c>
      <c r="D1957" s="37">
        <v>411630</v>
      </c>
      <c r="E1957" s="37" t="s">
        <v>3345</v>
      </c>
      <c r="F1957" s="38">
        <v>100</v>
      </c>
      <c r="G1957" s="37" t="s">
        <v>49</v>
      </c>
      <c r="H1957" s="37" t="s">
        <v>76</v>
      </c>
      <c r="I1957" s="37" t="s">
        <v>204</v>
      </c>
      <c r="J1957">
        <f>VLOOKUP(D1957,自助机!F:G,2,FALSE)</f>
        <v>100</v>
      </c>
      <c r="K1957" t="e">
        <f>VLOOKUP(D1957,自助机!F:G,3,FALSE)</f>
        <v>#REF!</v>
      </c>
    </row>
    <row r="1958" spans="1:11" hidden="1" x14ac:dyDescent="0.15">
      <c r="A1958" s="39">
        <v>42912</v>
      </c>
      <c r="B1958" s="37" t="s">
        <v>7177</v>
      </c>
      <c r="C1958" s="37" t="s">
        <v>7178</v>
      </c>
      <c r="D1958" s="37">
        <v>415215</v>
      </c>
      <c r="E1958" s="37" t="s">
        <v>7179</v>
      </c>
      <c r="F1958" s="38">
        <v>5000</v>
      </c>
      <c r="G1958" s="37" t="s">
        <v>49</v>
      </c>
      <c r="H1958" s="37" t="s">
        <v>147</v>
      </c>
      <c r="I1958" s="37" t="s">
        <v>204</v>
      </c>
      <c r="J1958">
        <f>VLOOKUP(D1958,自助机!F:G,2,FALSE)</f>
        <v>5000</v>
      </c>
      <c r="K1958" t="e">
        <f>VLOOKUP(D1958,自助机!F:G,3,FALSE)</f>
        <v>#REF!</v>
      </c>
    </row>
    <row r="1959" spans="1:11" hidden="1" x14ac:dyDescent="0.15">
      <c r="A1959" s="39">
        <v>42913</v>
      </c>
      <c r="B1959" s="37" t="s">
        <v>7180</v>
      </c>
      <c r="C1959" s="37" t="s">
        <v>7181</v>
      </c>
      <c r="D1959" s="37">
        <v>415739</v>
      </c>
      <c r="E1959" s="37" t="s">
        <v>7182</v>
      </c>
      <c r="F1959" s="38">
        <v>4000</v>
      </c>
      <c r="G1959" s="37" t="s">
        <v>49</v>
      </c>
      <c r="H1959" s="37" t="s">
        <v>157</v>
      </c>
      <c r="I1959" s="37" t="s">
        <v>204</v>
      </c>
      <c r="J1959">
        <f>VLOOKUP(D1959,自助机!F:G,2,FALSE)</f>
        <v>4000</v>
      </c>
      <c r="K1959" t="e">
        <f>VLOOKUP(D1959,自助机!F:G,3,FALSE)</f>
        <v>#REF!</v>
      </c>
    </row>
    <row r="1960" spans="1:11" hidden="1" x14ac:dyDescent="0.15">
      <c r="A1960" s="39">
        <v>42913</v>
      </c>
      <c r="B1960" s="37" t="s">
        <v>6773</v>
      </c>
      <c r="C1960" s="37" t="s">
        <v>6774</v>
      </c>
      <c r="D1960" s="37">
        <v>415995</v>
      </c>
      <c r="E1960" s="37" t="s">
        <v>7183</v>
      </c>
      <c r="F1960" s="38">
        <v>111</v>
      </c>
      <c r="G1960" s="37" t="s">
        <v>49</v>
      </c>
      <c r="H1960" s="37" t="s">
        <v>68</v>
      </c>
      <c r="I1960" s="37" t="s">
        <v>204</v>
      </c>
      <c r="J1960">
        <f>VLOOKUP(D1960,自助机!F:G,2,FALSE)</f>
        <v>111</v>
      </c>
      <c r="K1960" t="e">
        <f>VLOOKUP(D1960,自助机!F:G,3,FALSE)</f>
        <v>#REF!</v>
      </c>
    </row>
    <row r="1961" spans="1:11" hidden="1" x14ac:dyDescent="0.15">
      <c r="A1961" s="39">
        <v>42913</v>
      </c>
      <c r="B1961" s="37" t="s">
        <v>7184</v>
      </c>
      <c r="C1961" s="37" t="s">
        <v>7185</v>
      </c>
      <c r="D1961" s="37">
        <v>416098</v>
      </c>
      <c r="E1961" s="37" t="s">
        <v>7186</v>
      </c>
      <c r="F1961" s="38">
        <v>2000</v>
      </c>
      <c r="G1961" s="37" t="s">
        <v>49</v>
      </c>
      <c r="H1961" s="37" t="s">
        <v>152</v>
      </c>
      <c r="I1961" s="37" t="s">
        <v>204</v>
      </c>
      <c r="J1961">
        <f>VLOOKUP(D1961,自助机!F:G,2,FALSE)</f>
        <v>2000</v>
      </c>
      <c r="K1961" t="e">
        <f>VLOOKUP(D1961,自助机!F:G,3,FALSE)</f>
        <v>#REF!</v>
      </c>
    </row>
    <row r="1962" spans="1:11" hidden="1" x14ac:dyDescent="0.15">
      <c r="A1962" s="39">
        <v>42913</v>
      </c>
      <c r="B1962" s="37" t="s">
        <v>7187</v>
      </c>
      <c r="C1962" s="37" t="s">
        <v>7188</v>
      </c>
      <c r="D1962" s="37">
        <v>416122</v>
      </c>
      <c r="E1962" s="37" t="s">
        <v>7189</v>
      </c>
      <c r="F1962" s="38">
        <v>2000</v>
      </c>
      <c r="G1962" s="37" t="s">
        <v>49</v>
      </c>
      <c r="H1962" s="37" t="s">
        <v>152</v>
      </c>
      <c r="I1962" s="37" t="s">
        <v>204</v>
      </c>
      <c r="J1962">
        <f>VLOOKUP(D1962,自助机!F:G,2,FALSE)</f>
        <v>2000</v>
      </c>
      <c r="K1962" t="e">
        <f>VLOOKUP(D1962,自助机!F:G,3,FALSE)</f>
        <v>#REF!</v>
      </c>
    </row>
    <row r="1963" spans="1:11" hidden="1" x14ac:dyDescent="0.15">
      <c r="A1963" s="39">
        <v>42913</v>
      </c>
      <c r="B1963" s="37" t="s">
        <v>7190</v>
      </c>
      <c r="C1963" s="37" t="s">
        <v>7191</v>
      </c>
      <c r="D1963" s="37">
        <v>416209</v>
      </c>
      <c r="E1963" s="37" t="s">
        <v>7192</v>
      </c>
      <c r="F1963" s="38">
        <v>1000</v>
      </c>
      <c r="G1963" s="37" t="s">
        <v>49</v>
      </c>
      <c r="H1963" s="37" t="s">
        <v>152</v>
      </c>
      <c r="I1963" s="37" t="s">
        <v>204</v>
      </c>
      <c r="J1963">
        <f>VLOOKUP(D1963,自助机!F:G,2,FALSE)</f>
        <v>1000</v>
      </c>
      <c r="K1963" t="e">
        <f>VLOOKUP(D1963,自助机!F:G,3,FALSE)</f>
        <v>#REF!</v>
      </c>
    </row>
    <row r="1964" spans="1:11" hidden="1" x14ac:dyDescent="0.15">
      <c r="A1964" s="39">
        <v>42913</v>
      </c>
      <c r="B1964" s="37" t="s">
        <v>7193</v>
      </c>
      <c r="C1964" s="37" t="s">
        <v>7194</v>
      </c>
      <c r="D1964" s="37">
        <v>423629</v>
      </c>
      <c r="E1964" s="37" t="s">
        <v>7195</v>
      </c>
      <c r="F1964" s="38">
        <v>500</v>
      </c>
      <c r="G1964" s="37" t="s">
        <v>49</v>
      </c>
      <c r="H1964" s="37" t="s">
        <v>78</v>
      </c>
      <c r="I1964" s="37" t="s">
        <v>204</v>
      </c>
      <c r="J1964">
        <f>VLOOKUP(D1964,自助机!F:G,2,FALSE)</f>
        <v>500</v>
      </c>
      <c r="K1964" t="e">
        <f>VLOOKUP(D1964,自助机!F:G,3,FALSE)</f>
        <v>#REF!</v>
      </c>
    </row>
    <row r="1965" spans="1:11" hidden="1" x14ac:dyDescent="0.15">
      <c r="A1965" s="39">
        <v>42912</v>
      </c>
      <c r="B1965" s="37" t="s">
        <v>6310</v>
      </c>
      <c r="C1965" s="37" t="s">
        <v>6311</v>
      </c>
      <c r="D1965" s="37">
        <v>390260</v>
      </c>
      <c r="E1965" s="37" t="s">
        <v>2569</v>
      </c>
      <c r="F1965" s="38">
        <v>1500</v>
      </c>
      <c r="G1965" s="37" t="s">
        <v>49</v>
      </c>
      <c r="H1965" s="37" t="s">
        <v>154</v>
      </c>
      <c r="I1965" s="37" t="s">
        <v>204</v>
      </c>
      <c r="J1965">
        <f>VLOOKUP(D1965,自助机!F:G,2,FALSE)</f>
        <v>1500</v>
      </c>
      <c r="K1965" t="e">
        <f>VLOOKUP(D1965,自助机!F:G,3,FALSE)</f>
        <v>#REF!</v>
      </c>
    </row>
    <row r="1966" spans="1:11" hidden="1" x14ac:dyDescent="0.15">
      <c r="A1966" s="39">
        <v>42912</v>
      </c>
      <c r="B1966" s="37" t="s">
        <v>7196</v>
      </c>
      <c r="C1966" s="37" t="s">
        <v>7197</v>
      </c>
      <c r="D1966" s="37">
        <v>398152</v>
      </c>
      <c r="E1966" s="37" t="s">
        <v>2866</v>
      </c>
      <c r="F1966" s="38">
        <v>4000</v>
      </c>
      <c r="G1966" s="37" t="s">
        <v>49</v>
      </c>
      <c r="H1966" s="37" t="s">
        <v>60</v>
      </c>
      <c r="I1966" s="37" t="s">
        <v>204</v>
      </c>
      <c r="J1966">
        <f>VLOOKUP(D1966,自助机!F:G,2,FALSE)</f>
        <v>4000</v>
      </c>
      <c r="K1966" t="e">
        <f>VLOOKUP(D1966,自助机!F:G,3,FALSE)</f>
        <v>#REF!</v>
      </c>
    </row>
    <row r="1967" spans="1:11" hidden="1" x14ac:dyDescent="0.15">
      <c r="A1967" s="39">
        <v>42912</v>
      </c>
      <c r="B1967" s="37" t="s">
        <v>7198</v>
      </c>
      <c r="C1967" s="37" t="s">
        <v>7199</v>
      </c>
      <c r="D1967" s="37">
        <v>398156</v>
      </c>
      <c r="E1967" s="37" t="s">
        <v>2868</v>
      </c>
      <c r="F1967" s="38">
        <v>755</v>
      </c>
      <c r="G1967" s="37" t="s">
        <v>49</v>
      </c>
      <c r="H1967" s="37" t="s">
        <v>152</v>
      </c>
      <c r="I1967" s="37" t="s">
        <v>204</v>
      </c>
      <c r="J1967">
        <f>VLOOKUP(D1967,自助机!F:G,2,FALSE)</f>
        <v>755</v>
      </c>
      <c r="K1967" t="e">
        <f>VLOOKUP(D1967,自助机!F:G,3,FALSE)</f>
        <v>#REF!</v>
      </c>
    </row>
    <row r="1968" spans="1:11" hidden="1" x14ac:dyDescent="0.15">
      <c r="A1968" s="39">
        <v>42912</v>
      </c>
      <c r="B1968" s="37" t="s">
        <v>7200</v>
      </c>
      <c r="C1968" s="37" t="s">
        <v>7201</v>
      </c>
      <c r="D1968" s="37">
        <v>410443</v>
      </c>
      <c r="E1968" s="37" t="s">
        <v>3309</v>
      </c>
      <c r="F1968" s="38">
        <v>500</v>
      </c>
      <c r="G1968" s="37" t="s">
        <v>49</v>
      </c>
      <c r="H1968" s="37" t="s">
        <v>72</v>
      </c>
      <c r="I1968" s="37" t="s">
        <v>204</v>
      </c>
      <c r="J1968">
        <f>VLOOKUP(D1968,自助机!F:G,2,FALSE)</f>
        <v>500</v>
      </c>
      <c r="K1968" t="e">
        <f>VLOOKUP(D1968,自助机!F:G,3,FALSE)</f>
        <v>#REF!</v>
      </c>
    </row>
    <row r="1969" spans="1:11" hidden="1" x14ac:dyDescent="0.15">
      <c r="A1969" s="39">
        <v>42912</v>
      </c>
      <c r="B1969" s="37" t="s">
        <v>6605</v>
      </c>
      <c r="C1969" s="37" t="s">
        <v>6606</v>
      </c>
      <c r="D1969" s="37">
        <v>410462</v>
      </c>
      <c r="E1969" s="37" t="s">
        <v>3310</v>
      </c>
      <c r="F1969" s="38">
        <v>2850</v>
      </c>
      <c r="G1969" s="37" t="s">
        <v>49</v>
      </c>
      <c r="H1969" s="37" t="s">
        <v>54</v>
      </c>
      <c r="I1969" s="37" t="s">
        <v>204</v>
      </c>
      <c r="J1969">
        <f>VLOOKUP(D1969,自助机!F:G,2,FALSE)</f>
        <v>2850</v>
      </c>
      <c r="K1969" t="e">
        <f>VLOOKUP(D1969,自助机!F:G,3,FALSE)</f>
        <v>#REF!</v>
      </c>
    </row>
    <row r="1970" spans="1:11" hidden="1" x14ac:dyDescent="0.15">
      <c r="A1970" s="39">
        <v>42912</v>
      </c>
      <c r="B1970" s="37" t="s">
        <v>7202</v>
      </c>
      <c r="C1970" s="37" t="s">
        <v>7203</v>
      </c>
      <c r="D1970" s="37">
        <v>414348</v>
      </c>
      <c r="E1970" s="37" t="s">
        <v>3459</v>
      </c>
      <c r="F1970" s="38">
        <v>200</v>
      </c>
      <c r="G1970" s="37" t="s">
        <v>49</v>
      </c>
      <c r="H1970" s="37" t="s">
        <v>61</v>
      </c>
      <c r="I1970" s="37" t="s">
        <v>204</v>
      </c>
      <c r="J1970">
        <f>VLOOKUP(D1970,自助机!F:G,2,FALSE)</f>
        <v>200</v>
      </c>
      <c r="K1970" t="e">
        <f>VLOOKUP(D1970,自助机!F:G,3,FALSE)</f>
        <v>#REF!</v>
      </c>
    </row>
    <row r="1971" spans="1:11" hidden="1" x14ac:dyDescent="0.15">
      <c r="A1971" s="39">
        <v>42913</v>
      </c>
      <c r="B1971" s="37" t="s">
        <v>7204</v>
      </c>
      <c r="C1971" s="37" t="s">
        <v>7205</v>
      </c>
      <c r="D1971" s="37">
        <v>419196</v>
      </c>
      <c r="E1971" s="37" t="s">
        <v>7206</v>
      </c>
      <c r="F1971" s="38">
        <v>500</v>
      </c>
      <c r="G1971" s="37" t="s">
        <v>49</v>
      </c>
      <c r="H1971" s="37" t="s">
        <v>61</v>
      </c>
      <c r="I1971" s="37" t="s">
        <v>204</v>
      </c>
      <c r="J1971">
        <f>VLOOKUP(D1971,自助机!F:G,2,FALSE)</f>
        <v>500</v>
      </c>
      <c r="K1971" t="e">
        <f>VLOOKUP(D1971,自助机!F:G,3,FALSE)</f>
        <v>#REF!</v>
      </c>
    </row>
    <row r="1972" spans="1:11" hidden="1" x14ac:dyDescent="0.15">
      <c r="A1972" s="39">
        <v>42913</v>
      </c>
      <c r="B1972" s="37" t="s">
        <v>7207</v>
      </c>
      <c r="C1972" s="37" t="s">
        <v>7208</v>
      </c>
      <c r="D1972" s="37">
        <v>419238</v>
      </c>
      <c r="E1972" s="37" t="s">
        <v>7209</v>
      </c>
      <c r="F1972" s="38">
        <v>20</v>
      </c>
      <c r="G1972" s="37" t="s">
        <v>49</v>
      </c>
      <c r="H1972" s="37" t="s">
        <v>73</v>
      </c>
      <c r="I1972" s="37" t="s">
        <v>204</v>
      </c>
      <c r="J1972">
        <f>VLOOKUP(D1972,自助机!F:G,2,FALSE)</f>
        <v>20</v>
      </c>
      <c r="K1972" t="e">
        <f>VLOOKUP(D1972,自助机!F:G,3,FALSE)</f>
        <v>#REF!</v>
      </c>
    </row>
    <row r="1973" spans="1:11" hidden="1" x14ac:dyDescent="0.15">
      <c r="A1973" s="39">
        <v>42913</v>
      </c>
      <c r="B1973" s="37" t="s">
        <v>7210</v>
      </c>
      <c r="C1973" s="37" t="s">
        <v>7211</v>
      </c>
      <c r="D1973" s="37">
        <v>423505</v>
      </c>
      <c r="E1973" s="37" t="s">
        <v>7212</v>
      </c>
      <c r="F1973" s="38">
        <v>50</v>
      </c>
      <c r="G1973" s="37" t="s">
        <v>49</v>
      </c>
      <c r="H1973" s="37" t="s">
        <v>77</v>
      </c>
      <c r="I1973" s="37" t="s">
        <v>204</v>
      </c>
      <c r="J1973">
        <f>VLOOKUP(D1973,自助机!F:G,2,FALSE)</f>
        <v>50</v>
      </c>
      <c r="K1973" t="e">
        <f>VLOOKUP(D1973,自助机!F:G,3,FALSE)</f>
        <v>#REF!</v>
      </c>
    </row>
    <row r="1974" spans="1:11" hidden="1" x14ac:dyDescent="0.15">
      <c r="A1974" s="39">
        <v>42913</v>
      </c>
      <c r="B1974" s="37" t="s">
        <v>7213</v>
      </c>
      <c r="C1974" s="37" t="s">
        <v>7214</v>
      </c>
      <c r="D1974" s="37">
        <v>423523</v>
      </c>
      <c r="E1974" s="37" t="s">
        <v>7215</v>
      </c>
      <c r="F1974" s="38">
        <v>1500</v>
      </c>
      <c r="G1974" s="37" t="s">
        <v>49</v>
      </c>
      <c r="H1974" s="37" t="s">
        <v>152</v>
      </c>
      <c r="I1974" s="37" t="s">
        <v>204</v>
      </c>
      <c r="J1974">
        <f>VLOOKUP(D1974,自助机!F:G,2,FALSE)</f>
        <v>1500</v>
      </c>
      <c r="K1974" t="e">
        <f>VLOOKUP(D1974,自助机!F:G,3,FALSE)</f>
        <v>#REF!</v>
      </c>
    </row>
    <row r="1975" spans="1:11" hidden="1" x14ac:dyDescent="0.15">
      <c r="A1975" s="39">
        <v>42913</v>
      </c>
      <c r="B1975" s="37" t="s">
        <v>7216</v>
      </c>
      <c r="C1975" s="37" t="s">
        <v>7217</v>
      </c>
      <c r="D1975" s="37">
        <v>423680</v>
      </c>
      <c r="E1975" s="37" t="s">
        <v>7218</v>
      </c>
      <c r="F1975" s="38">
        <v>100</v>
      </c>
      <c r="G1975" s="37" t="s">
        <v>49</v>
      </c>
      <c r="H1975" s="37" t="s">
        <v>66</v>
      </c>
      <c r="I1975" s="37" t="s">
        <v>204</v>
      </c>
      <c r="J1975">
        <f>VLOOKUP(D1975,自助机!F:G,2,FALSE)</f>
        <v>100</v>
      </c>
      <c r="K1975" t="e">
        <f>VLOOKUP(D1975,自助机!F:G,3,FALSE)</f>
        <v>#REF!</v>
      </c>
    </row>
    <row r="1976" spans="1:11" hidden="1" x14ac:dyDescent="0.15">
      <c r="A1976" s="39">
        <v>42911</v>
      </c>
      <c r="B1976" s="37" t="s">
        <v>7219</v>
      </c>
      <c r="C1976" s="37" t="s">
        <v>7220</v>
      </c>
      <c r="D1976" s="37">
        <v>388748</v>
      </c>
      <c r="E1976" s="37" t="s">
        <v>2551</v>
      </c>
      <c r="F1976" s="38">
        <v>200</v>
      </c>
      <c r="G1976" s="37" t="s">
        <v>49</v>
      </c>
      <c r="H1976" s="37" t="s">
        <v>157</v>
      </c>
      <c r="I1976" s="37" t="s">
        <v>204</v>
      </c>
      <c r="J1976">
        <f>VLOOKUP(D1976,自助机!F:G,2,FALSE)</f>
        <v>200</v>
      </c>
      <c r="K1976" t="e">
        <f>VLOOKUP(D1976,自助机!F:G,3,FALSE)</f>
        <v>#REF!</v>
      </c>
    </row>
    <row r="1977" spans="1:11" hidden="1" x14ac:dyDescent="0.15">
      <c r="A1977" s="39">
        <v>42912</v>
      </c>
      <c r="B1977" s="37" t="s">
        <v>7221</v>
      </c>
      <c r="C1977" s="37" t="s">
        <v>7222</v>
      </c>
      <c r="D1977" s="37">
        <v>390402</v>
      </c>
      <c r="E1977" s="37" t="s">
        <v>2577</v>
      </c>
      <c r="F1977" s="38">
        <v>400</v>
      </c>
      <c r="G1977" s="37" t="s">
        <v>49</v>
      </c>
      <c r="H1977" s="37" t="s">
        <v>63</v>
      </c>
      <c r="I1977" s="37" t="s">
        <v>204</v>
      </c>
      <c r="J1977">
        <f>VLOOKUP(D1977,自助机!F:G,2,FALSE)</f>
        <v>400</v>
      </c>
      <c r="K1977" t="e">
        <f>VLOOKUP(D1977,自助机!F:G,3,FALSE)</f>
        <v>#REF!</v>
      </c>
    </row>
    <row r="1978" spans="1:11" hidden="1" x14ac:dyDescent="0.15">
      <c r="A1978" s="39">
        <v>42912</v>
      </c>
      <c r="B1978" s="37" t="s">
        <v>7223</v>
      </c>
      <c r="C1978" s="37" t="s">
        <v>7224</v>
      </c>
      <c r="D1978" s="37">
        <v>395523</v>
      </c>
      <c r="E1978" s="37" t="s">
        <v>2775</v>
      </c>
      <c r="F1978" s="38">
        <v>100</v>
      </c>
      <c r="G1978" s="37" t="s">
        <v>49</v>
      </c>
      <c r="H1978" s="37" t="s">
        <v>58</v>
      </c>
      <c r="I1978" s="37" t="s">
        <v>204</v>
      </c>
      <c r="J1978">
        <f>VLOOKUP(D1978,自助机!F:G,2,FALSE)</f>
        <v>100</v>
      </c>
      <c r="K1978" t="e">
        <f>VLOOKUP(D1978,自助机!F:G,3,FALSE)</f>
        <v>#REF!</v>
      </c>
    </row>
    <row r="1979" spans="1:11" hidden="1" x14ac:dyDescent="0.15">
      <c r="A1979" s="39">
        <v>42912</v>
      </c>
      <c r="B1979" s="37" t="s">
        <v>7225</v>
      </c>
      <c r="C1979" s="37" t="s">
        <v>7226</v>
      </c>
      <c r="D1979" s="37">
        <v>395889</v>
      </c>
      <c r="E1979" s="37" t="s">
        <v>2795</v>
      </c>
      <c r="F1979" s="38">
        <v>500</v>
      </c>
      <c r="G1979" s="37" t="s">
        <v>49</v>
      </c>
      <c r="H1979" s="37" t="s">
        <v>69</v>
      </c>
      <c r="I1979" s="37" t="s">
        <v>204</v>
      </c>
      <c r="J1979">
        <f>VLOOKUP(D1979,自助机!F:G,2,FALSE)</f>
        <v>500</v>
      </c>
      <c r="K1979" t="e">
        <f>VLOOKUP(D1979,自助机!F:G,3,FALSE)</f>
        <v>#REF!</v>
      </c>
    </row>
    <row r="1980" spans="1:11" hidden="1" x14ac:dyDescent="0.15">
      <c r="A1980" s="39">
        <v>42912</v>
      </c>
      <c r="B1980" s="37" t="s">
        <v>6001</v>
      </c>
      <c r="C1980" s="37" t="s">
        <v>6002</v>
      </c>
      <c r="D1980" s="37">
        <v>399833</v>
      </c>
      <c r="E1980" s="37" t="s">
        <v>2936</v>
      </c>
      <c r="F1980" s="38">
        <v>500</v>
      </c>
      <c r="G1980" s="37" t="s">
        <v>49</v>
      </c>
      <c r="H1980" s="37" t="s">
        <v>77</v>
      </c>
      <c r="I1980" s="37" t="s">
        <v>204</v>
      </c>
      <c r="J1980">
        <f>VLOOKUP(D1980,自助机!F:G,2,FALSE)</f>
        <v>500</v>
      </c>
      <c r="K1980" t="e">
        <f>VLOOKUP(D1980,自助机!F:G,3,FALSE)</f>
        <v>#REF!</v>
      </c>
    </row>
    <row r="1981" spans="1:11" hidden="1" x14ac:dyDescent="0.15">
      <c r="A1981" s="39">
        <v>42912</v>
      </c>
      <c r="B1981" s="37" t="s">
        <v>7227</v>
      </c>
      <c r="C1981" s="37" t="s">
        <v>7228</v>
      </c>
      <c r="D1981" s="37">
        <v>412723</v>
      </c>
      <c r="E1981" s="37" t="s">
        <v>3386</v>
      </c>
      <c r="F1981" s="38">
        <v>5000</v>
      </c>
      <c r="G1981" s="37" t="s">
        <v>49</v>
      </c>
      <c r="H1981" s="37" t="s">
        <v>71</v>
      </c>
      <c r="I1981" s="37" t="s">
        <v>204</v>
      </c>
      <c r="J1981">
        <f>VLOOKUP(D1981,自助机!F:G,2,FALSE)</f>
        <v>5000</v>
      </c>
      <c r="K1981" t="e">
        <f>VLOOKUP(D1981,自助机!F:G,3,FALSE)</f>
        <v>#REF!</v>
      </c>
    </row>
    <row r="1982" spans="1:11" hidden="1" x14ac:dyDescent="0.15">
      <c r="A1982" s="39">
        <v>42913</v>
      </c>
      <c r="B1982" s="37" t="s">
        <v>7229</v>
      </c>
      <c r="C1982" s="37" t="s">
        <v>7230</v>
      </c>
      <c r="D1982" s="37">
        <v>419127</v>
      </c>
      <c r="E1982" s="37" t="s">
        <v>7231</v>
      </c>
      <c r="F1982" s="38">
        <v>500</v>
      </c>
      <c r="G1982" s="37" t="s">
        <v>49</v>
      </c>
      <c r="H1982" s="37" t="s">
        <v>78</v>
      </c>
      <c r="I1982" s="37" t="s">
        <v>204</v>
      </c>
      <c r="J1982">
        <f>VLOOKUP(D1982,自助机!F:G,2,FALSE)</f>
        <v>500</v>
      </c>
      <c r="K1982" t="e">
        <f>VLOOKUP(D1982,自助机!F:G,3,FALSE)</f>
        <v>#REF!</v>
      </c>
    </row>
    <row r="1983" spans="1:11" hidden="1" x14ac:dyDescent="0.15">
      <c r="A1983" s="39">
        <v>42913</v>
      </c>
      <c r="B1983" s="37" t="s">
        <v>7232</v>
      </c>
      <c r="C1983" s="37" t="s">
        <v>7233</v>
      </c>
      <c r="D1983" s="37">
        <v>419149</v>
      </c>
      <c r="E1983" s="37" t="s">
        <v>7234</v>
      </c>
      <c r="F1983" s="38">
        <v>200</v>
      </c>
      <c r="G1983" s="37" t="s">
        <v>49</v>
      </c>
      <c r="H1983" s="37" t="s">
        <v>61</v>
      </c>
      <c r="I1983" s="37" t="s">
        <v>204</v>
      </c>
      <c r="J1983">
        <f>VLOOKUP(D1983,自助机!F:G,2,FALSE)</f>
        <v>200</v>
      </c>
      <c r="K1983" t="e">
        <f>VLOOKUP(D1983,自助机!F:G,3,FALSE)</f>
        <v>#REF!</v>
      </c>
    </row>
    <row r="1984" spans="1:11" hidden="1" x14ac:dyDescent="0.15">
      <c r="A1984" s="39">
        <v>42913</v>
      </c>
      <c r="B1984" s="37" t="s">
        <v>7235</v>
      </c>
      <c r="C1984" s="37" t="s">
        <v>369</v>
      </c>
      <c r="D1984" s="37">
        <v>419930</v>
      </c>
      <c r="E1984" s="37" t="s">
        <v>7236</v>
      </c>
      <c r="F1984" s="38">
        <v>300</v>
      </c>
      <c r="G1984" s="37" t="s">
        <v>49</v>
      </c>
      <c r="H1984" s="37" t="s">
        <v>61</v>
      </c>
      <c r="I1984" s="37" t="s">
        <v>204</v>
      </c>
      <c r="J1984">
        <f>VLOOKUP(D1984,自助机!F:G,2,FALSE)</f>
        <v>300</v>
      </c>
      <c r="K1984" t="e">
        <f>VLOOKUP(D1984,自助机!F:G,3,FALSE)</f>
        <v>#REF!</v>
      </c>
    </row>
    <row r="1985" spans="1:11" hidden="1" x14ac:dyDescent="0.15">
      <c r="A1985" s="39">
        <v>42912</v>
      </c>
      <c r="B1985" s="37" t="s">
        <v>7068</v>
      </c>
      <c r="C1985" s="37" t="s">
        <v>7069</v>
      </c>
      <c r="D1985" s="37">
        <v>396272</v>
      </c>
      <c r="E1985" s="37" t="s">
        <v>2810</v>
      </c>
      <c r="F1985" s="38">
        <v>130</v>
      </c>
      <c r="G1985" s="37" t="s">
        <v>49</v>
      </c>
      <c r="H1985" s="37" t="s">
        <v>76</v>
      </c>
      <c r="I1985" s="37" t="s">
        <v>204</v>
      </c>
      <c r="J1985">
        <f>VLOOKUP(D1985,自助机!F:G,2,FALSE)</f>
        <v>130</v>
      </c>
      <c r="K1985" t="e">
        <f>VLOOKUP(D1985,自助机!F:G,3,FALSE)</f>
        <v>#REF!</v>
      </c>
    </row>
    <row r="1986" spans="1:11" hidden="1" x14ac:dyDescent="0.15">
      <c r="A1986" s="39">
        <v>42912</v>
      </c>
      <c r="B1986" s="37" t="s">
        <v>7223</v>
      </c>
      <c r="C1986" s="37" t="s">
        <v>7224</v>
      </c>
      <c r="D1986" s="37">
        <v>398349</v>
      </c>
      <c r="E1986" s="37" t="s">
        <v>2876</v>
      </c>
      <c r="F1986" s="38">
        <v>1000</v>
      </c>
      <c r="G1986" s="37" t="s">
        <v>49</v>
      </c>
      <c r="H1986" s="37" t="s">
        <v>55</v>
      </c>
      <c r="I1986" s="37" t="s">
        <v>204</v>
      </c>
      <c r="J1986">
        <f>VLOOKUP(D1986,自助机!F:G,2,FALSE)</f>
        <v>1000</v>
      </c>
      <c r="K1986" t="e">
        <f>VLOOKUP(D1986,自助机!F:G,3,FALSE)</f>
        <v>#REF!</v>
      </c>
    </row>
    <row r="1987" spans="1:11" hidden="1" x14ac:dyDescent="0.15">
      <c r="A1987" s="39">
        <v>42912</v>
      </c>
      <c r="B1987" s="37" t="s">
        <v>5051</v>
      </c>
      <c r="C1987" s="37" t="s">
        <v>5052</v>
      </c>
      <c r="D1987" s="37">
        <v>409331</v>
      </c>
      <c r="E1987" s="37" t="s">
        <v>3273</v>
      </c>
      <c r="F1987" s="38">
        <v>500</v>
      </c>
      <c r="G1987" s="37" t="s">
        <v>49</v>
      </c>
      <c r="H1987" s="37" t="s">
        <v>62</v>
      </c>
      <c r="I1987" s="37" t="s">
        <v>204</v>
      </c>
      <c r="J1987">
        <f>VLOOKUP(D1987,自助机!F:G,2,FALSE)</f>
        <v>500</v>
      </c>
      <c r="K1987" t="e">
        <f>VLOOKUP(D1987,自助机!F:G,3,FALSE)</f>
        <v>#REF!</v>
      </c>
    </row>
    <row r="1988" spans="1:11" hidden="1" x14ac:dyDescent="0.15">
      <c r="A1988" s="39">
        <v>42911</v>
      </c>
      <c r="B1988" s="37" t="s">
        <v>7237</v>
      </c>
      <c r="C1988" s="37" t="s">
        <v>7238</v>
      </c>
      <c r="D1988" s="37">
        <v>387102</v>
      </c>
      <c r="E1988" s="37" t="s">
        <v>2547</v>
      </c>
      <c r="F1988" s="38">
        <v>200</v>
      </c>
      <c r="G1988" s="37" t="s">
        <v>49</v>
      </c>
      <c r="H1988" s="37" t="s">
        <v>62</v>
      </c>
      <c r="I1988" s="37" t="s">
        <v>204</v>
      </c>
      <c r="J1988">
        <f>VLOOKUP(D1988,自助机!F:G,2,FALSE)</f>
        <v>200</v>
      </c>
      <c r="K1988" t="e">
        <f>VLOOKUP(D1988,自助机!F:G,3,FALSE)</f>
        <v>#REF!</v>
      </c>
    </row>
    <row r="1989" spans="1:11" hidden="1" x14ac:dyDescent="0.15">
      <c r="A1989" s="39">
        <v>42911</v>
      </c>
      <c r="B1989" s="37" t="s">
        <v>7239</v>
      </c>
      <c r="C1989" s="37" t="s">
        <v>7240</v>
      </c>
      <c r="D1989" s="37">
        <v>388569</v>
      </c>
      <c r="E1989" s="37" t="s">
        <v>2549</v>
      </c>
      <c r="F1989" s="38">
        <v>1000</v>
      </c>
      <c r="G1989" s="37" t="s">
        <v>49</v>
      </c>
      <c r="H1989" s="37" t="s">
        <v>153</v>
      </c>
      <c r="I1989" s="37" t="s">
        <v>204</v>
      </c>
      <c r="J1989">
        <f>VLOOKUP(D1989,自助机!F:G,2,FALSE)</f>
        <v>1000</v>
      </c>
      <c r="K1989" t="e">
        <f>VLOOKUP(D1989,自助机!F:G,3,FALSE)</f>
        <v>#REF!</v>
      </c>
    </row>
    <row r="1990" spans="1:11" hidden="1" x14ac:dyDescent="0.15">
      <c r="A1990" s="39">
        <v>42912</v>
      </c>
      <c r="B1990" s="37" t="s">
        <v>7241</v>
      </c>
      <c r="C1990" s="37" t="s">
        <v>7242</v>
      </c>
      <c r="D1990" s="37">
        <v>390297</v>
      </c>
      <c r="E1990" s="37" t="s">
        <v>2572</v>
      </c>
      <c r="F1990" s="38">
        <v>1500</v>
      </c>
      <c r="G1990" s="37" t="s">
        <v>49</v>
      </c>
      <c r="H1990" s="37" t="s">
        <v>154</v>
      </c>
      <c r="I1990" s="37" t="s">
        <v>204</v>
      </c>
      <c r="J1990">
        <f>VLOOKUP(D1990,自助机!F:G,2,FALSE)</f>
        <v>1500</v>
      </c>
      <c r="K1990" t="e">
        <f>VLOOKUP(D1990,自助机!F:G,3,FALSE)</f>
        <v>#REF!</v>
      </c>
    </row>
    <row r="1991" spans="1:11" hidden="1" x14ac:dyDescent="0.15">
      <c r="A1991" s="39">
        <v>42912</v>
      </c>
      <c r="B1991" s="37" t="s">
        <v>7243</v>
      </c>
      <c r="C1991" s="37" t="s">
        <v>7244</v>
      </c>
      <c r="D1991" s="37">
        <v>390333</v>
      </c>
      <c r="E1991" s="37" t="s">
        <v>2573</v>
      </c>
      <c r="F1991" s="38">
        <v>1000</v>
      </c>
      <c r="G1991" s="37" t="s">
        <v>49</v>
      </c>
      <c r="H1991" s="37" t="s">
        <v>153</v>
      </c>
      <c r="I1991" s="37" t="s">
        <v>204</v>
      </c>
      <c r="J1991">
        <f>VLOOKUP(D1991,自助机!F:G,2,FALSE)</f>
        <v>1000</v>
      </c>
      <c r="K1991" t="e">
        <f>VLOOKUP(D1991,自助机!F:G,3,FALSE)</f>
        <v>#REF!</v>
      </c>
    </row>
    <row r="1992" spans="1:11" hidden="1" x14ac:dyDescent="0.15">
      <c r="A1992" s="39">
        <v>42912</v>
      </c>
      <c r="B1992" s="37" t="s">
        <v>7245</v>
      </c>
      <c r="C1992" s="37" t="s">
        <v>7246</v>
      </c>
      <c r="D1992" s="37">
        <v>408620</v>
      </c>
      <c r="E1992" s="37" t="s">
        <v>3241</v>
      </c>
      <c r="F1992" s="38">
        <v>200</v>
      </c>
      <c r="G1992" s="37" t="s">
        <v>49</v>
      </c>
      <c r="H1992" s="37" t="s">
        <v>78</v>
      </c>
      <c r="I1992" s="37" t="s">
        <v>204</v>
      </c>
      <c r="J1992">
        <f>VLOOKUP(D1992,自助机!F:G,2,FALSE)</f>
        <v>200</v>
      </c>
      <c r="K1992" t="e">
        <f>VLOOKUP(D1992,自助机!F:G,3,FALSE)</f>
        <v>#REF!</v>
      </c>
    </row>
    <row r="1993" spans="1:11" hidden="1" x14ac:dyDescent="0.15">
      <c r="A1993" s="39">
        <v>42912</v>
      </c>
      <c r="B1993" s="37" t="s">
        <v>7247</v>
      </c>
      <c r="C1993" s="37" t="s">
        <v>7248</v>
      </c>
      <c r="D1993" s="37">
        <v>408848</v>
      </c>
      <c r="E1993" s="37" t="s">
        <v>3250</v>
      </c>
      <c r="F1993" s="38">
        <v>300</v>
      </c>
      <c r="G1993" s="37" t="s">
        <v>49</v>
      </c>
      <c r="H1993" s="37" t="s">
        <v>78</v>
      </c>
      <c r="I1993" s="37" t="s">
        <v>204</v>
      </c>
      <c r="J1993">
        <f>VLOOKUP(D1993,自助机!F:G,2,FALSE)</f>
        <v>300</v>
      </c>
      <c r="K1993" t="e">
        <f>VLOOKUP(D1993,自助机!F:G,3,FALSE)</f>
        <v>#REF!</v>
      </c>
    </row>
    <row r="1994" spans="1:11" hidden="1" x14ac:dyDescent="0.15">
      <c r="A1994" s="39">
        <v>42912</v>
      </c>
      <c r="B1994" s="37" t="s">
        <v>7249</v>
      </c>
      <c r="C1994" s="37" t="s">
        <v>7250</v>
      </c>
      <c r="D1994" s="37">
        <v>408854</v>
      </c>
      <c r="E1994" s="37" t="s">
        <v>3252</v>
      </c>
      <c r="F1994" s="38">
        <v>2000</v>
      </c>
      <c r="G1994" s="37" t="s">
        <v>49</v>
      </c>
      <c r="H1994" s="37" t="s">
        <v>74</v>
      </c>
      <c r="I1994" s="37" t="s">
        <v>204</v>
      </c>
      <c r="J1994">
        <f>VLOOKUP(D1994,自助机!F:G,2,FALSE)</f>
        <v>2000</v>
      </c>
      <c r="K1994" t="e">
        <f>VLOOKUP(D1994,自助机!F:G,3,FALSE)</f>
        <v>#REF!</v>
      </c>
    </row>
    <row r="1995" spans="1:11" hidden="1" x14ac:dyDescent="0.15">
      <c r="A1995" s="39">
        <v>42912</v>
      </c>
      <c r="B1995" s="37" t="s">
        <v>5945</v>
      </c>
      <c r="C1995" s="37" t="s">
        <v>5946</v>
      </c>
      <c r="D1995" s="37">
        <v>411487</v>
      </c>
      <c r="E1995" s="37" t="s">
        <v>3333</v>
      </c>
      <c r="F1995" s="38">
        <v>1000</v>
      </c>
      <c r="G1995" s="37" t="s">
        <v>49</v>
      </c>
      <c r="H1995" s="37" t="s">
        <v>75</v>
      </c>
      <c r="I1995" s="37" t="s">
        <v>204</v>
      </c>
      <c r="J1995">
        <f>VLOOKUP(D1995,自助机!F:G,2,FALSE)</f>
        <v>1000</v>
      </c>
      <c r="K1995" t="e">
        <f>VLOOKUP(D1995,自助机!F:G,3,FALSE)</f>
        <v>#REF!</v>
      </c>
    </row>
    <row r="1996" spans="1:11" hidden="1" x14ac:dyDescent="0.15">
      <c r="A1996" s="39">
        <v>42912</v>
      </c>
      <c r="B1996" s="37" t="s">
        <v>7251</v>
      </c>
      <c r="C1996" s="37" t="s">
        <v>7252</v>
      </c>
      <c r="D1996" s="37">
        <v>411510</v>
      </c>
      <c r="E1996" s="37" t="s">
        <v>3334</v>
      </c>
      <c r="F1996" s="38">
        <v>66</v>
      </c>
      <c r="G1996" s="37" t="s">
        <v>49</v>
      </c>
      <c r="H1996" s="37" t="s">
        <v>149</v>
      </c>
      <c r="I1996" s="37" t="s">
        <v>204</v>
      </c>
      <c r="J1996">
        <f>VLOOKUP(D1996,自助机!F:G,2,FALSE)</f>
        <v>66</v>
      </c>
      <c r="K1996" t="e">
        <f>VLOOKUP(D1996,自助机!F:G,3,FALSE)</f>
        <v>#REF!</v>
      </c>
    </row>
    <row r="1997" spans="1:11" hidden="1" x14ac:dyDescent="0.15">
      <c r="A1997" s="39">
        <v>42913</v>
      </c>
      <c r="B1997" s="37" t="s">
        <v>7253</v>
      </c>
      <c r="C1997" s="37" t="s">
        <v>7254</v>
      </c>
      <c r="D1997" s="37">
        <v>421871</v>
      </c>
      <c r="E1997" s="37" t="s">
        <v>7255</v>
      </c>
      <c r="F1997" s="38">
        <v>300</v>
      </c>
      <c r="G1997" s="37" t="s">
        <v>49</v>
      </c>
      <c r="H1997" s="37" t="s">
        <v>65</v>
      </c>
      <c r="I1997" s="37" t="s">
        <v>204</v>
      </c>
      <c r="J1997">
        <f>VLOOKUP(D1997,自助机!F:G,2,FALSE)</f>
        <v>300</v>
      </c>
      <c r="K1997" t="e">
        <f>VLOOKUP(D1997,自助机!F:G,3,FALSE)</f>
        <v>#REF!</v>
      </c>
    </row>
    <row r="1998" spans="1:11" hidden="1" x14ac:dyDescent="0.15">
      <c r="A1998" s="39">
        <v>42913</v>
      </c>
      <c r="B1998" s="37" t="s">
        <v>7256</v>
      </c>
      <c r="C1998" s="37" t="s">
        <v>7257</v>
      </c>
      <c r="D1998" s="37">
        <v>424243</v>
      </c>
      <c r="E1998" s="37" t="s">
        <v>7258</v>
      </c>
      <c r="F1998" s="38">
        <v>900</v>
      </c>
      <c r="G1998" s="37" t="s">
        <v>49</v>
      </c>
      <c r="H1998" s="37" t="s">
        <v>152</v>
      </c>
      <c r="I1998" s="37" t="s">
        <v>204</v>
      </c>
      <c r="J1998">
        <f>VLOOKUP(D1998,自助机!F:G,2,FALSE)</f>
        <v>900</v>
      </c>
      <c r="K1998" t="e">
        <f>VLOOKUP(D1998,自助机!F:G,3,FALSE)</f>
        <v>#REF!</v>
      </c>
    </row>
    <row r="1999" spans="1:11" hidden="1" x14ac:dyDescent="0.15">
      <c r="A1999" s="39">
        <v>42913</v>
      </c>
      <c r="B1999" s="37" t="s">
        <v>7259</v>
      </c>
      <c r="C1999" s="37" t="s">
        <v>7260</v>
      </c>
      <c r="D1999" s="37">
        <v>424539</v>
      </c>
      <c r="E1999" s="37" t="s">
        <v>7261</v>
      </c>
      <c r="F1999" s="38">
        <v>250</v>
      </c>
      <c r="G1999" s="37" t="s">
        <v>49</v>
      </c>
      <c r="H1999" s="37" t="s">
        <v>61</v>
      </c>
      <c r="I1999" s="37" t="s">
        <v>204</v>
      </c>
      <c r="J1999">
        <f>VLOOKUP(D1999,自助机!F:G,2,FALSE)</f>
        <v>250</v>
      </c>
      <c r="K1999" t="e">
        <f>VLOOKUP(D1999,自助机!F:G,3,FALSE)</f>
        <v>#REF!</v>
      </c>
    </row>
    <row r="2000" spans="1:11" hidden="1" x14ac:dyDescent="0.15">
      <c r="A2000" s="39">
        <v>42911</v>
      </c>
      <c r="B2000" s="37" t="s">
        <v>7262</v>
      </c>
      <c r="C2000" s="37" t="s">
        <v>7263</v>
      </c>
      <c r="D2000" s="37">
        <v>388949</v>
      </c>
      <c r="E2000" s="37" t="s">
        <v>2555</v>
      </c>
      <c r="F2000" s="38">
        <v>1000</v>
      </c>
      <c r="G2000" s="37" t="s">
        <v>49</v>
      </c>
      <c r="H2000" s="37" t="s">
        <v>157</v>
      </c>
      <c r="I2000" s="37" t="s">
        <v>204</v>
      </c>
      <c r="J2000">
        <f>VLOOKUP(D2000,自助机!F:G,2,FALSE)</f>
        <v>1000</v>
      </c>
      <c r="K2000" t="e">
        <f>VLOOKUP(D2000,自助机!F:G,3,FALSE)</f>
        <v>#REF!</v>
      </c>
    </row>
    <row r="2001" spans="1:11" hidden="1" x14ac:dyDescent="0.15">
      <c r="A2001" s="39">
        <v>42912</v>
      </c>
      <c r="B2001" s="37" t="s">
        <v>6035</v>
      </c>
      <c r="C2001" s="37" t="s">
        <v>6036</v>
      </c>
      <c r="D2001" s="37">
        <v>391929</v>
      </c>
      <c r="E2001" s="37" t="s">
        <v>2649</v>
      </c>
      <c r="F2001" s="38">
        <v>500</v>
      </c>
      <c r="G2001" s="37" t="s">
        <v>49</v>
      </c>
      <c r="H2001" s="37" t="s">
        <v>155</v>
      </c>
      <c r="I2001" s="37" t="s">
        <v>204</v>
      </c>
      <c r="J2001">
        <f>VLOOKUP(D2001,自助机!F:G,2,FALSE)</f>
        <v>500</v>
      </c>
      <c r="K2001" t="e">
        <f>VLOOKUP(D2001,自助机!F:G,3,FALSE)</f>
        <v>#REF!</v>
      </c>
    </row>
    <row r="2002" spans="1:11" hidden="1" x14ac:dyDescent="0.15">
      <c r="A2002" s="39">
        <v>42912</v>
      </c>
      <c r="B2002" s="37" t="s">
        <v>7264</v>
      </c>
      <c r="C2002" s="37" t="s">
        <v>7265</v>
      </c>
      <c r="D2002" s="37">
        <v>399348</v>
      </c>
      <c r="E2002" s="37" t="s">
        <v>2921</v>
      </c>
      <c r="F2002" s="38">
        <v>800</v>
      </c>
      <c r="G2002" s="37" t="s">
        <v>49</v>
      </c>
      <c r="H2002" s="37" t="s">
        <v>152</v>
      </c>
      <c r="I2002" s="37" t="s">
        <v>204</v>
      </c>
      <c r="J2002">
        <f>VLOOKUP(D2002,自助机!F:G,2,FALSE)</f>
        <v>800</v>
      </c>
      <c r="K2002" t="e">
        <f>VLOOKUP(D2002,自助机!F:G,3,FALSE)</f>
        <v>#REF!</v>
      </c>
    </row>
    <row r="2003" spans="1:11" hidden="1" x14ac:dyDescent="0.15">
      <c r="A2003" s="39">
        <v>42912</v>
      </c>
      <c r="B2003" s="37" t="s">
        <v>6295</v>
      </c>
      <c r="C2003" s="37" t="s">
        <v>6296</v>
      </c>
      <c r="D2003" s="37">
        <v>399495</v>
      </c>
      <c r="E2003" s="37" t="s">
        <v>2927</v>
      </c>
      <c r="F2003" s="38">
        <v>100</v>
      </c>
      <c r="G2003" s="37" t="s">
        <v>49</v>
      </c>
      <c r="H2003" s="37" t="s">
        <v>75</v>
      </c>
      <c r="I2003" s="37" t="s">
        <v>204</v>
      </c>
      <c r="J2003">
        <f>VLOOKUP(D2003,自助机!F:G,2,FALSE)</f>
        <v>100</v>
      </c>
      <c r="K2003" t="e">
        <f>VLOOKUP(D2003,自助机!F:G,3,FALSE)</f>
        <v>#REF!</v>
      </c>
    </row>
    <row r="2004" spans="1:11" hidden="1" x14ac:dyDescent="0.15">
      <c r="A2004" s="39">
        <v>42912</v>
      </c>
      <c r="B2004" s="37" t="s">
        <v>5609</v>
      </c>
      <c r="C2004" s="37" t="s">
        <v>5610</v>
      </c>
      <c r="D2004" s="37">
        <v>391428</v>
      </c>
      <c r="E2004" s="37" t="s">
        <v>2630</v>
      </c>
      <c r="F2004" s="38">
        <v>500</v>
      </c>
      <c r="G2004" s="37" t="s">
        <v>49</v>
      </c>
      <c r="H2004" s="37" t="s">
        <v>75</v>
      </c>
      <c r="I2004" s="37" t="s">
        <v>204</v>
      </c>
      <c r="J2004">
        <f>VLOOKUP(D2004,自助机!F:G,2,FALSE)</f>
        <v>500</v>
      </c>
      <c r="K2004" t="e">
        <f>VLOOKUP(D2004,自助机!F:G,3,FALSE)</f>
        <v>#REF!</v>
      </c>
    </row>
    <row r="2005" spans="1:11" hidden="1" x14ac:dyDescent="0.15">
      <c r="A2005" s="39">
        <v>42912</v>
      </c>
      <c r="B2005" s="37" t="s">
        <v>6617</v>
      </c>
      <c r="C2005" s="37" t="s">
        <v>6618</v>
      </c>
      <c r="D2005" s="37">
        <v>391442</v>
      </c>
      <c r="E2005" s="37" t="s">
        <v>2633</v>
      </c>
      <c r="F2005" s="38">
        <v>20</v>
      </c>
      <c r="G2005" s="37" t="s">
        <v>49</v>
      </c>
      <c r="H2005" s="37" t="s">
        <v>66</v>
      </c>
      <c r="I2005" s="37" t="s">
        <v>204</v>
      </c>
      <c r="J2005">
        <f>VLOOKUP(D2005,自助机!F:G,2,FALSE)</f>
        <v>20</v>
      </c>
      <c r="K2005" t="e">
        <f>VLOOKUP(D2005,自助机!F:G,3,FALSE)</f>
        <v>#REF!</v>
      </c>
    </row>
    <row r="2006" spans="1:11" hidden="1" x14ac:dyDescent="0.15">
      <c r="A2006" s="39">
        <v>42912</v>
      </c>
      <c r="B2006" s="37" t="s">
        <v>7266</v>
      </c>
      <c r="C2006" s="37" t="s">
        <v>4907</v>
      </c>
      <c r="D2006" s="37">
        <v>392004</v>
      </c>
      <c r="E2006" s="37" t="s">
        <v>2651</v>
      </c>
      <c r="F2006" s="38">
        <v>500</v>
      </c>
      <c r="G2006" s="37" t="s">
        <v>49</v>
      </c>
      <c r="H2006" s="37" t="s">
        <v>78</v>
      </c>
      <c r="I2006" s="37" t="s">
        <v>204</v>
      </c>
      <c r="J2006">
        <f>VLOOKUP(D2006,自助机!F:G,2,FALSE)</f>
        <v>500</v>
      </c>
      <c r="K2006" t="e">
        <f>VLOOKUP(D2006,自助机!F:G,3,FALSE)</f>
        <v>#REF!</v>
      </c>
    </row>
    <row r="2007" spans="1:11" hidden="1" x14ac:dyDescent="0.15">
      <c r="A2007" s="39">
        <v>42912</v>
      </c>
      <c r="B2007" s="37" t="s">
        <v>479</v>
      </c>
      <c r="C2007" s="37" t="s">
        <v>480</v>
      </c>
      <c r="D2007" s="37">
        <v>392545</v>
      </c>
      <c r="E2007" s="37" t="s">
        <v>2670</v>
      </c>
      <c r="F2007" s="38">
        <v>500</v>
      </c>
      <c r="G2007" s="37" t="s">
        <v>49</v>
      </c>
      <c r="H2007" s="37" t="s">
        <v>60</v>
      </c>
      <c r="I2007" s="37" t="s">
        <v>204</v>
      </c>
      <c r="J2007">
        <f>VLOOKUP(D2007,自助机!F:G,2,FALSE)</f>
        <v>500</v>
      </c>
      <c r="K2007" t="e">
        <f>VLOOKUP(D2007,自助机!F:G,3,FALSE)</f>
        <v>#REF!</v>
      </c>
    </row>
    <row r="2008" spans="1:11" hidden="1" x14ac:dyDescent="0.15">
      <c r="A2008" s="39">
        <v>42912</v>
      </c>
      <c r="B2008" s="37" t="s">
        <v>7267</v>
      </c>
      <c r="C2008" s="37" t="s">
        <v>7268</v>
      </c>
      <c r="D2008" s="37">
        <v>392689</v>
      </c>
      <c r="E2008" s="37" t="s">
        <v>2675</v>
      </c>
      <c r="F2008" s="38">
        <v>200</v>
      </c>
      <c r="G2008" s="37" t="s">
        <v>49</v>
      </c>
      <c r="H2008" s="37" t="s">
        <v>70</v>
      </c>
      <c r="I2008" s="37" t="s">
        <v>204</v>
      </c>
      <c r="J2008">
        <f>VLOOKUP(D2008,自助机!F:G,2,FALSE)</f>
        <v>200</v>
      </c>
      <c r="K2008" t="e">
        <f>VLOOKUP(D2008,自助机!F:G,3,FALSE)</f>
        <v>#REF!</v>
      </c>
    </row>
    <row r="2009" spans="1:11" hidden="1" x14ac:dyDescent="0.15">
      <c r="A2009" s="39">
        <v>42912</v>
      </c>
      <c r="B2009" s="37" t="s">
        <v>7269</v>
      </c>
      <c r="C2009" s="37" t="s">
        <v>7270</v>
      </c>
      <c r="D2009" s="37">
        <v>392863</v>
      </c>
      <c r="E2009" s="37" t="s">
        <v>2677</v>
      </c>
      <c r="F2009" s="38">
        <v>200</v>
      </c>
      <c r="G2009" s="37" t="s">
        <v>49</v>
      </c>
      <c r="H2009" s="37" t="s">
        <v>75</v>
      </c>
      <c r="I2009" s="37" t="s">
        <v>204</v>
      </c>
      <c r="J2009">
        <f>VLOOKUP(D2009,自助机!F:G,2,FALSE)</f>
        <v>200</v>
      </c>
      <c r="K2009" t="e">
        <f>VLOOKUP(D2009,自助机!F:G,3,FALSE)</f>
        <v>#REF!</v>
      </c>
    </row>
    <row r="2010" spans="1:11" hidden="1" x14ac:dyDescent="0.15">
      <c r="A2010" s="39">
        <v>42912</v>
      </c>
      <c r="B2010" s="37" t="s">
        <v>7271</v>
      </c>
      <c r="C2010" s="37" t="s">
        <v>543</v>
      </c>
      <c r="D2010" s="37">
        <v>390538</v>
      </c>
      <c r="E2010" s="37" t="s">
        <v>2588</v>
      </c>
      <c r="F2010" s="38">
        <v>200</v>
      </c>
      <c r="G2010" s="37" t="s">
        <v>49</v>
      </c>
      <c r="H2010" s="37" t="s">
        <v>152</v>
      </c>
      <c r="I2010" s="37" t="s">
        <v>204</v>
      </c>
      <c r="J2010">
        <f>VLOOKUP(D2010,自助机!F:G,2,FALSE)</f>
        <v>200</v>
      </c>
      <c r="K2010" t="e">
        <f>VLOOKUP(D2010,自助机!F:G,3,FALSE)</f>
        <v>#REF!</v>
      </c>
    </row>
    <row r="2011" spans="1:11" hidden="1" x14ac:dyDescent="0.15">
      <c r="A2011" s="39">
        <v>42912</v>
      </c>
      <c r="B2011" s="37" t="s">
        <v>7272</v>
      </c>
      <c r="C2011" s="37" t="s">
        <v>7273</v>
      </c>
      <c r="D2011" s="37">
        <v>391856</v>
      </c>
      <c r="E2011" s="37" t="s">
        <v>2645</v>
      </c>
      <c r="F2011" s="38">
        <v>1432</v>
      </c>
      <c r="G2011" s="37" t="s">
        <v>49</v>
      </c>
      <c r="H2011" s="37" t="s">
        <v>70</v>
      </c>
      <c r="I2011" s="37" t="s">
        <v>204</v>
      </c>
      <c r="J2011">
        <f>VLOOKUP(D2011,自助机!F:G,2,FALSE)</f>
        <v>1432</v>
      </c>
      <c r="K2011" t="e">
        <f>VLOOKUP(D2011,自助机!F:G,3,FALSE)</f>
        <v>#REF!</v>
      </c>
    </row>
    <row r="2012" spans="1:11" hidden="1" x14ac:dyDescent="0.15">
      <c r="A2012" s="39">
        <v>42912</v>
      </c>
      <c r="B2012" s="37" t="s">
        <v>7274</v>
      </c>
      <c r="C2012" s="37" t="s">
        <v>581</v>
      </c>
      <c r="D2012" s="37">
        <v>392356</v>
      </c>
      <c r="E2012" s="37" t="s">
        <v>2663</v>
      </c>
      <c r="F2012" s="38">
        <v>500</v>
      </c>
      <c r="G2012" s="37" t="s">
        <v>49</v>
      </c>
      <c r="H2012" s="37" t="s">
        <v>156</v>
      </c>
      <c r="I2012" s="37" t="s">
        <v>204</v>
      </c>
      <c r="J2012">
        <f>VLOOKUP(D2012,自助机!F:G,2,FALSE)</f>
        <v>500</v>
      </c>
      <c r="K2012" t="e">
        <f>VLOOKUP(D2012,自助机!F:G,3,FALSE)</f>
        <v>#REF!</v>
      </c>
    </row>
    <row r="2013" spans="1:11" hidden="1" x14ac:dyDescent="0.15">
      <c r="A2013" s="39">
        <v>42912</v>
      </c>
      <c r="B2013" s="37" t="s">
        <v>7275</v>
      </c>
      <c r="C2013" s="37" t="s">
        <v>7276</v>
      </c>
      <c r="D2013" s="37">
        <v>392573</v>
      </c>
      <c r="E2013" s="37" t="s">
        <v>2671</v>
      </c>
      <c r="F2013" s="38">
        <v>4400</v>
      </c>
      <c r="G2013" s="37" t="s">
        <v>49</v>
      </c>
      <c r="H2013" s="37" t="s">
        <v>57</v>
      </c>
      <c r="I2013" s="37" t="s">
        <v>204</v>
      </c>
      <c r="J2013">
        <f>VLOOKUP(D2013,自助机!F:G,2,FALSE)</f>
        <v>4400</v>
      </c>
      <c r="K2013" t="e">
        <f>VLOOKUP(D2013,自助机!F:G,3,FALSE)</f>
        <v>#REF!</v>
      </c>
    </row>
    <row r="2014" spans="1:11" hidden="1" x14ac:dyDescent="0.15">
      <c r="A2014" s="39">
        <v>42912</v>
      </c>
      <c r="B2014" s="37" t="s">
        <v>7277</v>
      </c>
      <c r="C2014" s="37" t="s">
        <v>7278</v>
      </c>
      <c r="D2014" s="37">
        <v>400262</v>
      </c>
      <c r="E2014" s="37" t="s">
        <v>2948</v>
      </c>
      <c r="F2014" s="38">
        <v>1000</v>
      </c>
      <c r="G2014" s="37" t="s">
        <v>49</v>
      </c>
      <c r="H2014" s="37" t="s">
        <v>69</v>
      </c>
      <c r="I2014" s="37" t="s">
        <v>204</v>
      </c>
      <c r="J2014">
        <f>VLOOKUP(D2014,自助机!F:G,2,FALSE)</f>
        <v>1000</v>
      </c>
      <c r="K2014" t="e">
        <f>VLOOKUP(D2014,自助机!F:G,3,FALSE)</f>
        <v>#REF!</v>
      </c>
    </row>
    <row r="2015" spans="1:11" hidden="1" x14ac:dyDescent="0.15">
      <c r="A2015" s="39">
        <v>42912</v>
      </c>
      <c r="B2015" s="37" t="s">
        <v>6654</v>
      </c>
      <c r="C2015" s="37" t="s">
        <v>6655</v>
      </c>
      <c r="D2015" s="37">
        <v>400344</v>
      </c>
      <c r="E2015" s="37" t="s">
        <v>2952</v>
      </c>
      <c r="F2015" s="38">
        <v>980</v>
      </c>
      <c r="G2015" s="37" t="s">
        <v>49</v>
      </c>
      <c r="H2015" s="37" t="s">
        <v>57</v>
      </c>
      <c r="I2015" s="37" t="s">
        <v>204</v>
      </c>
      <c r="J2015">
        <f>VLOOKUP(D2015,自助机!F:G,2,FALSE)</f>
        <v>980</v>
      </c>
      <c r="K2015" t="e">
        <f>VLOOKUP(D2015,自助机!F:G,3,FALSE)</f>
        <v>#REF!</v>
      </c>
    </row>
    <row r="2016" spans="1:11" hidden="1" x14ac:dyDescent="0.15">
      <c r="A2016" s="39">
        <v>42912</v>
      </c>
      <c r="B2016" s="37" t="s">
        <v>6952</v>
      </c>
      <c r="C2016" s="37" t="s">
        <v>6953</v>
      </c>
      <c r="D2016" s="37">
        <v>409278</v>
      </c>
      <c r="E2016" s="37" t="s">
        <v>3266</v>
      </c>
      <c r="F2016" s="38">
        <v>780</v>
      </c>
      <c r="G2016" s="37" t="s">
        <v>49</v>
      </c>
      <c r="H2016" s="37" t="s">
        <v>152</v>
      </c>
      <c r="I2016" s="37" t="s">
        <v>204</v>
      </c>
      <c r="J2016">
        <f>VLOOKUP(D2016,自助机!F:G,2,FALSE)</f>
        <v>780</v>
      </c>
      <c r="K2016" t="e">
        <f>VLOOKUP(D2016,自助机!F:G,3,FALSE)</f>
        <v>#REF!</v>
      </c>
    </row>
    <row r="2017" spans="1:11" hidden="1" x14ac:dyDescent="0.15">
      <c r="A2017" s="39">
        <v>42912</v>
      </c>
      <c r="B2017" s="37" t="s">
        <v>7279</v>
      </c>
      <c r="C2017" s="37" t="s">
        <v>7280</v>
      </c>
      <c r="D2017" s="37">
        <v>409568</v>
      </c>
      <c r="E2017" s="37" t="s">
        <v>3281</v>
      </c>
      <c r="F2017" s="38">
        <v>900</v>
      </c>
      <c r="G2017" s="37" t="s">
        <v>49</v>
      </c>
      <c r="H2017" s="37" t="s">
        <v>152</v>
      </c>
      <c r="I2017" s="37" t="s">
        <v>204</v>
      </c>
      <c r="J2017">
        <f>VLOOKUP(D2017,自助机!F:G,2,FALSE)</f>
        <v>900</v>
      </c>
      <c r="K2017" t="e">
        <f>VLOOKUP(D2017,自助机!F:G,3,FALSE)</f>
        <v>#REF!</v>
      </c>
    </row>
    <row r="2018" spans="1:11" hidden="1" x14ac:dyDescent="0.15">
      <c r="A2018" s="39">
        <v>42912</v>
      </c>
      <c r="B2018" s="37" t="s">
        <v>7281</v>
      </c>
      <c r="C2018" s="37" t="s">
        <v>7282</v>
      </c>
      <c r="D2018" s="37">
        <v>409581</v>
      </c>
      <c r="E2018" s="37" t="s">
        <v>3282</v>
      </c>
      <c r="F2018" s="38">
        <v>1020</v>
      </c>
      <c r="G2018" s="37" t="s">
        <v>49</v>
      </c>
      <c r="H2018" s="37" t="s">
        <v>60</v>
      </c>
      <c r="I2018" s="37" t="s">
        <v>204</v>
      </c>
      <c r="J2018">
        <f>VLOOKUP(D2018,自助机!F:G,2,FALSE)</f>
        <v>1020</v>
      </c>
      <c r="K2018" t="e">
        <f>VLOOKUP(D2018,自助机!F:G,3,FALSE)</f>
        <v>#REF!</v>
      </c>
    </row>
    <row r="2019" spans="1:11" hidden="1" x14ac:dyDescent="0.15">
      <c r="A2019" s="39">
        <v>42912</v>
      </c>
      <c r="B2019" s="37" t="s">
        <v>6889</v>
      </c>
      <c r="C2019" s="37" t="s">
        <v>6890</v>
      </c>
      <c r="D2019" s="37">
        <v>409600</v>
      </c>
      <c r="E2019" s="37" t="s">
        <v>3284</v>
      </c>
      <c r="F2019" s="38">
        <v>300</v>
      </c>
      <c r="G2019" s="37" t="s">
        <v>49</v>
      </c>
      <c r="H2019" s="37" t="s">
        <v>65</v>
      </c>
      <c r="I2019" s="37" t="s">
        <v>204</v>
      </c>
      <c r="J2019">
        <f>VLOOKUP(D2019,自助机!F:G,2,FALSE)</f>
        <v>300</v>
      </c>
      <c r="K2019" t="e">
        <f>VLOOKUP(D2019,自助机!F:G,3,FALSE)</f>
        <v>#REF!</v>
      </c>
    </row>
    <row r="2020" spans="1:11" hidden="1" x14ac:dyDescent="0.15">
      <c r="A2020" s="39">
        <v>42912</v>
      </c>
      <c r="B2020" s="37" t="s">
        <v>6924</v>
      </c>
      <c r="C2020" s="37" t="s">
        <v>6925</v>
      </c>
      <c r="D2020" s="37">
        <v>409652</v>
      </c>
      <c r="E2020" s="37" t="s">
        <v>3285</v>
      </c>
      <c r="F2020" s="38">
        <v>1000</v>
      </c>
      <c r="G2020" s="37" t="s">
        <v>49</v>
      </c>
      <c r="H2020" s="37" t="s">
        <v>57</v>
      </c>
      <c r="I2020" s="37" t="s">
        <v>204</v>
      </c>
      <c r="J2020">
        <f>VLOOKUP(D2020,自助机!F:G,2,FALSE)</f>
        <v>1000</v>
      </c>
      <c r="K2020" t="e">
        <f>VLOOKUP(D2020,自助机!F:G,3,FALSE)</f>
        <v>#REF!</v>
      </c>
    </row>
    <row r="2021" spans="1:11" hidden="1" x14ac:dyDescent="0.15">
      <c r="A2021" s="39">
        <v>42912</v>
      </c>
      <c r="B2021" s="37" t="s">
        <v>7283</v>
      </c>
      <c r="C2021" s="37" t="s">
        <v>7284</v>
      </c>
      <c r="D2021" s="37">
        <v>414922</v>
      </c>
      <c r="E2021" s="37" t="s">
        <v>7285</v>
      </c>
      <c r="F2021" s="38">
        <v>2900</v>
      </c>
      <c r="G2021" s="37" t="s">
        <v>49</v>
      </c>
      <c r="H2021" s="37" t="s">
        <v>80</v>
      </c>
      <c r="I2021" s="37" t="s">
        <v>204</v>
      </c>
      <c r="J2021">
        <f>VLOOKUP(D2021,自助机!F:G,2,FALSE)</f>
        <v>2900</v>
      </c>
      <c r="K2021" t="e">
        <f>VLOOKUP(D2021,自助机!F:G,3,FALSE)</f>
        <v>#REF!</v>
      </c>
    </row>
    <row r="2022" spans="1:11" hidden="1" x14ac:dyDescent="0.15">
      <c r="A2022" s="39">
        <v>42912</v>
      </c>
      <c r="B2022" s="37" t="s">
        <v>7286</v>
      </c>
      <c r="C2022" s="37" t="s">
        <v>7287</v>
      </c>
      <c r="D2022" s="37">
        <v>414986</v>
      </c>
      <c r="E2022" s="37" t="s">
        <v>7288</v>
      </c>
      <c r="F2022" s="38">
        <v>4000</v>
      </c>
      <c r="G2022" s="37" t="s">
        <v>49</v>
      </c>
      <c r="H2022" s="37" t="s">
        <v>149</v>
      </c>
      <c r="I2022" s="37" t="s">
        <v>204</v>
      </c>
      <c r="J2022">
        <f>VLOOKUP(D2022,自助机!F:G,2,FALSE)</f>
        <v>4000</v>
      </c>
      <c r="K2022" t="e">
        <f>VLOOKUP(D2022,自助机!F:G,3,FALSE)</f>
        <v>#REF!</v>
      </c>
    </row>
    <row r="2023" spans="1:11" hidden="1" x14ac:dyDescent="0.15">
      <c r="A2023" s="39">
        <v>42913</v>
      </c>
      <c r="B2023" s="37" t="s">
        <v>7289</v>
      </c>
      <c r="C2023" s="37" t="s">
        <v>7290</v>
      </c>
      <c r="D2023" s="37">
        <v>424833</v>
      </c>
      <c r="E2023" s="37" t="s">
        <v>7291</v>
      </c>
      <c r="F2023" s="38">
        <v>100</v>
      </c>
      <c r="G2023" s="37" t="s">
        <v>49</v>
      </c>
      <c r="H2023" s="37" t="s">
        <v>78</v>
      </c>
      <c r="I2023" s="37" t="s">
        <v>204</v>
      </c>
      <c r="J2023">
        <f>VLOOKUP(D2023,自助机!F:G,2,FALSE)</f>
        <v>100</v>
      </c>
      <c r="K2023" t="e">
        <f>VLOOKUP(D2023,自助机!F:G,3,FALSE)</f>
        <v>#REF!</v>
      </c>
    </row>
    <row r="2024" spans="1:11" hidden="1" x14ac:dyDescent="0.15">
      <c r="A2024" s="39">
        <v>42913</v>
      </c>
      <c r="B2024" s="37" t="s">
        <v>7292</v>
      </c>
      <c r="C2024" s="37" t="s">
        <v>7293</v>
      </c>
      <c r="D2024" s="37">
        <v>424953</v>
      </c>
      <c r="E2024" s="37" t="s">
        <v>7294</v>
      </c>
      <c r="F2024" s="38">
        <v>200</v>
      </c>
      <c r="G2024" s="37" t="s">
        <v>49</v>
      </c>
      <c r="H2024" s="37" t="s">
        <v>78</v>
      </c>
      <c r="I2024" s="37" t="s">
        <v>204</v>
      </c>
      <c r="J2024">
        <f>VLOOKUP(D2024,自助机!F:G,2,FALSE)</f>
        <v>200</v>
      </c>
      <c r="K2024" t="e">
        <f>VLOOKUP(D2024,自助机!F:G,3,FALSE)</f>
        <v>#REF!</v>
      </c>
    </row>
    <row r="2025" spans="1:11" hidden="1" x14ac:dyDescent="0.15">
      <c r="A2025" s="39">
        <v>42913</v>
      </c>
      <c r="B2025" s="37" t="s">
        <v>7295</v>
      </c>
      <c r="C2025" s="37" t="s">
        <v>7296</v>
      </c>
      <c r="D2025" s="37">
        <v>425025</v>
      </c>
      <c r="E2025" s="37" t="s">
        <v>7297</v>
      </c>
      <c r="F2025" s="38">
        <v>100</v>
      </c>
      <c r="G2025" s="37" t="s">
        <v>49</v>
      </c>
      <c r="H2025" s="37" t="s">
        <v>77</v>
      </c>
      <c r="I2025" s="37" t="s">
        <v>204</v>
      </c>
      <c r="J2025">
        <f>VLOOKUP(D2025,自助机!F:G,2,FALSE)</f>
        <v>100</v>
      </c>
      <c r="K2025" t="e">
        <f>VLOOKUP(D2025,自助机!F:G,3,FALSE)</f>
        <v>#REF!</v>
      </c>
    </row>
    <row r="2026" spans="1:11" hidden="1" x14ac:dyDescent="0.15">
      <c r="A2026" s="39">
        <v>42912</v>
      </c>
      <c r="B2026" s="37" t="s">
        <v>7298</v>
      </c>
      <c r="C2026" s="37" t="s">
        <v>7299</v>
      </c>
      <c r="D2026" s="37">
        <v>397460</v>
      </c>
      <c r="E2026" s="37" t="s">
        <v>2848</v>
      </c>
      <c r="F2026" s="38">
        <v>300</v>
      </c>
      <c r="G2026" s="37" t="s">
        <v>49</v>
      </c>
      <c r="H2026" s="37" t="s">
        <v>65</v>
      </c>
      <c r="I2026" s="37" t="s">
        <v>204</v>
      </c>
      <c r="J2026">
        <f>VLOOKUP(D2026,自助机!F:G,2,FALSE)</f>
        <v>300</v>
      </c>
      <c r="K2026" t="e">
        <f>VLOOKUP(D2026,自助机!F:G,3,FALSE)</f>
        <v>#REF!</v>
      </c>
    </row>
    <row r="2027" spans="1:11" hidden="1" x14ac:dyDescent="0.15">
      <c r="A2027" s="39">
        <v>42912</v>
      </c>
      <c r="B2027" s="37" t="s">
        <v>7300</v>
      </c>
      <c r="C2027" s="37" t="s">
        <v>7301</v>
      </c>
      <c r="D2027" s="37">
        <v>402531</v>
      </c>
      <c r="E2027" s="37" t="s">
        <v>3050</v>
      </c>
      <c r="F2027" s="38">
        <v>500</v>
      </c>
      <c r="G2027" s="37" t="s">
        <v>49</v>
      </c>
      <c r="H2027" s="37" t="s">
        <v>79</v>
      </c>
      <c r="I2027" s="37" t="s">
        <v>204</v>
      </c>
      <c r="J2027">
        <f>VLOOKUP(D2027,自助机!F:G,2,FALSE)</f>
        <v>500</v>
      </c>
      <c r="K2027" t="e">
        <f>VLOOKUP(D2027,自助机!F:G,3,FALSE)</f>
        <v>#REF!</v>
      </c>
    </row>
    <row r="2028" spans="1:11" hidden="1" x14ac:dyDescent="0.15">
      <c r="A2028" s="39">
        <v>42912</v>
      </c>
      <c r="B2028" s="37" t="s">
        <v>7302</v>
      </c>
      <c r="C2028" s="37" t="s">
        <v>7303</v>
      </c>
      <c r="D2028" s="37">
        <v>403017</v>
      </c>
      <c r="E2028" s="37" t="s">
        <v>3063</v>
      </c>
      <c r="F2028" s="38">
        <v>8000</v>
      </c>
      <c r="G2028" s="37" t="s">
        <v>49</v>
      </c>
      <c r="H2028" s="37" t="s">
        <v>62</v>
      </c>
      <c r="I2028" s="37" t="s">
        <v>204</v>
      </c>
      <c r="J2028">
        <f>VLOOKUP(D2028,自助机!F:G,2,FALSE)</f>
        <v>8000</v>
      </c>
      <c r="K2028" t="e">
        <f>VLOOKUP(D2028,自助机!F:G,3,FALSE)</f>
        <v>#REF!</v>
      </c>
    </row>
    <row r="2029" spans="1:11" hidden="1" x14ac:dyDescent="0.15">
      <c r="A2029" s="39">
        <v>42912</v>
      </c>
      <c r="B2029" s="37" t="s">
        <v>7304</v>
      </c>
      <c r="C2029" s="37" t="s">
        <v>7305</v>
      </c>
      <c r="D2029" s="37">
        <v>405430</v>
      </c>
      <c r="E2029" s="37" t="s">
        <v>3139</v>
      </c>
      <c r="F2029" s="38">
        <v>2400</v>
      </c>
      <c r="G2029" s="37" t="s">
        <v>49</v>
      </c>
      <c r="H2029" s="37" t="s">
        <v>64</v>
      </c>
      <c r="I2029" s="37" t="s">
        <v>204</v>
      </c>
      <c r="J2029">
        <f>VLOOKUP(D2029,自助机!F:G,2,FALSE)</f>
        <v>2400</v>
      </c>
      <c r="K2029" t="e">
        <f>VLOOKUP(D2029,自助机!F:G,3,FALSE)</f>
        <v>#REF!</v>
      </c>
    </row>
    <row r="2030" spans="1:11" hidden="1" x14ac:dyDescent="0.15">
      <c r="A2030" s="39">
        <v>42912</v>
      </c>
      <c r="B2030" s="37" t="s">
        <v>7306</v>
      </c>
      <c r="C2030" s="37" t="s">
        <v>7307</v>
      </c>
      <c r="D2030" s="37">
        <v>410631</v>
      </c>
      <c r="E2030" s="37" t="s">
        <v>3317</v>
      </c>
      <c r="F2030" s="38">
        <v>100</v>
      </c>
      <c r="G2030" s="37" t="s">
        <v>49</v>
      </c>
      <c r="H2030" s="37" t="s">
        <v>76</v>
      </c>
      <c r="I2030" s="37" t="s">
        <v>204</v>
      </c>
      <c r="J2030">
        <f>VLOOKUP(D2030,自助机!F:G,2,FALSE)</f>
        <v>100</v>
      </c>
      <c r="K2030" t="e">
        <f>VLOOKUP(D2030,自助机!F:G,3,FALSE)</f>
        <v>#REF!</v>
      </c>
    </row>
    <row r="2031" spans="1:11" hidden="1" x14ac:dyDescent="0.15">
      <c r="A2031" s="39">
        <v>42912</v>
      </c>
      <c r="B2031" s="37" t="s">
        <v>7308</v>
      </c>
      <c r="C2031" s="37" t="s">
        <v>5444</v>
      </c>
      <c r="D2031" s="37">
        <v>410654</v>
      </c>
      <c r="E2031" s="37" t="s">
        <v>3319</v>
      </c>
      <c r="F2031" s="38">
        <v>1050</v>
      </c>
      <c r="G2031" s="37" t="s">
        <v>49</v>
      </c>
      <c r="H2031" s="37" t="s">
        <v>57</v>
      </c>
      <c r="I2031" s="37" t="s">
        <v>204</v>
      </c>
      <c r="J2031">
        <f>VLOOKUP(D2031,自助机!F:G,2,FALSE)</f>
        <v>1050</v>
      </c>
      <c r="K2031" t="e">
        <f>VLOOKUP(D2031,自助机!F:G,3,FALSE)</f>
        <v>#REF!</v>
      </c>
    </row>
    <row r="2032" spans="1:11" hidden="1" x14ac:dyDescent="0.15">
      <c r="A2032" s="39">
        <v>42912</v>
      </c>
      <c r="B2032" s="37" t="s">
        <v>7309</v>
      </c>
      <c r="C2032" s="37" t="s">
        <v>7310</v>
      </c>
      <c r="D2032" s="37">
        <v>392293</v>
      </c>
      <c r="E2032" s="37" t="s">
        <v>2661</v>
      </c>
      <c r="F2032" s="38">
        <v>300</v>
      </c>
      <c r="G2032" s="37" t="s">
        <v>49</v>
      </c>
      <c r="H2032" s="37" t="s">
        <v>59</v>
      </c>
      <c r="I2032" s="37" t="s">
        <v>204</v>
      </c>
      <c r="J2032">
        <f>VLOOKUP(D2032,自助机!F:G,2,FALSE)</f>
        <v>300</v>
      </c>
      <c r="K2032" t="e">
        <f>VLOOKUP(D2032,自助机!F:G,3,FALSE)</f>
        <v>#REF!</v>
      </c>
    </row>
    <row r="2033" spans="1:11" hidden="1" x14ac:dyDescent="0.15">
      <c r="A2033" s="39">
        <v>42912</v>
      </c>
      <c r="B2033" s="37" t="s">
        <v>7311</v>
      </c>
      <c r="C2033" s="37" t="s">
        <v>7312</v>
      </c>
      <c r="D2033" s="37">
        <v>392431</v>
      </c>
      <c r="E2033" s="37" t="s">
        <v>2666</v>
      </c>
      <c r="F2033" s="38">
        <v>1000</v>
      </c>
      <c r="G2033" s="37" t="s">
        <v>49</v>
      </c>
      <c r="H2033" s="37" t="s">
        <v>152</v>
      </c>
      <c r="I2033" s="37" t="s">
        <v>204</v>
      </c>
      <c r="J2033">
        <f>VLOOKUP(D2033,自助机!F:G,2,FALSE)</f>
        <v>1000</v>
      </c>
      <c r="K2033" t="e">
        <f>VLOOKUP(D2033,自助机!F:G,3,FALSE)</f>
        <v>#REF!</v>
      </c>
    </row>
    <row r="2034" spans="1:11" hidden="1" x14ac:dyDescent="0.15">
      <c r="A2034" s="39">
        <v>42912</v>
      </c>
      <c r="B2034" s="37" t="s">
        <v>7313</v>
      </c>
      <c r="C2034" s="37" t="s">
        <v>7314</v>
      </c>
      <c r="D2034" s="37">
        <v>392473</v>
      </c>
      <c r="E2034" s="37" t="s">
        <v>2668</v>
      </c>
      <c r="F2034" s="38">
        <v>300</v>
      </c>
      <c r="G2034" s="37" t="s">
        <v>49</v>
      </c>
      <c r="H2034" s="37" t="s">
        <v>69</v>
      </c>
      <c r="I2034" s="37" t="s">
        <v>204</v>
      </c>
      <c r="J2034">
        <f>VLOOKUP(D2034,自助机!F:G,2,FALSE)</f>
        <v>300</v>
      </c>
      <c r="K2034" t="e">
        <f>VLOOKUP(D2034,自助机!F:G,3,FALSE)</f>
        <v>#REF!</v>
      </c>
    </row>
    <row r="2035" spans="1:11" hidden="1" x14ac:dyDescent="0.15">
      <c r="A2035" s="39">
        <v>42912</v>
      </c>
      <c r="B2035" s="37" t="s">
        <v>7315</v>
      </c>
      <c r="C2035" s="37" t="s">
        <v>7316</v>
      </c>
      <c r="D2035" s="37">
        <v>393447</v>
      </c>
      <c r="E2035" s="37" t="s">
        <v>2695</v>
      </c>
      <c r="F2035" s="38">
        <v>3000</v>
      </c>
      <c r="G2035" s="37" t="s">
        <v>49</v>
      </c>
      <c r="H2035" s="37" t="s">
        <v>78</v>
      </c>
      <c r="I2035" s="37" t="s">
        <v>204</v>
      </c>
      <c r="J2035">
        <f>VLOOKUP(D2035,自助机!F:G,2,FALSE)</f>
        <v>3000</v>
      </c>
      <c r="K2035" t="e">
        <f>VLOOKUP(D2035,自助机!F:G,3,FALSE)</f>
        <v>#REF!</v>
      </c>
    </row>
    <row r="2036" spans="1:11" hidden="1" x14ac:dyDescent="0.15">
      <c r="A2036" s="39">
        <v>42912</v>
      </c>
      <c r="B2036" s="37" t="s">
        <v>7317</v>
      </c>
      <c r="C2036" s="37" t="s">
        <v>7318</v>
      </c>
      <c r="D2036" s="37">
        <v>393464</v>
      </c>
      <c r="E2036" s="37" t="s">
        <v>2697</v>
      </c>
      <c r="F2036" s="38">
        <v>240</v>
      </c>
      <c r="G2036" s="37" t="s">
        <v>49</v>
      </c>
      <c r="H2036" s="37" t="s">
        <v>70</v>
      </c>
      <c r="I2036" s="37" t="s">
        <v>204</v>
      </c>
      <c r="J2036">
        <f>VLOOKUP(D2036,自助机!F:G,2,FALSE)</f>
        <v>240</v>
      </c>
      <c r="K2036" t="e">
        <f>VLOOKUP(D2036,自助机!F:G,3,FALSE)</f>
        <v>#REF!</v>
      </c>
    </row>
    <row r="2037" spans="1:11" hidden="1" x14ac:dyDescent="0.15">
      <c r="A2037" s="39">
        <v>42912</v>
      </c>
      <c r="B2037" s="37" t="s">
        <v>7319</v>
      </c>
      <c r="C2037" s="37" t="s">
        <v>429</v>
      </c>
      <c r="D2037" s="37">
        <v>394824</v>
      </c>
      <c r="E2037" s="37" t="s">
        <v>2754</v>
      </c>
      <c r="F2037" s="38">
        <v>2000</v>
      </c>
      <c r="G2037" s="37" t="s">
        <v>49</v>
      </c>
      <c r="H2037" s="37" t="s">
        <v>153</v>
      </c>
      <c r="I2037" s="37" t="s">
        <v>204</v>
      </c>
      <c r="J2037">
        <f>VLOOKUP(D2037,自助机!F:G,2,FALSE)</f>
        <v>2000</v>
      </c>
      <c r="K2037" t="e">
        <f>VLOOKUP(D2037,自助机!F:G,3,FALSE)</f>
        <v>#REF!</v>
      </c>
    </row>
    <row r="2038" spans="1:11" hidden="1" x14ac:dyDescent="0.15">
      <c r="A2038" s="39">
        <v>42912</v>
      </c>
      <c r="B2038" s="37" t="s">
        <v>7320</v>
      </c>
      <c r="C2038" s="37" t="s">
        <v>7321</v>
      </c>
      <c r="D2038" s="37">
        <v>413456</v>
      </c>
      <c r="E2038" s="37" t="s">
        <v>3417</v>
      </c>
      <c r="F2038" s="38">
        <v>250</v>
      </c>
      <c r="G2038" s="37" t="s">
        <v>49</v>
      </c>
      <c r="H2038" s="37" t="s">
        <v>57</v>
      </c>
      <c r="I2038" s="37" t="s">
        <v>204</v>
      </c>
      <c r="J2038">
        <f>VLOOKUP(D2038,自助机!F:G,2,FALSE)</f>
        <v>250</v>
      </c>
      <c r="K2038" t="e">
        <f>VLOOKUP(D2038,自助机!F:G,3,FALSE)</f>
        <v>#REF!</v>
      </c>
    </row>
    <row r="2039" spans="1:11" hidden="1" x14ac:dyDescent="0.15">
      <c r="A2039" s="39">
        <v>42912</v>
      </c>
      <c r="B2039" s="37" t="s">
        <v>7322</v>
      </c>
      <c r="C2039" s="37" t="s">
        <v>7323</v>
      </c>
      <c r="D2039" s="37">
        <v>413498</v>
      </c>
      <c r="E2039" s="37" t="s">
        <v>3421</v>
      </c>
      <c r="F2039" s="38">
        <v>3500</v>
      </c>
      <c r="G2039" s="37" t="s">
        <v>49</v>
      </c>
      <c r="H2039" s="37" t="s">
        <v>67</v>
      </c>
      <c r="I2039" s="37" t="s">
        <v>204</v>
      </c>
      <c r="J2039">
        <f>VLOOKUP(D2039,自助机!F:G,2,FALSE)</f>
        <v>3500</v>
      </c>
      <c r="K2039" t="e">
        <f>VLOOKUP(D2039,自助机!F:G,3,FALSE)</f>
        <v>#REF!</v>
      </c>
    </row>
    <row r="2040" spans="1:11" hidden="1" x14ac:dyDescent="0.15">
      <c r="A2040" s="39">
        <v>42912</v>
      </c>
      <c r="B2040" s="37" t="s">
        <v>7324</v>
      </c>
      <c r="C2040" s="37" t="s">
        <v>7325</v>
      </c>
      <c r="D2040" s="37">
        <v>413835</v>
      </c>
      <c r="E2040" s="37" t="s">
        <v>3435</v>
      </c>
      <c r="F2040" s="38">
        <v>100</v>
      </c>
      <c r="G2040" s="37" t="s">
        <v>49</v>
      </c>
      <c r="H2040" s="37" t="s">
        <v>155</v>
      </c>
      <c r="I2040" s="37" t="s">
        <v>204</v>
      </c>
      <c r="J2040">
        <f>VLOOKUP(D2040,自助机!F:G,2,FALSE)</f>
        <v>100</v>
      </c>
      <c r="K2040" t="e">
        <f>VLOOKUP(D2040,自助机!F:G,3,FALSE)</f>
        <v>#REF!</v>
      </c>
    </row>
    <row r="2041" spans="1:11" hidden="1" x14ac:dyDescent="0.15">
      <c r="A2041" s="39">
        <v>42912</v>
      </c>
      <c r="B2041" s="37" t="s">
        <v>7326</v>
      </c>
      <c r="C2041" s="37" t="s">
        <v>5238</v>
      </c>
      <c r="D2041" s="37">
        <v>413999</v>
      </c>
      <c r="E2041" s="37" t="s">
        <v>3444</v>
      </c>
      <c r="F2041" s="38">
        <v>200</v>
      </c>
      <c r="G2041" s="37" t="s">
        <v>49</v>
      </c>
      <c r="H2041" s="37" t="s">
        <v>62</v>
      </c>
      <c r="I2041" s="37" t="s">
        <v>204</v>
      </c>
      <c r="J2041">
        <f>VLOOKUP(D2041,自助机!F:G,2,FALSE)</f>
        <v>200</v>
      </c>
      <c r="K2041" t="e">
        <f>VLOOKUP(D2041,自助机!F:G,3,FALSE)</f>
        <v>#REF!</v>
      </c>
    </row>
    <row r="2042" spans="1:11" hidden="1" x14ac:dyDescent="0.15">
      <c r="A2042" s="39">
        <v>42912</v>
      </c>
      <c r="B2042" s="37" t="s">
        <v>7327</v>
      </c>
      <c r="C2042" s="37" t="s">
        <v>7328</v>
      </c>
      <c r="D2042" s="37">
        <v>414280</v>
      </c>
      <c r="E2042" s="37" t="s">
        <v>3455</v>
      </c>
      <c r="F2042" s="38">
        <v>500</v>
      </c>
      <c r="G2042" s="37" t="s">
        <v>49</v>
      </c>
      <c r="H2042" s="37" t="s">
        <v>73</v>
      </c>
      <c r="I2042" s="37" t="s">
        <v>204</v>
      </c>
      <c r="J2042">
        <f>VLOOKUP(D2042,自助机!F:G,2,FALSE)</f>
        <v>500</v>
      </c>
      <c r="K2042" t="e">
        <f>VLOOKUP(D2042,自助机!F:G,3,FALSE)</f>
        <v>#REF!</v>
      </c>
    </row>
    <row r="2043" spans="1:11" hidden="1" x14ac:dyDescent="0.15">
      <c r="A2043" s="39">
        <v>42912</v>
      </c>
      <c r="B2043" s="37" t="s">
        <v>7329</v>
      </c>
      <c r="C2043" s="37" t="s">
        <v>7330</v>
      </c>
      <c r="D2043" s="37">
        <v>414407</v>
      </c>
      <c r="E2043" s="37" t="s">
        <v>3463</v>
      </c>
      <c r="F2043" s="38">
        <v>100</v>
      </c>
      <c r="G2043" s="37" t="s">
        <v>49</v>
      </c>
      <c r="H2043" s="37" t="s">
        <v>75</v>
      </c>
      <c r="I2043" s="37" t="s">
        <v>204</v>
      </c>
      <c r="J2043">
        <f>VLOOKUP(D2043,自助机!F:G,2,FALSE)</f>
        <v>100</v>
      </c>
      <c r="K2043" t="e">
        <f>VLOOKUP(D2043,自助机!F:G,3,FALSE)</f>
        <v>#REF!</v>
      </c>
    </row>
    <row r="2044" spans="1:11" hidden="1" x14ac:dyDescent="0.15">
      <c r="A2044" s="39">
        <v>42912</v>
      </c>
      <c r="B2044" s="37" t="s">
        <v>7331</v>
      </c>
      <c r="C2044" s="37" t="s">
        <v>7332</v>
      </c>
      <c r="D2044" s="37">
        <v>414611</v>
      </c>
      <c r="E2044" s="37" t="s">
        <v>7333</v>
      </c>
      <c r="F2044" s="38">
        <v>150</v>
      </c>
      <c r="G2044" s="37" t="s">
        <v>49</v>
      </c>
      <c r="H2044" s="37" t="s">
        <v>58</v>
      </c>
      <c r="I2044" s="37" t="s">
        <v>204</v>
      </c>
      <c r="J2044">
        <f>VLOOKUP(D2044,自助机!F:G,2,FALSE)</f>
        <v>150</v>
      </c>
      <c r="K2044" t="e">
        <f>VLOOKUP(D2044,自助机!F:G,3,FALSE)</f>
        <v>#REF!</v>
      </c>
    </row>
    <row r="2045" spans="1:11" hidden="1" x14ac:dyDescent="0.15">
      <c r="A2045" s="39">
        <v>42912</v>
      </c>
      <c r="B2045" s="37" t="s">
        <v>7334</v>
      </c>
      <c r="C2045" s="37" t="s">
        <v>7335</v>
      </c>
      <c r="D2045" s="37">
        <v>414418</v>
      </c>
      <c r="E2045" s="37" t="s">
        <v>3465</v>
      </c>
      <c r="F2045" s="38">
        <v>500</v>
      </c>
      <c r="G2045" s="37" t="s">
        <v>49</v>
      </c>
      <c r="H2045" s="37" t="s">
        <v>64</v>
      </c>
      <c r="I2045" s="37" t="s">
        <v>204</v>
      </c>
      <c r="J2045">
        <f>VLOOKUP(D2045,自助机!F:G,2,FALSE)</f>
        <v>500</v>
      </c>
      <c r="K2045" t="e">
        <f>VLOOKUP(D2045,自助机!F:G,3,FALSE)</f>
        <v>#REF!</v>
      </c>
    </row>
    <row r="2046" spans="1:11" hidden="1" x14ac:dyDescent="0.15">
      <c r="A2046" s="39">
        <v>42912</v>
      </c>
      <c r="B2046" s="37" t="s">
        <v>7336</v>
      </c>
      <c r="C2046" s="37" t="s">
        <v>7337</v>
      </c>
      <c r="D2046" s="37">
        <v>414530</v>
      </c>
      <c r="E2046" s="37" t="s">
        <v>3471</v>
      </c>
      <c r="F2046" s="38">
        <v>1000</v>
      </c>
      <c r="G2046" s="37" t="s">
        <v>49</v>
      </c>
      <c r="H2046" s="37" t="s">
        <v>56</v>
      </c>
      <c r="I2046" s="37" t="s">
        <v>204</v>
      </c>
      <c r="J2046">
        <f>VLOOKUP(D2046,自助机!F:G,2,FALSE)</f>
        <v>1000</v>
      </c>
      <c r="K2046" t="e">
        <f>VLOOKUP(D2046,自助机!F:G,3,FALSE)</f>
        <v>#REF!</v>
      </c>
    </row>
    <row r="2047" spans="1:11" hidden="1" x14ac:dyDescent="0.15">
      <c r="A2047" s="39">
        <v>42912</v>
      </c>
      <c r="B2047" s="37" t="s">
        <v>7338</v>
      </c>
      <c r="C2047" s="37" t="s">
        <v>7339</v>
      </c>
      <c r="D2047" s="37">
        <v>414613</v>
      </c>
      <c r="E2047" s="37" t="s">
        <v>7340</v>
      </c>
      <c r="F2047" s="38">
        <v>1000</v>
      </c>
      <c r="G2047" s="37" t="s">
        <v>49</v>
      </c>
      <c r="H2047" s="37" t="s">
        <v>156</v>
      </c>
      <c r="I2047" s="37" t="s">
        <v>204</v>
      </c>
      <c r="J2047">
        <f>VLOOKUP(D2047,自助机!F:G,2,FALSE)</f>
        <v>1000</v>
      </c>
      <c r="K2047" t="e">
        <f>VLOOKUP(D2047,自助机!F:G,3,FALSE)</f>
        <v>#REF!</v>
      </c>
    </row>
    <row r="2048" spans="1:11" hidden="1" x14ac:dyDescent="0.15">
      <c r="A2048" s="39">
        <v>42912</v>
      </c>
      <c r="B2048" s="37" t="s">
        <v>7341</v>
      </c>
      <c r="C2048" s="37" t="s">
        <v>7342</v>
      </c>
      <c r="D2048" s="37">
        <v>414736</v>
      </c>
      <c r="E2048" s="37" t="s">
        <v>7343</v>
      </c>
      <c r="F2048" s="38">
        <v>50</v>
      </c>
      <c r="G2048" s="37" t="s">
        <v>49</v>
      </c>
      <c r="H2048" s="37" t="s">
        <v>68</v>
      </c>
      <c r="I2048" s="37" t="s">
        <v>204</v>
      </c>
      <c r="J2048">
        <f>VLOOKUP(D2048,自助机!F:G,2,FALSE)</f>
        <v>50</v>
      </c>
      <c r="K2048" t="e">
        <f>VLOOKUP(D2048,自助机!F:G,3,FALSE)</f>
        <v>#REF!</v>
      </c>
    </row>
    <row r="2049" spans="1:11" hidden="1" x14ac:dyDescent="0.15">
      <c r="A2049" s="39">
        <v>42912</v>
      </c>
      <c r="B2049" s="37" t="s">
        <v>7344</v>
      </c>
      <c r="C2049" s="37" t="s">
        <v>7345</v>
      </c>
      <c r="D2049" s="37">
        <v>414888</v>
      </c>
      <c r="E2049" s="37" t="s">
        <v>7346</v>
      </c>
      <c r="F2049" s="38">
        <v>2500</v>
      </c>
      <c r="G2049" s="37" t="s">
        <v>49</v>
      </c>
      <c r="H2049" s="37" t="s">
        <v>79</v>
      </c>
      <c r="I2049" s="37" t="s">
        <v>204</v>
      </c>
      <c r="J2049">
        <f>VLOOKUP(D2049,自助机!F:G,2,FALSE)</f>
        <v>2500</v>
      </c>
      <c r="K2049" t="e">
        <f>VLOOKUP(D2049,自助机!F:G,3,FALSE)</f>
        <v>#REF!</v>
      </c>
    </row>
    <row r="2050" spans="1:11" hidden="1" x14ac:dyDescent="0.15">
      <c r="A2050" s="39">
        <v>42912</v>
      </c>
      <c r="B2050" s="37" t="s">
        <v>6984</v>
      </c>
      <c r="C2050" s="37" t="s">
        <v>6985</v>
      </c>
      <c r="D2050" s="37">
        <v>414901</v>
      </c>
      <c r="E2050" s="37" t="s">
        <v>7347</v>
      </c>
      <c r="F2050" s="38">
        <v>2800</v>
      </c>
      <c r="G2050" s="37" t="s">
        <v>49</v>
      </c>
      <c r="H2050" s="37" t="s">
        <v>57</v>
      </c>
      <c r="I2050" s="37" t="s">
        <v>204</v>
      </c>
      <c r="J2050">
        <f>VLOOKUP(D2050,自助机!F:G,2,FALSE)</f>
        <v>2800</v>
      </c>
      <c r="K2050" t="e">
        <f>VLOOKUP(D2050,自助机!F:G,3,FALSE)</f>
        <v>#REF!</v>
      </c>
    </row>
    <row r="2051" spans="1:11" hidden="1" x14ac:dyDescent="0.15">
      <c r="A2051" s="39">
        <v>42912</v>
      </c>
      <c r="B2051" s="37" t="s">
        <v>7348</v>
      </c>
      <c r="C2051" s="37" t="s">
        <v>7349</v>
      </c>
      <c r="D2051" s="37">
        <v>414921</v>
      </c>
      <c r="E2051" s="37" t="s">
        <v>7350</v>
      </c>
      <c r="F2051" s="38">
        <v>500</v>
      </c>
      <c r="G2051" s="37" t="s">
        <v>49</v>
      </c>
      <c r="H2051" s="37" t="s">
        <v>75</v>
      </c>
      <c r="I2051" s="37" t="s">
        <v>204</v>
      </c>
      <c r="J2051">
        <f>VLOOKUP(D2051,自助机!F:G,2,FALSE)</f>
        <v>500</v>
      </c>
      <c r="K2051" t="e">
        <f>VLOOKUP(D2051,自助机!F:G,3,FALSE)</f>
        <v>#REF!</v>
      </c>
    </row>
    <row r="2052" spans="1:11" hidden="1" x14ac:dyDescent="0.15">
      <c r="A2052" s="39">
        <v>42913</v>
      </c>
      <c r="B2052" s="37" t="s">
        <v>7351</v>
      </c>
      <c r="C2052" s="37" t="s">
        <v>7352</v>
      </c>
      <c r="D2052" s="37">
        <v>416151</v>
      </c>
      <c r="E2052" s="37" t="s">
        <v>7353</v>
      </c>
      <c r="F2052" s="38">
        <v>2000</v>
      </c>
      <c r="G2052" s="37" t="s">
        <v>49</v>
      </c>
      <c r="H2052" s="37" t="s">
        <v>152</v>
      </c>
      <c r="I2052" s="37" t="s">
        <v>204</v>
      </c>
      <c r="J2052">
        <f>VLOOKUP(D2052,自助机!F:G,2,FALSE)</f>
        <v>2000</v>
      </c>
      <c r="K2052" t="e">
        <f>VLOOKUP(D2052,自助机!F:G,3,FALSE)</f>
        <v>#REF!</v>
      </c>
    </row>
    <row r="2053" spans="1:11" hidden="1" x14ac:dyDescent="0.15">
      <c r="A2053" s="39">
        <v>42913</v>
      </c>
      <c r="B2053" s="37" t="s">
        <v>7354</v>
      </c>
      <c r="C2053" s="37" t="s">
        <v>7355</v>
      </c>
      <c r="D2053" s="37">
        <v>416174</v>
      </c>
      <c r="E2053" s="37" t="s">
        <v>7356</v>
      </c>
      <c r="F2053" s="38">
        <v>500</v>
      </c>
      <c r="G2053" s="37" t="s">
        <v>49</v>
      </c>
      <c r="H2053" s="37" t="s">
        <v>62</v>
      </c>
      <c r="I2053" s="37" t="s">
        <v>204</v>
      </c>
      <c r="J2053">
        <f>VLOOKUP(D2053,自助机!F:G,2,FALSE)</f>
        <v>500</v>
      </c>
      <c r="K2053" t="e">
        <f>VLOOKUP(D2053,自助机!F:G,3,FALSE)</f>
        <v>#REF!</v>
      </c>
    </row>
    <row r="2054" spans="1:11" hidden="1" x14ac:dyDescent="0.15">
      <c r="A2054" s="39">
        <v>42913</v>
      </c>
      <c r="B2054" s="37" t="s">
        <v>7357</v>
      </c>
      <c r="C2054" s="37" t="s">
        <v>7358</v>
      </c>
      <c r="D2054" s="37">
        <v>432000</v>
      </c>
      <c r="E2054" s="37" t="s">
        <v>7359</v>
      </c>
      <c r="F2054" s="38">
        <v>500</v>
      </c>
      <c r="G2054" s="37" t="s">
        <v>49</v>
      </c>
      <c r="H2054" s="37" t="s">
        <v>66</v>
      </c>
      <c r="I2054" s="37" t="s">
        <v>204</v>
      </c>
      <c r="J2054">
        <f>VLOOKUP(D2054,自助机!F:G,2,FALSE)</f>
        <v>500</v>
      </c>
      <c r="K2054" t="e">
        <f>VLOOKUP(D2054,自助机!F:G,3,FALSE)</f>
        <v>#REF!</v>
      </c>
    </row>
    <row r="2055" spans="1:11" hidden="1" x14ac:dyDescent="0.15">
      <c r="A2055" s="39">
        <v>42914</v>
      </c>
      <c r="B2055" s="37" t="s">
        <v>7360</v>
      </c>
      <c r="C2055" s="37" t="s">
        <v>7361</v>
      </c>
      <c r="D2055" s="37">
        <v>437572</v>
      </c>
      <c r="E2055" s="37" t="s">
        <v>7362</v>
      </c>
      <c r="F2055" s="38">
        <v>1915</v>
      </c>
      <c r="G2055" s="37" t="s">
        <v>49</v>
      </c>
      <c r="H2055" s="37" t="s">
        <v>147</v>
      </c>
      <c r="I2055" s="37" t="s">
        <v>204</v>
      </c>
      <c r="J2055">
        <f>VLOOKUP(D2055,自助机!F:G,2,FALSE)</f>
        <v>1915</v>
      </c>
      <c r="K2055" t="e">
        <f>VLOOKUP(D2055,自助机!F:G,3,FALSE)</f>
        <v>#REF!</v>
      </c>
    </row>
    <row r="2056" spans="1:11" hidden="1" x14ac:dyDescent="0.15">
      <c r="A2056" s="39">
        <v>42914</v>
      </c>
      <c r="B2056" s="37" t="s">
        <v>7363</v>
      </c>
      <c r="C2056" s="37" t="s">
        <v>7364</v>
      </c>
      <c r="D2056" s="37">
        <v>437741</v>
      </c>
      <c r="E2056" s="37" t="s">
        <v>7365</v>
      </c>
      <c r="F2056" s="38">
        <v>50</v>
      </c>
      <c r="G2056" s="37" t="s">
        <v>49</v>
      </c>
      <c r="H2056" s="37" t="s">
        <v>62</v>
      </c>
      <c r="I2056" s="37" t="s">
        <v>204</v>
      </c>
      <c r="J2056">
        <f>VLOOKUP(D2056,自助机!F:G,2,FALSE)</f>
        <v>50</v>
      </c>
      <c r="K2056" t="e">
        <f>VLOOKUP(D2056,自助机!F:G,3,FALSE)</f>
        <v>#REF!</v>
      </c>
    </row>
    <row r="2057" spans="1:11" hidden="1" x14ac:dyDescent="0.15">
      <c r="A2057" s="39">
        <v>42913</v>
      </c>
      <c r="B2057" s="37" t="s">
        <v>7366</v>
      </c>
      <c r="C2057" s="37" t="s">
        <v>7367</v>
      </c>
      <c r="D2057" s="37">
        <v>421866</v>
      </c>
      <c r="E2057" s="37" t="s">
        <v>7368</v>
      </c>
      <c r="F2057" s="38">
        <v>2000</v>
      </c>
      <c r="G2057" s="37" t="s">
        <v>49</v>
      </c>
      <c r="H2057" s="37" t="s">
        <v>62</v>
      </c>
      <c r="I2057" s="37" t="s">
        <v>204</v>
      </c>
      <c r="J2057">
        <f>VLOOKUP(D2057,自助机!F:G,2,FALSE)</f>
        <v>2000</v>
      </c>
      <c r="K2057" t="e">
        <f>VLOOKUP(D2057,自助机!F:G,3,FALSE)</f>
        <v>#REF!</v>
      </c>
    </row>
    <row r="2058" spans="1:11" hidden="1" x14ac:dyDescent="0.15">
      <c r="A2058" s="39">
        <v>42913</v>
      </c>
      <c r="B2058" s="37" t="s">
        <v>7369</v>
      </c>
      <c r="C2058" s="37" t="s">
        <v>7370</v>
      </c>
      <c r="D2058" s="37">
        <v>425090</v>
      </c>
      <c r="E2058" s="37" t="s">
        <v>7371</v>
      </c>
      <c r="F2058" s="38">
        <v>200</v>
      </c>
      <c r="G2058" s="37" t="s">
        <v>49</v>
      </c>
      <c r="H2058" s="37" t="s">
        <v>78</v>
      </c>
      <c r="I2058" s="37" t="s">
        <v>204</v>
      </c>
      <c r="J2058">
        <f>VLOOKUP(D2058,自助机!F:G,2,FALSE)</f>
        <v>200</v>
      </c>
      <c r="K2058" t="e">
        <f>VLOOKUP(D2058,自助机!F:G,3,FALSE)</f>
        <v>#REF!</v>
      </c>
    </row>
    <row r="2059" spans="1:11" hidden="1" x14ac:dyDescent="0.15">
      <c r="A2059" s="39">
        <v>42913</v>
      </c>
      <c r="B2059" s="37" t="s">
        <v>7372</v>
      </c>
      <c r="C2059" s="37" t="s">
        <v>7373</v>
      </c>
      <c r="D2059" s="37">
        <v>425123</v>
      </c>
      <c r="E2059" s="37" t="s">
        <v>7374</v>
      </c>
      <c r="F2059" s="38">
        <v>600</v>
      </c>
      <c r="G2059" s="37" t="s">
        <v>49</v>
      </c>
      <c r="H2059" s="37" t="s">
        <v>68</v>
      </c>
      <c r="I2059" s="37" t="s">
        <v>204</v>
      </c>
      <c r="J2059">
        <f>VLOOKUP(D2059,自助机!F:G,2,FALSE)</f>
        <v>600</v>
      </c>
      <c r="K2059" t="e">
        <f>VLOOKUP(D2059,自助机!F:G,3,FALSE)</f>
        <v>#REF!</v>
      </c>
    </row>
    <row r="2060" spans="1:11" hidden="1" x14ac:dyDescent="0.15">
      <c r="A2060" s="39">
        <v>42913</v>
      </c>
      <c r="B2060" s="37" t="s">
        <v>7375</v>
      </c>
      <c r="C2060" s="37" t="s">
        <v>7376</v>
      </c>
      <c r="D2060" s="37">
        <v>417289</v>
      </c>
      <c r="E2060" s="37" t="s">
        <v>7377</v>
      </c>
      <c r="F2060" s="38">
        <v>2000</v>
      </c>
      <c r="G2060" s="37" t="s">
        <v>49</v>
      </c>
      <c r="H2060" s="37" t="s">
        <v>155</v>
      </c>
      <c r="I2060" s="37" t="s">
        <v>204</v>
      </c>
      <c r="J2060">
        <f>VLOOKUP(D2060,自助机!F:G,2,FALSE)</f>
        <v>2000</v>
      </c>
      <c r="K2060" t="e">
        <f>VLOOKUP(D2060,自助机!F:G,3,FALSE)</f>
        <v>#REF!</v>
      </c>
    </row>
    <row r="2061" spans="1:11" hidden="1" x14ac:dyDescent="0.15">
      <c r="A2061" s="39">
        <v>42913</v>
      </c>
      <c r="B2061" s="37" t="s">
        <v>7378</v>
      </c>
      <c r="C2061" s="37" t="s">
        <v>7379</v>
      </c>
      <c r="D2061" s="37">
        <v>417598</v>
      </c>
      <c r="E2061" s="37" t="s">
        <v>7380</v>
      </c>
      <c r="F2061" s="38">
        <v>500</v>
      </c>
      <c r="G2061" s="37" t="s">
        <v>49</v>
      </c>
      <c r="H2061" s="37" t="s">
        <v>62</v>
      </c>
      <c r="I2061" s="37" t="s">
        <v>204</v>
      </c>
      <c r="J2061">
        <f>VLOOKUP(D2061,自助机!F:G,2,FALSE)</f>
        <v>500</v>
      </c>
      <c r="K2061" t="e">
        <f>VLOOKUP(D2061,自助机!F:G,3,FALSE)</f>
        <v>#REF!</v>
      </c>
    </row>
    <row r="2062" spans="1:11" hidden="1" x14ac:dyDescent="0.15">
      <c r="A2062" s="39">
        <v>42913</v>
      </c>
      <c r="B2062" s="37" t="s">
        <v>7381</v>
      </c>
      <c r="C2062" s="37" t="s">
        <v>7382</v>
      </c>
      <c r="D2062" s="37">
        <v>417892</v>
      </c>
      <c r="E2062" s="37" t="s">
        <v>7383</v>
      </c>
      <c r="F2062" s="38">
        <v>1300</v>
      </c>
      <c r="G2062" s="37" t="s">
        <v>49</v>
      </c>
      <c r="H2062" s="37" t="s">
        <v>60</v>
      </c>
      <c r="I2062" s="37" t="s">
        <v>204</v>
      </c>
      <c r="J2062">
        <f>VLOOKUP(D2062,自助机!F:G,2,FALSE)</f>
        <v>1300</v>
      </c>
      <c r="K2062" t="e">
        <f>VLOOKUP(D2062,自助机!F:G,3,FALSE)</f>
        <v>#REF!</v>
      </c>
    </row>
    <row r="2063" spans="1:11" hidden="1" x14ac:dyDescent="0.15">
      <c r="A2063" s="39">
        <v>42913</v>
      </c>
      <c r="B2063" s="37" t="s">
        <v>7384</v>
      </c>
      <c r="C2063" s="37" t="s">
        <v>7385</v>
      </c>
      <c r="D2063" s="37">
        <v>418101</v>
      </c>
      <c r="E2063" s="37" t="s">
        <v>7386</v>
      </c>
      <c r="F2063" s="38">
        <v>700</v>
      </c>
      <c r="G2063" s="37" t="s">
        <v>49</v>
      </c>
      <c r="H2063" s="37" t="s">
        <v>60</v>
      </c>
      <c r="I2063" s="37" t="s">
        <v>204</v>
      </c>
      <c r="J2063">
        <f>VLOOKUP(D2063,自助机!F:G,2,FALSE)</f>
        <v>700</v>
      </c>
      <c r="K2063" t="e">
        <f>VLOOKUP(D2063,自助机!F:G,3,FALSE)</f>
        <v>#REF!</v>
      </c>
    </row>
    <row r="2064" spans="1:11" hidden="1" x14ac:dyDescent="0.15">
      <c r="A2064" s="39">
        <v>42913</v>
      </c>
      <c r="B2064" s="37" t="s">
        <v>7387</v>
      </c>
      <c r="C2064" s="37" t="s">
        <v>7388</v>
      </c>
      <c r="D2064" s="37">
        <v>418262</v>
      </c>
      <c r="E2064" s="37" t="s">
        <v>7389</v>
      </c>
      <c r="F2064" s="38">
        <v>1000</v>
      </c>
      <c r="G2064" s="37" t="s">
        <v>49</v>
      </c>
      <c r="H2064" s="37" t="s">
        <v>56</v>
      </c>
      <c r="I2064" s="37" t="s">
        <v>204</v>
      </c>
      <c r="J2064">
        <f>VLOOKUP(D2064,自助机!F:G,2,FALSE)</f>
        <v>1000</v>
      </c>
      <c r="K2064" t="e">
        <f>VLOOKUP(D2064,自助机!F:G,3,FALSE)</f>
        <v>#REF!</v>
      </c>
    </row>
    <row r="2065" spans="1:11" hidden="1" x14ac:dyDescent="0.15">
      <c r="A2065" s="39">
        <v>42913</v>
      </c>
      <c r="B2065" s="37" t="s">
        <v>7390</v>
      </c>
      <c r="C2065" s="37" t="s">
        <v>7391</v>
      </c>
      <c r="D2065" s="37">
        <v>435573</v>
      </c>
      <c r="E2065" s="37" t="s">
        <v>7392</v>
      </c>
      <c r="F2065" s="38">
        <v>86</v>
      </c>
      <c r="G2065" s="37" t="s">
        <v>49</v>
      </c>
      <c r="H2065" s="37" t="s">
        <v>69</v>
      </c>
      <c r="I2065" s="37" t="s">
        <v>204</v>
      </c>
      <c r="J2065">
        <f>VLOOKUP(D2065,自助机!F:G,2,FALSE)</f>
        <v>86</v>
      </c>
      <c r="K2065" t="e">
        <f>VLOOKUP(D2065,自助机!F:G,3,FALSE)</f>
        <v>#REF!</v>
      </c>
    </row>
    <row r="2066" spans="1:11" hidden="1" x14ac:dyDescent="0.15">
      <c r="A2066" s="39">
        <v>42913</v>
      </c>
      <c r="B2066" s="37" t="s">
        <v>7393</v>
      </c>
      <c r="C2066" s="37" t="s">
        <v>7394</v>
      </c>
      <c r="D2066" s="37">
        <v>435598</v>
      </c>
      <c r="E2066" s="37" t="s">
        <v>7395</v>
      </c>
      <c r="F2066" s="38">
        <v>1000</v>
      </c>
      <c r="G2066" s="37" t="s">
        <v>49</v>
      </c>
      <c r="H2066" s="37" t="s">
        <v>65</v>
      </c>
      <c r="I2066" s="37" t="s">
        <v>204</v>
      </c>
      <c r="J2066">
        <f>VLOOKUP(D2066,自助机!F:G,2,FALSE)</f>
        <v>1000</v>
      </c>
      <c r="K2066" t="e">
        <f>VLOOKUP(D2066,自助机!F:G,3,FALSE)</f>
        <v>#REF!</v>
      </c>
    </row>
    <row r="2067" spans="1:11" hidden="1" x14ac:dyDescent="0.15">
      <c r="A2067" s="39">
        <v>42913</v>
      </c>
      <c r="B2067" s="37" t="s">
        <v>7396</v>
      </c>
      <c r="C2067" s="37" t="s">
        <v>386</v>
      </c>
      <c r="D2067" s="37">
        <v>435687</v>
      </c>
      <c r="E2067" s="37" t="s">
        <v>7397</v>
      </c>
      <c r="F2067" s="38">
        <v>500</v>
      </c>
      <c r="G2067" s="37" t="s">
        <v>49</v>
      </c>
      <c r="H2067" s="37" t="s">
        <v>60</v>
      </c>
      <c r="I2067" s="37" t="s">
        <v>204</v>
      </c>
      <c r="J2067">
        <f>VLOOKUP(D2067,自助机!F:G,2,FALSE)</f>
        <v>500</v>
      </c>
      <c r="K2067" t="e">
        <f>VLOOKUP(D2067,自助机!F:G,3,FALSE)</f>
        <v>#REF!</v>
      </c>
    </row>
    <row r="2068" spans="1:11" hidden="1" x14ac:dyDescent="0.15">
      <c r="A2068" s="39">
        <v>42913</v>
      </c>
      <c r="B2068" s="37" t="s">
        <v>7398</v>
      </c>
      <c r="C2068" s="37" t="s">
        <v>7399</v>
      </c>
      <c r="D2068" s="37">
        <v>417466</v>
      </c>
      <c r="E2068" s="37" t="s">
        <v>7400</v>
      </c>
      <c r="F2068" s="38">
        <v>500</v>
      </c>
      <c r="G2068" s="37" t="s">
        <v>49</v>
      </c>
      <c r="H2068" s="37" t="s">
        <v>62</v>
      </c>
      <c r="I2068" s="37" t="s">
        <v>204</v>
      </c>
      <c r="J2068">
        <f>VLOOKUP(D2068,自助机!F:G,2,FALSE)</f>
        <v>500</v>
      </c>
      <c r="K2068" t="e">
        <f>VLOOKUP(D2068,自助机!F:G,3,FALSE)</f>
        <v>#REF!</v>
      </c>
    </row>
    <row r="2069" spans="1:11" hidden="1" x14ac:dyDescent="0.15">
      <c r="A2069" s="39">
        <v>42914</v>
      </c>
      <c r="B2069" s="37" t="s">
        <v>7401</v>
      </c>
      <c r="C2069" s="37" t="s">
        <v>7402</v>
      </c>
      <c r="D2069" s="37">
        <v>437957</v>
      </c>
      <c r="E2069" s="37" t="s">
        <v>7403</v>
      </c>
      <c r="F2069" s="38">
        <v>500</v>
      </c>
      <c r="G2069" s="37" t="s">
        <v>49</v>
      </c>
      <c r="H2069" s="37" t="s">
        <v>156</v>
      </c>
      <c r="I2069" s="37" t="s">
        <v>204</v>
      </c>
      <c r="J2069">
        <f>VLOOKUP(D2069,自助机!F:G,2,FALSE)</f>
        <v>500</v>
      </c>
      <c r="K2069" t="e">
        <f>VLOOKUP(D2069,自助机!F:G,3,FALSE)</f>
        <v>#REF!</v>
      </c>
    </row>
    <row r="2070" spans="1:11" hidden="1" x14ac:dyDescent="0.15">
      <c r="A2070" s="39">
        <v>42914</v>
      </c>
      <c r="B2070" s="37" t="s">
        <v>7404</v>
      </c>
      <c r="C2070" s="37" t="s">
        <v>7405</v>
      </c>
      <c r="D2070" s="37">
        <v>437971</v>
      </c>
      <c r="E2070" s="37" t="s">
        <v>7406</v>
      </c>
      <c r="F2070" s="38">
        <v>20</v>
      </c>
      <c r="G2070" s="37" t="s">
        <v>49</v>
      </c>
      <c r="H2070" s="37" t="s">
        <v>67</v>
      </c>
      <c r="I2070" s="37" t="s">
        <v>204</v>
      </c>
      <c r="J2070">
        <f>VLOOKUP(D2070,自助机!F:G,2,FALSE)</f>
        <v>20</v>
      </c>
      <c r="K2070" t="e">
        <f>VLOOKUP(D2070,自助机!F:G,3,FALSE)</f>
        <v>#REF!</v>
      </c>
    </row>
    <row r="2071" spans="1:11" hidden="1" x14ac:dyDescent="0.15">
      <c r="A2071" s="39">
        <v>42914</v>
      </c>
      <c r="B2071" s="37" t="s">
        <v>7407</v>
      </c>
      <c r="C2071" s="37" t="s">
        <v>7408</v>
      </c>
      <c r="D2071" s="37">
        <v>437974</v>
      </c>
      <c r="E2071" s="37" t="s">
        <v>7409</v>
      </c>
      <c r="F2071" s="38">
        <v>1000</v>
      </c>
      <c r="G2071" s="37" t="s">
        <v>49</v>
      </c>
      <c r="H2071" s="37" t="s">
        <v>58</v>
      </c>
      <c r="I2071" s="37" t="s">
        <v>204</v>
      </c>
      <c r="J2071">
        <f>VLOOKUP(D2071,自助机!F:G,2,FALSE)</f>
        <v>1000</v>
      </c>
      <c r="K2071" t="e">
        <f>VLOOKUP(D2071,自助机!F:G,3,FALSE)</f>
        <v>#REF!</v>
      </c>
    </row>
    <row r="2072" spans="1:11" hidden="1" x14ac:dyDescent="0.15">
      <c r="A2072" s="39">
        <v>42914</v>
      </c>
      <c r="B2072" s="37" t="s">
        <v>7410</v>
      </c>
      <c r="C2072" s="37" t="s">
        <v>7411</v>
      </c>
      <c r="D2072" s="37">
        <v>438082</v>
      </c>
      <c r="E2072" s="37" t="s">
        <v>7412</v>
      </c>
      <c r="F2072" s="38">
        <v>2000</v>
      </c>
      <c r="G2072" s="37" t="s">
        <v>49</v>
      </c>
      <c r="H2072" s="37" t="s">
        <v>147</v>
      </c>
      <c r="I2072" s="37" t="s">
        <v>204</v>
      </c>
      <c r="J2072">
        <f>VLOOKUP(D2072,自助机!F:G,2,FALSE)</f>
        <v>2000</v>
      </c>
      <c r="K2072" t="e">
        <f>VLOOKUP(D2072,自助机!F:G,3,FALSE)</f>
        <v>#REF!</v>
      </c>
    </row>
    <row r="2073" spans="1:11" hidden="1" x14ac:dyDescent="0.15">
      <c r="A2073" s="39">
        <v>42914</v>
      </c>
      <c r="B2073" s="37" t="s">
        <v>7413</v>
      </c>
      <c r="C2073" s="37" t="s">
        <v>7414</v>
      </c>
      <c r="D2073" s="37">
        <v>438084</v>
      </c>
      <c r="E2073" s="37" t="s">
        <v>7415</v>
      </c>
      <c r="F2073" s="38">
        <v>100</v>
      </c>
      <c r="G2073" s="37" t="s">
        <v>49</v>
      </c>
      <c r="H2073" s="37" t="s">
        <v>69</v>
      </c>
      <c r="I2073" s="37" t="s">
        <v>204</v>
      </c>
      <c r="J2073">
        <f>VLOOKUP(D2073,自助机!F:G,2,FALSE)</f>
        <v>100</v>
      </c>
      <c r="K2073" t="e">
        <f>VLOOKUP(D2073,自助机!F:G,3,FALSE)</f>
        <v>#REF!</v>
      </c>
    </row>
    <row r="2074" spans="1:11" hidden="1" x14ac:dyDescent="0.15">
      <c r="A2074" s="39">
        <v>42914</v>
      </c>
      <c r="B2074" s="37" t="s">
        <v>7416</v>
      </c>
      <c r="C2074" s="37" t="s">
        <v>7417</v>
      </c>
      <c r="D2074" s="37">
        <v>438099</v>
      </c>
      <c r="E2074" s="37" t="s">
        <v>7418</v>
      </c>
      <c r="F2074" s="38">
        <v>750</v>
      </c>
      <c r="G2074" s="37" t="s">
        <v>49</v>
      </c>
      <c r="H2074" s="37" t="s">
        <v>154</v>
      </c>
      <c r="I2074" s="37" t="s">
        <v>204</v>
      </c>
      <c r="J2074">
        <f>VLOOKUP(D2074,自助机!F:G,2,FALSE)</f>
        <v>750</v>
      </c>
      <c r="K2074" t="e">
        <f>VLOOKUP(D2074,自助机!F:G,3,FALSE)</f>
        <v>#REF!</v>
      </c>
    </row>
    <row r="2075" spans="1:11" hidden="1" x14ac:dyDescent="0.15">
      <c r="A2075" s="39">
        <v>42914</v>
      </c>
      <c r="B2075" s="37" t="s">
        <v>7419</v>
      </c>
      <c r="C2075" s="37" t="s">
        <v>7420</v>
      </c>
      <c r="D2075" s="37">
        <v>438104</v>
      </c>
      <c r="E2075" s="37" t="s">
        <v>7421</v>
      </c>
      <c r="F2075" s="38">
        <v>900</v>
      </c>
      <c r="G2075" s="37" t="s">
        <v>49</v>
      </c>
      <c r="H2075" s="37" t="s">
        <v>152</v>
      </c>
      <c r="I2075" s="37" t="s">
        <v>204</v>
      </c>
      <c r="J2075">
        <f>VLOOKUP(D2075,自助机!F:G,2,FALSE)</f>
        <v>900</v>
      </c>
      <c r="K2075" t="e">
        <f>VLOOKUP(D2075,自助机!F:G,3,FALSE)</f>
        <v>#REF!</v>
      </c>
    </row>
    <row r="2076" spans="1:11" hidden="1" x14ac:dyDescent="0.15">
      <c r="A2076" s="39">
        <v>42914</v>
      </c>
      <c r="B2076" s="37" t="s">
        <v>7422</v>
      </c>
      <c r="C2076" s="37" t="s">
        <v>7423</v>
      </c>
      <c r="D2076" s="37">
        <v>438127</v>
      </c>
      <c r="E2076" s="37" t="s">
        <v>7424</v>
      </c>
      <c r="F2076" s="38">
        <v>900</v>
      </c>
      <c r="G2076" s="37" t="s">
        <v>49</v>
      </c>
      <c r="H2076" s="37" t="s">
        <v>152</v>
      </c>
      <c r="I2076" s="37" t="s">
        <v>204</v>
      </c>
      <c r="J2076">
        <f>VLOOKUP(D2076,自助机!F:G,2,FALSE)</f>
        <v>900</v>
      </c>
      <c r="K2076" t="e">
        <f>VLOOKUP(D2076,自助机!F:G,3,FALSE)</f>
        <v>#REF!</v>
      </c>
    </row>
    <row r="2077" spans="1:11" hidden="1" x14ac:dyDescent="0.15">
      <c r="A2077" s="39">
        <v>42914</v>
      </c>
      <c r="B2077" s="37" t="s">
        <v>7425</v>
      </c>
      <c r="C2077" s="37" t="s">
        <v>7426</v>
      </c>
      <c r="D2077" s="37">
        <v>438220</v>
      </c>
      <c r="E2077" s="37" t="s">
        <v>7427</v>
      </c>
      <c r="F2077" s="38">
        <v>1000</v>
      </c>
      <c r="G2077" s="37" t="s">
        <v>49</v>
      </c>
      <c r="H2077" s="37" t="s">
        <v>78</v>
      </c>
      <c r="I2077" s="37" t="s">
        <v>204</v>
      </c>
      <c r="J2077">
        <f>VLOOKUP(D2077,自助机!F:G,2,FALSE)</f>
        <v>1000</v>
      </c>
      <c r="K2077" t="e">
        <f>VLOOKUP(D2077,自助机!F:G,3,FALSE)</f>
        <v>#REF!</v>
      </c>
    </row>
    <row r="2078" spans="1:11" hidden="1" x14ac:dyDescent="0.15">
      <c r="A2078" s="39">
        <v>42914</v>
      </c>
      <c r="B2078" s="37" t="s">
        <v>7428</v>
      </c>
      <c r="C2078" s="37" t="s">
        <v>7429</v>
      </c>
      <c r="D2078" s="37">
        <v>438293</v>
      </c>
      <c r="E2078" s="37" t="s">
        <v>7430</v>
      </c>
      <c r="F2078" s="38">
        <v>1500</v>
      </c>
      <c r="G2078" s="37" t="s">
        <v>49</v>
      </c>
      <c r="H2078" s="37" t="s">
        <v>154</v>
      </c>
      <c r="I2078" s="37" t="s">
        <v>204</v>
      </c>
      <c r="J2078">
        <f>VLOOKUP(D2078,自助机!F:G,2,FALSE)</f>
        <v>1500</v>
      </c>
      <c r="K2078" t="e">
        <f>VLOOKUP(D2078,自助机!F:G,3,FALSE)</f>
        <v>#REF!</v>
      </c>
    </row>
    <row r="2079" spans="1:11" hidden="1" x14ac:dyDescent="0.15">
      <c r="A2079" s="39">
        <v>42913</v>
      </c>
      <c r="B2079" s="37" t="s">
        <v>7093</v>
      </c>
      <c r="C2079" s="37" t="s">
        <v>7094</v>
      </c>
      <c r="D2079" s="37">
        <v>416229</v>
      </c>
      <c r="E2079" s="37" t="s">
        <v>7431</v>
      </c>
      <c r="F2079" s="38">
        <v>100</v>
      </c>
      <c r="G2079" s="37" t="s">
        <v>49</v>
      </c>
      <c r="H2079" s="37" t="s">
        <v>79</v>
      </c>
      <c r="I2079" s="37" t="s">
        <v>204</v>
      </c>
      <c r="J2079">
        <f>VLOOKUP(D2079,自助机!F:G,2,FALSE)</f>
        <v>100</v>
      </c>
      <c r="K2079" t="e">
        <f>VLOOKUP(D2079,自助机!F:G,3,FALSE)</f>
        <v>#REF!</v>
      </c>
    </row>
    <row r="2080" spans="1:11" hidden="1" x14ac:dyDescent="0.15">
      <c r="A2080" s="39">
        <v>42913</v>
      </c>
      <c r="B2080" s="37" t="s">
        <v>7432</v>
      </c>
      <c r="C2080" s="37" t="s">
        <v>7433</v>
      </c>
      <c r="D2080" s="37">
        <v>416234</v>
      </c>
      <c r="E2080" s="37" t="s">
        <v>7434</v>
      </c>
      <c r="F2080" s="38">
        <v>500</v>
      </c>
      <c r="G2080" s="37" t="s">
        <v>49</v>
      </c>
      <c r="H2080" s="37" t="s">
        <v>77</v>
      </c>
      <c r="I2080" s="37" t="s">
        <v>204</v>
      </c>
      <c r="J2080">
        <f>VLOOKUP(D2080,自助机!F:G,2,FALSE)</f>
        <v>500</v>
      </c>
      <c r="K2080" t="e">
        <f>VLOOKUP(D2080,自助机!F:G,3,FALSE)</f>
        <v>#REF!</v>
      </c>
    </row>
    <row r="2081" spans="1:11" hidden="1" x14ac:dyDescent="0.15">
      <c r="A2081" s="39">
        <v>42913</v>
      </c>
      <c r="B2081" s="37" t="s">
        <v>7435</v>
      </c>
      <c r="C2081" s="37" t="s">
        <v>7436</v>
      </c>
      <c r="D2081" s="37">
        <v>416235</v>
      </c>
      <c r="E2081" s="37" t="s">
        <v>7437</v>
      </c>
      <c r="F2081" s="38">
        <v>1000</v>
      </c>
      <c r="G2081" s="37" t="s">
        <v>49</v>
      </c>
      <c r="H2081" s="37" t="s">
        <v>65</v>
      </c>
      <c r="I2081" s="37" t="s">
        <v>204</v>
      </c>
      <c r="J2081">
        <f>VLOOKUP(D2081,自助机!F:G,2,FALSE)</f>
        <v>1000</v>
      </c>
      <c r="K2081" t="e">
        <f>VLOOKUP(D2081,自助机!F:G,3,FALSE)</f>
        <v>#REF!</v>
      </c>
    </row>
    <row r="2082" spans="1:11" hidden="1" x14ac:dyDescent="0.15">
      <c r="A2082" s="39">
        <v>42912</v>
      </c>
      <c r="B2082" s="37" t="s">
        <v>7438</v>
      </c>
      <c r="C2082" s="37" t="s">
        <v>7439</v>
      </c>
      <c r="D2082" s="37">
        <v>409953</v>
      </c>
      <c r="E2082" s="37" t="s">
        <v>3298</v>
      </c>
      <c r="F2082" s="38">
        <v>1500</v>
      </c>
      <c r="G2082" s="37" t="s">
        <v>49</v>
      </c>
      <c r="H2082" s="37" t="s">
        <v>78</v>
      </c>
      <c r="I2082" s="37" t="s">
        <v>204</v>
      </c>
      <c r="J2082">
        <f>VLOOKUP(D2082,自助机!F:G,2,FALSE)</f>
        <v>1500</v>
      </c>
      <c r="K2082" t="e">
        <f>VLOOKUP(D2082,自助机!F:G,3,FALSE)</f>
        <v>#REF!</v>
      </c>
    </row>
    <row r="2083" spans="1:11" hidden="1" x14ac:dyDescent="0.15">
      <c r="A2083" s="39">
        <v>42913</v>
      </c>
      <c r="B2083" s="37" t="s">
        <v>7440</v>
      </c>
      <c r="C2083" s="37" t="s">
        <v>7441</v>
      </c>
      <c r="D2083" s="37">
        <v>417200</v>
      </c>
      <c r="E2083" s="37" t="s">
        <v>7442</v>
      </c>
      <c r="F2083" s="38">
        <v>1000</v>
      </c>
      <c r="G2083" s="37" t="s">
        <v>49</v>
      </c>
      <c r="H2083" s="37" t="s">
        <v>80</v>
      </c>
      <c r="I2083" s="37" t="s">
        <v>204</v>
      </c>
      <c r="J2083">
        <f>VLOOKUP(D2083,自助机!F:G,2,FALSE)</f>
        <v>1000</v>
      </c>
      <c r="K2083" t="e">
        <f>VLOOKUP(D2083,自助机!F:G,3,FALSE)</f>
        <v>#REF!</v>
      </c>
    </row>
    <row r="2084" spans="1:11" hidden="1" x14ac:dyDescent="0.15">
      <c r="A2084" s="39">
        <v>42913</v>
      </c>
      <c r="B2084" s="37" t="s">
        <v>7443</v>
      </c>
      <c r="C2084" s="37" t="s">
        <v>7444</v>
      </c>
      <c r="D2084" s="37">
        <v>420675</v>
      </c>
      <c r="E2084" s="37" t="s">
        <v>7445</v>
      </c>
      <c r="F2084" s="38">
        <v>20</v>
      </c>
      <c r="G2084" s="37" t="s">
        <v>49</v>
      </c>
      <c r="H2084" s="37" t="s">
        <v>73</v>
      </c>
      <c r="I2084" s="37" t="s">
        <v>204</v>
      </c>
      <c r="J2084">
        <f>VLOOKUP(D2084,自助机!F:G,2,FALSE)</f>
        <v>20</v>
      </c>
      <c r="K2084" t="e">
        <f>VLOOKUP(D2084,自助机!F:G,3,FALSE)</f>
        <v>#REF!</v>
      </c>
    </row>
    <row r="2085" spans="1:11" hidden="1" x14ac:dyDescent="0.15">
      <c r="A2085" s="39">
        <v>42913</v>
      </c>
      <c r="B2085" s="37" t="s">
        <v>7446</v>
      </c>
      <c r="C2085" s="37" t="s">
        <v>7447</v>
      </c>
      <c r="D2085" s="37">
        <v>425794</v>
      </c>
      <c r="E2085" s="37" t="s">
        <v>7448</v>
      </c>
      <c r="F2085" s="38">
        <v>100</v>
      </c>
      <c r="G2085" s="37" t="s">
        <v>49</v>
      </c>
      <c r="H2085" s="37" t="s">
        <v>77</v>
      </c>
      <c r="I2085" s="37" t="s">
        <v>204</v>
      </c>
      <c r="J2085">
        <f>VLOOKUP(D2085,自助机!F:G,2,FALSE)</f>
        <v>100</v>
      </c>
      <c r="K2085" t="e">
        <f>VLOOKUP(D2085,自助机!F:G,3,FALSE)</f>
        <v>#REF!</v>
      </c>
    </row>
    <row r="2086" spans="1:11" hidden="1" x14ac:dyDescent="0.15">
      <c r="A2086" s="39">
        <v>42913</v>
      </c>
      <c r="B2086" s="37" t="s">
        <v>7449</v>
      </c>
      <c r="C2086" s="37" t="s">
        <v>7450</v>
      </c>
      <c r="D2086" s="37">
        <v>432850</v>
      </c>
      <c r="E2086" s="37" t="s">
        <v>7451</v>
      </c>
      <c r="F2086" s="38">
        <v>100</v>
      </c>
      <c r="G2086" s="37" t="s">
        <v>49</v>
      </c>
      <c r="H2086" s="37" t="s">
        <v>61</v>
      </c>
      <c r="I2086" s="37" t="s">
        <v>204</v>
      </c>
      <c r="J2086">
        <f>VLOOKUP(D2086,自助机!F:G,2,FALSE)</f>
        <v>100</v>
      </c>
      <c r="K2086" t="e">
        <f>VLOOKUP(D2086,自助机!F:G,3,FALSE)</f>
        <v>#REF!</v>
      </c>
    </row>
    <row r="2087" spans="1:11" hidden="1" x14ac:dyDescent="0.15">
      <c r="A2087" s="39">
        <v>42913</v>
      </c>
      <c r="B2087" s="37" t="s">
        <v>7452</v>
      </c>
      <c r="C2087" s="37" t="s">
        <v>7453</v>
      </c>
      <c r="D2087" s="37">
        <v>432978</v>
      </c>
      <c r="E2087" s="37" t="s">
        <v>7454</v>
      </c>
      <c r="F2087" s="38">
        <v>300</v>
      </c>
      <c r="G2087" s="37" t="s">
        <v>49</v>
      </c>
      <c r="H2087" s="37" t="s">
        <v>69</v>
      </c>
      <c r="I2087" s="37" t="s">
        <v>204</v>
      </c>
      <c r="J2087">
        <f>VLOOKUP(D2087,自助机!F:G,2,FALSE)</f>
        <v>300</v>
      </c>
      <c r="K2087" t="e">
        <f>VLOOKUP(D2087,自助机!F:G,3,FALSE)</f>
        <v>#REF!</v>
      </c>
    </row>
    <row r="2088" spans="1:11" hidden="1" x14ac:dyDescent="0.15">
      <c r="A2088" s="39">
        <v>42913</v>
      </c>
      <c r="B2088" s="37" t="s">
        <v>7455</v>
      </c>
      <c r="C2088" s="37" t="s">
        <v>7456</v>
      </c>
      <c r="D2088" s="37">
        <v>433053</v>
      </c>
      <c r="E2088" s="37" t="s">
        <v>7457</v>
      </c>
      <c r="F2088" s="38">
        <v>1500</v>
      </c>
      <c r="G2088" s="37" t="s">
        <v>49</v>
      </c>
      <c r="H2088" s="37" t="s">
        <v>56</v>
      </c>
      <c r="I2088" s="37" t="s">
        <v>204</v>
      </c>
      <c r="J2088">
        <f>VLOOKUP(D2088,自助机!F:G,2,FALSE)</f>
        <v>1500</v>
      </c>
      <c r="K2088" t="e">
        <f>VLOOKUP(D2088,自助机!F:G,3,FALSE)</f>
        <v>#REF!</v>
      </c>
    </row>
    <row r="2089" spans="1:11" hidden="1" x14ac:dyDescent="0.15">
      <c r="A2089" s="39">
        <v>42913</v>
      </c>
      <c r="B2089" s="37" t="s">
        <v>7458</v>
      </c>
      <c r="C2089" s="37" t="s">
        <v>7459</v>
      </c>
      <c r="D2089" s="37">
        <v>415816</v>
      </c>
      <c r="E2089" s="37" t="s">
        <v>7460</v>
      </c>
      <c r="F2089" s="38">
        <v>1000</v>
      </c>
      <c r="G2089" s="37" t="s">
        <v>49</v>
      </c>
      <c r="H2089" s="37" t="s">
        <v>58</v>
      </c>
      <c r="I2089" s="37" t="s">
        <v>204</v>
      </c>
      <c r="J2089">
        <f>VLOOKUP(D2089,自助机!F:G,2,FALSE)</f>
        <v>1000</v>
      </c>
      <c r="K2089" t="e">
        <f>VLOOKUP(D2089,自助机!F:G,3,FALSE)</f>
        <v>#REF!</v>
      </c>
    </row>
    <row r="2090" spans="1:11" hidden="1" x14ac:dyDescent="0.15">
      <c r="A2090" s="39">
        <v>42913</v>
      </c>
      <c r="B2090" s="37" t="s">
        <v>3490</v>
      </c>
      <c r="C2090" s="37" t="s">
        <v>3491</v>
      </c>
      <c r="D2090" s="37">
        <v>415946</v>
      </c>
      <c r="E2090" s="37" t="s">
        <v>7461</v>
      </c>
      <c r="F2090" s="38">
        <v>100</v>
      </c>
      <c r="G2090" s="37" t="s">
        <v>49</v>
      </c>
      <c r="H2090" s="37" t="s">
        <v>65</v>
      </c>
      <c r="I2090" s="37" t="s">
        <v>204</v>
      </c>
      <c r="J2090">
        <f>VLOOKUP(D2090,自助机!F:G,2,FALSE)</f>
        <v>100</v>
      </c>
      <c r="K2090" t="e">
        <f>VLOOKUP(D2090,自助机!F:G,3,FALSE)</f>
        <v>#REF!</v>
      </c>
    </row>
    <row r="2091" spans="1:11" hidden="1" x14ac:dyDescent="0.15">
      <c r="A2091" s="39">
        <v>42913</v>
      </c>
      <c r="B2091" s="37" t="s">
        <v>7462</v>
      </c>
      <c r="C2091" s="37" t="s">
        <v>7463</v>
      </c>
      <c r="D2091" s="37">
        <v>415980</v>
      </c>
      <c r="E2091" s="37" t="s">
        <v>7464</v>
      </c>
      <c r="F2091" s="38">
        <v>900</v>
      </c>
      <c r="G2091" s="37" t="s">
        <v>49</v>
      </c>
      <c r="H2091" s="37" t="s">
        <v>60</v>
      </c>
      <c r="I2091" s="37" t="s">
        <v>204</v>
      </c>
      <c r="J2091">
        <f>VLOOKUP(D2091,自助机!F:G,2,FALSE)</f>
        <v>900</v>
      </c>
      <c r="K2091" t="e">
        <f>VLOOKUP(D2091,自助机!F:G,3,FALSE)</f>
        <v>#REF!</v>
      </c>
    </row>
    <row r="2092" spans="1:11" hidden="1" x14ac:dyDescent="0.15">
      <c r="A2092" s="39">
        <v>42913</v>
      </c>
      <c r="B2092" s="37" t="s">
        <v>7059</v>
      </c>
      <c r="C2092" s="37" t="s">
        <v>7060</v>
      </c>
      <c r="D2092" s="37">
        <v>415981</v>
      </c>
      <c r="E2092" s="37" t="s">
        <v>7465</v>
      </c>
      <c r="F2092" s="38">
        <v>20</v>
      </c>
      <c r="G2092" s="37" t="s">
        <v>49</v>
      </c>
      <c r="H2092" s="37" t="s">
        <v>63</v>
      </c>
      <c r="I2092" s="37" t="s">
        <v>204</v>
      </c>
      <c r="J2092">
        <f>VLOOKUP(D2092,自助机!F:G,2,FALSE)</f>
        <v>20</v>
      </c>
      <c r="K2092" t="e">
        <f>VLOOKUP(D2092,自助机!F:G,3,FALSE)</f>
        <v>#REF!</v>
      </c>
    </row>
    <row r="2093" spans="1:11" hidden="1" x14ac:dyDescent="0.15">
      <c r="A2093" s="39">
        <v>42913</v>
      </c>
      <c r="B2093" s="37" t="s">
        <v>7466</v>
      </c>
      <c r="C2093" s="37" t="s">
        <v>7467</v>
      </c>
      <c r="D2093" s="37">
        <v>416007</v>
      </c>
      <c r="E2093" s="37" t="s">
        <v>7468</v>
      </c>
      <c r="F2093" s="38">
        <v>111</v>
      </c>
      <c r="G2093" s="37" t="s">
        <v>49</v>
      </c>
      <c r="H2093" s="37" t="s">
        <v>68</v>
      </c>
      <c r="I2093" s="37" t="s">
        <v>204</v>
      </c>
      <c r="J2093">
        <f>VLOOKUP(D2093,自助机!F:G,2,FALSE)</f>
        <v>111</v>
      </c>
      <c r="K2093" t="e">
        <f>VLOOKUP(D2093,自助机!F:G,3,FALSE)</f>
        <v>#REF!</v>
      </c>
    </row>
    <row r="2094" spans="1:11" hidden="1" x14ac:dyDescent="0.15">
      <c r="A2094" s="39">
        <v>42913</v>
      </c>
      <c r="B2094" s="37" t="s">
        <v>7469</v>
      </c>
      <c r="C2094" s="37" t="s">
        <v>7470</v>
      </c>
      <c r="D2094" s="37">
        <v>416121</v>
      </c>
      <c r="E2094" s="37" t="s">
        <v>7471</v>
      </c>
      <c r="F2094" s="38">
        <v>3000</v>
      </c>
      <c r="G2094" s="37" t="s">
        <v>49</v>
      </c>
      <c r="H2094" s="37" t="s">
        <v>80</v>
      </c>
      <c r="I2094" s="37" t="s">
        <v>204</v>
      </c>
      <c r="J2094">
        <f>VLOOKUP(D2094,自助机!F:G,2,FALSE)</f>
        <v>3000</v>
      </c>
      <c r="K2094" t="e">
        <f>VLOOKUP(D2094,自助机!F:G,3,FALSE)</f>
        <v>#REF!</v>
      </c>
    </row>
    <row r="2095" spans="1:11" hidden="1" x14ac:dyDescent="0.15">
      <c r="A2095" s="39">
        <v>42913</v>
      </c>
      <c r="B2095" s="37" t="s">
        <v>7472</v>
      </c>
      <c r="C2095" s="37" t="s">
        <v>7473</v>
      </c>
      <c r="D2095" s="37">
        <v>416680</v>
      </c>
      <c r="E2095" s="37" t="s">
        <v>7474</v>
      </c>
      <c r="F2095" s="38">
        <v>100</v>
      </c>
      <c r="G2095" s="37" t="s">
        <v>49</v>
      </c>
      <c r="H2095" s="37" t="s">
        <v>54</v>
      </c>
      <c r="I2095" s="37" t="s">
        <v>204</v>
      </c>
      <c r="J2095">
        <f>VLOOKUP(D2095,自助机!F:G,2,FALSE)</f>
        <v>100</v>
      </c>
      <c r="K2095" t="e">
        <f>VLOOKUP(D2095,自助机!F:G,3,FALSE)</f>
        <v>#REF!</v>
      </c>
    </row>
    <row r="2096" spans="1:11" hidden="1" x14ac:dyDescent="0.15">
      <c r="A2096" s="39">
        <v>42913</v>
      </c>
      <c r="B2096" s="37" t="s">
        <v>7475</v>
      </c>
      <c r="C2096" s="37" t="s">
        <v>7476</v>
      </c>
      <c r="D2096" s="37">
        <v>416942</v>
      </c>
      <c r="E2096" s="37" t="s">
        <v>7477</v>
      </c>
      <c r="F2096" s="38">
        <v>1000</v>
      </c>
      <c r="G2096" s="37" t="s">
        <v>49</v>
      </c>
      <c r="H2096" s="37" t="s">
        <v>78</v>
      </c>
      <c r="I2096" s="37" t="s">
        <v>204</v>
      </c>
      <c r="J2096">
        <f>VLOOKUP(D2096,自助机!F:G,2,FALSE)</f>
        <v>1000</v>
      </c>
      <c r="K2096" t="e">
        <f>VLOOKUP(D2096,自助机!F:G,3,FALSE)</f>
        <v>#REF!</v>
      </c>
    </row>
    <row r="2097" spans="1:11" hidden="1" x14ac:dyDescent="0.15">
      <c r="A2097" s="39">
        <v>42913</v>
      </c>
      <c r="B2097" s="37" t="s">
        <v>7478</v>
      </c>
      <c r="C2097" s="37" t="s">
        <v>7479</v>
      </c>
      <c r="D2097" s="37">
        <v>416967</v>
      </c>
      <c r="E2097" s="37" t="s">
        <v>7480</v>
      </c>
      <c r="F2097" s="38">
        <v>100</v>
      </c>
      <c r="G2097" s="37" t="s">
        <v>49</v>
      </c>
      <c r="H2097" s="37" t="s">
        <v>56</v>
      </c>
      <c r="I2097" s="37" t="s">
        <v>204</v>
      </c>
      <c r="J2097">
        <f>VLOOKUP(D2097,自助机!F:G,2,FALSE)</f>
        <v>100</v>
      </c>
      <c r="K2097" t="e">
        <f>VLOOKUP(D2097,自助机!F:G,3,FALSE)</f>
        <v>#REF!</v>
      </c>
    </row>
    <row r="2098" spans="1:11" hidden="1" x14ac:dyDescent="0.15">
      <c r="A2098" s="39">
        <v>42913</v>
      </c>
      <c r="B2098" s="37" t="s">
        <v>6876</v>
      </c>
      <c r="C2098" s="37" t="s">
        <v>6877</v>
      </c>
      <c r="D2098" s="37">
        <v>417214</v>
      </c>
      <c r="E2098" s="37" t="s">
        <v>7481</v>
      </c>
      <c r="F2098" s="38">
        <v>100</v>
      </c>
      <c r="G2098" s="37" t="s">
        <v>49</v>
      </c>
      <c r="H2098" s="37" t="s">
        <v>78</v>
      </c>
      <c r="I2098" s="37" t="s">
        <v>204</v>
      </c>
      <c r="J2098">
        <f>VLOOKUP(D2098,自助机!F:G,2,FALSE)</f>
        <v>100</v>
      </c>
      <c r="K2098" t="e">
        <f>VLOOKUP(D2098,自助机!F:G,3,FALSE)</f>
        <v>#REF!</v>
      </c>
    </row>
    <row r="2099" spans="1:11" hidden="1" x14ac:dyDescent="0.15">
      <c r="A2099" s="39">
        <v>42912</v>
      </c>
      <c r="B2099" s="37" t="s">
        <v>7482</v>
      </c>
      <c r="C2099" s="37" t="s">
        <v>7483</v>
      </c>
      <c r="D2099" s="37">
        <v>406118</v>
      </c>
      <c r="E2099" s="37" t="s">
        <v>3172</v>
      </c>
      <c r="F2099" s="38">
        <v>5000</v>
      </c>
      <c r="G2099" s="37" t="s">
        <v>49</v>
      </c>
      <c r="H2099" s="37" t="s">
        <v>76</v>
      </c>
      <c r="I2099" s="37" t="s">
        <v>204</v>
      </c>
      <c r="J2099">
        <f>VLOOKUP(D2099,自助机!F:G,2,FALSE)</f>
        <v>5000</v>
      </c>
      <c r="K2099" t="e">
        <f>VLOOKUP(D2099,自助机!F:G,3,FALSE)</f>
        <v>#REF!</v>
      </c>
    </row>
    <row r="2100" spans="1:11" hidden="1" x14ac:dyDescent="0.15">
      <c r="A2100" s="39">
        <v>42912</v>
      </c>
      <c r="B2100" s="37" t="s">
        <v>7484</v>
      </c>
      <c r="C2100" s="37" t="s">
        <v>7485</v>
      </c>
      <c r="D2100" s="37">
        <v>406317</v>
      </c>
      <c r="E2100" s="37" t="s">
        <v>3181</v>
      </c>
      <c r="F2100" s="38">
        <v>20</v>
      </c>
      <c r="G2100" s="37" t="s">
        <v>49</v>
      </c>
      <c r="H2100" s="37" t="s">
        <v>63</v>
      </c>
      <c r="I2100" s="37" t="s">
        <v>204</v>
      </c>
      <c r="J2100">
        <f>VLOOKUP(D2100,自助机!F:G,2,FALSE)</f>
        <v>20</v>
      </c>
      <c r="K2100" t="e">
        <f>VLOOKUP(D2100,自助机!F:G,3,FALSE)</f>
        <v>#REF!</v>
      </c>
    </row>
    <row r="2101" spans="1:11" hidden="1" x14ac:dyDescent="0.15">
      <c r="A2101" s="39">
        <v>42912</v>
      </c>
      <c r="B2101" s="37" t="s">
        <v>7486</v>
      </c>
      <c r="C2101" s="37" t="s">
        <v>7487</v>
      </c>
      <c r="D2101" s="37">
        <v>406402</v>
      </c>
      <c r="E2101" s="37" t="s">
        <v>3186</v>
      </c>
      <c r="F2101" s="38">
        <v>250</v>
      </c>
      <c r="G2101" s="37" t="s">
        <v>49</v>
      </c>
      <c r="H2101" s="37" t="s">
        <v>63</v>
      </c>
      <c r="I2101" s="37" t="s">
        <v>204</v>
      </c>
      <c r="J2101">
        <f>VLOOKUP(D2101,自助机!F:G,2,FALSE)</f>
        <v>250</v>
      </c>
      <c r="K2101" t="e">
        <f>VLOOKUP(D2101,自助机!F:G,3,FALSE)</f>
        <v>#REF!</v>
      </c>
    </row>
    <row r="2102" spans="1:11" hidden="1" x14ac:dyDescent="0.15">
      <c r="A2102" s="39">
        <v>42912</v>
      </c>
      <c r="B2102" s="37" t="s">
        <v>7438</v>
      </c>
      <c r="C2102" s="37" t="s">
        <v>7439</v>
      </c>
      <c r="D2102" s="37">
        <v>407434</v>
      </c>
      <c r="E2102" s="37" t="s">
        <v>3210</v>
      </c>
      <c r="F2102" s="38">
        <v>500</v>
      </c>
      <c r="G2102" s="37" t="s">
        <v>49</v>
      </c>
      <c r="H2102" s="37" t="s">
        <v>78</v>
      </c>
      <c r="I2102" s="37" t="s">
        <v>204</v>
      </c>
      <c r="J2102">
        <f>VLOOKUP(D2102,自助机!F:G,2,FALSE)</f>
        <v>500</v>
      </c>
      <c r="K2102" t="e">
        <f>VLOOKUP(D2102,自助机!F:G,3,FALSE)</f>
        <v>#REF!</v>
      </c>
    </row>
    <row r="2103" spans="1:11" hidden="1" x14ac:dyDescent="0.15">
      <c r="A2103" s="39">
        <v>42912</v>
      </c>
      <c r="B2103" s="37" t="s">
        <v>304</v>
      </c>
      <c r="C2103" s="37" t="s">
        <v>305</v>
      </c>
      <c r="D2103" s="37">
        <v>405120</v>
      </c>
      <c r="E2103" s="37" t="s">
        <v>3133</v>
      </c>
      <c r="F2103" s="38">
        <v>1000</v>
      </c>
      <c r="G2103" s="37" t="s">
        <v>49</v>
      </c>
      <c r="H2103" s="37" t="s">
        <v>149</v>
      </c>
      <c r="I2103" s="37" t="s">
        <v>204</v>
      </c>
      <c r="J2103">
        <f>VLOOKUP(D2103,自助机!F:G,2,FALSE)</f>
        <v>1000</v>
      </c>
      <c r="K2103" t="e">
        <f>VLOOKUP(D2103,自助机!F:G,3,FALSE)</f>
        <v>#REF!</v>
      </c>
    </row>
    <row r="2104" spans="1:11" hidden="1" x14ac:dyDescent="0.15">
      <c r="A2104" s="39">
        <v>42912</v>
      </c>
      <c r="B2104" s="37" t="s">
        <v>5054</v>
      </c>
      <c r="C2104" s="37" t="s">
        <v>5055</v>
      </c>
      <c r="D2104" s="37">
        <v>405130</v>
      </c>
      <c r="E2104" s="37" t="s">
        <v>3134</v>
      </c>
      <c r="F2104" s="38">
        <v>200</v>
      </c>
      <c r="G2104" s="37" t="s">
        <v>49</v>
      </c>
      <c r="H2104" s="37" t="s">
        <v>75</v>
      </c>
      <c r="I2104" s="37" t="s">
        <v>204</v>
      </c>
      <c r="J2104">
        <f>VLOOKUP(D2104,自助机!F:G,2,FALSE)</f>
        <v>200</v>
      </c>
      <c r="K2104" t="e">
        <f>VLOOKUP(D2104,自助机!F:G,3,FALSE)</f>
        <v>#REF!</v>
      </c>
    </row>
    <row r="2105" spans="1:11" hidden="1" x14ac:dyDescent="0.15">
      <c r="A2105" s="39">
        <v>42912</v>
      </c>
      <c r="B2105" s="37" t="s">
        <v>7488</v>
      </c>
      <c r="C2105" s="37" t="s">
        <v>7489</v>
      </c>
      <c r="D2105" s="37">
        <v>407515</v>
      </c>
      <c r="E2105" s="37" t="s">
        <v>3214</v>
      </c>
      <c r="F2105" s="38">
        <v>2000</v>
      </c>
      <c r="G2105" s="37" t="s">
        <v>49</v>
      </c>
      <c r="H2105" s="37" t="s">
        <v>78</v>
      </c>
      <c r="I2105" s="37" t="s">
        <v>204</v>
      </c>
      <c r="J2105">
        <f>VLOOKUP(D2105,自助机!F:G,2,FALSE)</f>
        <v>2000</v>
      </c>
      <c r="K2105" t="e">
        <f>VLOOKUP(D2105,自助机!F:G,3,FALSE)</f>
        <v>#REF!</v>
      </c>
    </row>
    <row r="2106" spans="1:11" hidden="1" x14ac:dyDescent="0.15">
      <c r="A2106" s="39">
        <v>42912</v>
      </c>
      <c r="B2106" s="37" t="s">
        <v>483</v>
      </c>
      <c r="C2106" s="37" t="s">
        <v>484</v>
      </c>
      <c r="D2106" s="37">
        <v>412818</v>
      </c>
      <c r="E2106" s="37" t="s">
        <v>3388</v>
      </c>
      <c r="F2106" s="38">
        <v>2600</v>
      </c>
      <c r="G2106" s="37" t="s">
        <v>49</v>
      </c>
      <c r="H2106" s="37" t="s">
        <v>67</v>
      </c>
      <c r="I2106" s="37" t="s">
        <v>204</v>
      </c>
      <c r="J2106">
        <f>VLOOKUP(D2106,自助机!F:G,2,FALSE)</f>
        <v>2600</v>
      </c>
      <c r="K2106" t="e">
        <f>VLOOKUP(D2106,自助机!F:G,3,FALSE)</f>
        <v>#REF!</v>
      </c>
    </row>
    <row r="2107" spans="1:11" hidden="1" x14ac:dyDescent="0.15">
      <c r="A2107" s="39">
        <v>42912</v>
      </c>
      <c r="B2107" s="37" t="s">
        <v>5851</v>
      </c>
      <c r="C2107" s="37" t="s">
        <v>5852</v>
      </c>
      <c r="D2107" s="37">
        <v>412911</v>
      </c>
      <c r="E2107" s="37" t="s">
        <v>3390</v>
      </c>
      <c r="F2107" s="38">
        <v>200</v>
      </c>
      <c r="G2107" s="37" t="s">
        <v>49</v>
      </c>
      <c r="H2107" s="37" t="s">
        <v>65</v>
      </c>
      <c r="I2107" s="37" t="s">
        <v>204</v>
      </c>
      <c r="J2107">
        <f>VLOOKUP(D2107,自助机!F:G,2,FALSE)</f>
        <v>200</v>
      </c>
      <c r="K2107" t="e">
        <f>VLOOKUP(D2107,自助机!F:G,3,FALSE)</f>
        <v>#REF!</v>
      </c>
    </row>
    <row r="2108" spans="1:11" hidden="1" x14ac:dyDescent="0.15">
      <c r="A2108" s="39">
        <v>42913</v>
      </c>
      <c r="B2108" s="37" t="s">
        <v>7490</v>
      </c>
      <c r="C2108" s="37" t="s">
        <v>7491</v>
      </c>
      <c r="D2108" s="37">
        <v>419128</v>
      </c>
      <c r="E2108" s="37" t="s">
        <v>7492</v>
      </c>
      <c r="F2108" s="38">
        <v>86</v>
      </c>
      <c r="G2108" s="37" t="s">
        <v>49</v>
      </c>
      <c r="H2108" s="37" t="s">
        <v>156</v>
      </c>
      <c r="I2108" s="37" t="s">
        <v>204</v>
      </c>
      <c r="J2108">
        <f>VLOOKUP(D2108,自助机!F:G,2,FALSE)</f>
        <v>86</v>
      </c>
      <c r="K2108" t="e">
        <f>VLOOKUP(D2108,自助机!F:G,3,FALSE)</f>
        <v>#REF!</v>
      </c>
    </row>
    <row r="2109" spans="1:11" hidden="1" x14ac:dyDescent="0.15">
      <c r="A2109" s="39">
        <v>42913</v>
      </c>
      <c r="B2109" s="37" t="s">
        <v>7493</v>
      </c>
      <c r="C2109" s="37" t="s">
        <v>7494</v>
      </c>
      <c r="D2109" s="37">
        <v>423434</v>
      </c>
      <c r="E2109" s="37" t="s">
        <v>7495</v>
      </c>
      <c r="F2109" s="38">
        <v>400</v>
      </c>
      <c r="G2109" s="37" t="s">
        <v>49</v>
      </c>
      <c r="H2109" s="37" t="s">
        <v>66</v>
      </c>
      <c r="I2109" s="37" t="s">
        <v>204</v>
      </c>
      <c r="J2109">
        <f>VLOOKUP(D2109,自助机!F:G,2,FALSE)</f>
        <v>400</v>
      </c>
      <c r="K2109" t="e">
        <f>VLOOKUP(D2109,自助机!F:G,3,FALSE)</f>
        <v>#REF!</v>
      </c>
    </row>
    <row r="2110" spans="1:11" hidden="1" x14ac:dyDescent="0.15">
      <c r="A2110" s="39">
        <v>42913</v>
      </c>
      <c r="B2110" s="37" t="s">
        <v>7496</v>
      </c>
      <c r="C2110" s="37" t="s">
        <v>7497</v>
      </c>
      <c r="D2110" s="37">
        <v>423483</v>
      </c>
      <c r="E2110" s="37" t="s">
        <v>7498</v>
      </c>
      <c r="F2110" s="38">
        <v>1900</v>
      </c>
      <c r="G2110" s="37" t="s">
        <v>49</v>
      </c>
      <c r="H2110" s="37" t="s">
        <v>78</v>
      </c>
      <c r="I2110" s="37" t="s">
        <v>204</v>
      </c>
      <c r="J2110">
        <f>VLOOKUP(D2110,自助机!F:G,2,FALSE)</f>
        <v>1900</v>
      </c>
      <c r="K2110" t="e">
        <f>VLOOKUP(D2110,自助机!F:G,3,FALSE)</f>
        <v>#REF!</v>
      </c>
    </row>
    <row r="2111" spans="1:11" hidden="1" x14ac:dyDescent="0.15">
      <c r="A2111" s="39">
        <v>42913</v>
      </c>
      <c r="B2111" s="37" t="s">
        <v>7499</v>
      </c>
      <c r="C2111" s="37" t="s">
        <v>7500</v>
      </c>
      <c r="D2111" s="37">
        <v>425836</v>
      </c>
      <c r="E2111" s="37" t="s">
        <v>7501</v>
      </c>
      <c r="F2111" s="38">
        <v>350</v>
      </c>
      <c r="G2111" s="37" t="s">
        <v>49</v>
      </c>
      <c r="H2111" s="37" t="s">
        <v>70</v>
      </c>
      <c r="I2111" s="37" t="s">
        <v>204</v>
      </c>
      <c r="J2111">
        <f>VLOOKUP(D2111,自助机!F:G,2,FALSE)</f>
        <v>350</v>
      </c>
      <c r="K2111" t="e">
        <f>VLOOKUP(D2111,自助机!F:G,3,FALSE)</f>
        <v>#REF!</v>
      </c>
    </row>
    <row r="2112" spans="1:11" hidden="1" x14ac:dyDescent="0.15">
      <c r="A2112" s="39">
        <v>42913</v>
      </c>
      <c r="B2112" s="37" t="s">
        <v>7289</v>
      </c>
      <c r="C2112" s="37" t="s">
        <v>7290</v>
      </c>
      <c r="D2112" s="37">
        <v>429143</v>
      </c>
      <c r="E2112" s="37" t="s">
        <v>7502</v>
      </c>
      <c r="F2112" s="38">
        <v>200</v>
      </c>
      <c r="G2112" s="37" t="s">
        <v>49</v>
      </c>
      <c r="H2112" s="37" t="s">
        <v>61</v>
      </c>
      <c r="I2112" s="37" t="s">
        <v>204</v>
      </c>
      <c r="J2112">
        <f>VLOOKUP(D2112,自助机!F:G,2,FALSE)</f>
        <v>200</v>
      </c>
      <c r="K2112" t="e">
        <f>VLOOKUP(D2112,自助机!F:G,3,FALSE)</f>
        <v>#REF!</v>
      </c>
    </row>
    <row r="2113" spans="1:11" hidden="1" x14ac:dyDescent="0.15">
      <c r="A2113" s="39">
        <v>42912</v>
      </c>
      <c r="B2113" s="37" t="s">
        <v>7503</v>
      </c>
      <c r="C2113" s="37" t="s">
        <v>7504</v>
      </c>
      <c r="D2113" s="37">
        <v>405043</v>
      </c>
      <c r="E2113" s="37" t="s">
        <v>3131</v>
      </c>
      <c r="F2113" s="38">
        <v>300</v>
      </c>
      <c r="G2113" s="37" t="s">
        <v>49</v>
      </c>
      <c r="H2113" s="37" t="s">
        <v>147</v>
      </c>
      <c r="I2113" s="37" t="s">
        <v>204</v>
      </c>
      <c r="J2113">
        <f>VLOOKUP(D2113,自助机!F:G,2,FALSE)</f>
        <v>300</v>
      </c>
      <c r="K2113" t="e">
        <f>VLOOKUP(D2113,自助机!F:G,3,FALSE)</f>
        <v>#REF!</v>
      </c>
    </row>
    <row r="2114" spans="1:11" hidden="1" x14ac:dyDescent="0.15">
      <c r="A2114" s="39">
        <v>42912</v>
      </c>
      <c r="B2114" s="37" t="s">
        <v>3741</v>
      </c>
      <c r="C2114" s="37" t="s">
        <v>3742</v>
      </c>
      <c r="D2114" s="37">
        <v>405551</v>
      </c>
      <c r="E2114" s="37" t="s">
        <v>3147</v>
      </c>
      <c r="F2114" s="38">
        <v>500</v>
      </c>
      <c r="G2114" s="37" t="s">
        <v>49</v>
      </c>
      <c r="H2114" s="37" t="s">
        <v>60</v>
      </c>
      <c r="I2114" s="37" t="s">
        <v>204</v>
      </c>
      <c r="J2114">
        <f>VLOOKUP(D2114,自助机!F:G,2,FALSE)</f>
        <v>500</v>
      </c>
      <c r="K2114" t="e">
        <f>VLOOKUP(D2114,自助机!F:G,3,FALSE)</f>
        <v>#REF!</v>
      </c>
    </row>
    <row r="2115" spans="1:11" hidden="1" x14ac:dyDescent="0.15">
      <c r="A2115" s="39">
        <v>42912</v>
      </c>
      <c r="B2115" s="37" t="s">
        <v>7505</v>
      </c>
      <c r="C2115" s="37" t="s">
        <v>7506</v>
      </c>
      <c r="D2115" s="37">
        <v>405574</v>
      </c>
      <c r="E2115" s="37" t="s">
        <v>3149</v>
      </c>
      <c r="F2115" s="38">
        <v>2000</v>
      </c>
      <c r="G2115" s="37" t="s">
        <v>49</v>
      </c>
      <c r="H2115" s="37" t="s">
        <v>147</v>
      </c>
      <c r="I2115" s="37" t="s">
        <v>204</v>
      </c>
      <c r="J2115">
        <f>VLOOKUP(D2115,自助机!F:G,2,FALSE)</f>
        <v>2000</v>
      </c>
      <c r="K2115" t="e">
        <f>VLOOKUP(D2115,自助机!F:G,3,FALSE)</f>
        <v>#REF!</v>
      </c>
    </row>
    <row r="2116" spans="1:11" hidden="1" x14ac:dyDescent="0.15">
      <c r="A2116" s="39">
        <v>42912</v>
      </c>
      <c r="B2116" s="37" t="s">
        <v>5181</v>
      </c>
      <c r="C2116" s="37" t="s">
        <v>5182</v>
      </c>
      <c r="D2116" s="37">
        <v>405676</v>
      </c>
      <c r="E2116" s="37" t="s">
        <v>3152</v>
      </c>
      <c r="F2116" s="38">
        <v>300</v>
      </c>
      <c r="G2116" s="37" t="s">
        <v>49</v>
      </c>
      <c r="H2116" s="37" t="s">
        <v>60</v>
      </c>
      <c r="I2116" s="37" t="s">
        <v>204</v>
      </c>
      <c r="J2116">
        <f>VLOOKUP(D2116,自助机!F:G,2,FALSE)</f>
        <v>300</v>
      </c>
      <c r="K2116" t="e">
        <f>VLOOKUP(D2116,自助机!F:G,3,FALSE)</f>
        <v>#REF!</v>
      </c>
    </row>
    <row r="2117" spans="1:11" hidden="1" x14ac:dyDescent="0.15">
      <c r="A2117" s="39">
        <v>42912</v>
      </c>
      <c r="B2117" s="37" t="s">
        <v>6184</v>
      </c>
      <c r="C2117" s="37" t="s">
        <v>6185</v>
      </c>
      <c r="D2117" s="37">
        <v>409659</v>
      </c>
      <c r="E2117" s="37" t="s">
        <v>3287</v>
      </c>
      <c r="F2117" s="38">
        <v>500</v>
      </c>
      <c r="G2117" s="37" t="s">
        <v>49</v>
      </c>
      <c r="H2117" s="37" t="s">
        <v>65</v>
      </c>
      <c r="I2117" s="37" t="s">
        <v>204</v>
      </c>
      <c r="J2117">
        <f>VLOOKUP(D2117,自助机!F:G,2,FALSE)</f>
        <v>500</v>
      </c>
      <c r="K2117" t="e">
        <f>VLOOKUP(D2117,自助机!F:G,3,FALSE)</f>
        <v>#REF!</v>
      </c>
    </row>
    <row r="2118" spans="1:11" hidden="1" x14ac:dyDescent="0.15">
      <c r="A2118" s="39">
        <v>42913</v>
      </c>
      <c r="B2118" s="37" t="s">
        <v>7507</v>
      </c>
      <c r="C2118" s="37" t="s">
        <v>7508</v>
      </c>
      <c r="D2118" s="37">
        <v>417475</v>
      </c>
      <c r="E2118" s="37" t="s">
        <v>7509</v>
      </c>
      <c r="F2118" s="38">
        <v>1000</v>
      </c>
      <c r="G2118" s="37" t="s">
        <v>49</v>
      </c>
      <c r="H2118" s="37" t="s">
        <v>147</v>
      </c>
      <c r="I2118" s="37" t="s">
        <v>204</v>
      </c>
      <c r="J2118">
        <f>VLOOKUP(D2118,自助机!F:G,2,FALSE)</f>
        <v>1000</v>
      </c>
      <c r="K2118" t="e">
        <f>VLOOKUP(D2118,自助机!F:G,3,FALSE)</f>
        <v>#REF!</v>
      </c>
    </row>
    <row r="2119" spans="1:11" hidden="1" x14ac:dyDescent="0.15">
      <c r="A2119" s="39">
        <v>42913</v>
      </c>
      <c r="B2119" s="37" t="s">
        <v>7510</v>
      </c>
      <c r="C2119" s="37" t="s">
        <v>7511</v>
      </c>
      <c r="D2119" s="37">
        <v>418035</v>
      </c>
      <c r="E2119" s="37" t="s">
        <v>7512</v>
      </c>
      <c r="F2119" s="38">
        <v>1000</v>
      </c>
      <c r="G2119" s="37" t="s">
        <v>49</v>
      </c>
      <c r="H2119" s="37" t="s">
        <v>62</v>
      </c>
      <c r="I2119" s="37" t="s">
        <v>204</v>
      </c>
      <c r="J2119">
        <f>VLOOKUP(D2119,自助机!F:G,2,FALSE)</f>
        <v>1000</v>
      </c>
      <c r="K2119" t="e">
        <f>VLOOKUP(D2119,自助机!F:G,3,FALSE)</f>
        <v>#REF!</v>
      </c>
    </row>
    <row r="2120" spans="1:11" hidden="1" x14ac:dyDescent="0.15">
      <c r="A2120" s="39">
        <v>42913</v>
      </c>
      <c r="B2120" s="37" t="s">
        <v>7513</v>
      </c>
      <c r="C2120" s="37" t="s">
        <v>7514</v>
      </c>
      <c r="D2120" s="37">
        <v>429424</v>
      </c>
      <c r="E2120" s="37" t="s">
        <v>7515</v>
      </c>
      <c r="F2120" s="38">
        <v>500</v>
      </c>
      <c r="G2120" s="37" t="s">
        <v>49</v>
      </c>
      <c r="H2120" s="37" t="s">
        <v>153</v>
      </c>
      <c r="I2120" s="37" t="s">
        <v>204</v>
      </c>
      <c r="J2120">
        <f>VLOOKUP(D2120,自助机!F:G,2,FALSE)</f>
        <v>500</v>
      </c>
      <c r="K2120" t="e">
        <f>VLOOKUP(D2120,自助机!F:G,3,FALSE)</f>
        <v>#REF!</v>
      </c>
    </row>
    <row r="2121" spans="1:11" hidden="1" x14ac:dyDescent="0.15">
      <c r="A2121" s="39">
        <v>42913</v>
      </c>
      <c r="B2121" s="37" t="s">
        <v>7516</v>
      </c>
      <c r="C2121" s="37" t="s">
        <v>386</v>
      </c>
      <c r="D2121" s="37">
        <v>429445</v>
      </c>
      <c r="E2121" s="37" t="s">
        <v>7517</v>
      </c>
      <c r="F2121" s="38">
        <v>1000</v>
      </c>
      <c r="G2121" s="37" t="s">
        <v>49</v>
      </c>
      <c r="H2121" s="37" t="s">
        <v>78</v>
      </c>
      <c r="I2121" s="37" t="s">
        <v>204</v>
      </c>
      <c r="J2121">
        <f>VLOOKUP(D2121,自助机!F:G,2,FALSE)</f>
        <v>1000</v>
      </c>
      <c r="K2121" t="e">
        <f>VLOOKUP(D2121,自助机!F:G,3,FALSE)</f>
        <v>#REF!</v>
      </c>
    </row>
    <row r="2122" spans="1:11" hidden="1" x14ac:dyDescent="0.15">
      <c r="A2122" s="39">
        <v>42913</v>
      </c>
      <c r="B2122" s="37" t="s">
        <v>7518</v>
      </c>
      <c r="C2122" s="37" t="s">
        <v>7519</v>
      </c>
      <c r="D2122" s="37">
        <v>429665</v>
      </c>
      <c r="E2122" s="37" t="s">
        <v>7520</v>
      </c>
      <c r="F2122" s="38">
        <v>500</v>
      </c>
      <c r="G2122" s="37" t="s">
        <v>49</v>
      </c>
      <c r="H2122" s="37" t="s">
        <v>68</v>
      </c>
      <c r="I2122" s="37" t="s">
        <v>204</v>
      </c>
      <c r="J2122">
        <f>VLOOKUP(D2122,自助机!F:G,2,FALSE)</f>
        <v>500</v>
      </c>
      <c r="K2122" t="e">
        <f>VLOOKUP(D2122,自助机!F:G,3,FALSE)</f>
        <v>#REF!</v>
      </c>
    </row>
    <row r="2123" spans="1:11" hidden="1" x14ac:dyDescent="0.15">
      <c r="A2123" s="39">
        <v>42913</v>
      </c>
      <c r="B2123" s="37" t="s">
        <v>7521</v>
      </c>
      <c r="C2123" s="37" t="s">
        <v>7522</v>
      </c>
      <c r="D2123" s="37">
        <v>434240</v>
      </c>
      <c r="E2123" s="37" t="s">
        <v>7523</v>
      </c>
      <c r="F2123" s="38">
        <v>200</v>
      </c>
      <c r="G2123" s="37" t="s">
        <v>49</v>
      </c>
      <c r="H2123" s="37" t="s">
        <v>67</v>
      </c>
      <c r="I2123" s="37" t="s">
        <v>204</v>
      </c>
      <c r="J2123">
        <f>VLOOKUP(D2123,自助机!F:G,2,FALSE)</f>
        <v>200</v>
      </c>
      <c r="K2123" t="e">
        <f>VLOOKUP(D2123,自助机!F:G,3,FALSE)</f>
        <v>#REF!</v>
      </c>
    </row>
    <row r="2124" spans="1:11" hidden="1" x14ac:dyDescent="0.15">
      <c r="A2124" s="39">
        <v>42913</v>
      </c>
      <c r="B2124" s="37" t="s">
        <v>7524</v>
      </c>
      <c r="C2124" s="37" t="s">
        <v>7525</v>
      </c>
      <c r="D2124" s="37">
        <v>435824</v>
      </c>
      <c r="E2124" s="37" t="s">
        <v>7526</v>
      </c>
      <c r="F2124" s="38">
        <v>300</v>
      </c>
      <c r="G2124" s="37" t="s">
        <v>49</v>
      </c>
      <c r="H2124" s="37" t="s">
        <v>78</v>
      </c>
      <c r="I2124" s="37" t="s">
        <v>204</v>
      </c>
      <c r="J2124">
        <f>VLOOKUP(D2124,自助机!F:G,2,FALSE)</f>
        <v>300</v>
      </c>
      <c r="K2124" t="e">
        <f>VLOOKUP(D2124,自助机!F:G,3,FALSE)</f>
        <v>#REF!</v>
      </c>
    </row>
    <row r="2125" spans="1:11" hidden="1" x14ac:dyDescent="0.15">
      <c r="A2125" s="39">
        <v>42913</v>
      </c>
      <c r="B2125" s="37" t="s">
        <v>7527</v>
      </c>
      <c r="C2125" s="37" t="s">
        <v>7528</v>
      </c>
      <c r="D2125" s="37">
        <v>435836</v>
      </c>
      <c r="E2125" s="37" t="s">
        <v>7529</v>
      </c>
      <c r="F2125" s="38">
        <v>100</v>
      </c>
      <c r="G2125" s="37" t="s">
        <v>49</v>
      </c>
      <c r="H2125" s="37" t="s">
        <v>62</v>
      </c>
      <c r="I2125" s="37" t="s">
        <v>204</v>
      </c>
      <c r="J2125">
        <f>VLOOKUP(D2125,自助机!F:G,2,FALSE)</f>
        <v>100</v>
      </c>
      <c r="K2125" t="e">
        <f>VLOOKUP(D2125,自助机!F:G,3,FALSE)</f>
        <v>#REF!</v>
      </c>
    </row>
    <row r="2126" spans="1:11" hidden="1" x14ac:dyDescent="0.15">
      <c r="A2126" s="39">
        <v>42912</v>
      </c>
      <c r="B2126" s="37" t="s">
        <v>7530</v>
      </c>
      <c r="C2126" s="37" t="s">
        <v>7531</v>
      </c>
      <c r="D2126" s="37">
        <v>407752</v>
      </c>
      <c r="E2126" s="37" t="s">
        <v>3219</v>
      </c>
      <c r="F2126" s="38">
        <v>2000</v>
      </c>
      <c r="G2126" s="37" t="s">
        <v>49</v>
      </c>
      <c r="H2126" s="37" t="s">
        <v>57</v>
      </c>
      <c r="I2126" s="37" t="s">
        <v>204</v>
      </c>
      <c r="J2126">
        <f>VLOOKUP(D2126,自助机!F:G,2,FALSE)</f>
        <v>2000</v>
      </c>
      <c r="K2126" t="e">
        <f>VLOOKUP(D2126,自助机!F:G,3,FALSE)</f>
        <v>#REF!</v>
      </c>
    </row>
    <row r="2127" spans="1:11" hidden="1" x14ac:dyDescent="0.15">
      <c r="A2127" s="39">
        <v>42912</v>
      </c>
      <c r="B2127" s="37" t="s">
        <v>324</v>
      </c>
      <c r="C2127" s="37" t="s">
        <v>325</v>
      </c>
      <c r="D2127" s="37">
        <v>407970</v>
      </c>
      <c r="E2127" s="37" t="s">
        <v>3226</v>
      </c>
      <c r="F2127" s="38">
        <v>3000</v>
      </c>
      <c r="G2127" s="37" t="s">
        <v>49</v>
      </c>
      <c r="H2127" s="37" t="s">
        <v>80</v>
      </c>
      <c r="I2127" s="37" t="s">
        <v>204</v>
      </c>
      <c r="J2127">
        <f>VLOOKUP(D2127,自助机!F:G,2,FALSE)</f>
        <v>3000</v>
      </c>
      <c r="K2127" t="e">
        <f>VLOOKUP(D2127,自助机!F:G,3,FALSE)</f>
        <v>#REF!</v>
      </c>
    </row>
    <row r="2128" spans="1:11" hidden="1" x14ac:dyDescent="0.15">
      <c r="A2128" s="39">
        <v>42912</v>
      </c>
      <c r="B2128" s="37" t="s">
        <v>6922</v>
      </c>
      <c r="C2128" s="37" t="s">
        <v>6923</v>
      </c>
      <c r="D2128" s="37">
        <v>407982</v>
      </c>
      <c r="E2128" s="37" t="s">
        <v>3227</v>
      </c>
      <c r="F2128" s="38">
        <v>400</v>
      </c>
      <c r="G2128" s="37" t="s">
        <v>49</v>
      </c>
      <c r="H2128" s="37" t="s">
        <v>78</v>
      </c>
      <c r="I2128" s="37" t="s">
        <v>204</v>
      </c>
      <c r="J2128">
        <f>VLOOKUP(D2128,自助机!F:G,2,FALSE)</f>
        <v>400</v>
      </c>
      <c r="K2128" t="e">
        <f>VLOOKUP(D2128,自助机!F:G,3,FALSE)</f>
        <v>#REF!</v>
      </c>
    </row>
    <row r="2129" spans="1:11" hidden="1" x14ac:dyDescent="0.15">
      <c r="A2129" s="39">
        <v>42912</v>
      </c>
      <c r="B2129" s="37" t="s">
        <v>7532</v>
      </c>
      <c r="C2129" s="37" t="s">
        <v>7533</v>
      </c>
      <c r="D2129" s="37">
        <v>408356</v>
      </c>
      <c r="E2129" s="37" t="s">
        <v>3239</v>
      </c>
      <c r="F2129" s="38">
        <v>200</v>
      </c>
      <c r="G2129" s="37" t="s">
        <v>49</v>
      </c>
      <c r="H2129" s="37" t="s">
        <v>150</v>
      </c>
      <c r="I2129" s="37" t="s">
        <v>204</v>
      </c>
      <c r="J2129">
        <f>VLOOKUP(D2129,自助机!F:G,2,FALSE)</f>
        <v>200</v>
      </c>
      <c r="K2129" t="e">
        <f>VLOOKUP(D2129,自助机!F:G,3,FALSE)</f>
        <v>#REF!</v>
      </c>
    </row>
    <row r="2130" spans="1:11" hidden="1" x14ac:dyDescent="0.15">
      <c r="A2130" s="39">
        <v>42912</v>
      </c>
      <c r="B2130" s="37" t="s">
        <v>7534</v>
      </c>
      <c r="C2130" s="37" t="s">
        <v>7535</v>
      </c>
      <c r="D2130" s="37">
        <v>408750</v>
      </c>
      <c r="E2130" s="37" t="s">
        <v>3245</v>
      </c>
      <c r="F2130" s="38">
        <v>20</v>
      </c>
      <c r="G2130" s="37" t="s">
        <v>49</v>
      </c>
      <c r="H2130" s="37" t="s">
        <v>66</v>
      </c>
      <c r="I2130" s="37" t="s">
        <v>204</v>
      </c>
      <c r="J2130">
        <f>VLOOKUP(D2130,自助机!F:G,2,FALSE)</f>
        <v>20</v>
      </c>
      <c r="K2130" t="e">
        <f>VLOOKUP(D2130,自助机!F:G,3,FALSE)</f>
        <v>#REF!</v>
      </c>
    </row>
    <row r="2131" spans="1:11" hidden="1" x14ac:dyDescent="0.15">
      <c r="A2131" s="39">
        <v>42912</v>
      </c>
      <c r="B2131" s="37" t="s">
        <v>7536</v>
      </c>
      <c r="C2131" s="37" t="s">
        <v>4915</v>
      </c>
      <c r="D2131" s="37">
        <v>408998</v>
      </c>
      <c r="E2131" s="37" t="s">
        <v>3255</v>
      </c>
      <c r="F2131" s="38">
        <v>1000</v>
      </c>
      <c r="G2131" s="37" t="s">
        <v>49</v>
      </c>
      <c r="H2131" s="37" t="s">
        <v>59</v>
      </c>
      <c r="I2131" s="37" t="s">
        <v>204</v>
      </c>
      <c r="J2131">
        <f>VLOOKUP(D2131,自助机!F:G,2,FALSE)</f>
        <v>1000</v>
      </c>
      <c r="K2131" t="e">
        <f>VLOOKUP(D2131,自助机!F:G,3,FALSE)</f>
        <v>#REF!</v>
      </c>
    </row>
    <row r="2132" spans="1:11" hidden="1" x14ac:dyDescent="0.15">
      <c r="A2132" s="39">
        <v>42912</v>
      </c>
      <c r="B2132" s="37" t="s">
        <v>7537</v>
      </c>
      <c r="C2132" s="37" t="s">
        <v>7538</v>
      </c>
      <c r="D2132" s="37">
        <v>409013</v>
      </c>
      <c r="E2132" s="37" t="s">
        <v>3257</v>
      </c>
      <c r="F2132" s="38">
        <v>600</v>
      </c>
      <c r="G2132" s="37" t="s">
        <v>49</v>
      </c>
      <c r="H2132" s="37" t="s">
        <v>157</v>
      </c>
      <c r="I2132" s="37" t="s">
        <v>204</v>
      </c>
      <c r="J2132">
        <f>VLOOKUP(D2132,自助机!F:G,2,FALSE)</f>
        <v>600</v>
      </c>
      <c r="K2132" t="e">
        <f>VLOOKUP(D2132,自助机!F:G,3,FALSE)</f>
        <v>#REF!</v>
      </c>
    </row>
    <row r="2133" spans="1:11" hidden="1" x14ac:dyDescent="0.15">
      <c r="A2133" s="39">
        <v>42912</v>
      </c>
      <c r="B2133" s="37" t="s">
        <v>7539</v>
      </c>
      <c r="C2133" s="37" t="s">
        <v>7540</v>
      </c>
      <c r="D2133" s="37">
        <v>409109</v>
      </c>
      <c r="E2133" s="37" t="s">
        <v>3259</v>
      </c>
      <c r="F2133" s="38">
        <v>2500</v>
      </c>
      <c r="G2133" s="37" t="s">
        <v>49</v>
      </c>
      <c r="H2133" s="37" t="s">
        <v>57</v>
      </c>
      <c r="I2133" s="37" t="s">
        <v>204</v>
      </c>
      <c r="J2133">
        <f>VLOOKUP(D2133,自助机!F:G,2,FALSE)</f>
        <v>2500</v>
      </c>
      <c r="K2133" t="e">
        <f>VLOOKUP(D2133,自助机!F:G,3,FALSE)</f>
        <v>#REF!</v>
      </c>
    </row>
    <row r="2134" spans="1:11" hidden="1" x14ac:dyDescent="0.15">
      <c r="A2134" s="39">
        <v>42912</v>
      </c>
      <c r="B2134" s="37" t="s">
        <v>6849</v>
      </c>
      <c r="C2134" s="37" t="s">
        <v>6850</v>
      </c>
      <c r="D2134" s="37">
        <v>409213</v>
      </c>
      <c r="E2134" s="37" t="s">
        <v>3263</v>
      </c>
      <c r="F2134" s="38">
        <v>200</v>
      </c>
      <c r="G2134" s="37" t="s">
        <v>49</v>
      </c>
      <c r="H2134" s="37" t="s">
        <v>59</v>
      </c>
      <c r="I2134" s="37" t="s">
        <v>204</v>
      </c>
      <c r="J2134">
        <f>VLOOKUP(D2134,自助机!F:G,2,FALSE)</f>
        <v>200</v>
      </c>
      <c r="K2134" t="e">
        <f>VLOOKUP(D2134,自助机!F:G,3,FALSE)</f>
        <v>#REF!</v>
      </c>
    </row>
    <row r="2135" spans="1:11" hidden="1" x14ac:dyDescent="0.15">
      <c r="A2135" s="39">
        <v>42912</v>
      </c>
      <c r="B2135" s="37" t="s">
        <v>7541</v>
      </c>
      <c r="C2135" s="37" t="s">
        <v>7542</v>
      </c>
      <c r="D2135" s="37">
        <v>409293</v>
      </c>
      <c r="E2135" s="37" t="s">
        <v>3269</v>
      </c>
      <c r="F2135" s="38">
        <v>600</v>
      </c>
      <c r="G2135" s="37" t="s">
        <v>49</v>
      </c>
      <c r="H2135" s="37" t="s">
        <v>77</v>
      </c>
      <c r="I2135" s="37" t="s">
        <v>204</v>
      </c>
      <c r="J2135">
        <f>VLOOKUP(D2135,自助机!F:G,2,FALSE)</f>
        <v>600</v>
      </c>
      <c r="K2135" t="e">
        <f>VLOOKUP(D2135,自助机!F:G,3,FALSE)</f>
        <v>#REF!</v>
      </c>
    </row>
    <row r="2136" spans="1:11" hidden="1" x14ac:dyDescent="0.15">
      <c r="A2136" s="39">
        <v>42912</v>
      </c>
      <c r="B2136" s="37" t="s">
        <v>7543</v>
      </c>
      <c r="C2136" s="37" t="s">
        <v>7544</v>
      </c>
      <c r="D2136" s="37">
        <v>409670</v>
      </c>
      <c r="E2136" s="37" t="s">
        <v>3288</v>
      </c>
      <c r="F2136" s="38">
        <v>721</v>
      </c>
      <c r="G2136" s="37" t="s">
        <v>49</v>
      </c>
      <c r="H2136" s="37" t="s">
        <v>60</v>
      </c>
      <c r="I2136" s="37" t="s">
        <v>204</v>
      </c>
      <c r="J2136">
        <f>VLOOKUP(D2136,自助机!F:G,2,FALSE)</f>
        <v>721</v>
      </c>
      <c r="K2136" t="e">
        <f>VLOOKUP(D2136,自助机!F:G,3,FALSE)</f>
        <v>#REF!</v>
      </c>
    </row>
    <row r="2137" spans="1:11" hidden="1" x14ac:dyDescent="0.15">
      <c r="A2137" s="39">
        <v>42912</v>
      </c>
      <c r="B2137" s="37" t="s">
        <v>7277</v>
      </c>
      <c r="C2137" s="37" t="s">
        <v>7278</v>
      </c>
      <c r="D2137" s="37">
        <v>404942</v>
      </c>
      <c r="E2137" s="37" t="s">
        <v>3129</v>
      </c>
      <c r="F2137" s="38">
        <v>1000</v>
      </c>
      <c r="G2137" s="37" t="s">
        <v>49</v>
      </c>
      <c r="H2137" s="37" t="s">
        <v>147</v>
      </c>
      <c r="I2137" s="37" t="s">
        <v>204</v>
      </c>
      <c r="J2137">
        <f>VLOOKUP(D2137,自助机!F:G,2,FALSE)</f>
        <v>1000</v>
      </c>
      <c r="K2137" t="e">
        <f>VLOOKUP(D2137,自助机!F:G,3,FALSE)</f>
        <v>#REF!</v>
      </c>
    </row>
    <row r="2138" spans="1:11" hidden="1" x14ac:dyDescent="0.15">
      <c r="A2138" s="39">
        <v>42912</v>
      </c>
      <c r="B2138" s="37" t="s">
        <v>6312</v>
      </c>
      <c r="C2138" s="37" t="s">
        <v>6313</v>
      </c>
      <c r="D2138" s="37">
        <v>406976</v>
      </c>
      <c r="E2138" s="37" t="s">
        <v>3198</v>
      </c>
      <c r="F2138" s="38">
        <v>300</v>
      </c>
      <c r="G2138" s="37" t="s">
        <v>49</v>
      </c>
      <c r="H2138" s="37" t="s">
        <v>54</v>
      </c>
      <c r="I2138" s="37" t="s">
        <v>204</v>
      </c>
      <c r="J2138">
        <f>VLOOKUP(D2138,自助机!F:G,2,FALSE)</f>
        <v>300</v>
      </c>
      <c r="K2138" t="e">
        <f>VLOOKUP(D2138,自助机!F:G,3,FALSE)</f>
        <v>#REF!</v>
      </c>
    </row>
    <row r="2139" spans="1:11" hidden="1" x14ac:dyDescent="0.15">
      <c r="A2139" s="39">
        <v>42912</v>
      </c>
      <c r="B2139" s="37" t="s">
        <v>6005</v>
      </c>
      <c r="C2139" s="37" t="s">
        <v>6006</v>
      </c>
      <c r="D2139" s="37">
        <v>407423</v>
      </c>
      <c r="E2139" s="37" t="s">
        <v>3209</v>
      </c>
      <c r="F2139" s="38">
        <v>200</v>
      </c>
      <c r="G2139" s="37" t="s">
        <v>49</v>
      </c>
      <c r="H2139" s="37" t="s">
        <v>74</v>
      </c>
      <c r="I2139" s="37" t="s">
        <v>204</v>
      </c>
      <c r="J2139">
        <f>VLOOKUP(D2139,自助机!F:G,2,FALSE)</f>
        <v>200</v>
      </c>
      <c r="K2139" t="e">
        <f>VLOOKUP(D2139,自助机!F:G,3,FALSE)</f>
        <v>#REF!</v>
      </c>
    </row>
    <row r="2140" spans="1:11" hidden="1" x14ac:dyDescent="0.15">
      <c r="A2140" s="39">
        <v>42912</v>
      </c>
      <c r="B2140" s="37" t="s">
        <v>7545</v>
      </c>
      <c r="C2140" s="37" t="s">
        <v>7546</v>
      </c>
      <c r="D2140" s="37">
        <v>407708</v>
      </c>
      <c r="E2140" s="37" t="s">
        <v>3217</v>
      </c>
      <c r="F2140" s="38">
        <v>1000</v>
      </c>
      <c r="G2140" s="37" t="s">
        <v>49</v>
      </c>
      <c r="H2140" s="37" t="s">
        <v>78</v>
      </c>
      <c r="I2140" s="37" t="s">
        <v>204</v>
      </c>
      <c r="J2140">
        <f>VLOOKUP(D2140,自助机!F:G,2,FALSE)</f>
        <v>1000</v>
      </c>
      <c r="K2140" t="e">
        <f>VLOOKUP(D2140,自助机!F:G,3,FALSE)</f>
        <v>#REF!</v>
      </c>
    </row>
    <row r="2141" spans="1:11" hidden="1" x14ac:dyDescent="0.15">
      <c r="A2141" s="39">
        <v>42912</v>
      </c>
      <c r="B2141" s="37" t="s">
        <v>3499</v>
      </c>
      <c r="C2141" s="37" t="s">
        <v>3500</v>
      </c>
      <c r="D2141" s="37">
        <v>407757</v>
      </c>
      <c r="E2141" s="37" t="s">
        <v>3221</v>
      </c>
      <c r="F2141" s="38">
        <v>300</v>
      </c>
      <c r="G2141" s="37" t="s">
        <v>49</v>
      </c>
      <c r="H2141" s="37" t="s">
        <v>54</v>
      </c>
      <c r="I2141" s="37" t="s">
        <v>204</v>
      </c>
      <c r="J2141">
        <f>VLOOKUP(D2141,自助机!F:G,2,FALSE)</f>
        <v>300</v>
      </c>
      <c r="K2141" t="e">
        <f>VLOOKUP(D2141,自助机!F:G,3,FALSE)</f>
        <v>#REF!</v>
      </c>
    </row>
    <row r="2142" spans="1:11" hidden="1" x14ac:dyDescent="0.15">
      <c r="A2142" s="39">
        <v>42912</v>
      </c>
      <c r="B2142" s="37" t="s">
        <v>7547</v>
      </c>
      <c r="C2142" s="37" t="s">
        <v>7548</v>
      </c>
      <c r="D2142" s="37">
        <v>409268</v>
      </c>
      <c r="E2142" s="37" t="s">
        <v>3264</v>
      </c>
      <c r="F2142" s="38">
        <v>1000</v>
      </c>
      <c r="G2142" s="37" t="s">
        <v>49</v>
      </c>
      <c r="H2142" s="37" t="s">
        <v>64</v>
      </c>
      <c r="I2142" s="37" t="s">
        <v>204</v>
      </c>
      <c r="J2142">
        <f>VLOOKUP(D2142,自助机!F:G,2,FALSE)</f>
        <v>1000</v>
      </c>
      <c r="K2142" t="e">
        <f>VLOOKUP(D2142,自助机!F:G,3,FALSE)</f>
        <v>#REF!</v>
      </c>
    </row>
    <row r="2143" spans="1:11" hidden="1" x14ac:dyDescent="0.15">
      <c r="A2143" s="39">
        <v>42912</v>
      </c>
      <c r="B2143" s="37" t="s">
        <v>7549</v>
      </c>
      <c r="C2143" s="37" t="s">
        <v>7550</v>
      </c>
      <c r="D2143" s="37">
        <v>410277</v>
      </c>
      <c r="E2143" s="37" t="s">
        <v>3302</v>
      </c>
      <c r="F2143" s="38">
        <v>1000</v>
      </c>
      <c r="G2143" s="37" t="s">
        <v>49</v>
      </c>
      <c r="H2143" s="37" t="s">
        <v>69</v>
      </c>
      <c r="I2143" s="37" t="s">
        <v>204</v>
      </c>
      <c r="J2143">
        <f>VLOOKUP(D2143,自助机!F:G,2,FALSE)</f>
        <v>1000</v>
      </c>
      <c r="K2143" t="e">
        <f>VLOOKUP(D2143,自助机!F:G,3,FALSE)</f>
        <v>#REF!</v>
      </c>
    </row>
    <row r="2144" spans="1:11" hidden="1" x14ac:dyDescent="0.15">
      <c r="A2144" s="39">
        <v>42912</v>
      </c>
      <c r="B2144" s="37" t="s">
        <v>7551</v>
      </c>
      <c r="C2144" s="37" t="s">
        <v>7552</v>
      </c>
      <c r="D2144" s="37">
        <v>405322</v>
      </c>
      <c r="E2144" s="37" t="s">
        <v>3137</v>
      </c>
      <c r="F2144" s="38">
        <v>10</v>
      </c>
      <c r="G2144" s="37" t="s">
        <v>49</v>
      </c>
      <c r="H2144" s="37" t="s">
        <v>77</v>
      </c>
      <c r="I2144" s="37" t="s">
        <v>204</v>
      </c>
      <c r="J2144">
        <f>VLOOKUP(D2144,自助机!F:G,2,FALSE)</f>
        <v>10</v>
      </c>
      <c r="K2144" t="e">
        <f>VLOOKUP(D2144,自助机!F:G,3,FALSE)</f>
        <v>#REF!</v>
      </c>
    </row>
    <row r="2145" spans="1:11" hidden="1" x14ac:dyDescent="0.15">
      <c r="A2145" s="39">
        <v>42912</v>
      </c>
      <c r="B2145" s="37" t="s">
        <v>5183</v>
      </c>
      <c r="C2145" s="37" t="s">
        <v>5184</v>
      </c>
      <c r="D2145" s="37">
        <v>405550</v>
      </c>
      <c r="E2145" s="37" t="s">
        <v>3146</v>
      </c>
      <c r="F2145" s="38">
        <v>200</v>
      </c>
      <c r="G2145" s="37" t="s">
        <v>49</v>
      </c>
      <c r="H2145" s="37" t="s">
        <v>65</v>
      </c>
      <c r="I2145" s="37" t="s">
        <v>204</v>
      </c>
      <c r="J2145">
        <f>VLOOKUP(D2145,自助机!F:G,2,FALSE)</f>
        <v>200</v>
      </c>
      <c r="K2145" t="e">
        <f>VLOOKUP(D2145,自助机!F:G,3,FALSE)</f>
        <v>#REF!</v>
      </c>
    </row>
    <row r="2146" spans="1:11" hidden="1" x14ac:dyDescent="0.15">
      <c r="A2146" s="39">
        <v>42912</v>
      </c>
      <c r="B2146" s="37" t="s">
        <v>6585</v>
      </c>
      <c r="C2146" s="37" t="s">
        <v>6586</v>
      </c>
      <c r="D2146" s="37">
        <v>406325</v>
      </c>
      <c r="E2146" s="37" t="s">
        <v>3183</v>
      </c>
      <c r="F2146" s="38">
        <v>20</v>
      </c>
      <c r="G2146" s="37" t="s">
        <v>49</v>
      </c>
      <c r="H2146" s="37" t="s">
        <v>75</v>
      </c>
      <c r="I2146" s="37" t="s">
        <v>204</v>
      </c>
      <c r="J2146">
        <f>VLOOKUP(D2146,自助机!F:G,2,FALSE)</f>
        <v>20</v>
      </c>
      <c r="K2146" t="e">
        <f>VLOOKUP(D2146,自助机!F:G,3,FALSE)</f>
        <v>#REF!</v>
      </c>
    </row>
    <row r="2147" spans="1:11" hidden="1" x14ac:dyDescent="0.15">
      <c r="A2147" s="39">
        <v>42912</v>
      </c>
      <c r="B2147" s="37" t="s">
        <v>7553</v>
      </c>
      <c r="C2147" s="37" t="s">
        <v>7554</v>
      </c>
      <c r="D2147" s="37">
        <v>412226</v>
      </c>
      <c r="E2147" s="37" t="s">
        <v>3369</v>
      </c>
      <c r="F2147" s="38">
        <v>1500</v>
      </c>
      <c r="G2147" s="37" t="s">
        <v>49</v>
      </c>
      <c r="H2147" s="37" t="s">
        <v>75</v>
      </c>
      <c r="I2147" s="37" t="s">
        <v>204</v>
      </c>
      <c r="J2147">
        <f>VLOOKUP(D2147,自助机!F:G,2,FALSE)</f>
        <v>1500</v>
      </c>
      <c r="K2147" t="e">
        <f>VLOOKUP(D2147,自助机!F:G,3,FALSE)</f>
        <v>#REF!</v>
      </c>
    </row>
    <row r="2148" spans="1:11" hidden="1" x14ac:dyDescent="0.15">
      <c r="A2148" s="39">
        <v>42912</v>
      </c>
      <c r="B2148" s="37" t="s">
        <v>7555</v>
      </c>
      <c r="C2148" s="37" t="s">
        <v>7556</v>
      </c>
      <c r="D2148" s="37">
        <v>409792</v>
      </c>
      <c r="E2148" s="37" t="s">
        <v>3291</v>
      </c>
      <c r="F2148" s="38">
        <v>500</v>
      </c>
      <c r="G2148" s="37" t="s">
        <v>49</v>
      </c>
      <c r="H2148" s="37" t="s">
        <v>80</v>
      </c>
      <c r="I2148" s="37" t="s">
        <v>204</v>
      </c>
      <c r="J2148">
        <f>VLOOKUP(D2148,自助机!F:G,2,FALSE)</f>
        <v>500</v>
      </c>
      <c r="K2148" t="e">
        <f>VLOOKUP(D2148,自助机!F:G,3,FALSE)</f>
        <v>#REF!</v>
      </c>
    </row>
    <row r="2149" spans="1:11" hidden="1" x14ac:dyDescent="0.15">
      <c r="A2149" s="39">
        <v>42913</v>
      </c>
      <c r="B2149" s="37" t="s">
        <v>7259</v>
      </c>
      <c r="C2149" s="37" t="s">
        <v>7260</v>
      </c>
      <c r="D2149" s="37">
        <v>435886</v>
      </c>
      <c r="E2149" s="37" t="s">
        <v>7557</v>
      </c>
      <c r="F2149" s="38">
        <v>50</v>
      </c>
      <c r="G2149" s="37" t="s">
        <v>49</v>
      </c>
      <c r="H2149" s="37" t="s">
        <v>151</v>
      </c>
      <c r="I2149" s="37" t="s">
        <v>204</v>
      </c>
      <c r="J2149">
        <f>VLOOKUP(D2149,自助机!F:G,2,FALSE)</f>
        <v>50</v>
      </c>
      <c r="K2149" t="e">
        <f>VLOOKUP(D2149,自助机!F:G,3,FALSE)</f>
        <v>#REF!</v>
      </c>
    </row>
    <row r="2150" spans="1:11" hidden="1" x14ac:dyDescent="0.15">
      <c r="A2150" s="39">
        <v>42913</v>
      </c>
      <c r="B2150" s="37" t="s">
        <v>7558</v>
      </c>
      <c r="C2150" s="37" t="s">
        <v>7559</v>
      </c>
      <c r="D2150" s="37">
        <v>435955</v>
      </c>
      <c r="E2150" s="37" t="s">
        <v>7560</v>
      </c>
      <c r="F2150" s="38">
        <v>2000</v>
      </c>
      <c r="G2150" s="37" t="s">
        <v>49</v>
      </c>
      <c r="H2150" s="37" t="s">
        <v>62</v>
      </c>
      <c r="I2150" s="37" t="s">
        <v>204</v>
      </c>
      <c r="J2150">
        <f>VLOOKUP(D2150,自助机!F:G,2,FALSE)</f>
        <v>2000</v>
      </c>
      <c r="K2150" t="e">
        <f>VLOOKUP(D2150,自助机!F:G,3,FALSE)</f>
        <v>#REF!</v>
      </c>
    </row>
    <row r="2151" spans="1:11" hidden="1" x14ac:dyDescent="0.15">
      <c r="A2151" s="39">
        <v>42913</v>
      </c>
      <c r="B2151" s="37" t="s">
        <v>7561</v>
      </c>
      <c r="C2151" s="37" t="s">
        <v>7562</v>
      </c>
      <c r="D2151" s="37">
        <v>436116</v>
      </c>
      <c r="E2151" s="37" t="s">
        <v>7563</v>
      </c>
      <c r="F2151" s="38">
        <v>10</v>
      </c>
      <c r="G2151" s="37" t="s">
        <v>49</v>
      </c>
      <c r="H2151" s="37" t="s">
        <v>66</v>
      </c>
      <c r="I2151" s="37" t="s">
        <v>204</v>
      </c>
      <c r="J2151">
        <f>VLOOKUP(D2151,自助机!F:G,2,FALSE)</f>
        <v>10</v>
      </c>
      <c r="K2151" t="e">
        <f>VLOOKUP(D2151,自助机!F:G,3,FALSE)</f>
        <v>#REF!</v>
      </c>
    </row>
    <row r="2152" spans="1:11" hidden="1" x14ac:dyDescent="0.15">
      <c r="A2152" s="39">
        <v>42912</v>
      </c>
      <c r="B2152" s="37" t="s">
        <v>7564</v>
      </c>
      <c r="C2152" s="37" t="s">
        <v>7565</v>
      </c>
      <c r="D2152" s="37">
        <v>410054</v>
      </c>
      <c r="E2152" s="37" t="s">
        <v>3299</v>
      </c>
      <c r="F2152" s="38">
        <v>1000</v>
      </c>
      <c r="G2152" s="37" t="s">
        <v>49</v>
      </c>
      <c r="H2152" s="37" t="s">
        <v>69</v>
      </c>
      <c r="I2152" s="37" t="s">
        <v>204</v>
      </c>
      <c r="J2152">
        <f>VLOOKUP(D2152,自助机!F:G,2,FALSE)</f>
        <v>1000</v>
      </c>
      <c r="K2152" t="e">
        <f>VLOOKUP(D2152,自助机!F:G,3,FALSE)</f>
        <v>#REF!</v>
      </c>
    </row>
    <row r="2153" spans="1:11" hidden="1" x14ac:dyDescent="0.15">
      <c r="A2153" s="39">
        <v>42912</v>
      </c>
      <c r="B2153" s="37" t="s">
        <v>6937</v>
      </c>
      <c r="C2153" s="37" t="s">
        <v>6938</v>
      </c>
      <c r="D2153" s="37">
        <v>410359</v>
      </c>
      <c r="E2153" s="37" t="s">
        <v>3306</v>
      </c>
      <c r="F2153" s="38">
        <v>1000</v>
      </c>
      <c r="G2153" s="37" t="s">
        <v>49</v>
      </c>
      <c r="H2153" s="37" t="s">
        <v>72</v>
      </c>
      <c r="I2153" s="37" t="s">
        <v>204</v>
      </c>
      <c r="J2153">
        <f>VLOOKUP(D2153,自助机!F:G,2,FALSE)</f>
        <v>1000</v>
      </c>
      <c r="K2153" t="e">
        <f>VLOOKUP(D2153,自助机!F:G,3,FALSE)</f>
        <v>#REF!</v>
      </c>
    </row>
    <row r="2154" spans="1:11" hidden="1" x14ac:dyDescent="0.15">
      <c r="A2154" s="39">
        <v>42912</v>
      </c>
      <c r="B2154" s="37" t="s">
        <v>7566</v>
      </c>
      <c r="C2154" s="37" t="s">
        <v>7567</v>
      </c>
      <c r="D2154" s="37">
        <v>410438</v>
      </c>
      <c r="E2154" s="37" t="s">
        <v>3307</v>
      </c>
      <c r="F2154" s="38">
        <v>1000</v>
      </c>
      <c r="G2154" s="37" t="s">
        <v>49</v>
      </c>
      <c r="H2154" s="37" t="s">
        <v>69</v>
      </c>
      <c r="I2154" s="37" t="s">
        <v>204</v>
      </c>
      <c r="J2154">
        <f>VLOOKUP(D2154,自助机!F:G,2,FALSE)</f>
        <v>1000</v>
      </c>
      <c r="K2154" t="e">
        <f>VLOOKUP(D2154,自助机!F:G,3,FALSE)</f>
        <v>#REF!</v>
      </c>
    </row>
    <row r="2155" spans="1:11" hidden="1" x14ac:dyDescent="0.15">
      <c r="A2155" s="39">
        <v>42912</v>
      </c>
      <c r="B2155" s="37" t="s">
        <v>7568</v>
      </c>
      <c r="C2155" s="37" t="s">
        <v>7569</v>
      </c>
      <c r="D2155" s="37">
        <v>410823</v>
      </c>
      <c r="E2155" s="37" t="s">
        <v>3321</v>
      </c>
      <c r="F2155" s="38">
        <v>500</v>
      </c>
      <c r="G2155" s="37" t="s">
        <v>49</v>
      </c>
      <c r="H2155" s="37" t="s">
        <v>69</v>
      </c>
      <c r="I2155" s="37" t="s">
        <v>204</v>
      </c>
      <c r="J2155">
        <f>VLOOKUP(D2155,自助机!F:G,2,FALSE)</f>
        <v>500</v>
      </c>
      <c r="K2155" t="e">
        <f>VLOOKUP(D2155,自助机!F:G,3,FALSE)</f>
        <v>#REF!</v>
      </c>
    </row>
    <row r="2156" spans="1:11" hidden="1" x14ac:dyDescent="0.15">
      <c r="A2156" s="39">
        <v>42912</v>
      </c>
      <c r="B2156" s="37" t="s">
        <v>7570</v>
      </c>
      <c r="C2156" s="37" t="s">
        <v>7571</v>
      </c>
      <c r="D2156" s="37">
        <v>410866</v>
      </c>
      <c r="E2156" s="37" t="s">
        <v>3323</v>
      </c>
      <c r="F2156" s="38">
        <v>2000</v>
      </c>
      <c r="G2156" s="37" t="s">
        <v>49</v>
      </c>
      <c r="H2156" s="37" t="s">
        <v>62</v>
      </c>
      <c r="I2156" s="37" t="s">
        <v>204</v>
      </c>
      <c r="J2156">
        <f>VLOOKUP(D2156,自助机!F:G,2,FALSE)</f>
        <v>2000</v>
      </c>
      <c r="K2156" t="e">
        <f>VLOOKUP(D2156,自助机!F:G,3,FALSE)</f>
        <v>#REF!</v>
      </c>
    </row>
    <row r="2157" spans="1:11" hidden="1" x14ac:dyDescent="0.15">
      <c r="A2157" s="39">
        <v>42912</v>
      </c>
      <c r="B2157" s="37" t="s">
        <v>7572</v>
      </c>
      <c r="C2157" s="37" t="s">
        <v>7573</v>
      </c>
      <c r="D2157" s="37">
        <v>406977</v>
      </c>
      <c r="E2157" s="37" t="s">
        <v>3199</v>
      </c>
      <c r="F2157" s="38">
        <v>1000</v>
      </c>
      <c r="G2157" s="37" t="s">
        <v>49</v>
      </c>
      <c r="H2157" s="37" t="s">
        <v>78</v>
      </c>
      <c r="I2157" s="37" t="s">
        <v>204</v>
      </c>
      <c r="J2157">
        <f>VLOOKUP(D2157,自助机!F:G,2,FALSE)</f>
        <v>1000</v>
      </c>
      <c r="K2157" t="e">
        <f>VLOOKUP(D2157,自助机!F:G,3,FALSE)</f>
        <v>#REF!</v>
      </c>
    </row>
    <row r="2158" spans="1:11" hidden="1" x14ac:dyDescent="0.15">
      <c r="A2158" s="39">
        <v>42912</v>
      </c>
      <c r="B2158" s="37" t="s">
        <v>7574</v>
      </c>
      <c r="C2158" s="37" t="s">
        <v>7575</v>
      </c>
      <c r="D2158" s="37">
        <v>407014</v>
      </c>
      <c r="E2158" s="37" t="s">
        <v>3201</v>
      </c>
      <c r="F2158" s="38">
        <v>100</v>
      </c>
      <c r="G2158" s="37" t="s">
        <v>49</v>
      </c>
      <c r="H2158" s="37" t="s">
        <v>58</v>
      </c>
      <c r="I2158" s="37" t="s">
        <v>204</v>
      </c>
      <c r="J2158">
        <f>VLOOKUP(D2158,自助机!F:G,2,FALSE)</f>
        <v>100</v>
      </c>
      <c r="K2158" t="e">
        <f>VLOOKUP(D2158,自助机!F:G,3,FALSE)</f>
        <v>#REF!</v>
      </c>
    </row>
    <row r="2159" spans="1:11" hidden="1" x14ac:dyDescent="0.15">
      <c r="A2159" s="39">
        <v>42912</v>
      </c>
      <c r="B2159" s="37" t="s">
        <v>7576</v>
      </c>
      <c r="C2159" s="37" t="s">
        <v>7577</v>
      </c>
      <c r="D2159" s="37">
        <v>407935</v>
      </c>
      <c r="E2159" s="37" t="s">
        <v>3224</v>
      </c>
      <c r="F2159" s="38">
        <v>100</v>
      </c>
      <c r="G2159" s="37" t="s">
        <v>49</v>
      </c>
      <c r="H2159" s="37" t="s">
        <v>78</v>
      </c>
      <c r="I2159" s="37" t="s">
        <v>204</v>
      </c>
      <c r="J2159">
        <f>VLOOKUP(D2159,自助机!F:G,2,FALSE)</f>
        <v>100</v>
      </c>
      <c r="K2159" t="e">
        <f>VLOOKUP(D2159,自助机!F:G,3,FALSE)</f>
        <v>#REF!</v>
      </c>
    </row>
    <row r="2160" spans="1:11" hidden="1" x14ac:dyDescent="0.15">
      <c r="A2160" s="39">
        <v>42913</v>
      </c>
      <c r="B2160" s="37" t="s">
        <v>7259</v>
      </c>
      <c r="C2160" s="37" t="s">
        <v>7260</v>
      </c>
      <c r="D2160" s="37">
        <v>423868</v>
      </c>
      <c r="E2160" s="37" t="s">
        <v>7578</v>
      </c>
      <c r="F2160" s="38">
        <v>100</v>
      </c>
      <c r="G2160" s="37" t="s">
        <v>49</v>
      </c>
      <c r="H2160" s="37" t="s">
        <v>61</v>
      </c>
      <c r="I2160" s="37" t="s">
        <v>204</v>
      </c>
      <c r="J2160">
        <f>VLOOKUP(D2160,自助机!F:G,2,FALSE)</f>
        <v>100</v>
      </c>
      <c r="K2160" t="e">
        <f>VLOOKUP(D2160,自助机!F:G,3,FALSE)</f>
        <v>#REF!</v>
      </c>
    </row>
    <row r="2161" spans="1:11" hidden="1" x14ac:dyDescent="0.15">
      <c r="A2161" s="39">
        <v>42912</v>
      </c>
      <c r="B2161" s="37" t="s">
        <v>7579</v>
      </c>
      <c r="C2161" s="37" t="s">
        <v>7580</v>
      </c>
      <c r="D2161" s="37">
        <v>412968</v>
      </c>
      <c r="E2161" s="37" t="s">
        <v>3395</v>
      </c>
      <c r="F2161" s="38">
        <v>50</v>
      </c>
      <c r="G2161" s="37" t="s">
        <v>49</v>
      </c>
      <c r="H2161" s="37" t="s">
        <v>75</v>
      </c>
      <c r="I2161" s="37" t="s">
        <v>204</v>
      </c>
      <c r="J2161">
        <f>VLOOKUP(D2161,自助机!F:G,2,FALSE)</f>
        <v>50</v>
      </c>
      <c r="K2161" t="e">
        <f>VLOOKUP(D2161,自助机!F:G,3,FALSE)</f>
        <v>#REF!</v>
      </c>
    </row>
    <row r="2162" spans="1:11" hidden="1" x14ac:dyDescent="0.15">
      <c r="A2162" s="39">
        <v>42912</v>
      </c>
      <c r="B2162" s="37" t="s">
        <v>7269</v>
      </c>
      <c r="C2162" s="37" t="s">
        <v>7270</v>
      </c>
      <c r="D2162" s="37">
        <v>413164</v>
      </c>
      <c r="E2162" s="37" t="s">
        <v>3407</v>
      </c>
      <c r="F2162" s="38">
        <v>200</v>
      </c>
      <c r="G2162" s="37" t="s">
        <v>49</v>
      </c>
      <c r="H2162" s="37" t="s">
        <v>68</v>
      </c>
      <c r="I2162" s="37" t="s">
        <v>204</v>
      </c>
      <c r="J2162">
        <f>VLOOKUP(D2162,自助机!F:G,2,FALSE)</f>
        <v>200</v>
      </c>
      <c r="K2162" t="e">
        <f>VLOOKUP(D2162,自助机!F:G,3,FALSE)</f>
        <v>#REF!</v>
      </c>
    </row>
    <row r="2163" spans="1:11" hidden="1" x14ac:dyDescent="0.15">
      <c r="A2163" s="39">
        <v>42912</v>
      </c>
      <c r="B2163" s="37" t="s">
        <v>7581</v>
      </c>
      <c r="C2163" s="37" t="s">
        <v>7582</v>
      </c>
      <c r="D2163" s="37">
        <v>413657</v>
      </c>
      <c r="E2163" s="37" t="s">
        <v>3427</v>
      </c>
      <c r="F2163" s="38">
        <v>2000</v>
      </c>
      <c r="G2163" s="37" t="s">
        <v>49</v>
      </c>
      <c r="H2163" s="37" t="s">
        <v>64</v>
      </c>
      <c r="I2163" s="37" t="s">
        <v>204</v>
      </c>
      <c r="J2163">
        <f>VLOOKUP(D2163,自助机!F:G,2,FALSE)</f>
        <v>2000</v>
      </c>
      <c r="K2163" t="e">
        <f>VLOOKUP(D2163,自助机!F:G,3,FALSE)</f>
        <v>#REF!</v>
      </c>
    </row>
    <row r="2164" spans="1:11" hidden="1" x14ac:dyDescent="0.15">
      <c r="A2164" s="39">
        <v>42912</v>
      </c>
      <c r="B2164" s="37" t="s">
        <v>7583</v>
      </c>
      <c r="C2164" s="37" t="s">
        <v>7584</v>
      </c>
      <c r="D2164" s="37">
        <v>413747</v>
      </c>
      <c r="E2164" s="37" t="s">
        <v>3430</v>
      </c>
      <c r="F2164" s="38">
        <v>100</v>
      </c>
      <c r="G2164" s="37" t="s">
        <v>49</v>
      </c>
      <c r="H2164" s="37" t="s">
        <v>75</v>
      </c>
      <c r="I2164" s="37" t="s">
        <v>204</v>
      </c>
      <c r="J2164">
        <f>VLOOKUP(D2164,自助机!F:G,2,FALSE)</f>
        <v>100</v>
      </c>
      <c r="K2164" t="e">
        <f>VLOOKUP(D2164,自助机!F:G,3,FALSE)</f>
        <v>#REF!</v>
      </c>
    </row>
    <row r="2165" spans="1:11" hidden="1" x14ac:dyDescent="0.15">
      <c r="A2165" s="39">
        <v>42912</v>
      </c>
      <c r="B2165" s="37" t="s">
        <v>7564</v>
      </c>
      <c r="C2165" s="37" t="s">
        <v>7565</v>
      </c>
      <c r="D2165" s="37">
        <v>413752</v>
      </c>
      <c r="E2165" s="37" t="s">
        <v>3432</v>
      </c>
      <c r="F2165" s="38">
        <v>1200</v>
      </c>
      <c r="G2165" s="37" t="s">
        <v>49</v>
      </c>
      <c r="H2165" s="37" t="s">
        <v>69</v>
      </c>
      <c r="I2165" s="37" t="s">
        <v>204</v>
      </c>
      <c r="J2165">
        <f>VLOOKUP(D2165,自助机!F:G,2,FALSE)</f>
        <v>1200</v>
      </c>
      <c r="K2165" t="e">
        <f>VLOOKUP(D2165,自助机!F:G,3,FALSE)</f>
        <v>#REF!</v>
      </c>
    </row>
    <row r="2166" spans="1:11" hidden="1" x14ac:dyDescent="0.15">
      <c r="A2166" s="39">
        <v>42912</v>
      </c>
      <c r="B2166" s="37" t="s">
        <v>6730</v>
      </c>
      <c r="C2166" s="37" t="s">
        <v>6731</v>
      </c>
      <c r="D2166" s="37">
        <v>413930</v>
      </c>
      <c r="E2166" s="37" t="s">
        <v>3440</v>
      </c>
      <c r="F2166" s="38">
        <v>500</v>
      </c>
      <c r="G2166" s="37" t="s">
        <v>49</v>
      </c>
      <c r="H2166" s="37" t="s">
        <v>78</v>
      </c>
      <c r="I2166" s="37" t="s">
        <v>204</v>
      </c>
      <c r="J2166">
        <f>VLOOKUP(D2166,自助机!F:G,2,FALSE)</f>
        <v>500</v>
      </c>
      <c r="K2166" t="e">
        <f>VLOOKUP(D2166,自助机!F:G,3,FALSE)</f>
        <v>#REF!</v>
      </c>
    </row>
    <row r="2167" spans="1:11" hidden="1" x14ac:dyDescent="0.15">
      <c r="A2167" s="39">
        <v>42913</v>
      </c>
      <c r="B2167" s="37" t="s">
        <v>7585</v>
      </c>
      <c r="C2167" s="37" t="s">
        <v>426</v>
      </c>
      <c r="D2167" s="37">
        <v>418859</v>
      </c>
      <c r="E2167" s="37" t="s">
        <v>7586</v>
      </c>
      <c r="F2167" s="38">
        <v>100</v>
      </c>
      <c r="G2167" s="37" t="s">
        <v>49</v>
      </c>
      <c r="H2167" s="37" t="s">
        <v>72</v>
      </c>
      <c r="I2167" s="37" t="s">
        <v>204</v>
      </c>
      <c r="J2167">
        <f>VLOOKUP(D2167,自助机!F:G,2,FALSE)</f>
        <v>100</v>
      </c>
      <c r="K2167" t="e">
        <f>VLOOKUP(D2167,自助机!F:G,3,FALSE)</f>
        <v>#REF!</v>
      </c>
    </row>
    <row r="2168" spans="1:11" hidden="1" x14ac:dyDescent="0.15">
      <c r="A2168" s="39">
        <v>42913</v>
      </c>
      <c r="B2168" s="37" t="s">
        <v>6876</v>
      </c>
      <c r="C2168" s="37" t="s">
        <v>6877</v>
      </c>
      <c r="D2168" s="37">
        <v>418715</v>
      </c>
      <c r="E2168" s="37" t="s">
        <v>7587</v>
      </c>
      <c r="F2168" s="38">
        <v>100</v>
      </c>
      <c r="G2168" s="37" t="s">
        <v>49</v>
      </c>
      <c r="H2168" s="37" t="s">
        <v>69</v>
      </c>
      <c r="I2168" s="37" t="s">
        <v>204</v>
      </c>
      <c r="J2168">
        <f>VLOOKUP(D2168,自助机!F:G,2,FALSE)</f>
        <v>100</v>
      </c>
      <c r="K2168" t="e">
        <f>VLOOKUP(D2168,自助机!F:G,3,FALSE)</f>
        <v>#REF!</v>
      </c>
    </row>
    <row r="2169" spans="1:11" hidden="1" x14ac:dyDescent="0.15">
      <c r="A2169" s="39">
        <v>42913</v>
      </c>
      <c r="B2169" s="37" t="s">
        <v>7588</v>
      </c>
      <c r="C2169" s="37" t="s">
        <v>7589</v>
      </c>
      <c r="D2169" s="37">
        <v>426714</v>
      </c>
      <c r="E2169" s="37" t="s">
        <v>7590</v>
      </c>
      <c r="F2169" s="38">
        <v>520</v>
      </c>
      <c r="G2169" s="37" t="s">
        <v>49</v>
      </c>
      <c r="H2169" s="37" t="s">
        <v>62</v>
      </c>
      <c r="I2169" s="37" t="s">
        <v>204</v>
      </c>
      <c r="J2169">
        <f>VLOOKUP(D2169,自助机!F:G,2,FALSE)</f>
        <v>520</v>
      </c>
      <c r="K2169" t="e">
        <f>VLOOKUP(D2169,自助机!F:G,3,FALSE)</f>
        <v>#REF!</v>
      </c>
    </row>
    <row r="2170" spans="1:11" hidden="1" x14ac:dyDescent="0.15">
      <c r="A2170" s="39">
        <v>42913</v>
      </c>
      <c r="B2170" s="37" t="s">
        <v>7591</v>
      </c>
      <c r="C2170" s="37" t="s">
        <v>7592</v>
      </c>
      <c r="D2170" s="37">
        <v>426812</v>
      </c>
      <c r="E2170" s="37" t="s">
        <v>7593</v>
      </c>
      <c r="F2170" s="38">
        <v>500</v>
      </c>
      <c r="G2170" s="37" t="s">
        <v>49</v>
      </c>
      <c r="H2170" s="37" t="s">
        <v>62</v>
      </c>
      <c r="I2170" s="37" t="s">
        <v>204</v>
      </c>
      <c r="J2170">
        <f>VLOOKUP(D2170,自助机!F:G,2,FALSE)</f>
        <v>500</v>
      </c>
      <c r="K2170" t="e">
        <f>VLOOKUP(D2170,自助机!F:G,3,FALSE)</f>
        <v>#REF!</v>
      </c>
    </row>
    <row r="2171" spans="1:11" hidden="1" x14ac:dyDescent="0.15">
      <c r="A2171" s="39">
        <v>42913</v>
      </c>
      <c r="B2171" s="37" t="s">
        <v>7594</v>
      </c>
      <c r="C2171" s="37" t="s">
        <v>7595</v>
      </c>
      <c r="D2171" s="37">
        <v>427298</v>
      </c>
      <c r="E2171" s="37" t="s">
        <v>7596</v>
      </c>
      <c r="F2171" s="38">
        <v>500</v>
      </c>
      <c r="G2171" s="37" t="s">
        <v>49</v>
      </c>
      <c r="H2171" s="37" t="s">
        <v>64</v>
      </c>
      <c r="I2171" s="37" t="s">
        <v>204</v>
      </c>
      <c r="J2171">
        <f>VLOOKUP(D2171,自助机!F:G,2,FALSE)</f>
        <v>500</v>
      </c>
      <c r="K2171" t="e">
        <f>VLOOKUP(D2171,自助机!F:G,3,FALSE)</f>
        <v>#REF!</v>
      </c>
    </row>
    <row r="2172" spans="1:11" hidden="1" x14ac:dyDescent="0.15">
      <c r="A2172" s="39">
        <v>42913</v>
      </c>
      <c r="B2172" s="37" t="s">
        <v>7597</v>
      </c>
      <c r="C2172" s="37" t="s">
        <v>7598</v>
      </c>
      <c r="D2172" s="37">
        <v>427613</v>
      </c>
      <c r="E2172" s="37" t="s">
        <v>7599</v>
      </c>
      <c r="F2172" s="38">
        <v>900</v>
      </c>
      <c r="G2172" s="37" t="s">
        <v>49</v>
      </c>
      <c r="H2172" s="37" t="s">
        <v>60</v>
      </c>
      <c r="I2172" s="37" t="s">
        <v>204</v>
      </c>
      <c r="J2172">
        <f>VLOOKUP(D2172,自助机!F:G,2,FALSE)</f>
        <v>900</v>
      </c>
      <c r="K2172" t="e">
        <f>VLOOKUP(D2172,自助机!F:G,3,FALSE)</f>
        <v>#REF!</v>
      </c>
    </row>
    <row r="2173" spans="1:11" hidden="1" x14ac:dyDescent="0.15">
      <c r="A2173" s="39">
        <v>42913</v>
      </c>
      <c r="B2173" s="37" t="s">
        <v>7600</v>
      </c>
      <c r="C2173" s="37" t="s">
        <v>6062</v>
      </c>
      <c r="D2173" s="37">
        <v>428731</v>
      </c>
      <c r="E2173" s="37" t="s">
        <v>7601</v>
      </c>
      <c r="F2173" s="38">
        <v>200</v>
      </c>
      <c r="G2173" s="37" t="s">
        <v>49</v>
      </c>
      <c r="H2173" s="37" t="s">
        <v>62</v>
      </c>
      <c r="I2173" s="37" t="s">
        <v>204</v>
      </c>
      <c r="J2173">
        <f>VLOOKUP(D2173,自助机!F:G,2,FALSE)</f>
        <v>200</v>
      </c>
      <c r="K2173" t="e">
        <f>VLOOKUP(D2173,自助机!F:G,3,FALSE)</f>
        <v>#REF!</v>
      </c>
    </row>
    <row r="2174" spans="1:11" hidden="1" x14ac:dyDescent="0.15">
      <c r="A2174" s="39">
        <v>42912</v>
      </c>
      <c r="B2174" s="37" t="s">
        <v>7602</v>
      </c>
      <c r="C2174" s="37" t="s">
        <v>7603</v>
      </c>
      <c r="D2174" s="37">
        <v>406463</v>
      </c>
      <c r="E2174" s="37" t="s">
        <v>3188</v>
      </c>
      <c r="F2174" s="38">
        <v>1000</v>
      </c>
      <c r="G2174" s="37" t="s">
        <v>49</v>
      </c>
      <c r="H2174" s="37" t="s">
        <v>157</v>
      </c>
      <c r="I2174" s="37" t="s">
        <v>204</v>
      </c>
      <c r="J2174">
        <f>VLOOKUP(D2174,自助机!F:G,2,FALSE)</f>
        <v>1000</v>
      </c>
      <c r="K2174" t="e">
        <f>VLOOKUP(D2174,自助机!F:G,3,FALSE)</f>
        <v>#REF!</v>
      </c>
    </row>
    <row r="2175" spans="1:11" hidden="1" x14ac:dyDescent="0.15">
      <c r="A2175" s="39">
        <v>42912</v>
      </c>
      <c r="B2175" s="37" t="s">
        <v>6600</v>
      </c>
      <c r="C2175" s="37" t="s">
        <v>6601</v>
      </c>
      <c r="D2175" s="37">
        <v>411523</v>
      </c>
      <c r="E2175" s="37" t="s">
        <v>3336</v>
      </c>
      <c r="F2175" s="38">
        <v>2500</v>
      </c>
      <c r="G2175" s="37" t="s">
        <v>49</v>
      </c>
      <c r="H2175" s="37" t="s">
        <v>67</v>
      </c>
      <c r="I2175" s="37" t="s">
        <v>204</v>
      </c>
      <c r="J2175">
        <f>VLOOKUP(D2175,自助机!F:G,2,FALSE)</f>
        <v>2500</v>
      </c>
      <c r="K2175" t="e">
        <f>VLOOKUP(D2175,自助机!F:G,3,FALSE)</f>
        <v>#REF!</v>
      </c>
    </row>
    <row r="2176" spans="1:11" hidden="1" x14ac:dyDescent="0.15">
      <c r="A2176" s="39">
        <v>42912</v>
      </c>
      <c r="B2176" s="37" t="s">
        <v>7604</v>
      </c>
      <c r="C2176" s="37" t="s">
        <v>7605</v>
      </c>
      <c r="D2176" s="37">
        <v>411713</v>
      </c>
      <c r="E2176" s="37" t="s">
        <v>3347</v>
      </c>
      <c r="F2176" s="38">
        <v>2000</v>
      </c>
      <c r="G2176" s="37" t="s">
        <v>49</v>
      </c>
      <c r="H2176" s="37" t="s">
        <v>62</v>
      </c>
      <c r="I2176" s="37" t="s">
        <v>204</v>
      </c>
      <c r="J2176">
        <f>VLOOKUP(D2176,自助机!F:G,2,FALSE)</f>
        <v>2000</v>
      </c>
      <c r="K2176" t="e">
        <f>VLOOKUP(D2176,自助机!F:G,3,FALSE)</f>
        <v>#REF!</v>
      </c>
    </row>
    <row r="2177" spans="1:11" hidden="1" x14ac:dyDescent="0.15">
      <c r="A2177" s="39">
        <v>42912</v>
      </c>
      <c r="B2177" s="37" t="s">
        <v>7606</v>
      </c>
      <c r="C2177" s="37" t="s">
        <v>7607</v>
      </c>
      <c r="D2177" s="37">
        <v>409806</v>
      </c>
      <c r="E2177" s="37" t="s">
        <v>3292</v>
      </c>
      <c r="F2177" s="38">
        <v>400</v>
      </c>
      <c r="G2177" s="37" t="s">
        <v>49</v>
      </c>
      <c r="H2177" s="37" t="s">
        <v>59</v>
      </c>
      <c r="I2177" s="37" t="s">
        <v>204</v>
      </c>
      <c r="J2177">
        <f>VLOOKUP(D2177,自助机!F:G,2,FALSE)</f>
        <v>400</v>
      </c>
      <c r="K2177" t="e">
        <f>VLOOKUP(D2177,自助机!F:G,3,FALSE)</f>
        <v>#REF!</v>
      </c>
    </row>
    <row r="2178" spans="1:11" hidden="1" x14ac:dyDescent="0.15">
      <c r="A2178" s="39">
        <v>42913</v>
      </c>
      <c r="B2178" s="37" t="s">
        <v>7608</v>
      </c>
      <c r="C2178" s="37" t="s">
        <v>7609</v>
      </c>
      <c r="D2178" s="37">
        <v>418245</v>
      </c>
      <c r="E2178" s="37" t="s">
        <v>7610</v>
      </c>
      <c r="F2178" s="38">
        <v>800</v>
      </c>
      <c r="G2178" s="37" t="s">
        <v>49</v>
      </c>
      <c r="H2178" s="37" t="s">
        <v>78</v>
      </c>
      <c r="I2178" s="37" t="s">
        <v>204</v>
      </c>
      <c r="J2178">
        <f>VLOOKUP(D2178,自助机!F:G,2,FALSE)</f>
        <v>800</v>
      </c>
      <c r="K2178" t="e">
        <f>VLOOKUP(D2178,自助机!F:G,3,FALSE)</f>
        <v>#REF!</v>
      </c>
    </row>
    <row r="2179" spans="1:11" hidden="1" x14ac:dyDescent="0.15">
      <c r="A2179" s="39">
        <v>42913</v>
      </c>
      <c r="B2179" s="37" t="s">
        <v>7611</v>
      </c>
      <c r="C2179" s="37" t="s">
        <v>7612</v>
      </c>
      <c r="D2179" s="37">
        <v>428152</v>
      </c>
      <c r="E2179" s="37" t="s">
        <v>7613</v>
      </c>
      <c r="F2179" s="38">
        <v>600</v>
      </c>
      <c r="G2179" s="37" t="s">
        <v>49</v>
      </c>
      <c r="H2179" s="37" t="s">
        <v>68</v>
      </c>
      <c r="I2179" s="37" t="s">
        <v>204</v>
      </c>
      <c r="J2179">
        <f>VLOOKUP(D2179,自助机!F:G,2,FALSE)</f>
        <v>600</v>
      </c>
      <c r="K2179" t="e">
        <f>VLOOKUP(D2179,自助机!F:G,3,FALSE)</f>
        <v>#REF!</v>
      </c>
    </row>
    <row r="2180" spans="1:11" hidden="1" x14ac:dyDescent="0.15">
      <c r="A2180" s="39">
        <v>42913</v>
      </c>
      <c r="B2180" s="37" t="s">
        <v>7614</v>
      </c>
      <c r="C2180" s="37" t="s">
        <v>7615</v>
      </c>
      <c r="D2180" s="37">
        <v>428406</v>
      </c>
      <c r="E2180" s="37" t="s">
        <v>7616</v>
      </c>
      <c r="F2180" s="38">
        <v>50</v>
      </c>
      <c r="G2180" s="37" t="s">
        <v>49</v>
      </c>
      <c r="H2180" s="37" t="s">
        <v>77</v>
      </c>
      <c r="I2180" s="37" t="s">
        <v>204</v>
      </c>
      <c r="J2180">
        <f>VLOOKUP(D2180,自助机!F:G,2,FALSE)</f>
        <v>50</v>
      </c>
      <c r="K2180" t="e">
        <f>VLOOKUP(D2180,自助机!F:G,3,FALSE)</f>
        <v>#REF!</v>
      </c>
    </row>
    <row r="2181" spans="1:11" hidden="1" x14ac:dyDescent="0.15">
      <c r="A2181" s="39">
        <v>42913</v>
      </c>
      <c r="B2181" s="37" t="s">
        <v>7617</v>
      </c>
      <c r="C2181" s="37" t="s">
        <v>7618</v>
      </c>
      <c r="D2181" s="37">
        <v>428988</v>
      </c>
      <c r="E2181" s="37" t="s">
        <v>7619</v>
      </c>
      <c r="F2181" s="38">
        <v>100</v>
      </c>
      <c r="G2181" s="37" t="s">
        <v>49</v>
      </c>
      <c r="H2181" s="37" t="s">
        <v>80</v>
      </c>
      <c r="I2181" s="37" t="s">
        <v>204</v>
      </c>
      <c r="J2181">
        <f>VLOOKUP(D2181,自助机!F:G,2,FALSE)</f>
        <v>100</v>
      </c>
      <c r="K2181" t="e">
        <f>VLOOKUP(D2181,自助机!F:G,3,FALSE)</f>
        <v>#REF!</v>
      </c>
    </row>
    <row r="2182" spans="1:11" hidden="1" x14ac:dyDescent="0.15">
      <c r="A2182" s="39">
        <v>42913</v>
      </c>
      <c r="B2182" s="37" t="s">
        <v>7620</v>
      </c>
      <c r="C2182" s="37" t="s">
        <v>7621</v>
      </c>
      <c r="D2182" s="37">
        <v>416685</v>
      </c>
      <c r="E2182" s="37" t="s">
        <v>7622</v>
      </c>
      <c r="F2182" s="38">
        <v>500</v>
      </c>
      <c r="G2182" s="37" t="s">
        <v>49</v>
      </c>
      <c r="H2182" s="37" t="s">
        <v>69</v>
      </c>
      <c r="I2182" s="37" t="s">
        <v>204</v>
      </c>
      <c r="J2182">
        <f>VLOOKUP(D2182,自助机!F:G,2,FALSE)</f>
        <v>500</v>
      </c>
      <c r="K2182" t="e">
        <f>VLOOKUP(D2182,自助机!F:G,3,FALSE)</f>
        <v>#REF!</v>
      </c>
    </row>
    <row r="2183" spans="1:11" hidden="1" x14ac:dyDescent="0.15">
      <c r="A2183" s="39">
        <v>42913</v>
      </c>
      <c r="B2183" s="37" t="s">
        <v>7623</v>
      </c>
      <c r="C2183" s="37" t="s">
        <v>7624</v>
      </c>
      <c r="D2183" s="37">
        <v>416717</v>
      </c>
      <c r="E2183" s="37" t="s">
        <v>7625</v>
      </c>
      <c r="F2183" s="38">
        <v>200</v>
      </c>
      <c r="G2183" s="37" t="s">
        <v>49</v>
      </c>
      <c r="H2183" s="37" t="s">
        <v>65</v>
      </c>
      <c r="I2183" s="37" t="s">
        <v>204</v>
      </c>
      <c r="J2183">
        <f>VLOOKUP(D2183,自助机!F:G,2,FALSE)</f>
        <v>200</v>
      </c>
      <c r="K2183" t="e">
        <f>VLOOKUP(D2183,自助机!F:G,3,FALSE)</f>
        <v>#REF!</v>
      </c>
    </row>
    <row r="2184" spans="1:11" hidden="1" x14ac:dyDescent="0.15">
      <c r="A2184" s="39">
        <v>42913</v>
      </c>
      <c r="B2184" s="37" t="s">
        <v>7626</v>
      </c>
      <c r="C2184" s="37" t="s">
        <v>7627</v>
      </c>
      <c r="D2184" s="37">
        <v>424649</v>
      </c>
      <c r="E2184" s="37" t="s">
        <v>7628</v>
      </c>
      <c r="F2184" s="38">
        <v>1600</v>
      </c>
      <c r="G2184" s="37" t="s">
        <v>49</v>
      </c>
      <c r="H2184" s="37" t="s">
        <v>153</v>
      </c>
      <c r="I2184" s="37" t="s">
        <v>204</v>
      </c>
      <c r="J2184">
        <f>VLOOKUP(D2184,自助机!F:G,2,FALSE)</f>
        <v>1600</v>
      </c>
      <c r="K2184" t="e">
        <f>VLOOKUP(D2184,自助机!F:G,3,FALSE)</f>
        <v>#REF!</v>
      </c>
    </row>
    <row r="2185" spans="1:11" hidden="1" x14ac:dyDescent="0.15">
      <c r="A2185" s="39">
        <v>42913</v>
      </c>
      <c r="B2185" s="37" t="s">
        <v>7629</v>
      </c>
      <c r="C2185" s="37" t="s">
        <v>7630</v>
      </c>
      <c r="D2185" s="37">
        <v>426357</v>
      </c>
      <c r="E2185" s="37" t="s">
        <v>7631</v>
      </c>
      <c r="F2185" s="38">
        <v>1000</v>
      </c>
      <c r="G2185" s="37" t="s">
        <v>49</v>
      </c>
      <c r="H2185" s="37" t="s">
        <v>157</v>
      </c>
      <c r="I2185" s="37" t="s">
        <v>204</v>
      </c>
      <c r="J2185">
        <f>VLOOKUP(D2185,自助机!F:G,2,FALSE)</f>
        <v>1000</v>
      </c>
      <c r="K2185" t="e">
        <f>VLOOKUP(D2185,自助机!F:G,3,FALSE)</f>
        <v>#REF!</v>
      </c>
    </row>
    <row r="2186" spans="1:11" hidden="1" x14ac:dyDescent="0.15">
      <c r="A2186" s="39">
        <v>42913</v>
      </c>
      <c r="B2186" s="37" t="s">
        <v>7632</v>
      </c>
      <c r="C2186" s="37" t="s">
        <v>7633</v>
      </c>
      <c r="D2186" s="37">
        <v>426603</v>
      </c>
      <c r="E2186" s="37" t="s">
        <v>7634</v>
      </c>
      <c r="F2186" s="38">
        <v>142</v>
      </c>
      <c r="G2186" s="37" t="s">
        <v>49</v>
      </c>
      <c r="H2186" s="37" t="s">
        <v>68</v>
      </c>
      <c r="I2186" s="37" t="s">
        <v>204</v>
      </c>
      <c r="J2186">
        <f>VLOOKUP(D2186,自助机!F:G,2,FALSE)</f>
        <v>142</v>
      </c>
      <c r="K2186" t="e">
        <f>VLOOKUP(D2186,自助机!F:G,3,FALSE)</f>
        <v>#REF!</v>
      </c>
    </row>
    <row r="2187" spans="1:11" hidden="1" x14ac:dyDescent="0.15">
      <c r="A2187" s="39">
        <v>42913</v>
      </c>
      <c r="B2187" s="37" t="s">
        <v>6803</v>
      </c>
      <c r="C2187" s="37" t="s">
        <v>6804</v>
      </c>
      <c r="D2187" s="37">
        <v>426763</v>
      </c>
      <c r="E2187" s="37" t="s">
        <v>7635</v>
      </c>
      <c r="F2187" s="38">
        <v>300</v>
      </c>
      <c r="G2187" s="37" t="s">
        <v>49</v>
      </c>
      <c r="H2187" s="37" t="s">
        <v>64</v>
      </c>
      <c r="I2187" s="37" t="s">
        <v>204</v>
      </c>
      <c r="J2187">
        <f>VLOOKUP(D2187,自助机!F:G,2,FALSE)</f>
        <v>300</v>
      </c>
      <c r="K2187" t="e">
        <f>VLOOKUP(D2187,自助机!F:G,3,FALSE)</f>
        <v>#REF!</v>
      </c>
    </row>
    <row r="2188" spans="1:11" hidden="1" x14ac:dyDescent="0.15">
      <c r="A2188" s="39">
        <v>42913</v>
      </c>
      <c r="B2188" s="37" t="s">
        <v>7636</v>
      </c>
      <c r="C2188" s="37" t="s">
        <v>7637</v>
      </c>
      <c r="D2188" s="37">
        <v>427561</v>
      </c>
      <c r="E2188" s="37" t="s">
        <v>7638</v>
      </c>
      <c r="F2188" s="38">
        <v>4000</v>
      </c>
      <c r="G2188" s="37" t="s">
        <v>49</v>
      </c>
      <c r="H2188" s="37" t="s">
        <v>67</v>
      </c>
      <c r="I2188" s="37" t="s">
        <v>204</v>
      </c>
      <c r="J2188">
        <f>VLOOKUP(D2188,自助机!F:G,2,FALSE)</f>
        <v>4000</v>
      </c>
      <c r="K2188" t="e">
        <f>VLOOKUP(D2188,自助机!F:G,3,FALSE)</f>
        <v>#REF!</v>
      </c>
    </row>
    <row r="2189" spans="1:11" hidden="1" x14ac:dyDescent="0.15">
      <c r="A2189" s="39">
        <v>42913</v>
      </c>
      <c r="B2189" s="37" t="s">
        <v>7639</v>
      </c>
      <c r="C2189" s="37" t="s">
        <v>7640</v>
      </c>
      <c r="D2189" s="37">
        <v>427586</v>
      </c>
      <c r="E2189" s="37" t="s">
        <v>7641</v>
      </c>
      <c r="F2189" s="38">
        <v>1370</v>
      </c>
      <c r="G2189" s="37" t="s">
        <v>49</v>
      </c>
      <c r="H2189" s="37" t="s">
        <v>65</v>
      </c>
      <c r="I2189" s="37" t="s">
        <v>204</v>
      </c>
      <c r="J2189">
        <f>VLOOKUP(D2189,自助机!F:G,2,FALSE)</f>
        <v>1370</v>
      </c>
      <c r="K2189" t="e">
        <f>VLOOKUP(D2189,自助机!F:G,3,FALSE)</f>
        <v>#REF!</v>
      </c>
    </row>
    <row r="2190" spans="1:11" hidden="1" x14ac:dyDescent="0.15">
      <c r="A2190" s="39">
        <v>42913</v>
      </c>
      <c r="B2190" s="37" t="s">
        <v>7642</v>
      </c>
      <c r="C2190" s="37" t="s">
        <v>7643</v>
      </c>
      <c r="D2190" s="37">
        <v>433197</v>
      </c>
      <c r="E2190" s="37" t="s">
        <v>7644</v>
      </c>
      <c r="F2190" s="38">
        <v>3000</v>
      </c>
      <c r="G2190" s="37" t="s">
        <v>49</v>
      </c>
      <c r="H2190" s="37" t="s">
        <v>60</v>
      </c>
      <c r="I2190" s="37" t="s">
        <v>204</v>
      </c>
      <c r="J2190">
        <f>VLOOKUP(D2190,自助机!F:G,2,FALSE)</f>
        <v>3000</v>
      </c>
      <c r="K2190" t="e">
        <f>VLOOKUP(D2190,自助机!F:G,3,FALSE)</f>
        <v>#REF!</v>
      </c>
    </row>
    <row r="2191" spans="1:11" hidden="1" x14ac:dyDescent="0.15">
      <c r="A2191" s="39">
        <v>42912</v>
      </c>
      <c r="B2191" s="37" t="s">
        <v>7645</v>
      </c>
      <c r="C2191" s="37" t="s">
        <v>7646</v>
      </c>
      <c r="D2191" s="37">
        <v>405885</v>
      </c>
      <c r="E2191" s="37" t="s">
        <v>3159</v>
      </c>
      <c r="F2191" s="38">
        <v>1950</v>
      </c>
      <c r="G2191" s="37" t="s">
        <v>49</v>
      </c>
      <c r="H2191" s="37" t="s">
        <v>62</v>
      </c>
      <c r="I2191" s="37" t="s">
        <v>204</v>
      </c>
      <c r="J2191">
        <f>VLOOKUP(D2191,自助机!F:G,2,FALSE)</f>
        <v>1950</v>
      </c>
      <c r="K2191" t="e">
        <f>VLOOKUP(D2191,自助机!F:G,3,FALSE)</f>
        <v>#REF!</v>
      </c>
    </row>
    <row r="2192" spans="1:11" hidden="1" x14ac:dyDescent="0.15">
      <c r="A2192" s="39">
        <v>42912</v>
      </c>
      <c r="B2192" s="37" t="s">
        <v>7647</v>
      </c>
      <c r="C2192" s="37" t="s">
        <v>7648</v>
      </c>
      <c r="D2192" s="37">
        <v>406226</v>
      </c>
      <c r="E2192" s="37" t="s">
        <v>3176</v>
      </c>
      <c r="F2192" s="38">
        <v>1000</v>
      </c>
      <c r="G2192" s="37" t="s">
        <v>49</v>
      </c>
      <c r="H2192" s="37" t="s">
        <v>147</v>
      </c>
      <c r="I2192" s="37" t="s">
        <v>204</v>
      </c>
      <c r="J2192">
        <f>VLOOKUP(D2192,自助机!F:G,2,FALSE)</f>
        <v>1000</v>
      </c>
      <c r="K2192" t="e">
        <f>VLOOKUP(D2192,自助机!F:G,3,FALSE)</f>
        <v>#REF!</v>
      </c>
    </row>
    <row r="2193" spans="1:11" hidden="1" x14ac:dyDescent="0.15">
      <c r="A2193" s="39">
        <v>42912</v>
      </c>
      <c r="B2193" s="37" t="s">
        <v>7649</v>
      </c>
      <c r="C2193" s="37" t="s">
        <v>7650</v>
      </c>
      <c r="D2193" s="37">
        <v>408348</v>
      </c>
      <c r="E2193" s="37" t="s">
        <v>3236</v>
      </c>
      <c r="F2193" s="38">
        <v>100</v>
      </c>
      <c r="G2193" s="37" t="s">
        <v>49</v>
      </c>
      <c r="H2193" s="37" t="s">
        <v>157</v>
      </c>
      <c r="I2193" s="37" t="s">
        <v>204</v>
      </c>
      <c r="J2193">
        <f>VLOOKUP(D2193,自助机!F:G,2,FALSE)</f>
        <v>100</v>
      </c>
      <c r="K2193" t="e">
        <f>VLOOKUP(D2193,自助机!F:G,3,FALSE)</f>
        <v>#REF!</v>
      </c>
    </row>
    <row r="2194" spans="1:11" hidden="1" x14ac:dyDescent="0.15">
      <c r="A2194" s="39">
        <v>42912</v>
      </c>
      <c r="B2194" s="37" t="s">
        <v>7651</v>
      </c>
      <c r="C2194" s="37" t="s">
        <v>7652</v>
      </c>
      <c r="D2194" s="37">
        <v>408357</v>
      </c>
      <c r="E2194" s="37" t="s">
        <v>3237</v>
      </c>
      <c r="F2194" s="38">
        <v>200</v>
      </c>
      <c r="G2194" s="37" t="s">
        <v>49</v>
      </c>
      <c r="H2194" s="37" t="s">
        <v>60</v>
      </c>
      <c r="I2194" s="37" t="s">
        <v>204</v>
      </c>
      <c r="J2194">
        <f>VLOOKUP(D2194,自助机!F:G,2,FALSE)</f>
        <v>200</v>
      </c>
      <c r="K2194" t="e">
        <f>VLOOKUP(D2194,自助机!F:G,3,FALSE)</f>
        <v>#REF!</v>
      </c>
    </row>
    <row r="2195" spans="1:11" hidden="1" x14ac:dyDescent="0.15">
      <c r="A2195" s="39">
        <v>42912</v>
      </c>
      <c r="B2195" s="37" t="s">
        <v>7015</v>
      </c>
      <c r="C2195" s="37" t="s">
        <v>7016</v>
      </c>
      <c r="D2195" s="37">
        <v>408759</v>
      </c>
      <c r="E2195" s="37" t="s">
        <v>3247</v>
      </c>
      <c r="F2195" s="38">
        <v>500</v>
      </c>
      <c r="G2195" s="37" t="s">
        <v>49</v>
      </c>
      <c r="H2195" s="37" t="s">
        <v>77</v>
      </c>
      <c r="I2195" s="37" t="s">
        <v>204</v>
      </c>
      <c r="J2195">
        <f>VLOOKUP(D2195,自助机!F:G,2,FALSE)</f>
        <v>500</v>
      </c>
      <c r="K2195" t="e">
        <f>VLOOKUP(D2195,自助机!F:G,3,FALSE)</f>
        <v>#REF!</v>
      </c>
    </row>
    <row r="2196" spans="1:11" hidden="1" x14ac:dyDescent="0.15">
      <c r="A2196" s="39">
        <v>42912</v>
      </c>
      <c r="B2196" s="37" t="s">
        <v>7653</v>
      </c>
      <c r="C2196" s="37" t="s">
        <v>7654</v>
      </c>
      <c r="D2196" s="37">
        <v>409320</v>
      </c>
      <c r="E2196" s="37" t="s">
        <v>3271</v>
      </c>
      <c r="F2196" s="38">
        <v>500</v>
      </c>
      <c r="G2196" s="37" t="s">
        <v>49</v>
      </c>
      <c r="H2196" s="37" t="s">
        <v>57</v>
      </c>
      <c r="I2196" s="37" t="s">
        <v>204</v>
      </c>
      <c r="J2196">
        <f>VLOOKUP(D2196,自助机!F:G,2,FALSE)</f>
        <v>500</v>
      </c>
      <c r="K2196" t="e">
        <f>VLOOKUP(D2196,自助机!F:G,3,FALSE)</f>
        <v>#REF!</v>
      </c>
    </row>
    <row r="2197" spans="1:11" hidden="1" x14ac:dyDescent="0.15">
      <c r="A2197" s="39">
        <v>42913</v>
      </c>
      <c r="B2197" s="37" t="s">
        <v>7655</v>
      </c>
      <c r="C2197" s="37" t="s">
        <v>7656</v>
      </c>
      <c r="D2197" s="37">
        <v>423101</v>
      </c>
      <c r="E2197" s="37" t="s">
        <v>7657</v>
      </c>
      <c r="F2197" s="38">
        <v>1700</v>
      </c>
      <c r="G2197" s="37" t="s">
        <v>49</v>
      </c>
      <c r="H2197" s="37" t="s">
        <v>72</v>
      </c>
      <c r="I2197" s="37" t="s">
        <v>204</v>
      </c>
      <c r="J2197">
        <f>VLOOKUP(D2197,自助机!F:G,2,FALSE)</f>
        <v>1700</v>
      </c>
      <c r="K2197" t="e">
        <f>VLOOKUP(D2197,自助机!F:G,3,FALSE)</f>
        <v>#REF!</v>
      </c>
    </row>
    <row r="2198" spans="1:11" hidden="1" x14ac:dyDescent="0.15">
      <c r="A2198" s="39">
        <v>42912</v>
      </c>
      <c r="B2198" s="37" t="s">
        <v>7658</v>
      </c>
      <c r="C2198" s="37" t="s">
        <v>7659</v>
      </c>
      <c r="D2198" s="37">
        <v>411972</v>
      </c>
      <c r="E2198" s="37" t="s">
        <v>3356</v>
      </c>
      <c r="F2198" s="38">
        <v>1100</v>
      </c>
      <c r="G2198" s="37" t="s">
        <v>49</v>
      </c>
      <c r="H2198" s="37" t="s">
        <v>62</v>
      </c>
      <c r="I2198" s="37" t="s">
        <v>204</v>
      </c>
      <c r="J2198">
        <f>VLOOKUP(D2198,自助机!F:G,2,FALSE)</f>
        <v>1100</v>
      </c>
      <c r="K2198" t="e">
        <f>VLOOKUP(D2198,自助机!F:G,3,FALSE)</f>
        <v>#REF!</v>
      </c>
    </row>
    <row r="2199" spans="1:11" hidden="1" x14ac:dyDescent="0.15">
      <c r="A2199" s="39">
        <v>42912</v>
      </c>
      <c r="B2199" s="37" t="s">
        <v>7660</v>
      </c>
      <c r="C2199" s="37" t="s">
        <v>7661</v>
      </c>
      <c r="D2199" s="37">
        <v>412004</v>
      </c>
      <c r="E2199" s="37" t="s">
        <v>3358</v>
      </c>
      <c r="F2199" s="38">
        <v>2000</v>
      </c>
      <c r="G2199" s="37" t="s">
        <v>49</v>
      </c>
      <c r="H2199" s="37" t="s">
        <v>79</v>
      </c>
      <c r="I2199" s="37" t="s">
        <v>204</v>
      </c>
      <c r="J2199">
        <f>VLOOKUP(D2199,自助机!F:G,2,FALSE)</f>
        <v>2000</v>
      </c>
      <c r="K2199" t="e">
        <f>VLOOKUP(D2199,自助机!F:G,3,FALSE)</f>
        <v>#REF!</v>
      </c>
    </row>
    <row r="2200" spans="1:11" hidden="1" x14ac:dyDescent="0.15">
      <c r="A2200" s="39">
        <v>42912</v>
      </c>
      <c r="B2200" s="37" t="s">
        <v>7662</v>
      </c>
      <c r="C2200" s="37" t="s">
        <v>7663</v>
      </c>
      <c r="D2200" s="37">
        <v>412049</v>
      </c>
      <c r="E2200" s="37" t="s">
        <v>3362</v>
      </c>
      <c r="F2200" s="38">
        <v>100</v>
      </c>
      <c r="G2200" s="37" t="s">
        <v>49</v>
      </c>
      <c r="H2200" s="37" t="s">
        <v>63</v>
      </c>
      <c r="I2200" s="37" t="s">
        <v>204</v>
      </c>
      <c r="J2200">
        <f>VLOOKUP(D2200,自助机!F:G,2,FALSE)</f>
        <v>100</v>
      </c>
      <c r="K2200" t="e">
        <f>VLOOKUP(D2200,自助机!F:G,3,FALSE)</f>
        <v>#REF!</v>
      </c>
    </row>
    <row r="2201" spans="1:11" hidden="1" x14ac:dyDescent="0.15">
      <c r="A2201" s="39">
        <v>42912</v>
      </c>
      <c r="B2201" s="37" t="s">
        <v>7664</v>
      </c>
      <c r="C2201" s="37" t="s">
        <v>298</v>
      </c>
      <c r="D2201" s="37">
        <v>412050</v>
      </c>
      <c r="E2201" s="37" t="s">
        <v>3360</v>
      </c>
      <c r="F2201" s="38">
        <v>3700</v>
      </c>
      <c r="G2201" s="37" t="s">
        <v>49</v>
      </c>
      <c r="H2201" s="37" t="s">
        <v>57</v>
      </c>
      <c r="I2201" s="37" t="s">
        <v>204</v>
      </c>
      <c r="J2201">
        <f>VLOOKUP(D2201,自助机!F:G,2,FALSE)</f>
        <v>3700</v>
      </c>
      <c r="K2201" t="e">
        <f>VLOOKUP(D2201,自助机!F:G,3,FALSE)</f>
        <v>#REF!</v>
      </c>
    </row>
    <row r="2202" spans="1:11" hidden="1" x14ac:dyDescent="0.15">
      <c r="A2202" s="39">
        <v>42912</v>
      </c>
      <c r="B2202" s="37" t="s">
        <v>6077</v>
      </c>
      <c r="C2202" s="37" t="s">
        <v>6078</v>
      </c>
      <c r="D2202" s="37">
        <v>412060</v>
      </c>
      <c r="E2202" s="37" t="s">
        <v>3364</v>
      </c>
      <c r="F2202" s="38">
        <v>110</v>
      </c>
      <c r="G2202" s="37" t="s">
        <v>49</v>
      </c>
      <c r="H2202" s="37" t="s">
        <v>77</v>
      </c>
      <c r="I2202" s="37" t="s">
        <v>204</v>
      </c>
      <c r="J2202">
        <f>VLOOKUP(D2202,自助机!F:G,2,FALSE)</f>
        <v>110</v>
      </c>
      <c r="K2202" t="e">
        <f>VLOOKUP(D2202,自助机!F:G,3,FALSE)</f>
        <v>#REF!</v>
      </c>
    </row>
    <row r="2203" spans="1:11" hidden="1" x14ac:dyDescent="0.15">
      <c r="A2203" s="39">
        <v>42912</v>
      </c>
      <c r="B2203" s="37" t="s">
        <v>7665</v>
      </c>
      <c r="C2203" s="37" t="s">
        <v>7666</v>
      </c>
      <c r="D2203" s="37">
        <v>412303</v>
      </c>
      <c r="E2203" s="37" t="s">
        <v>3374</v>
      </c>
      <c r="F2203" s="38">
        <v>50</v>
      </c>
      <c r="G2203" s="37" t="s">
        <v>49</v>
      </c>
      <c r="H2203" s="37" t="s">
        <v>60</v>
      </c>
      <c r="I2203" s="37" t="s">
        <v>204</v>
      </c>
      <c r="J2203">
        <f>VLOOKUP(D2203,自助机!F:G,2,FALSE)</f>
        <v>50</v>
      </c>
      <c r="K2203" t="e">
        <f>VLOOKUP(D2203,自助机!F:G,3,FALSE)</f>
        <v>#REF!</v>
      </c>
    </row>
    <row r="2204" spans="1:11" hidden="1" x14ac:dyDescent="0.15">
      <c r="A2204" s="39">
        <v>42912</v>
      </c>
      <c r="B2204" s="37" t="s">
        <v>7667</v>
      </c>
      <c r="C2204" s="37" t="s">
        <v>7668</v>
      </c>
      <c r="D2204" s="37">
        <v>412306</v>
      </c>
      <c r="E2204" s="37" t="s">
        <v>3376</v>
      </c>
      <c r="F2204" s="38">
        <v>564</v>
      </c>
      <c r="G2204" s="37" t="s">
        <v>49</v>
      </c>
      <c r="H2204" s="37" t="s">
        <v>63</v>
      </c>
      <c r="I2204" s="37" t="s">
        <v>204</v>
      </c>
      <c r="J2204">
        <f>VLOOKUP(D2204,自助机!F:G,2,FALSE)</f>
        <v>564</v>
      </c>
      <c r="K2204" t="e">
        <f>VLOOKUP(D2204,自助机!F:G,3,FALSE)</f>
        <v>#REF!</v>
      </c>
    </row>
    <row r="2205" spans="1:11" hidden="1" x14ac:dyDescent="0.15">
      <c r="A2205" s="39">
        <v>42913</v>
      </c>
      <c r="B2205" s="37" t="s">
        <v>7669</v>
      </c>
      <c r="C2205" s="37" t="s">
        <v>428</v>
      </c>
      <c r="D2205" s="37">
        <v>418788</v>
      </c>
      <c r="E2205" s="37" t="s">
        <v>7670</v>
      </c>
      <c r="F2205" s="38">
        <v>2000</v>
      </c>
      <c r="G2205" s="37" t="s">
        <v>49</v>
      </c>
      <c r="H2205" s="37" t="s">
        <v>78</v>
      </c>
      <c r="I2205" s="37" t="s">
        <v>204</v>
      </c>
      <c r="J2205">
        <f>VLOOKUP(D2205,自助机!F:G,2,FALSE)</f>
        <v>2000</v>
      </c>
      <c r="K2205" t="e">
        <f>VLOOKUP(D2205,自助机!F:G,3,FALSE)</f>
        <v>#REF!</v>
      </c>
    </row>
    <row r="2206" spans="1:11" hidden="1" x14ac:dyDescent="0.15">
      <c r="A2206" s="39">
        <v>42913</v>
      </c>
      <c r="B2206" s="37" t="s">
        <v>6706</v>
      </c>
      <c r="C2206" s="37" t="s">
        <v>6707</v>
      </c>
      <c r="D2206" s="37">
        <v>421609</v>
      </c>
      <c r="E2206" s="37" t="s">
        <v>7671</v>
      </c>
      <c r="F2206" s="38">
        <v>100</v>
      </c>
      <c r="G2206" s="37" t="s">
        <v>49</v>
      </c>
      <c r="H2206" s="37" t="s">
        <v>154</v>
      </c>
      <c r="I2206" s="37" t="s">
        <v>204</v>
      </c>
      <c r="J2206">
        <f>VLOOKUP(D2206,自助机!F:G,2,FALSE)</f>
        <v>100</v>
      </c>
      <c r="K2206" t="e">
        <f>VLOOKUP(D2206,自助机!F:G,3,FALSE)</f>
        <v>#REF!</v>
      </c>
    </row>
    <row r="2207" spans="1:11" hidden="1" x14ac:dyDescent="0.15">
      <c r="A2207" s="39">
        <v>42913</v>
      </c>
      <c r="B2207" s="37" t="s">
        <v>7109</v>
      </c>
      <c r="C2207" s="37" t="s">
        <v>7110</v>
      </c>
      <c r="D2207" s="37">
        <v>421726</v>
      </c>
      <c r="E2207" s="37" t="s">
        <v>7672</v>
      </c>
      <c r="F2207" s="38">
        <v>300</v>
      </c>
      <c r="G2207" s="37" t="s">
        <v>49</v>
      </c>
      <c r="H2207" s="37" t="s">
        <v>69</v>
      </c>
      <c r="I2207" s="37" t="s">
        <v>204</v>
      </c>
      <c r="J2207">
        <f>VLOOKUP(D2207,自助机!F:G,2,FALSE)</f>
        <v>300</v>
      </c>
      <c r="K2207" t="e">
        <f>VLOOKUP(D2207,自助机!F:G,3,FALSE)</f>
        <v>#REF!</v>
      </c>
    </row>
    <row r="2208" spans="1:11" hidden="1" x14ac:dyDescent="0.15">
      <c r="A2208" s="39">
        <v>42913</v>
      </c>
      <c r="B2208" s="37" t="s">
        <v>3541</v>
      </c>
      <c r="C2208" s="37" t="s">
        <v>3542</v>
      </c>
      <c r="D2208" s="37">
        <v>426198</v>
      </c>
      <c r="E2208" s="37" t="s">
        <v>7673</v>
      </c>
      <c r="F2208" s="38">
        <v>900</v>
      </c>
      <c r="G2208" s="37" t="s">
        <v>49</v>
      </c>
      <c r="H2208" s="37" t="s">
        <v>72</v>
      </c>
      <c r="I2208" s="37" t="s">
        <v>204</v>
      </c>
      <c r="J2208">
        <f>VLOOKUP(D2208,自助机!F:G,2,FALSE)</f>
        <v>900</v>
      </c>
      <c r="K2208" t="e">
        <f>VLOOKUP(D2208,自助机!F:G,3,FALSE)</f>
        <v>#REF!</v>
      </c>
    </row>
    <row r="2209" spans="1:11" hidden="1" x14ac:dyDescent="0.15">
      <c r="A2209" s="39">
        <v>42913</v>
      </c>
      <c r="B2209" s="37" t="s">
        <v>7674</v>
      </c>
      <c r="C2209" s="37" t="s">
        <v>7675</v>
      </c>
      <c r="D2209" s="37">
        <v>426257</v>
      </c>
      <c r="E2209" s="37" t="s">
        <v>7676</v>
      </c>
      <c r="F2209" s="38">
        <v>80</v>
      </c>
      <c r="G2209" s="37" t="s">
        <v>49</v>
      </c>
      <c r="H2209" s="37" t="s">
        <v>70</v>
      </c>
      <c r="I2209" s="37" t="s">
        <v>204</v>
      </c>
      <c r="J2209">
        <f>VLOOKUP(D2209,自助机!F:G,2,FALSE)</f>
        <v>80</v>
      </c>
      <c r="K2209" t="e">
        <f>VLOOKUP(D2209,自助机!F:G,3,FALSE)</f>
        <v>#REF!</v>
      </c>
    </row>
    <row r="2210" spans="1:11" hidden="1" x14ac:dyDescent="0.15">
      <c r="A2210" s="39">
        <v>42913</v>
      </c>
      <c r="B2210" s="37" t="s">
        <v>7677</v>
      </c>
      <c r="C2210" s="37" t="s">
        <v>7678</v>
      </c>
      <c r="D2210" s="37">
        <v>426268</v>
      </c>
      <c r="E2210" s="37" t="s">
        <v>7679</v>
      </c>
      <c r="F2210" s="38">
        <v>800</v>
      </c>
      <c r="G2210" s="37" t="s">
        <v>49</v>
      </c>
      <c r="H2210" s="37" t="s">
        <v>68</v>
      </c>
      <c r="I2210" s="37" t="s">
        <v>204</v>
      </c>
      <c r="J2210">
        <f>VLOOKUP(D2210,自助机!F:G,2,FALSE)</f>
        <v>800</v>
      </c>
      <c r="K2210" t="e">
        <f>VLOOKUP(D2210,自助机!F:G,3,FALSE)</f>
        <v>#REF!</v>
      </c>
    </row>
    <row r="2211" spans="1:11" hidden="1" x14ac:dyDescent="0.15">
      <c r="A2211" s="39">
        <v>42913</v>
      </c>
      <c r="B2211" s="37" t="s">
        <v>7366</v>
      </c>
      <c r="C2211" s="37" t="s">
        <v>7367</v>
      </c>
      <c r="D2211" s="37">
        <v>426418</v>
      </c>
      <c r="E2211" s="37" t="s">
        <v>7680</v>
      </c>
      <c r="F2211" s="38">
        <v>6050</v>
      </c>
      <c r="G2211" s="37" t="s">
        <v>49</v>
      </c>
      <c r="H2211" s="37" t="s">
        <v>56</v>
      </c>
      <c r="I2211" s="37" t="s">
        <v>204</v>
      </c>
      <c r="J2211">
        <f>VLOOKUP(D2211,自助机!F:G,2,FALSE)</f>
        <v>6050</v>
      </c>
      <c r="K2211" t="e">
        <f>VLOOKUP(D2211,自助机!F:G,3,FALSE)</f>
        <v>#REF!</v>
      </c>
    </row>
    <row r="2212" spans="1:11" hidden="1" x14ac:dyDescent="0.15">
      <c r="A2212" s="39">
        <v>42913</v>
      </c>
      <c r="B2212" s="37" t="s">
        <v>7588</v>
      </c>
      <c r="C2212" s="37" t="s">
        <v>7589</v>
      </c>
      <c r="D2212" s="37">
        <v>426660</v>
      </c>
      <c r="E2212" s="37" t="s">
        <v>7681</v>
      </c>
      <c r="F2212" s="38">
        <v>400</v>
      </c>
      <c r="G2212" s="37" t="s">
        <v>49</v>
      </c>
      <c r="H2212" s="37" t="s">
        <v>62</v>
      </c>
      <c r="I2212" s="37" t="s">
        <v>204</v>
      </c>
      <c r="J2212">
        <f>VLOOKUP(D2212,自助机!F:G,2,FALSE)</f>
        <v>400</v>
      </c>
      <c r="K2212" t="e">
        <f>VLOOKUP(D2212,自助机!F:G,3,FALSE)</f>
        <v>#REF!</v>
      </c>
    </row>
    <row r="2213" spans="1:11" hidden="1" x14ac:dyDescent="0.15">
      <c r="A2213" s="39">
        <v>42913</v>
      </c>
      <c r="B2213" s="37" t="s">
        <v>7611</v>
      </c>
      <c r="C2213" s="37" t="s">
        <v>7612</v>
      </c>
      <c r="D2213" s="37">
        <v>427065</v>
      </c>
      <c r="E2213" s="37" t="s">
        <v>7682</v>
      </c>
      <c r="F2213" s="38">
        <v>20</v>
      </c>
      <c r="G2213" s="37" t="s">
        <v>49</v>
      </c>
      <c r="H2213" s="37" t="s">
        <v>77</v>
      </c>
      <c r="I2213" s="37" t="s">
        <v>204</v>
      </c>
      <c r="J2213">
        <f>VLOOKUP(D2213,自助机!F:G,2,FALSE)</f>
        <v>20</v>
      </c>
      <c r="K2213" t="e">
        <f>VLOOKUP(D2213,自助机!F:G,3,FALSE)</f>
        <v>#REF!</v>
      </c>
    </row>
    <row r="2214" spans="1:11" hidden="1" x14ac:dyDescent="0.15">
      <c r="A2214" s="39">
        <v>42913</v>
      </c>
      <c r="B2214" s="37" t="s">
        <v>7683</v>
      </c>
      <c r="C2214" s="37" t="s">
        <v>7684</v>
      </c>
      <c r="D2214" s="37">
        <v>427614</v>
      </c>
      <c r="E2214" s="37" t="s">
        <v>7685</v>
      </c>
      <c r="F2214" s="38">
        <v>1000</v>
      </c>
      <c r="G2214" s="37" t="s">
        <v>49</v>
      </c>
      <c r="H2214" s="37" t="s">
        <v>62</v>
      </c>
      <c r="I2214" s="37" t="s">
        <v>204</v>
      </c>
      <c r="J2214">
        <f>VLOOKUP(D2214,自助机!F:G,2,FALSE)</f>
        <v>1000</v>
      </c>
      <c r="K2214" t="e">
        <f>VLOOKUP(D2214,自助机!F:G,3,FALSE)</f>
        <v>#REF!</v>
      </c>
    </row>
    <row r="2215" spans="1:11" hidden="1" x14ac:dyDescent="0.15">
      <c r="A2215" s="39">
        <v>42912</v>
      </c>
      <c r="B2215" s="37" t="s">
        <v>7686</v>
      </c>
      <c r="C2215" s="37" t="s">
        <v>7687</v>
      </c>
      <c r="D2215" s="37">
        <v>415530</v>
      </c>
      <c r="E2215" s="37" t="s">
        <v>7688</v>
      </c>
      <c r="F2215" s="38">
        <v>200</v>
      </c>
      <c r="G2215" s="37" t="s">
        <v>49</v>
      </c>
      <c r="H2215" s="37" t="s">
        <v>153</v>
      </c>
      <c r="I2215" s="37" t="s">
        <v>204</v>
      </c>
      <c r="J2215">
        <f>VLOOKUP(D2215,自助机!F:G,2,FALSE)</f>
        <v>200</v>
      </c>
      <c r="K2215" t="e">
        <f>VLOOKUP(D2215,自助机!F:G,3,FALSE)</f>
        <v>#REF!</v>
      </c>
    </row>
    <row r="2216" spans="1:11" hidden="1" x14ac:dyDescent="0.15">
      <c r="A2216" s="39">
        <v>42913</v>
      </c>
      <c r="B2216" s="37" t="s">
        <v>7566</v>
      </c>
      <c r="C2216" s="37" t="s">
        <v>7567</v>
      </c>
      <c r="D2216" s="37">
        <v>427557</v>
      </c>
      <c r="E2216" s="37" t="s">
        <v>7689</v>
      </c>
      <c r="F2216" s="38">
        <v>251</v>
      </c>
      <c r="G2216" s="37" t="s">
        <v>49</v>
      </c>
      <c r="H2216" s="37" t="s">
        <v>62</v>
      </c>
      <c r="I2216" s="37" t="s">
        <v>204</v>
      </c>
      <c r="J2216">
        <f>VLOOKUP(D2216,自助机!F:G,2,FALSE)</f>
        <v>251</v>
      </c>
      <c r="K2216" t="e">
        <f>VLOOKUP(D2216,自助机!F:G,3,FALSE)</f>
        <v>#REF!</v>
      </c>
    </row>
    <row r="2217" spans="1:11" hidden="1" x14ac:dyDescent="0.15">
      <c r="A2217" s="39">
        <v>42913</v>
      </c>
      <c r="B2217" s="37" t="s">
        <v>7690</v>
      </c>
      <c r="C2217" s="37" t="s">
        <v>7691</v>
      </c>
      <c r="D2217" s="37">
        <v>431626</v>
      </c>
      <c r="E2217" s="37" t="s">
        <v>7692</v>
      </c>
      <c r="F2217" s="38">
        <v>1000</v>
      </c>
      <c r="G2217" s="37" t="s">
        <v>49</v>
      </c>
      <c r="H2217" s="37" t="s">
        <v>60</v>
      </c>
      <c r="I2217" s="37" t="s">
        <v>204</v>
      </c>
      <c r="J2217">
        <f>VLOOKUP(D2217,自助机!F:G,2,FALSE)</f>
        <v>1000</v>
      </c>
      <c r="K2217" t="e">
        <f>VLOOKUP(D2217,自助机!F:G,3,FALSE)</f>
        <v>#REF!</v>
      </c>
    </row>
    <row r="2218" spans="1:11" hidden="1" x14ac:dyDescent="0.15">
      <c r="A2218" s="39">
        <v>42913</v>
      </c>
      <c r="B2218" s="37" t="s">
        <v>7693</v>
      </c>
      <c r="C2218" s="37" t="s">
        <v>7694</v>
      </c>
      <c r="D2218" s="37">
        <v>431744</v>
      </c>
      <c r="E2218" s="37" t="s">
        <v>7695</v>
      </c>
      <c r="F2218" s="38">
        <v>200</v>
      </c>
      <c r="G2218" s="37" t="s">
        <v>49</v>
      </c>
      <c r="H2218" s="37" t="s">
        <v>66</v>
      </c>
      <c r="I2218" s="37" t="s">
        <v>204</v>
      </c>
      <c r="J2218">
        <f>VLOOKUP(D2218,自助机!F:G,2,FALSE)</f>
        <v>200</v>
      </c>
      <c r="K2218" t="e">
        <f>VLOOKUP(D2218,自助机!F:G,3,FALSE)</f>
        <v>#REF!</v>
      </c>
    </row>
    <row r="2219" spans="1:11" hidden="1" x14ac:dyDescent="0.15">
      <c r="A2219" s="39">
        <v>42913</v>
      </c>
      <c r="B2219" s="37" t="s">
        <v>7696</v>
      </c>
      <c r="C2219" s="37" t="s">
        <v>7697</v>
      </c>
      <c r="D2219" s="37">
        <v>432610</v>
      </c>
      <c r="E2219" s="37" t="s">
        <v>7698</v>
      </c>
      <c r="F2219" s="38">
        <v>20</v>
      </c>
      <c r="G2219" s="37" t="s">
        <v>49</v>
      </c>
      <c r="H2219" s="37" t="s">
        <v>78</v>
      </c>
      <c r="I2219" s="37" t="s">
        <v>204</v>
      </c>
      <c r="J2219">
        <f>VLOOKUP(D2219,自助机!F:G,2,FALSE)</f>
        <v>20</v>
      </c>
      <c r="K2219" t="e">
        <f>VLOOKUP(D2219,自助机!F:G,3,FALSE)</f>
        <v>#REF!</v>
      </c>
    </row>
    <row r="2220" spans="1:11" hidden="1" x14ac:dyDescent="0.15">
      <c r="A2220" s="39">
        <v>42913</v>
      </c>
      <c r="B2220" s="37" t="s">
        <v>7699</v>
      </c>
      <c r="C2220" s="37" t="s">
        <v>7700</v>
      </c>
      <c r="D2220" s="37">
        <v>433083</v>
      </c>
      <c r="E2220" s="37" t="s">
        <v>7701</v>
      </c>
      <c r="F2220" s="38">
        <v>2000</v>
      </c>
      <c r="G2220" s="37" t="s">
        <v>49</v>
      </c>
      <c r="H2220" s="37" t="s">
        <v>63</v>
      </c>
      <c r="I2220" s="37" t="s">
        <v>204</v>
      </c>
      <c r="J2220">
        <f>VLOOKUP(D2220,自助机!F:G,2,FALSE)</f>
        <v>2000</v>
      </c>
      <c r="K2220" t="e">
        <f>VLOOKUP(D2220,自助机!F:G,3,FALSE)</f>
        <v>#REF!</v>
      </c>
    </row>
    <row r="2221" spans="1:11" hidden="1" x14ac:dyDescent="0.15">
      <c r="A2221" s="39">
        <v>42913</v>
      </c>
      <c r="B2221" s="37" t="s">
        <v>7702</v>
      </c>
      <c r="C2221" s="37" t="s">
        <v>7703</v>
      </c>
      <c r="D2221" s="37">
        <v>433102</v>
      </c>
      <c r="E2221" s="37" t="s">
        <v>7704</v>
      </c>
      <c r="F2221" s="38">
        <v>920</v>
      </c>
      <c r="G2221" s="37" t="s">
        <v>49</v>
      </c>
      <c r="H2221" s="37" t="s">
        <v>74</v>
      </c>
      <c r="I2221" s="37" t="s">
        <v>204</v>
      </c>
      <c r="J2221">
        <f>VLOOKUP(D2221,自助机!F:G,2,FALSE)</f>
        <v>920</v>
      </c>
      <c r="K2221" t="e">
        <f>VLOOKUP(D2221,自助机!F:G,3,FALSE)</f>
        <v>#REF!</v>
      </c>
    </row>
    <row r="2222" spans="1:11" hidden="1" x14ac:dyDescent="0.15">
      <c r="A2222" s="39">
        <v>42913</v>
      </c>
      <c r="B2222" s="37" t="s">
        <v>7665</v>
      </c>
      <c r="C2222" s="37" t="s">
        <v>7666</v>
      </c>
      <c r="D2222" s="37">
        <v>423175</v>
      </c>
      <c r="E2222" s="37" t="s">
        <v>7705</v>
      </c>
      <c r="F2222" s="38">
        <v>300</v>
      </c>
      <c r="G2222" s="37" t="s">
        <v>49</v>
      </c>
      <c r="H2222" s="37" t="s">
        <v>60</v>
      </c>
      <c r="I2222" s="37" t="s">
        <v>204</v>
      </c>
      <c r="J2222">
        <f>VLOOKUP(D2222,自助机!F:G,2,FALSE)</f>
        <v>300</v>
      </c>
      <c r="K2222" t="e">
        <f>VLOOKUP(D2222,自助机!F:G,3,FALSE)</f>
        <v>#REF!</v>
      </c>
    </row>
    <row r="2223" spans="1:11" hidden="1" x14ac:dyDescent="0.15">
      <c r="A2223" s="39">
        <v>42913</v>
      </c>
      <c r="B2223" s="37" t="s">
        <v>7027</v>
      </c>
      <c r="C2223" s="37" t="s">
        <v>7028</v>
      </c>
      <c r="D2223" s="37">
        <v>424545</v>
      </c>
      <c r="E2223" s="37" t="s">
        <v>7706</v>
      </c>
      <c r="F2223" s="38">
        <v>600</v>
      </c>
      <c r="G2223" s="37" t="s">
        <v>49</v>
      </c>
      <c r="H2223" s="37" t="s">
        <v>80</v>
      </c>
      <c r="I2223" s="37" t="s">
        <v>204</v>
      </c>
      <c r="J2223">
        <f>VLOOKUP(D2223,自助机!F:G,2,FALSE)</f>
        <v>600</v>
      </c>
      <c r="K2223" t="e">
        <f>VLOOKUP(D2223,自助机!F:G,3,FALSE)</f>
        <v>#REF!</v>
      </c>
    </row>
    <row r="2224" spans="1:11" hidden="1" x14ac:dyDescent="0.15">
      <c r="A2224" s="39">
        <v>42913</v>
      </c>
      <c r="B2224" s="37" t="s">
        <v>7707</v>
      </c>
      <c r="C2224" s="37" t="s">
        <v>7708</v>
      </c>
      <c r="D2224" s="37">
        <v>428933</v>
      </c>
      <c r="E2224" s="37" t="s">
        <v>7709</v>
      </c>
      <c r="F2224" s="38">
        <v>200</v>
      </c>
      <c r="G2224" s="37" t="s">
        <v>49</v>
      </c>
      <c r="H2224" s="37" t="s">
        <v>57</v>
      </c>
      <c r="I2224" s="37" t="s">
        <v>204</v>
      </c>
      <c r="J2224">
        <f>VLOOKUP(D2224,自助机!F:G,2,FALSE)</f>
        <v>200</v>
      </c>
      <c r="K2224" t="e">
        <f>VLOOKUP(D2224,自助机!F:G,3,FALSE)</f>
        <v>#REF!</v>
      </c>
    </row>
    <row r="2225" spans="1:11" hidden="1" x14ac:dyDescent="0.15">
      <c r="A2225" s="39">
        <v>42913</v>
      </c>
      <c r="B2225" s="37" t="s">
        <v>7710</v>
      </c>
      <c r="C2225" s="37" t="s">
        <v>7711</v>
      </c>
      <c r="D2225" s="37">
        <v>429038</v>
      </c>
      <c r="E2225" s="37" t="s">
        <v>7712</v>
      </c>
      <c r="F2225" s="38">
        <v>100</v>
      </c>
      <c r="G2225" s="37" t="s">
        <v>49</v>
      </c>
      <c r="H2225" s="37" t="s">
        <v>66</v>
      </c>
      <c r="I2225" s="37" t="s">
        <v>204</v>
      </c>
      <c r="J2225">
        <f>VLOOKUP(D2225,自助机!F:G,2,FALSE)</f>
        <v>100</v>
      </c>
      <c r="K2225" t="e">
        <f>VLOOKUP(D2225,自助机!F:G,3,FALSE)</f>
        <v>#REF!</v>
      </c>
    </row>
    <row r="2226" spans="1:11" hidden="1" x14ac:dyDescent="0.15">
      <c r="A2226" s="39">
        <v>42913</v>
      </c>
      <c r="B2226" s="37" t="s">
        <v>579</v>
      </c>
      <c r="C2226" s="37" t="s">
        <v>580</v>
      </c>
      <c r="D2226" s="37">
        <v>429051</v>
      </c>
      <c r="E2226" s="37" t="s">
        <v>7713</v>
      </c>
      <c r="F2226" s="38">
        <v>300</v>
      </c>
      <c r="G2226" s="37" t="s">
        <v>49</v>
      </c>
      <c r="H2226" s="37" t="s">
        <v>61</v>
      </c>
      <c r="I2226" s="37" t="s">
        <v>204</v>
      </c>
      <c r="J2226">
        <f>VLOOKUP(D2226,自助机!F:G,2,FALSE)</f>
        <v>300</v>
      </c>
      <c r="K2226" t="e">
        <f>VLOOKUP(D2226,自助机!F:G,3,FALSE)</f>
        <v>#REF!</v>
      </c>
    </row>
    <row r="2227" spans="1:11" hidden="1" x14ac:dyDescent="0.15">
      <c r="A2227" s="39">
        <v>42912</v>
      </c>
      <c r="B2227" s="37" t="s">
        <v>6819</v>
      </c>
      <c r="C2227" s="37" t="s">
        <v>6820</v>
      </c>
      <c r="D2227" s="37">
        <v>412564</v>
      </c>
      <c r="E2227" s="37" t="s">
        <v>3383</v>
      </c>
      <c r="F2227" s="38">
        <v>500</v>
      </c>
      <c r="G2227" s="37" t="s">
        <v>49</v>
      </c>
      <c r="H2227" s="37" t="s">
        <v>74</v>
      </c>
      <c r="I2227" s="37" t="s">
        <v>204</v>
      </c>
      <c r="J2227">
        <f>VLOOKUP(D2227,自助机!F:G,2,FALSE)</f>
        <v>500</v>
      </c>
      <c r="K2227" t="e">
        <f>VLOOKUP(D2227,自助机!F:G,3,FALSE)</f>
        <v>#REF!</v>
      </c>
    </row>
    <row r="2228" spans="1:11" hidden="1" x14ac:dyDescent="0.15">
      <c r="A2228" s="39">
        <v>42912</v>
      </c>
      <c r="B2228" s="37" t="s">
        <v>7714</v>
      </c>
      <c r="C2228" s="37" t="s">
        <v>7715</v>
      </c>
      <c r="D2228" s="37">
        <v>412961</v>
      </c>
      <c r="E2228" s="37" t="s">
        <v>3393</v>
      </c>
      <c r="F2228" s="38">
        <v>10</v>
      </c>
      <c r="G2228" s="37" t="s">
        <v>49</v>
      </c>
      <c r="H2228" s="37" t="s">
        <v>68</v>
      </c>
      <c r="I2228" s="37" t="s">
        <v>204</v>
      </c>
      <c r="J2228">
        <f>VLOOKUP(D2228,自助机!F:G,2,FALSE)</f>
        <v>10</v>
      </c>
      <c r="K2228" t="e">
        <f>VLOOKUP(D2228,自助机!F:G,3,FALSE)</f>
        <v>#REF!</v>
      </c>
    </row>
    <row r="2229" spans="1:11" hidden="1" x14ac:dyDescent="0.15">
      <c r="A2229" s="39">
        <v>42912</v>
      </c>
      <c r="B2229" s="37" t="s">
        <v>7716</v>
      </c>
      <c r="C2229" s="37" t="s">
        <v>7717</v>
      </c>
      <c r="D2229" s="37">
        <v>413018</v>
      </c>
      <c r="E2229" s="37" t="s">
        <v>3398</v>
      </c>
      <c r="F2229" s="38">
        <v>136</v>
      </c>
      <c r="G2229" s="37" t="s">
        <v>49</v>
      </c>
      <c r="H2229" s="37" t="s">
        <v>169</v>
      </c>
      <c r="I2229" s="37" t="s">
        <v>204</v>
      </c>
      <c r="J2229">
        <f>VLOOKUP(D2229,自助机!F:G,2,FALSE)</f>
        <v>136</v>
      </c>
      <c r="K2229" t="e">
        <f>VLOOKUP(D2229,自助机!F:G,3,FALSE)</f>
        <v>#REF!</v>
      </c>
    </row>
    <row r="2230" spans="1:11" hidden="1" x14ac:dyDescent="0.15">
      <c r="A2230" s="39">
        <v>42912</v>
      </c>
      <c r="B2230" s="37" t="s">
        <v>7718</v>
      </c>
      <c r="C2230" s="37" t="s">
        <v>7719</v>
      </c>
      <c r="D2230" s="37">
        <v>413591</v>
      </c>
      <c r="E2230" s="37" t="s">
        <v>3426</v>
      </c>
      <c r="F2230" s="38">
        <v>2600</v>
      </c>
      <c r="G2230" s="37" t="s">
        <v>49</v>
      </c>
      <c r="H2230" s="37" t="s">
        <v>67</v>
      </c>
      <c r="I2230" s="37" t="s">
        <v>204</v>
      </c>
      <c r="J2230">
        <f>VLOOKUP(D2230,自助机!F:G,2,FALSE)</f>
        <v>2600</v>
      </c>
      <c r="K2230" t="e">
        <f>VLOOKUP(D2230,自助机!F:G,3,FALSE)</f>
        <v>#REF!</v>
      </c>
    </row>
    <row r="2231" spans="1:11" hidden="1" x14ac:dyDescent="0.15">
      <c r="A2231" s="39">
        <v>42913</v>
      </c>
      <c r="B2231" s="37" t="s">
        <v>364</v>
      </c>
      <c r="C2231" s="37" t="s">
        <v>365</v>
      </c>
      <c r="D2231" s="37">
        <v>427803</v>
      </c>
      <c r="E2231" s="37" t="s">
        <v>7720</v>
      </c>
      <c r="F2231" s="38">
        <v>2000</v>
      </c>
      <c r="G2231" s="37" t="s">
        <v>49</v>
      </c>
      <c r="H2231" s="37" t="s">
        <v>72</v>
      </c>
      <c r="I2231" s="37" t="s">
        <v>204</v>
      </c>
      <c r="J2231">
        <f>VLOOKUP(D2231,自助机!F:G,2,FALSE)</f>
        <v>2000</v>
      </c>
      <c r="K2231" t="e">
        <f>VLOOKUP(D2231,自助机!F:G,3,FALSE)</f>
        <v>#REF!</v>
      </c>
    </row>
    <row r="2232" spans="1:11" hidden="1" x14ac:dyDescent="0.15">
      <c r="A2232" s="39">
        <v>42913</v>
      </c>
      <c r="B2232" s="37" t="s">
        <v>7721</v>
      </c>
      <c r="C2232" s="37" t="s">
        <v>7722</v>
      </c>
      <c r="D2232" s="37">
        <v>427918</v>
      </c>
      <c r="E2232" s="37" t="s">
        <v>7723</v>
      </c>
      <c r="F2232" s="38">
        <v>1000</v>
      </c>
      <c r="G2232" s="37" t="s">
        <v>49</v>
      </c>
      <c r="H2232" s="37" t="s">
        <v>77</v>
      </c>
      <c r="I2232" s="37" t="s">
        <v>204</v>
      </c>
      <c r="J2232">
        <f>VLOOKUP(D2232,自助机!F:G,2,FALSE)</f>
        <v>1000</v>
      </c>
      <c r="K2232" t="e">
        <f>VLOOKUP(D2232,自助机!F:G,3,FALSE)</f>
        <v>#REF!</v>
      </c>
    </row>
    <row r="2233" spans="1:11" hidden="1" x14ac:dyDescent="0.15">
      <c r="A2233" s="39">
        <v>42913</v>
      </c>
      <c r="B2233" s="37" t="s">
        <v>7724</v>
      </c>
      <c r="C2233" s="37" t="s">
        <v>7725</v>
      </c>
      <c r="D2233" s="37">
        <v>428574</v>
      </c>
      <c r="E2233" s="37" t="s">
        <v>7726</v>
      </c>
      <c r="F2233" s="38">
        <v>6000</v>
      </c>
      <c r="G2233" s="37" t="s">
        <v>49</v>
      </c>
      <c r="H2233" s="37" t="s">
        <v>59</v>
      </c>
      <c r="I2233" s="37" t="s">
        <v>204</v>
      </c>
      <c r="J2233">
        <f>VLOOKUP(D2233,自助机!F:G,2,FALSE)</f>
        <v>6000</v>
      </c>
      <c r="K2233" t="e">
        <f>VLOOKUP(D2233,自助机!F:G,3,FALSE)</f>
        <v>#REF!</v>
      </c>
    </row>
    <row r="2234" spans="1:11" hidden="1" x14ac:dyDescent="0.15">
      <c r="A2234" s="39">
        <v>42913</v>
      </c>
      <c r="B2234" s="37" t="s">
        <v>7727</v>
      </c>
      <c r="C2234" s="37" t="s">
        <v>7728</v>
      </c>
      <c r="D2234" s="37">
        <v>428672</v>
      </c>
      <c r="E2234" s="37" t="s">
        <v>7729</v>
      </c>
      <c r="F2234" s="38">
        <v>200</v>
      </c>
      <c r="G2234" s="37" t="s">
        <v>49</v>
      </c>
      <c r="H2234" s="37" t="s">
        <v>55</v>
      </c>
      <c r="I2234" s="37" t="s">
        <v>204</v>
      </c>
      <c r="J2234">
        <f>VLOOKUP(D2234,自助机!F:G,2,FALSE)</f>
        <v>200</v>
      </c>
      <c r="K2234" t="e">
        <f>VLOOKUP(D2234,自助机!F:G,3,FALSE)</f>
        <v>#REF!</v>
      </c>
    </row>
    <row r="2235" spans="1:11" hidden="1" x14ac:dyDescent="0.15">
      <c r="A2235" s="39">
        <v>42912</v>
      </c>
      <c r="B2235" s="37" t="s">
        <v>7730</v>
      </c>
      <c r="C2235" s="37" t="s">
        <v>7731</v>
      </c>
      <c r="D2235" s="37">
        <v>414144</v>
      </c>
      <c r="E2235" s="37" t="s">
        <v>3450</v>
      </c>
      <c r="F2235" s="38">
        <v>200</v>
      </c>
      <c r="G2235" s="37" t="s">
        <v>49</v>
      </c>
      <c r="H2235" s="37" t="s">
        <v>61</v>
      </c>
      <c r="I2235" s="37" t="s">
        <v>204</v>
      </c>
      <c r="J2235">
        <f>VLOOKUP(D2235,自助机!F:G,2,FALSE)</f>
        <v>200</v>
      </c>
      <c r="K2235" t="e">
        <f>VLOOKUP(D2235,自助机!F:G,3,FALSE)</f>
        <v>#REF!</v>
      </c>
    </row>
    <row r="2236" spans="1:11" hidden="1" x14ac:dyDescent="0.15">
      <c r="A2236" s="39">
        <v>42913</v>
      </c>
      <c r="B2236" s="37" t="s">
        <v>7452</v>
      </c>
      <c r="C2236" s="37" t="s">
        <v>7453</v>
      </c>
      <c r="D2236" s="37">
        <v>432943</v>
      </c>
      <c r="E2236" s="37" t="s">
        <v>7732</v>
      </c>
      <c r="F2236" s="38">
        <v>200</v>
      </c>
      <c r="G2236" s="37" t="s">
        <v>49</v>
      </c>
      <c r="H2236" s="37" t="s">
        <v>69</v>
      </c>
      <c r="I2236" s="37" t="s">
        <v>204</v>
      </c>
      <c r="J2236">
        <f>VLOOKUP(D2236,自助机!F:G,2,FALSE)</f>
        <v>200</v>
      </c>
      <c r="K2236" t="e">
        <f>VLOOKUP(D2236,自助机!F:G,3,FALSE)</f>
        <v>#REF!</v>
      </c>
    </row>
    <row r="2237" spans="1:11" hidden="1" x14ac:dyDescent="0.15">
      <c r="A2237" s="39">
        <v>42913</v>
      </c>
      <c r="B2237" s="37" t="s">
        <v>7733</v>
      </c>
      <c r="C2237" s="37" t="s">
        <v>7734</v>
      </c>
      <c r="D2237" s="37">
        <v>433384</v>
      </c>
      <c r="E2237" s="37" t="s">
        <v>7735</v>
      </c>
      <c r="F2237" s="38">
        <v>500</v>
      </c>
      <c r="G2237" s="37" t="s">
        <v>49</v>
      </c>
      <c r="H2237" s="37" t="s">
        <v>78</v>
      </c>
      <c r="I2237" s="37" t="s">
        <v>204</v>
      </c>
      <c r="J2237">
        <f>VLOOKUP(D2237,自助机!F:G,2,FALSE)</f>
        <v>500</v>
      </c>
      <c r="K2237" t="e">
        <f>VLOOKUP(D2237,自助机!F:G,3,FALSE)</f>
        <v>#REF!</v>
      </c>
    </row>
    <row r="2238" spans="1:11" hidden="1" x14ac:dyDescent="0.15">
      <c r="A2238" s="39">
        <v>42913</v>
      </c>
      <c r="B2238" s="37" t="s">
        <v>7736</v>
      </c>
      <c r="C2238" s="37" t="s">
        <v>7737</v>
      </c>
      <c r="D2238" s="37">
        <v>433450</v>
      </c>
      <c r="E2238" s="37" t="s">
        <v>7738</v>
      </c>
      <c r="F2238" s="38">
        <v>600</v>
      </c>
      <c r="G2238" s="37" t="s">
        <v>49</v>
      </c>
      <c r="H2238" s="37" t="s">
        <v>77</v>
      </c>
      <c r="I2238" s="37" t="s">
        <v>204</v>
      </c>
      <c r="J2238">
        <f>VLOOKUP(D2238,自助机!F:G,2,FALSE)</f>
        <v>600</v>
      </c>
      <c r="K2238" t="e">
        <f>VLOOKUP(D2238,自助机!F:G,3,FALSE)</f>
        <v>#REF!</v>
      </c>
    </row>
    <row r="2239" spans="1:11" hidden="1" x14ac:dyDescent="0.15">
      <c r="A2239" s="39">
        <v>42912</v>
      </c>
      <c r="B2239" s="37" t="s">
        <v>6433</v>
      </c>
      <c r="C2239" s="37" t="s">
        <v>6434</v>
      </c>
      <c r="D2239" s="37">
        <v>405983</v>
      </c>
      <c r="E2239" s="37" t="s">
        <v>3165</v>
      </c>
      <c r="F2239" s="38">
        <v>1700</v>
      </c>
      <c r="G2239" s="37" t="s">
        <v>49</v>
      </c>
      <c r="H2239" s="37" t="s">
        <v>72</v>
      </c>
      <c r="I2239" s="37" t="s">
        <v>204</v>
      </c>
      <c r="J2239">
        <f>VLOOKUP(D2239,自助机!F:G,2,FALSE)</f>
        <v>1700</v>
      </c>
      <c r="K2239" t="e">
        <f>VLOOKUP(D2239,自助机!F:G,3,FALSE)</f>
        <v>#REF!</v>
      </c>
    </row>
    <row r="2240" spans="1:11" hidden="1" x14ac:dyDescent="0.15">
      <c r="A2240" s="39">
        <v>42913</v>
      </c>
      <c r="B2240" s="37" t="s">
        <v>7739</v>
      </c>
      <c r="C2240" s="37" t="s">
        <v>7740</v>
      </c>
      <c r="D2240" s="37">
        <v>429334</v>
      </c>
      <c r="E2240" s="37" t="s">
        <v>7741</v>
      </c>
      <c r="F2240" s="38">
        <v>1000</v>
      </c>
      <c r="G2240" s="37" t="s">
        <v>49</v>
      </c>
      <c r="H2240" s="37" t="s">
        <v>77</v>
      </c>
      <c r="I2240" s="37" t="s">
        <v>204</v>
      </c>
      <c r="J2240">
        <f>VLOOKUP(D2240,自助机!F:G,2,FALSE)</f>
        <v>1000</v>
      </c>
      <c r="K2240" t="e">
        <f>VLOOKUP(D2240,自助机!F:G,3,FALSE)</f>
        <v>#REF!</v>
      </c>
    </row>
    <row r="2241" spans="1:11" hidden="1" x14ac:dyDescent="0.15">
      <c r="A2241" s="39">
        <v>42913</v>
      </c>
      <c r="B2241" s="37" t="s">
        <v>7742</v>
      </c>
      <c r="C2241" s="37" t="s">
        <v>7743</v>
      </c>
      <c r="D2241" s="37">
        <v>429475</v>
      </c>
      <c r="E2241" s="37" t="s">
        <v>7744</v>
      </c>
      <c r="F2241" s="38">
        <v>2800</v>
      </c>
      <c r="G2241" s="37" t="s">
        <v>49</v>
      </c>
      <c r="H2241" s="37" t="s">
        <v>57</v>
      </c>
      <c r="I2241" s="37" t="s">
        <v>204</v>
      </c>
      <c r="J2241">
        <f>VLOOKUP(D2241,自助机!F:G,2,FALSE)</f>
        <v>2800</v>
      </c>
      <c r="K2241" t="e">
        <f>VLOOKUP(D2241,自助机!F:G,3,FALSE)</f>
        <v>#REF!</v>
      </c>
    </row>
    <row r="2242" spans="1:11" hidden="1" x14ac:dyDescent="0.15">
      <c r="A2242" s="39">
        <v>42913</v>
      </c>
      <c r="B2242" s="37" t="s">
        <v>7745</v>
      </c>
      <c r="C2242" s="37" t="s">
        <v>7746</v>
      </c>
      <c r="D2242" s="37">
        <v>429521</v>
      </c>
      <c r="E2242" s="37" t="s">
        <v>7747</v>
      </c>
      <c r="F2242" s="38">
        <v>2000</v>
      </c>
      <c r="G2242" s="37" t="s">
        <v>49</v>
      </c>
      <c r="H2242" s="37" t="s">
        <v>60</v>
      </c>
      <c r="I2242" s="37" t="s">
        <v>204</v>
      </c>
      <c r="J2242">
        <f>VLOOKUP(D2242,自助机!F:G,2,FALSE)</f>
        <v>2000</v>
      </c>
      <c r="K2242" t="e">
        <f>VLOOKUP(D2242,自助机!F:G,3,FALSE)</f>
        <v>#REF!</v>
      </c>
    </row>
    <row r="2243" spans="1:11" hidden="1" x14ac:dyDescent="0.15">
      <c r="A2243" s="39">
        <v>42913</v>
      </c>
      <c r="B2243" s="37" t="s">
        <v>7748</v>
      </c>
      <c r="C2243" s="37" t="s">
        <v>7749</v>
      </c>
      <c r="D2243" s="37">
        <v>429717</v>
      </c>
      <c r="E2243" s="37" t="s">
        <v>7750</v>
      </c>
      <c r="F2243" s="38">
        <v>1000</v>
      </c>
      <c r="G2243" s="37" t="s">
        <v>49</v>
      </c>
      <c r="H2243" s="37" t="s">
        <v>61</v>
      </c>
      <c r="I2243" s="37" t="s">
        <v>204</v>
      </c>
      <c r="J2243">
        <f>VLOOKUP(D2243,自助机!F:G,2,FALSE)</f>
        <v>1000</v>
      </c>
      <c r="K2243" t="e">
        <f>VLOOKUP(D2243,自助机!F:G,3,FALSE)</f>
        <v>#REF!</v>
      </c>
    </row>
    <row r="2244" spans="1:11" hidden="1" x14ac:dyDescent="0.15">
      <c r="A2244" s="39">
        <v>42913</v>
      </c>
      <c r="B2244" s="37" t="s">
        <v>7751</v>
      </c>
      <c r="C2244" s="37" t="s">
        <v>7752</v>
      </c>
      <c r="D2244" s="37">
        <v>429990</v>
      </c>
      <c r="E2244" s="37" t="s">
        <v>7753</v>
      </c>
      <c r="F2244" s="38">
        <v>300</v>
      </c>
      <c r="G2244" s="37" t="s">
        <v>49</v>
      </c>
      <c r="H2244" s="37" t="s">
        <v>77</v>
      </c>
      <c r="I2244" s="37" t="s">
        <v>204</v>
      </c>
      <c r="J2244">
        <f>VLOOKUP(D2244,自助机!F:G,2,FALSE)</f>
        <v>300</v>
      </c>
      <c r="K2244" t="e">
        <f>VLOOKUP(D2244,自助机!F:G,3,FALSE)</f>
        <v>#REF!</v>
      </c>
    </row>
    <row r="2245" spans="1:11" hidden="1" x14ac:dyDescent="0.15">
      <c r="A2245" s="39">
        <v>42913</v>
      </c>
      <c r="B2245" s="37" t="s">
        <v>6846</v>
      </c>
      <c r="C2245" s="37" t="s">
        <v>6847</v>
      </c>
      <c r="D2245" s="37">
        <v>430370</v>
      </c>
      <c r="E2245" s="37" t="s">
        <v>7754</v>
      </c>
      <c r="F2245" s="38">
        <v>1000</v>
      </c>
      <c r="G2245" s="37" t="s">
        <v>49</v>
      </c>
      <c r="H2245" s="37" t="s">
        <v>61</v>
      </c>
      <c r="I2245" s="37" t="s">
        <v>204</v>
      </c>
      <c r="J2245">
        <f>VLOOKUP(D2245,自助机!F:G,2,FALSE)</f>
        <v>1000</v>
      </c>
      <c r="K2245" t="e">
        <f>VLOOKUP(D2245,自助机!F:G,3,FALSE)</f>
        <v>#REF!</v>
      </c>
    </row>
    <row r="2246" spans="1:11" hidden="1" x14ac:dyDescent="0.15">
      <c r="A2246" s="39">
        <v>42912</v>
      </c>
      <c r="B2246" s="37" t="s">
        <v>625</v>
      </c>
      <c r="C2246" s="37" t="s">
        <v>626</v>
      </c>
      <c r="D2246" s="37">
        <v>405927</v>
      </c>
      <c r="E2246" s="37" t="s">
        <v>3162</v>
      </c>
      <c r="F2246" s="38">
        <v>100</v>
      </c>
      <c r="G2246" s="37" t="s">
        <v>49</v>
      </c>
      <c r="H2246" s="37" t="s">
        <v>72</v>
      </c>
      <c r="I2246" s="37" t="s">
        <v>204</v>
      </c>
      <c r="J2246">
        <f>VLOOKUP(D2246,自助机!F:G,2,FALSE)</f>
        <v>100</v>
      </c>
      <c r="K2246" t="e">
        <f>VLOOKUP(D2246,自助机!F:G,3,FALSE)</f>
        <v>#REF!</v>
      </c>
    </row>
    <row r="2247" spans="1:11" hidden="1" x14ac:dyDescent="0.15">
      <c r="A2247" s="39">
        <v>42912</v>
      </c>
      <c r="B2247" s="37" t="s">
        <v>6435</v>
      </c>
      <c r="C2247" s="37" t="s">
        <v>6436</v>
      </c>
      <c r="D2247" s="37">
        <v>406031</v>
      </c>
      <c r="E2247" s="37" t="s">
        <v>3166</v>
      </c>
      <c r="F2247" s="38">
        <v>800</v>
      </c>
      <c r="G2247" s="37" t="s">
        <v>49</v>
      </c>
      <c r="H2247" s="37" t="s">
        <v>72</v>
      </c>
      <c r="I2247" s="37" t="s">
        <v>204</v>
      </c>
      <c r="J2247">
        <f>VLOOKUP(D2247,自助机!F:G,2,FALSE)</f>
        <v>800</v>
      </c>
      <c r="K2247" t="e">
        <f>VLOOKUP(D2247,自助机!F:G,3,FALSE)</f>
        <v>#REF!</v>
      </c>
    </row>
    <row r="2248" spans="1:11" hidden="1" x14ac:dyDescent="0.15">
      <c r="A2248" s="39">
        <v>42912</v>
      </c>
      <c r="B2248" s="37" t="s">
        <v>7755</v>
      </c>
      <c r="C2248" s="37" t="s">
        <v>7756</v>
      </c>
      <c r="D2248" s="37">
        <v>408335</v>
      </c>
      <c r="E2248" s="37" t="s">
        <v>3234</v>
      </c>
      <c r="F2248" s="38">
        <v>20</v>
      </c>
      <c r="G2248" s="37" t="s">
        <v>49</v>
      </c>
      <c r="H2248" s="37" t="s">
        <v>78</v>
      </c>
      <c r="I2248" s="37" t="s">
        <v>204</v>
      </c>
      <c r="J2248">
        <f>VLOOKUP(D2248,自助机!F:G,2,FALSE)</f>
        <v>20</v>
      </c>
      <c r="K2248" t="e">
        <f>VLOOKUP(D2248,自助机!F:G,3,FALSE)</f>
        <v>#REF!</v>
      </c>
    </row>
    <row r="2249" spans="1:11" hidden="1" x14ac:dyDescent="0.15">
      <c r="A2249" s="39">
        <v>42912</v>
      </c>
      <c r="B2249" s="37" t="s">
        <v>7757</v>
      </c>
      <c r="C2249" s="37" t="s">
        <v>7758</v>
      </c>
      <c r="D2249" s="37">
        <v>408643</v>
      </c>
      <c r="E2249" s="37" t="s">
        <v>3243</v>
      </c>
      <c r="F2249" s="38">
        <v>80</v>
      </c>
      <c r="G2249" s="37" t="s">
        <v>49</v>
      </c>
      <c r="H2249" s="37" t="s">
        <v>73</v>
      </c>
      <c r="I2249" s="37" t="s">
        <v>204</v>
      </c>
      <c r="J2249">
        <f>VLOOKUP(D2249,自助机!F:G,2,FALSE)</f>
        <v>80</v>
      </c>
      <c r="K2249" t="e">
        <f>VLOOKUP(D2249,自助机!F:G,3,FALSE)</f>
        <v>#REF!</v>
      </c>
    </row>
    <row r="2250" spans="1:11" hidden="1" x14ac:dyDescent="0.15">
      <c r="A2250" s="39">
        <v>42912</v>
      </c>
      <c r="B2250" s="37" t="s">
        <v>7759</v>
      </c>
      <c r="C2250" s="37" t="s">
        <v>7760</v>
      </c>
      <c r="D2250" s="37">
        <v>408811</v>
      </c>
      <c r="E2250" s="37" t="s">
        <v>3248</v>
      </c>
      <c r="F2250" s="38">
        <v>10</v>
      </c>
      <c r="G2250" s="37" t="s">
        <v>49</v>
      </c>
      <c r="H2250" s="37" t="s">
        <v>77</v>
      </c>
      <c r="I2250" s="37" t="s">
        <v>204</v>
      </c>
      <c r="J2250">
        <f>VLOOKUP(D2250,自助机!F:G,2,FALSE)</f>
        <v>10</v>
      </c>
      <c r="K2250" t="e">
        <f>VLOOKUP(D2250,自助机!F:G,3,FALSE)</f>
        <v>#REF!</v>
      </c>
    </row>
    <row r="2251" spans="1:11" hidden="1" x14ac:dyDescent="0.15">
      <c r="A2251" s="39">
        <v>42912</v>
      </c>
      <c r="B2251" s="37" t="s">
        <v>560</v>
      </c>
      <c r="C2251" s="37" t="s">
        <v>561</v>
      </c>
      <c r="D2251" s="37">
        <v>413970</v>
      </c>
      <c r="E2251" s="37" t="s">
        <v>3442</v>
      </c>
      <c r="F2251" s="38">
        <v>1000</v>
      </c>
      <c r="G2251" s="37" t="s">
        <v>49</v>
      </c>
      <c r="H2251" s="37" t="s">
        <v>155</v>
      </c>
      <c r="I2251" s="37" t="s">
        <v>204</v>
      </c>
      <c r="J2251">
        <f>VLOOKUP(D2251,自助机!F:G,2,FALSE)</f>
        <v>1000</v>
      </c>
      <c r="K2251" t="e">
        <f>VLOOKUP(D2251,自助机!F:G,3,FALSE)</f>
        <v>#REF!</v>
      </c>
    </row>
    <row r="2252" spans="1:11" hidden="1" x14ac:dyDescent="0.15">
      <c r="A2252" s="39">
        <v>42912</v>
      </c>
      <c r="B2252" s="37" t="s">
        <v>7549</v>
      </c>
      <c r="C2252" s="37" t="s">
        <v>7550</v>
      </c>
      <c r="D2252" s="37">
        <v>410520</v>
      </c>
      <c r="E2252" s="37" t="s">
        <v>3315</v>
      </c>
      <c r="F2252" s="38">
        <v>200</v>
      </c>
      <c r="G2252" s="37" t="s">
        <v>49</v>
      </c>
      <c r="H2252" s="37" t="s">
        <v>69</v>
      </c>
      <c r="I2252" s="37" t="s">
        <v>204</v>
      </c>
      <c r="J2252">
        <f>VLOOKUP(D2252,自助机!F:G,2,FALSE)</f>
        <v>200</v>
      </c>
      <c r="K2252" t="e">
        <f>VLOOKUP(D2252,自助机!F:G,3,FALSE)</f>
        <v>#REF!</v>
      </c>
    </row>
    <row r="2253" spans="1:11" hidden="1" x14ac:dyDescent="0.15">
      <c r="A2253" s="39">
        <v>42913</v>
      </c>
      <c r="B2253" s="37" t="s">
        <v>7761</v>
      </c>
      <c r="C2253" s="37" t="s">
        <v>7762</v>
      </c>
      <c r="D2253" s="37">
        <v>419654</v>
      </c>
      <c r="E2253" s="37" t="s">
        <v>7763</v>
      </c>
      <c r="F2253" s="38">
        <v>20</v>
      </c>
      <c r="G2253" s="37" t="s">
        <v>49</v>
      </c>
      <c r="H2253" s="37" t="s">
        <v>78</v>
      </c>
      <c r="I2253" s="37" t="s">
        <v>204</v>
      </c>
      <c r="J2253">
        <f>VLOOKUP(D2253,自助机!F:G,2,FALSE)</f>
        <v>20</v>
      </c>
      <c r="K2253" t="e">
        <f>VLOOKUP(D2253,自助机!F:G,3,FALSE)</f>
        <v>#REF!</v>
      </c>
    </row>
    <row r="2254" spans="1:11" hidden="1" x14ac:dyDescent="0.15">
      <c r="A2254" s="39">
        <v>42912</v>
      </c>
      <c r="B2254" s="37" t="s">
        <v>7764</v>
      </c>
      <c r="C2254" s="37" t="s">
        <v>7765</v>
      </c>
      <c r="D2254" s="37">
        <v>412203</v>
      </c>
      <c r="E2254" s="37" t="s">
        <v>3365</v>
      </c>
      <c r="F2254" s="38">
        <v>400</v>
      </c>
      <c r="G2254" s="37" t="s">
        <v>49</v>
      </c>
      <c r="H2254" s="37" t="s">
        <v>63</v>
      </c>
      <c r="I2254" s="37" t="s">
        <v>204</v>
      </c>
      <c r="J2254">
        <f>VLOOKUP(D2254,自助机!F:G,2,FALSE)</f>
        <v>400</v>
      </c>
      <c r="K2254" t="e">
        <f>VLOOKUP(D2254,自助机!F:G,3,FALSE)</f>
        <v>#REF!</v>
      </c>
    </row>
    <row r="2255" spans="1:11" hidden="1" x14ac:dyDescent="0.15">
      <c r="A2255" s="39">
        <v>42913</v>
      </c>
      <c r="B2255" s="37" t="s">
        <v>7766</v>
      </c>
      <c r="C2255" s="37" t="s">
        <v>7767</v>
      </c>
      <c r="D2255" s="37">
        <v>433636</v>
      </c>
      <c r="E2255" s="37" t="s">
        <v>7768</v>
      </c>
      <c r="F2255" s="38">
        <v>10</v>
      </c>
      <c r="G2255" s="37" t="s">
        <v>49</v>
      </c>
      <c r="H2255" s="37" t="s">
        <v>71</v>
      </c>
      <c r="I2255" s="37" t="s">
        <v>204</v>
      </c>
      <c r="J2255">
        <f>VLOOKUP(D2255,自助机!F:G,2,FALSE)</f>
        <v>10</v>
      </c>
      <c r="K2255" t="e">
        <f>VLOOKUP(D2255,自助机!F:G,3,FALSE)</f>
        <v>#REF!</v>
      </c>
    </row>
    <row r="2256" spans="1:11" hidden="1" x14ac:dyDescent="0.15">
      <c r="A2256" s="39">
        <v>42913</v>
      </c>
      <c r="B2256" s="37" t="s">
        <v>7769</v>
      </c>
      <c r="C2256" s="37" t="s">
        <v>7770</v>
      </c>
      <c r="D2256" s="37">
        <v>433684</v>
      </c>
      <c r="E2256" s="37" t="s">
        <v>7771</v>
      </c>
      <c r="F2256" s="38">
        <v>6000</v>
      </c>
      <c r="G2256" s="37" t="s">
        <v>49</v>
      </c>
      <c r="H2256" s="37" t="s">
        <v>153</v>
      </c>
      <c r="I2256" s="37" t="s">
        <v>204</v>
      </c>
      <c r="J2256">
        <f>VLOOKUP(D2256,自助机!F:G,2,FALSE)</f>
        <v>6000</v>
      </c>
      <c r="K2256" t="e">
        <f>VLOOKUP(D2256,自助机!F:G,3,FALSE)</f>
        <v>#REF!</v>
      </c>
    </row>
    <row r="2257" spans="1:11" hidden="1" x14ac:dyDescent="0.15">
      <c r="A2257" s="39">
        <v>42913</v>
      </c>
      <c r="B2257" s="37" t="s">
        <v>7772</v>
      </c>
      <c r="C2257" s="37" t="s">
        <v>7773</v>
      </c>
      <c r="D2257" s="37">
        <v>433704</v>
      </c>
      <c r="E2257" s="37" t="s">
        <v>7774</v>
      </c>
      <c r="F2257" s="38">
        <v>5</v>
      </c>
      <c r="G2257" s="37" t="s">
        <v>49</v>
      </c>
      <c r="H2257" s="37" t="s">
        <v>76</v>
      </c>
      <c r="I2257" s="37" t="s">
        <v>204</v>
      </c>
      <c r="J2257">
        <f>VLOOKUP(D2257,自助机!F:G,2,FALSE)</f>
        <v>5</v>
      </c>
      <c r="K2257" t="e">
        <f>VLOOKUP(D2257,自助机!F:G,3,FALSE)</f>
        <v>#REF!</v>
      </c>
    </row>
    <row r="2258" spans="1:11" hidden="1" x14ac:dyDescent="0.15">
      <c r="A2258" s="39">
        <v>42913</v>
      </c>
      <c r="B2258" s="37" t="s">
        <v>7775</v>
      </c>
      <c r="C2258" s="37" t="s">
        <v>7776</v>
      </c>
      <c r="D2258" s="37">
        <v>433769</v>
      </c>
      <c r="E2258" s="37" t="s">
        <v>7777</v>
      </c>
      <c r="F2258" s="38">
        <v>500</v>
      </c>
      <c r="G2258" s="37" t="s">
        <v>49</v>
      </c>
      <c r="H2258" s="37" t="s">
        <v>150</v>
      </c>
      <c r="I2258" s="37" t="s">
        <v>204</v>
      </c>
      <c r="J2258">
        <f>VLOOKUP(D2258,自助机!F:G,2,FALSE)</f>
        <v>500</v>
      </c>
      <c r="K2258" t="e">
        <f>VLOOKUP(D2258,自助机!F:G,3,FALSE)</f>
        <v>#REF!</v>
      </c>
    </row>
    <row r="2259" spans="1:11" hidden="1" x14ac:dyDescent="0.15">
      <c r="A2259" s="39">
        <v>42913</v>
      </c>
      <c r="B2259" s="37" t="s">
        <v>7778</v>
      </c>
      <c r="C2259" s="37" t="s">
        <v>7779</v>
      </c>
      <c r="D2259" s="37">
        <v>424440</v>
      </c>
      <c r="E2259" s="37" t="s">
        <v>7780</v>
      </c>
      <c r="F2259" s="38">
        <v>10</v>
      </c>
      <c r="G2259" s="37" t="s">
        <v>49</v>
      </c>
      <c r="H2259" s="37" t="s">
        <v>70</v>
      </c>
      <c r="I2259" s="37" t="s">
        <v>204</v>
      </c>
      <c r="J2259">
        <f>VLOOKUP(D2259,自助机!F:G,2,FALSE)</f>
        <v>10</v>
      </c>
      <c r="K2259" t="e">
        <f>VLOOKUP(D2259,自助机!F:G,3,FALSE)</f>
        <v>#REF!</v>
      </c>
    </row>
    <row r="2260" spans="1:11" hidden="1" x14ac:dyDescent="0.15">
      <c r="A2260" s="39">
        <v>42913</v>
      </c>
      <c r="B2260" s="37" t="s">
        <v>7674</v>
      </c>
      <c r="C2260" s="37" t="s">
        <v>7675</v>
      </c>
      <c r="D2260" s="37">
        <v>424524</v>
      </c>
      <c r="E2260" s="37" t="s">
        <v>7781</v>
      </c>
      <c r="F2260" s="38">
        <v>10</v>
      </c>
      <c r="G2260" s="37" t="s">
        <v>49</v>
      </c>
      <c r="H2260" s="37" t="s">
        <v>70</v>
      </c>
      <c r="I2260" s="37" t="s">
        <v>204</v>
      </c>
      <c r="J2260">
        <f>VLOOKUP(D2260,自助机!F:G,2,FALSE)</f>
        <v>10</v>
      </c>
      <c r="K2260" t="e">
        <f>VLOOKUP(D2260,自助机!F:G,3,FALSE)</f>
        <v>#REF!</v>
      </c>
    </row>
    <row r="2261" spans="1:11" hidden="1" x14ac:dyDescent="0.15">
      <c r="A2261" s="39">
        <v>42913</v>
      </c>
      <c r="B2261" s="37" t="s">
        <v>7782</v>
      </c>
      <c r="C2261" s="37" t="s">
        <v>7783</v>
      </c>
      <c r="D2261" s="37">
        <v>425708</v>
      </c>
      <c r="E2261" s="37" t="s">
        <v>7784</v>
      </c>
      <c r="F2261" s="38">
        <v>500</v>
      </c>
      <c r="G2261" s="37" t="s">
        <v>49</v>
      </c>
      <c r="H2261" s="37" t="s">
        <v>156</v>
      </c>
      <c r="I2261" s="37" t="s">
        <v>204</v>
      </c>
      <c r="J2261">
        <f>VLOOKUP(D2261,自助机!F:G,2,FALSE)</f>
        <v>500</v>
      </c>
      <c r="K2261" t="e">
        <f>VLOOKUP(D2261,自助机!F:G,3,FALSE)</f>
        <v>#REF!</v>
      </c>
    </row>
    <row r="2262" spans="1:11" hidden="1" x14ac:dyDescent="0.15">
      <c r="A2262" s="39">
        <v>42913</v>
      </c>
      <c r="B2262" s="37" t="s">
        <v>7785</v>
      </c>
      <c r="C2262" s="37" t="s">
        <v>7786</v>
      </c>
      <c r="D2262" s="37">
        <v>425920</v>
      </c>
      <c r="E2262" s="37" t="s">
        <v>7787</v>
      </c>
      <c r="F2262" s="38">
        <v>200</v>
      </c>
      <c r="G2262" s="37" t="s">
        <v>49</v>
      </c>
      <c r="H2262" s="37" t="s">
        <v>77</v>
      </c>
      <c r="I2262" s="37" t="s">
        <v>204</v>
      </c>
      <c r="J2262">
        <f>VLOOKUP(D2262,自助机!F:G,2,FALSE)</f>
        <v>200</v>
      </c>
      <c r="K2262" t="e">
        <f>VLOOKUP(D2262,自助机!F:G,3,FALSE)</f>
        <v>#REF!</v>
      </c>
    </row>
    <row r="2263" spans="1:11" hidden="1" x14ac:dyDescent="0.15">
      <c r="A2263" s="39">
        <v>42913</v>
      </c>
      <c r="B2263" s="37" t="s">
        <v>7788</v>
      </c>
      <c r="C2263" s="37" t="s">
        <v>5708</v>
      </c>
      <c r="D2263" s="37">
        <v>426154</v>
      </c>
      <c r="E2263" s="37" t="s">
        <v>7789</v>
      </c>
      <c r="F2263" s="38">
        <v>600</v>
      </c>
      <c r="G2263" s="37" t="s">
        <v>49</v>
      </c>
      <c r="H2263" s="37" t="s">
        <v>72</v>
      </c>
      <c r="I2263" s="37" t="s">
        <v>204</v>
      </c>
      <c r="J2263">
        <f>VLOOKUP(D2263,自助机!F:G,2,FALSE)</f>
        <v>600</v>
      </c>
      <c r="K2263" t="e">
        <f>VLOOKUP(D2263,自助机!F:G,3,FALSE)</f>
        <v>#REF!</v>
      </c>
    </row>
    <row r="2264" spans="1:11" hidden="1" x14ac:dyDescent="0.15">
      <c r="A2264" s="39">
        <v>42913</v>
      </c>
      <c r="B2264" s="37" t="s">
        <v>7790</v>
      </c>
      <c r="C2264" s="37" t="s">
        <v>7791</v>
      </c>
      <c r="D2264" s="37">
        <v>430644</v>
      </c>
      <c r="E2264" s="37" t="s">
        <v>7792</v>
      </c>
      <c r="F2264" s="38">
        <v>300</v>
      </c>
      <c r="G2264" s="37" t="s">
        <v>49</v>
      </c>
      <c r="H2264" s="37" t="s">
        <v>157</v>
      </c>
      <c r="I2264" s="37" t="s">
        <v>204</v>
      </c>
      <c r="J2264">
        <f>VLOOKUP(D2264,自助机!F:G,2,FALSE)</f>
        <v>300</v>
      </c>
      <c r="K2264" t="e">
        <f>VLOOKUP(D2264,自助机!F:G,3,FALSE)</f>
        <v>#REF!</v>
      </c>
    </row>
    <row r="2265" spans="1:11" hidden="1" x14ac:dyDescent="0.15">
      <c r="A2265" s="39">
        <v>42913</v>
      </c>
      <c r="B2265" s="37" t="s">
        <v>7793</v>
      </c>
      <c r="C2265" s="37" t="s">
        <v>7794</v>
      </c>
      <c r="D2265" s="37">
        <v>430793</v>
      </c>
      <c r="E2265" s="37" t="s">
        <v>7795</v>
      </c>
      <c r="F2265" s="38">
        <v>200</v>
      </c>
      <c r="G2265" s="37" t="s">
        <v>49</v>
      </c>
      <c r="H2265" s="37" t="s">
        <v>68</v>
      </c>
      <c r="I2265" s="37" t="s">
        <v>204</v>
      </c>
      <c r="J2265">
        <f>VLOOKUP(D2265,自助机!F:G,2,FALSE)</f>
        <v>200</v>
      </c>
      <c r="K2265" t="e">
        <f>VLOOKUP(D2265,自助机!F:G,3,FALSE)</f>
        <v>#REF!</v>
      </c>
    </row>
    <row r="2266" spans="1:11" hidden="1" x14ac:dyDescent="0.15">
      <c r="A2266" s="39">
        <v>42913</v>
      </c>
      <c r="B2266" s="37" t="s">
        <v>7796</v>
      </c>
      <c r="C2266" s="37" t="s">
        <v>7797</v>
      </c>
      <c r="D2266" s="37">
        <v>433923</v>
      </c>
      <c r="E2266" s="37" t="s">
        <v>7798</v>
      </c>
      <c r="F2266" s="38">
        <v>100</v>
      </c>
      <c r="G2266" s="37" t="s">
        <v>49</v>
      </c>
      <c r="H2266" s="37" t="s">
        <v>67</v>
      </c>
      <c r="I2266" s="37" t="s">
        <v>204</v>
      </c>
      <c r="J2266">
        <f>VLOOKUP(D2266,自助机!F:G,2,FALSE)</f>
        <v>100</v>
      </c>
      <c r="K2266" t="e">
        <f>VLOOKUP(D2266,自助机!F:G,3,FALSE)</f>
        <v>#REF!</v>
      </c>
    </row>
    <row r="2267" spans="1:11" hidden="1" x14ac:dyDescent="0.15">
      <c r="A2267" s="39">
        <v>42912</v>
      </c>
      <c r="B2267" s="37" t="s">
        <v>7799</v>
      </c>
      <c r="C2267" s="37" t="s">
        <v>7800</v>
      </c>
      <c r="D2267" s="37">
        <v>415186</v>
      </c>
      <c r="E2267" s="37" t="s">
        <v>7801</v>
      </c>
      <c r="F2267" s="38">
        <v>500</v>
      </c>
      <c r="G2267" s="37" t="s">
        <v>49</v>
      </c>
      <c r="H2267" s="37" t="s">
        <v>157</v>
      </c>
      <c r="I2267" s="37" t="s">
        <v>204</v>
      </c>
      <c r="J2267">
        <f>VLOOKUP(D2267,自助机!F:G,2,FALSE)</f>
        <v>500</v>
      </c>
      <c r="K2267" t="e">
        <f>VLOOKUP(D2267,自助机!F:G,3,FALSE)</f>
        <v>#REF!</v>
      </c>
    </row>
    <row r="2268" spans="1:11" hidden="1" x14ac:dyDescent="0.15">
      <c r="A2268" s="39">
        <v>42913</v>
      </c>
      <c r="B2268" s="37" t="s">
        <v>5441</v>
      </c>
      <c r="C2268" s="37" t="s">
        <v>5442</v>
      </c>
      <c r="D2268" s="37">
        <v>418472</v>
      </c>
      <c r="E2268" s="37" t="s">
        <v>7802</v>
      </c>
      <c r="F2268" s="38">
        <v>50</v>
      </c>
      <c r="G2268" s="37" t="s">
        <v>49</v>
      </c>
      <c r="H2268" s="37" t="s">
        <v>156</v>
      </c>
      <c r="I2268" s="37" t="s">
        <v>204</v>
      </c>
      <c r="J2268">
        <f>VLOOKUP(D2268,自助机!F:G,2,FALSE)</f>
        <v>50</v>
      </c>
      <c r="K2268" t="e">
        <f>VLOOKUP(D2268,自助机!F:G,3,FALSE)</f>
        <v>#REF!</v>
      </c>
    </row>
    <row r="2269" spans="1:11" hidden="1" x14ac:dyDescent="0.15">
      <c r="A2269" s="39">
        <v>42913</v>
      </c>
      <c r="B2269" s="37" t="s">
        <v>7090</v>
      </c>
      <c r="C2269" s="37" t="s">
        <v>7091</v>
      </c>
      <c r="D2269" s="37">
        <v>418767</v>
      </c>
      <c r="E2269" s="37" t="s">
        <v>7803</v>
      </c>
      <c r="F2269" s="38">
        <v>500</v>
      </c>
      <c r="G2269" s="37" t="s">
        <v>49</v>
      </c>
      <c r="H2269" s="37" t="s">
        <v>80</v>
      </c>
      <c r="I2269" s="37" t="s">
        <v>204</v>
      </c>
      <c r="J2269">
        <f>VLOOKUP(D2269,自助机!F:G,2,FALSE)</f>
        <v>500</v>
      </c>
      <c r="K2269" t="e">
        <f>VLOOKUP(D2269,自助机!F:G,3,FALSE)</f>
        <v>#REF!</v>
      </c>
    </row>
    <row r="2270" spans="1:11" hidden="1" x14ac:dyDescent="0.15">
      <c r="A2270" s="39">
        <v>42913</v>
      </c>
      <c r="B2270" s="37" t="s">
        <v>7804</v>
      </c>
      <c r="C2270" s="37" t="s">
        <v>7805</v>
      </c>
      <c r="D2270" s="37">
        <v>418858</v>
      </c>
      <c r="E2270" s="37" t="s">
        <v>7806</v>
      </c>
      <c r="F2270" s="38">
        <v>100</v>
      </c>
      <c r="G2270" s="37" t="s">
        <v>49</v>
      </c>
      <c r="H2270" s="37" t="s">
        <v>156</v>
      </c>
      <c r="I2270" s="37" t="s">
        <v>204</v>
      </c>
      <c r="J2270">
        <f>VLOOKUP(D2270,自助机!F:G,2,FALSE)</f>
        <v>100</v>
      </c>
      <c r="K2270" t="e">
        <f>VLOOKUP(D2270,自助机!F:G,3,FALSE)</f>
        <v>#REF!</v>
      </c>
    </row>
    <row r="2271" spans="1:11" hidden="1" x14ac:dyDescent="0.15">
      <c r="A2271" s="39">
        <v>42913</v>
      </c>
      <c r="B2271" s="37" t="s">
        <v>7807</v>
      </c>
      <c r="C2271" s="37" t="s">
        <v>7808</v>
      </c>
      <c r="D2271" s="37">
        <v>418901</v>
      </c>
      <c r="E2271" s="37" t="s">
        <v>7809</v>
      </c>
      <c r="F2271" s="38">
        <v>2000</v>
      </c>
      <c r="G2271" s="37" t="s">
        <v>49</v>
      </c>
      <c r="H2271" s="37" t="s">
        <v>63</v>
      </c>
      <c r="I2271" s="37" t="s">
        <v>204</v>
      </c>
      <c r="J2271">
        <f>VLOOKUP(D2271,自助机!F:G,2,FALSE)</f>
        <v>2000</v>
      </c>
      <c r="K2271" t="e">
        <f>VLOOKUP(D2271,自助机!F:G,3,FALSE)</f>
        <v>#REF!</v>
      </c>
    </row>
    <row r="2272" spans="1:11" hidden="1" x14ac:dyDescent="0.15">
      <c r="A2272" s="39">
        <v>42913</v>
      </c>
      <c r="B2272" s="37" t="s">
        <v>7810</v>
      </c>
      <c r="C2272" s="37" t="s">
        <v>7811</v>
      </c>
      <c r="D2272" s="37">
        <v>421998</v>
      </c>
      <c r="E2272" s="37" t="s">
        <v>7812</v>
      </c>
      <c r="F2272" s="38">
        <v>200</v>
      </c>
      <c r="G2272" s="37" t="s">
        <v>49</v>
      </c>
      <c r="H2272" s="37" t="s">
        <v>62</v>
      </c>
      <c r="I2272" s="37" t="s">
        <v>204</v>
      </c>
      <c r="J2272">
        <f>VLOOKUP(D2272,自助机!F:G,2,FALSE)</f>
        <v>200</v>
      </c>
      <c r="K2272" t="e">
        <f>VLOOKUP(D2272,自助机!F:G,3,FALSE)</f>
        <v>#REF!</v>
      </c>
    </row>
    <row r="2273" spans="1:11" hidden="1" x14ac:dyDescent="0.15">
      <c r="A2273" s="39">
        <v>42913</v>
      </c>
      <c r="B2273" s="37" t="s">
        <v>6595</v>
      </c>
      <c r="C2273" s="37" t="s">
        <v>6596</v>
      </c>
      <c r="D2273" s="37">
        <v>428857</v>
      </c>
      <c r="E2273" s="37" t="s">
        <v>7813</v>
      </c>
      <c r="F2273" s="38">
        <v>500</v>
      </c>
      <c r="G2273" s="37" t="s">
        <v>49</v>
      </c>
      <c r="H2273" s="37" t="s">
        <v>78</v>
      </c>
      <c r="I2273" s="37" t="s">
        <v>204</v>
      </c>
      <c r="J2273">
        <f>VLOOKUP(D2273,自助机!F:G,2,FALSE)</f>
        <v>500</v>
      </c>
      <c r="K2273" t="e">
        <f>VLOOKUP(D2273,自助机!F:G,3,FALSE)</f>
        <v>#REF!</v>
      </c>
    </row>
    <row r="2274" spans="1:11" hidden="1" x14ac:dyDescent="0.15">
      <c r="A2274" s="39">
        <v>42913</v>
      </c>
      <c r="B2274" s="37" t="s">
        <v>7814</v>
      </c>
      <c r="C2274" s="37" t="s">
        <v>7815</v>
      </c>
      <c r="D2274" s="37">
        <v>428997</v>
      </c>
      <c r="E2274" s="37" t="s">
        <v>7816</v>
      </c>
      <c r="F2274" s="38">
        <v>68</v>
      </c>
      <c r="G2274" s="37" t="s">
        <v>49</v>
      </c>
      <c r="H2274" s="37" t="s">
        <v>157</v>
      </c>
      <c r="I2274" s="37" t="s">
        <v>204</v>
      </c>
      <c r="J2274">
        <f>VLOOKUP(D2274,自助机!F:G,2,FALSE)</f>
        <v>68</v>
      </c>
      <c r="K2274" t="e">
        <f>VLOOKUP(D2274,自助机!F:G,3,FALSE)</f>
        <v>#REF!</v>
      </c>
    </row>
    <row r="2275" spans="1:11" hidden="1" x14ac:dyDescent="0.15">
      <c r="A2275" s="39">
        <v>42913</v>
      </c>
      <c r="B2275" s="37" t="s">
        <v>7817</v>
      </c>
      <c r="C2275" s="37" t="s">
        <v>7818</v>
      </c>
      <c r="D2275" s="37">
        <v>429698</v>
      </c>
      <c r="E2275" s="37" t="s">
        <v>7819</v>
      </c>
      <c r="F2275" s="38">
        <v>1000</v>
      </c>
      <c r="G2275" s="37" t="s">
        <v>49</v>
      </c>
      <c r="H2275" s="37" t="s">
        <v>59</v>
      </c>
      <c r="I2275" s="37" t="s">
        <v>204</v>
      </c>
      <c r="J2275">
        <f>VLOOKUP(D2275,自助机!F:G,2,FALSE)</f>
        <v>1000</v>
      </c>
      <c r="K2275" t="e">
        <f>VLOOKUP(D2275,自助机!F:G,3,FALSE)</f>
        <v>#REF!</v>
      </c>
    </row>
    <row r="2276" spans="1:11" hidden="1" x14ac:dyDescent="0.15">
      <c r="A2276" s="39">
        <v>42913</v>
      </c>
      <c r="B2276" s="37" t="s">
        <v>7820</v>
      </c>
      <c r="C2276" s="37" t="s">
        <v>7821</v>
      </c>
      <c r="D2276" s="37">
        <v>430226</v>
      </c>
      <c r="E2276" s="37" t="s">
        <v>7822</v>
      </c>
      <c r="F2276" s="38">
        <v>1000</v>
      </c>
      <c r="G2276" s="37" t="s">
        <v>49</v>
      </c>
      <c r="H2276" s="37" t="s">
        <v>78</v>
      </c>
      <c r="I2276" s="37" t="s">
        <v>204</v>
      </c>
      <c r="J2276">
        <f>VLOOKUP(D2276,自助机!F:G,2,FALSE)</f>
        <v>1000</v>
      </c>
      <c r="K2276" t="e">
        <f>VLOOKUP(D2276,自助机!F:G,3,FALSE)</f>
        <v>#REF!</v>
      </c>
    </row>
    <row r="2277" spans="1:11" hidden="1" x14ac:dyDescent="0.15">
      <c r="A2277" s="39">
        <v>42913</v>
      </c>
      <c r="B2277" s="37" t="s">
        <v>7823</v>
      </c>
      <c r="C2277" s="37" t="s">
        <v>7824</v>
      </c>
      <c r="D2277" s="37">
        <v>430402</v>
      </c>
      <c r="E2277" s="37" t="s">
        <v>7825</v>
      </c>
      <c r="F2277" s="38">
        <v>20</v>
      </c>
      <c r="G2277" s="37" t="s">
        <v>49</v>
      </c>
      <c r="H2277" s="37" t="s">
        <v>66</v>
      </c>
      <c r="I2277" s="37" t="s">
        <v>204</v>
      </c>
      <c r="J2277">
        <f>VLOOKUP(D2277,自助机!F:G,2,FALSE)</f>
        <v>20</v>
      </c>
      <c r="K2277" t="e">
        <f>VLOOKUP(D2277,自助机!F:G,3,FALSE)</f>
        <v>#REF!</v>
      </c>
    </row>
    <row r="2278" spans="1:11" hidden="1" x14ac:dyDescent="0.15">
      <c r="A2278" s="39">
        <v>42912</v>
      </c>
      <c r="B2278" s="37" t="s">
        <v>7826</v>
      </c>
      <c r="C2278" s="37" t="s">
        <v>7827</v>
      </c>
      <c r="D2278" s="37">
        <v>407245</v>
      </c>
      <c r="E2278" s="37" t="s">
        <v>3205</v>
      </c>
      <c r="F2278" s="38">
        <v>50</v>
      </c>
      <c r="G2278" s="37" t="s">
        <v>49</v>
      </c>
      <c r="H2278" s="37" t="s">
        <v>54</v>
      </c>
      <c r="I2278" s="37" t="s">
        <v>204</v>
      </c>
      <c r="J2278">
        <f>VLOOKUP(D2278,自助机!F:G,2,FALSE)</f>
        <v>50</v>
      </c>
      <c r="K2278" t="e">
        <f>VLOOKUP(D2278,自助机!F:G,3,FALSE)</f>
        <v>#REF!</v>
      </c>
    </row>
    <row r="2279" spans="1:11" hidden="1" x14ac:dyDescent="0.15">
      <c r="A2279" s="39">
        <v>42912</v>
      </c>
      <c r="B2279" s="37" t="s">
        <v>7828</v>
      </c>
      <c r="C2279" s="37" t="s">
        <v>7829</v>
      </c>
      <c r="D2279" s="37">
        <v>411927</v>
      </c>
      <c r="E2279" s="37" t="s">
        <v>3353</v>
      </c>
      <c r="F2279" s="38">
        <v>85</v>
      </c>
      <c r="G2279" s="37" t="s">
        <v>49</v>
      </c>
      <c r="H2279" s="37" t="s">
        <v>54</v>
      </c>
      <c r="I2279" s="37" t="s">
        <v>204</v>
      </c>
      <c r="J2279">
        <f>VLOOKUP(D2279,自助机!F:G,2,FALSE)</f>
        <v>85</v>
      </c>
      <c r="K2279" t="e">
        <f>VLOOKUP(D2279,自助机!F:G,3,FALSE)</f>
        <v>#REF!</v>
      </c>
    </row>
    <row r="2280" spans="1:11" hidden="1" x14ac:dyDescent="0.15">
      <c r="A2280" s="39">
        <v>42912</v>
      </c>
      <c r="B2280" s="37" t="s">
        <v>4921</v>
      </c>
      <c r="C2280" s="37" t="s">
        <v>4922</v>
      </c>
      <c r="D2280" s="37">
        <v>411941</v>
      </c>
      <c r="E2280" s="37" t="s">
        <v>3355</v>
      </c>
      <c r="F2280" s="38">
        <v>150</v>
      </c>
      <c r="G2280" s="37" t="s">
        <v>49</v>
      </c>
      <c r="H2280" s="37" t="s">
        <v>64</v>
      </c>
      <c r="I2280" s="37" t="s">
        <v>204</v>
      </c>
      <c r="J2280">
        <f>VLOOKUP(D2280,自助机!F:G,2,FALSE)</f>
        <v>150</v>
      </c>
      <c r="K2280" t="e">
        <f>VLOOKUP(D2280,自助机!F:G,3,FALSE)</f>
        <v>#REF!</v>
      </c>
    </row>
    <row r="2281" spans="1:11" hidden="1" x14ac:dyDescent="0.15">
      <c r="A2281" s="39">
        <v>42912</v>
      </c>
      <c r="B2281" s="37" t="s">
        <v>7830</v>
      </c>
      <c r="C2281" s="37" t="s">
        <v>7831</v>
      </c>
      <c r="D2281" s="37">
        <v>412382</v>
      </c>
      <c r="E2281" s="37" t="s">
        <v>3378</v>
      </c>
      <c r="F2281" s="38">
        <v>520</v>
      </c>
      <c r="G2281" s="37" t="s">
        <v>49</v>
      </c>
      <c r="H2281" s="37" t="s">
        <v>63</v>
      </c>
      <c r="I2281" s="37" t="s">
        <v>204</v>
      </c>
      <c r="J2281">
        <f>VLOOKUP(D2281,自助机!F:G,2,FALSE)</f>
        <v>520</v>
      </c>
      <c r="K2281" t="e">
        <f>VLOOKUP(D2281,自助机!F:G,3,FALSE)</f>
        <v>#REF!</v>
      </c>
    </row>
    <row r="2282" spans="1:11" hidden="1" x14ac:dyDescent="0.15">
      <c r="A2282" s="39">
        <v>42913</v>
      </c>
      <c r="B2282" s="37" t="s">
        <v>7832</v>
      </c>
      <c r="C2282" s="37" t="s">
        <v>7833</v>
      </c>
      <c r="D2282" s="37">
        <v>418659</v>
      </c>
      <c r="E2282" s="37" t="s">
        <v>7834</v>
      </c>
      <c r="F2282" s="38">
        <v>1000</v>
      </c>
      <c r="G2282" s="37" t="s">
        <v>49</v>
      </c>
      <c r="H2282" s="37" t="s">
        <v>60</v>
      </c>
      <c r="I2282" s="37" t="s">
        <v>204</v>
      </c>
      <c r="J2282">
        <f>VLOOKUP(D2282,自助机!F:G,2,FALSE)</f>
        <v>1000</v>
      </c>
      <c r="K2282" t="e">
        <f>VLOOKUP(D2282,自助机!F:G,3,FALSE)</f>
        <v>#REF!</v>
      </c>
    </row>
    <row r="2283" spans="1:11" hidden="1" x14ac:dyDescent="0.15">
      <c r="A2283" s="39">
        <v>42913</v>
      </c>
      <c r="B2283" s="37" t="s">
        <v>6967</v>
      </c>
      <c r="C2283" s="37" t="s">
        <v>6968</v>
      </c>
      <c r="D2283" s="37">
        <v>420693</v>
      </c>
      <c r="E2283" s="37" t="s">
        <v>7835</v>
      </c>
      <c r="F2283" s="38">
        <v>400</v>
      </c>
      <c r="G2283" s="37" t="s">
        <v>49</v>
      </c>
      <c r="H2283" s="37" t="s">
        <v>154</v>
      </c>
      <c r="I2283" s="37" t="s">
        <v>204</v>
      </c>
      <c r="J2283">
        <f>VLOOKUP(D2283,自助机!F:G,2,FALSE)</f>
        <v>400</v>
      </c>
      <c r="K2283" t="e">
        <f>VLOOKUP(D2283,自助机!F:G,3,FALSE)</f>
        <v>#REF!</v>
      </c>
    </row>
    <row r="2284" spans="1:11" hidden="1" x14ac:dyDescent="0.15">
      <c r="A2284" s="39">
        <v>42913</v>
      </c>
      <c r="B2284" s="37" t="s">
        <v>7836</v>
      </c>
      <c r="C2284" s="37" t="s">
        <v>7837</v>
      </c>
      <c r="D2284" s="37">
        <v>420944</v>
      </c>
      <c r="E2284" s="37" t="s">
        <v>7838</v>
      </c>
      <c r="F2284" s="38">
        <v>500</v>
      </c>
      <c r="G2284" s="37" t="s">
        <v>49</v>
      </c>
      <c r="H2284" s="37" t="s">
        <v>74</v>
      </c>
      <c r="I2284" s="37" t="s">
        <v>204</v>
      </c>
      <c r="J2284">
        <f>VLOOKUP(D2284,自助机!F:G,2,FALSE)</f>
        <v>500</v>
      </c>
      <c r="K2284" t="e">
        <f>VLOOKUP(D2284,自助机!F:G,3,FALSE)</f>
        <v>#REF!</v>
      </c>
    </row>
    <row r="2285" spans="1:11" hidden="1" x14ac:dyDescent="0.15">
      <c r="A2285" s="39">
        <v>42913</v>
      </c>
      <c r="B2285" s="37" t="s">
        <v>7839</v>
      </c>
      <c r="C2285" s="37" t="s">
        <v>7840</v>
      </c>
      <c r="D2285" s="37">
        <v>432990</v>
      </c>
      <c r="E2285" s="37" t="s">
        <v>7841</v>
      </c>
      <c r="F2285" s="38">
        <v>20</v>
      </c>
      <c r="G2285" s="37" t="s">
        <v>49</v>
      </c>
      <c r="H2285" s="37" t="s">
        <v>78</v>
      </c>
      <c r="I2285" s="37" t="s">
        <v>204</v>
      </c>
      <c r="J2285">
        <f>VLOOKUP(D2285,自助机!F:G,2,FALSE)</f>
        <v>20</v>
      </c>
      <c r="K2285" t="e">
        <f>VLOOKUP(D2285,自助机!F:G,3,FALSE)</f>
        <v>#REF!</v>
      </c>
    </row>
    <row r="2286" spans="1:11" hidden="1" x14ac:dyDescent="0.15">
      <c r="A2286" s="39">
        <v>42913</v>
      </c>
      <c r="B2286" s="37" t="s">
        <v>7842</v>
      </c>
      <c r="C2286" s="37" t="s">
        <v>7843</v>
      </c>
      <c r="D2286" s="37">
        <v>435120</v>
      </c>
      <c r="E2286" s="37" t="s">
        <v>7844</v>
      </c>
      <c r="F2286" s="38">
        <v>20</v>
      </c>
      <c r="G2286" s="37" t="s">
        <v>49</v>
      </c>
      <c r="H2286" s="37" t="s">
        <v>75</v>
      </c>
      <c r="I2286" s="37" t="s">
        <v>204</v>
      </c>
      <c r="J2286">
        <f>VLOOKUP(D2286,自助机!F:G,2,FALSE)</f>
        <v>20</v>
      </c>
      <c r="K2286" t="e">
        <f>VLOOKUP(D2286,自助机!F:G,3,FALSE)</f>
        <v>#REF!</v>
      </c>
    </row>
    <row r="2287" spans="1:11" hidden="1" x14ac:dyDescent="0.15">
      <c r="A2287" s="39">
        <v>42913</v>
      </c>
      <c r="B2287" s="37" t="s">
        <v>7585</v>
      </c>
      <c r="C2287" s="37" t="s">
        <v>426</v>
      </c>
      <c r="D2287" s="37">
        <v>435193</v>
      </c>
      <c r="E2287" s="37" t="s">
        <v>7845</v>
      </c>
      <c r="F2287" s="38">
        <v>2800</v>
      </c>
      <c r="G2287" s="37" t="s">
        <v>49</v>
      </c>
      <c r="H2287" s="37" t="s">
        <v>62</v>
      </c>
      <c r="I2287" s="37" t="s">
        <v>204</v>
      </c>
      <c r="J2287">
        <f>VLOOKUP(D2287,自助机!F:G,2,FALSE)</f>
        <v>2800</v>
      </c>
      <c r="K2287" t="e">
        <f>VLOOKUP(D2287,自助机!F:G,3,FALSE)</f>
        <v>#REF!</v>
      </c>
    </row>
    <row r="2288" spans="1:11" hidden="1" x14ac:dyDescent="0.15">
      <c r="A2288" s="39">
        <v>42912</v>
      </c>
      <c r="B2288" s="37" t="s">
        <v>7846</v>
      </c>
      <c r="C2288" s="37" t="s">
        <v>7847</v>
      </c>
      <c r="D2288" s="37">
        <v>415213</v>
      </c>
      <c r="E2288" s="37" t="s">
        <v>7848</v>
      </c>
      <c r="F2288" s="38">
        <v>2000</v>
      </c>
      <c r="G2288" s="37" t="s">
        <v>49</v>
      </c>
      <c r="H2288" s="37" t="s">
        <v>157</v>
      </c>
      <c r="I2288" s="37" t="s">
        <v>204</v>
      </c>
      <c r="J2288">
        <f>VLOOKUP(D2288,自助机!F:G,2,FALSE)</f>
        <v>2000</v>
      </c>
      <c r="K2288" t="e">
        <f>VLOOKUP(D2288,自助机!F:G,3,FALSE)</f>
        <v>#REF!</v>
      </c>
    </row>
    <row r="2289" spans="1:11" hidden="1" x14ac:dyDescent="0.15">
      <c r="A2289" s="39">
        <v>42913</v>
      </c>
      <c r="B2289" s="37" t="s">
        <v>7849</v>
      </c>
      <c r="C2289" s="37" t="s">
        <v>7850</v>
      </c>
      <c r="D2289" s="37">
        <v>418749</v>
      </c>
      <c r="E2289" s="37" t="s">
        <v>7851</v>
      </c>
      <c r="F2289" s="38">
        <v>2000</v>
      </c>
      <c r="G2289" s="37" t="s">
        <v>49</v>
      </c>
      <c r="H2289" s="37" t="s">
        <v>67</v>
      </c>
      <c r="I2289" s="37" t="s">
        <v>204</v>
      </c>
      <c r="J2289">
        <f>VLOOKUP(D2289,自助机!F:G,2,FALSE)</f>
        <v>2000</v>
      </c>
      <c r="K2289" t="e">
        <f>VLOOKUP(D2289,自助机!F:G,3,FALSE)</f>
        <v>#REF!</v>
      </c>
    </row>
    <row r="2290" spans="1:11" hidden="1" x14ac:dyDescent="0.15">
      <c r="A2290" s="39">
        <v>42913</v>
      </c>
      <c r="B2290" s="37" t="s">
        <v>607</v>
      </c>
      <c r="C2290" s="37" t="s">
        <v>608</v>
      </c>
      <c r="D2290" s="37">
        <v>420255</v>
      </c>
      <c r="E2290" s="37" t="s">
        <v>7852</v>
      </c>
      <c r="F2290" s="38">
        <v>100</v>
      </c>
      <c r="G2290" s="37" t="s">
        <v>49</v>
      </c>
      <c r="H2290" s="37" t="s">
        <v>72</v>
      </c>
      <c r="I2290" s="37" t="s">
        <v>204</v>
      </c>
      <c r="J2290">
        <f>VLOOKUP(D2290,自助机!F:G,2,FALSE)</f>
        <v>100</v>
      </c>
      <c r="K2290" t="e">
        <f>VLOOKUP(D2290,自助机!F:G,3,FALSE)</f>
        <v>#REF!</v>
      </c>
    </row>
    <row r="2291" spans="1:11" hidden="1" x14ac:dyDescent="0.15">
      <c r="A2291" s="39">
        <v>42913</v>
      </c>
      <c r="B2291" s="37" t="s">
        <v>3822</v>
      </c>
      <c r="C2291" s="37" t="s">
        <v>3823</v>
      </c>
      <c r="D2291" s="37">
        <v>416275</v>
      </c>
      <c r="E2291" s="37" t="s">
        <v>7853</v>
      </c>
      <c r="F2291" s="38">
        <v>2400</v>
      </c>
      <c r="G2291" s="37" t="s">
        <v>49</v>
      </c>
      <c r="H2291" s="37" t="s">
        <v>155</v>
      </c>
      <c r="I2291" s="37" t="s">
        <v>204</v>
      </c>
      <c r="J2291">
        <f>VLOOKUP(D2291,自助机!F:G,2,FALSE)</f>
        <v>2400</v>
      </c>
      <c r="K2291" t="e">
        <f>VLOOKUP(D2291,自助机!F:G,3,FALSE)</f>
        <v>#REF!</v>
      </c>
    </row>
    <row r="2292" spans="1:11" hidden="1" x14ac:dyDescent="0.15">
      <c r="A2292" s="39">
        <v>42913</v>
      </c>
      <c r="B2292" s="37" t="s">
        <v>7854</v>
      </c>
      <c r="C2292" s="37" t="s">
        <v>7855</v>
      </c>
      <c r="D2292" s="37">
        <v>431253</v>
      </c>
      <c r="E2292" s="37" t="s">
        <v>7856</v>
      </c>
      <c r="F2292" s="38">
        <v>550</v>
      </c>
      <c r="G2292" s="37" t="s">
        <v>49</v>
      </c>
      <c r="H2292" s="37" t="s">
        <v>57</v>
      </c>
      <c r="I2292" s="37" t="s">
        <v>204</v>
      </c>
      <c r="J2292">
        <f>VLOOKUP(D2292,自助机!F:G,2,FALSE)</f>
        <v>550</v>
      </c>
      <c r="K2292" t="e">
        <f>VLOOKUP(D2292,自助机!F:G,3,FALSE)</f>
        <v>#REF!</v>
      </c>
    </row>
    <row r="2293" spans="1:11" hidden="1" x14ac:dyDescent="0.15">
      <c r="A2293" s="39">
        <v>42913</v>
      </c>
      <c r="B2293" s="37" t="s">
        <v>7051</v>
      </c>
      <c r="C2293" s="37" t="s">
        <v>7052</v>
      </c>
      <c r="D2293" s="37">
        <v>431411</v>
      </c>
      <c r="E2293" s="37" t="s">
        <v>7857</v>
      </c>
      <c r="F2293" s="38">
        <v>230</v>
      </c>
      <c r="G2293" s="37" t="s">
        <v>49</v>
      </c>
      <c r="H2293" s="37" t="s">
        <v>66</v>
      </c>
      <c r="I2293" s="37" t="s">
        <v>204</v>
      </c>
      <c r="J2293">
        <f>VLOOKUP(D2293,自助机!F:G,2,FALSE)</f>
        <v>230</v>
      </c>
      <c r="K2293" t="e">
        <f>VLOOKUP(D2293,自助机!F:G,3,FALSE)</f>
        <v>#REF!</v>
      </c>
    </row>
    <row r="2294" spans="1:11" hidden="1" x14ac:dyDescent="0.15">
      <c r="A2294" s="39">
        <v>42913</v>
      </c>
      <c r="B2294" s="37" t="s">
        <v>7443</v>
      </c>
      <c r="C2294" s="37" t="s">
        <v>7444</v>
      </c>
      <c r="D2294" s="37">
        <v>431622</v>
      </c>
      <c r="E2294" s="37" t="s">
        <v>7858</v>
      </c>
      <c r="F2294" s="38">
        <v>300</v>
      </c>
      <c r="G2294" s="37" t="s">
        <v>49</v>
      </c>
      <c r="H2294" s="37" t="s">
        <v>70</v>
      </c>
      <c r="I2294" s="37" t="s">
        <v>204</v>
      </c>
      <c r="J2294">
        <f>VLOOKUP(D2294,自助机!F:G,2,FALSE)</f>
        <v>300</v>
      </c>
      <c r="K2294" t="e">
        <f>VLOOKUP(D2294,自助机!F:G,3,FALSE)</f>
        <v>#REF!</v>
      </c>
    </row>
    <row r="2295" spans="1:11" hidden="1" x14ac:dyDescent="0.15">
      <c r="A2295" s="39">
        <v>42913</v>
      </c>
      <c r="B2295" s="37" t="s">
        <v>7859</v>
      </c>
      <c r="C2295" s="37" t="s">
        <v>7860</v>
      </c>
      <c r="D2295" s="37">
        <v>431637</v>
      </c>
      <c r="E2295" s="37" t="s">
        <v>7861</v>
      </c>
      <c r="F2295" s="38">
        <v>2384</v>
      </c>
      <c r="G2295" s="37" t="s">
        <v>49</v>
      </c>
      <c r="H2295" s="37" t="s">
        <v>57</v>
      </c>
      <c r="I2295" s="37" t="s">
        <v>204</v>
      </c>
      <c r="J2295">
        <f>VLOOKUP(D2295,自助机!F:G,2,FALSE)</f>
        <v>2384</v>
      </c>
      <c r="K2295" t="e">
        <f>VLOOKUP(D2295,自助机!F:G,3,FALSE)</f>
        <v>#REF!</v>
      </c>
    </row>
    <row r="2296" spans="1:11" hidden="1" x14ac:dyDescent="0.15">
      <c r="A2296" s="39">
        <v>42913</v>
      </c>
      <c r="B2296" s="37" t="s">
        <v>7862</v>
      </c>
      <c r="C2296" s="37" t="s">
        <v>7863</v>
      </c>
      <c r="D2296" s="37">
        <v>431647</v>
      </c>
      <c r="E2296" s="37" t="s">
        <v>7864</v>
      </c>
      <c r="F2296" s="38">
        <v>50</v>
      </c>
      <c r="G2296" s="37" t="s">
        <v>49</v>
      </c>
      <c r="H2296" s="37" t="s">
        <v>56</v>
      </c>
      <c r="I2296" s="37" t="s">
        <v>204</v>
      </c>
      <c r="J2296">
        <f>VLOOKUP(D2296,自助机!F:G,2,FALSE)</f>
        <v>50</v>
      </c>
      <c r="K2296" t="e">
        <f>VLOOKUP(D2296,自助机!F:G,3,FALSE)</f>
        <v>#REF!</v>
      </c>
    </row>
    <row r="2297" spans="1:11" hidden="1" x14ac:dyDescent="0.15">
      <c r="A2297" s="39">
        <v>42913</v>
      </c>
      <c r="B2297" s="37" t="s">
        <v>7865</v>
      </c>
      <c r="C2297" s="37" t="s">
        <v>7866</v>
      </c>
      <c r="D2297" s="37">
        <v>431835</v>
      </c>
      <c r="E2297" s="37" t="s">
        <v>7867</v>
      </c>
      <c r="F2297" s="38">
        <v>2000</v>
      </c>
      <c r="G2297" s="37" t="s">
        <v>49</v>
      </c>
      <c r="H2297" s="37" t="s">
        <v>62</v>
      </c>
      <c r="I2297" s="37" t="s">
        <v>204</v>
      </c>
      <c r="J2297">
        <f>VLOOKUP(D2297,自助机!F:G,2,FALSE)</f>
        <v>2000</v>
      </c>
      <c r="K2297" t="e">
        <f>VLOOKUP(D2297,自助机!F:G,3,FALSE)</f>
        <v>#REF!</v>
      </c>
    </row>
    <row r="2298" spans="1:11" hidden="1" x14ac:dyDescent="0.15">
      <c r="A2298" s="39">
        <v>42913</v>
      </c>
      <c r="B2298" s="37" t="s">
        <v>7868</v>
      </c>
      <c r="C2298" s="37" t="s">
        <v>7869</v>
      </c>
      <c r="D2298" s="37">
        <v>431886</v>
      </c>
      <c r="E2298" s="37" t="s">
        <v>7870</v>
      </c>
      <c r="F2298" s="38">
        <v>150</v>
      </c>
      <c r="G2298" s="37" t="s">
        <v>49</v>
      </c>
      <c r="H2298" s="37" t="s">
        <v>66</v>
      </c>
      <c r="I2298" s="37" t="s">
        <v>204</v>
      </c>
      <c r="J2298">
        <f>VLOOKUP(D2298,自助机!F:G,2,FALSE)</f>
        <v>150</v>
      </c>
      <c r="K2298" t="e">
        <f>VLOOKUP(D2298,自助机!F:G,3,FALSE)</f>
        <v>#REF!</v>
      </c>
    </row>
    <row r="2299" spans="1:11" hidden="1" x14ac:dyDescent="0.15">
      <c r="A2299" s="39">
        <v>42912</v>
      </c>
      <c r="B2299" s="37" t="s">
        <v>495</v>
      </c>
      <c r="C2299" s="37" t="s">
        <v>496</v>
      </c>
      <c r="D2299" s="37">
        <v>415214</v>
      </c>
      <c r="E2299" s="37" t="s">
        <v>7871</v>
      </c>
      <c r="F2299" s="38">
        <v>1000</v>
      </c>
      <c r="G2299" s="37" t="s">
        <v>49</v>
      </c>
      <c r="H2299" s="37" t="s">
        <v>147</v>
      </c>
      <c r="I2299" s="37" t="s">
        <v>204</v>
      </c>
      <c r="J2299">
        <f>VLOOKUP(D2299,自助机!F:G,2,FALSE)</f>
        <v>1000</v>
      </c>
      <c r="K2299" t="e">
        <f>VLOOKUP(D2299,自助机!F:G,3,FALSE)</f>
        <v>#REF!</v>
      </c>
    </row>
    <row r="2300" spans="1:11" hidden="1" x14ac:dyDescent="0.15">
      <c r="A2300" s="39">
        <v>42913</v>
      </c>
      <c r="B2300" s="37" t="s">
        <v>7872</v>
      </c>
      <c r="C2300" s="37" t="s">
        <v>7873</v>
      </c>
      <c r="D2300" s="37">
        <v>415595</v>
      </c>
      <c r="E2300" s="37" t="s">
        <v>7874</v>
      </c>
      <c r="F2300" s="38">
        <v>100</v>
      </c>
      <c r="G2300" s="37" t="s">
        <v>49</v>
      </c>
      <c r="H2300" s="37" t="s">
        <v>157</v>
      </c>
      <c r="I2300" s="37" t="s">
        <v>204</v>
      </c>
      <c r="J2300">
        <f>VLOOKUP(D2300,自助机!F:G,2,FALSE)</f>
        <v>100</v>
      </c>
      <c r="K2300" t="e">
        <f>VLOOKUP(D2300,自助机!F:G,3,FALSE)</f>
        <v>#REF!</v>
      </c>
    </row>
    <row r="2301" spans="1:11" hidden="1" x14ac:dyDescent="0.15">
      <c r="A2301" s="39">
        <v>42913</v>
      </c>
      <c r="B2301" s="37" t="s">
        <v>7875</v>
      </c>
      <c r="C2301" s="37" t="s">
        <v>7876</v>
      </c>
      <c r="D2301" s="37">
        <v>433943</v>
      </c>
      <c r="E2301" s="37" t="s">
        <v>7877</v>
      </c>
      <c r="F2301" s="38">
        <v>2000</v>
      </c>
      <c r="G2301" s="37" t="s">
        <v>49</v>
      </c>
      <c r="H2301" s="37" t="s">
        <v>77</v>
      </c>
      <c r="I2301" s="37" t="s">
        <v>204</v>
      </c>
      <c r="J2301">
        <f>VLOOKUP(D2301,自助机!F:G,2,FALSE)</f>
        <v>2000</v>
      </c>
      <c r="K2301" t="e">
        <f>VLOOKUP(D2301,自助机!F:G,3,FALSE)</f>
        <v>#REF!</v>
      </c>
    </row>
    <row r="2302" spans="1:11" hidden="1" x14ac:dyDescent="0.15">
      <c r="A2302" s="39">
        <v>42913</v>
      </c>
      <c r="B2302" s="37" t="s">
        <v>7521</v>
      </c>
      <c r="C2302" s="37" t="s">
        <v>7522</v>
      </c>
      <c r="D2302" s="37">
        <v>434084</v>
      </c>
      <c r="E2302" s="37" t="s">
        <v>7878</v>
      </c>
      <c r="F2302" s="38">
        <v>1500</v>
      </c>
      <c r="G2302" s="37" t="s">
        <v>49</v>
      </c>
      <c r="H2302" s="37" t="s">
        <v>79</v>
      </c>
      <c r="I2302" s="37" t="s">
        <v>204</v>
      </c>
      <c r="J2302">
        <f>VLOOKUP(D2302,自助机!F:G,2,FALSE)</f>
        <v>1500</v>
      </c>
      <c r="K2302" t="e">
        <f>VLOOKUP(D2302,自助机!F:G,3,FALSE)</f>
        <v>#REF!</v>
      </c>
    </row>
    <row r="2303" spans="1:11" hidden="1" x14ac:dyDescent="0.15">
      <c r="A2303" s="39">
        <v>42913</v>
      </c>
      <c r="B2303" s="37" t="s">
        <v>7879</v>
      </c>
      <c r="C2303" s="37" t="s">
        <v>7880</v>
      </c>
      <c r="D2303" s="37">
        <v>416559</v>
      </c>
      <c r="E2303" s="37" t="s">
        <v>7881</v>
      </c>
      <c r="F2303" s="38">
        <v>300</v>
      </c>
      <c r="G2303" s="37" t="s">
        <v>49</v>
      </c>
      <c r="H2303" s="37" t="s">
        <v>153</v>
      </c>
      <c r="I2303" s="37" t="s">
        <v>204</v>
      </c>
      <c r="J2303">
        <f>VLOOKUP(D2303,自助机!F:G,2,FALSE)</f>
        <v>300</v>
      </c>
      <c r="K2303" t="e">
        <f>VLOOKUP(D2303,自助机!F:G,3,FALSE)</f>
        <v>#REF!</v>
      </c>
    </row>
    <row r="2304" spans="1:11" hidden="1" x14ac:dyDescent="0.15">
      <c r="A2304" s="39">
        <v>42913</v>
      </c>
      <c r="B2304" s="37" t="s">
        <v>7882</v>
      </c>
      <c r="C2304" s="37" t="s">
        <v>7883</v>
      </c>
      <c r="D2304" s="37">
        <v>435622</v>
      </c>
      <c r="E2304" s="37" t="s">
        <v>7884</v>
      </c>
      <c r="F2304" s="38">
        <v>1500</v>
      </c>
      <c r="G2304" s="37" t="s">
        <v>49</v>
      </c>
      <c r="H2304" s="37" t="s">
        <v>68</v>
      </c>
      <c r="I2304" s="37" t="s">
        <v>204</v>
      </c>
      <c r="J2304">
        <f>VLOOKUP(D2304,自助机!F:G,2,FALSE)</f>
        <v>1500</v>
      </c>
      <c r="K2304" t="e">
        <f>VLOOKUP(D2304,自助机!F:G,3,FALSE)</f>
        <v>#REF!</v>
      </c>
    </row>
    <row r="2305" spans="1:11" hidden="1" x14ac:dyDescent="0.15">
      <c r="A2305" s="39">
        <v>42913</v>
      </c>
      <c r="B2305" s="37" t="s">
        <v>7885</v>
      </c>
      <c r="C2305" s="37" t="s">
        <v>7886</v>
      </c>
      <c r="D2305" s="37">
        <v>436327</v>
      </c>
      <c r="E2305" s="37" t="s">
        <v>7887</v>
      </c>
      <c r="F2305" s="38">
        <v>303</v>
      </c>
      <c r="G2305" s="37" t="s">
        <v>49</v>
      </c>
      <c r="H2305" s="37" t="s">
        <v>63</v>
      </c>
      <c r="I2305" s="37" t="s">
        <v>204</v>
      </c>
      <c r="J2305">
        <f>VLOOKUP(D2305,自助机!F:G,2,FALSE)</f>
        <v>303</v>
      </c>
      <c r="K2305" t="e">
        <f>VLOOKUP(D2305,自助机!F:G,3,FALSE)</f>
        <v>#REF!</v>
      </c>
    </row>
    <row r="2306" spans="1:11" hidden="1" x14ac:dyDescent="0.15">
      <c r="A2306" s="39">
        <v>42913</v>
      </c>
      <c r="B2306" s="37" t="s">
        <v>5257</v>
      </c>
      <c r="C2306" s="37" t="s">
        <v>5258</v>
      </c>
      <c r="D2306" s="37">
        <v>436379</v>
      </c>
      <c r="E2306" s="37" t="s">
        <v>7888</v>
      </c>
      <c r="F2306" s="38">
        <v>1000</v>
      </c>
      <c r="G2306" s="37" t="s">
        <v>49</v>
      </c>
      <c r="H2306" s="37" t="s">
        <v>156</v>
      </c>
      <c r="I2306" s="37" t="s">
        <v>204</v>
      </c>
      <c r="J2306">
        <f>VLOOKUP(D2306,自助机!F:G,2,FALSE)</f>
        <v>1000</v>
      </c>
      <c r="K2306" t="e">
        <f>VLOOKUP(D2306,自助机!F:G,3,FALSE)</f>
        <v>#REF!</v>
      </c>
    </row>
    <row r="2307" spans="1:11" hidden="1" x14ac:dyDescent="0.15">
      <c r="A2307" s="39">
        <v>42913</v>
      </c>
      <c r="B2307" s="37" t="s">
        <v>7889</v>
      </c>
      <c r="C2307" s="37" t="s">
        <v>7890</v>
      </c>
      <c r="D2307" s="37">
        <v>436384</v>
      </c>
      <c r="E2307" s="37" t="s">
        <v>7891</v>
      </c>
      <c r="F2307" s="38">
        <v>3000</v>
      </c>
      <c r="G2307" s="37" t="s">
        <v>49</v>
      </c>
      <c r="H2307" s="37" t="s">
        <v>57</v>
      </c>
      <c r="I2307" s="37" t="s">
        <v>204</v>
      </c>
      <c r="J2307">
        <f>VLOOKUP(D2307,自助机!F:G,2,FALSE)</f>
        <v>3000</v>
      </c>
      <c r="K2307" t="e">
        <f>VLOOKUP(D2307,自助机!F:G,3,FALSE)</f>
        <v>#REF!</v>
      </c>
    </row>
    <row r="2308" spans="1:11" hidden="1" x14ac:dyDescent="0.15">
      <c r="A2308" s="39">
        <v>42913</v>
      </c>
      <c r="B2308" s="37" t="s">
        <v>7892</v>
      </c>
      <c r="C2308" s="37" t="s">
        <v>7893</v>
      </c>
      <c r="D2308" s="37">
        <v>421423</v>
      </c>
      <c r="E2308" s="37" t="s">
        <v>7894</v>
      </c>
      <c r="F2308" s="38">
        <v>100</v>
      </c>
      <c r="G2308" s="37" t="s">
        <v>49</v>
      </c>
      <c r="H2308" s="37" t="s">
        <v>73</v>
      </c>
      <c r="I2308" s="37" t="s">
        <v>204</v>
      </c>
      <c r="J2308">
        <f>VLOOKUP(D2308,自助机!F:G,2,FALSE)</f>
        <v>100</v>
      </c>
      <c r="K2308" t="e">
        <f>VLOOKUP(D2308,自助机!F:G,3,FALSE)</f>
        <v>#REF!</v>
      </c>
    </row>
    <row r="2309" spans="1:11" hidden="1" x14ac:dyDescent="0.15">
      <c r="A2309" s="39">
        <v>42913</v>
      </c>
      <c r="B2309" s="37" t="s">
        <v>7056</v>
      </c>
      <c r="C2309" s="37" t="s">
        <v>7057</v>
      </c>
      <c r="D2309" s="37">
        <v>421450</v>
      </c>
      <c r="E2309" s="37" t="s">
        <v>7895</v>
      </c>
      <c r="F2309" s="38">
        <v>200</v>
      </c>
      <c r="G2309" s="37" t="s">
        <v>49</v>
      </c>
      <c r="H2309" s="37" t="s">
        <v>60</v>
      </c>
      <c r="I2309" s="37" t="s">
        <v>204</v>
      </c>
      <c r="J2309">
        <f>VLOOKUP(D2309,自助机!F:G,2,FALSE)</f>
        <v>200</v>
      </c>
      <c r="K2309" t="e">
        <f>VLOOKUP(D2309,自助机!F:G,3,FALSE)</f>
        <v>#REF!</v>
      </c>
    </row>
    <row r="2310" spans="1:11" hidden="1" x14ac:dyDescent="0.15">
      <c r="A2310" s="39">
        <v>42913</v>
      </c>
      <c r="B2310" s="37" t="s">
        <v>7896</v>
      </c>
      <c r="C2310" s="37" t="s">
        <v>7897</v>
      </c>
      <c r="D2310" s="37">
        <v>421663</v>
      </c>
      <c r="E2310" s="37" t="s">
        <v>7898</v>
      </c>
      <c r="F2310" s="38">
        <v>380</v>
      </c>
      <c r="G2310" s="37" t="s">
        <v>49</v>
      </c>
      <c r="H2310" s="37" t="s">
        <v>66</v>
      </c>
      <c r="I2310" s="37" t="s">
        <v>204</v>
      </c>
      <c r="J2310">
        <f>VLOOKUP(D2310,自助机!F:G,2,FALSE)</f>
        <v>380</v>
      </c>
      <c r="K2310" t="e">
        <f>VLOOKUP(D2310,自助机!F:G,3,FALSE)</f>
        <v>#REF!</v>
      </c>
    </row>
    <row r="2311" spans="1:11" hidden="1" x14ac:dyDescent="0.15">
      <c r="A2311" s="39">
        <v>42913</v>
      </c>
      <c r="B2311" s="37" t="s">
        <v>7899</v>
      </c>
      <c r="C2311" s="37" t="s">
        <v>7900</v>
      </c>
      <c r="D2311" s="37">
        <v>422112</v>
      </c>
      <c r="E2311" s="37" t="s">
        <v>7901</v>
      </c>
      <c r="F2311" s="38">
        <v>270</v>
      </c>
      <c r="G2311" s="37" t="s">
        <v>49</v>
      </c>
      <c r="H2311" s="37" t="s">
        <v>63</v>
      </c>
      <c r="I2311" s="37" t="s">
        <v>204</v>
      </c>
      <c r="J2311">
        <f>VLOOKUP(D2311,自助机!F:G,2,FALSE)</f>
        <v>270</v>
      </c>
      <c r="K2311" t="e">
        <f>VLOOKUP(D2311,自助机!F:G,3,FALSE)</f>
        <v>#REF!</v>
      </c>
    </row>
    <row r="2312" spans="1:11" hidden="1" x14ac:dyDescent="0.15">
      <c r="A2312" s="39">
        <v>42913</v>
      </c>
      <c r="B2312" s="37" t="s">
        <v>6637</v>
      </c>
      <c r="C2312" s="37" t="s">
        <v>6638</v>
      </c>
      <c r="D2312" s="37">
        <v>416086</v>
      </c>
      <c r="E2312" s="37" t="s">
        <v>7902</v>
      </c>
      <c r="F2312" s="38">
        <v>800</v>
      </c>
      <c r="G2312" s="37" t="s">
        <v>49</v>
      </c>
      <c r="H2312" s="37" t="s">
        <v>152</v>
      </c>
      <c r="I2312" s="37" t="s">
        <v>204</v>
      </c>
      <c r="J2312">
        <f>VLOOKUP(D2312,自助机!F:G,2,FALSE)</f>
        <v>800</v>
      </c>
      <c r="K2312" t="e">
        <f>VLOOKUP(D2312,自助机!F:G,3,FALSE)</f>
        <v>#REF!</v>
      </c>
    </row>
    <row r="2313" spans="1:11" hidden="1" x14ac:dyDescent="0.15">
      <c r="A2313" s="39">
        <v>42913</v>
      </c>
      <c r="B2313" s="37" t="s">
        <v>7903</v>
      </c>
      <c r="C2313" s="37" t="s">
        <v>7904</v>
      </c>
      <c r="D2313" s="37">
        <v>416139</v>
      </c>
      <c r="E2313" s="37" t="s">
        <v>7905</v>
      </c>
      <c r="F2313" s="38">
        <v>1000</v>
      </c>
      <c r="G2313" s="37" t="s">
        <v>49</v>
      </c>
      <c r="H2313" s="37" t="s">
        <v>152</v>
      </c>
      <c r="I2313" s="37" t="s">
        <v>204</v>
      </c>
      <c r="J2313">
        <f>VLOOKUP(D2313,自助机!F:G,2,FALSE)</f>
        <v>1000</v>
      </c>
      <c r="K2313" t="e">
        <f>VLOOKUP(D2313,自助机!F:G,3,FALSE)</f>
        <v>#REF!</v>
      </c>
    </row>
    <row r="2314" spans="1:11" hidden="1" x14ac:dyDescent="0.15">
      <c r="A2314" s="39">
        <v>42913</v>
      </c>
      <c r="B2314" s="37" t="s">
        <v>7906</v>
      </c>
      <c r="C2314" s="37" t="s">
        <v>7907</v>
      </c>
      <c r="D2314" s="37">
        <v>427436</v>
      </c>
      <c r="E2314" s="37" t="s">
        <v>7908</v>
      </c>
      <c r="F2314" s="38">
        <v>200</v>
      </c>
      <c r="G2314" s="37" t="s">
        <v>49</v>
      </c>
      <c r="H2314" s="37" t="s">
        <v>69</v>
      </c>
      <c r="I2314" s="37" t="s">
        <v>204</v>
      </c>
      <c r="J2314">
        <f>VLOOKUP(D2314,自助机!F:G,2,FALSE)</f>
        <v>200</v>
      </c>
      <c r="K2314" t="e">
        <f>VLOOKUP(D2314,自助机!F:G,3,FALSE)</f>
        <v>#REF!</v>
      </c>
    </row>
    <row r="2315" spans="1:11" hidden="1" x14ac:dyDescent="0.15">
      <c r="A2315" s="39">
        <v>42913</v>
      </c>
      <c r="B2315" s="37" t="s">
        <v>7909</v>
      </c>
      <c r="C2315" s="37" t="s">
        <v>7910</v>
      </c>
      <c r="D2315" s="37">
        <v>431951</v>
      </c>
      <c r="E2315" s="37" t="s">
        <v>7911</v>
      </c>
      <c r="F2315" s="38">
        <v>10</v>
      </c>
      <c r="G2315" s="37" t="s">
        <v>49</v>
      </c>
      <c r="H2315" s="37" t="s">
        <v>66</v>
      </c>
      <c r="I2315" s="37" t="s">
        <v>204</v>
      </c>
      <c r="J2315">
        <f>VLOOKUP(D2315,自助机!F:G,2,FALSE)</f>
        <v>10</v>
      </c>
      <c r="K2315" t="e">
        <f>VLOOKUP(D2315,自助机!F:G,3,FALSE)</f>
        <v>#REF!</v>
      </c>
    </row>
    <row r="2316" spans="1:11" hidden="1" x14ac:dyDescent="0.15">
      <c r="A2316" s="39">
        <v>42913</v>
      </c>
      <c r="B2316" s="37" t="s">
        <v>7912</v>
      </c>
      <c r="C2316" s="37" t="s">
        <v>7913</v>
      </c>
      <c r="D2316" s="37">
        <v>432056</v>
      </c>
      <c r="E2316" s="37" t="s">
        <v>7914</v>
      </c>
      <c r="F2316" s="38">
        <v>165</v>
      </c>
      <c r="G2316" s="37" t="s">
        <v>49</v>
      </c>
      <c r="H2316" s="37" t="s">
        <v>63</v>
      </c>
      <c r="I2316" s="37" t="s">
        <v>204</v>
      </c>
      <c r="J2316">
        <f>VLOOKUP(D2316,自助机!F:G,2,FALSE)</f>
        <v>165</v>
      </c>
      <c r="K2316" t="e">
        <f>VLOOKUP(D2316,自助机!F:G,3,FALSE)</f>
        <v>#REF!</v>
      </c>
    </row>
    <row r="2317" spans="1:11" hidden="1" x14ac:dyDescent="0.15">
      <c r="A2317" s="39">
        <v>42913</v>
      </c>
      <c r="B2317" s="37" t="s">
        <v>6928</v>
      </c>
      <c r="C2317" s="37" t="s">
        <v>6929</v>
      </c>
      <c r="D2317" s="37">
        <v>417699</v>
      </c>
      <c r="E2317" s="37" t="s">
        <v>7915</v>
      </c>
      <c r="F2317" s="38">
        <v>400</v>
      </c>
      <c r="G2317" s="37" t="s">
        <v>49</v>
      </c>
      <c r="H2317" s="37" t="s">
        <v>59</v>
      </c>
      <c r="I2317" s="37" t="s">
        <v>204</v>
      </c>
      <c r="J2317">
        <f>VLOOKUP(D2317,自助机!F:G,2,FALSE)</f>
        <v>400</v>
      </c>
      <c r="K2317" t="e">
        <f>VLOOKUP(D2317,自助机!F:G,3,FALSE)</f>
        <v>#REF!</v>
      </c>
    </row>
    <row r="2318" spans="1:11" hidden="1" x14ac:dyDescent="0.15">
      <c r="A2318" s="39">
        <v>42913</v>
      </c>
      <c r="B2318" s="37" t="s">
        <v>7916</v>
      </c>
      <c r="C2318" s="37" t="s">
        <v>7917</v>
      </c>
      <c r="D2318" s="37">
        <v>420240</v>
      </c>
      <c r="E2318" s="37" t="s">
        <v>7918</v>
      </c>
      <c r="F2318" s="38">
        <v>1900</v>
      </c>
      <c r="G2318" s="37" t="s">
        <v>49</v>
      </c>
      <c r="H2318" s="37" t="s">
        <v>154</v>
      </c>
      <c r="I2318" s="37" t="s">
        <v>204</v>
      </c>
      <c r="J2318">
        <f>VLOOKUP(D2318,自助机!F:G,2,FALSE)</f>
        <v>1900</v>
      </c>
      <c r="K2318" t="e">
        <f>VLOOKUP(D2318,自助机!F:G,3,FALSE)</f>
        <v>#REF!</v>
      </c>
    </row>
    <row r="2319" spans="1:11" hidden="1" x14ac:dyDescent="0.15">
      <c r="A2319" s="39">
        <v>42913</v>
      </c>
      <c r="B2319" s="37" t="s">
        <v>312</v>
      </c>
      <c r="C2319" s="37" t="s">
        <v>313</v>
      </c>
      <c r="D2319" s="37">
        <v>434207</v>
      </c>
      <c r="E2319" s="37" t="s">
        <v>7919</v>
      </c>
      <c r="F2319" s="38">
        <v>700</v>
      </c>
      <c r="G2319" s="37" t="s">
        <v>49</v>
      </c>
      <c r="H2319" s="37" t="s">
        <v>64</v>
      </c>
      <c r="I2319" s="37" t="s">
        <v>204</v>
      </c>
      <c r="J2319">
        <f>VLOOKUP(D2319,自助机!F:G,2,FALSE)</f>
        <v>700</v>
      </c>
      <c r="K2319" t="e">
        <f>VLOOKUP(D2319,自助机!F:G,3,FALSE)</f>
        <v>#REF!</v>
      </c>
    </row>
    <row r="2320" spans="1:11" hidden="1" x14ac:dyDescent="0.15">
      <c r="A2320" s="39">
        <v>42913</v>
      </c>
      <c r="B2320" s="37" t="s">
        <v>7920</v>
      </c>
      <c r="C2320" s="37" t="s">
        <v>7921</v>
      </c>
      <c r="D2320" s="37">
        <v>434215</v>
      </c>
      <c r="E2320" s="37" t="s">
        <v>7922</v>
      </c>
      <c r="F2320" s="38">
        <v>100</v>
      </c>
      <c r="G2320" s="37" t="s">
        <v>49</v>
      </c>
      <c r="H2320" s="37" t="s">
        <v>62</v>
      </c>
      <c r="I2320" s="37" t="s">
        <v>204</v>
      </c>
      <c r="J2320">
        <f>VLOOKUP(D2320,自助机!F:G,2,FALSE)</f>
        <v>100</v>
      </c>
      <c r="K2320" t="e">
        <f>VLOOKUP(D2320,自助机!F:G,3,FALSE)</f>
        <v>#REF!</v>
      </c>
    </row>
    <row r="2321" spans="1:11" hidden="1" x14ac:dyDescent="0.15">
      <c r="A2321" s="39">
        <v>42912</v>
      </c>
      <c r="B2321" s="37" t="s">
        <v>7023</v>
      </c>
      <c r="C2321" s="37" t="s">
        <v>7024</v>
      </c>
      <c r="D2321" s="37">
        <v>405951</v>
      </c>
      <c r="E2321" s="37" t="s">
        <v>3163</v>
      </c>
      <c r="F2321" s="38">
        <v>50</v>
      </c>
      <c r="G2321" s="37" t="s">
        <v>49</v>
      </c>
      <c r="H2321" s="37" t="s">
        <v>73</v>
      </c>
      <c r="I2321" s="37" t="s">
        <v>204</v>
      </c>
      <c r="J2321">
        <f>VLOOKUP(D2321,自助机!F:G,2,FALSE)</f>
        <v>50</v>
      </c>
      <c r="K2321" t="e">
        <f>VLOOKUP(D2321,自助机!F:G,3,FALSE)</f>
        <v>#REF!</v>
      </c>
    </row>
    <row r="2322" spans="1:11" hidden="1" x14ac:dyDescent="0.15">
      <c r="A2322" s="39">
        <v>42912</v>
      </c>
      <c r="B2322" s="37" t="s">
        <v>7923</v>
      </c>
      <c r="C2322" s="37" t="s">
        <v>7924</v>
      </c>
      <c r="D2322" s="37">
        <v>406097</v>
      </c>
      <c r="E2322" s="37" t="s">
        <v>3169</v>
      </c>
      <c r="F2322" s="38">
        <v>200</v>
      </c>
      <c r="G2322" s="37" t="s">
        <v>49</v>
      </c>
      <c r="H2322" s="37" t="s">
        <v>60</v>
      </c>
      <c r="I2322" s="37" t="s">
        <v>204</v>
      </c>
      <c r="J2322">
        <f>VLOOKUP(D2322,自助机!F:G,2,FALSE)</f>
        <v>200</v>
      </c>
      <c r="K2322" t="e">
        <f>VLOOKUP(D2322,自助机!F:G,3,FALSE)</f>
        <v>#REF!</v>
      </c>
    </row>
    <row r="2323" spans="1:11" hidden="1" x14ac:dyDescent="0.15">
      <c r="A2323" s="39">
        <v>42912</v>
      </c>
      <c r="B2323" s="37" t="s">
        <v>7925</v>
      </c>
      <c r="C2323" s="37" t="s">
        <v>7926</v>
      </c>
      <c r="D2323" s="37">
        <v>406720</v>
      </c>
      <c r="E2323" s="37" t="s">
        <v>3194</v>
      </c>
      <c r="F2323" s="38">
        <v>20</v>
      </c>
      <c r="G2323" s="37" t="s">
        <v>49</v>
      </c>
      <c r="H2323" s="37" t="s">
        <v>155</v>
      </c>
      <c r="I2323" s="37" t="s">
        <v>204</v>
      </c>
      <c r="J2323">
        <f>VLOOKUP(D2323,自助机!F:G,2,FALSE)</f>
        <v>20</v>
      </c>
      <c r="K2323" t="e">
        <f>VLOOKUP(D2323,自助机!F:G,3,FALSE)</f>
        <v>#REF!</v>
      </c>
    </row>
    <row r="2324" spans="1:11" hidden="1" x14ac:dyDescent="0.15">
      <c r="A2324" s="39">
        <v>42913</v>
      </c>
      <c r="B2324" s="37" t="s">
        <v>7927</v>
      </c>
      <c r="C2324" s="37" t="s">
        <v>7928</v>
      </c>
      <c r="D2324" s="37">
        <v>415619</v>
      </c>
      <c r="E2324" s="37" t="s">
        <v>7929</v>
      </c>
      <c r="F2324" s="38">
        <v>2000</v>
      </c>
      <c r="G2324" s="37" t="s">
        <v>49</v>
      </c>
      <c r="H2324" s="37" t="s">
        <v>153</v>
      </c>
      <c r="I2324" s="37" t="s">
        <v>204</v>
      </c>
      <c r="J2324">
        <f>VLOOKUP(D2324,自助机!F:G,2,FALSE)</f>
        <v>2000</v>
      </c>
      <c r="K2324" t="e">
        <f>VLOOKUP(D2324,自助机!F:G,3,FALSE)</f>
        <v>#REF!</v>
      </c>
    </row>
    <row r="2325" spans="1:11" hidden="1" x14ac:dyDescent="0.15">
      <c r="A2325" s="39">
        <v>42913</v>
      </c>
      <c r="B2325" s="37" t="s">
        <v>7930</v>
      </c>
      <c r="C2325" s="37" t="s">
        <v>7931</v>
      </c>
      <c r="D2325" s="37">
        <v>420633</v>
      </c>
      <c r="E2325" s="37" t="s">
        <v>7932</v>
      </c>
      <c r="F2325" s="38">
        <v>1000</v>
      </c>
      <c r="G2325" s="37" t="s">
        <v>49</v>
      </c>
      <c r="H2325" s="37" t="s">
        <v>186</v>
      </c>
      <c r="I2325" s="37" t="s">
        <v>204</v>
      </c>
      <c r="J2325">
        <f>VLOOKUP(D2325,自助机!F:G,2,FALSE)</f>
        <v>1000</v>
      </c>
      <c r="K2325" t="e">
        <f>VLOOKUP(D2325,自助机!F:G,3,FALSE)</f>
        <v>#REF!</v>
      </c>
    </row>
    <row r="2326" spans="1:11" hidden="1" x14ac:dyDescent="0.15">
      <c r="A2326" s="39">
        <v>42913</v>
      </c>
      <c r="B2326" s="37" t="s">
        <v>7933</v>
      </c>
      <c r="C2326" s="37" t="s">
        <v>542</v>
      </c>
      <c r="D2326" s="37">
        <v>423891</v>
      </c>
      <c r="E2326" s="37" t="s">
        <v>7934</v>
      </c>
      <c r="F2326" s="38">
        <v>3600</v>
      </c>
      <c r="G2326" s="37" t="s">
        <v>49</v>
      </c>
      <c r="H2326" s="37" t="s">
        <v>156</v>
      </c>
      <c r="I2326" s="37" t="s">
        <v>204</v>
      </c>
      <c r="J2326">
        <f>VLOOKUP(D2326,自助机!F:G,2,FALSE)</f>
        <v>3600</v>
      </c>
      <c r="K2326" t="e">
        <f>VLOOKUP(D2326,自助机!F:G,3,FALSE)</f>
        <v>#REF!</v>
      </c>
    </row>
    <row r="2327" spans="1:11" hidden="1" x14ac:dyDescent="0.15">
      <c r="A2327" s="39">
        <v>42912</v>
      </c>
      <c r="B2327" s="37" t="s">
        <v>7665</v>
      </c>
      <c r="C2327" s="37" t="s">
        <v>7666</v>
      </c>
      <c r="D2327" s="37">
        <v>412998</v>
      </c>
      <c r="E2327" s="37" t="s">
        <v>3397</v>
      </c>
      <c r="F2327" s="38">
        <v>150</v>
      </c>
      <c r="G2327" s="37" t="s">
        <v>49</v>
      </c>
      <c r="H2327" s="37" t="s">
        <v>65</v>
      </c>
      <c r="I2327" s="37" t="s">
        <v>204</v>
      </c>
      <c r="J2327">
        <f>VLOOKUP(D2327,自助机!F:G,2,FALSE)</f>
        <v>150</v>
      </c>
      <c r="K2327" t="e">
        <f>VLOOKUP(D2327,自助机!F:G,3,FALSE)</f>
        <v>#REF!</v>
      </c>
    </row>
    <row r="2328" spans="1:11" hidden="1" x14ac:dyDescent="0.15">
      <c r="A2328" s="39">
        <v>42912</v>
      </c>
      <c r="B2328" s="37" t="s">
        <v>7561</v>
      </c>
      <c r="C2328" s="37" t="s">
        <v>7562</v>
      </c>
      <c r="D2328" s="37">
        <v>413038</v>
      </c>
      <c r="E2328" s="37" t="s">
        <v>3402</v>
      </c>
      <c r="F2328" s="38">
        <v>10</v>
      </c>
      <c r="G2328" s="37" t="s">
        <v>49</v>
      </c>
      <c r="H2328" s="37" t="s">
        <v>68</v>
      </c>
      <c r="I2328" s="37" t="s">
        <v>204</v>
      </c>
      <c r="J2328">
        <f>VLOOKUP(D2328,自助机!F:G,2,FALSE)</f>
        <v>10</v>
      </c>
      <c r="K2328" t="e">
        <f>VLOOKUP(D2328,自助机!F:G,3,FALSE)</f>
        <v>#REF!</v>
      </c>
    </row>
    <row r="2329" spans="1:11" hidden="1" x14ac:dyDescent="0.15">
      <c r="A2329" s="39">
        <v>42912</v>
      </c>
      <c r="B2329" s="37" t="s">
        <v>383</v>
      </c>
      <c r="C2329" s="37" t="s">
        <v>384</v>
      </c>
      <c r="D2329" s="37">
        <v>413076</v>
      </c>
      <c r="E2329" s="37" t="s">
        <v>3404</v>
      </c>
      <c r="F2329" s="38">
        <v>1000</v>
      </c>
      <c r="G2329" s="37" t="s">
        <v>49</v>
      </c>
      <c r="H2329" s="37" t="s">
        <v>64</v>
      </c>
      <c r="I2329" s="37" t="s">
        <v>204</v>
      </c>
      <c r="J2329">
        <f>VLOOKUP(D2329,自助机!F:G,2,FALSE)</f>
        <v>1000</v>
      </c>
      <c r="K2329" t="e">
        <f>VLOOKUP(D2329,自助机!F:G,3,FALSE)</f>
        <v>#REF!</v>
      </c>
    </row>
    <row r="2330" spans="1:11" hidden="1" x14ac:dyDescent="0.15">
      <c r="A2330" s="39">
        <v>42912</v>
      </c>
      <c r="B2330" s="37" t="s">
        <v>7935</v>
      </c>
      <c r="C2330" s="37" t="s">
        <v>7936</v>
      </c>
      <c r="D2330" s="37">
        <v>413086</v>
      </c>
      <c r="E2330" s="37" t="s">
        <v>3405</v>
      </c>
      <c r="F2330" s="38">
        <v>500</v>
      </c>
      <c r="G2330" s="37" t="s">
        <v>49</v>
      </c>
      <c r="H2330" s="37" t="s">
        <v>79</v>
      </c>
      <c r="I2330" s="37" t="s">
        <v>204</v>
      </c>
      <c r="J2330">
        <f>VLOOKUP(D2330,自助机!F:G,2,FALSE)</f>
        <v>500</v>
      </c>
      <c r="K2330" t="e">
        <f>VLOOKUP(D2330,自助机!F:G,3,FALSE)</f>
        <v>#REF!</v>
      </c>
    </row>
    <row r="2331" spans="1:11" hidden="1" x14ac:dyDescent="0.15">
      <c r="A2331" s="39">
        <v>42912</v>
      </c>
      <c r="B2331" s="37" t="s">
        <v>7937</v>
      </c>
      <c r="C2331" s="37" t="s">
        <v>7938</v>
      </c>
      <c r="D2331" s="37">
        <v>413325</v>
      </c>
      <c r="E2331" s="37" t="s">
        <v>3412</v>
      </c>
      <c r="F2331" s="38">
        <v>215</v>
      </c>
      <c r="G2331" s="37" t="s">
        <v>49</v>
      </c>
      <c r="H2331" s="37" t="s">
        <v>63</v>
      </c>
      <c r="I2331" s="37" t="s">
        <v>204</v>
      </c>
      <c r="J2331">
        <f>VLOOKUP(D2331,自助机!F:G,2,FALSE)</f>
        <v>215</v>
      </c>
      <c r="K2331" t="e">
        <f>VLOOKUP(D2331,自助机!F:G,3,FALSE)</f>
        <v>#REF!</v>
      </c>
    </row>
    <row r="2332" spans="1:11" hidden="1" x14ac:dyDescent="0.15">
      <c r="A2332" s="39">
        <v>42912</v>
      </c>
      <c r="B2332" s="37" t="s">
        <v>7939</v>
      </c>
      <c r="C2332" s="37" t="s">
        <v>7940</v>
      </c>
      <c r="D2332" s="37">
        <v>413372</v>
      </c>
      <c r="E2332" s="37" t="s">
        <v>3414</v>
      </c>
      <c r="F2332" s="38">
        <v>200</v>
      </c>
      <c r="G2332" s="37" t="s">
        <v>49</v>
      </c>
      <c r="H2332" s="37" t="s">
        <v>79</v>
      </c>
      <c r="I2332" s="37" t="s">
        <v>204</v>
      </c>
      <c r="J2332">
        <f>VLOOKUP(D2332,自助机!F:G,2,FALSE)</f>
        <v>200</v>
      </c>
      <c r="K2332" t="e">
        <f>VLOOKUP(D2332,自助机!F:G,3,FALSE)</f>
        <v>#REF!</v>
      </c>
    </row>
    <row r="2333" spans="1:11" hidden="1" x14ac:dyDescent="0.15">
      <c r="A2333" s="39">
        <v>42912</v>
      </c>
      <c r="B2333" s="37" t="s">
        <v>7941</v>
      </c>
      <c r="C2333" s="37" t="s">
        <v>7942</v>
      </c>
      <c r="D2333" s="37">
        <v>413770</v>
      </c>
      <c r="E2333" s="37" t="s">
        <v>3433</v>
      </c>
      <c r="F2333" s="38">
        <v>700</v>
      </c>
      <c r="G2333" s="37" t="s">
        <v>49</v>
      </c>
      <c r="H2333" s="37" t="s">
        <v>80</v>
      </c>
      <c r="I2333" s="37" t="s">
        <v>204</v>
      </c>
      <c r="J2333">
        <f>VLOOKUP(D2333,自助机!F:G,2,FALSE)</f>
        <v>700</v>
      </c>
      <c r="K2333" t="e">
        <f>VLOOKUP(D2333,自助机!F:G,3,FALSE)</f>
        <v>#REF!</v>
      </c>
    </row>
    <row r="2334" spans="1:11" hidden="1" x14ac:dyDescent="0.15">
      <c r="A2334" s="39">
        <v>42912</v>
      </c>
      <c r="B2334" s="37" t="s">
        <v>483</v>
      </c>
      <c r="C2334" s="37" t="s">
        <v>484</v>
      </c>
      <c r="D2334" s="37">
        <v>412850</v>
      </c>
      <c r="E2334" s="37" t="s">
        <v>3389</v>
      </c>
      <c r="F2334" s="38">
        <v>360</v>
      </c>
      <c r="G2334" s="37" t="s">
        <v>49</v>
      </c>
      <c r="H2334" s="37" t="s">
        <v>67</v>
      </c>
      <c r="I2334" s="37" t="s">
        <v>204</v>
      </c>
      <c r="J2334">
        <f>VLOOKUP(D2334,自助机!F:G,2,FALSE)</f>
        <v>360</v>
      </c>
      <c r="K2334" t="e">
        <f>VLOOKUP(D2334,自助机!F:G,3,FALSE)</f>
        <v>#REF!</v>
      </c>
    </row>
    <row r="2335" spans="1:11" hidden="1" x14ac:dyDescent="0.15">
      <c r="A2335" s="39">
        <v>42912</v>
      </c>
      <c r="B2335" s="37" t="s">
        <v>7943</v>
      </c>
      <c r="C2335" s="37" t="s">
        <v>7944</v>
      </c>
      <c r="D2335" s="37">
        <v>412929</v>
      </c>
      <c r="E2335" s="37" t="s">
        <v>3391</v>
      </c>
      <c r="F2335" s="38">
        <v>150</v>
      </c>
      <c r="G2335" s="37" t="s">
        <v>49</v>
      </c>
      <c r="H2335" s="37" t="s">
        <v>64</v>
      </c>
      <c r="I2335" s="37" t="s">
        <v>204</v>
      </c>
      <c r="J2335">
        <f>VLOOKUP(D2335,自助机!F:G,2,FALSE)</f>
        <v>150</v>
      </c>
      <c r="K2335" t="e">
        <f>VLOOKUP(D2335,自助机!F:G,3,FALSE)</f>
        <v>#REF!</v>
      </c>
    </row>
    <row r="2336" spans="1:11" hidden="1" x14ac:dyDescent="0.15">
      <c r="A2336" s="39">
        <v>42912</v>
      </c>
      <c r="B2336" s="37" t="s">
        <v>7945</v>
      </c>
      <c r="C2336" s="37" t="s">
        <v>7946</v>
      </c>
      <c r="D2336" s="37">
        <v>413469</v>
      </c>
      <c r="E2336" s="37" t="s">
        <v>3419</v>
      </c>
      <c r="F2336" s="38">
        <v>1100</v>
      </c>
      <c r="G2336" s="37" t="s">
        <v>49</v>
      </c>
      <c r="H2336" s="37" t="s">
        <v>73</v>
      </c>
      <c r="I2336" s="37" t="s">
        <v>204</v>
      </c>
      <c r="J2336">
        <f>VLOOKUP(D2336,自助机!F:G,2,FALSE)</f>
        <v>1100</v>
      </c>
      <c r="K2336" t="e">
        <f>VLOOKUP(D2336,自助机!F:G,3,FALSE)</f>
        <v>#REF!</v>
      </c>
    </row>
    <row r="2337" spans="1:11" hidden="1" x14ac:dyDescent="0.15">
      <c r="A2337" s="39">
        <v>42912</v>
      </c>
      <c r="B2337" s="37" t="s">
        <v>7947</v>
      </c>
      <c r="C2337" s="37" t="s">
        <v>177</v>
      </c>
      <c r="D2337" s="37">
        <v>414346</v>
      </c>
      <c r="E2337" s="37" t="s">
        <v>3458</v>
      </c>
      <c r="F2337" s="38">
        <v>1000</v>
      </c>
      <c r="G2337" s="37" t="s">
        <v>49</v>
      </c>
      <c r="H2337" s="37" t="s">
        <v>56</v>
      </c>
      <c r="I2337" s="37" t="s">
        <v>204</v>
      </c>
      <c r="J2337">
        <f>VLOOKUP(D2337,自助机!F:G,2,FALSE)</f>
        <v>1000</v>
      </c>
      <c r="K2337" t="e">
        <f>VLOOKUP(D2337,自助机!F:G,3,FALSE)</f>
        <v>#REF!</v>
      </c>
    </row>
    <row r="2338" spans="1:11" hidden="1" x14ac:dyDescent="0.15">
      <c r="A2338" s="39">
        <v>42913</v>
      </c>
      <c r="B2338" s="37" t="s">
        <v>7948</v>
      </c>
      <c r="C2338" s="37" t="s">
        <v>7949</v>
      </c>
      <c r="D2338" s="37">
        <v>419911</v>
      </c>
      <c r="E2338" s="37" t="s">
        <v>7950</v>
      </c>
      <c r="F2338" s="38">
        <v>10</v>
      </c>
      <c r="G2338" s="37" t="s">
        <v>49</v>
      </c>
      <c r="H2338" s="37" t="s">
        <v>65</v>
      </c>
      <c r="I2338" s="37" t="s">
        <v>204</v>
      </c>
      <c r="J2338">
        <f>VLOOKUP(D2338,自助机!F:G,2,FALSE)</f>
        <v>10</v>
      </c>
      <c r="K2338" t="e">
        <f>VLOOKUP(D2338,自助机!F:G,3,FALSE)</f>
        <v>#REF!</v>
      </c>
    </row>
    <row r="2339" spans="1:11" hidden="1" x14ac:dyDescent="0.15">
      <c r="A2339" s="39">
        <v>42913</v>
      </c>
      <c r="B2339" s="37" t="s">
        <v>7951</v>
      </c>
      <c r="C2339" s="37" t="s">
        <v>7952</v>
      </c>
      <c r="D2339" s="37">
        <v>434598</v>
      </c>
      <c r="E2339" s="37" t="s">
        <v>7953</v>
      </c>
      <c r="F2339" s="38">
        <v>500</v>
      </c>
      <c r="G2339" s="37" t="s">
        <v>49</v>
      </c>
      <c r="H2339" s="37" t="s">
        <v>62</v>
      </c>
      <c r="I2339" s="37" t="s">
        <v>204</v>
      </c>
      <c r="J2339">
        <f>VLOOKUP(D2339,自助机!F:G,2,FALSE)</f>
        <v>500</v>
      </c>
      <c r="K2339" t="e">
        <f>VLOOKUP(D2339,自助机!F:G,3,FALSE)</f>
        <v>#REF!</v>
      </c>
    </row>
    <row r="2340" spans="1:11" hidden="1" x14ac:dyDescent="0.15">
      <c r="A2340" s="39">
        <v>42913</v>
      </c>
      <c r="B2340" s="37" t="s">
        <v>7954</v>
      </c>
      <c r="C2340" s="37" t="s">
        <v>7955</v>
      </c>
      <c r="D2340" s="37">
        <v>434654</v>
      </c>
      <c r="E2340" s="37" t="s">
        <v>7956</v>
      </c>
      <c r="F2340" s="38">
        <v>50</v>
      </c>
      <c r="G2340" s="37" t="s">
        <v>49</v>
      </c>
      <c r="H2340" s="37" t="s">
        <v>63</v>
      </c>
      <c r="I2340" s="37" t="s">
        <v>204</v>
      </c>
      <c r="J2340">
        <f>VLOOKUP(D2340,自助机!F:G,2,FALSE)</f>
        <v>50</v>
      </c>
      <c r="K2340" t="e">
        <f>VLOOKUP(D2340,自助机!F:G,3,FALSE)</f>
        <v>#REF!</v>
      </c>
    </row>
    <row r="2341" spans="1:11" hidden="1" x14ac:dyDescent="0.15">
      <c r="A2341" s="39">
        <v>42913</v>
      </c>
      <c r="B2341" s="37" t="s">
        <v>7957</v>
      </c>
      <c r="C2341" s="37" t="s">
        <v>7958</v>
      </c>
      <c r="D2341" s="37">
        <v>434657</v>
      </c>
      <c r="E2341" s="37" t="s">
        <v>7959</v>
      </c>
      <c r="F2341" s="38">
        <v>800</v>
      </c>
      <c r="G2341" s="37" t="s">
        <v>49</v>
      </c>
      <c r="H2341" s="37" t="s">
        <v>70</v>
      </c>
      <c r="I2341" s="37" t="s">
        <v>204</v>
      </c>
      <c r="J2341">
        <f>VLOOKUP(D2341,自助机!F:G,2,FALSE)</f>
        <v>800</v>
      </c>
      <c r="K2341" t="e">
        <f>VLOOKUP(D2341,自助机!F:G,3,FALSE)</f>
        <v>#REF!</v>
      </c>
    </row>
    <row r="2342" spans="1:11" hidden="1" x14ac:dyDescent="0.15">
      <c r="A2342" s="39">
        <v>42913</v>
      </c>
      <c r="B2342" s="37" t="s">
        <v>7960</v>
      </c>
      <c r="C2342" s="37" t="s">
        <v>7961</v>
      </c>
      <c r="D2342" s="37">
        <v>434719</v>
      </c>
      <c r="E2342" s="37" t="s">
        <v>7962</v>
      </c>
      <c r="F2342" s="38">
        <v>200</v>
      </c>
      <c r="G2342" s="37" t="s">
        <v>49</v>
      </c>
      <c r="H2342" s="37" t="s">
        <v>169</v>
      </c>
      <c r="I2342" s="37" t="s">
        <v>204</v>
      </c>
      <c r="J2342">
        <f>VLOOKUP(D2342,自助机!F:G,2,FALSE)</f>
        <v>200</v>
      </c>
      <c r="K2342" t="e">
        <f>VLOOKUP(D2342,自助机!F:G,3,FALSE)</f>
        <v>#REF!</v>
      </c>
    </row>
    <row r="2343" spans="1:11" hidden="1" x14ac:dyDescent="0.15">
      <c r="A2343" s="39">
        <v>42913</v>
      </c>
      <c r="B2343" s="37" t="s">
        <v>7963</v>
      </c>
      <c r="C2343" s="37" t="s">
        <v>7964</v>
      </c>
      <c r="D2343" s="37">
        <v>434741</v>
      </c>
      <c r="E2343" s="37" t="s">
        <v>7965</v>
      </c>
      <c r="F2343" s="38">
        <v>100</v>
      </c>
      <c r="G2343" s="37" t="s">
        <v>49</v>
      </c>
      <c r="H2343" s="37" t="s">
        <v>79</v>
      </c>
      <c r="I2343" s="37" t="s">
        <v>204</v>
      </c>
      <c r="J2343">
        <f>VLOOKUP(D2343,自助机!F:G,2,FALSE)</f>
        <v>100</v>
      </c>
      <c r="K2343" t="e">
        <f>VLOOKUP(D2343,自助机!F:G,3,FALSE)</f>
        <v>#REF!</v>
      </c>
    </row>
    <row r="2344" spans="1:11" hidden="1" x14ac:dyDescent="0.15">
      <c r="A2344" s="39">
        <v>42913</v>
      </c>
      <c r="B2344" s="37" t="s">
        <v>7966</v>
      </c>
      <c r="C2344" s="37" t="s">
        <v>7967</v>
      </c>
      <c r="D2344" s="37">
        <v>434751</v>
      </c>
      <c r="E2344" s="37" t="s">
        <v>7968</v>
      </c>
      <c r="F2344" s="38">
        <v>1100</v>
      </c>
      <c r="G2344" s="37" t="s">
        <v>49</v>
      </c>
      <c r="H2344" s="37" t="s">
        <v>169</v>
      </c>
      <c r="I2344" s="37" t="s">
        <v>204</v>
      </c>
      <c r="J2344">
        <f>VLOOKUP(D2344,自助机!F:G,2,FALSE)</f>
        <v>1100</v>
      </c>
      <c r="K2344" t="e">
        <f>VLOOKUP(D2344,自助机!F:G,3,FALSE)</f>
        <v>#REF!</v>
      </c>
    </row>
    <row r="2345" spans="1:11" hidden="1" x14ac:dyDescent="0.15">
      <c r="A2345" s="39">
        <v>42913</v>
      </c>
      <c r="B2345" s="37" t="s">
        <v>7796</v>
      </c>
      <c r="C2345" s="37" t="s">
        <v>7797</v>
      </c>
      <c r="D2345" s="37">
        <v>434774</v>
      </c>
      <c r="E2345" s="37" t="s">
        <v>7969</v>
      </c>
      <c r="F2345" s="38">
        <v>1000</v>
      </c>
      <c r="G2345" s="37" t="s">
        <v>49</v>
      </c>
      <c r="H2345" s="37" t="s">
        <v>72</v>
      </c>
      <c r="I2345" s="37" t="s">
        <v>204</v>
      </c>
      <c r="J2345">
        <f>VLOOKUP(D2345,自助机!F:G,2,FALSE)</f>
        <v>1000</v>
      </c>
      <c r="K2345" t="e">
        <f>VLOOKUP(D2345,自助机!F:G,3,FALSE)</f>
        <v>#REF!</v>
      </c>
    </row>
    <row r="2346" spans="1:11" hidden="1" x14ac:dyDescent="0.15">
      <c r="A2346" s="39">
        <v>42913</v>
      </c>
      <c r="B2346" s="37" t="s">
        <v>5649</v>
      </c>
      <c r="C2346" s="37" t="s">
        <v>5650</v>
      </c>
      <c r="D2346" s="37">
        <v>434905</v>
      </c>
      <c r="E2346" s="37" t="s">
        <v>7970</v>
      </c>
      <c r="F2346" s="38">
        <v>100</v>
      </c>
      <c r="G2346" s="37" t="s">
        <v>49</v>
      </c>
      <c r="H2346" s="37" t="s">
        <v>78</v>
      </c>
      <c r="I2346" s="37" t="s">
        <v>204</v>
      </c>
      <c r="J2346">
        <f>VLOOKUP(D2346,自助机!F:G,2,FALSE)</f>
        <v>100</v>
      </c>
      <c r="K2346" t="e">
        <f>VLOOKUP(D2346,自助机!F:G,3,FALSE)</f>
        <v>#REF!</v>
      </c>
    </row>
    <row r="2347" spans="1:11" hidden="1" x14ac:dyDescent="0.15">
      <c r="A2347" s="39">
        <v>42913</v>
      </c>
      <c r="B2347" s="37" t="s">
        <v>7971</v>
      </c>
      <c r="C2347" s="37" t="s">
        <v>7972</v>
      </c>
      <c r="D2347" s="37">
        <v>434941</v>
      </c>
      <c r="E2347" s="37" t="s">
        <v>7973</v>
      </c>
      <c r="F2347" s="38">
        <v>50</v>
      </c>
      <c r="G2347" s="37" t="s">
        <v>49</v>
      </c>
      <c r="H2347" s="37" t="s">
        <v>62</v>
      </c>
      <c r="I2347" s="37" t="s">
        <v>204</v>
      </c>
      <c r="J2347">
        <f>VLOOKUP(D2347,自助机!F:G,2,FALSE)</f>
        <v>50</v>
      </c>
      <c r="K2347" t="e">
        <f>VLOOKUP(D2347,自助机!F:G,3,FALSE)</f>
        <v>#REF!</v>
      </c>
    </row>
    <row r="2348" spans="1:11" hidden="1" x14ac:dyDescent="0.15">
      <c r="A2348" s="39">
        <v>42913</v>
      </c>
      <c r="B2348" s="37" t="s">
        <v>485</v>
      </c>
      <c r="C2348" s="37" t="s">
        <v>486</v>
      </c>
      <c r="D2348" s="37">
        <v>424761</v>
      </c>
      <c r="E2348" s="37" t="s">
        <v>7974</v>
      </c>
      <c r="F2348" s="38">
        <v>5000</v>
      </c>
      <c r="G2348" s="37" t="s">
        <v>49</v>
      </c>
      <c r="H2348" s="37" t="s">
        <v>56</v>
      </c>
      <c r="I2348" s="37" t="s">
        <v>204</v>
      </c>
      <c r="J2348">
        <f>VLOOKUP(D2348,自助机!F:G,2,FALSE)</f>
        <v>5000</v>
      </c>
      <c r="K2348" t="e">
        <f>VLOOKUP(D2348,自助机!F:G,3,FALSE)</f>
        <v>#REF!</v>
      </c>
    </row>
    <row r="2349" spans="1:11" hidden="1" x14ac:dyDescent="0.15">
      <c r="A2349" s="39">
        <v>42913</v>
      </c>
      <c r="B2349" s="37" t="s">
        <v>7975</v>
      </c>
      <c r="C2349" s="37" t="s">
        <v>7976</v>
      </c>
      <c r="D2349" s="37">
        <v>426066</v>
      </c>
      <c r="E2349" s="37" t="s">
        <v>7977</v>
      </c>
      <c r="F2349" s="38">
        <v>300</v>
      </c>
      <c r="G2349" s="37" t="s">
        <v>49</v>
      </c>
      <c r="H2349" s="37" t="s">
        <v>150</v>
      </c>
      <c r="I2349" s="37" t="s">
        <v>204</v>
      </c>
      <c r="J2349">
        <f>VLOOKUP(D2349,自助机!F:G,2,FALSE)</f>
        <v>300</v>
      </c>
      <c r="K2349" t="e">
        <f>VLOOKUP(D2349,自助机!F:G,3,FALSE)</f>
        <v>#REF!</v>
      </c>
    </row>
    <row r="2350" spans="1:11" hidden="1" x14ac:dyDescent="0.15">
      <c r="A2350" s="39">
        <v>42913</v>
      </c>
      <c r="B2350" s="37" t="s">
        <v>364</v>
      </c>
      <c r="C2350" s="37" t="s">
        <v>365</v>
      </c>
      <c r="D2350" s="37">
        <v>426565</v>
      </c>
      <c r="E2350" s="37" t="s">
        <v>7978</v>
      </c>
      <c r="F2350" s="38">
        <v>1000</v>
      </c>
      <c r="G2350" s="37" t="s">
        <v>49</v>
      </c>
      <c r="H2350" s="37" t="s">
        <v>57</v>
      </c>
      <c r="I2350" s="37" t="s">
        <v>204</v>
      </c>
      <c r="J2350">
        <f>VLOOKUP(D2350,自助机!F:G,2,FALSE)</f>
        <v>1000</v>
      </c>
      <c r="K2350" t="e">
        <f>VLOOKUP(D2350,自助机!F:G,3,FALSE)</f>
        <v>#REF!</v>
      </c>
    </row>
    <row r="2351" spans="1:11" hidden="1" x14ac:dyDescent="0.15">
      <c r="A2351" s="39">
        <v>42913</v>
      </c>
      <c r="B2351" s="37" t="s">
        <v>7979</v>
      </c>
      <c r="C2351" s="37" t="s">
        <v>7980</v>
      </c>
      <c r="D2351" s="37">
        <v>427545</v>
      </c>
      <c r="E2351" s="37" t="s">
        <v>7981</v>
      </c>
      <c r="F2351" s="38">
        <v>8000</v>
      </c>
      <c r="G2351" s="37" t="s">
        <v>49</v>
      </c>
      <c r="H2351" s="37" t="s">
        <v>60</v>
      </c>
      <c r="I2351" s="37" t="s">
        <v>204</v>
      </c>
      <c r="J2351">
        <f>VLOOKUP(D2351,自助机!F:G,2,FALSE)</f>
        <v>8000</v>
      </c>
      <c r="K2351" t="e">
        <f>VLOOKUP(D2351,自助机!F:G,3,FALSE)</f>
        <v>#REF!</v>
      </c>
    </row>
    <row r="2352" spans="1:11" hidden="1" x14ac:dyDescent="0.15">
      <c r="A2352" s="39">
        <v>42913</v>
      </c>
      <c r="B2352" s="37" t="s">
        <v>7982</v>
      </c>
      <c r="C2352" s="37" t="s">
        <v>7983</v>
      </c>
      <c r="D2352" s="37">
        <v>427792</v>
      </c>
      <c r="E2352" s="37" t="s">
        <v>7984</v>
      </c>
      <c r="F2352" s="38">
        <v>2000</v>
      </c>
      <c r="G2352" s="37" t="s">
        <v>49</v>
      </c>
      <c r="H2352" s="37" t="s">
        <v>60</v>
      </c>
      <c r="I2352" s="37" t="s">
        <v>204</v>
      </c>
      <c r="J2352">
        <f>VLOOKUP(D2352,自助机!F:G,2,FALSE)</f>
        <v>2000</v>
      </c>
      <c r="K2352" t="e">
        <f>VLOOKUP(D2352,自助机!F:G,3,FALSE)</f>
        <v>#REF!</v>
      </c>
    </row>
    <row r="2353" spans="1:11" hidden="1" x14ac:dyDescent="0.15">
      <c r="A2353" s="39">
        <v>42913</v>
      </c>
      <c r="B2353" s="37" t="s">
        <v>7985</v>
      </c>
      <c r="C2353" s="37" t="s">
        <v>7986</v>
      </c>
      <c r="D2353" s="37">
        <v>427867</v>
      </c>
      <c r="E2353" s="37" t="s">
        <v>7987</v>
      </c>
      <c r="F2353" s="38">
        <v>100</v>
      </c>
      <c r="G2353" s="37" t="s">
        <v>49</v>
      </c>
      <c r="H2353" s="37" t="s">
        <v>78</v>
      </c>
      <c r="I2353" s="37" t="s">
        <v>204</v>
      </c>
      <c r="J2353">
        <f>VLOOKUP(D2353,自助机!F:G,2,FALSE)</f>
        <v>100</v>
      </c>
      <c r="K2353" t="e">
        <f>VLOOKUP(D2353,自助机!F:G,3,FALSE)</f>
        <v>#REF!</v>
      </c>
    </row>
    <row r="2354" spans="1:11" hidden="1" x14ac:dyDescent="0.15">
      <c r="A2354" s="39">
        <v>42913</v>
      </c>
      <c r="B2354" s="37" t="s">
        <v>7985</v>
      </c>
      <c r="C2354" s="37" t="s">
        <v>7986</v>
      </c>
      <c r="D2354" s="37">
        <v>428299</v>
      </c>
      <c r="E2354" s="37" t="s">
        <v>7988</v>
      </c>
      <c r="F2354" s="38">
        <v>50</v>
      </c>
      <c r="G2354" s="37" t="s">
        <v>49</v>
      </c>
      <c r="H2354" s="37" t="s">
        <v>78</v>
      </c>
      <c r="I2354" s="37" t="s">
        <v>204</v>
      </c>
      <c r="J2354">
        <f>VLOOKUP(D2354,自助机!F:G,2,FALSE)</f>
        <v>50</v>
      </c>
      <c r="K2354" t="e">
        <f>VLOOKUP(D2354,自助机!F:G,3,FALSE)</f>
        <v>#REF!</v>
      </c>
    </row>
    <row r="2355" spans="1:11" hidden="1" x14ac:dyDescent="0.15">
      <c r="A2355" s="39">
        <v>42912</v>
      </c>
      <c r="B2355" s="37" t="s">
        <v>7989</v>
      </c>
      <c r="C2355" s="37" t="s">
        <v>7990</v>
      </c>
      <c r="D2355" s="37">
        <v>414495</v>
      </c>
      <c r="E2355" s="37" t="s">
        <v>3469</v>
      </c>
      <c r="F2355" s="38">
        <v>1000</v>
      </c>
      <c r="G2355" s="37" t="s">
        <v>49</v>
      </c>
      <c r="H2355" s="37" t="s">
        <v>58</v>
      </c>
      <c r="I2355" s="37" t="s">
        <v>204</v>
      </c>
      <c r="J2355">
        <f>VLOOKUP(D2355,自助机!F:G,2,FALSE)</f>
        <v>1000</v>
      </c>
      <c r="K2355" t="e">
        <f>VLOOKUP(D2355,自助机!F:G,3,FALSE)</f>
        <v>#REF!</v>
      </c>
    </row>
    <row r="2356" spans="1:11" hidden="1" x14ac:dyDescent="0.15">
      <c r="A2356" s="39">
        <v>42912</v>
      </c>
      <c r="B2356" s="37" t="s">
        <v>7991</v>
      </c>
      <c r="C2356" s="37" t="s">
        <v>7992</v>
      </c>
      <c r="D2356" s="37">
        <v>414813</v>
      </c>
      <c r="E2356" s="37" t="s">
        <v>7993</v>
      </c>
      <c r="F2356" s="38">
        <v>900</v>
      </c>
      <c r="G2356" s="37" t="s">
        <v>49</v>
      </c>
      <c r="H2356" s="37" t="s">
        <v>75</v>
      </c>
      <c r="I2356" s="37" t="s">
        <v>204</v>
      </c>
      <c r="J2356">
        <f>VLOOKUP(D2356,自助机!F:G,2,FALSE)</f>
        <v>900</v>
      </c>
      <c r="K2356" t="e">
        <f>VLOOKUP(D2356,自助机!F:G,3,FALSE)</f>
        <v>#REF!</v>
      </c>
    </row>
    <row r="2357" spans="1:11" hidden="1" x14ac:dyDescent="0.15">
      <c r="A2357" s="39">
        <v>42912</v>
      </c>
      <c r="B2357" s="37" t="s">
        <v>7125</v>
      </c>
      <c r="C2357" s="37" t="s">
        <v>7126</v>
      </c>
      <c r="D2357" s="37">
        <v>414858</v>
      </c>
      <c r="E2357" s="37" t="s">
        <v>7994</v>
      </c>
      <c r="F2357" s="38">
        <v>10</v>
      </c>
      <c r="G2357" s="37" t="s">
        <v>49</v>
      </c>
      <c r="H2357" s="37" t="s">
        <v>75</v>
      </c>
      <c r="I2357" s="37" t="s">
        <v>204</v>
      </c>
      <c r="J2357">
        <f>VLOOKUP(D2357,自助机!F:G,2,FALSE)</f>
        <v>10</v>
      </c>
      <c r="K2357" t="e">
        <f>VLOOKUP(D2357,自助机!F:G,3,FALSE)</f>
        <v>#REF!</v>
      </c>
    </row>
    <row r="2358" spans="1:11" hidden="1" x14ac:dyDescent="0.15">
      <c r="A2358" s="39">
        <v>42912</v>
      </c>
      <c r="B2358" s="37" t="s">
        <v>7995</v>
      </c>
      <c r="C2358" s="37" t="s">
        <v>7996</v>
      </c>
      <c r="D2358" s="37">
        <v>414859</v>
      </c>
      <c r="E2358" s="37" t="s">
        <v>7997</v>
      </c>
      <c r="F2358" s="38">
        <v>20</v>
      </c>
      <c r="G2358" s="37" t="s">
        <v>49</v>
      </c>
      <c r="H2358" s="37" t="s">
        <v>66</v>
      </c>
      <c r="I2358" s="37" t="s">
        <v>204</v>
      </c>
      <c r="J2358">
        <f>VLOOKUP(D2358,自助机!F:G,2,FALSE)</f>
        <v>20</v>
      </c>
      <c r="K2358" t="e">
        <f>VLOOKUP(D2358,自助机!F:G,3,FALSE)</f>
        <v>#REF!</v>
      </c>
    </row>
    <row r="2359" spans="1:11" hidden="1" x14ac:dyDescent="0.15">
      <c r="A2359" s="39">
        <v>42912</v>
      </c>
      <c r="B2359" s="37" t="s">
        <v>7998</v>
      </c>
      <c r="C2359" s="37" t="s">
        <v>7999</v>
      </c>
      <c r="D2359" s="37">
        <v>414881</v>
      </c>
      <c r="E2359" s="37" t="s">
        <v>8000</v>
      </c>
      <c r="F2359" s="38">
        <v>200</v>
      </c>
      <c r="G2359" s="37" t="s">
        <v>49</v>
      </c>
      <c r="H2359" s="37" t="s">
        <v>75</v>
      </c>
      <c r="I2359" s="37" t="s">
        <v>204</v>
      </c>
      <c r="J2359">
        <f>VLOOKUP(D2359,自助机!F:G,2,FALSE)</f>
        <v>200</v>
      </c>
      <c r="K2359" t="e">
        <f>VLOOKUP(D2359,自助机!F:G,3,FALSE)</f>
        <v>#REF!</v>
      </c>
    </row>
    <row r="2360" spans="1:11" hidden="1" x14ac:dyDescent="0.15">
      <c r="A2360" s="39">
        <v>42912</v>
      </c>
      <c r="B2360" s="37" t="s">
        <v>8001</v>
      </c>
      <c r="C2360" s="37" t="s">
        <v>8002</v>
      </c>
      <c r="D2360" s="37">
        <v>415036</v>
      </c>
      <c r="E2360" s="37" t="s">
        <v>8003</v>
      </c>
      <c r="F2360" s="38">
        <v>3000</v>
      </c>
      <c r="G2360" s="37" t="s">
        <v>49</v>
      </c>
      <c r="H2360" s="37" t="s">
        <v>153</v>
      </c>
      <c r="I2360" s="37" t="s">
        <v>204</v>
      </c>
      <c r="J2360">
        <f>VLOOKUP(D2360,自助机!F:G,2,FALSE)</f>
        <v>3000</v>
      </c>
      <c r="K2360" t="e">
        <f>VLOOKUP(D2360,自助机!F:G,3,FALSE)</f>
        <v>#REF!</v>
      </c>
    </row>
    <row r="2361" spans="1:11" hidden="1" x14ac:dyDescent="0.15">
      <c r="A2361" s="39">
        <v>42912</v>
      </c>
      <c r="B2361" s="37" t="s">
        <v>8004</v>
      </c>
      <c r="C2361" s="37" t="s">
        <v>8005</v>
      </c>
      <c r="D2361" s="37">
        <v>407997</v>
      </c>
      <c r="E2361" s="37" t="s">
        <v>3228</v>
      </c>
      <c r="F2361" s="38">
        <v>3200</v>
      </c>
      <c r="G2361" s="37" t="s">
        <v>49</v>
      </c>
      <c r="H2361" s="37" t="s">
        <v>57</v>
      </c>
      <c r="I2361" s="37" t="s">
        <v>204</v>
      </c>
      <c r="J2361">
        <f>VLOOKUP(D2361,自助机!F:G,2,FALSE)</f>
        <v>3200</v>
      </c>
      <c r="K2361" t="e">
        <f>VLOOKUP(D2361,自助机!F:G,3,FALSE)</f>
        <v>#REF!</v>
      </c>
    </row>
    <row r="2362" spans="1:11" hidden="1" x14ac:dyDescent="0.15">
      <c r="A2362" s="39">
        <v>42912</v>
      </c>
      <c r="B2362" s="37" t="s">
        <v>8006</v>
      </c>
      <c r="C2362" s="37" t="s">
        <v>8007</v>
      </c>
      <c r="D2362" s="37">
        <v>410293</v>
      </c>
      <c r="E2362" s="37" t="s">
        <v>3304</v>
      </c>
      <c r="F2362" s="38">
        <v>1271</v>
      </c>
      <c r="G2362" s="37" t="s">
        <v>49</v>
      </c>
      <c r="H2362" s="37" t="s">
        <v>72</v>
      </c>
      <c r="I2362" s="37" t="s">
        <v>204</v>
      </c>
      <c r="J2362">
        <f>VLOOKUP(D2362,自助机!F:G,2,FALSE)</f>
        <v>1271</v>
      </c>
      <c r="K2362" t="e">
        <f>VLOOKUP(D2362,自助机!F:G,3,FALSE)</f>
        <v>#REF!</v>
      </c>
    </row>
    <row r="2363" spans="1:11" hidden="1" x14ac:dyDescent="0.15">
      <c r="A2363" s="39">
        <v>42912</v>
      </c>
      <c r="B2363" s="37" t="s">
        <v>7200</v>
      </c>
      <c r="C2363" s="37" t="s">
        <v>7201</v>
      </c>
      <c r="D2363" s="37">
        <v>410533</v>
      </c>
      <c r="E2363" s="37" t="s">
        <v>3316</v>
      </c>
      <c r="F2363" s="38">
        <v>1000</v>
      </c>
      <c r="G2363" s="37" t="s">
        <v>49</v>
      </c>
      <c r="H2363" s="37" t="s">
        <v>57</v>
      </c>
      <c r="I2363" s="37" t="s">
        <v>204</v>
      </c>
      <c r="J2363">
        <f>VLOOKUP(D2363,自助机!F:G,2,FALSE)</f>
        <v>1000</v>
      </c>
      <c r="K2363" t="e">
        <f>VLOOKUP(D2363,自助机!F:G,3,FALSE)</f>
        <v>#REF!</v>
      </c>
    </row>
    <row r="2364" spans="1:11" hidden="1" x14ac:dyDescent="0.15">
      <c r="A2364" s="39">
        <v>42912</v>
      </c>
      <c r="B2364" s="37" t="s">
        <v>8008</v>
      </c>
      <c r="C2364" s="37" t="s">
        <v>8009</v>
      </c>
      <c r="D2364" s="37">
        <v>414837</v>
      </c>
      <c r="E2364" s="37" t="s">
        <v>8010</v>
      </c>
      <c r="F2364" s="38">
        <v>150</v>
      </c>
      <c r="G2364" s="37" t="s">
        <v>49</v>
      </c>
      <c r="H2364" s="37" t="s">
        <v>153</v>
      </c>
      <c r="I2364" s="37" t="s">
        <v>204</v>
      </c>
      <c r="J2364">
        <f>VLOOKUP(D2364,自助机!F:G,2,FALSE)</f>
        <v>150</v>
      </c>
      <c r="K2364" t="e">
        <f>VLOOKUP(D2364,自助机!F:G,3,FALSE)</f>
        <v>#REF!</v>
      </c>
    </row>
    <row r="2365" spans="1:11" hidden="1" x14ac:dyDescent="0.15">
      <c r="A2365" s="39">
        <v>42913</v>
      </c>
      <c r="B2365" s="37" t="s">
        <v>8011</v>
      </c>
      <c r="C2365" s="37" t="s">
        <v>8012</v>
      </c>
      <c r="D2365" s="37">
        <v>417179</v>
      </c>
      <c r="E2365" s="37" t="s">
        <v>8013</v>
      </c>
      <c r="F2365" s="38">
        <v>900</v>
      </c>
      <c r="G2365" s="37" t="s">
        <v>49</v>
      </c>
      <c r="H2365" s="37" t="s">
        <v>65</v>
      </c>
      <c r="I2365" s="37" t="s">
        <v>204</v>
      </c>
      <c r="J2365">
        <f>VLOOKUP(D2365,自助机!F:G,2,FALSE)</f>
        <v>900</v>
      </c>
      <c r="K2365" t="e">
        <f>VLOOKUP(D2365,自助机!F:G,3,FALSE)</f>
        <v>#REF!</v>
      </c>
    </row>
    <row r="2366" spans="1:11" hidden="1" x14ac:dyDescent="0.15">
      <c r="A2366" s="39">
        <v>42912</v>
      </c>
      <c r="B2366" s="37" t="s">
        <v>574</v>
      </c>
      <c r="C2366" s="37" t="s">
        <v>575</v>
      </c>
      <c r="D2366" s="37">
        <v>405037</v>
      </c>
      <c r="E2366" s="37" t="s">
        <v>3130</v>
      </c>
      <c r="F2366" s="38">
        <v>100</v>
      </c>
      <c r="G2366" s="37" t="s">
        <v>49</v>
      </c>
      <c r="H2366" s="37" t="s">
        <v>58</v>
      </c>
      <c r="I2366" s="37" t="s">
        <v>204</v>
      </c>
      <c r="J2366">
        <f>VLOOKUP(D2366,自助机!F:G,2,FALSE)</f>
        <v>100</v>
      </c>
      <c r="K2366" t="e">
        <f>VLOOKUP(D2366,自助机!F:G,3,FALSE)</f>
        <v>#REF!</v>
      </c>
    </row>
    <row r="2367" spans="1:11" hidden="1" x14ac:dyDescent="0.15">
      <c r="A2367" s="39">
        <v>42913</v>
      </c>
      <c r="B2367" s="37" t="s">
        <v>8014</v>
      </c>
      <c r="C2367" s="37" t="s">
        <v>8015</v>
      </c>
      <c r="D2367" s="37">
        <v>434957</v>
      </c>
      <c r="E2367" s="37" t="s">
        <v>8016</v>
      </c>
      <c r="F2367" s="38">
        <v>600</v>
      </c>
      <c r="G2367" s="37" t="s">
        <v>49</v>
      </c>
      <c r="H2367" s="37" t="s">
        <v>157</v>
      </c>
      <c r="I2367" s="37" t="s">
        <v>204</v>
      </c>
      <c r="J2367">
        <f>VLOOKUP(D2367,自助机!F:G,2,FALSE)</f>
        <v>600</v>
      </c>
      <c r="K2367" t="e">
        <f>VLOOKUP(D2367,自助机!F:G,3,FALSE)</f>
        <v>#REF!</v>
      </c>
    </row>
    <row r="2368" spans="1:11" hidden="1" x14ac:dyDescent="0.15">
      <c r="A2368" s="39">
        <v>42913</v>
      </c>
      <c r="B2368" s="37" t="s">
        <v>8017</v>
      </c>
      <c r="C2368" s="37" t="s">
        <v>8018</v>
      </c>
      <c r="D2368" s="37">
        <v>435005</v>
      </c>
      <c r="E2368" s="37" t="s">
        <v>8019</v>
      </c>
      <c r="F2368" s="38">
        <v>623</v>
      </c>
      <c r="G2368" s="37" t="s">
        <v>49</v>
      </c>
      <c r="H2368" s="37" t="s">
        <v>66</v>
      </c>
      <c r="I2368" s="37" t="s">
        <v>204</v>
      </c>
      <c r="J2368">
        <f>VLOOKUP(D2368,自助机!F:G,2,FALSE)</f>
        <v>623</v>
      </c>
      <c r="K2368" t="e">
        <f>VLOOKUP(D2368,自助机!F:G,3,FALSE)</f>
        <v>#REF!</v>
      </c>
    </row>
    <row r="2369" spans="1:11" hidden="1" x14ac:dyDescent="0.15">
      <c r="A2369" s="39">
        <v>42913</v>
      </c>
      <c r="B2369" s="37" t="s">
        <v>8020</v>
      </c>
      <c r="C2369" s="37" t="s">
        <v>8021</v>
      </c>
      <c r="D2369" s="37">
        <v>435096</v>
      </c>
      <c r="E2369" s="37" t="s">
        <v>8022</v>
      </c>
      <c r="F2369" s="38">
        <v>2400</v>
      </c>
      <c r="G2369" s="37" t="s">
        <v>49</v>
      </c>
      <c r="H2369" s="37" t="s">
        <v>72</v>
      </c>
      <c r="I2369" s="37" t="s">
        <v>204</v>
      </c>
      <c r="J2369">
        <f>VLOOKUP(D2369,自助机!F:G,2,FALSE)</f>
        <v>2400</v>
      </c>
      <c r="K2369" t="e">
        <f>VLOOKUP(D2369,自助机!F:G,3,FALSE)</f>
        <v>#REF!</v>
      </c>
    </row>
    <row r="2370" spans="1:11" hidden="1" x14ac:dyDescent="0.15">
      <c r="A2370" s="39">
        <v>42913</v>
      </c>
      <c r="B2370" s="37" t="s">
        <v>8023</v>
      </c>
      <c r="C2370" s="37" t="s">
        <v>223</v>
      </c>
      <c r="D2370" s="37">
        <v>435140</v>
      </c>
      <c r="E2370" s="37" t="s">
        <v>8024</v>
      </c>
      <c r="F2370" s="38">
        <v>500</v>
      </c>
      <c r="G2370" s="37" t="s">
        <v>49</v>
      </c>
      <c r="H2370" s="37" t="s">
        <v>147</v>
      </c>
      <c r="I2370" s="37" t="s">
        <v>204</v>
      </c>
      <c r="J2370">
        <f>VLOOKUP(D2370,自助机!F:G,2,FALSE)</f>
        <v>500</v>
      </c>
      <c r="K2370" t="e">
        <f>VLOOKUP(D2370,自助机!F:G,3,FALSE)</f>
        <v>#REF!</v>
      </c>
    </row>
    <row r="2371" spans="1:11" hidden="1" x14ac:dyDescent="0.15">
      <c r="A2371" s="39">
        <v>42913</v>
      </c>
      <c r="B2371" s="37" t="s">
        <v>8025</v>
      </c>
      <c r="C2371" s="37" t="s">
        <v>8026</v>
      </c>
      <c r="D2371" s="37">
        <v>435172</v>
      </c>
      <c r="E2371" s="37" t="s">
        <v>8027</v>
      </c>
      <c r="F2371" s="38">
        <v>300</v>
      </c>
      <c r="G2371" s="37" t="s">
        <v>49</v>
      </c>
      <c r="H2371" s="37" t="s">
        <v>147</v>
      </c>
      <c r="I2371" s="37" t="s">
        <v>204</v>
      </c>
      <c r="J2371">
        <f>VLOOKUP(D2371,自助机!F:G,2,FALSE)</f>
        <v>300</v>
      </c>
      <c r="K2371" t="e">
        <f>VLOOKUP(D2371,自助机!F:G,3,FALSE)</f>
        <v>#REF!</v>
      </c>
    </row>
    <row r="2372" spans="1:11" hidden="1" x14ac:dyDescent="0.15">
      <c r="A2372" s="39">
        <v>42913</v>
      </c>
      <c r="B2372" s="37" t="s">
        <v>7286</v>
      </c>
      <c r="C2372" s="37" t="s">
        <v>7287</v>
      </c>
      <c r="D2372" s="37">
        <v>435254</v>
      </c>
      <c r="E2372" s="37" t="s">
        <v>8028</v>
      </c>
      <c r="F2372" s="38">
        <v>2300</v>
      </c>
      <c r="G2372" s="37" t="s">
        <v>49</v>
      </c>
      <c r="H2372" s="37" t="s">
        <v>67</v>
      </c>
      <c r="I2372" s="37" t="s">
        <v>204</v>
      </c>
      <c r="J2372">
        <f>VLOOKUP(D2372,自助机!F:G,2,FALSE)</f>
        <v>2300</v>
      </c>
      <c r="K2372" t="e">
        <f>VLOOKUP(D2372,自助机!F:G,3,FALSE)</f>
        <v>#REF!</v>
      </c>
    </row>
    <row r="2373" spans="1:11" hidden="1" x14ac:dyDescent="0.15">
      <c r="A2373" s="39">
        <v>42913</v>
      </c>
      <c r="B2373" s="37" t="s">
        <v>8029</v>
      </c>
      <c r="C2373" s="37" t="s">
        <v>8030</v>
      </c>
      <c r="D2373" s="37">
        <v>428855</v>
      </c>
      <c r="E2373" s="37" t="s">
        <v>8031</v>
      </c>
      <c r="F2373" s="38">
        <v>500</v>
      </c>
      <c r="G2373" s="37" t="s">
        <v>49</v>
      </c>
      <c r="H2373" s="37" t="s">
        <v>60</v>
      </c>
      <c r="I2373" s="37" t="s">
        <v>204</v>
      </c>
      <c r="J2373">
        <f>VLOOKUP(D2373,自助机!F:G,2,FALSE)</f>
        <v>500</v>
      </c>
      <c r="K2373" t="e">
        <f>VLOOKUP(D2373,自助机!F:G,3,FALSE)</f>
        <v>#REF!</v>
      </c>
    </row>
    <row r="2374" spans="1:11" hidden="1" x14ac:dyDescent="0.15">
      <c r="A2374" s="39">
        <v>42913</v>
      </c>
      <c r="B2374" s="37" t="s">
        <v>8032</v>
      </c>
      <c r="C2374" s="37" t="s">
        <v>8033</v>
      </c>
      <c r="D2374" s="37">
        <v>429425</v>
      </c>
      <c r="E2374" s="37" t="s">
        <v>8034</v>
      </c>
      <c r="F2374" s="38">
        <v>300</v>
      </c>
      <c r="G2374" s="37" t="s">
        <v>49</v>
      </c>
      <c r="H2374" s="37" t="s">
        <v>60</v>
      </c>
      <c r="I2374" s="37" t="s">
        <v>204</v>
      </c>
      <c r="J2374">
        <f>VLOOKUP(D2374,自助机!F:G,2,FALSE)</f>
        <v>300</v>
      </c>
      <c r="K2374" t="e">
        <f>VLOOKUP(D2374,自助机!F:G,3,FALSE)</f>
        <v>#REF!</v>
      </c>
    </row>
    <row r="2375" spans="1:11" hidden="1" x14ac:dyDescent="0.15">
      <c r="A2375" s="39">
        <v>42913</v>
      </c>
      <c r="B2375" s="37" t="s">
        <v>562</v>
      </c>
      <c r="C2375" s="37" t="s">
        <v>563</v>
      </c>
      <c r="D2375" s="37">
        <v>429734</v>
      </c>
      <c r="E2375" s="37" t="s">
        <v>8035</v>
      </c>
      <c r="F2375" s="38">
        <v>2000</v>
      </c>
      <c r="G2375" s="37" t="s">
        <v>49</v>
      </c>
      <c r="H2375" s="37" t="s">
        <v>60</v>
      </c>
      <c r="I2375" s="37" t="s">
        <v>204</v>
      </c>
      <c r="J2375">
        <f>VLOOKUP(D2375,自助机!F:G,2,FALSE)</f>
        <v>2000</v>
      </c>
      <c r="K2375" t="e">
        <f>VLOOKUP(D2375,自助机!F:G,3,FALSE)</f>
        <v>#REF!</v>
      </c>
    </row>
    <row r="2376" spans="1:11" hidden="1" x14ac:dyDescent="0.15">
      <c r="A2376" s="39">
        <v>42913</v>
      </c>
      <c r="B2376" s="37" t="s">
        <v>8036</v>
      </c>
      <c r="C2376" s="37" t="s">
        <v>8037</v>
      </c>
      <c r="D2376" s="37">
        <v>429804</v>
      </c>
      <c r="E2376" s="37" t="s">
        <v>8038</v>
      </c>
      <c r="F2376" s="38">
        <v>500</v>
      </c>
      <c r="G2376" s="37" t="s">
        <v>49</v>
      </c>
      <c r="H2376" s="37" t="s">
        <v>78</v>
      </c>
      <c r="I2376" s="37" t="s">
        <v>204</v>
      </c>
      <c r="J2376">
        <f>VLOOKUP(D2376,自助机!F:G,2,FALSE)</f>
        <v>500</v>
      </c>
      <c r="K2376" t="e">
        <f>VLOOKUP(D2376,自助机!F:G,3,FALSE)</f>
        <v>#REF!</v>
      </c>
    </row>
    <row r="2377" spans="1:11" hidden="1" x14ac:dyDescent="0.15">
      <c r="A2377" s="39">
        <v>42913</v>
      </c>
      <c r="B2377" s="37" t="s">
        <v>8039</v>
      </c>
      <c r="C2377" s="37" t="s">
        <v>8040</v>
      </c>
      <c r="D2377" s="37">
        <v>421710</v>
      </c>
      <c r="E2377" s="37" t="s">
        <v>8041</v>
      </c>
      <c r="F2377" s="38">
        <v>850</v>
      </c>
      <c r="G2377" s="37" t="s">
        <v>49</v>
      </c>
      <c r="H2377" s="37" t="s">
        <v>154</v>
      </c>
      <c r="I2377" s="37" t="s">
        <v>204</v>
      </c>
      <c r="J2377">
        <f>VLOOKUP(D2377,自助机!F:G,2,FALSE)</f>
        <v>850</v>
      </c>
      <c r="K2377" t="e">
        <f>VLOOKUP(D2377,自助机!F:G,3,FALSE)</f>
        <v>#REF!</v>
      </c>
    </row>
    <row r="2378" spans="1:11" hidden="1" x14ac:dyDescent="0.15">
      <c r="A2378" s="39">
        <v>42913</v>
      </c>
      <c r="B2378" s="37" t="s">
        <v>510</v>
      </c>
      <c r="C2378" s="37" t="s">
        <v>511</v>
      </c>
      <c r="D2378" s="37">
        <v>422184</v>
      </c>
      <c r="E2378" s="37" t="s">
        <v>8042</v>
      </c>
      <c r="F2378" s="38">
        <v>3500</v>
      </c>
      <c r="G2378" s="37" t="s">
        <v>49</v>
      </c>
      <c r="H2378" s="37" t="s">
        <v>67</v>
      </c>
      <c r="I2378" s="37" t="s">
        <v>204</v>
      </c>
      <c r="J2378">
        <f>VLOOKUP(D2378,自助机!F:G,2,FALSE)</f>
        <v>3500</v>
      </c>
      <c r="K2378" t="e">
        <f>VLOOKUP(D2378,自助机!F:G,3,FALSE)</f>
        <v>#REF!</v>
      </c>
    </row>
    <row r="2379" spans="1:11" hidden="1" x14ac:dyDescent="0.15">
      <c r="A2379" s="39">
        <v>42913</v>
      </c>
      <c r="B2379" s="37" t="s">
        <v>8043</v>
      </c>
      <c r="C2379" s="37" t="s">
        <v>8044</v>
      </c>
      <c r="D2379" s="37">
        <v>422252</v>
      </c>
      <c r="E2379" s="37" t="s">
        <v>8045</v>
      </c>
      <c r="F2379" s="38">
        <v>500</v>
      </c>
      <c r="G2379" s="37" t="s">
        <v>49</v>
      </c>
      <c r="H2379" s="37" t="s">
        <v>63</v>
      </c>
      <c r="I2379" s="37" t="s">
        <v>204</v>
      </c>
      <c r="J2379">
        <f>VLOOKUP(D2379,自助机!F:G,2,FALSE)</f>
        <v>500</v>
      </c>
      <c r="K2379" t="e">
        <f>VLOOKUP(D2379,自助机!F:G,3,FALSE)</f>
        <v>#REF!</v>
      </c>
    </row>
    <row r="2380" spans="1:11" hidden="1" x14ac:dyDescent="0.15">
      <c r="A2380" s="39">
        <v>42913</v>
      </c>
      <c r="B2380" s="37" t="s">
        <v>6982</v>
      </c>
      <c r="C2380" s="37" t="s">
        <v>6983</v>
      </c>
      <c r="D2380" s="37">
        <v>422349</v>
      </c>
      <c r="E2380" s="37" t="s">
        <v>8046</v>
      </c>
      <c r="F2380" s="38">
        <v>800</v>
      </c>
      <c r="G2380" s="37" t="s">
        <v>49</v>
      </c>
      <c r="H2380" s="37" t="s">
        <v>59</v>
      </c>
      <c r="I2380" s="37" t="s">
        <v>204</v>
      </c>
      <c r="J2380">
        <f>VLOOKUP(D2380,自助机!F:G,2,FALSE)</f>
        <v>800</v>
      </c>
      <c r="K2380" t="e">
        <f>VLOOKUP(D2380,自助机!F:G,3,FALSE)</f>
        <v>#REF!</v>
      </c>
    </row>
    <row r="2381" spans="1:11" hidden="1" x14ac:dyDescent="0.15">
      <c r="A2381" s="39">
        <v>42913</v>
      </c>
      <c r="B2381" s="37" t="s">
        <v>8047</v>
      </c>
      <c r="C2381" s="37" t="s">
        <v>8048</v>
      </c>
      <c r="D2381" s="37">
        <v>422354</v>
      </c>
      <c r="E2381" s="37" t="s">
        <v>8049</v>
      </c>
      <c r="F2381" s="38">
        <v>600</v>
      </c>
      <c r="G2381" s="37" t="s">
        <v>49</v>
      </c>
      <c r="H2381" s="37" t="s">
        <v>153</v>
      </c>
      <c r="I2381" s="37" t="s">
        <v>204</v>
      </c>
      <c r="J2381">
        <f>VLOOKUP(D2381,自助机!F:G,2,FALSE)</f>
        <v>600</v>
      </c>
      <c r="K2381" t="e">
        <f>VLOOKUP(D2381,自助机!F:G,3,FALSE)</f>
        <v>#REF!</v>
      </c>
    </row>
    <row r="2382" spans="1:11" hidden="1" x14ac:dyDescent="0.15">
      <c r="A2382" s="39">
        <v>42913</v>
      </c>
      <c r="B2382" s="37" t="s">
        <v>354</v>
      </c>
      <c r="C2382" s="37" t="s">
        <v>355</v>
      </c>
      <c r="D2382" s="37">
        <v>422462</v>
      </c>
      <c r="E2382" s="37" t="s">
        <v>8050</v>
      </c>
      <c r="F2382" s="38">
        <v>10</v>
      </c>
      <c r="G2382" s="37" t="s">
        <v>49</v>
      </c>
      <c r="H2382" s="37" t="s">
        <v>72</v>
      </c>
      <c r="I2382" s="37" t="s">
        <v>204</v>
      </c>
      <c r="J2382">
        <f>VLOOKUP(D2382,自助机!F:G,2,FALSE)</f>
        <v>10</v>
      </c>
      <c r="K2382" t="e">
        <f>VLOOKUP(D2382,自助机!F:G,3,FALSE)</f>
        <v>#REF!</v>
      </c>
    </row>
    <row r="2383" spans="1:11" hidden="1" x14ac:dyDescent="0.15">
      <c r="A2383" s="39">
        <v>42913</v>
      </c>
      <c r="B2383" s="37" t="s">
        <v>8051</v>
      </c>
      <c r="C2383" s="37" t="s">
        <v>8052</v>
      </c>
      <c r="D2383" s="37">
        <v>422629</v>
      </c>
      <c r="E2383" s="37" t="s">
        <v>8053</v>
      </c>
      <c r="F2383" s="38">
        <v>220</v>
      </c>
      <c r="G2383" s="37" t="s">
        <v>49</v>
      </c>
      <c r="H2383" s="37" t="s">
        <v>74</v>
      </c>
      <c r="I2383" s="37" t="s">
        <v>204</v>
      </c>
      <c r="J2383">
        <f>VLOOKUP(D2383,自助机!F:G,2,FALSE)</f>
        <v>220</v>
      </c>
      <c r="K2383" t="e">
        <f>VLOOKUP(D2383,自助机!F:G,3,FALSE)</f>
        <v>#REF!</v>
      </c>
    </row>
    <row r="2384" spans="1:11" hidden="1" x14ac:dyDescent="0.15">
      <c r="A2384" s="39">
        <v>42913</v>
      </c>
      <c r="B2384" s="37" t="s">
        <v>7038</v>
      </c>
      <c r="C2384" s="37" t="s">
        <v>7039</v>
      </c>
      <c r="D2384" s="37">
        <v>423027</v>
      </c>
      <c r="E2384" s="37" t="s">
        <v>8054</v>
      </c>
      <c r="F2384" s="38">
        <v>50</v>
      </c>
      <c r="G2384" s="37" t="s">
        <v>49</v>
      </c>
      <c r="H2384" s="37" t="s">
        <v>78</v>
      </c>
      <c r="I2384" s="37" t="s">
        <v>204</v>
      </c>
      <c r="J2384">
        <f>VLOOKUP(D2384,自助机!F:G,2,FALSE)</f>
        <v>50</v>
      </c>
      <c r="K2384" t="e">
        <f>VLOOKUP(D2384,自助机!F:G,3,FALSE)</f>
        <v>#REF!</v>
      </c>
    </row>
    <row r="2385" spans="1:11" hidden="1" x14ac:dyDescent="0.15">
      <c r="A2385" s="39">
        <v>42913</v>
      </c>
      <c r="B2385" s="37" t="s">
        <v>8055</v>
      </c>
      <c r="C2385" s="37" t="s">
        <v>8056</v>
      </c>
      <c r="D2385" s="37">
        <v>418846</v>
      </c>
      <c r="E2385" s="37" t="s">
        <v>8057</v>
      </c>
      <c r="F2385" s="38">
        <v>1000</v>
      </c>
      <c r="G2385" s="37" t="s">
        <v>49</v>
      </c>
      <c r="H2385" s="37" t="s">
        <v>78</v>
      </c>
      <c r="I2385" s="37" t="s">
        <v>204</v>
      </c>
      <c r="J2385">
        <f>VLOOKUP(D2385,自助机!F:G,2,FALSE)</f>
        <v>1000</v>
      </c>
      <c r="K2385" t="e">
        <f>VLOOKUP(D2385,自助机!F:G,3,FALSE)</f>
        <v>#REF!</v>
      </c>
    </row>
    <row r="2386" spans="1:11" hidden="1" x14ac:dyDescent="0.15">
      <c r="A2386" s="39">
        <v>42913</v>
      </c>
      <c r="B2386" s="37" t="s">
        <v>8058</v>
      </c>
      <c r="C2386" s="37" t="s">
        <v>8059</v>
      </c>
      <c r="D2386" s="37">
        <v>419485</v>
      </c>
      <c r="E2386" s="37" t="s">
        <v>8060</v>
      </c>
      <c r="F2386" s="38">
        <v>1000</v>
      </c>
      <c r="G2386" s="37" t="s">
        <v>49</v>
      </c>
      <c r="H2386" s="37" t="s">
        <v>154</v>
      </c>
      <c r="I2386" s="37" t="s">
        <v>204</v>
      </c>
      <c r="J2386">
        <f>VLOOKUP(D2386,自助机!F:G,2,FALSE)</f>
        <v>1000</v>
      </c>
      <c r="K2386" t="e">
        <f>VLOOKUP(D2386,自助机!F:G,3,FALSE)</f>
        <v>#REF!</v>
      </c>
    </row>
    <row r="2387" spans="1:11" hidden="1" x14ac:dyDescent="0.15">
      <c r="A2387" s="39">
        <v>42913</v>
      </c>
      <c r="B2387" s="37" t="s">
        <v>8061</v>
      </c>
      <c r="C2387" s="37" t="s">
        <v>8062</v>
      </c>
      <c r="D2387" s="37">
        <v>419607</v>
      </c>
      <c r="E2387" s="37" t="s">
        <v>8063</v>
      </c>
      <c r="F2387" s="38">
        <v>1000</v>
      </c>
      <c r="G2387" s="37" t="s">
        <v>49</v>
      </c>
      <c r="H2387" s="37" t="s">
        <v>63</v>
      </c>
      <c r="I2387" s="37" t="s">
        <v>204</v>
      </c>
      <c r="J2387">
        <f>VLOOKUP(D2387,自助机!F:G,2,FALSE)</f>
        <v>1000</v>
      </c>
      <c r="K2387" t="e">
        <f>VLOOKUP(D2387,自助机!F:G,3,FALSE)</f>
        <v>#REF!</v>
      </c>
    </row>
    <row r="2388" spans="1:11" hidden="1" x14ac:dyDescent="0.15">
      <c r="A2388" s="39">
        <v>42913</v>
      </c>
      <c r="B2388" s="37" t="s">
        <v>8064</v>
      </c>
      <c r="C2388" s="37" t="s">
        <v>8065</v>
      </c>
      <c r="D2388" s="37">
        <v>432406</v>
      </c>
      <c r="E2388" s="37" t="s">
        <v>8066</v>
      </c>
      <c r="F2388" s="38">
        <v>500</v>
      </c>
      <c r="G2388" s="37" t="s">
        <v>49</v>
      </c>
      <c r="H2388" s="37" t="s">
        <v>76</v>
      </c>
      <c r="I2388" s="37" t="s">
        <v>204</v>
      </c>
      <c r="J2388">
        <f>VLOOKUP(D2388,自助机!F:G,2,FALSE)</f>
        <v>500</v>
      </c>
      <c r="K2388" t="e">
        <f>VLOOKUP(D2388,自助机!F:G,3,FALSE)</f>
        <v>#REF!</v>
      </c>
    </row>
    <row r="2389" spans="1:11" hidden="1" x14ac:dyDescent="0.15">
      <c r="A2389" s="39">
        <v>42913</v>
      </c>
      <c r="B2389" s="37" t="s">
        <v>8067</v>
      </c>
      <c r="C2389" s="37" t="s">
        <v>8068</v>
      </c>
      <c r="D2389" s="37">
        <v>432620</v>
      </c>
      <c r="E2389" s="37" t="s">
        <v>8069</v>
      </c>
      <c r="F2389" s="38">
        <v>4000</v>
      </c>
      <c r="G2389" s="37" t="s">
        <v>49</v>
      </c>
      <c r="H2389" s="37" t="s">
        <v>69</v>
      </c>
      <c r="I2389" s="37" t="s">
        <v>204</v>
      </c>
      <c r="J2389">
        <f>VLOOKUP(D2389,自助机!F:G,2,FALSE)</f>
        <v>4000</v>
      </c>
      <c r="K2389" t="e">
        <f>VLOOKUP(D2389,自助机!F:G,3,FALSE)</f>
        <v>#REF!</v>
      </c>
    </row>
    <row r="2390" spans="1:11" hidden="1" x14ac:dyDescent="0.15">
      <c r="A2390" s="39">
        <v>42913</v>
      </c>
      <c r="B2390" s="37" t="s">
        <v>8070</v>
      </c>
      <c r="C2390" s="37" t="s">
        <v>8071</v>
      </c>
      <c r="D2390" s="37">
        <v>418233</v>
      </c>
      <c r="E2390" s="37" t="s">
        <v>8072</v>
      </c>
      <c r="F2390" s="38">
        <v>50</v>
      </c>
      <c r="G2390" s="37" t="s">
        <v>49</v>
      </c>
      <c r="H2390" s="37" t="s">
        <v>80</v>
      </c>
      <c r="I2390" s="37" t="s">
        <v>204</v>
      </c>
      <c r="J2390">
        <f>VLOOKUP(D2390,自助机!F:G,2,FALSE)</f>
        <v>50</v>
      </c>
      <c r="K2390" t="e">
        <f>VLOOKUP(D2390,自助机!F:G,3,FALSE)</f>
        <v>#REF!</v>
      </c>
    </row>
    <row r="2391" spans="1:11" hidden="1" x14ac:dyDescent="0.15">
      <c r="A2391" s="39">
        <v>42913</v>
      </c>
      <c r="B2391" s="37" t="s">
        <v>6843</v>
      </c>
      <c r="C2391" s="37" t="s">
        <v>6844</v>
      </c>
      <c r="D2391" s="37">
        <v>418272</v>
      </c>
      <c r="E2391" s="37" t="s">
        <v>8073</v>
      </c>
      <c r="F2391" s="38">
        <v>250</v>
      </c>
      <c r="G2391" s="37" t="s">
        <v>49</v>
      </c>
      <c r="H2391" s="37" t="s">
        <v>69</v>
      </c>
      <c r="I2391" s="37" t="s">
        <v>204</v>
      </c>
      <c r="J2391">
        <f>VLOOKUP(D2391,自助机!F:G,2,FALSE)</f>
        <v>250</v>
      </c>
      <c r="K2391" t="e">
        <f>VLOOKUP(D2391,自助机!F:G,3,FALSE)</f>
        <v>#REF!</v>
      </c>
    </row>
    <row r="2392" spans="1:11" hidden="1" x14ac:dyDescent="0.15">
      <c r="A2392" s="39">
        <v>42913</v>
      </c>
      <c r="B2392" s="37" t="s">
        <v>8074</v>
      </c>
      <c r="C2392" s="37" t="s">
        <v>8075</v>
      </c>
      <c r="D2392" s="37">
        <v>431309</v>
      </c>
      <c r="E2392" s="37" t="s">
        <v>8076</v>
      </c>
      <c r="F2392" s="38">
        <v>550</v>
      </c>
      <c r="G2392" s="37" t="s">
        <v>49</v>
      </c>
      <c r="H2392" s="37" t="s">
        <v>57</v>
      </c>
      <c r="I2392" s="37" t="s">
        <v>204</v>
      </c>
      <c r="J2392">
        <f>VLOOKUP(D2392,自助机!F:G,2,FALSE)</f>
        <v>550</v>
      </c>
      <c r="K2392" t="e">
        <f>VLOOKUP(D2392,自助机!F:G,3,FALSE)</f>
        <v>#REF!</v>
      </c>
    </row>
    <row r="2393" spans="1:11" hidden="1" x14ac:dyDescent="0.15">
      <c r="A2393" s="39">
        <v>42913</v>
      </c>
      <c r="B2393" s="37" t="s">
        <v>8077</v>
      </c>
      <c r="C2393" s="37" t="s">
        <v>8078</v>
      </c>
      <c r="D2393" s="37">
        <v>435279</v>
      </c>
      <c r="E2393" s="37" t="s">
        <v>8079</v>
      </c>
      <c r="F2393" s="38">
        <v>100</v>
      </c>
      <c r="G2393" s="37" t="s">
        <v>49</v>
      </c>
      <c r="H2393" s="37" t="s">
        <v>153</v>
      </c>
      <c r="I2393" s="37" t="s">
        <v>204</v>
      </c>
      <c r="J2393">
        <f>VLOOKUP(D2393,自助机!F:G,2,FALSE)</f>
        <v>100</v>
      </c>
      <c r="K2393" t="e">
        <f>VLOOKUP(D2393,自助机!F:G,3,FALSE)</f>
        <v>#REF!</v>
      </c>
    </row>
    <row r="2394" spans="1:11" hidden="1" x14ac:dyDescent="0.15">
      <c r="A2394" s="39">
        <v>42913</v>
      </c>
      <c r="B2394" s="37" t="s">
        <v>8080</v>
      </c>
      <c r="C2394" s="37" t="s">
        <v>8081</v>
      </c>
      <c r="D2394" s="37">
        <v>435296</v>
      </c>
      <c r="E2394" s="37" t="s">
        <v>8082</v>
      </c>
      <c r="F2394" s="38">
        <v>800</v>
      </c>
      <c r="G2394" s="37" t="s">
        <v>49</v>
      </c>
      <c r="H2394" s="37" t="s">
        <v>154</v>
      </c>
      <c r="I2394" s="37" t="s">
        <v>204</v>
      </c>
      <c r="J2394">
        <f>VLOOKUP(D2394,自助机!F:G,2,FALSE)</f>
        <v>800</v>
      </c>
      <c r="K2394" t="e">
        <f>VLOOKUP(D2394,自助机!F:G,3,FALSE)</f>
        <v>#REF!</v>
      </c>
    </row>
    <row r="2395" spans="1:11" hidden="1" x14ac:dyDescent="0.15">
      <c r="A2395" s="39">
        <v>42913</v>
      </c>
      <c r="B2395" s="37" t="s">
        <v>8083</v>
      </c>
      <c r="C2395" s="37" t="s">
        <v>8084</v>
      </c>
      <c r="D2395" s="37">
        <v>435399</v>
      </c>
      <c r="E2395" s="37" t="s">
        <v>8085</v>
      </c>
      <c r="F2395" s="38">
        <v>20</v>
      </c>
      <c r="G2395" s="37" t="s">
        <v>49</v>
      </c>
      <c r="H2395" s="37" t="s">
        <v>155</v>
      </c>
      <c r="I2395" s="37" t="s">
        <v>204</v>
      </c>
      <c r="J2395">
        <f>VLOOKUP(D2395,自助机!F:G,2,FALSE)</f>
        <v>20</v>
      </c>
      <c r="K2395" t="e">
        <f>VLOOKUP(D2395,自助机!F:G,3,FALSE)</f>
        <v>#REF!</v>
      </c>
    </row>
    <row r="2396" spans="1:11" hidden="1" x14ac:dyDescent="0.15">
      <c r="A2396" s="39">
        <v>42913</v>
      </c>
      <c r="B2396" s="37" t="s">
        <v>8086</v>
      </c>
      <c r="C2396" s="37" t="s">
        <v>8087</v>
      </c>
      <c r="D2396" s="37">
        <v>435412</v>
      </c>
      <c r="E2396" s="37" t="s">
        <v>8088</v>
      </c>
      <c r="F2396" s="38">
        <v>150</v>
      </c>
      <c r="G2396" s="37" t="s">
        <v>49</v>
      </c>
      <c r="H2396" s="37" t="s">
        <v>73</v>
      </c>
      <c r="I2396" s="37" t="s">
        <v>204</v>
      </c>
      <c r="J2396">
        <f>VLOOKUP(D2396,自助机!F:G,2,FALSE)</f>
        <v>150</v>
      </c>
      <c r="K2396" t="e">
        <f>VLOOKUP(D2396,自助机!F:G,3,FALSE)</f>
        <v>#REF!</v>
      </c>
    </row>
    <row r="2397" spans="1:11" hidden="1" x14ac:dyDescent="0.15">
      <c r="A2397" s="39">
        <v>42913</v>
      </c>
      <c r="B2397" s="37" t="s">
        <v>8089</v>
      </c>
      <c r="C2397" s="37" t="s">
        <v>8090</v>
      </c>
      <c r="D2397" s="37">
        <v>435424</v>
      </c>
      <c r="E2397" s="37" t="s">
        <v>8091</v>
      </c>
      <c r="F2397" s="38">
        <v>1500</v>
      </c>
      <c r="G2397" s="37" t="s">
        <v>49</v>
      </c>
      <c r="H2397" s="37" t="s">
        <v>62</v>
      </c>
      <c r="I2397" s="37" t="s">
        <v>204</v>
      </c>
      <c r="J2397">
        <f>VLOOKUP(D2397,自助机!F:G,2,FALSE)</f>
        <v>1500</v>
      </c>
      <c r="K2397" t="e">
        <f>VLOOKUP(D2397,自助机!F:G,3,FALSE)</f>
        <v>#REF!</v>
      </c>
    </row>
    <row r="2398" spans="1:11" hidden="1" x14ac:dyDescent="0.15">
      <c r="A2398" s="39">
        <v>42913</v>
      </c>
      <c r="B2398" s="37" t="s">
        <v>7516</v>
      </c>
      <c r="C2398" s="37" t="s">
        <v>386</v>
      </c>
      <c r="D2398" s="37">
        <v>435488</v>
      </c>
      <c r="E2398" s="37" t="s">
        <v>8092</v>
      </c>
      <c r="F2398" s="38">
        <v>300</v>
      </c>
      <c r="G2398" s="37" t="s">
        <v>49</v>
      </c>
      <c r="H2398" s="37" t="s">
        <v>78</v>
      </c>
      <c r="I2398" s="37" t="s">
        <v>204</v>
      </c>
      <c r="J2398">
        <f>VLOOKUP(D2398,自助机!F:G,2,FALSE)</f>
        <v>300</v>
      </c>
      <c r="K2398" t="e">
        <f>VLOOKUP(D2398,自助机!F:G,3,FALSE)</f>
        <v>#REF!</v>
      </c>
    </row>
    <row r="2399" spans="1:11" hidden="1" x14ac:dyDescent="0.15">
      <c r="A2399" s="39">
        <v>42913</v>
      </c>
      <c r="B2399" s="37" t="s">
        <v>8093</v>
      </c>
      <c r="C2399" s="37" t="s">
        <v>8094</v>
      </c>
      <c r="D2399" s="37">
        <v>425195</v>
      </c>
      <c r="E2399" s="37" t="s">
        <v>8095</v>
      </c>
      <c r="F2399" s="38">
        <v>60</v>
      </c>
      <c r="G2399" s="37" t="s">
        <v>49</v>
      </c>
      <c r="H2399" s="37" t="s">
        <v>70</v>
      </c>
      <c r="I2399" s="37" t="s">
        <v>204</v>
      </c>
      <c r="J2399">
        <f>VLOOKUP(D2399,自助机!F:G,2,FALSE)</f>
        <v>60</v>
      </c>
      <c r="K2399" t="e">
        <f>VLOOKUP(D2399,自助机!F:G,3,FALSE)</f>
        <v>#REF!</v>
      </c>
    </row>
    <row r="2400" spans="1:11" hidden="1" x14ac:dyDescent="0.15">
      <c r="A2400" s="39">
        <v>42912</v>
      </c>
      <c r="B2400" s="37" t="s">
        <v>8096</v>
      </c>
      <c r="C2400" s="37" t="s">
        <v>8097</v>
      </c>
      <c r="D2400" s="37">
        <v>404710</v>
      </c>
      <c r="E2400" s="37" t="s">
        <v>3122</v>
      </c>
      <c r="F2400" s="38">
        <v>1040</v>
      </c>
      <c r="G2400" s="37" t="s">
        <v>49</v>
      </c>
      <c r="H2400" s="37" t="s">
        <v>77</v>
      </c>
      <c r="I2400" s="37" t="s">
        <v>204</v>
      </c>
      <c r="J2400">
        <f>VLOOKUP(D2400,自助机!F:G,2,FALSE)</f>
        <v>1040</v>
      </c>
      <c r="K2400" t="e">
        <f>VLOOKUP(D2400,自助机!F:G,3,FALSE)</f>
        <v>#REF!</v>
      </c>
    </row>
    <row r="2401" spans="1:11" hidden="1" x14ac:dyDescent="0.15">
      <c r="A2401" s="39">
        <v>42912</v>
      </c>
      <c r="B2401" s="37" t="s">
        <v>8098</v>
      </c>
      <c r="C2401" s="37" t="s">
        <v>8099</v>
      </c>
      <c r="D2401" s="37">
        <v>404746</v>
      </c>
      <c r="E2401" s="37" t="s">
        <v>3124</v>
      </c>
      <c r="F2401" s="38">
        <v>2300</v>
      </c>
      <c r="G2401" s="37" t="s">
        <v>49</v>
      </c>
      <c r="H2401" s="37" t="s">
        <v>57</v>
      </c>
      <c r="I2401" s="37" t="s">
        <v>204</v>
      </c>
      <c r="J2401">
        <f>VLOOKUP(D2401,自助机!F:G,2,FALSE)</f>
        <v>2300</v>
      </c>
      <c r="K2401" t="e">
        <f>VLOOKUP(D2401,自助机!F:G,3,FALSE)</f>
        <v>#REF!</v>
      </c>
    </row>
    <row r="2402" spans="1:11" hidden="1" x14ac:dyDescent="0.15">
      <c r="A2402" s="39">
        <v>42913</v>
      </c>
      <c r="B2402" s="37" t="s">
        <v>8100</v>
      </c>
      <c r="C2402" s="37" t="s">
        <v>8101</v>
      </c>
      <c r="D2402" s="37">
        <v>418022</v>
      </c>
      <c r="E2402" s="37" t="s">
        <v>8102</v>
      </c>
      <c r="F2402" s="38">
        <v>200</v>
      </c>
      <c r="G2402" s="37" t="s">
        <v>49</v>
      </c>
      <c r="H2402" s="37" t="s">
        <v>74</v>
      </c>
      <c r="I2402" s="37" t="s">
        <v>204</v>
      </c>
      <c r="J2402">
        <f>VLOOKUP(D2402,自助机!F:G,2,FALSE)</f>
        <v>200</v>
      </c>
      <c r="K2402" t="e">
        <f>VLOOKUP(D2402,自助机!F:G,3,FALSE)</f>
        <v>#REF!</v>
      </c>
    </row>
    <row r="2403" spans="1:11" hidden="1" x14ac:dyDescent="0.15">
      <c r="A2403" s="39">
        <v>42913</v>
      </c>
      <c r="B2403" s="37" t="s">
        <v>8103</v>
      </c>
      <c r="C2403" s="37" t="s">
        <v>8104</v>
      </c>
      <c r="D2403" s="37">
        <v>423211</v>
      </c>
      <c r="E2403" s="37" t="s">
        <v>8105</v>
      </c>
      <c r="F2403" s="38">
        <v>100</v>
      </c>
      <c r="G2403" s="37" t="s">
        <v>49</v>
      </c>
      <c r="H2403" s="37" t="s">
        <v>63</v>
      </c>
      <c r="I2403" s="37" t="s">
        <v>204</v>
      </c>
      <c r="J2403">
        <f>VLOOKUP(D2403,自助机!F:G,2,FALSE)</f>
        <v>100</v>
      </c>
      <c r="K2403" t="e">
        <f>VLOOKUP(D2403,自助机!F:G,3,FALSE)</f>
        <v>#REF!</v>
      </c>
    </row>
    <row r="2404" spans="1:11" hidden="1" x14ac:dyDescent="0.15">
      <c r="A2404" s="39">
        <v>42913</v>
      </c>
      <c r="B2404" s="37" t="s">
        <v>8106</v>
      </c>
      <c r="C2404" s="37" t="s">
        <v>8107</v>
      </c>
      <c r="D2404" s="37">
        <v>423226</v>
      </c>
      <c r="E2404" s="37" t="s">
        <v>8108</v>
      </c>
      <c r="F2404" s="38">
        <v>100</v>
      </c>
      <c r="G2404" s="37" t="s">
        <v>49</v>
      </c>
      <c r="H2404" s="37" t="s">
        <v>66</v>
      </c>
      <c r="I2404" s="37" t="s">
        <v>204</v>
      </c>
      <c r="J2404">
        <f>VLOOKUP(D2404,自助机!F:G,2,FALSE)</f>
        <v>100</v>
      </c>
      <c r="K2404" t="e">
        <f>VLOOKUP(D2404,自助机!F:G,3,FALSE)</f>
        <v>#REF!</v>
      </c>
    </row>
    <row r="2405" spans="1:11" hidden="1" x14ac:dyDescent="0.15">
      <c r="A2405" s="39">
        <v>42913</v>
      </c>
      <c r="B2405" s="37" t="s">
        <v>8109</v>
      </c>
      <c r="C2405" s="37" t="s">
        <v>8110</v>
      </c>
      <c r="D2405" s="37">
        <v>423374</v>
      </c>
      <c r="E2405" s="37" t="s">
        <v>8111</v>
      </c>
      <c r="F2405" s="38">
        <v>1000</v>
      </c>
      <c r="G2405" s="37" t="s">
        <v>49</v>
      </c>
      <c r="H2405" s="37" t="s">
        <v>68</v>
      </c>
      <c r="I2405" s="37" t="s">
        <v>204</v>
      </c>
      <c r="J2405">
        <f>VLOOKUP(D2405,自助机!F:G,2,FALSE)</f>
        <v>1000</v>
      </c>
      <c r="K2405" t="e">
        <f>VLOOKUP(D2405,自助机!F:G,3,FALSE)</f>
        <v>#REF!</v>
      </c>
    </row>
    <row r="2406" spans="1:11" hidden="1" x14ac:dyDescent="0.15">
      <c r="A2406" s="39">
        <v>42913</v>
      </c>
      <c r="B2406" s="37" t="s">
        <v>8112</v>
      </c>
      <c r="C2406" s="37" t="s">
        <v>8113</v>
      </c>
      <c r="D2406" s="37">
        <v>423388</v>
      </c>
      <c r="E2406" s="37" t="s">
        <v>8114</v>
      </c>
      <c r="F2406" s="38">
        <v>2000</v>
      </c>
      <c r="G2406" s="37" t="s">
        <v>49</v>
      </c>
      <c r="H2406" s="37" t="s">
        <v>157</v>
      </c>
      <c r="I2406" s="37" t="s">
        <v>204</v>
      </c>
      <c r="J2406">
        <f>VLOOKUP(D2406,自助机!F:G,2,FALSE)</f>
        <v>2000</v>
      </c>
      <c r="K2406" t="e">
        <f>VLOOKUP(D2406,自助机!F:G,3,FALSE)</f>
        <v>#REF!</v>
      </c>
    </row>
    <row r="2407" spans="1:11" hidden="1" x14ac:dyDescent="0.15">
      <c r="A2407" s="39">
        <v>42912</v>
      </c>
      <c r="B2407" s="37" t="s">
        <v>8115</v>
      </c>
      <c r="C2407" s="37" t="s">
        <v>8116</v>
      </c>
      <c r="D2407" s="37">
        <v>405230</v>
      </c>
      <c r="E2407" s="37" t="s">
        <v>3135</v>
      </c>
      <c r="F2407" s="38">
        <v>100</v>
      </c>
      <c r="G2407" s="37" t="s">
        <v>49</v>
      </c>
      <c r="H2407" s="37" t="s">
        <v>75</v>
      </c>
      <c r="I2407" s="37" t="s">
        <v>204</v>
      </c>
      <c r="J2407">
        <f>VLOOKUP(D2407,自助机!F:G,2,FALSE)</f>
        <v>100</v>
      </c>
      <c r="K2407" t="e">
        <f>VLOOKUP(D2407,自助机!F:G,3,FALSE)</f>
        <v>#REF!</v>
      </c>
    </row>
    <row r="2408" spans="1:11" hidden="1" x14ac:dyDescent="0.15">
      <c r="A2408" s="39">
        <v>42912</v>
      </c>
      <c r="B2408" s="37" t="s">
        <v>6156</v>
      </c>
      <c r="C2408" s="37" t="s">
        <v>6157</v>
      </c>
      <c r="D2408" s="37">
        <v>405701</v>
      </c>
      <c r="E2408" s="37" t="s">
        <v>3154</v>
      </c>
      <c r="F2408" s="38">
        <v>200</v>
      </c>
      <c r="G2408" s="37" t="s">
        <v>49</v>
      </c>
      <c r="H2408" s="37" t="s">
        <v>56</v>
      </c>
      <c r="I2408" s="37" t="s">
        <v>204</v>
      </c>
      <c r="J2408">
        <f>VLOOKUP(D2408,自助机!F:G,2,FALSE)</f>
        <v>200</v>
      </c>
      <c r="K2408" t="e">
        <f>VLOOKUP(D2408,自助机!F:G,3,FALSE)</f>
        <v>#REF!</v>
      </c>
    </row>
    <row r="2409" spans="1:11" hidden="1" x14ac:dyDescent="0.15">
      <c r="A2409" s="39">
        <v>42914</v>
      </c>
      <c r="B2409" s="37" t="s">
        <v>8117</v>
      </c>
      <c r="C2409" s="37" t="s">
        <v>8118</v>
      </c>
      <c r="D2409" s="37">
        <v>437634</v>
      </c>
      <c r="E2409" s="37" t="s">
        <v>8119</v>
      </c>
      <c r="F2409" s="38">
        <v>50</v>
      </c>
      <c r="G2409" s="37" t="s">
        <v>49</v>
      </c>
      <c r="H2409" s="37" t="s">
        <v>58</v>
      </c>
      <c r="I2409" s="37" t="s">
        <v>204</v>
      </c>
      <c r="J2409">
        <f>VLOOKUP(D2409,自助机!F:G,2,FALSE)</f>
        <v>50</v>
      </c>
      <c r="K2409" t="e">
        <f>VLOOKUP(D2409,自助机!F:G,3,FALSE)</f>
        <v>#REF!</v>
      </c>
    </row>
    <row r="2410" spans="1:11" hidden="1" x14ac:dyDescent="0.15">
      <c r="A2410" s="39">
        <v>42914</v>
      </c>
      <c r="B2410" s="37" t="s">
        <v>8120</v>
      </c>
      <c r="C2410" s="37" t="s">
        <v>8121</v>
      </c>
      <c r="D2410" s="37">
        <v>437684</v>
      </c>
      <c r="E2410" s="37" t="s">
        <v>8122</v>
      </c>
      <c r="F2410" s="38">
        <v>20</v>
      </c>
      <c r="G2410" s="37" t="s">
        <v>49</v>
      </c>
      <c r="H2410" s="37" t="s">
        <v>78</v>
      </c>
      <c r="I2410" s="37" t="s">
        <v>204</v>
      </c>
      <c r="J2410">
        <f>VLOOKUP(D2410,自助机!F:G,2,FALSE)</f>
        <v>20</v>
      </c>
      <c r="K2410" t="e">
        <f>VLOOKUP(D2410,自助机!F:G,3,FALSE)</f>
        <v>#REF!</v>
      </c>
    </row>
    <row r="2411" spans="1:11" hidden="1" x14ac:dyDescent="0.15">
      <c r="A2411" s="39">
        <v>42914</v>
      </c>
      <c r="B2411" s="37" t="s">
        <v>8123</v>
      </c>
      <c r="C2411" s="37" t="s">
        <v>8124</v>
      </c>
      <c r="D2411" s="37">
        <v>438294</v>
      </c>
      <c r="E2411" s="37" t="s">
        <v>8125</v>
      </c>
      <c r="F2411" s="38">
        <v>420</v>
      </c>
      <c r="G2411" s="37" t="s">
        <v>49</v>
      </c>
      <c r="H2411" s="37" t="s">
        <v>76</v>
      </c>
      <c r="I2411" s="37" t="s">
        <v>204</v>
      </c>
      <c r="J2411">
        <f>VLOOKUP(D2411,自助机!F:G,2,FALSE)</f>
        <v>420</v>
      </c>
      <c r="K2411" t="e">
        <f>VLOOKUP(D2411,自助机!F:G,3,FALSE)</f>
        <v>#REF!</v>
      </c>
    </row>
    <row r="2412" spans="1:11" hidden="1" x14ac:dyDescent="0.15">
      <c r="A2412" s="39">
        <v>42914</v>
      </c>
      <c r="B2412" s="37" t="s">
        <v>8126</v>
      </c>
      <c r="C2412" s="37" t="s">
        <v>8127</v>
      </c>
      <c r="D2412" s="37">
        <v>438543</v>
      </c>
      <c r="E2412" s="37" t="s">
        <v>8128</v>
      </c>
      <c r="F2412" s="38">
        <v>10</v>
      </c>
      <c r="G2412" s="37" t="s">
        <v>49</v>
      </c>
      <c r="H2412" s="37" t="s">
        <v>77</v>
      </c>
      <c r="I2412" s="37" t="s">
        <v>204</v>
      </c>
      <c r="J2412">
        <f>VLOOKUP(D2412,自助机!F:G,2,FALSE)</f>
        <v>10</v>
      </c>
      <c r="K2412" t="e">
        <f>VLOOKUP(D2412,自助机!F:G,3,FALSE)</f>
        <v>#REF!</v>
      </c>
    </row>
    <row r="2413" spans="1:11" hidden="1" x14ac:dyDescent="0.15">
      <c r="A2413" s="39">
        <v>42914</v>
      </c>
      <c r="B2413" s="37" t="s">
        <v>8129</v>
      </c>
      <c r="C2413" s="37" t="s">
        <v>8130</v>
      </c>
      <c r="D2413" s="37">
        <v>440998</v>
      </c>
      <c r="E2413" s="37" t="s">
        <v>8131</v>
      </c>
      <c r="F2413" s="38">
        <v>500</v>
      </c>
      <c r="G2413" s="37" t="s">
        <v>49</v>
      </c>
      <c r="H2413" s="37" t="s">
        <v>64</v>
      </c>
      <c r="I2413" s="37" t="s">
        <v>204</v>
      </c>
      <c r="J2413">
        <f>VLOOKUP(D2413,自助机!F:G,2,FALSE)</f>
        <v>500</v>
      </c>
      <c r="K2413" t="e">
        <f>VLOOKUP(D2413,自助机!F:G,3,FALSE)</f>
        <v>#REF!</v>
      </c>
    </row>
    <row r="2414" spans="1:11" hidden="1" x14ac:dyDescent="0.15">
      <c r="A2414" s="39">
        <v>42914</v>
      </c>
      <c r="B2414" s="37" t="s">
        <v>8132</v>
      </c>
      <c r="C2414" s="37" t="s">
        <v>8133</v>
      </c>
      <c r="D2414" s="37">
        <v>444856</v>
      </c>
      <c r="E2414" s="37" t="s">
        <v>8134</v>
      </c>
      <c r="F2414" s="38">
        <v>239</v>
      </c>
      <c r="G2414" s="37" t="s">
        <v>49</v>
      </c>
      <c r="H2414" s="37" t="s">
        <v>61</v>
      </c>
      <c r="I2414" s="37" t="s">
        <v>204</v>
      </c>
      <c r="J2414">
        <f>VLOOKUP(D2414,自助机!F:G,2,FALSE)</f>
        <v>239</v>
      </c>
      <c r="K2414" t="e">
        <f>VLOOKUP(D2414,自助机!F:G,3,FALSE)</f>
        <v>#REF!</v>
      </c>
    </row>
    <row r="2415" spans="1:11" hidden="1" x14ac:dyDescent="0.15">
      <c r="A2415" s="39">
        <v>42914</v>
      </c>
      <c r="B2415" s="37" t="s">
        <v>8135</v>
      </c>
      <c r="C2415" s="37" t="s">
        <v>351</v>
      </c>
      <c r="D2415" s="37">
        <v>444917</v>
      </c>
      <c r="E2415" s="37" t="s">
        <v>8136</v>
      </c>
      <c r="F2415" s="38">
        <v>500</v>
      </c>
      <c r="G2415" s="37" t="s">
        <v>49</v>
      </c>
      <c r="H2415" s="37" t="s">
        <v>59</v>
      </c>
      <c r="I2415" s="37" t="s">
        <v>204</v>
      </c>
      <c r="J2415">
        <f>VLOOKUP(D2415,自助机!F:G,2,FALSE)</f>
        <v>500</v>
      </c>
      <c r="K2415" t="e">
        <f>VLOOKUP(D2415,自助机!F:G,3,FALSE)</f>
        <v>#REF!</v>
      </c>
    </row>
    <row r="2416" spans="1:11" hidden="1" x14ac:dyDescent="0.15">
      <c r="A2416" s="39">
        <v>42914</v>
      </c>
      <c r="B2416" s="37" t="s">
        <v>8137</v>
      </c>
      <c r="C2416" s="37" t="s">
        <v>8138</v>
      </c>
      <c r="D2416" s="37">
        <v>446612</v>
      </c>
      <c r="E2416" s="37" t="s">
        <v>8139</v>
      </c>
      <c r="F2416" s="38">
        <v>1000</v>
      </c>
      <c r="G2416" s="37" t="s">
        <v>49</v>
      </c>
      <c r="H2416" s="37" t="s">
        <v>69</v>
      </c>
      <c r="I2416" s="37" t="s">
        <v>204</v>
      </c>
      <c r="J2416">
        <f>VLOOKUP(D2416,自助机!F:G,2,FALSE)</f>
        <v>1000</v>
      </c>
      <c r="K2416" t="e">
        <f>VLOOKUP(D2416,自助机!F:G,3,FALSE)</f>
        <v>#REF!</v>
      </c>
    </row>
    <row r="2417" spans="1:11" hidden="1" x14ac:dyDescent="0.15">
      <c r="A2417" s="39">
        <v>42914</v>
      </c>
      <c r="B2417" s="37" t="s">
        <v>8140</v>
      </c>
      <c r="C2417" s="37" t="s">
        <v>8141</v>
      </c>
      <c r="D2417" s="37">
        <v>447316</v>
      </c>
      <c r="E2417" s="37" t="s">
        <v>8142</v>
      </c>
      <c r="F2417" s="38">
        <v>300</v>
      </c>
      <c r="G2417" s="37" t="s">
        <v>49</v>
      </c>
      <c r="H2417" s="37" t="s">
        <v>74</v>
      </c>
      <c r="I2417" s="37" t="s">
        <v>204</v>
      </c>
      <c r="J2417">
        <f>VLOOKUP(D2417,自助机!F:G,2,FALSE)</f>
        <v>300</v>
      </c>
      <c r="K2417" t="e">
        <f>VLOOKUP(D2417,自助机!F:G,3,FALSE)</f>
        <v>#REF!</v>
      </c>
    </row>
    <row r="2418" spans="1:11" hidden="1" x14ac:dyDescent="0.15">
      <c r="A2418" s="39">
        <v>42914</v>
      </c>
      <c r="B2418" s="37" t="s">
        <v>8143</v>
      </c>
      <c r="C2418" s="37" t="s">
        <v>8144</v>
      </c>
      <c r="D2418" s="37">
        <v>447707</v>
      </c>
      <c r="E2418" s="37" t="s">
        <v>8145</v>
      </c>
      <c r="F2418" s="38">
        <v>400</v>
      </c>
      <c r="G2418" s="37" t="s">
        <v>49</v>
      </c>
      <c r="H2418" s="37" t="s">
        <v>153</v>
      </c>
      <c r="I2418" s="37" t="s">
        <v>204</v>
      </c>
      <c r="J2418">
        <f>VLOOKUP(D2418,自助机!F:G,2,FALSE)</f>
        <v>400</v>
      </c>
      <c r="K2418" t="e">
        <f>VLOOKUP(D2418,自助机!F:G,3,FALSE)</f>
        <v>#REF!</v>
      </c>
    </row>
    <row r="2419" spans="1:11" hidden="1" x14ac:dyDescent="0.15">
      <c r="A2419" s="39">
        <v>42914</v>
      </c>
      <c r="B2419" s="37" t="s">
        <v>8146</v>
      </c>
      <c r="C2419" s="37" t="s">
        <v>8147</v>
      </c>
      <c r="D2419" s="37">
        <v>439820</v>
      </c>
      <c r="E2419" s="37" t="s">
        <v>8148</v>
      </c>
      <c r="F2419" s="38">
        <v>200</v>
      </c>
      <c r="G2419" s="37" t="s">
        <v>49</v>
      </c>
      <c r="H2419" s="37" t="s">
        <v>54</v>
      </c>
      <c r="I2419" s="37" t="s">
        <v>204</v>
      </c>
      <c r="J2419">
        <f>VLOOKUP(D2419,自助机!F:G,2,FALSE)</f>
        <v>200</v>
      </c>
      <c r="K2419" t="e">
        <f>VLOOKUP(D2419,自助机!F:G,3,FALSE)</f>
        <v>#REF!</v>
      </c>
    </row>
    <row r="2420" spans="1:11" hidden="1" x14ac:dyDescent="0.15">
      <c r="A2420" s="39">
        <v>42914</v>
      </c>
      <c r="B2420" s="37" t="s">
        <v>8149</v>
      </c>
      <c r="C2420" s="37" t="s">
        <v>8150</v>
      </c>
      <c r="D2420" s="37">
        <v>439892</v>
      </c>
      <c r="E2420" s="37" t="s">
        <v>8151</v>
      </c>
      <c r="F2420" s="38">
        <v>1800</v>
      </c>
      <c r="G2420" s="37" t="s">
        <v>49</v>
      </c>
      <c r="H2420" s="37" t="s">
        <v>152</v>
      </c>
      <c r="I2420" s="37" t="s">
        <v>204</v>
      </c>
      <c r="J2420">
        <f>VLOOKUP(D2420,自助机!F:G,2,FALSE)</f>
        <v>1800</v>
      </c>
      <c r="K2420" t="e">
        <f>VLOOKUP(D2420,自助机!F:G,3,FALSE)</f>
        <v>#REF!</v>
      </c>
    </row>
    <row r="2421" spans="1:11" hidden="1" x14ac:dyDescent="0.15">
      <c r="A2421" s="39">
        <v>42914</v>
      </c>
      <c r="B2421" s="37" t="s">
        <v>8152</v>
      </c>
      <c r="C2421" s="37" t="s">
        <v>8153</v>
      </c>
      <c r="D2421" s="37">
        <v>456205</v>
      </c>
      <c r="E2421" s="37" t="s">
        <v>8154</v>
      </c>
      <c r="F2421" s="38">
        <v>10</v>
      </c>
      <c r="G2421" s="37" t="s">
        <v>49</v>
      </c>
      <c r="H2421" s="37" t="s">
        <v>78</v>
      </c>
      <c r="I2421" s="37" t="s">
        <v>204</v>
      </c>
      <c r="J2421">
        <f>VLOOKUP(D2421,自助机!F:G,2,FALSE)</f>
        <v>10</v>
      </c>
      <c r="K2421" t="e">
        <f>VLOOKUP(D2421,自助机!F:G,3,FALSE)</f>
        <v>#REF!</v>
      </c>
    </row>
    <row r="2422" spans="1:11" hidden="1" x14ac:dyDescent="0.15">
      <c r="A2422" s="39">
        <v>42915</v>
      </c>
      <c r="B2422" s="37" t="s">
        <v>8155</v>
      </c>
      <c r="C2422" s="37" t="s">
        <v>8156</v>
      </c>
      <c r="D2422" s="37">
        <v>463938</v>
      </c>
      <c r="E2422" s="37" t="s">
        <v>8157</v>
      </c>
      <c r="F2422" s="38">
        <v>1000</v>
      </c>
      <c r="G2422" s="37" t="s">
        <v>49</v>
      </c>
      <c r="H2422" s="37" t="s">
        <v>80</v>
      </c>
      <c r="I2422" s="37" t="s">
        <v>204</v>
      </c>
      <c r="J2422">
        <f>VLOOKUP(D2422,自助机!F:G,2,FALSE)</f>
        <v>1000</v>
      </c>
      <c r="K2422" s="18" t="str">
        <f>IF(F2422=J2422,"",1)</f>
        <v/>
      </c>
    </row>
    <row r="2423" spans="1:11" hidden="1" x14ac:dyDescent="0.15">
      <c r="A2423" s="39">
        <v>42915</v>
      </c>
      <c r="B2423" s="37" t="s">
        <v>7131</v>
      </c>
      <c r="C2423" s="37" t="s">
        <v>7132</v>
      </c>
      <c r="D2423" s="37">
        <v>464124</v>
      </c>
      <c r="E2423" s="37" t="s">
        <v>8158</v>
      </c>
      <c r="F2423" s="38">
        <v>539</v>
      </c>
      <c r="G2423" s="37" t="s">
        <v>49</v>
      </c>
      <c r="H2423" s="37" t="s">
        <v>80</v>
      </c>
      <c r="I2423" s="37" t="s">
        <v>204</v>
      </c>
      <c r="J2423">
        <f>VLOOKUP(D2423,自助机!F:G,2,FALSE)</f>
        <v>539</v>
      </c>
      <c r="K2423" s="18" t="str">
        <f>IF(F2423=J2423,"",1)</f>
        <v/>
      </c>
    </row>
    <row r="2424" spans="1:11" hidden="1" x14ac:dyDescent="0.15">
      <c r="A2424" s="39">
        <v>42914</v>
      </c>
      <c r="B2424" s="37" t="s">
        <v>8159</v>
      </c>
      <c r="C2424" s="37" t="s">
        <v>8160</v>
      </c>
      <c r="D2424" s="37">
        <v>437675</v>
      </c>
      <c r="E2424" s="37" t="s">
        <v>8161</v>
      </c>
      <c r="F2424" s="38">
        <v>2000</v>
      </c>
      <c r="G2424" s="37" t="s">
        <v>49</v>
      </c>
      <c r="H2424" s="37" t="s">
        <v>65</v>
      </c>
      <c r="I2424" s="37" t="s">
        <v>204</v>
      </c>
      <c r="J2424">
        <f>VLOOKUP(D2424,自助机!F:G,2,FALSE)</f>
        <v>2000</v>
      </c>
      <c r="K2424" t="e">
        <f>VLOOKUP(D2424,自助机!F:G,3,FALSE)</f>
        <v>#REF!</v>
      </c>
    </row>
    <row r="2425" spans="1:11" hidden="1" x14ac:dyDescent="0.15">
      <c r="A2425" s="39">
        <v>42914</v>
      </c>
      <c r="B2425" s="37" t="s">
        <v>8162</v>
      </c>
      <c r="C2425" s="37" t="s">
        <v>8163</v>
      </c>
      <c r="D2425" s="37">
        <v>437680</v>
      </c>
      <c r="E2425" s="37" t="s">
        <v>8164</v>
      </c>
      <c r="F2425" s="38">
        <v>2000</v>
      </c>
      <c r="G2425" s="37" t="s">
        <v>49</v>
      </c>
      <c r="H2425" s="37" t="s">
        <v>147</v>
      </c>
      <c r="I2425" s="37" t="s">
        <v>204</v>
      </c>
      <c r="J2425">
        <f>VLOOKUP(D2425,自助机!F:G,2,FALSE)</f>
        <v>2000</v>
      </c>
      <c r="K2425" t="e">
        <f>VLOOKUP(D2425,自助机!F:G,3,FALSE)</f>
        <v>#REF!</v>
      </c>
    </row>
    <row r="2426" spans="1:11" hidden="1" x14ac:dyDescent="0.15">
      <c r="A2426" s="39">
        <v>42914</v>
      </c>
      <c r="B2426" s="37" t="s">
        <v>8017</v>
      </c>
      <c r="C2426" s="37" t="s">
        <v>8018</v>
      </c>
      <c r="D2426" s="37">
        <v>453307</v>
      </c>
      <c r="E2426" s="37" t="s">
        <v>8165</v>
      </c>
      <c r="F2426" s="38">
        <v>20</v>
      </c>
      <c r="G2426" s="37" t="s">
        <v>49</v>
      </c>
      <c r="H2426" s="37" t="s">
        <v>76</v>
      </c>
      <c r="I2426" s="37" t="s">
        <v>204</v>
      </c>
      <c r="J2426">
        <f>VLOOKUP(D2426,自助机!F:G,2,FALSE)</f>
        <v>20</v>
      </c>
      <c r="K2426" t="e">
        <f>VLOOKUP(D2426,自助机!F:G,3,FALSE)</f>
        <v>#REF!</v>
      </c>
    </row>
    <row r="2427" spans="1:11" hidden="1" x14ac:dyDescent="0.15">
      <c r="A2427" s="39">
        <v>42914</v>
      </c>
      <c r="B2427" s="37" t="s">
        <v>8166</v>
      </c>
      <c r="C2427" s="37" t="s">
        <v>8167</v>
      </c>
      <c r="D2427" s="37">
        <v>453600</v>
      </c>
      <c r="E2427" s="37" t="s">
        <v>8168</v>
      </c>
      <c r="F2427" s="38">
        <v>100</v>
      </c>
      <c r="G2427" s="37" t="s">
        <v>49</v>
      </c>
      <c r="H2427" s="37" t="s">
        <v>78</v>
      </c>
      <c r="I2427" s="37" t="s">
        <v>204</v>
      </c>
      <c r="J2427">
        <f>VLOOKUP(D2427,自助机!F:G,2,FALSE)</f>
        <v>100</v>
      </c>
      <c r="K2427" t="e">
        <f>VLOOKUP(D2427,自助机!F:G,3,FALSE)</f>
        <v>#REF!</v>
      </c>
    </row>
    <row r="2428" spans="1:11" hidden="1" x14ac:dyDescent="0.15">
      <c r="A2428" s="39">
        <v>42914</v>
      </c>
      <c r="B2428" s="37" t="s">
        <v>8169</v>
      </c>
      <c r="C2428" s="37" t="s">
        <v>8170</v>
      </c>
      <c r="D2428" s="37">
        <v>453728</v>
      </c>
      <c r="E2428" s="37" t="s">
        <v>8171</v>
      </c>
      <c r="F2428" s="38">
        <v>100</v>
      </c>
      <c r="G2428" s="37" t="s">
        <v>49</v>
      </c>
      <c r="H2428" s="37" t="s">
        <v>69</v>
      </c>
      <c r="I2428" s="37" t="s">
        <v>204</v>
      </c>
      <c r="J2428">
        <f>VLOOKUP(D2428,自助机!F:G,2,FALSE)</f>
        <v>100</v>
      </c>
      <c r="K2428" t="e">
        <f>VLOOKUP(D2428,自助机!F:G,3,FALSE)</f>
        <v>#REF!</v>
      </c>
    </row>
    <row r="2429" spans="1:11" hidden="1" x14ac:dyDescent="0.15">
      <c r="A2429" s="39">
        <v>42915</v>
      </c>
      <c r="B2429" s="37" t="s">
        <v>3937</v>
      </c>
      <c r="C2429" s="37" t="s">
        <v>3938</v>
      </c>
      <c r="D2429" s="37">
        <v>458055</v>
      </c>
      <c r="E2429" s="37" t="s">
        <v>8172</v>
      </c>
      <c r="F2429" s="38">
        <v>1000</v>
      </c>
      <c r="G2429" s="37" t="s">
        <v>49</v>
      </c>
      <c r="H2429" s="37" t="s">
        <v>59</v>
      </c>
      <c r="I2429" s="37" t="s">
        <v>204</v>
      </c>
      <c r="J2429">
        <f>VLOOKUP(D2429,自助机!F:G,2,FALSE)</f>
        <v>1000</v>
      </c>
      <c r="K2429" s="18" t="str">
        <f t="shared" ref="K2429:K2430" si="53">IF(F2429=J2429,"",1)</f>
        <v/>
      </c>
    </row>
    <row r="2430" spans="1:11" hidden="1" x14ac:dyDescent="0.15">
      <c r="A2430" s="39">
        <v>42915</v>
      </c>
      <c r="B2430" s="37" t="s">
        <v>8173</v>
      </c>
      <c r="C2430" s="37" t="s">
        <v>8174</v>
      </c>
      <c r="D2430" s="37">
        <v>458308</v>
      </c>
      <c r="E2430" s="37" t="s">
        <v>8175</v>
      </c>
      <c r="F2430" s="38">
        <v>500</v>
      </c>
      <c r="G2430" s="37" t="s">
        <v>49</v>
      </c>
      <c r="H2430" s="37" t="s">
        <v>62</v>
      </c>
      <c r="I2430" s="37" t="s">
        <v>204</v>
      </c>
      <c r="J2430">
        <f>VLOOKUP(D2430,自助机!F:G,2,FALSE)</f>
        <v>500</v>
      </c>
      <c r="K2430" s="18" t="str">
        <f t="shared" si="53"/>
        <v/>
      </c>
    </row>
    <row r="2431" spans="1:11" hidden="1" x14ac:dyDescent="0.15">
      <c r="A2431" s="39">
        <v>42913</v>
      </c>
      <c r="B2431" s="37" t="s">
        <v>8176</v>
      </c>
      <c r="C2431" s="37" t="s">
        <v>8177</v>
      </c>
      <c r="D2431" s="37">
        <v>434452</v>
      </c>
      <c r="E2431" s="37" t="s">
        <v>8178</v>
      </c>
      <c r="F2431" s="38">
        <v>200</v>
      </c>
      <c r="G2431" s="37" t="s">
        <v>49</v>
      </c>
      <c r="H2431" s="37" t="s">
        <v>78</v>
      </c>
      <c r="I2431" s="37" t="s">
        <v>204</v>
      </c>
      <c r="J2431">
        <f>VLOOKUP(D2431,自助机!F:G,2,FALSE)</f>
        <v>200</v>
      </c>
      <c r="K2431" t="e">
        <f>VLOOKUP(D2431,自助机!F:G,3,FALSE)</f>
        <v>#REF!</v>
      </c>
    </row>
    <row r="2432" spans="1:11" hidden="1" x14ac:dyDescent="0.15">
      <c r="A2432" s="39">
        <v>42913</v>
      </c>
      <c r="B2432" s="37" t="s">
        <v>8179</v>
      </c>
      <c r="C2432" s="37" t="s">
        <v>8180</v>
      </c>
      <c r="D2432" s="37">
        <v>436250</v>
      </c>
      <c r="E2432" s="37" t="s">
        <v>8181</v>
      </c>
      <c r="F2432" s="38">
        <v>300</v>
      </c>
      <c r="G2432" s="37" t="s">
        <v>49</v>
      </c>
      <c r="H2432" s="37" t="s">
        <v>60</v>
      </c>
      <c r="I2432" s="37" t="s">
        <v>204</v>
      </c>
      <c r="J2432">
        <f>VLOOKUP(D2432,自助机!F:G,2,FALSE)</f>
        <v>300</v>
      </c>
      <c r="K2432" t="e">
        <f>VLOOKUP(D2432,自助机!F:G,3,FALSE)</f>
        <v>#REF!</v>
      </c>
    </row>
    <row r="2433" spans="1:11" hidden="1" x14ac:dyDescent="0.15">
      <c r="A2433" s="39">
        <v>42913</v>
      </c>
      <c r="B2433" s="37" t="s">
        <v>8182</v>
      </c>
      <c r="C2433" s="37" t="s">
        <v>8183</v>
      </c>
      <c r="D2433" s="37">
        <v>436308</v>
      </c>
      <c r="E2433" s="37" t="s">
        <v>8184</v>
      </c>
      <c r="F2433" s="38">
        <v>500</v>
      </c>
      <c r="G2433" s="37" t="s">
        <v>49</v>
      </c>
      <c r="H2433" s="37" t="s">
        <v>64</v>
      </c>
      <c r="I2433" s="37" t="s">
        <v>204</v>
      </c>
      <c r="J2433">
        <f>VLOOKUP(D2433,自助机!F:G,2,FALSE)</f>
        <v>500</v>
      </c>
      <c r="K2433" t="e">
        <f>VLOOKUP(D2433,自助机!F:G,3,FALSE)</f>
        <v>#REF!</v>
      </c>
    </row>
    <row r="2434" spans="1:11" hidden="1" x14ac:dyDescent="0.15">
      <c r="A2434" s="39">
        <v>42913</v>
      </c>
      <c r="B2434" s="37" t="s">
        <v>8185</v>
      </c>
      <c r="C2434" s="37" t="s">
        <v>184</v>
      </c>
      <c r="D2434" s="37">
        <v>436605</v>
      </c>
      <c r="E2434" s="37" t="s">
        <v>8186</v>
      </c>
      <c r="F2434" s="38">
        <v>300</v>
      </c>
      <c r="G2434" s="37" t="s">
        <v>49</v>
      </c>
      <c r="H2434" s="37" t="s">
        <v>80</v>
      </c>
      <c r="I2434" s="37" t="s">
        <v>204</v>
      </c>
      <c r="J2434">
        <f>VLOOKUP(D2434,自助机!F:G,2,FALSE)</f>
        <v>300</v>
      </c>
      <c r="K2434" t="e">
        <f>VLOOKUP(D2434,自助机!F:G,3,FALSE)</f>
        <v>#REF!</v>
      </c>
    </row>
    <row r="2435" spans="1:11" hidden="1" x14ac:dyDescent="0.15">
      <c r="A2435" s="39">
        <v>42913</v>
      </c>
      <c r="B2435" s="37" t="s">
        <v>8187</v>
      </c>
      <c r="C2435" s="37" t="s">
        <v>8188</v>
      </c>
      <c r="D2435" s="37">
        <v>436817</v>
      </c>
      <c r="E2435" s="37" t="s">
        <v>8189</v>
      </c>
      <c r="F2435" s="38">
        <v>2000</v>
      </c>
      <c r="G2435" s="37" t="s">
        <v>49</v>
      </c>
      <c r="H2435" s="37" t="s">
        <v>157</v>
      </c>
      <c r="I2435" s="37" t="s">
        <v>204</v>
      </c>
      <c r="J2435">
        <f>VLOOKUP(D2435,自助机!F:G,2,FALSE)</f>
        <v>2000</v>
      </c>
      <c r="K2435" t="e">
        <f>VLOOKUP(D2435,自助机!F:G,3,FALSE)</f>
        <v>#REF!</v>
      </c>
    </row>
    <row r="2436" spans="1:11" hidden="1" x14ac:dyDescent="0.15">
      <c r="A2436" s="39">
        <v>42914</v>
      </c>
      <c r="B2436" s="37" t="s">
        <v>8190</v>
      </c>
      <c r="C2436" s="37" t="s">
        <v>8191</v>
      </c>
      <c r="D2436" s="37">
        <v>437715</v>
      </c>
      <c r="E2436" s="37" t="s">
        <v>8192</v>
      </c>
      <c r="F2436" s="38">
        <v>10</v>
      </c>
      <c r="G2436" s="37" t="s">
        <v>49</v>
      </c>
      <c r="H2436" s="37" t="s">
        <v>65</v>
      </c>
      <c r="I2436" s="37" t="s">
        <v>204</v>
      </c>
      <c r="J2436">
        <f>VLOOKUP(D2436,自助机!F:G,2,FALSE)</f>
        <v>10</v>
      </c>
      <c r="K2436" t="e">
        <f>VLOOKUP(D2436,自助机!F:G,3,FALSE)</f>
        <v>#REF!</v>
      </c>
    </row>
    <row r="2437" spans="1:11" hidden="1" x14ac:dyDescent="0.15">
      <c r="A2437" s="39">
        <v>42914</v>
      </c>
      <c r="B2437" s="37" t="s">
        <v>8193</v>
      </c>
      <c r="C2437" s="37" t="s">
        <v>8194</v>
      </c>
      <c r="D2437" s="37">
        <v>441728</v>
      </c>
      <c r="E2437" s="37" t="s">
        <v>8195</v>
      </c>
      <c r="F2437" s="38">
        <v>20</v>
      </c>
      <c r="G2437" s="37" t="s">
        <v>49</v>
      </c>
      <c r="H2437" s="37" t="s">
        <v>76</v>
      </c>
      <c r="I2437" s="37" t="s">
        <v>204</v>
      </c>
      <c r="J2437">
        <f>VLOOKUP(D2437,自助机!F:G,2,FALSE)</f>
        <v>20</v>
      </c>
      <c r="K2437" t="e">
        <f>VLOOKUP(D2437,自助机!F:G,3,FALSE)</f>
        <v>#REF!</v>
      </c>
    </row>
    <row r="2438" spans="1:11" hidden="1" x14ac:dyDescent="0.15">
      <c r="A2438" s="39">
        <v>42914</v>
      </c>
      <c r="B2438" s="37" t="s">
        <v>8196</v>
      </c>
      <c r="C2438" s="37" t="s">
        <v>8197</v>
      </c>
      <c r="D2438" s="37">
        <v>449031</v>
      </c>
      <c r="E2438" s="37" t="s">
        <v>8198</v>
      </c>
      <c r="F2438" s="38">
        <v>320</v>
      </c>
      <c r="G2438" s="37" t="s">
        <v>49</v>
      </c>
      <c r="H2438" s="37" t="s">
        <v>79</v>
      </c>
      <c r="I2438" s="37" t="s">
        <v>204</v>
      </c>
      <c r="J2438">
        <f>VLOOKUP(D2438,自助机!F:G,2,FALSE)</f>
        <v>320</v>
      </c>
      <c r="K2438" t="e">
        <f>VLOOKUP(D2438,自助机!F:G,3,FALSE)</f>
        <v>#REF!</v>
      </c>
    </row>
    <row r="2439" spans="1:11" hidden="1" x14ac:dyDescent="0.15">
      <c r="A2439" s="39">
        <v>42913</v>
      </c>
      <c r="B2439" s="37" t="s">
        <v>8199</v>
      </c>
      <c r="C2439" s="37" t="s">
        <v>8200</v>
      </c>
      <c r="D2439" s="37">
        <v>436004</v>
      </c>
      <c r="E2439" s="37" t="s">
        <v>8201</v>
      </c>
      <c r="F2439" s="38">
        <v>5</v>
      </c>
      <c r="G2439" s="37" t="s">
        <v>49</v>
      </c>
      <c r="H2439" s="37" t="s">
        <v>75</v>
      </c>
      <c r="I2439" s="37" t="s">
        <v>204</v>
      </c>
      <c r="J2439">
        <f>VLOOKUP(D2439,自助机!F:G,2,FALSE)</f>
        <v>5</v>
      </c>
      <c r="K2439" t="e">
        <f>VLOOKUP(D2439,自助机!F:G,3,FALSE)</f>
        <v>#REF!</v>
      </c>
    </row>
    <row r="2440" spans="1:11" hidden="1" x14ac:dyDescent="0.15">
      <c r="A2440" s="39">
        <v>42914</v>
      </c>
      <c r="B2440" s="37" t="s">
        <v>8202</v>
      </c>
      <c r="C2440" s="37" t="s">
        <v>8203</v>
      </c>
      <c r="D2440" s="37">
        <v>441674</v>
      </c>
      <c r="E2440" s="37" t="s">
        <v>8204</v>
      </c>
      <c r="F2440" s="38">
        <v>200</v>
      </c>
      <c r="G2440" s="37" t="s">
        <v>49</v>
      </c>
      <c r="H2440" s="37" t="s">
        <v>71</v>
      </c>
      <c r="I2440" s="37" t="s">
        <v>204</v>
      </c>
      <c r="J2440">
        <f>VLOOKUP(D2440,自助机!F:G,2,FALSE)</f>
        <v>200</v>
      </c>
      <c r="K2440" t="e">
        <f>VLOOKUP(D2440,自助机!F:G,3,FALSE)</f>
        <v>#REF!</v>
      </c>
    </row>
    <row r="2441" spans="1:11" hidden="1" x14ac:dyDescent="0.15">
      <c r="A2441" s="39">
        <v>42914</v>
      </c>
      <c r="B2441" s="37" t="s">
        <v>8205</v>
      </c>
      <c r="C2441" s="37" t="s">
        <v>5250</v>
      </c>
      <c r="D2441" s="37">
        <v>453229</v>
      </c>
      <c r="E2441" s="37" t="s">
        <v>8206</v>
      </c>
      <c r="F2441" s="38">
        <v>269</v>
      </c>
      <c r="G2441" s="37" t="s">
        <v>49</v>
      </c>
      <c r="H2441" s="37" t="s">
        <v>78</v>
      </c>
      <c r="I2441" s="37" t="s">
        <v>204</v>
      </c>
      <c r="J2441">
        <f>VLOOKUP(D2441,自助机!F:G,2,FALSE)</f>
        <v>269</v>
      </c>
      <c r="K2441" t="e">
        <f>VLOOKUP(D2441,自助机!F:G,3,FALSE)</f>
        <v>#REF!</v>
      </c>
    </row>
    <row r="2442" spans="1:11" hidden="1" x14ac:dyDescent="0.15">
      <c r="A2442" s="39">
        <v>42915</v>
      </c>
      <c r="B2442" s="37" t="s">
        <v>8207</v>
      </c>
      <c r="C2442" s="37" t="s">
        <v>8208</v>
      </c>
      <c r="D2442" s="37">
        <v>458030</v>
      </c>
      <c r="E2442" s="37" t="s">
        <v>8209</v>
      </c>
      <c r="F2442" s="38">
        <v>3000</v>
      </c>
      <c r="G2442" s="37" t="s">
        <v>49</v>
      </c>
      <c r="H2442" s="37" t="s">
        <v>54</v>
      </c>
      <c r="I2442" s="37" t="s">
        <v>204</v>
      </c>
      <c r="J2442">
        <f>VLOOKUP(D2442,自助机!F:G,2,FALSE)</f>
        <v>3000</v>
      </c>
      <c r="K2442" s="18" t="str">
        <f t="shared" ref="K2442:K2444" si="54">IF(F2442=J2442,"",1)</f>
        <v/>
      </c>
    </row>
    <row r="2443" spans="1:11" hidden="1" x14ac:dyDescent="0.15">
      <c r="A2443" s="39">
        <v>42915</v>
      </c>
      <c r="B2443" s="37" t="s">
        <v>8210</v>
      </c>
      <c r="C2443" s="37" t="s">
        <v>8211</v>
      </c>
      <c r="D2443" s="37">
        <v>458062</v>
      </c>
      <c r="E2443" s="37" t="s">
        <v>8212</v>
      </c>
      <c r="F2443" s="38">
        <v>1000</v>
      </c>
      <c r="G2443" s="37" t="s">
        <v>49</v>
      </c>
      <c r="H2443" s="37" t="s">
        <v>79</v>
      </c>
      <c r="I2443" s="37" t="s">
        <v>204</v>
      </c>
      <c r="J2443">
        <f>VLOOKUP(D2443,自助机!F:G,2,FALSE)</f>
        <v>1000</v>
      </c>
      <c r="K2443" s="18" t="str">
        <f t="shared" si="54"/>
        <v/>
      </c>
    </row>
    <row r="2444" spans="1:11" hidden="1" x14ac:dyDescent="0.15">
      <c r="A2444" s="39">
        <v>42915</v>
      </c>
      <c r="B2444" s="37" t="s">
        <v>8213</v>
      </c>
      <c r="C2444" s="37" t="s">
        <v>8214</v>
      </c>
      <c r="D2444" s="37">
        <v>458159</v>
      </c>
      <c r="E2444" s="37" t="s">
        <v>8215</v>
      </c>
      <c r="F2444" s="38">
        <v>1000</v>
      </c>
      <c r="G2444" s="37" t="s">
        <v>49</v>
      </c>
      <c r="H2444" s="37" t="s">
        <v>152</v>
      </c>
      <c r="I2444" s="37" t="s">
        <v>204</v>
      </c>
      <c r="J2444">
        <f>VLOOKUP(D2444,自助机!F:G,2,FALSE)</f>
        <v>1000</v>
      </c>
      <c r="K2444" s="18" t="str">
        <f t="shared" si="54"/>
        <v/>
      </c>
    </row>
    <row r="2445" spans="1:11" hidden="1" x14ac:dyDescent="0.15">
      <c r="A2445" s="39">
        <v>42913</v>
      </c>
      <c r="B2445" s="37" t="s">
        <v>8216</v>
      </c>
      <c r="C2445" s="37" t="s">
        <v>8217</v>
      </c>
      <c r="D2445" s="37">
        <v>432975</v>
      </c>
      <c r="E2445" s="37" t="s">
        <v>8218</v>
      </c>
      <c r="F2445" s="38">
        <v>750</v>
      </c>
      <c r="G2445" s="37" t="s">
        <v>49</v>
      </c>
      <c r="H2445" s="37" t="s">
        <v>65</v>
      </c>
      <c r="I2445" s="37" t="s">
        <v>204</v>
      </c>
      <c r="J2445">
        <f>VLOOKUP(D2445,自助机!F:G,2,FALSE)</f>
        <v>750</v>
      </c>
      <c r="K2445" t="e">
        <f>VLOOKUP(D2445,自助机!F:G,3,FALSE)</f>
        <v>#REF!</v>
      </c>
    </row>
    <row r="2446" spans="1:11" hidden="1" x14ac:dyDescent="0.15">
      <c r="A2446" s="39">
        <v>42914</v>
      </c>
      <c r="B2446" s="37" t="s">
        <v>8219</v>
      </c>
      <c r="C2446" s="37" t="s">
        <v>8220</v>
      </c>
      <c r="D2446" s="37">
        <v>440002</v>
      </c>
      <c r="E2446" s="37" t="s">
        <v>8221</v>
      </c>
      <c r="F2446" s="38">
        <v>1000</v>
      </c>
      <c r="G2446" s="37" t="s">
        <v>49</v>
      </c>
      <c r="H2446" s="37" t="s">
        <v>152</v>
      </c>
      <c r="I2446" s="37" t="s">
        <v>204</v>
      </c>
      <c r="J2446">
        <f>VLOOKUP(D2446,自助机!F:G,2,FALSE)</f>
        <v>1000</v>
      </c>
      <c r="K2446" t="e">
        <f>VLOOKUP(D2446,自助机!F:G,3,FALSE)</f>
        <v>#REF!</v>
      </c>
    </row>
    <row r="2447" spans="1:11" hidden="1" x14ac:dyDescent="0.15">
      <c r="A2447" s="39">
        <v>42915</v>
      </c>
      <c r="B2447" s="37" t="s">
        <v>8222</v>
      </c>
      <c r="C2447" s="37" t="s">
        <v>8223</v>
      </c>
      <c r="D2447" s="37">
        <v>457942</v>
      </c>
      <c r="E2447" s="37" t="s">
        <v>8224</v>
      </c>
      <c r="F2447" s="38">
        <v>100</v>
      </c>
      <c r="G2447" s="37" t="s">
        <v>49</v>
      </c>
      <c r="H2447" s="37" t="s">
        <v>56</v>
      </c>
      <c r="I2447" s="37" t="s">
        <v>204</v>
      </c>
      <c r="J2447">
        <f>VLOOKUP(D2447,自助机!F:G,2,FALSE)</f>
        <v>100</v>
      </c>
      <c r="K2447" s="18" t="str">
        <f t="shared" ref="K2447:K2449" si="55">IF(F2447=J2447,"",1)</f>
        <v/>
      </c>
    </row>
    <row r="2448" spans="1:11" hidden="1" x14ac:dyDescent="0.15">
      <c r="A2448" s="39">
        <v>42915</v>
      </c>
      <c r="B2448" s="37" t="s">
        <v>8225</v>
      </c>
      <c r="C2448" s="37" t="s">
        <v>8226</v>
      </c>
      <c r="D2448" s="37">
        <v>460028</v>
      </c>
      <c r="E2448" s="37" t="s">
        <v>8227</v>
      </c>
      <c r="F2448" s="38">
        <v>730</v>
      </c>
      <c r="G2448" s="37" t="s">
        <v>49</v>
      </c>
      <c r="H2448" s="37" t="s">
        <v>72</v>
      </c>
      <c r="I2448" s="37" t="s">
        <v>204</v>
      </c>
      <c r="J2448">
        <f>VLOOKUP(D2448,自助机!F:G,2,FALSE)</f>
        <v>730</v>
      </c>
      <c r="K2448" s="18" t="str">
        <f t="shared" si="55"/>
        <v/>
      </c>
    </row>
    <row r="2449" spans="1:11" hidden="1" x14ac:dyDescent="0.15">
      <c r="A2449" s="39">
        <v>42915</v>
      </c>
      <c r="B2449" s="37" t="s">
        <v>8228</v>
      </c>
      <c r="C2449" s="37" t="s">
        <v>8229</v>
      </c>
      <c r="D2449" s="37">
        <v>460117</v>
      </c>
      <c r="E2449" s="37" t="s">
        <v>8230</v>
      </c>
      <c r="F2449" s="38">
        <v>500</v>
      </c>
      <c r="G2449" s="37" t="s">
        <v>49</v>
      </c>
      <c r="H2449" s="37" t="s">
        <v>61</v>
      </c>
      <c r="I2449" s="37" t="s">
        <v>204</v>
      </c>
      <c r="J2449">
        <f>VLOOKUP(D2449,自助机!F:G,2,FALSE)</f>
        <v>500</v>
      </c>
      <c r="K2449" s="18" t="str">
        <f t="shared" si="55"/>
        <v/>
      </c>
    </row>
    <row r="2450" spans="1:11" hidden="1" x14ac:dyDescent="0.15">
      <c r="A2450" s="39">
        <v>42913</v>
      </c>
      <c r="B2450" s="37" t="s">
        <v>8231</v>
      </c>
      <c r="C2450" s="37" t="s">
        <v>8232</v>
      </c>
      <c r="D2450" s="37">
        <v>431009</v>
      </c>
      <c r="E2450" s="37" t="s">
        <v>8233</v>
      </c>
      <c r="F2450" s="38">
        <v>72</v>
      </c>
      <c r="G2450" s="37" t="s">
        <v>49</v>
      </c>
      <c r="H2450" s="37" t="s">
        <v>80</v>
      </c>
      <c r="I2450" s="37" t="s">
        <v>204</v>
      </c>
      <c r="J2450">
        <f>VLOOKUP(D2450,自助机!F:G,2,FALSE)</f>
        <v>72</v>
      </c>
      <c r="K2450" t="e">
        <f>VLOOKUP(D2450,自助机!F:G,3,FALSE)</f>
        <v>#REF!</v>
      </c>
    </row>
    <row r="2451" spans="1:11" hidden="1" x14ac:dyDescent="0.15">
      <c r="A2451" s="39">
        <v>42913</v>
      </c>
      <c r="B2451" s="37" t="s">
        <v>8234</v>
      </c>
      <c r="C2451" s="37" t="s">
        <v>8235</v>
      </c>
      <c r="D2451" s="37">
        <v>436209</v>
      </c>
      <c r="E2451" s="37" t="s">
        <v>8236</v>
      </c>
      <c r="F2451" s="38">
        <v>20</v>
      </c>
      <c r="G2451" s="37" t="s">
        <v>49</v>
      </c>
      <c r="H2451" s="37" t="s">
        <v>75</v>
      </c>
      <c r="I2451" s="37" t="s">
        <v>204</v>
      </c>
      <c r="J2451">
        <f>VLOOKUP(D2451,自助机!F:G,2,FALSE)</f>
        <v>20</v>
      </c>
      <c r="K2451" t="e">
        <f>VLOOKUP(D2451,自助机!F:G,3,FALSE)</f>
        <v>#REF!</v>
      </c>
    </row>
    <row r="2452" spans="1:11" hidden="1" x14ac:dyDescent="0.15">
      <c r="A2452" s="39">
        <v>42914</v>
      </c>
      <c r="B2452" s="37" t="s">
        <v>8237</v>
      </c>
      <c r="C2452" s="37" t="s">
        <v>8238</v>
      </c>
      <c r="D2452" s="37">
        <v>441114</v>
      </c>
      <c r="E2452" s="37" t="s">
        <v>8239</v>
      </c>
      <c r="F2452" s="38">
        <v>2000</v>
      </c>
      <c r="G2452" s="37" t="s">
        <v>49</v>
      </c>
      <c r="H2452" s="37" t="s">
        <v>154</v>
      </c>
      <c r="I2452" s="37" t="s">
        <v>204</v>
      </c>
      <c r="J2452">
        <f>VLOOKUP(D2452,自助机!F:G,2,FALSE)</f>
        <v>2000</v>
      </c>
      <c r="K2452" t="e">
        <f>VLOOKUP(D2452,自助机!F:G,3,FALSE)</f>
        <v>#REF!</v>
      </c>
    </row>
    <row r="2453" spans="1:11" hidden="1" x14ac:dyDescent="0.15">
      <c r="A2453" s="39">
        <v>42915</v>
      </c>
      <c r="B2453" s="37" t="s">
        <v>8240</v>
      </c>
      <c r="C2453" s="37" t="s">
        <v>8241</v>
      </c>
      <c r="D2453" s="37">
        <v>464194</v>
      </c>
      <c r="E2453" s="37" t="s">
        <v>8242</v>
      </c>
      <c r="F2453" s="38">
        <v>1200</v>
      </c>
      <c r="G2453" s="37" t="s">
        <v>49</v>
      </c>
      <c r="H2453" s="37" t="s">
        <v>149</v>
      </c>
      <c r="I2453" s="37" t="s">
        <v>204</v>
      </c>
      <c r="J2453">
        <f>VLOOKUP(D2453,自助机!F:G,2,FALSE)</f>
        <v>1200</v>
      </c>
      <c r="K2453" s="18" t="str">
        <f t="shared" ref="K2453:K2455" si="56">IF(F2453=J2453,"",1)</f>
        <v/>
      </c>
    </row>
    <row r="2454" spans="1:11" hidden="1" x14ac:dyDescent="0.15">
      <c r="A2454" s="39">
        <v>42915</v>
      </c>
      <c r="B2454" s="37" t="s">
        <v>8243</v>
      </c>
      <c r="C2454" s="37" t="s">
        <v>8244</v>
      </c>
      <c r="D2454" s="37">
        <v>465622</v>
      </c>
      <c r="E2454" s="37" t="s">
        <v>8245</v>
      </c>
      <c r="F2454" s="38">
        <v>500</v>
      </c>
      <c r="G2454" s="37" t="s">
        <v>49</v>
      </c>
      <c r="H2454" s="37" t="s">
        <v>78</v>
      </c>
      <c r="I2454" s="37" t="s">
        <v>204</v>
      </c>
      <c r="J2454">
        <f>VLOOKUP(D2454,自助机!F:G,2,FALSE)</f>
        <v>500</v>
      </c>
      <c r="K2454" s="18" t="str">
        <f t="shared" si="56"/>
        <v/>
      </c>
    </row>
    <row r="2455" spans="1:11" hidden="1" x14ac:dyDescent="0.15">
      <c r="A2455" s="39">
        <v>42915</v>
      </c>
      <c r="B2455" s="37" t="s">
        <v>8246</v>
      </c>
      <c r="C2455" s="37" t="s">
        <v>8247</v>
      </c>
      <c r="D2455" s="37">
        <v>465750</v>
      </c>
      <c r="E2455" s="37" t="s">
        <v>8248</v>
      </c>
      <c r="F2455" s="38">
        <v>500</v>
      </c>
      <c r="G2455" s="37" t="s">
        <v>49</v>
      </c>
      <c r="H2455" s="37" t="s">
        <v>78</v>
      </c>
      <c r="I2455" s="37" t="s">
        <v>204</v>
      </c>
      <c r="J2455">
        <f>VLOOKUP(D2455,自助机!F:G,2,FALSE)</f>
        <v>500</v>
      </c>
      <c r="K2455" s="18" t="str">
        <f t="shared" si="56"/>
        <v/>
      </c>
    </row>
    <row r="2456" spans="1:11" hidden="1" x14ac:dyDescent="0.15">
      <c r="A2456" s="39">
        <v>42914</v>
      </c>
      <c r="B2456" s="37" t="s">
        <v>535</v>
      </c>
      <c r="C2456" s="37" t="s">
        <v>536</v>
      </c>
      <c r="D2456" s="37">
        <v>438417</v>
      </c>
      <c r="E2456" s="37" t="s">
        <v>8249</v>
      </c>
      <c r="F2456" s="38">
        <v>1000</v>
      </c>
      <c r="G2456" s="37" t="s">
        <v>49</v>
      </c>
      <c r="H2456" s="37" t="s">
        <v>169</v>
      </c>
      <c r="I2456" s="37" t="s">
        <v>204</v>
      </c>
      <c r="J2456">
        <f>VLOOKUP(D2456,自助机!F:G,2,FALSE)</f>
        <v>1000</v>
      </c>
      <c r="K2456" t="e">
        <f>VLOOKUP(D2456,自助机!F:G,3,FALSE)</f>
        <v>#REF!</v>
      </c>
    </row>
    <row r="2457" spans="1:11" hidden="1" x14ac:dyDescent="0.15">
      <c r="A2457" s="39">
        <v>42914</v>
      </c>
      <c r="B2457" s="37" t="s">
        <v>8250</v>
      </c>
      <c r="C2457" s="37" t="s">
        <v>8251</v>
      </c>
      <c r="D2457" s="37">
        <v>438614</v>
      </c>
      <c r="E2457" s="37" t="s">
        <v>8252</v>
      </c>
      <c r="F2457" s="38">
        <v>100</v>
      </c>
      <c r="G2457" s="37" t="s">
        <v>49</v>
      </c>
      <c r="H2457" s="37" t="s">
        <v>69</v>
      </c>
      <c r="I2457" s="37" t="s">
        <v>204</v>
      </c>
      <c r="J2457">
        <f>VLOOKUP(D2457,自助机!F:G,2,FALSE)</f>
        <v>100</v>
      </c>
      <c r="K2457" t="e">
        <f>VLOOKUP(D2457,自助机!F:G,3,FALSE)</f>
        <v>#REF!</v>
      </c>
    </row>
    <row r="2458" spans="1:11" hidden="1" x14ac:dyDescent="0.15">
      <c r="A2458" s="39">
        <v>42914</v>
      </c>
      <c r="B2458" s="37" t="s">
        <v>8253</v>
      </c>
      <c r="C2458" s="37" t="s">
        <v>8254</v>
      </c>
      <c r="D2458" s="37">
        <v>442542</v>
      </c>
      <c r="E2458" s="37" t="s">
        <v>8255</v>
      </c>
      <c r="F2458" s="38">
        <v>1000</v>
      </c>
      <c r="G2458" s="37" t="s">
        <v>49</v>
      </c>
      <c r="H2458" s="37" t="s">
        <v>75</v>
      </c>
      <c r="I2458" s="37" t="s">
        <v>204</v>
      </c>
      <c r="J2458">
        <f>VLOOKUP(D2458,自助机!F:G,2,FALSE)</f>
        <v>1000</v>
      </c>
      <c r="K2458" t="e">
        <f>VLOOKUP(D2458,自助机!F:G,3,FALSE)</f>
        <v>#REF!</v>
      </c>
    </row>
    <row r="2459" spans="1:11" hidden="1" x14ac:dyDescent="0.15">
      <c r="A2459" s="39">
        <v>42914</v>
      </c>
      <c r="B2459" s="37" t="s">
        <v>8256</v>
      </c>
      <c r="C2459" s="37" t="s">
        <v>8257</v>
      </c>
      <c r="D2459" s="37">
        <v>445355</v>
      </c>
      <c r="E2459" s="37" t="s">
        <v>8258</v>
      </c>
      <c r="F2459" s="38">
        <v>1000</v>
      </c>
      <c r="G2459" s="37" t="s">
        <v>49</v>
      </c>
      <c r="H2459" s="37" t="s">
        <v>65</v>
      </c>
      <c r="I2459" s="37" t="s">
        <v>204</v>
      </c>
      <c r="J2459">
        <f>VLOOKUP(D2459,自助机!F:G,2,FALSE)</f>
        <v>1000</v>
      </c>
      <c r="K2459" t="e">
        <f>VLOOKUP(D2459,自助机!F:G,3,FALSE)</f>
        <v>#REF!</v>
      </c>
    </row>
    <row r="2460" spans="1:11" hidden="1" x14ac:dyDescent="0.15">
      <c r="A2460" s="39">
        <v>42914</v>
      </c>
      <c r="B2460" s="37" t="s">
        <v>8259</v>
      </c>
      <c r="C2460" s="37" t="s">
        <v>8260</v>
      </c>
      <c r="D2460" s="37">
        <v>449338</v>
      </c>
      <c r="E2460" s="37" t="s">
        <v>8261</v>
      </c>
      <c r="F2460" s="38">
        <v>500</v>
      </c>
      <c r="G2460" s="37" t="s">
        <v>49</v>
      </c>
      <c r="H2460" s="37" t="s">
        <v>62</v>
      </c>
      <c r="I2460" s="37" t="s">
        <v>204</v>
      </c>
      <c r="J2460">
        <f>VLOOKUP(D2460,自助机!F:G,2,FALSE)</f>
        <v>500</v>
      </c>
      <c r="K2460" t="e">
        <f>VLOOKUP(D2460,自助机!F:G,3,FALSE)</f>
        <v>#REF!</v>
      </c>
    </row>
    <row r="2461" spans="1:11" hidden="1" x14ac:dyDescent="0.15">
      <c r="A2461" s="39">
        <v>42914</v>
      </c>
      <c r="B2461" s="37" t="s">
        <v>8262</v>
      </c>
      <c r="C2461" s="37" t="s">
        <v>262</v>
      </c>
      <c r="D2461" s="37">
        <v>449482</v>
      </c>
      <c r="E2461" s="37" t="s">
        <v>8263</v>
      </c>
      <c r="F2461" s="38">
        <v>500</v>
      </c>
      <c r="G2461" s="37" t="s">
        <v>49</v>
      </c>
      <c r="H2461" s="37" t="s">
        <v>149</v>
      </c>
      <c r="I2461" s="37" t="s">
        <v>204</v>
      </c>
      <c r="J2461">
        <f>VLOOKUP(D2461,自助机!F:G,2,FALSE)</f>
        <v>500</v>
      </c>
      <c r="K2461" t="e">
        <f>VLOOKUP(D2461,自助机!F:G,3,FALSE)</f>
        <v>#REF!</v>
      </c>
    </row>
    <row r="2462" spans="1:11" hidden="1" x14ac:dyDescent="0.15">
      <c r="A2462" s="39">
        <v>42914</v>
      </c>
      <c r="B2462" s="37" t="s">
        <v>8264</v>
      </c>
      <c r="C2462" s="37" t="s">
        <v>8265</v>
      </c>
      <c r="D2462" s="37">
        <v>440579</v>
      </c>
      <c r="E2462" s="37" t="s">
        <v>8266</v>
      </c>
      <c r="F2462" s="38">
        <v>200</v>
      </c>
      <c r="G2462" s="37" t="s">
        <v>49</v>
      </c>
      <c r="H2462" s="37" t="s">
        <v>68</v>
      </c>
      <c r="I2462" s="37" t="s">
        <v>204</v>
      </c>
      <c r="J2462">
        <f>VLOOKUP(D2462,自助机!F:G,2,FALSE)</f>
        <v>200</v>
      </c>
      <c r="K2462" t="e">
        <f>VLOOKUP(D2462,自助机!F:G,3,FALSE)</f>
        <v>#REF!</v>
      </c>
    </row>
    <row r="2463" spans="1:11" hidden="1" x14ac:dyDescent="0.15">
      <c r="A2463" s="39">
        <v>42914</v>
      </c>
      <c r="B2463" s="37" t="s">
        <v>8267</v>
      </c>
      <c r="C2463" s="37" t="s">
        <v>8268</v>
      </c>
      <c r="D2463" s="37">
        <v>448680</v>
      </c>
      <c r="E2463" s="37" t="s">
        <v>8269</v>
      </c>
      <c r="F2463" s="38">
        <v>970</v>
      </c>
      <c r="G2463" s="37" t="s">
        <v>49</v>
      </c>
      <c r="H2463" s="37" t="s">
        <v>63</v>
      </c>
      <c r="I2463" s="37" t="s">
        <v>204</v>
      </c>
      <c r="J2463">
        <f>VLOOKUP(D2463,自助机!F:G,2,FALSE)</f>
        <v>970</v>
      </c>
      <c r="K2463" t="e">
        <f>VLOOKUP(D2463,自助机!F:G,3,FALSE)</f>
        <v>#REF!</v>
      </c>
    </row>
    <row r="2464" spans="1:11" hidden="1" x14ac:dyDescent="0.15">
      <c r="A2464" s="39">
        <v>42914</v>
      </c>
      <c r="B2464" s="37" t="s">
        <v>8270</v>
      </c>
      <c r="C2464" s="37" t="s">
        <v>8271</v>
      </c>
      <c r="D2464" s="37">
        <v>448705</v>
      </c>
      <c r="E2464" s="37" t="s">
        <v>8272</v>
      </c>
      <c r="F2464" s="38">
        <v>200</v>
      </c>
      <c r="G2464" s="37" t="s">
        <v>49</v>
      </c>
      <c r="H2464" s="37" t="s">
        <v>147</v>
      </c>
      <c r="I2464" s="37" t="s">
        <v>204</v>
      </c>
      <c r="J2464">
        <f>VLOOKUP(D2464,自助机!F:G,2,FALSE)</f>
        <v>200</v>
      </c>
      <c r="K2464" t="e">
        <f>VLOOKUP(D2464,自助机!F:G,3,FALSE)</f>
        <v>#REF!</v>
      </c>
    </row>
    <row r="2465" spans="1:11" hidden="1" x14ac:dyDescent="0.15">
      <c r="A2465" s="39">
        <v>42914</v>
      </c>
      <c r="B2465" s="37" t="s">
        <v>8273</v>
      </c>
      <c r="C2465" s="37" t="s">
        <v>8274</v>
      </c>
      <c r="D2465" s="37">
        <v>451362</v>
      </c>
      <c r="E2465" s="37" t="s">
        <v>8275</v>
      </c>
      <c r="F2465" s="38">
        <v>20</v>
      </c>
      <c r="G2465" s="37" t="s">
        <v>49</v>
      </c>
      <c r="H2465" s="37" t="s">
        <v>61</v>
      </c>
      <c r="I2465" s="37" t="s">
        <v>204</v>
      </c>
      <c r="J2465">
        <f>VLOOKUP(D2465,自助机!F:G,2,FALSE)</f>
        <v>20</v>
      </c>
      <c r="K2465" t="e">
        <f>VLOOKUP(D2465,自助机!F:G,3,FALSE)</f>
        <v>#REF!</v>
      </c>
    </row>
    <row r="2466" spans="1:11" hidden="1" x14ac:dyDescent="0.15">
      <c r="A2466" s="39">
        <v>42914</v>
      </c>
      <c r="B2466" s="37" t="s">
        <v>178</v>
      </c>
      <c r="C2466" s="37" t="s">
        <v>170</v>
      </c>
      <c r="D2466" s="37">
        <v>451608</v>
      </c>
      <c r="E2466" s="37" t="s">
        <v>8276</v>
      </c>
      <c r="F2466" s="38">
        <v>500</v>
      </c>
      <c r="G2466" s="37" t="s">
        <v>49</v>
      </c>
      <c r="H2466" s="37" t="s">
        <v>75</v>
      </c>
      <c r="I2466" s="37" t="s">
        <v>204</v>
      </c>
      <c r="J2466">
        <f>VLOOKUP(D2466,自助机!F:G,2,FALSE)</f>
        <v>500</v>
      </c>
      <c r="K2466" t="e">
        <f>VLOOKUP(D2466,自助机!F:G,3,FALSE)</f>
        <v>#REF!</v>
      </c>
    </row>
    <row r="2467" spans="1:11" hidden="1" x14ac:dyDescent="0.15">
      <c r="A2467" s="39">
        <v>42914</v>
      </c>
      <c r="B2467" s="37" t="s">
        <v>8277</v>
      </c>
      <c r="C2467" s="37" t="s">
        <v>8278</v>
      </c>
      <c r="D2467" s="37">
        <v>451990</v>
      </c>
      <c r="E2467" s="37" t="s">
        <v>8279</v>
      </c>
      <c r="F2467" s="38">
        <v>300</v>
      </c>
      <c r="G2467" s="37" t="s">
        <v>49</v>
      </c>
      <c r="H2467" s="37" t="s">
        <v>61</v>
      </c>
      <c r="I2467" s="37" t="s">
        <v>204</v>
      </c>
      <c r="J2467">
        <f>VLOOKUP(D2467,自助机!F:G,2,FALSE)</f>
        <v>300</v>
      </c>
      <c r="K2467" t="e">
        <f>VLOOKUP(D2467,自助机!F:G,3,FALSE)</f>
        <v>#REF!</v>
      </c>
    </row>
    <row r="2468" spans="1:11" hidden="1" x14ac:dyDescent="0.15">
      <c r="A2468" s="39">
        <v>42914</v>
      </c>
      <c r="B2468" s="37" t="s">
        <v>8280</v>
      </c>
      <c r="C2468" s="37" t="s">
        <v>8281</v>
      </c>
      <c r="D2468" s="37">
        <v>452099</v>
      </c>
      <c r="E2468" s="37" t="s">
        <v>8282</v>
      </c>
      <c r="F2468" s="38">
        <v>50</v>
      </c>
      <c r="G2468" s="37" t="s">
        <v>49</v>
      </c>
      <c r="H2468" s="37" t="s">
        <v>67</v>
      </c>
      <c r="I2468" s="37" t="s">
        <v>204</v>
      </c>
      <c r="J2468">
        <f>VLOOKUP(D2468,自助机!F:G,2,FALSE)</f>
        <v>50</v>
      </c>
      <c r="K2468" t="e">
        <f>VLOOKUP(D2468,自助机!F:G,3,FALSE)</f>
        <v>#REF!</v>
      </c>
    </row>
    <row r="2469" spans="1:11" hidden="1" x14ac:dyDescent="0.15">
      <c r="A2469" s="39">
        <v>42914</v>
      </c>
      <c r="B2469" s="37" t="s">
        <v>8283</v>
      </c>
      <c r="C2469" s="37" t="s">
        <v>8284</v>
      </c>
      <c r="D2469" s="37">
        <v>452334</v>
      </c>
      <c r="E2469" s="37" t="s">
        <v>8285</v>
      </c>
      <c r="F2469" s="38">
        <v>300</v>
      </c>
      <c r="G2469" s="37" t="s">
        <v>49</v>
      </c>
      <c r="H2469" s="37" t="s">
        <v>61</v>
      </c>
      <c r="I2469" s="37" t="s">
        <v>204</v>
      </c>
      <c r="J2469">
        <f>VLOOKUP(D2469,自助机!F:G,2,FALSE)</f>
        <v>300</v>
      </c>
      <c r="K2469" t="e">
        <f>VLOOKUP(D2469,自助机!F:G,3,FALSE)</f>
        <v>#REF!</v>
      </c>
    </row>
    <row r="2470" spans="1:11" hidden="1" x14ac:dyDescent="0.15">
      <c r="A2470" s="39">
        <v>42914</v>
      </c>
      <c r="B2470" s="37" t="s">
        <v>8286</v>
      </c>
      <c r="C2470" s="37" t="s">
        <v>8287</v>
      </c>
      <c r="D2470" s="37">
        <v>437598</v>
      </c>
      <c r="E2470" s="37" t="s">
        <v>8288</v>
      </c>
      <c r="F2470" s="38">
        <v>1000</v>
      </c>
      <c r="G2470" s="37" t="s">
        <v>49</v>
      </c>
      <c r="H2470" s="37" t="s">
        <v>75</v>
      </c>
      <c r="I2470" s="37" t="s">
        <v>204</v>
      </c>
      <c r="J2470">
        <f>VLOOKUP(D2470,自助机!F:G,2,FALSE)</f>
        <v>1000</v>
      </c>
      <c r="K2470" t="e">
        <f>VLOOKUP(D2470,自助机!F:G,3,FALSE)</f>
        <v>#REF!</v>
      </c>
    </row>
    <row r="2471" spans="1:11" hidden="1" x14ac:dyDescent="0.15">
      <c r="A2471" s="39">
        <v>42915</v>
      </c>
      <c r="B2471" s="37" t="s">
        <v>8289</v>
      </c>
      <c r="C2471" s="37" t="s">
        <v>8290</v>
      </c>
      <c r="D2471" s="37">
        <v>459990</v>
      </c>
      <c r="E2471" s="37" t="s">
        <v>8291</v>
      </c>
      <c r="F2471" s="38">
        <v>100</v>
      </c>
      <c r="G2471" s="37" t="s">
        <v>49</v>
      </c>
      <c r="H2471" s="37" t="s">
        <v>152</v>
      </c>
      <c r="I2471" s="37" t="s">
        <v>204</v>
      </c>
      <c r="J2471">
        <f>VLOOKUP(D2471,自助机!F:G,2,FALSE)</f>
        <v>100</v>
      </c>
      <c r="K2471" s="18" t="str">
        <f t="shared" ref="K2471:K2474" si="57">IF(F2471=J2471,"",1)</f>
        <v/>
      </c>
    </row>
    <row r="2472" spans="1:11" hidden="1" x14ac:dyDescent="0.15">
      <c r="A2472" s="39">
        <v>42915</v>
      </c>
      <c r="B2472" s="37" t="s">
        <v>8292</v>
      </c>
      <c r="C2472" s="37" t="s">
        <v>8293</v>
      </c>
      <c r="D2472" s="37">
        <v>460668</v>
      </c>
      <c r="E2472" s="37" t="s">
        <v>8294</v>
      </c>
      <c r="F2472" s="38">
        <v>600</v>
      </c>
      <c r="G2472" s="37" t="s">
        <v>49</v>
      </c>
      <c r="H2472" s="37" t="s">
        <v>54</v>
      </c>
      <c r="I2472" s="37" t="s">
        <v>204</v>
      </c>
      <c r="J2472">
        <f>VLOOKUP(D2472,自助机!F:G,2,FALSE)</f>
        <v>600</v>
      </c>
      <c r="K2472" s="18" t="str">
        <f t="shared" si="57"/>
        <v/>
      </c>
    </row>
    <row r="2473" spans="1:11" hidden="1" x14ac:dyDescent="0.15">
      <c r="A2473" s="39">
        <v>42915</v>
      </c>
      <c r="B2473" s="37" t="s">
        <v>8295</v>
      </c>
      <c r="C2473" s="37" t="s">
        <v>8296</v>
      </c>
      <c r="D2473" s="37">
        <v>462142</v>
      </c>
      <c r="E2473" s="37" t="s">
        <v>8297</v>
      </c>
      <c r="F2473" s="38">
        <v>200</v>
      </c>
      <c r="G2473" s="37" t="s">
        <v>49</v>
      </c>
      <c r="H2473" s="37" t="s">
        <v>169</v>
      </c>
      <c r="I2473" s="37" t="s">
        <v>204</v>
      </c>
      <c r="J2473">
        <f>VLOOKUP(D2473,自助机!F:G,2,FALSE)</f>
        <v>200</v>
      </c>
      <c r="K2473" s="18" t="str">
        <f t="shared" si="57"/>
        <v/>
      </c>
    </row>
    <row r="2474" spans="1:11" hidden="1" x14ac:dyDescent="0.15">
      <c r="A2474" s="39">
        <v>42915</v>
      </c>
      <c r="B2474" s="37" t="s">
        <v>8298</v>
      </c>
      <c r="C2474" s="37" t="s">
        <v>8299</v>
      </c>
      <c r="D2474" s="37">
        <v>462444</v>
      </c>
      <c r="E2474" s="37" t="s">
        <v>8300</v>
      </c>
      <c r="F2474" s="38">
        <v>200</v>
      </c>
      <c r="G2474" s="37" t="s">
        <v>49</v>
      </c>
      <c r="H2474" s="37" t="s">
        <v>66</v>
      </c>
      <c r="I2474" s="37" t="s">
        <v>204</v>
      </c>
      <c r="J2474">
        <f>VLOOKUP(D2474,自助机!F:G,2,FALSE)</f>
        <v>200</v>
      </c>
      <c r="K2474" s="18" t="str">
        <f t="shared" si="57"/>
        <v/>
      </c>
    </row>
    <row r="2475" spans="1:11" hidden="1" x14ac:dyDescent="0.15">
      <c r="A2475" s="39">
        <v>42914</v>
      </c>
      <c r="B2475" s="37" t="s">
        <v>8301</v>
      </c>
      <c r="C2475" s="37" t="s">
        <v>8302</v>
      </c>
      <c r="D2475" s="37">
        <v>446027</v>
      </c>
      <c r="E2475" s="37" t="s">
        <v>8303</v>
      </c>
      <c r="F2475" s="38">
        <v>9800</v>
      </c>
      <c r="G2475" s="37" t="s">
        <v>49</v>
      </c>
      <c r="H2475" s="37" t="s">
        <v>147</v>
      </c>
      <c r="I2475" s="37" t="s">
        <v>204</v>
      </c>
      <c r="J2475">
        <f>VLOOKUP(D2475,自助机!F:G,2,FALSE)</f>
        <v>9800</v>
      </c>
      <c r="K2475" t="e">
        <f>VLOOKUP(D2475,自助机!F:G,3,FALSE)</f>
        <v>#REF!</v>
      </c>
    </row>
    <row r="2476" spans="1:11" hidden="1" x14ac:dyDescent="0.15">
      <c r="A2476" s="39">
        <v>42915</v>
      </c>
      <c r="B2476" s="37" t="s">
        <v>8304</v>
      </c>
      <c r="C2476" s="37" t="s">
        <v>8305</v>
      </c>
      <c r="D2476" s="37">
        <v>459440</v>
      </c>
      <c r="E2476" s="37" t="s">
        <v>8306</v>
      </c>
      <c r="F2476" s="38">
        <v>1000</v>
      </c>
      <c r="G2476" s="37" t="s">
        <v>49</v>
      </c>
      <c r="H2476" s="37" t="s">
        <v>147</v>
      </c>
      <c r="I2476" s="37" t="s">
        <v>204</v>
      </c>
      <c r="J2476">
        <f>VLOOKUP(D2476,自助机!F:G,2,FALSE)</f>
        <v>1000</v>
      </c>
      <c r="K2476" s="18" t="str">
        <f t="shared" ref="K2476:K2481" si="58">IF(F2476=J2476,"",1)</f>
        <v/>
      </c>
    </row>
    <row r="2477" spans="1:11" hidden="1" x14ac:dyDescent="0.15">
      <c r="A2477" s="39">
        <v>42915</v>
      </c>
      <c r="B2477" s="37" t="s">
        <v>8307</v>
      </c>
      <c r="C2477" s="37" t="s">
        <v>8308</v>
      </c>
      <c r="D2477" s="37">
        <v>459556</v>
      </c>
      <c r="E2477" s="37" t="s">
        <v>8309</v>
      </c>
      <c r="F2477" s="38">
        <v>200</v>
      </c>
      <c r="G2477" s="37" t="s">
        <v>49</v>
      </c>
      <c r="H2477" s="37" t="s">
        <v>64</v>
      </c>
      <c r="I2477" s="37" t="s">
        <v>204</v>
      </c>
      <c r="J2477">
        <f>VLOOKUP(D2477,自助机!F:G,2,FALSE)</f>
        <v>200</v>
      </c>
      <c r="K2477" s="18" t="str">
        <f t="shared" si="58"/>
        <v/>
      </c>
    </row>
    <row r="2478" spans="1:11" hidden="1" x14ac:dyDescent="0.15">
      <c r="A2478" s="39">
        <v>42915</v>
      </c>
      <c r="B2478" s="37" t="s">
        <v>8310</v>
      </c>
      <c r="C2478" s="37" t="s">
        <v>8311</v>
      </c>
      <c r="D2478" s="37">
        <v>464290</v>
      </c>
      <c r="E2478" s="37" t="s">
        <v>8312</v>
      </c>
      <c r="F2478" s="38">
        <v>1000</v>
      </c>
      <c r="G2478" s="37" t="s">
        <v>49</v>
      </c>
      <c r="H2478" s="37" t="s">
        <v>75</v>
      </c>
      <c r="I2478" s="37" t="s">
        <v>204</v>
      </c>
      <c r="J2478">
        <f>VLOOKUP(D2478,自助机!F:G,2,FALSE)</f>
        <v>1000</v>
      </c>
      <c r="K2478" s="18" t="str">
        <f t="shared" si="58"/>
        <v/>
      </c>
    </row>
    <row r="2479" spans="1:11" hidden="1" x14ac:dyDescent="0.15">
      <c r="A2479" s="39">
        <v>42915</v>
      </c>
      <c r="B2479" s="37" t="s">
        <v>8313</v>
      </c>
      <c r="C2479" s="37" t="s">
        <v>8314</v>
      </c>
      <c r="D2479" s="37">
        <v>465793</v>
      </c>
      <c r="E2479" s="37" t="s">
        <v>8315</v>
      </c>
      <c r="F2479" s="38">
        <v>1000</v>
      </c>
      <c r="G2479" s="37" t="s">
        <v>49</v>
      </c>
      <c r="H2479" s="37" t="s">
        <v>149</v>
      </c>
      <c r="I2479" s="37" t="s">
        <v>204</v>
      </c>
      <c r="J2479">
        <f>VLOOKUP(D2479,自助机!F:G,2,FALSE)</f>
        <v>1000</v>
      </c>
      <c r="K2479" s="18" t="str">
        <f t="shared" si="58"/>
        <v/>
      </c>
    </row>
    <row r="2480" spans="1:11" hidden="1" x14ac:dyDescent="0.15">
      <c r="A2480" s="39">
        <v>42915</v>
      </c>
      <c r="B2480" s="37" t="s">
        <v>8316</v>
      </c>
      <c r="C2480" s="37" t="s">
        <v>8317</v>
      </c>
      <c r="D2480" s="37">
        <v>465834</v>
      </c>
      <c r="E2480" s="37" t="s">
        <v>8318</v>
      </c>
      <c r="F2480" s="38">
        <v>300</v>
      </c>
      <c r="G2480" s="37" t="s">
        <v>49</v>
      </c>
      <c r="H2480" s="37" t="s">
        <v>60</v>
      </c>
      <c r="I2480" s="37" t="s">
        <v>204</v>
      </c>
      <c r="J2480">
        <f>VLOOKUP(D2480,自助机!F:G,2,FALSE)</f>
        <v>300</v>
      </c>
      <c r="K2480" s="18" t="str">
        <f t="shared" si="58"/>
        <v/>
      </c>
    </row>
    <row r="2481" spans="1:11" hidden="1" x14ac:dyDescent="0.15">
      <c r="A2481" s="39">
        <v>42915</v>
      </c>
      <c r="B2481" s="37" t="s">
        <v>8319</v>
      </c>
      <c r="C2481" s="37" t="s">
        <v>8320</v>
      </c>
      <c r="D2481" s="37">
        <v>465856</v>
      </c>
      <c r="E2481" s="37" t="s">
        <v>8321</v>
      </c>
      <c r="F2481" s="38">
        <v>470</v>
      </c>
      <c r="G2481" s="37" t="s">
        <v>49</v>
      </c>
      <c r="H2481" s="37" t="s">
        <v>156</v>
      </c>
      <c r="I2481" s="37" t="s">
        <v>204</v>
      </c>
      <c r="J2481">
        <f>VLOOKUP(D2481,自助机!F:G,2,FALSE)</f>
        <v>470</v>
      </c>
      <c r="K2481" s="18" t="str">
        <f t="shared" si="58"/>
        <v/>
      </c>
    </row>
    <row r="2482" spans="1:11" hidden="1" x14ac:dyDescent="0.15">
      <c r="A2482" s="39">
        <v>42913</v>
      </c>
      <c r="B2482" s="37" t="s">
        <v>8322</v>
      </c>
      <c r="C2482" s="37" t="s">
        <v>8323</v>
      </c>
      <c r="D2482" s="37">
        <v>430415</v>
      </c>
      <c r="E2482" s="37" t="s">
        <v>8324</v>
      </c>
      <c r="F2482" s="38">
        <v>1000</v>
      </c>
      <c r="G2482" s="37" t="s">
        <v>49</v>
      </c>
      <c r="H2482" s="37" t="s">
        <v>78</v>
      </c>
      <c r="I2482" s="37" t="s">
        <v>204</v>
      </c>
      <c r="J2482">
        <f>VLOOKUP(D2482,自助机!F:G,2,FALSE)</f>
        <v>1000</v>
      </c>
      <c r="K2482" t="e">
        <f>VLOOKUP(D2482,自助机!F:G,3,FALSE)</f>
        <v>#REF!</v>
      </c>
    </row>
    <row r="2483" spans="1:11" hidden="1" x14ac:dyDescent="0.15">
      <c r="A2483" s="39">
        <v>42914</v>
      </c>
      <c r="B2483" s="37" t="s">
        <v>8325</v>
      </c>
      <c r="C2483" s="37" t="s">
        <v>8326</v>
      </c>
      <c r="D2483" s="37">
        <v>441062</v>
      </c>
      <c r="E2483" s="37" t="s">
        <v>8327</v>
      </c>
      <c r="F2483" s="38">
        <v>1200</v>
      </c>
      <c r="G2483" s="37" t="s">
        <v>49</v>
      </c>
      <c r="H2483" s="37" t="s">
        <v>67</v>
      </c>
      <c r="I2483" s="37" t="s">
        <v>204</v>
      </c>
      <c r="J2483">
        <f>VLOOKUP(D2483,自助机!F:G,2,FALSE)</f>
        <v>1200</v>
      </c>
      <c r="K2483" t="e">
        <f>VLOOKUP(D2483,自助机!F:G,3,FALSE)</f>
        <v>#REF!</v>
      </c>
    </row>
    <row r="2484" spans="1:11" hidden="1" x14ac:dyDescent="0.15">
      <c r="A2484" s="39">
        <v>42914</v>
      </c>
      <c r="B2484" s="37" t="s">
        <v>8328</v>
      </c>
      <c r="C2484" s="37" t="s">
        <v>8329</v>
      </c>
      <c r="D2484" s="37">
        <v>441497</v>
      </c>
      <c r="E2484" s="37" t="s">
        <v>8330</v>
      </c>
      <c r="F2484" s="38">
        <v>2500</v>
      </c>
      <c r="G2484" s="37" t="s">
        <v>49</v>
      </c>
      <c r="H2484" s="37" t="s">
        <v>67</v>
      </c>
      <c r="I2484" s="37" t="s">
        <v>204</v>
      </c>
      <c r="J2484">
        <f>VLOOKUP(D2484,自助机!F:G,2,FALSE)</f>
        <v>2500</v>
      </c>
      <c r="K2484" t="e">
        <f>VLOOKUP(D2484,自助机!F:G,3,FALSE)</f>
        <v>#REF!</v>
      </c>
    </row>
    <row r="2485" spans="1:11" hidden="1" x14ac:dyDescent="0.15">
      <c r="A2485" s="39">
        <v>42914</v>
      </c>
      <c r="B2485" s="37" t="s">
        <v>8250</v>
      </c>
      <c r="C2485" s="37" t="s">
        <v>8251</v>
      </c>
      <c r="D2485" s="37">
        <v>439017</v>
      </c>
      <c r="E2485" s="37" t="s">
        <v>8331</v>
      </c>
      <c r="F2485" s="38">
        <v>300</v>
      </c>
      <c r="G2485" s="37" t="s">
        <v>49</v>
      </c>
      <c r="H2485" s="37" t="s">
        <v>69</v>
      </c>
      <c r="I2485" s="37" t="s">
        <v>204</v>
      </c>
      <c r="J2485">
        <f>VLOOKUP(D2485,自助机!F:G,2,FALSE)</f>
        <v>300</v>
      </c>
      <c r="K2485" t="e">
        <f>VLOOKUP(D2485,自助机!F:G,3,FALSE)</f>
        <v>#REF!</v>
      </c>
    </row>
    <row r="2486" spans="1:11" hidden="1" x14ac:dyDescent="0.15">
      <c r="A2486" s="39">
        <v>42914</v>
      </c>
      <c r="B2486" s="37" t="s">
        <v>8332</v>
      </c>
      <c r="C2486" s="37" t="s">
        <v>8333</v>
      </c>
      <c r="D2486" s="37">
        <v>445703</v>
      </c>
      <c r="E2486" s="37" t="s">
        <v>8334</v>
      </c>
      <c r="F2486" s="38">
        <v>200</v>
      </c>
      <c r="G2486" s="37" t="s">
        <v>49</v>
      </c>
      <c r="H2486" s="37" t="s">
        <v>76</v>
      </c>
      <c r="I2486" s="37" t="s">
        <v>204</v>
      </c>
      <c r="J2486">
        <f>VLOOKUP(D2486,自助机!F:G,2,FALSE)</f>
        <v>200</v>
      </c>
      <c r="K2486" t="e">
        <f>VLOOKUP(D2486,自助机!F:G,3,FALSE)</f>
        <v>#REF!</v>
      </c>
    </row>
    <row r="2487" spans="1:11" hidden="1" x14ac:dyDescent="0.15">
      <c r="A2487" s="39">
        <v>42914</v>
      </c>
      <c r="B2487" s="37" t="s">
        <v>8335</v>
      </c>
      <c r="C2487" s="37" t="s">
        <v>8336</v>
      </c>
      <c r="D2487" s="37">
        <v>452508</v>
      </c>
      <c r="E2487" s="37" t="s">
        <v>8337</v>
      </c>
      <c r="F2487" s="38">
        <v>500</v>
      </c>
      <c r="G2487" s="37" t="s">
        <v>49</v>
      </c>
      <c r="H2487" s="37" t="s">
        <v>63</v>
      </c>
      <c r="I2487" s="37" t="s">
        <v>204</v>
      </c>
      <c r="J2487">
        <f>VLOOKUP(D2487,自助机!F:G,2,FALSE)</f>
        <v>500</v>
      </c>
      <c r="K2487" t="e">
        <f>VLOOKUP(D2487,自助机!F:G,3,FALSE)</f>
        <v>#REF!</v>
      </c>
    </row>
    <row r="2488" spans="1:11" hidden="1" x14ac:dyDescent="0.15">
      <c r="A2488" s="39">
        <v>42914</v>
      </c>
      <c r="B2488" s="37" t="s">
        <v>8338</v>
      </c>
      <c r="C2488" s="37" t="s">
        <v>387</v>
      </c>
      <c r="D2488" s="37">
        <v>456368</v>
      </c>
      <c r="E2488" s="37" t="s">
        <v>8339</v>
      </c>
      <c r="F2488" s="38">
        <v>1550</v>
      </c>
      <c r="G2488" s="37" t="s">
        <v>49</v>
      </c>
      <c r="H2488" s="37" t="s">
        <v>70</v>
      </c>
      <c r="I2488" s="37" t="s">
        <v>204</v>
      </c>
      <c r="J2488">
        <f>VLOOKUP(D2488,自助机!F:G,2,FALSE)</f>
        <v>1550</v>
      </c>
      <c r="K2488" t="e">
        <f>VLOOKUP(D2488,自助机!F:G,3,FALSE)</f>
        <v>#REF!</v>
      </c>
    </row>
    <row r="2489" spans="1:11" hidden="1" x14ac:dyDescent="0.15">
      <c r="A2489" s="39">
        <v>42914</v>
      </c>
      <c r="B2489" s="37" t="s">
        <v>7413</v>
      </c>
      <c r="C2489" s="37" t="s">
        <v>7414</v>
      </c>
      <c r="D2489" s="37">
        <v>456960</v>
      </c>
      <c r="E2489" s="37" t="s">
        <v>8340</v>
      </c>
      <c r="F2489" s="38">
        <v>2000</v>
      </c>
      <c r="G2489" s="37" t="s">
        <v>49</v>
      </c>
      <c r="H2489" s="37" t="s">
        <v>67</v>
      </c>
      <c r="I2489" s="37" t="s">
        <v>204</v>
      </c>
      <c r="J2489">
        <f>VLOOKUP(D2489,自助机!F:G,2,FALSE)</f>
        <v>2000</v>
      </c>
      <c r="K2489" t="e">
        <f>VLOOKUP(D2489,自助机!F:G,3,FALSE)</f>
        <v>#REF!</v>
      </c>
    </row>
    <row r="2490" spans="1:11" hidden="1" x14ac:dyDescent="0.15">
      <c r="A2490" s="39">
        <v>42914</v>
      </c>
      <c r="B2490" s="37" t="s">
        <v>8341</v>
      </c>
      <c r="C2490" s="37" t="s">
        <v>8342</v>
      </c>
      <c r="D2490" s="37">
        <v>457019</v>
      </c>
      <c r="E2490" s="37" t="s">
        <v>8343</v>
      </c>
      <c r="F2490" s="38">
        <v>100</v>
      </c>
      <c r="G2490" s="37" t="s">
        <v>49</v>
      </c>
      <c r="H2490" s="37" t="s">
        <v>64</v>
      </c>
      <c r="I2490" s="37" t="s">
        <v>204</v>
      </c>
      <c r="J2490">
        <f>VLOOKUP(D2490,自助机!F:G,2,FALSE)</f>
        <v>100</v>
      </c>
      <c r="K2490" t="e">
        <f>VLOOKUP(D2490,自助机!F:G,3,FALSE)</f>
        <v>#REF!</v>
      </c>
    </row>
    <row r="2491" spans="1:11" hidden="1" x14ac:dyDescent="0.15">
      <c r="A2491" s="39">
        <v>42915</v>
      </c>
      <c r="B2491" s="37" t="s">
        <v>8344</v>
      </c>
      <c r="C2491" s="37" t="s">
        <v>8345</v>
      </c>
      <c r="D2491" s="37">
        <v>464222</v>
      </c>
      <c r="E2491" s="37" t="s">
        <v>8346</v>
      </c>
      <c r="F2491" s="38">
        <v>5000</v>
      </c>
      <c r="G2491" s="37" t="s">
        <v>49</v>
      </c>
      <c r="H2491" s="37" t="s">
        <v>72</v>
      </c>
      <c r="I2491" s="37" t="s">
        <v>204</v>
      </c>
      <c r="J2491">
        <f>VLOOKUP(D2491,自助机!F:G,2,FALSE)</f>
        <v>5000</v>
      </c>
      <c r="K2491" s="18" t="str">
        <f>IF(F2491=J2491,"",1)</f>
        <v/>
      </c>
    </row>
    <row r="2492" spans="1:11" hidden="1" x14ac:dyDescent="0.15">
      <c r="A2492" s="39">
        <v>42913</v>
      </c>
      <c r="B2492" s="37" t="s">
        <v>8347</v>
      </c>
      <c r="C2492" s="37" t="s">
        <v>8348</v>
      </c>
      <c r="D2492" s="37">
        <v>433645</v>
      </c>
      <c r="E2492" s="37" t="s">
        <v>8349</v>
      </c>
      <c r="F2492" s="38">
        <v>400</v>
      </c>
      <c r="G2492" s="37" t="s">
        <v>49</v>
      </c>
      <c r="H2492" s="37" t="s">
        <v>61</v>
      </c>
      <c r="I2492" s="37" t="s">
        <v>204</v>
      </c>
      <c r="J2492">
        <f>VLOOKUP(D2492,自助机!F:G,2,FALSE)</f>
        <v>400</v>
      </c>
      <c r="K2492" t="e">
        <f>VLOOKUP(D2492,自助机!F:G,3,FALSE)</f>
        <v>#REF!</v>
      </c>
    </row>
    <row r="2493" spans="1:11" hidden="1" x14ac:dyDescent="0.15">
      <c r="A2493" s="39">
        <v>42913</v>
      </c>
      <c r="B2493" s="37" t="s">
        <v>8350</v>
      </c>
      <c r="C2493" s="37" t="s">
        <v>8351</v>
      </c>
      <c r="D2493" s="37">
        <v>433796</v>
      </c>
      <c r="E2493" s="37" t="s">
        <v>8352</v>
      </c>
      <c r="F2493" s="38">
        <v>300</v>
      </c>
      <c r="G2493" s="37" t="s">
        <v>49</v>
      </c>
      <c r="H2493" s="37" t="s">
        <v>69</v>
      </c>
      <c r="I2493" s="37" t="s">
        <v>204</v>
      </c>
      <c r="J2493">
        <f>VLOOKUP(D2493,自助机!F:G,2,FALSE)</f>
        <v>300</v>
      </c>
      <c r="K2493" t="e">
        <f>VLOOKUP(D2493,自助机!F:G,3,FALSE)</f>
        <v>#REF!</v>
      </c>
    </row>
    <row r="2494" spans="1:11" hidden="1" x14ac:dyDescent="0.15">
      <c r="A2494" s="39">
        <v>42915</v>
      </c>
      <c r="B2494" s="37" t="s">
        <v>8353</v>
      </c>
      <c r="C2494" s="37" t="s">
        <v>8354</v>
      </c>
      <c r="D2494" s="37">
        <v>465895</v>
      </c>
      <c r="E2494" s="37" t="s">
        <v>8355</v>
      </c>
      <c r="F2494" s="38">
        <v>1500</v>
      </c>
      <c r="G2494" s="37" t="s">
        <v>49</v>
      </c>
      <c r="H2494" s="37" t="s">
        <v>57</v>
      </c>
      <c r="I2494" s="37" t="s">
        <v>204</v>
      </c>
      <c r="J2494">
        <f>VLOOKUP(D2494,自助机!F:G,2,FALSE)</f>
        <v>1500</v>
      </c>
      <c r="K2494" s="18" t="str">
        <f t="shared" ref="K2494:K2495" si="59">IF(F2494=J2494,"",1)</f>
        <v/>
      </c>
    </row>
    <row r="2495" spans="1:11" hidden="1" x14ac:dyDescent="0.15">
      <c r="A2495" s="39">
        <v>42915</v>
      </c>
      <c r="B2495" s="37" t="s">
        <v>8356</v>
      </c>
      <c r="C2495" s="37" t="s">
        <v>8357</v>
      </c>
      <c r="D2495" s="37">
        <v>465923</v>
      </c>
      <c r="E2495" s="37" t="s">
        <v>8358</v>
      </c>
      <c r="F2495" s="38">
        <v>100</v>
      </c>
      <c r="G2495" s="37" t="s">
        <v>49</v>
      </c>
      <c r="H2495" s="37" t="s">
        <v>78</v>
      </c>
      <c r="I2495" s="37" t="s">
        <v>204</v>
      </c>
      <c r="J2495">
        <f>VLOOKUP(D2495,自助机!F:G,2,FALSE)</f>
        <v>100</v>
      </c>
      <c r="K2495" s="18" t="str">
        <f t="shared" si="59"/>
        <v/>
      </c>
    </row>
    <row r="2496" spans="1:11" hidden="1" x14ac:dyDescent="0.15">
      <c r="A2496" s="39">
        <v>42914</v>
      </c>
      <c r="B2496" s="37" t="s">
        <v>8359</v>
      </c>
      <c r="C2496" s="37" t="s">
        <v>8360</v>
      </c>
      <c r="D2496" s="37">
        <v>442465</v>
      </c>
      <c r="E2496" s="37" t="s">
        <v>8361</v>
      </c>
      <c r="F2496" s="38">
        <v>50</v>
      </c>
      <c r="G2496" s="37" t="s">
        <v>49</v>
      </c>
      <c r="H2496" s="37" t="s">
        <v>59</v>
      </c>
      <c r="I2496" s="37" t="s">
        <v>204</v>
      </c>
      <c r="J2496">
        <f>VLOOKUP(D2496,自助机!F:G,2,FALSE)</f>
        <v>50</v>
      </c>
      <c r="K2496" t="e">
        <f>VLOOKUP(D2496,自助机!F:G,3,FALSE)</f>
        <v>#REF!</v>
      </c>
    </row>
    <row r="2497" spans="1:11" hidden="1" x14ac:dyDescent="0.15">
      <c r="A2497" s="39">
        <v>42914</v>
      </c>
      <c r="B2497" s="37" t="s">
        <v>8362</v>
      </c>
      <c r="C2497" s="37" t="s">
        <v>8363</v>
      </c>
      <c r="D2497" s="37">
        <v>444704</v>
      </c>
      <c r="E2497" s="37" t="s">
        <v>8364</v>
      </c>
      <c r="F2497" s="38">
        <v>200</v>
      </c>
      <c r="G2497" s="37" t="s">
        <v>49</v>
      </c>
      <c r="H2497" s="37" t="s">
        <v>73</v>
      </c>
      <c r="I2497" s="37" t="s">
        <v>204</v>
      </c>
      <c r="J2497">
        <f>VLOOKUP(D2497,自助机!F:G,2,FALSE)</f>
        <v>200</v>
      </c>
      <c r="K2497" t="e">
        <f>VLOOKUP(D2497,自助机!F:G,3,FALSE)</f>
        <v>#REF!</v>
      </c>
    </row>
    <row r="2498" spans="1:11" hidden="1" x14ac:dyDescent="0.15">
      <c r="A2498" s="39">
        <v>42914</v>
      </c>
      <c r="B2498" s="37" t="s">
        <v>8365</v>
      </c>
      <c r="C2498" s="37" t="s">
        <v>8366</v>
      </c>
      <c r="D2498" s="37">
        <v>444750</v>
      </c>
      <c r="E2498" s="37" t="s">
        <v>8367</v>
      </c>
      <c r="F2498" s="38">
        <v>500</v>
      </c>
      <c r="G2498" s="37" t="s">
        <v>49</v>
      </c>
      <c r="H2498" s="37" t="s">
        <v>77</v>
      </c>
      <c r="I2498" s="37" t="s">
        <v>204</v>
      </c>
      <c r="J2498">
        <f>VLOOKUP(D2498,自助机!F:G,2,FALSE)</f>
        <v>500</v>
      </c>
      <c r="K2498" t="e">
        <f>VLOOKUP(D2498,自助机!F:G,3,FALSE)</f>
        <v>#REF!</v>
      </c>
    </row>
    <row r="2499" spans="1:11" hidden="1" x14ac:dyDescent="0.15">
      <c r="A2499" s="39">
        <v>42914</v>
      </c>
      <c r="B2499" s="37" t="s">
        <v>8368</v>
      </c>
      <c r="C2499" s="37" t="s">
        <v>8369</v>
      </c>
      <c r="D2499" s="37">
        <v>444889</v>
      </c>
      <c r="E2499" s="37" t="s">
        <v>8370</v>
      </c>
      <c r="F2499" s="38">
        <v>1600</v>
      </c>
      <c r="G2499" s="37" t="s">
        <v>49</v>
      </c>
      <c r="H2499" s="37" t="s">
        <v>153</v>
      </c>
      <c r="I2499" s="37" t="s">
        <v>204</v>
      </c>
      <c r="J2499">
        <f>VLOOKUP(D2499,自助机!F:G,2,FALSE)</f>
        <v>1600</v>
      </c>
      <c r="K2499" t="e">
        <f>VLOOKUP(D2499,自助机!F:G,3,FALSE)</f>
        <v>#REF!</v>
      </c>
    </row>
    <row r="2500" spans="1:11" hidden="1" x14ac:dyDescent="0.15">
      <c r="A2500" s="39">
        <v>42914</v>
      </c>
      <c r="B2500" s="37" t="s">
        <v>400</v>
      </c>
      <c r="C2500" s="37" t="s">
        <v>401</v>
      </c>
      <c r="D2500" s="37">
        <v>449824</v>
      </c>
      <c r="E2500" s="37" t="s">
        <v>8371</v>
      </c>
      <c r="F2500" s="38">
        <v>200</v>
      </c>
      <c r="G2500" s="37" t="s">
        <v>49</v>
      </c>
      <c r="H2500" s="37" t="s">
        <v>153</v>
      </c>
      <c r="I2500" s="37" t="s">
        <v>204</v>
      </c>
      <c r="J2500">
        <f>VLOOKUP(D2500,自助机!F:G,2,FALSE)</f>
        <v>200</v>
      </c>
      <c r="K2500" t="e">
        <f>VLOOKUP(D2500,自助机!F:G,3,FALSE)</f>
        <v>#REF!</v>
      </c>
    </row>
    <row r="2501" spans="1:11" hidden="1" x14ac:dyDescent="0.15">
      <c r="A2501" s="39">
        <v>42914</v>
      </c>
      <c r="B2501" s="37" t="s">
        <v>8372</v>
      </c>
      <c r="C2501" s="37" t="s">
        <v>8373</v>
      </c>
      <c r="D2501" s="37">
        <v>442915</v>
      </c>
      <c r="E2501" s="37" t="s">
        <v>8374</v>
      </c>
      <c r="F2501" s="38">
        <v>5</v>
      </c>
      <c r="G2501" s="37" t="s">
        <v>49</v>
      </c>
      <c r="H2501" s="37" t="s">
        <v>58</v>
      </c>
      <c r="I2501" s="37" t="s">
        <v>204</v>
      </c>
      <c r="J2501">
        <f>VLOOKUP(D2501,自助机!F:G,2,FALSE)</f>
        <v>5</v>
      </c>
      <c r="K2501" t="e">
        <f>VLOOKUP(D2501,自助机!F:G,3,FALSE)</f>
        <v>#REF!</v>
      </c>
    </row>
    <row r="2502" spans="1:11" hidden="1" x14ac:dyDescent="0.15">
      <c r="A2502" s="39">
        <v>42914</v>
      </c>
      <c r="B2502" s="37" t="s">
        <v>8375</v>
      </c>
      <c r="C2502" s="37" t="s">
        <v>8376</v>
      </c>
      <c r="D2502" s="37">
        <v>445499</v>
      </c>
      <c r="E2502" s="37" t="s">
        <v>8377</v>
      </c>
      <c r="F2502" s="38">
        <v>900</v>
      </c>
      <c r="G2502" s="37" t="s">
        <v>49</v>
      </c>
      <c r="H2502" s="37" t="s">
        <v>74</v>
      </c>
      <c r="I2502" s="37" t="s">
        <v>204</v>
      </c>
      <c r="J2502">
        <f>VLOOKUP(D2502,自助机!F:G,2,FALSE)</f>
        <v>900</v>
      </c>
      <c r="K2502" t="e">
        <f>VLOOKUP(D2502,自助机!F:G,3,FALSE)</f>
        <v>#REF!</v>
      </c>
    </row>
    <row r="2503" spans="1:11" hidden="1" x14ac:dyDescent="0.15">
      <c r="A2503" s="39">
        <v>42915</v>
      </c>
      <c r="B2503" s="37" t="s">
        <v>8378</v>
      </c>
      <c r="C2503" s="37" t="s">
        <v>8379</v>
      </c>
      <c r="D2503" s="37">
        <v>458527</v>
      </c>
      <c r="E2503" s="37" t="s">
        <v>8380</v>
      </c>
      <c r="F2503" s="38">
        <v>500</v>
      </c>
      <c r="G2503" s="37" t="s">
        <v>49</v>
      </c>
      <c r="H2503" s="37" t="s">
        <v>75</v>
      </c>
      <c r="I2503" s="37" t="s">
        <v>204</v>
      </c>
      <c r="J2503">
        <f>VLOOKUP(D2503,自助机!F:G,2,FALSE)</f>
        <v>500</v>
      </c>
      <c r="K2503" s="18" t="str">
        <f t="shared" ref="K2503:K2505" si="60">IF(F2503=J2503,"",1)</f>
        <v/>
      </c>
    </row>
    <row r="2504" spans="1:11" hidden="1" x14ac:dyDescent="0.15">
      <c r="A2504" s="39">
        <v>42915</v>
      </c>
      <c r="B2504" s="37" t="s">
        <v>8381</v>
      </c>
      <c r="C2504" s="37" t="s">
        <v>417</v>
      </c>
      <c r="D2504" s="37">
        <v>458682</v>
      </c>
      <c r="E2504" s="37" t="s">
        <v>8382</v>
      </c>
      <c r="F2504" s="38">
        <v>1000</v>
      </c>
      <c r="G2504" s="37" t="s">
        <v>49</v>
      </c>
      <c r="H2504" s="37" t="s">
        <v>64</v>
      </c>
      <c r="I2504" s="37" t="s">
        <v>204</v>
      </c>
      <c r="J2504">
        <f>VLOOKUP(D2504,自助机!F:G,2,FALSE)</f>
        <v>1000</v>
      </c>
      <c r="K2504" s="18" t="str">
        <f t="shared" si="60"/>
        <v/>
      </c>
    </row>
    <row r="2505" spans="1:11" hidden="1" x14ac:dyDescent="0.15">
      <c r="A2505" s="39">
        <v>42915</v>
      </c>
      <c r="B2505" s="37" t="s">
        <v>8383</v>
      </c>
      <c r="C2505" s="37" t="s">
        <v>8384</v>
      </c>
      <c r="D2505" s="37">
        <v>458713</v>
      </c>
      <c r="E2505" s="37" t="s">
        <v>8385</v>
      </c>
      <c r="F2505" s="38">
        <v>1000</v>
      </c>
      <c r="G2505" s="37" t="s">
        <v>49</v>
      </c>
      <c r="H2505" s="37" t="s">
        <v>153</v>
      </c>
      <c r="I2505" s="37" t="s">
        <v>204</v>
      </c>
      <c r="J2505">
        <f>VLOOKUP(D2505,自助机!F:G,2,FALSE)</f>
        <v>1000</v>
      </c>
      <c r="K2505" s="18" t="str">
        <f t="shared" si="60"/>
        <v/>
      </c>
    </row>
    <row r="2506" spans="1:11" hidden="1" x14ac:dyDescent="0.15">
      <c r="A2506" s="39">
        <v>42914</v>
      </c>
      <c r="B2506" s="37" t="s">
        <v>8386</v>
      </c>
      <c r="C2506" s="37" t="s">
        <v>8387</v>
      </c>
      <c r="D2506" s="37">
        <v>439655</v>
      </c>
      <c r="E2506" s="37" t="s">
        <v>8388</v>
      </c>
      <c r="F2506" s="38">
        <v>1000</v>
      </c>
      <c r="G2506" s="37" t="s">
        <v>49</v>
      </c>
      <c r="H2506" s="37" t="s">
        <v>65</v>
      </c>
      <c r="I2506" s="37" t="s">
        <v>204</v>
      </c>
      <c r="J2506">
        <f>VLOOKUP(D2506,自助机!F:G,2,FALSE)</f>
        <v>1000</v>
      </c>
      <c r="K2506" t="e">
        <f>VLOOKUP(D2506,自助机!F:G,3,FALSE)</f>
        <v>#REF!</v>
      </c>
    </row>
    <row r="2507" spans="1:11" hidden="1" x14ac:dyDescent="0.15">
      <c r="A2507" s="39">
        <v>42914</v>
      </c>
      <c r="B2507" s="37" t="s">
        <v>8146</v>
      </c>
      <c r="C2507" s="37" t="s">
        <v>8147</v>
      </c>
      <c r="D2507" s="37">
        <v>442732</v>
      </c>
      <c r="E2507" s="37" t="s">
        <v>8389</v>
      </c>
      <c r="F2507" s="38">
        <v>300</v>
      </c>
      <c r="G2507" s="37" t="s">
        <v>49</v>
      </c>
      <c r="H2507" s="37" t="s">
        <v>70</v>
      </c>
      <c r="I2507" s="37" t="s">
        <v>204</v>
      </c>
      <c r="J2507">
        <f>VLOOKUP(D2507,自助机!F:G,2,FALSE)</f>
        <v>300</v>
      </c>
      <c r="K2507" t="e">
        <f>VLOOKUP(D2507,自助机!F:G,3,FALSE)</f>
        <v>#REF!</v>
      </c>
    </row>
    <row r="2508" spans="1:11" hidden="1" x14ac:dyDescent="0.15">
      <c r="A2508" s="39">
        <v>42915</v>
      </c>
      <c r="B2508" s="37" t="s">
        <v>8390</v>
      </c>
      <c r="C2508" s="37" t="s">
        <v>8391</v>
      </c>
      <c r="D2508" s="37">
        <v>464447</v>
      </c>
      <c r="E2508" s="37" t="s">
        <v>8392</v>
      </c>
      <c r="F2508" s="38">
        <v>240</v>
      </c>
      <c r="G2508" s="37" t="s">
        <v>49</v>
      </c>
      <c r="H2508" s="37" t="s">
        <v>65</v>
      </c>
      <c r="I2508" s="37" t="s">
        <v>204</v>
      </c>
      <c r="J2508">
        <f>VLOOKUP(D2508,自助机!F:G,2,FALSE)</f>
        <v>240</v>
      </c>
      <c r="K2508" s="18" t="str">
        <f t="shared" ref="K2508:K2510" si="61">IF(F2508=J2508,"",1)</f>
        <v/>
      </c>
    </row>
    <row r="2509" spans="1:11" hidden="1" x14ac:dyDescent="0.15">
      <c r="A2509" s="39">
        <v>42915</v>
      </c>
      <c r="B2509" s="37" t="s">
        <v>8393</v>
      </c>
      <c r="C2509" s="37" t="s">
        <v>8394</v>
      </c>
      <c r="D2509" s="37">
        <v>464706</v>
      </c>
      <c r="E2509" s="37" t="s">
        <v>8395</v>
      </c>
      <c r="F2509" s="38">
        <v>500</v>
      </c>
      <c r="G2509" s="37" t="s">
        <v>49</v>
      </c>
      <c r="H2509" s="37" t="s">
        <v>60</v>
      </c>
      <c r="I2509" s="37" t="s">
        <v>204</v>
      </c>
      <c r="J2509">
        <f>VLOOKUP(D2509,自助机!F:G,2,FALSE)</f>
        <v>500</v>
      </c>
      <c r="K2509" s="18" t="str">
        <f t="shared" si="61"/>
        <v/>
      </c>
    </row>
    <row r="2510" spans="1:11" hidden="1" x14ac:dyDescent="0.15">
      <c r="A2510" s="39">
        <v>42915</v>
      </c>
      <c r="B2510" s="37" t="s">
        <v>8396</v>
      </c>
      <c r="C2510" s="37" t="s">
        <v>8397</v>
      </c>
      <c r="D2510" s="37">
        <v>464747</v>
      </c>
      <c r="E2510" s="37" t="s">
        <v>8398</v>
      </c>
      <c r="F2510" s="38">
        <v>200</v>
      </c>
      <c r="G2510" s="37" t="s">
        <v>49</v>
      </c>
      <c r="H2510" s="37" t="s">
        <v>76</v>
      </c>
      <c r="I2510" s="37" t="s">
        <v>204</v>
      </c>
      <c r="J2510">
        <f>VLOOKUP(D2510,自助机!F:G,2,FALSE)</f>
        <v>200</v>
      </c>
      <c r="K2510" s="18" t="str">
        <f t="shared" si="61"/>
        <v/>
      </c>
    </row>
    <row r="2511" spans="1:11" hidden="1" x14ac:dyDescent="0.15">
      <c r="A2511" s="39">
        <v>42913</v>
      </c>
      <c r="B2511" s="37" t="s">
        <v>8399</v>
      </c>
      <c r="C2511" s="37" t="s">
        <v>8400</v>
      </c>
      <c r="D2511" s="37">
        <v>435615</v>
      </c>
      <c r="E2511" s="37" t="s">
        <v>8401</v>
      </c>
      <c r="F2511" s="38">
        <v>500</v>
      </c>
      <c r="G2511" s="37" t="s">
        <v>49</v>
      </c>
      <c r="H2511" s="37" t="s">
        <v>75</v>
      </c>
      <c r="I2511" s="37" t="s">
        <v>204</v>
      </c>
      <c r="J2511">
        <f>VLOOKUP(D2511,自助机!F:G,2,FALSE)</f>
        <v>500</v>
      </c>
      <c r="K2511" t="e">
        <f>VLOOKUP(D2511,自助机!F:G,3,FALSE)</f>
        <v>#REF!</v>
      </c>
    </row>
    <row r="2512" spans="1:11" hidden="1" x14ac:dyDescent="0.15">
      <c r="A2512" s="39">
        <v>42913</v>
      </c>
      <c r="B2512" s="37" t="s">
        <v>8402</v>
      </c>
      <c r="C2512" s="37" t="s">
        <v>8403</v>
      </c>
      <c r="D2512" s="37">
        <v>435638</v>
      </c>
      <c r="E2512" s="37" t="s">
        <v>8404</v>
      </c>
      <c r="F2512" s="38">
        <v>50</v>
      </c>
      <c r="G2512" s="37" t="s">
        <v>49</v>
      </c>
      <c r="H2512" s="37" t="s">
        <v>56</v>
      </c>
      <c r="I2512" s="37" t="s">
        <v>204</v>
      </c>
      <c r="J2512">
        <f>VLOOKUP(D2512,自助机!F:G,2,FALSE)</f>
        <v>50</v>
      </c>
      <c r="K2512" t="e">
        <f>VLOOKUP(D2512,自助机!F:G,3,FALSE)</f>
        <v>#REF!</v>
      </c>
    </row>
    <row r="2513" spans="1:11" hidden="1" x14ac:dyDescent="0.15">
      <c r="A2513" s="39">
        <v>42913</v>
      </c>
      <c r="B2513" s="37" t="s">
        <v>8405</v>
      </c>
      <c r="C2513" s="37" t="s">
        <v>368</v>
      </c>
      <c r="D2513" s="37">
        <v>435665</v>
      </c>
      <c r="E2513" s="37" t="s">
        <v>8406</v>
      </c>
      <c r="F2513" s="38">
        <v>150</v>
      </c>
      <c r="G2513" s="37" t="s">
        <v>49</v>
      </c>
      <c r="H2513" s="37" t="s">
        <v>61</v>
      </c>
      <c r="I2513" s="37" t="s">
        <v>204</v>
      </c>
      <c r="J2513">
        <f>VLOOKUP(D2513,自助机!F:G,2,FALSE)</f>
        <v>150</v>
      </c>
      <c r="K2513" t="e">
        <f>VLOOKUP(D2513,自助机!F:G,3,FALSE)</f>
        <v>#REF!</v>
      </c>
    </row>
    <row r="2514" spans="1:11" hidden="1" x14ac:dyDescent="0.15">
      <c r="A2514" s="39">
        <v>42914</v>
      </c>
      <c r="B2514" s="37" t="s">
        <v>8407</v>
      </c>
      <c r="C2514" s="37" t="s">
        <v>8408</v>
      </c>
      <c r="D2514" s="37">
        <v>442185</v>
      </c>
      <c r="E2514" s="37" t="s">
        <v>8409</v>
      </c>
      <c r="F2514" s="38">
        <v>2400</v>
      </c>
      <c r="G2514" s="37" t="s">
        <v>49</v>
      </c>
      <c r="H2514" s="37" t="s">
        <v>57</v>
      </c>
      <c r="I2514" s="37" t="s">
        <v>204</v>
      </c>
      <c r="J2514">
        <f>VLOOKUP(D2514,自助机!F:G,2,FALSE)</f>
        <v>2400</v>
      </c>
      <c r="K2514" t="e">
        <f>VLOOKUP(D2514,自助机!F:G,3,FALSE)</f>
        <v>#REF!</v>
      </c>
    </row>
    <row r="2515" spans="1:11" hidden="1" x14ac:dyDescent="0.15">
      <c r="A2515" s="39">
        <v>42914</v>
      </c>
      <c r="B2515" s="37" t="s">
        <v>229</v>
      </c>
      <c r="C2515" s="37" t="s">
        <v>230</v>
      </c>
      <c r="D2515" s="37">
        <v>442444</v>
      </c>
      <c r="E2515" s="37" t="s">
        <v>8410</v>
      </c>
      <c r="F2515" s="38">
        <v>500</v>
      </c>
      <c r="G2515" s="37" t="s">
        <v>49</v>
      </c>
      <c r="H2515" s="37" t="s">
        <v>74</v>
      </c>
      <c r="I2515" s="37" t="s">
        <v>204</v>
      </c>
      <c r="J2515">
        <f>VLOOKUP(D2515,自助机!F:G,2,FALSE)</f>
        <v>500</v>
      </c>
      <c r="K2515" t="e">
        <f>VLOOKUP(D2515,自助机!F:G,3,FALSE)</f>
        <v>#REF!</v>
      </c>
    </row>
    <row r="2516" spans="1:11" hidden="1" x14ac:dyDescent="0.15">
      <c r="A2516" s="39">
        <v>42914</v>
      </c>
      <c r="B2516" s="37" t="s">
        <v>249</v>
      </c>
      <c r="C2516" s="37" t="s">
        <v>250</v>
      </c>
      <c r="D2516" s="37">
        <v>445829</v>
      </c>
      <c r="E2516" s="37" t="s">
        <v>8411</v>
      </c>
      <c r="F2516" s="38">
        <v>1500</v>
      </c>
      <c r="G2516" s="37" t="s">
        <v>49</v>
      </c>
      <c r="H2516" s="37" t="s">
        <v>157</v>
      </c>
      <c r="I2516" s="37" t="s">
        <v>204</v>
      </c>
      <c r="J2516">
        <f>VLOOKUP(D2516,自助机!F:G,2,FALSE)</f>
        <v>1500</v>
      </c>
      <c r="K2516" t="e">
        <f>VLOOKUP(D2516,自助机!F:G,3,FALSE)</f>
        <v>#REF!</v>
      </c>
    </row>
    <row r="2517" spans="1:11" hidden="1" x14ac:dyDescent="0.15">
      <c r="A2517" s="39">
        <v>42915</v>
      </c>
      <c r="B2517" s="37" t="s">
        <v>8412</v>
      </c>
      <c r="C2517" s="37" t="s">
        <v>8413</v>
      </c>
      <c r="D2517" s="37">
        <v>460961</v>
      </c>
      <c r="E2517" s="37" t="s">
        <v>8414</v>
      </c>
      <c r="F2517" s="38">
        <v>1000</v>
      </c>
      <c r="G2517" s="37" t="s">
        <v>49</v>
      </c>
      <c r="H2517" s="37" t="s">
        <v>154</v>
      </c>
      <c r="I2517" s="37" t="s">
        <v>204</v>
      </c>
      <c r="J2517">
        <f>VLOOKUP(D2517,自助机!F:G,2,FALSE)</f>
        <v>1000</v>
      </c>
      <c r="K2517" s="18" t="str">
        <f t="shared" ref="K2517:K2518" si="62">IF(F2517=J2517,"",1)</f>
        <v/>
      </c>
    </row>
    <row r="2518" spans="1:11" hidden="1" x14ac:dyDescent="0.15">
      <c r="A2518" s="39">
        <v>42915</v>
      </c>
      <c r="B2518" s="37" t="s">
        <v>8415</v>
      </c>
      <c r="C2518" s="37" t="s">
        <v>8416</v>
      </c>
      <c r="D2518" s="37">
        <v>461071</v>
      </c>
      <c r="E2518" s="37" t="s">
        <v>8417</v>
      </c>
      <c r="F2518" s="38">
        <v>50</v>
      </c>
      <c r="G2518" s="37" t="s">
        <v>49</v>
      </c>
      <c r="H2518" s="37" t="s">
        <v>150</v>
      </c>
      <c r="I2518" s="37" t="s">
        <v>204</v>
      </c>
      <c r="J2518">
        <f>VLOOKUP(D2518,自助机!F:G,2,FALSE)</f>
        <v>50</v>
      </c>
      <c r="K2518" s="18" t="str">
        <f t="shared" si="62"/>
        <v/>
      </c>
    </row>
    <row r="2519" spans="1:11" hidden="1" x14ac:dyDescent="0.15">
      <c r="A2519" s="39">
        <v>42913</v>
      </c>
      <c r="B2519" s="37" t="s">
        <v>8418</v>
      </c>
      <c r="C2519" s="37" t="s">
        <v>8419</v>
      </c>
      <c r="D2519" s="37">
        <v>431427</v>
      </c>
      <c r="E2519" s="37" t="s">
        <v>8420</v>
      </c>
      <c r="F2519" s="38">
        <v>100</v>
      </c>
      <c r="G2519" s="37" t="s">
        <v>49</v>
      </c>
      <c r="H2519" s="37" t="s">
        <v>57</v>
      </c>
      <c r="I2519" s="37" t="s">
        <v>204</v>
      </c>
      <c r="J2519">
        <f>VLOOKUP(D2519,自助机!F:G,2,FALSE)</f>
        <v>100</v>
      </c>
      <c r="K2519" t="e">
        <f>VLOOKUP(D2519,自助机!F:G,3,FALSE)</f>
        <v>#REF!</v>
      </c>
    </row>
    <row r="2520" spans="1:11" hidden="1" x14ac:dyDescent="0.15">
      <c r="A2520" s="39">
        <v>42913</v>
      </c>
      <c r="B2520" s="37" t="s">
        <v>7707</v>
      </c>
      <c r="C2520" s="37" t="s">
        <v>7708</v>
      </c>
      <c r="D2520" s="37">
        <v>431473</v>
      </c>
      <c r="E2520" s="37" t="s">
        <v>8421</v>
      </c>
      <c r="F2520" s="38">
        <v>2382</v>
      </c>
      <c r="G2520" s="37" t="s">
        <v>49</v>
      </c>
      <c r="H2520" s="37" t="s">
        <v>57</v>
      </c>
      <c r="I2520" s="37" t="s">
        <v>204</v>
      </c>
      <c r="J2520">
        <f>VLOOKUP(D2520,自助机!F:G,2,FALSE)</f>
        <v>2382</v>
      </c>
      <c r="K2520" t="e">
        <f>VLOOKUP(D2520,自助机!F:G,3,FALSE)</f>
        <v>#REF!</v>
      </c>
    </row>
    <row r="2521" spans="1:11" hidden="1" x14ac:dyDescent="0.15">
      <c r="A2521" s="39">
        <v>42913</v>
      </c>
      <c r="B2521" s="37" t="s">
        <v>8422</v>
      </c>
      <c r="C2521" s="37" t="s">
        <v>8423</v>
      </c>
      <c r="D2521" s="37">
        <v>435576</v>
      </c>
      <c r="E2521" s="37" t="s">
        <v>8424</v>
      </c>
      <c r="F2521" s="38">
        <v>10</v>
      </c>
      <c r="G2521" s="37" t="s">
        <v>49</v>
      </c>
      <c r="H2521" s="37" t="s">
        <v>57</v>
      </c>
      <c r="I2521" s="37" t="s">
        <v>204</v>
      </c>
      <c r="J2521">
        <f>VLOOKUP(D2521,自助机!F:G,2,FALSE)</f>
        <v>10</v>
      </c>
      <c r="K2521" t="e">
        <f>VLOOKUP(D2521,自助机!F:G,3,FALSE)</f>
        <v>#REF!</v>
      </c>
    </row>
    <row r="2522" spans="1:11" hidden="1" x14ac:dyDescent="0.15">
      <c r="A2522" s="39">
        <v>42914</v>
      </c>
      <c r="B2522" s="37" t="s">
        <v>8425</v>
      </c>
      <c r="C2522" s="37" t="s">
        <v>8426</v>
      </c>
      <c r="D2522" s="37">
        <v>450180</v>
      </c>
      <c r="E2522" s="37" t="s">
        <v>8427</v>
      </c>
      <c r="F2522" s="38">
        <v>300</v>
      </c>
      <c r="G2522" s="37" t="s">
        <v>49</v>
      </c>
      <c r="H2522" s="37" t="s">
        <v>69</v>
      </c>
      <c r="I2522" s="37" t="s">
        <v>204</v>
      </c>
      <c r="J2522">
        <f>VLOOKUP(D2522,自助机!F:G,2,FALSE)</f>
        <v>300</v>
      </c>
      <c r="K2522" t="e">
        <f>VLOOKUP(D2522,自助机!F:G,3,FALSE)</f>
        <v>#REF!</v>
      </c>
    </row>
    <row r="2523" spans="1:11" hidden="1" x14ac:dyDescent="0.15">
      <c r="A2523" s="39">
        <v>42914</v>
      </c>
      <c r="B2523" s="37" t="s">
        <v>8428</v>
      </c>
      <c r="C2523" s="37" t="s">
        <v>8429</v>
      </c>
      <c r="D2523" s="37">
        <v>450284</v>
      </c>
      <c r="E2523" s="37" t="s">
        <v>8430</v>
      </c>
      <c r="F2523" s="38">
        <v>30</v>
      </c>
      <c r="G2523" s="37" t="s">
        <v>49</v>
      </c>
      <c r="H2523" s="37" t="s">
        <v>76</v>
      </c>
      <c r="I2523" s="37" t="s">
        <v>204</v>
      </c>
      <c r="J2523">
        <f>VLOOKUP(D2523,自助机!F:G,2,FALSE)</f>
        <v>30</v>
      </c>
      <c r="K2523" t="e">
        <f>VLOOKUP(D2523,自助机!F:G,3,FALSE)</f>
        <v>#REF!</v>
      </c>
    </row>
    <row r="2524" spans="1:11" hidden="1" x14ac:dyDescent="0.15">
      <c r="A2524" s="39">
        <v>42914</v>
      </c>
      <c r="B2524" s="37" t="s">
        <v>8431</v>
      </c>
      <c r="C2524" s="37" t="s">
        <v>8432</v>
      </c>
      <c r="D2524" s="37">
        <v>450421</v>
      </c>
      <c r="E2524" s="37" t="s">
        <v>8433</v>
      </c>
      <c r="F2524" s="38">
        <v>2500</v>
      </c>
      <c r="G2524" s="37" t="s">
        <v>49</v>
      </c>
      <c r="H2524" s="37" t="s">
        <v>72</v>
      </c>
      <c r="I2524" s="37" t="s">
        <v>204</v>
      </c>
      <c r="J2524">
        <f>VLOOKUP(D2524,自助机!F:G,2,FALSE)</f>
        <v>2500</v>
      </c>
      <c r="K2524" t="e">
        <f>VLOOKUP(D2524,自助机!F:G,3,FALSE)</f>
        <v>#REF!</v>
      </c>
    </row>
    <row r="2525" spans="1:11" hidden="1" x14ac:dyDescent="0.15">
      <c r="A2525" s="39">
        <v>42914</v>
      </c>
      <c r="B2525" s="37" t="s">
        <v>8434</v>
      </c>
      <c r="C2525" s="37" t="s">
        <v>8435</v>
      </c>
      <c r="D2525" s="37">
        <v>450446</v>
      </c>
      <c r="E2525" s="37" t="s">
        <v>8436</v>
      </c>
      <c r="F2525" s="38">
        <v>1500</v>
      </c>
      <c r="G2525" s="37" t="s">
        <v>49</v>
      </c>
      <c r="H2525" s="37" t="s">
        <v>76</v>
      </c>
      <c r="I2525" s="37" t="s">
        <v>204</v>
      </c>
      <c r="J2525">
        <f>VLOOKUP(D2525,自助机!F:G,2,FALSE)</f>
        <v>1500</v>
      </c>
      <c r="K2525" t="e">
        <f>VLOOKUP(D2525,自助机!F:G,3,FALSE)</f>
        <v>#REF!</v>
      </c>
    </row>
    <row r="2526" spans="1:11" hidden="1" x14ac:dyDescent="0.15">
      <c r="A2526" s="39">
        <v>42914</v>
      </c>
      <c r="B2526" s="37" t="s">
        <v>8437</v>
      </c>
      <c r="C2526" s="37" t="s">
        <v>8438</v>
      </c>
      <c r="D2526" s="37">
        <v>450716</v>
      </c>
      <c r="E2526" s="37" t="s">
        <v>8439</v>
      </c>
      <c r="F2526" s="38">
        <v>200</v>
      </c>
      <c r="G2526" s="37" t="s">
        <v>49</v>
      </c>
      <c r="H2526" s="37" t="s">
        <v>59</v>
      </c>
      <c r="I2526" s="37" t="s">
        <v>204</v>
      </c>
      <c r="J2526">
        <f>VLOOKUP(D2526,自助机!F:G,2,FALSE)</f>
        <v>200</v>
      </c>
      <c r="K2526" t="e">
        <f>VLOOKUP(D2526,自助机!F:G,3,FALSE)</f>
        <v>#REF!</v>
      </c>
    </row>
    <row r="2527" spans="1:11" hidden="1" x14ac:dyDescent="0.15">
      <c r="A2527" s="39">
        <v>42914</v>
      </c>
      <c r="B2527" s="37" t="s">
        <v>8440</v>
      </c>
      <c r="C2527" s="37" t="s">
        <v>8441</v>
      </c>
      <c r="D2527" s="37">
        <v>438058</v>
      </c>
      <c r="E2527" s="37" t="s">
        <v>8442</v>
      </c>
      <c r="F2527" s="38">
        <v>590</v>
      </c>
      <c r="G2527" s="37" t="s">
        <v>49</v>
      </c>
      <c r="H2527" s="37" t="s">
        <v>72</v>
      </c>
      <c r="I2527" s="37" t="s">
        <v>204</v>
      </c>
      <c r="J2527">
        <f>VLOOKUP(D2527,自助机!F:G,2,FALSE)</f>
        <v>590</v>
      </c>
      <c r="K2527" t="e">
        <f>VLOOKUP(D2527,自助机!F:G,3,FALSE)</f>
        <v>#REF!</v>
      </c>
    </row>
    <row r="2528" spans="1:11" hidden="1" x14ac:dyDescent="0.15">
      <c r="A2528" s="39">
        <v>42915</v>
      </c>
      <c r="B2528" s="37" t="s">
        <v>8443</v>
      </c>
      <c r="C2528" s="37" t="s">
        <v>8444</v>
      </c>
      <c r="D2528" s="37">
        <v>458220</v>
      </c>
      <c r="E2528" s="37" t="s">
        <v>8445</v>
      </c>
      <c r="F2528" s="38">
        <v>1500</v>
      </c>
      <c r="G2528" s="37" t="s">
        <v>49</v>
      </c>
      <c r="H2528" s="37" t="s">
        <v>154</v>
      </c>
      <c r="I2528" s="37" t="s">
        <v>204</v>
      </c>
      <c r="J2528">
        <f>VLOOKUP(D2528,自助机!F:G,2,FALSE)</f>
        <v>1500</v>
      </c>
      <c r="K2528" s="18" t="str">
        <f t="shared" ref="K2528:K2535" si="63">IF(F2528=J2528,"",1)</f>
        <v/>
      </c>
    </row>
    <row r="2529" spans="1:11" hidden="1" x14ac:dyDescent="0.15">
      <c r="A2529" s="39">
        <v>42915</v>
      </c>
      <c r="B2529" s="37" t="s">
        <v>8446</v>
      </c>
      <c r="C2529" s="37" t="s">
        <v>8447</v>
      </c>
      <c r="D2529" s="37">
        <v>458897</v>
      </c>
      <c r="E2529" s="37" t="s">
        <v>8448</v>
      </c>
      <c r="F2529" s="38">
        <v>800</v>
      </c>
      <c r="G2529" s="37" t="s">
        <v>49</v>
      </c>
      <c r="H2529" s="37" t="s">
        <v>76</v>
      </c>
      <c r="I2529" s="37" t="s">
        <v>204</v>
      </c>
      <c r="J2529">
        <f>VLOOKUP(D2529,自助机!F:G,2,FALSE)</f>
        <v>800</v>
      </c>
      <c r="K2529" s="18" t="str">
        <f t="shared" si="63"/>
        <v/>
      </c>
    </row>
    <row r="2530" spans="1:11" hidden="1" x14ac:dyDescent="0.15">
      <c r="A2530" s="39">
        <v>42915</v>
      </c>
      <c r="B2530" s="37" t="s">
        <v>8449</v>
      </c>
      <c r="C2530" s="37" t="s">
        <v>8450</v>
      </c>
      <c r="D2530" s="37">
        <v>458901</v>
      </c>
      <c r="E2530" s="37" t="s">
        <v>8451</v>
      </c>
      <c r="F2530" s="38">
        <v>200</v>
      </c>
      <c r="G2530" s="37" t="s">
        <v>49</v>
      </c>
      <c r="H2530" s="37" t="s">
        <v>80</v>
      </c>
      <c r="I2530" s="37" t="s">
        <v>204</v>
      </c>
      <c r="J2530">
        <f>VLOOKUP(D2530,自助机!F:G,2,FALSE)</f>
        <v>200</v>
      </c>
      <c r="K2530" s="18" t="str">
        <f t="shared" si="63"/>
        <v/>
      </c>
    </row>
    <row r="2531" spans="1:11" hidden="1" x14ac:dyDescent="0.15">
      <c r="A2531" s="39">
        <v>42915</v>
      </c>
      <c r="B2531" s="37" t="s">
        <v>8452</v>
      </c>
      <c r="C2531" s="37" t="s">
        <v>8453</v>
      </c>
      <c r="D2531" s="37">
        <v>458917</v>
      </c>
      <c r="E2531" s="37" t="s">
        <v>8454</v>
      </c>
      <c r="F2531" s="38">
        <v>50</v>
      </c>
      <c r="G2531" s="37" t="s">
        <v>49</v>
      </c>
      <c r="H2531" s="37" t="s">
        <v>75</v>
      </c>
      <c r="I2531" s="37" t="s">
        <v>204</v>
      </c>
      <c r="J2531">
        <f>VLOOKUP(D2531,自助机!F:G,2,FALSE)</f>
        <v>50</v>
      </c>
      <c r="K2531" s="18" t="str">
        <f t="shared" si="63"/>
        <v/>
      </c>
    </row>
    <row r="2532" spans="1:11" hidden="1" x14ac:dyDescent="0.15">
      <c r="A2532" s="39">
        <v>42915</v>
      </c>
      <c r="B2532" s="37" t="s">
        <v>8455</v>
      </c>
      <c r="C2532" s="37" t="s">
        <v>8456</v>
      </c>
      <c r="D2532" s="37">
        <v>458984</v>
      </c>
      <c r="E2532" s="37" t="s">
        <v>8457</v>
      </c>
      <c r="F2532" s="38">
        <v>1000</v>
      </c>
      <c r="G2532" s="37" t="s">
        <v>49</v>
      </c>
      <c r="H2532" s="37" t="s">
        <v>64</v>
      </c>
      <c r="I2532" s="37" t="s">
        <v>204</v>
      </c>
      <c r="J2532">
        <f>VLOOKUP(D2532,自助机!F:G,2,FALSE)</f>
        <v>1000</v>
      </c>
      <c r="K2532" s="18" t="str">
        <f t="shared" si="63"/>
        <v/>
      </c>
    </row>
    <row r="2533" spans="1:11" hidden="1" x14ac:dyDescent="0.15">
      <c r="A2533" s="39">
        <v>42915</v>
      </c>
      <c r="B2533" s="37" t="s">
        <v>8458</v>
      </c>
      <c r="C2533" s="37" t="s">
        <v>8459</v>
      </c>
      <c r="D2533" s="37">
        <v>459077</v>
      </c>
      <c r="E2533" s="37" t="s">
        <v>8460</v>
      </c>
      <c r="F2533" s="38">
        <v>1000</v>
      </c>
      <c r="G2533" s="37" t="s">
        <v>49</v>
      </c>
      <c r="H2533" s="37" t="s">
        <v>154</v>
      </c>
      <c r="I2533" s="37" t="s">
        <v>204</v>
      </c>
      <c r="J2533">
        <f>VLOOKUP(D2533,自助机!F:G,2,FALSE)</f>
        <v>1000</v>
      </c>
      <c r="K2533" s="18" t="str">
        <f t="shared" si="63"/>
        <v/>
      </c>
    </row>
    <row r="2534" spans="1:11" hidden="1" x14ac:dyDescent="0.15">
      <c r="A2534" s="39">
        <v>42915</v>
      </c>
      <c r="B2534" s="37" t="s">
        <v>8461</v>
      </c>
      <c r="C2534" s="37" t="s">
        <v>8462</v>
      </c>
      <c r="D2534" s="37">
        <v>459132</v>
      </c>
      <c r="E2534" s="37" t="s">
        <v>8463</v>
      </c>
      <c r="F2534" s="38">
        <v>1000</v>
      </c>
      <c r="G2534" s="37" t="s">
        <v>49</v>
      </c>
      <c r="H2534" s="37" t="s">
        <v>154</v>
      </c>
      <c r="I2534" s="37" t="s">
        <v>204</v>
      </c>
      <c r="J2534">
        <f>VLOOKUP(D2534,自助机!F:G,2,FALSE)</f>
        <v>1000</v>
      </c>
      <c r="K2534" s="18" t="str">
        <f t="shared" si="63"/>
        <v/>
      </c>
    </row>
    <row r="2535" spans="1:11" hidden="1" x14ac:dyDescent="0.15">
      <c r="A2535" s="39">
        <v>42915</v>
      </c>
      <c r="B2535" s="37" t="s">
        <v>8464</v>
      </c>
      <c r="C2535" s="37" t="s">
        <v>221</v>
      </c>
      <c r="D2535" s="37">
        <v>459174</v>
      </c>
      <c r="E2535" s="37" t="s">
        <v>8465</v>
      </c>
      <c r="F2535" s="38">
        <v>1000</v>
      </c>
      <c r="G2535" s="37" t="s">
        <v>49</v>
      </c>
      <c r="H2535" s="37" t="s">
        <v>154</v>
      </c>
      <c r="I2535" s="37" t="s">
        <v>204</v>
      </c>
      <c r="J2535">
        <f>VLOOKUP(D2535,自助机!F:G,2,FALSE)</f>
        <v>1000</v>
      </c>
      <c r="K2535" s="18" t="str">
        <f t="shared" si="63"/>
        <v/>
      </c>
    </row>
    <row r="2536" spans="1:11" hidden="1" x14ac:dyDescent="0.15">
      <c r="A2536" s="39">
        <v>42914</v>
      </c>
      <c r="B2536" s="37" t="s">
        <v>8466</v>
      </c>
      <c r="C2536" s="37" t="s">
        <v>8467</v>
      </c>
      <c r="D2536" s="37">
        <v>444000</v>
      </c>
      <c r="E2536" s="37" t="s">
        <v>8468</v>
      </c>
      <c r="F2536" s="38">
        <v>1400</v>
      </c>
      <c r="G2536" s="37" t="s">
        <v>49</v>
      </c>
      <c r="H2536" s="37" t="s">
        <v>155</v>
      </c>
      <c r="I2536" s="37" t="s">
        <v>204</v>
      </c>
      <c r="J2536">
        <f>VLOOKUP(D2536,自助机!F:G,2,FALSE)</f>
        <v>1400</v>
      </c>
      <c r="K2536" t="e">
        <f>VLOOKUP(D2536,自助机!F:G,3,FALSE)</f>
        <v>#REF!</v>
      </c>
    </row>
    <row r="2537" spans="1:11" hidden="1" x14ac:dyDescent="0.15">
      <c r="A2537" s="39">
        <v>42915</v>
      </c>
      <c r="B2537" s="37" t="s">
        <v>4861</v>
      </c>
      <c r="C2537" s="37" t="s">
        <v>4862</v>
      </c>
      <c r="D2537" s="37">
        <v>458004</v>
      </c>
      <c r="E2537" s="37" t="s">
        <v>8469</v>
      </c>
      <c r="F2537" s="38">
        <v>5000</v>
      </c>
      <c r="G2537" s="37" t="s">
        <v>49</v>
      </c>
      <c r="H2537" s="37" t="s">
        <v>57</v>
      </c>
      <c r="I2537" s="37" t="s">
        <v>204</v>
      </c>
      <c r="J2537">
        <f>VLOOKUP(D2537,自助机!F:G,2,FALSE)</f>
        <v>5000</v>
      </c>
      <c r="K2537" s="18" t="str">
        <f t="shared" ref="K2537:K2541" si="64">IF(F2537=J2537,"",1)</f>
        <v/>
      </c>
    </row>
    <row r="2538" spans="1:11" hidden="1" x14ac:dyDescent="0.15">
      <c r="A2538" s="39">
        <v>42915</v>
      </c>
      <c r="B2538" s="37" t="s">
        <v>8356</v>
      </c>
      <c r="C2538" s="37" t="s">
        <v>8357</v>
      </c>
      <c r="D2538" s="37">
        <v>464862</v>
      </c>
      <c r="E2538" s="37" t="s">
        <v>8470</v>
      </c>
      <c r="F2538" s="38">
        <v>200</v>
      </c>
      <c r="G2538" s="37" t="s">
        <v>49</v>
      </c>
      <c r="H2538" s="37" t="s">
        <v>66</v>
      </c>
      <c r="I2538" s="37" t="s">
        <v>204</v>
      </c>
      <c r="J2538">
        <f>VLOOKUP(D2538,自助机!F:G,2,FALSE)</f>
        <v>200</v>
      </c>
      <c r="K2538" s="18" t="str">
        <f t="shared" si="64"/>
        <v/>
      </c>
    </row>
    <row r="2539" spans="1:11" hidden="1" x14ac:dyDescent="0.15">
      <c r="A2539" s="39">
        <v>42915</v>
      </c>
      <c r="B2539" s="37" t="s">
        <v>6318</v>
      </c>
      <c r="C2539" s="37" t="s">
        <v>6319</v>
      </c>
      <c r="D2539" s="37">
        <v>464878</v>
      </c>
      <c r="E2539" s="37" t="s">
        <v>8471</v>
      </c>
      <c r="F2539" s="38">
        <v>2000</v>
      </c>
      <c r="G2539" s="37" t="s">
        <v>49</v>
      </c>
      <c r="H2539" s="37" t="s">
        <v>57</v>
      </c>
      <c r="I2539" s="37" t="s">
        <v>204</v>
      </c>
      <c r="J2539">
        <f>VLOOKUP(D2539,自助机!F:G,2,FALSE)</f>
        <v>2000</v>
      </c>
      <c r="K2539" s="18" t="str">
        <f t="shared" si="64"/>
        <v/>
      </c>
    </row>
    <row r="2540" spans="1:11" hidden="1" x14ac:dyDescent="0.15">
      <c r="A2540" s="39">
        <v>42915</v>
      </c>
      <c r="B2540" s="37" t="s">
        <v>3983</v>
      </c>
      <c r="C2540" s="37" t="s">
        <v>3984</v>
      </c>
      <c r="D2540" s="37">
        <v>464889</v>
      </c>
      <c r="E2540" s="37" t="s">
        <v>8472</v>
      </c>
      <c r="F2540" s="38">
        <v>2000</v>
      </c>
      <c r="G2540" s="37" t="s">
        <v>49</v>
      </c>
      <c r="H2540" s="37" t="s">
        <v>73</v>
      </c>
      <c r="I2540" s="37" t="s">
        <v>204</v>
      </c>
      <c r="J2540">
        <f>VLOOKUP(D2540,自助机!F:G,2,FALSE)</f>
        <v>2000</v>
      </c>
      <c r="K2540" s="18" t="str">
        <f t="shared" si="64"/>
        <v/>
      </c>
    </row>
    <row r="2541" spans="1:11" hidden="1" x14ac:dyDescent="0.15">
      <c r="A2541" s="39">
        <v>42915</v>
      </c>
      <c r="B2541" s="37" t="s">
        <v>8473</v>
      </c>
      <c r="C2541" s="37" t="s">
        <v>8474</v>
      </c>
      <c r="D2541" s="37">
        <v>464908</v>
      </c>
      <c r="E2541" s="37" t="s">
        <v>8475</v>
      </c>
      <c r="F2541" s="38">
        <v>5000</v>
      </c>
      <c r="G2541" s="37" t="s">
        <v>49</v>
      </c>
      <c r="H2541" s="37" t="s">
        <v>58</v>
      </c>
      <c r="I2541" s="37" t="s">
        <v>204</v>
      </c>
      <c r="J2541">
        <f>VLOOKUP(D2541,自助机!F:G,2,FALSE)</f>
        <v>5000</v>
      </c>
      <c r="K2541" s="18" t="str">
        <f t="shared" si="64"/>
        <v/>
      </c>
    </row>
    <row r="2542" spans="1:11" hidden="1" x14ac:dyDescent="0.15">
      <c r="A2542" s="39">
        <v>42914</v>
      </c>
      <c r="B2542" s="37" t="s">
        <v>8476</v>
      </c>
      <c r="C2542" s="37" t="s">
        <v>8477</v>
      </c>
      <c r="D2542" s="37">
        <v>437950</v>
      </c>
      <c r="E2542" s="37" t="s">
        <v>8478</v>
      </c>
      <c r="F2542" s="38">
        <v>50</v>
      </c>
      <c r="G2542" s="37" t="s">
        <v>49</v>
      </c>
      <c r="H2542" s="37" t="s">
        <v>62</v>
      </c>
      <c r="I2542" s="37" t="s">
        <v>204</v>
      </c>
      <c r="J2542">
        <f>VLOOKUP(D2542,自助机!F:G,2,FALSE)</f>
        <v>50</v>
      </c>
      <c r="K2542" t="e">
        <f>VLOOKUP(D2542,自助机!F:G,3,FALSE)</f>
        <v>#REF!</v>
      </c>
    </row>
    <row r="2543" spans="1:11" hidden="1" x14ac:dyDescent="0.15">
      <c r="A2543" s="39">
        <v>42914</v>
      </c>
      <c r="B2543" s="37" t="s">
        <v>8479</v>
      </c>
      <c r="C2543" s="37" t="s">
        <v>8480</v>
      </c>
      <c r="D2543" s="37">
        <v>444235</v>
      </c>
      <c r="E2543" s="37" t="s">
        <v>8481</v>
      </c>
      <c r="F2543" s="38">
        <v>1000</v>
      </c>
      <c r="G2543" s="37" t="s">
        <v>49</v>
      </c>
      <c r="H2543" s="37" t="s">
        <v>78</v>
      </c>
      <c r="I2543" s="37" t="s">
        <v>204</v>
      </c>
      <c r="J2543">
        <f>VLOOKUP(D2543,自助机!F:G,2,FALSE)</f>
        <v>1000</v>
      </c>
      <c r="K2543" t="e">
        <f>VLOOKUP(D2543,自助机!F:G,3,FALSE)</f>
        <v>#REF!</v>
      </c>
    </row>
    <row r="2544" spans="1:11" hidden="1" x14ac:dyDescent="0.15">
      <c r="A2544" s="39">
        <v>42914</v>
      </c>
      <c r="B2544" s="37" t="s">
        <v>8482</v>
      </c>
      <c r="C2544" s="37" t="s">
        <v>8483</v>
      </c>
      <c r="D2544" s="37">
        <v>456898</v>
      </c>
      <c r="E2544" s="37" t="s">
        <v>8484</v>
      </c>
      <c r="F2544" s="38">
        <v>2000</v>
      </c>
      <c r="G2544" s="37" t="s">
        <v>49</v>
      </c>
      <c r="H2544" s="37" t="s">
        <v>62</v>
      </c>
      <c r="I2544" s="37" t="s">
        <v>204</v>
      </c>
      <c r="J2544">
        <f>VLOOKUP(D2544,自助机!F:G,2,FALSE)</f>
        <v>2000</v>
      </c>
      <c r="K2544" t="e">
        <f>VLOOKUP(D2544,自助机!F:G,3,FALSE)</f>
        <v>#REF!</v>
      </c>
    </row>
    <row r="2545" spans="1:11" hidden="1" x14ac:dyDescent="0.15">
      <c r="A2545" s="39">
        <v>42914</v>
      </c>
      <c r="B2545" s="37" t="s">
        <v>8485</v>
      </c>
      <c r="C2545" s="37" t="s">
        <v>8486</v>
      </c>
      <c r="D2545" s="37">
        <v>457051</v>
      </c>
      <c r="E2545" s="37" t="s">
        <v>8487</v>
      </c>
      <c r="F2545" s="38">
        <v>200</v>
      </c>
      <c r="G2545" s="37" t="s">
        <v>49</v>
      </c>
      <c r="H2545" s="37" t="s">
        <v>150</v>
      </c>
      <c r="I2545" s="37" t="s">
        <v>204</v>
      </c>
      <c r="J2545">
        <f>VLOOKUP(D2545,自助机!F:G,2,FALSE)</f>
        <v>200</v>
      </c>
      <c r="K2545" t="e">
        <f>VLOOKUP(D2545,自助机!F:G,3,FALSE)</f>
        <v>#REF!</v>
      </c>
    </row>
    <row r="2546" spans="1:11" hidden="1" x14ac:dyDescent="0.15">
      <c r="A2546" s="39">
        <v>42913</v>
      </c>
      <c r="B2546" s="37" t="s">
        <v>4790</v>
      </c>
      <c r="C2546" s="37" t="s">
        <v>4791</v>
      </c>
      <c r="D2546" s="37">
        <v>431861</v>
      </c>
      <c r="E2546" s="37" t="s">
        <v>8488</v>
      </c>
      <c r="F2546" s="38">
        <v>200</v>
      </c>
      <c r="G2546" s="37" t="s">
        <v>49</v>
      </c>
      <c r="H2546" s="37" t="s">
        <v>78</v>
      </c>
      <c r="I2546" s="37" t="s">
        <v>204</v>
      </c>
      <c r="J2546">
        <f>VLOOKUP(D2546,自助机!F:G,2,FALSE)</f>
        <v>200</v>
      </c>
      <c r="K2546" t="e">
        <f>VLOOKUP(D2546,自助机!F:G,3,FALSE)</f>
        <v>#REF!</v>
      </c>
    </row>
    <row r="2547" spans="1:11" hidden="1" x14ac:dyDescent="0.15">
      <c r="A2547" s="39">
        <v>42913</v>
      </c>
      <c r="B2547" s="37" t="s">
        <v>8489</v>
      </c>
      <c r="C2547" s="37" t="s">
        <v>8490</v>
      </c>
      <c r="D2547" s="37">
        <v>432532</v>
      </c>
      <c r="E2547" s="37" t="s">
        <v>8491</v>
      </c>
      <c r="F2547" s="38">
        <v>100</v>
      </c>
      <c r="G2547" s="37" t="s">
        <v>49</v>
      </c>
      <c r="H2547" s="37" t="s">
        <v>73</v>
      </c>
      <c r="I2547" s="37" t="s">
        <v>204</v>
      </c>
      <c r="J2547">
        <f>VLOOKUP(D2547,自助机!F:G,2,FALSE)</f>
        <v>100</v>
      </c>
      <c r="K2547" t="e">
        <f>VLOOKUP(D2547,自助机!F:G,3,FALSE)</f>
        <v>#REF!</v>
      </c>
    </row>
    <row r="2548" spans="1:11" hidden="1" x14ac:dyDescent="0.15">
      <c r="A2548" s="39">
        <v>42914</v>
      </c>
      <c r="B2548" s="37" t="s">
        <v>8492</v>
      </c>
      <c r="C2548" s="37" t="s">
        <v>8493</v>
      </c>
      <c r="D2548" s="37">
        <v>445442</v>
      </c>
      <c r="E2548" s="37" t="s">
        <v>8494</v>
      </c>
      <c r="F2548" s="38">
        <v>1000</v>
      </c>
      <c r="G2548" s="37" t="s">
        <v>49</v>
      </c>
      <c r="H2548" s="37" t="s">
        <v>60</v>
      </c>
      <c r="I2548" s="37" t="s">
        <v>204</v>
      </c>
      <c r="J2548">
        <f>VLOOKUP(D2548,自助机!F:G,2,FALSE)</f>
        <v>1000</v>
      </c>
      <c r="K2548" t="e">
        <f>VLOOKUP(D2548,自助机!F:G,3,FALSE)</f>
        <v>#REF!</v>
      </c>
    </row>
    <row r="2549" spans="1:11" hidden="1" x14ac:dyDescent="0.15">
      <c r="A2549" s="39">
        <v>42914</v>
      </c>
      <c r="B2549" s="37" t="s">
        <v>8143</v>
      </c>
      <c r="C2549" s="37" t="s">
        <v>8144</v>
      </c>
      <c r="D2549" s="37">
        <v>445449</v>
      </c>
      <c r="E2549" s="37" t="s">
        <v>8495</v>
      </c>
      <c r="F2549" s="38">
        <v>600</v>
      </c>
      <c r="G2549" s="37" t="s">
        <v>49</v>
      </c>
      <c r="H2549" s="37" t="s">
        <v>61</v>
      </c>
      <c r="I2549" s="37" t="s">
        <v>204</v>
      </c>
      <c r="J2549">
        <f>VLOOKUP(D2549,自助机!F:G,2,FALSE)</f>
        <v>600</v>
      </c>
      <c r="K2549" t="e">
        <f>VLOOKUP(D2549,自助机!F:G,3,FALSE)</f>
        <v>#REF!</v>
      </c>
    </row>
    <row r="2550" spans="1:11" hidden="1" x14ac:dyDescent="0.15">
      <c r="A2550" s="39">
        <v>42914</v>
      </c>
      <c r="B2550" s="37" t="s">
        <v>8496</v>
      </c>
      <c r="C2550" s="37" t="s">
        <v>272</v>
      </c>
      <c r="D2550" s="37">
        <v>451309</v>
      </c>
      <c r="E2550" s="37" t="s">
        <v>8497</v>
      </c>
      <c r="F2550" s="38">
        <v>20</v>
      </c>
      <c r="G2550" s="37" t="s">
        <v>49</v>
      </c>
      <c r="H2550" s="37" t="s">
        <v>63</v>
      </c>
      <c r="I2550" s="37" t="s">
        <v>204</v>
      </c>
      <c r="J2550">
        <f>VLOOKUP(D2550,自助机!F:G,2,FALSE)</f>
        <v>20</v>
      </c>
      <c r="K2550" t="e">
        <f>VLOOKUP(D2550,自助机!F:G,3,FALSE)</f>
        <v>#REF!</v>
      </c>
    </row>
    <row r="2551" spans="1:11" hidden="1" x14ac:dyDescent="0.15">
      <c r="A2551" s="39">
        <v>42915</v>
      </c>
      <c r="B2551" s="37" t="s">
        <v>8498</v>
      </c>
      <c r="C2551" s="37" t="s">
        <v>8499</v>
      </c>
      <c r="D2551" s="37">
        <v>459930</v>
      </c>
      <c r="E2551" s="37" t="s">
        <v>8500</v>
      </c>
      <c r="F2551" s="38">
        <v>500</v>
      </c>
      <c r="G2551" s="37" t="s">
        <v>49</v>
      </c>
      <c r="H2551" s="37" t="s">
        <v>157</v>
      </c>
      <c r="I2551" s="37" t="s">
        <v>204</v>
      </c>
      <c r="J2551">
        <f>VLOOKUP(D2551,自助机!F:G,2,FALSE)</f>
        <v>500</v>
      </c>
      <c r="K2551" s="18" t="str">
        <f t="shared" ref="K2551:K2558" si="65">IF(F2551=J2551,"",1)</f>
        <v/>
      </c>
    </row>
    <row r="2552" spans="1:11" hidden="1" x14ac:dyDescent="0.15">
      <c r="A2552" s="39">
        <v>42915</v>
      </c>
      <c r="B2552" s="37" t="s">
        <v>7452</v>
      </c>
      <c r="C2552" s="37" t="s">
        <v>7453</v>
      </c>
      <c r="D2552" s="37">
        <v>460180</v>
      </c>
      <c r="E2552" s="37" t="s">
        <v>8501</v>
      </c>
      <c r="F2552" s="38">
        <v>100</v>
      </c>
      <c r="G2552" s="37" t="s">
        <v>49</v>
      </c>
      <c r="H2552" s="37" t="s">
        <v>61</v>
      </c>
      <c r="I2552" s="37" t="s">
        <v>204</v>
      </c>
      <c r="J2552">
        <f>VLOOKUP(D2552,自助机!F:G,2,FALSE)</f>
        <v>100</v>
      </c>
      <c r="K2552" s="18" t="str">
        <f t="shared" si="65"/>
        <v/>
      </c>
    </row>
    <row r="2553" spans="1:11" hidden="1" x14ac:dyDescent="0.15">
      <c r="A2553" s="39">
        <v>42915</v>
      </c>
      <c r="B2553" s="37" t="s">
        <v>8502</v>
      </c>
      <c r="C2553" s="37" t="s">
        <v>8503</v>
      </c>
      <c r="D2553" s="37">
        <v>460240</v>
      </c>
      <c r="E2553" s="37" t="s">
        <v>8504</v>
      </c>
      <c r="F2553" s="38">
        <v>100</v>
      </c>
      <c r="G2553" s="37" t="s">
        <v>49</v>
      </c>
      <c r="H2553" s="37" t="s">
        <v>156</v>
      </c>
      <c r="I2553" s="37" t="s">
        <v>204</v>
      </c>
      <c r="J2553">
        <f>VLOOKUP(D2553,自助机!F:G,2,FALSE)</f>
        <v>100</v>
      </c>
      <c r="K2553" s="18" t="str">
        <f t="shared" si="65"/>
        <v/>
      </c>
    </row>
    <row r="2554" spans="1:11" hidden="1" x14ac:dyDescent="0.15">
      <c r="A2554" s="39">
        <v>42915</v>
      </c>
      <c r="B2554" s="37" t="s">
        <v>8505</v>
      </c>
      <c r="C2554" s="37" t="s">
        <v>8506</v>
      </c>
      <c r="D2554" s="37">
        <v>460252</v>
      </c>
      <c r="E2554" s="37" t="s">
        <v>8507</v>
      </c>
      <c r="F2554" s="38">
        <v>1000</v>
      </c>
      <c r="G2554" s="37" t="s">
        <v>49</v>
      </c>
      <c r="H2554" s="37" t="s">
        <v>147</v>
      </c>
      <c r="I2554" s="37" t="s">
        <v>204</v>
      </c>
      <c r="J2554">
        <f>VLOOKUP(D2554,自助机!F:G,2,FALSE)</f>
        <v>1000</v>
      </c>
      <c r="K2554" s="18" t="str">
        <f t="shared" si="65"/>
        <v/>
      </c>
    </row>
    <row r="2555" spans="1:11" hidden="1" x14ac:dyDescent="0.15">
      <c r="A2555" s="39">
        <v>42915</v>
      </c>
      <c r="B2555" s="37" t="s">
        <v>8508</v>
      </c>
      <c r="C2555" s="37" t="s">
        <v>8509</v>
      </c>
      <c r="D2555" s="37">
        <v>460296</v>
      </c>
      <c r="E2555" s="37" t="s">
        <v>8510</v>
      </c>
      <c r="F2555" s="38">
        <v>500</v>
      </c>
      <c r="G2555" s="37" t="s">
        <v>49</v>
      </c>
      <c r="H2555" s="37" t="s">
        <v>61</v>
      </c>
      <c r="I2555" s="37" t="s">
        <v>204</v>
      </c>
      <c r="J2555">
        <f>VLOOKUP(D2555,自助机!F:G,2,FALSE)</f>
        <v>500</v>
      </c>
      <c r="K2555" s="18" t="str">
        <f t="shared" si="65"/>
        <v/>
      </c>
    </row>
    <row r="2556" spans="1:11" hidden="1" x14ac:dyDescent="0.15">
      <c r="A2556" s="39">
        <v>42915</v>
      </c>
      <c r="B2556" s="37" t="s">
        <v>8511</v>
      </c>
      <c r="C2556" s="37" t="s">
        <v>8512</v>
      </c>
      <c r="D2556" s="37">
        <v>460351</v>
      </c>
      <c r="E2556" s="37" t="s">
        <v>8513</v>
      </c>
      <c r="F2556" s="38">
        <v>600</v>
      </c>
      <c r="G2556" s="37" t="s">
        <v>49</v>
      </c>
      <c r="H2556" s="37" t="s">
        <v>152</v>
      </c>
      <c r="I2556" s="37" t="s">
        <v>204</v>
      </c>
      <c r="J2556">
        <f>VLOOKUP(D2556,自助机!F:G,2,FALSE)</f>
        <v>600</v>
      </c>
      <c r="K2556" s="18" t="str">
        <f t="shared" si="65"/>
        <v/>
      </c>
    </row>
    <row r="2557" spans="1:11" hidden="1" x14ac:dyDescent="0.15">
      <c r="A2557" s="39">
        <v>42915</v>
      </c>
      <c r="B2557" s="37" t="s">
        <v>8514</v>
      </c>
      <c r="C2557" s="37" t="s">
        <v>8515</v>
      </c>
      <c r="D2557" s="37">
        <v>460463</v>
      </c>
      <c r="E2557" s="37" t="s">
        <v>8516</v>
      </c>
      <c r="F2557" s="38">
        <v>1000</v>
      </c>
      <c r="G2557" s="37" t="s">
        <v>49</v>
      </c>
      <c r="H2557" s="37" t="s">
        <v>61</v>
      </c>
      <c r="I2557" s="37" t="s">
        <v>204</v>
      </c>
      <c r="J2557">
        <f>VLOOKUP(D2557,自助机!F:G,2,FALSE)</f>
        <v>1000</v>
      </c>
      <c r="K2557" s="18" t="str">
        <f t="shared" si="65"/>
        <v/>
      </c>
    </row>
    <row r="2558" spans="1:11" hidden="1" x14ac:dyDescent="0.15">
      <c r="A2558" s="39">
        <v>42915</v>
      </c>
      <c r="B2558" s="37" t="s">
        <v>8517</v>
      </c>
      <c r="C2558" s="37" t="s">
        <v>8518</v>
      </c>
      <c r="D2558" s="37">
        <v>460633</v>
      </c>
      <c r="E2558" s="37" t="s">
        <v>8519</v>
      </c>
      <c r="F2558" s="38">
        <v>500</v>
      </c>
      <c r="G2558" s="37" t="s">
        <v>49</v>
      </c>
      <c r="H2558" s="37" t="s">
        <v>61</v>
      </c>
      <c r="I2558" s="37" t="s">
        <v>204</v>
      </c>
      <c r="J2558">
        <f>VLOOKUP(D2558,自助机!F:G,2,FALSE)</f>
        <v>500</v>
      </c>
      <c r="K2558" s="18" t="str">
        <f t="shared" si="65"/>
        <v/>
      </c>
    </row>
    <row r="2559" spans="1:11" hidden="1" x14ac:dyDescent="0.15">
      <c r="A2559" s="39">
        <v>42913</v>
      </c>
      <c r="B2559" s="37" t="s">
        <v>8520</v>
      </c>
      <c r="C2559" s="37" t="s">
        <v>8521</v>
      </c>
      <c r="D2559" s="37">
        <v>434645</v>
      </c>
      <c r="E2559" s="37" t="s">
        <v>8522</v>
      </c>
      <c r="F2559" s="38">
        <v>20</v>
      </c>
      <c r="G2559" s="37" t="s">
        <v>49</v>
      </c>
      <c r="H2559" s="37" t="s">
        <v>65</v>
      </c>
      <c r="I2559" s="37" t="s">
        <v>204</v>
      </c>
      <c r="J2559">
        <f>VLOOKUP(D2559,自助机!F:G,2,FALSE)</f>
        <v>20</v>
      </c>
      <c r="K2559" t="e">
        <f>VLOOKUP(D2559,自助机!F:G,3,FALSE)</f>
        <v>#REF!</v>
      </c>
    </row>
    <row r="2560" spans="1:11" hidden="1" x14ac:dyDescent="0.15">
      <c r="A2560" s="39">
        <v>42913</v>
      </c>
      <c r="B2560" s="37" t="s">
        <v>8523</v>
      </c>
      <c r="C2560" s="37" t="s">
        <v>8524</v>
      </c>
      <c r="D2560" s="37">
        <v>435476</v>
      </c>
      <c r="E2560" s="37" t="s">
        <v>8525</v>
      </c>
      <c r="F2560" s="38">
        <v>1000</v>
      </c>
      <c r="G2560" s="37" t="s">
        <v>49</v>
      </c>
      <c r="H2560" s="37" t="s">
        <v>70</v>
      </c>
      <c r="I2560" s="37" t="s">
        <v>204</v>
      </c>
      <c r="J2560">
        <f>VLOOKUP(D2560,自助机!F:G,2,FALSE)</f>
        <v>1000</v>
      </c>
      <c r="K2560" t="e">
        <f>VLOOKUP(D2560,自助机!F:G,3,FALSE)</f>
        <v>#REF!</v>
      </c>
    </row>
    <row r="2561" spans="1:11" hidden="1" x14ac:dyDescent="0.15">
      <c r="A2561" s="39">
        <v>42913</v>
      </c>
      <c r="B2561" s="37" t="s">
        <v>8526</v>
      </c>
      <c r="C2561" s="37" t="s">
        <v>457</v>
      </c>
      <c r="D2561" s="37">
        <v>435521</v>
      </c>
      <c r="E2561" s="37" t="s">
        <v>8527</v>
      </c>
      <c r="F2561" s="38">
        <v>2000</v>
      </c>
      <c r="G2561" s="37" t="s">
        <v>49</v>
      </c>
      <c r="H2561" s="37" t="s">
        <v>64</v>
      </c>
      <c r="I2561" s="37" t="s">
        <v>204</v>
      </c>
      <c r="J2561">
        <f>VLOOKUP(D2561,自助机!F:G,2,FALSE)</f>
        <v>2000</v>
      </c>
      <c r="K2561" t="e">
        <f>VLOOKUP(D2561,自助机!F:G,3,FALSE)</f>
        <v>#REF!</v>
      </c>
    </row>
    <row r="2562" spans="1:11" hidden="1" x14ac:dyDescent="0.15">
      <c r="A2562" s="39">
        <v>42913</v>
      </c>
      <c r="B2562" s="37" t="s">
        <v>8528</v>
      </c>
      <c r="C2562" s="37" t="s">
        <v>8529</v>
      </c>
      <c r="D2562" s="37">
        <v>435538</v>
      </c>
      <c r="E2562" s="37" t="s">
        <v>8530</v>
      </c>
      <c r="F2562" s="38">
        <v>900</v>
      </c>
      <c r="G2562" s="37" t="s">
        <v>49</v>
      </c>
      <c r="H2562" s="37" t="s">
        <v>152</v>
      </c>
      <c r="I2562" s="37" t="s">
        <v>204</v>
      </c>
      <c r="J2562">
        <f>VLOOKUP(D2562,自助机!F:G,2,FALSE)</f>
        <v>900</v>
      </c>
      <c r="K2562" t="e">
        <f>VLOOKUP(D2562,自助机!F:G,3,FALSE)</f>
        <v>#REF!</v>
      </c>
    </row>
    <row r="2563" spans="1:11" hidden="1" x14ac:dyDescent="0.15">
      <c r="A2563" s="39">
        <v>42914</v>
      </c>
      <c r="B2563" s="37" t="s">
        <v>8531</v>
      </c>
      <c r="C2563" s="37" t="s">
        <v>8532</v>
      </c>
      <c r="D2563" s="37">
        <v>443803</v>
      </c>
      <c r="E2563" s="37" t="s">
        <v>8533</v>
      </c>
      <c r="F2563" s="38">
        <v>100</v>
      </c>
      <c r="G2563" s="37" t="s">
        <v>49</v>
      </c>
      <c r="H2563" s="37" t="s">
        <v>54</v>
      </c>
      <c r="I2563" s="37" t="s">
        <v>204</v>
      </c>
      <c r="J2563">
        <f>VLOOKUP(D2563,自助机!F:G,2,FALSE)</f>
        <v>100</v>
      </c>
      <c r="K2563" t="e">
        <f>VLOOKUP(D2563,自助机!F:G,3,FALSE)</f>
        <v>#REF!</v>
      </c>
    </row>
    <row r="2564" spans="1:11" hidden="1" x14ac:dyDescent="0.15">
      <c r="A2564" s="39">
        <v>42915</v>
      </c>
      <c r="B2564" s="37" t="s">
        <v>8534</v>
      </c>
      <c r="C2564" s="37" t="s">
        <v>8535</v>
      </c>
      <c r="D2564" s="37">
        <v>458415</v>
      </c>
      <c r="E2564" s="37" t="s">
        <v>8536</v>
      </c>
      <c r="F2564" s="38">
        <v>300</v>
      </c>
      <c r="G2564" s="37" t="s">
        <v>49</v>
      </c>
      <c r="H2564" s="37" t="s">
        <v>69</v>
      </c>
      <c r="I2564" s="37" t="s">
        <v>204</v>
      </c>
      <c r="J2564">
        <f>VLOOKUP(D2564,自助机!F:G,2,FALSE)</f>
        <v>300</v>
      </c>
      <c r="K2564" s="18" t="str">
        <f t="shared" ref="K2564:K2565" si="66">IF(F2564=J2564,"",1)</f>
        <v/>
      </c>
    </row>
    <row r="2565" spans="1:11" hidden="1" x14ac:dyDescent="0.15">
      <c r="A2565" s="39">
        <v>42915</v>
      </c>
      <c r="B2565" s="37" t="s">
        <v>6326</v>
      </c>
      <c r="C2565" s="37" t="s">
        <v>6327</v>
      </c>
      <c r="D2565" s="37">
        <v>465050</v>
      </c>
      <c r="E2565" s="37" t="s">
        <v>8537</v>
      </c>
      <c r="F2565" s="38">
        <v>400</v>
      </c>
      <c r="G2565" s="37" t="s">
        <v>49</v>
      </c>
      <c r="H2565" s="37" t="s">
        <v>72</v>
      </c>
      <c r="I2565" s="37" t="s">
        <v>204</v>
      </c>
      <c r="J2565">
        <f>VLOOKUP(D2565,自助机!F:G,2,FALSE)</f>
        <v>400</v>
      </c>
      <c r="K2565" s="18" t="str">
        <f t="shared" si="66"/>
        <v/>
      </c>
    </row>
    <row r="2566" spans="1:11" hidden="1" x14ac:dyDescent="0.15">
      <c r="A2566" s="39">
        <v>42913</v>
      </c>
      <c r="B2566" s="37" t="s">
        <v>8538</v>
      </c>
      <c r="C2566" s="37" t="s">
        <v>8539</v>
      </c>
      <c r="D2566" s="37">
        <v>436347</v>
      </c>
      <c r="E2566" s="37" t="s">
        <v>8540</v>
      </c>
      <c r="F2566" s="38">
        <v>500</v>
      </c>
      <c r="G2566" s="37" t="s">
        <v>49</v>
      </c>
      <c r="H2566" s="37" t="s">
        <v>62</v>
      </c>
      <c r="I2566" s="37" t="s">
        <v>204</v>
      </c>
      <c r="J2566">
        <f>VLOOKUP(D2566,自助机!F:G,2,FALSE)</f>
        <v>500</v>
      </c>
      <c r="K2566" t="e">
        <f>VLOOKUP(D2566,自助机!F:G,3,FALSE)</f>
        <v>#REF!</v>
      </c>
    </row>
    <row r="2567" spans="1:11" hidden="1" x14ac:dyDescent="0.15">
      <c r="A2567" s="39">
        <v>42913</v>
      </c>
      <c r="B2567" s="37" t="s">
        <v>8541</v>
      </c>
      <c r="C2567" s="37" t="s">
        <v>8542</v>
      </c>
      <c r="D2567" s="37">
        <v>436511</v>
      </c>
      <c r="E2567" s="37" t="s">
        <v>8543</v>
      </c>
      <c r="F2567" s="38">
        <v>8000</v>
      </c>
      <c r="G2567" s="37" t="s">
        <v>49</v>
      </c>
      <c r="H2567" s="37" t="s">
        <v>147</v>
      </c>
      <c r="I2567" s="37" t="s">
        <v>204</v>
      </c>
      <c r="J2567">
        <f>VLOOKUP(D2567,自助机!F:G,2,FALSE)</f>
        <v>8000</v>
      </c>
      <c r="K2567" t="e">
        <f>VLOOKUP(D2567,自助机!F:G,3,FALSE)</f>
        <v>#REF!</v>
      </c>
    </row>
    <row r="2568" spans="1:11" hidden="1" x14ac:dyDescent="0.15">
      <c r="A2568" s="39">
        <v>42913</v>
      </c>
      <c r="B2568" s="37" t="s">
        <v>8544</v>
      </c>
      <c r="C2568" s="37" t="s">
        <v>8545</v>
      </c>
      <c r="D2568" s="37">
        <v>436634</v>
      </c>
      <c r="E2568" s="37" t="s">
        <v>8546</v>
      </c>
      <c r="F2568" s="38">
        <v>3000</v>
      </c>
      <c r="G2568" s="37" t="s">
        <v>49</v>
      </c>
      <c r="H2568" s="37" t="s">
        <v>153</v>
      </c>
      <c r="I2568" s="37" t="s">
        <v>204</v>
      </c>
      <c r="J2568">
        <f>VLOOKUP(D2568,自助机!F:G,2,FALSE)</f>
        <v>3000</v>
      </c>
      <c r="K2568" t="e">
        <f>VLOOKUP(D2568,自助机!F:G,3,FALSE)</f>
        <v>#REF!</v>
      </c>
    </row>
    <row r="2569" spans="1:11" hidden="1" x14ac:dyDescent="0.15">
      <c r="A2569" s="39">
        <v>42913</v>
      </c>
      <c r="B2569" s="37" t="s">
        <v>8547</v>
      </c>
      <c r="C2569" s="37" t="s">
        <v>422</v>
      </c>
      <c r="D2569" s="37">
        <v>436639</v>
      </c>
      <c r="E2569" s="37" t="s">
        <v>8548</v>
      </c>
      <c r="F2569" s="38">
        <v>50</v>
      </c>
      <c r="G2569" s="37" t="s">
        <v>49</v>
      </c>
      <c r="H2569" s="37" t="s">
        <v>56</v>
      </c>
      <c r="I2569" s="37" t="s">
        <v>204</v>
      </c>
      <c r="J2569">
        <f>VLOOKUP(D2569,自助机!F:G,2,FALSE)</f>
        <v>50</v>
      </c>
      <c r="K2569" t="e">
        <f>VLOOKUP(D2569,自助机!F:G,3,FALSE)</f>
        <v>#REF!</v>
      </c>
    </row>
    <row r="2570" spans="1:11" hidden="1" x14ac:dyDescent="0.15">
      <c r="A2570" s="39">
        <v>42913</v>
      </c>
      <c r="B2570" s="37" t="s">
        <v>6124</v>
      </c>
      <c r="C2570" s="37" t="s">
        <v>6125</v>
      </c>
      <c r="D2570" s="37">
        <v>436701</v>
      </c>
      <c r="E2570" s="37" t="s">
        <v>8549</v>
      </c>
      <c r="F2570" s="38">
        <v>7000</v>
      </c>
      <c r="G2570" s="37" t="s">
        <v>49</v>
      </c>
      <c r="H2570" s="37" t="s">
        <v>56</v>
      </c>
      <c r="I2570" s="37" t="s">
        <v>204</v>
      </c>
      <c r="J2570">
        <f>VLOOKUP(D2570,自助机!F:G,2,FALSE)</f>
        <v>7000</v>
      </c>
      <c r="K2570" t="e">
        <f>VLOOKUP(D2570,自助机!F:G,3,FALSE)</f>
        <v>#REF!</v>
      </c>
    </row>
    <row r="2571" spans="1:11" hidden="1" x14ac:dyDescent="0.15">
      <c r="A2571" s="39">
        <v>42913</v>
      </c>
      <c r="B2571" s="37" t="s">
        <v>8550</v>
      </c>
      <c r="C2571" s="37" t="s">
        <v>8551</v>
      </c>
      <c r="D2571" s="37">
        <v>436931</v>
      </c>
      <c r="E2571" s="37" t="s">
        <v>8552</v>
      </c>
      <c r="F2571" s="38">
        <v>1000</v>
      </c>
      <c r="G2571" s="37" t="s">
        <v>49</v>
      </c>
      <c r="H2571" s="37" t="s">
        <v>147</v>
      </c>
      <c r="I2571" s="37" t="s">
        <v>204</v>
      </c>
      <c r="J2571">
        <f>VLOOKUP(D2571,自助机!F:G,2,FALSE)</f>
        <v>1000</v>
      </c>
      <c r="K2571" t="e">
        <f>VLOOKUP(D2571,自助机!F:G,3,FALSE)</f>
        <v>#REF!</v>
      </c>
    </row>
    <row r="2572" spans="1:11" hidden="1" x14ac:dyDescent="0.15">
      <c r="A2572" s="39">
        <v>42914</v>
      </c>
      <c r="B2572" s="37" t="s">
        <v>8553</v>
      </c>
      <c r="C2572" s="37" t="s">
        <v>8554</v>
      </c>
      <c r="D2572" s="37">
        <v>452174</v>
      </c>
      <c r="E2572" s="37" t="s">
        <v>8555</v>
      </c>
      <c r="F2572" s="38">
        <v>100</v>
      </c>
      <c r="G2572" s="37" t="s">
        <v>49</v>
      </c>
      <c r="H2572" s="37" t="s">
        <v>68</v>
      </c>
      <c r="I2572" s="37" t="s">
        <v>204</v>
      </c>
      <c r="J2572">
        <f>VLOOKUP(D2572,自助机!F:G,2,FALSE)</f>
        <v>100</v>
      </c>
      <c r="K2572" t="e">
        <f>VLOOKUP(D2572,自助机!F:G,3,FALSE)</f>
        <v>#REF!</v>
      </c>
    </row>
    <row r="2573" spans="1:11" hidden="1" x14ac:dyDescent="0.15">
      <c r="A2573" s="39">
        <v>42914</v>
      </c>
      <c r="B2573" s="37" t="s">
        <v>8556</v>
      </c>
      <c r="C2573" s="37" t="s">
        <v>8557</v>
      </c>
      <c r="D2573" s="37">
        <v>452444</v>
      </c>
      <c r="E2573" s="37" t="s">
        <v>8558</v>
      </c>
      <c r="F2573" s="38">
        <v>500</v>
      </c>
      <c r="G2573" s="37" t="s">
        <v>49</v>
      </c>
      <c r="H2573" s="37" t="s">
        <v>62</v>
      </c>
      <c r="I2573" s="37" t="s">
        <v>204</v>
      </c>
      <c r="J2573">
        <f>VLOOKUP(D2573,自助机!F:G,2,FALSE)</f>
        <v>500</v>
      </c>
      <c r="K2573" t="e">
        <f>VLOOKUP(D2573,自助机!F:G,3,FALSE)</f>
        <v>#REF!</v>
      </c>
    </row>
    <row r="2574" spans="1:11" hidden="1" x14ac:dyDescent="0.15">
      <c r="A2574" s="39">
        <v>42913</v>
      </c>
      <c r="B2574" s="37" t="s">
        <v>8559</v>
      </c>
      <c r="C2574" s="37" t="s">
        <v>8560</v>
      </c>
      <c r="D2574" s="37">
        <v>433069</v>
      </c>
      <c r="E2574" s="37" t="s">
        <v>8561</v>
      </c>
      <c r="F2574" s="38">
        <v>500</v>
      </c>
      <c r="G2574" s="37" t="s">
        <v>49</v>
      </c>
      <c r="H2574" s="37" t="s">
        <v>69</v>
      </c>
      <c r="I2574" s="37" t="s">
        <v>204</v>
      </c>
      <c r="J2574">
        <f>VLOOKUP(D2574,自助机!F:G,2,FALSE)</f>
        <v>500</v>
      </c>
      <c r="K2574" t="e">
        <f>VLOOKUP(D2574,自助机!F:G,3,FALSE)</f>
        <v>#REF!</v>
      </c>
    </row>
    <row r="2575" spans="1:11" hidden="1" x14ac:dyDescent="0.15">
      <c r="A2575" s="39">
        <v>42914</v>
      </c>
      <c r="B2575" s="37" t="s">
        <v>8562</v>
      </c>
      <c r="C2575" s="37" t="s">
        <v>8563</v>
      </c>
      <c r="D2575" s="37">
        <v>448388</v>
      </c>
      <c r="E2575" s="37" t="s">
        <v>8564</v>
      </c>
      <c r="F2575" s="38">
        <v>500</v>
      </c>
      <c r="G2575" s="37" t="s">
        <v>49</v>
      </c>
      <c r="H2575" s="37" t="s">
        <v>56</v>
      </c>
      <c r="I2575" s="37" t="s">
        <v>204</v>
      </c>
      <c r="J2575">
        <f>VLOOKUP(D2575,自助机!F:G,2,FALSE)</f>
        <v>500</v>
      </c>
      <c r="K2575" t="e">
        <f>VLOOKUP(D2575,自助机!F:G,3,FALSE)</f>
        <v>#REF!</v>
      </c>
    </row>
    <row r="2576" spans="1:11" hidden="1" x14ac:dyDescent="0.15">
      <c r="A2576" s="39">
        <v>42914</v>
      </c>
      <c r="B2576" s="37" t="s">
        <v>6462</v>
      </c>
      <c r="C2576" s="37" t="s">
        <v>6463</v>
      </c>
      <c r="D2576" s="37">
        <v>455059</v>
      </c>
      <c r="E2576" s="37" t="s">
        <v>8565</v>
      </c>
      <c r="F2576" s="38">
        <v>50</v>
      </c>
      <c r="G2576" s="37" t="s">
        <v>49</v>
      </c>
      <c r="H2576" s="37" t="s">
        <v>61</v>
      </c>
      <c r="I2576" s="37" t="s">
        <v>204</v>
      </c>
      <c r="J2576">
        <f>VLOOKUP(D2576,自助机!F:G,2,FALSE)</f>
        <v>50</v>
      </c>
      <c r="K2576" t="e">
        <f>VLOOKUP(D2576,自助机!F:G,3,FALSE)</f>
        <v>#REF!</v>
      </c>
    </row>
    <row r="2577" spans="1:11" hidden="1" x14ac:dyDescent="0.15">
      <c r="A2577" s="39">
        <v>42914</v>
      </c>
      <c r="B2577" s="37" t="s">
        <v>8566</v>
      </c>
      <c r="C2577" s="37" t="s">
        <v>8567</v>
      </c>
      <c r="D2577" s="37">
        <v>443880</v>
      </c>
      <c r="E2577" s="37" t="s">
        <v>8568</v>
      </c>
      <c r="F2577" s="38">
        <v>500</v>
      </c>
      <c r="G2577" s="37" t="s">
        <v>49</v>
      </c>
      <c r="H2577" s="37" t="s">
        <v>75</v>
      </c>
      <c r="I2577" s="37" t="s">
        <v>204</v>
      </c>
      <c r="J2577">
        <f>VLOOKUP(D2577,自助机!F:G,2,FALSE)</f>
        <v>500</v>
      </c>
      <c r="K2577" t="e">
        <f>VLOOKUP(D2577,自助机!F:G,3,FALSE)</f>
        <v>#REF!</v>
      </c>
    </row>
    <row r="2578" spans="1:11" hidden="1" x14ac:dyDescent="0.15">
      <c r="A2578" s="39">
        <v>42914</v>
      </c>
      <c r="B2578" s="37" t="s">
        <v>8569</v>
      </c>
      <c r="C2578" s="37" t="s">
        <v>8570</v>
      </c>
      <c r="D2578" s="37">
        <v>448622</v>
      </c>
      <c r="E2578" s="37" t="s">
        <v>8571</v>
      </c>
      <c r="F2578" s="38">
        <v>1000</v>
      </c>
      <c r="G2578" s="37" t="s">
        <v>49</v>
      </c>
      <c r="H2578" s="37" t="s">
        <v>80</v>
      </c>
      <c r="I2578" s="37" t="s">
        <v>204</v>
      </c>
      <c r="J2578">
        <f>VLOOKUP(D2578,自助机!F:G,2,FALSE)</f>
        <v>1000</v>
      </c>
      <c r="K2578" t="e">
        <f>VLOOKUP(D2578,自助机!F:G,3,FALSE)</f>
        <v>#REF!</v>
      </c>
    </row>
    <row r="2579" spans="1:11" hidden="1" x14ac:dyDescent="0.15">
      <c r="A2579" s="39">
        <v>42914</v>
      </c>
      <c r="B2579" s="37" t="s">
        <v>8572</v>
      </c>
      <c r="C2579" s="37" t="s">
        <v>8573</v>
      </c>
      <c r="D2579" s="37">
        <v>448651</v>
      </c>
      <c r="E2579" s="37" t="s">
        <v>8574</v>
      </c>
      <c r="F2579" s="38">
        <v>1400</v>
      </c>
      <c r="G2579" s="37" t="s">
        <v>49</v>
      </c>
      <c r="H2579" s="37" t="s">
        <v>63</v>
      </c>
      <c r="I2579" s="37" t="s">
        <v>204</v>
      </c>
      <c r="J2579">
        <f>VLOOKUP(D2579,自助机!F:G,2,FALSE)</f>
        <v>1400</v>
      </c>
      <c r="K2579" t="e">
        <f>VLOOKUP(D2579,自助机!F:G,3,FALSE)</f>
        <v>#REF!</v>
      </c>
    </row>
    <row r="2580" spans="1:11" hidden="1" x14ac:dyDescent="0.15">
      <c r="A2580" s="39">
        <v>42915</v>
      </c>
      <c r="B2580" s="37" t="s">
        <v>556</v>
      </c>
      <c r="C2580" s="37" t="s">
        <v>165</v>
      </c>
      <c r="D2580" s="37">
        <v>460287</v>
      </c>
      <c r="E2580" s="37" t="s">
        <v>8575</v>
      </c>
      <c r="F2580" s="38">
        <v>3500</v>
      </c>
      <c r="G2580" s="37" t="s">
        <v>49</v>
      </c>
      <c r="H2580" s="37" t="s">
        <v>76</v>
      </c>
      <c r="I2580" s="37" t="s">
        <v>204</v>
      </c>
      <c r="J2580">
        <f>VLOOKUP(D2580,自助机!F:G,2,FALSE)</f>
        <v>3500</v>
      </c>
      <c r="K2580" s="18" t="str">
        <f>IF(F2580=J2580,"",1)</f>
        <v/>
      </c>
    </row>
    <row r="2581" spans="1:11" hidden="1" x14ac:dyDescent="0.15">
      <c r="A2581" s="39">
        <v>42913</v>
      </c>
      <c r="B2581" s="37" t="s">
        <v>8576</v>
      </c>
      <c r="C2581" s="37" t="s">
        <v>8577</v>
      </c>
      <c r="D2581" s="37">
        <v>430698</v>
      </c>
      <c r="E2581" s="37" t="s">
        <v>8578</v>
      </c>
      <c r="F2581" s="38">
        <v>500</v>
      </c>
      <c r="G2581" s="37" t="s">
        <v>49</v>
      </c>
      <c r="H2581" s="37" t="s">
        <v>62</v>
      </c>
      <c r="I2581" s="37" t="s">
        <v>204</v>
      </c>
      <c r="J2581">
        <f>VLOOKUP(D2581,自助机!F:G,2,FALSE)</f>
        <v>500</v>
      </c>
      <c r="K2581" t="e">
        <f>VLOOKUP(D2581,自助机!F:G,3,FALSE)</f>
        <v>#REF!</v>
      </c>
    </row>
    <row r="2582" spans="1:11" hidden="1" x14ac:dyDescent="0.15">
      <c r="A2582" s="39">
        <v>42914</v>
      </c>
      <c r="B2582" s="37" t="s">
        <v>8579</v>
      </c>
      <c r="C2582" s="37" t="s">
        <v>8580</v>
      </c>
      <c r="D2582" s="37">
        <v>440144</v>
      </c>
      <c r="E2582" s="37" t="s">
        <v>8581</v>
      </c>
      <c r="F2582" s="38">
        <v>500</v>
      </c>
      <c r="G2582" s="37" t="s">
        <v>49</v>
      </c>
      <c r="H2582" s="37" t="s">
        <v>75</v>
      </c>
      <c r="I2582" s="37" t="s">
        <v>204</v>
      </c>
      <c r="J2582">
        <f>VLOOKUP(D2582,自助机!F:G,2,FALSE)</f>
        <v>500</v>
      </c>
      <c r="K2582" t="e">
        <f>VLOOKUP(D2582,自助机!F:G,3,FALSE)</f>
        <v>#REF!</v>
      </c>
    </row>
    <row r="2583" spans="1:11" hidden="1" x14ac:dyDescent="0.15">
      <c r="A2583" s="39">
        <v>42914</v>
      </c>
      <c r="B2583" s="37" t="s">
        <v>8582</v>
      </c>
      <c r="C2583" s="37" t="s">
        <v>8583</v>
      </c>
      <c r="D2583" s="37">
        <v>440303</v>
      </c>
      <c r="E2583" s="37" t="s">
        <v>8584</v>
      </c>
      <c r="F2583" s="38">
        <v>2400</v>
      </c>
      <c r="G2583" s="37" t="s">
        <v>49</v>
      </c>
      <c r="H2583" s="37" t="s">
        <v>72</v>
      </c>
      <c r="I2583" s="37" t="s">
        <v>204</v>
      </c>
      <c r="J2583">
        <f>VLOOKUP(D2583,自助机!F:G,2,FALSE)</f>
        <v>2400</v>
      </c>
      <c r="K2583" t="e">
        <f>VLOOKUP(D2583,自助机!F:G,3,FALSE)</f>
        <v>#REF!</v>
      </c>
    </row>
    <row r="2584" spans="1:11" hidden="1" x14ac:dyDescent="0.15">
      <c r="A2584" s="39">
        <v>42914</v>
      </c>
      <c r="B2584" s="37" t="s">
        <v>8585</v>
      </c>
      <c r="C2584" s="37" t="s">
        <v>8586</v>
      </c>
      <c r="D2584" s="37">
        <v>440504</v>
      </c>
      <c r="E2584" s="37" t="s">
        <v>8587</v>
      </c>
      <c r="F2584" s="38">
        <v>50</v>
      </c>
      <c r="G2584" s="37" t="s">
        <v>49</v>
      </c>
      <c r="H2584" s="37" t="s">
        <v>69</v>
      </c>
      <c r="I2584" s="37" t="s">
        <v>204</v>
      </c>
      <c r="J2584">
        <f>VLOOKUP(D2584,自助机!F:G,2,FALSE)</f>
        <v>50</v>
      </c>
      <c r="K2584" t="e">
        <f>VLOOKUP(D2584,自助机!F:G,3,FALSE)</f>
        <v>#REF!</v>
      </c>
    </row>
    <row r="2585" spans="1:11" hidden="1" x14ac:dyDescent="0.15">
      <c r="A2585" s="39">
        <v>42914</v>
      </c>
      <c r="B2585" s="37" t="s">
        <v>8588</v>
      </c>
      <c r="C2585" s="37" t="s">
        <v>8589</v>
      </c>
      <c r="D2585" s="37">
        <v>440917</v>
      </c>
      <c r="E2585" s="37" t="s">
        <v>8590</v>
      </c>
      <c r="F2585" s="38">
        <v>100</v>
      </c>
      <c r="G2585" s="37" t="s">
        <v>49</v>
      </c>
      <c r="H2585" s="37" t="s">
        <v>78</v>
      </c>
      <c r="I2585" s="37" t="s">
        <v>204</v>
      </c>
      <c r="J2585">
        <f>VLOOKUP(D2585,自助机!F:G,2,FALSE)</f>
        <v>100</v>
      </c>
      <c r="K2585" t="e">
        <f>VLOOKUP(D2585,自助机!F:G,3,FALSE)</f>
        <v>#REF!</v>
      </c>
    </row>
    <row r="2586" spans="1:11" hidden="1" x14ac:dyDescent="0.15">
      <c r="A2586" s="39">
        <v>42914</v>
      </c>
      <c r="B2586" s="37" t="s">
        <v>8591</v>
      </c>
      <c r="C2586" s="37" t="s">
        <v>8592</v>
      </c>
      <c r="D2586" s="37">
        <v>443310</v>
      </c>
      <c r="E2586" s="37" t="s">
        <v>8593</v>
      </c>
      <c r="F2586" s="38">
        <v>900</v>
      </c>
      <c r="G2586" s="37" t="s">
        <v>49</v>
      </c>
      <c r="H2586" s="37" t="s">
        <v>80</v>
      </c>
      <c r="I2586" s="37" t="s">
        <v>204</v>
      </c>
      <c r="J2586">
        <f>VLOOKUP(D2586,自助机!F:G,2,FALSE)</f>
        <v>900</v>
      </c>
      <c r="K2586" t="e">
        <f>VLOOKUP(D2586,自助机!F:G,3,FALSE)</f>
        <v>#REF!</v>
      </c>
    </row>
    <row r="2587" spans="1:11" hidden="1" x14ac:dyDescent="0.15">
      <c r="A2587" s="39">
        <v>42913</v>
      </c>
      <c r="B2587" s="37" t="s">
        <v>7889</v>
      </c>
      <c r="C2587" s="37" t="s">
        <v>7890</v>
      </c>
      <c r="D2587" s="37">
        <v>433483</v>
      </c>
      <c r="E2587" s="37" t="s">
        <v>8594</v>
      </c>
      <c r="F2587" s="38">
        <v>1000</v>
      </c>
      <c r="G2587" s="37" t="s">
        <v>49</v>
      </c>
      <c r="H2587" s="37" t="s">
        <v>69</v>
      </c>
      <c r="I2587" s="37" t="s">
        <v>204</v>
      </c>
      <c r="J2587">
        <f>VLOOKUP(D2587,自助机!F:G,2,FALSE)</f>
        <v>1000</v>
      </c>
      <c r="K2587" t="e">
        <f>VLOOKUP(D2587,自助机!F:G,3,FALSE)</f>
        <v>#REF!</v>
      </c>
    </row>
    <row r="2588" spans="1:11" hidden="1" x14ac:dyDescent="0.15">
      <c r="A2588" s="39">
        <v>42913</v>
      </c>
      <c r="B2588" s="37" t="s">
        <v>7759</v>
      </c>
      <c r="C2588" s="37" t="s">
        <v>7760</v>
      </c>
      <c r="D2588" s="37">
        <v>433661</v>
      </c>
      <c r="E2588" s="37" t="s">
        <v>8595</v>
      </c>
      <c r="F2588" s="38">
        <v>10</v>
      </c>
      <c r="G2588" s="37" t="s">
        <v>49</v>
      </c>
      <c r="H2588" s="37" t="s">
        <v>63</v>
      </c>
      <c r="I2588" s="37" t="s">
        <v>204</v>
      </c>
      <c r="J2588">
        <f>VLOOKUP(D2588,自助机!F:G,2,FALSE)</f>
        <v>10</v>
      </c>
      <c r="K2588" t="e">
        <f>VLOOKUP(D2588,自助机!F:G,3,FALSE)</f>
        <v>#REF!</v>
      </c>
    </row>
    <row r="2589" spans="1:11" hidden="1" x14ac:dyDescent="0.15">
      <c r="A2589" s="39">
        <v>42913</v>
      </c>
      <c r="B2589" s="37" t="s">
        <v>8596</v>
      </c>
      <c r="C2589" s="37" t="s">
        <v>8597</v>
      </c>
      <c r="D2589" s="37">
        <v>434163</v>
      </c>
      <c r="E2589" s="37" t="s">
        <v>8598</v>
      </c>
      <c r="F2589" s="38">
        <v>100</v>
      </c>
      <c r="G2589" s="37" t="s">
        <v>49</v>
      </c>
      <c r="H2589" s="37" t="s">
        <v>74</v>
      </c>
      <c r="I2589" s="37" t="s">
        <v>204</v>
      </c>
      <c r="J2589">
        <f>VLOOKUP(D2589,自助机!F:G,2,FALSE)</f>
        <v>100</v>
      </c>
      <c r="K2589" t="e">
        <f>VLOOKUP(D2589,自助机!F:G,3,FALSE)</f>
        <v>#REF!</v>
      </c>
    </row>
    <row r="2590" spans="1:11" hidden="1" x14ac:dyDescent="0.15">
      <c r="A2590" s="39">
        <v>42913</v>
      </c>
      <c r="B2590" s="37" t="s">
        <v>8599</v>
      </c>
      <c r="C2590" s="37" t="s">
        <v>8600</v>
      </c>
      <c r="D2590" s="37">
        <v>436854</v>
      </c>
      <c r="E2590" s="37" t="s">
        <v>8601</v>
      </c>
      <c r="F2590" s="38">
        <v>15</v>
      </c>
      <c r="G2590" s="37" t="s">
        <v>49</v>
      </c>
      <c r="H2590" s="37" t="s">
        <v>157</v>
      </c>
      <c r="I2590" s="37" t="s">
        <v>204</v>
      </c>
      <c r="J2590">
        <f>VLOOKUP(D2590,自助机!F:G,2,FALSE)</f>
        <v>15</v>
      </c>
      <c r="K2590" t="e">
        <f>VLOOKUP(D2590,自助机!F:G,3,FALSE)</f>
        <v>#REF!</v>
      </c>
    </row>
    <row r="2591" spans="1:11" hidden="1" x14ac:dyDescent="0.15">
      <c r="A2591" s="39">
        <v>42914</v>
      </c>
      <c r="B2591" s="37" t="s">
        <v>8602</v>
      </c>
      <c r="C2591" s="37" t="s">
        <v>8603</v>
      </c>
      <c r="D2591" s="37">
        <v>456178</v>
      </c>
      <c r="E2591" s="37" t="s">
        <v>8604</v>
      </c>
      <c r="F2591" s="38">
        <v>1</v>
      </c>
      <c r="G2591" s="37" t="s">
        <v>49</v>
      </c>
      <c r="H2591" s="37" t="s">
        <v>157</v>
      </c>
      <c r="I2591" s="37" t="s">
        <v>204</v>
      </c>
      <c r="J2591">
        <f>VLOOKUP(D2591,自助机!F:G,2,FALSE)</f>
        <v>1</v>
      </c>
      <c r="K2591" t="e">
        <f>VLOOKUP(D2591,自助机!F:G,3,FALSE)</f>
        <v>#REF!</v>
      </c>
    </row>
    <row r="2592" spans="1:11" hidden="1" x14ac:dyDescent="0.15">
      <c r="A2592" s="39">
        <v>42914</v>
      </c>
      <c r="B2592" s="37" t="s">
        <v>8605</v>
      </c>
      <c r="C2592" s="37" t="s">
        <v>8606</v>
      </c>
      <c r="D2592" s="37">
        <v>456270</v>
      </c>
      <c r="E2592" s="37" t="s">
        <v>8607</v>
      </c>
      <c r="F2592" s="38">
        <v>500</v>
      </c>
      <c r="G2592" s="37" t="s">
        <v>49</v>
      </c>
      <c r="H2592" s="37" t="s">
        <v>80</v>
      </c>
      <c r="I2592" s="37" t="s">
        <v>204</v>
      </c>
      <c r="J2592">
        <f>VLOOKUP(D2592,自助机!F:G,2,FALSE)</f>
        <v>500</v>
      </c>
      <c r="K2592" t="e">
        <f>VLOOKUP(D2592,自助机!F:G,3,FALSE)</f>
        <v>#REF!</v>
      </c>
    </row>
    <row r="2593" spans="1:11" hidden="1" x14ac:dyDescent="0.15">
      <c r="A2593" s="39">
        <v>42914</v>
      </c>
      <c r="B2593" s="37" t="s">
        <v>8608</v>
      </c>
      <c r="C2593" s="37" t="s">
        <v>8609</v>
      </c>
      <c r="D2593" s="37">
        <v>456281</v>
      </c>
      <c r="E2593" s="37" t="s">
        <v>8610</v>
      </c>
      <c r="F2593" s="38">
        <v>400</v>
      </c>
      <c r="G2593" s="37" t="s">
        <v>49</v>
      </c>
      <c r="H2593" s="37" t="s">
        <v>68</v>
      </c>
      <c r="I2593" s="37" t="s">
        <v>204</v>
      </c>
      <c r="J2593">
        <f>VLOOKUP(D2593,自助机!F:G,2,FALSE)</f>
        <v>400</v>
      </c>
      <c r="K2593" t="e">
        <f>VLOOKUP(D2593,自助机!F:G,3,FALSE)</f>
        <v>#REF!</v>
      </c>
    </row>
    <row r="2594" spans="1:11" hidden="1" x14ac:dyDescent="0.15">
      <c r="A2594" s="39">
        <v>42915</v>
      </c>
      <c r="B2594" s="37" t="s">
        <v>6851</v>
      </c>
      <c r="C2594" s="37" t="s">
        <v>6852</v>
      </c>
      <c r="D2594" s="37">
        <v>461180</v>
      </c>
      <c r="E2594" s="37" t="s">
        <v>8611</v>
      </c>
      <c r="F2594" s="38">
        <v>800</v>
      </c>
      <c r="G2594" s="37" t="s">
        <v>49</v>
      </c>
      <c r="H2594" s="37" t="s">
        <v>150</v>
      </c>
      <c r="I2594" s="37" t="s">
        <v>204</v>
      </c>
      <c r="J2594">
        <f>VLOOKUP(D2594,自助机!F:G,2,FALSE)</f>
        <v>800</v>
      </c>
      <c r="K2594" s="18" t="str">
        <f>IF(F2594=J2594,"",1)</f>
        <v/>
      </c>
    </row>
    <row r="2595" spans="1:11" hidden="1" x14ac:dyDescent="0.15">
      <c r="A2595" s="39">
        <v>42913</v>
      </c>
      <c r="B2595" s="37" t="s">
        <v>8612</v>
      </c>
      <c r="C2595" s="37" t="s">
        <v>8613</v>
      </c>
      <c r="D2595" s="37">
        <v>436101</v>
      </c>
      <c r="E2595" s="37" t="s">
        <v>8614</v>
      </c>
      <c r="F2595" s="38">
        <v>300</v>
      </c>
      <c r="G2595" s="37" t="s">
        <v>49</v>
      </c>
      <c r="H2595" s="37" t="s">
        <v>70</v>
      </c>
      <c r="I2595" s="37" t="s">
        <v>204</v>
      </c>
      <c r="J2595">
        <f>VLOOKUP(D2595,自助机!F:G,2,FALSE)</f>
        <v>300</v>
      </c>
      <c r="K2595" t="e">
        <f>VLOOKUP(D2595,自助机!F:G,3,FALSE)</f>
        <v>#REF!</v>
      </c>
    </row>
    <row r="2596" spans="1:11" hidden="1" x14ac:dyDescent="0.15">
      <c r="A2596" s="39">
        <v>42915</v>
      </c>
      <c r="B2596" s="37" t="s">
        <v>8615</v>
      </c>
      <c r="C2596" s="37" t="s">
        <v>8616</v>
      </c>
      <c r="D2596" s="37">
        <v>464680</v>
      </c>
      <c r="E2596" s="37" t="s">
        <v>8617</v>
      </c>
      <c r="F2596" s="38">
        <v>20</v>
      </c>
      <c r="G2596" s="37" t="s">
        <v>49</v>
      </c>
      <c r="H2596" s="37" t="s">
        <v>76</v>
      </c>
      <c r="I2596" s="37" t="s">
        <v>204</v>
      </c>
      <c r="J2596">
        <f>VLOOKUP(D2596,自助机!F:G,2,FALSE)</f>
        <v>20</v>
      </c>
      <c r="K2596" s="18" t="str">
        <f t="shared" ref="K2596:K2603" si="67">IF(F2596=J2596,"",1)</f>
        <v/>
      </c>
    </row>
    <row r="2597" spans="1:11" hidden="1" x14ac:dyDescent="0.15">
      <c r="A2597" s="39">
        <v>42915</v>
      </c>
      <c r="B2597" s="37" t="s">
        <v>8618</v>
      </c>
      <c r="C2597" s="37" t="s">
        <v>8619</v>
      </c>
      <c r="D2597" s="37">
        <v>465319</v>
      </c>
      <c r="E2597" s="37" t="s">
        <v>8620</v>
      </c>
      <c r="F2597" s="38">
        <v>2000</v>
      </c>
      <c r="G2597" s="37" t="s">
        <v>49</v>
      </c>
      <c r="H2597" s="37" t="s">
        <v>76</v>
      </c>
      <c r="I2597" s="37" t="s">
        <v>204</v>
      </c>
      <c r="J2597">
        <f>VLOOKUP(D2597,自助机!F:G,2,FALSE)</f>
        <v>2000</v>
      </c>
      <c r="K2597" s="18" t="str">
        <f t="shared" si="67"/>
        <v/>
      </c>
    </row>
    <row r="2598" spans="1:11" hidden="1" x14ac:dyDescent="0.15">
      <c r="A2598" s="39">
        <v>42915</v>
      </c>
      <c r="B2598" s="37" t="s">
        <v>8621</v>
      </c>
      <c r="C2598" s="37" t="s">
        <v>8622</v>
      </c>
      <c r="D2598" s="37">
        <v>458208</v>
      </c>
      <c r="E2598" s="37" t="s">
        <v>8623</v>
      </c>
      <c r="F2598" s="38">
        <v>1900</v>
      </c>
      <c r="G2598" s="37" t="s">
        <v>49</v>
      </c>
      <c r="H2598" s="37" t="s">
        <v>71</v>
      </c>
      <c r="I2598" s="37" t="s">
        <v>204</v>
      </c>
      <c r="J2598">
        <f>VLOOKUP(D2598,自助机!F:G,2,FALSE)</f>
        <v>1900</v>
      </c>
      <c r="K2598" s="18" t="str">
        <f t="shared" si="67"/>
        <v/>
      </c>
    </row>
    <row r="2599" spans="1:11" hidden="1" x14ac:dyDescent="0.15">
      <c r="A2599" s="39">
        <v>42915</v>
      </c>
      <c r="B2599" s="37" t="s">
        <v>8624</v>
      </c>
      <c r="C2599" s="37" t="s">
        <v>8625</v>
      </c>
      <c r="D2599" s="37">
        <v>460915</v>
      </c>
      <c r="E2599" s="37" t="s">
        <v>8626</v>
      </c>
      <c r="F2599" s="38">
        <v>600</v>
      </c>
      <c r="G2599" s="37" t="s">
        <v>49</v>
      </c>
      <c r="H2599" s="37" t="s">
        <v>54</v>
      </c>
      <c r="I2599" s="37" t="s">
        <v>204</v>
      </c>
      <c r="J2599">
        <f>VLOOKUP(D2599,自助机!F:G,2,FALSE)</f>
        <v>600</v>
      </c>
      <c r="K2599" s="18" t="str">
        <f t="shared" si="67"/>
        <v/>
      </c>
    </row>
    <row r="2600" spans="1:11" hidden="1" x14ac:dyDescent="0.15">
      <c r="A2600" s="39">
        <v>42915</v>
      </c>
      <c r="B2600" s="37" t="s">
        <v>8627</v>
      </c>
      <c r="C2600" s="37" t="s">
        <v>8628</v>
      </c>
      <c r="D2600" s="37">
        <v>461510</v>
      </c>
      <c r="E2600" s="37" t="s">
        <v>8629</v>
      </c>
      <c r="F2600" s="38">
        <v>5000</v>
      </c>
      <c r="G2600" s="37" t="s">
        <v>49</v>
      </c>
      <c r="H2600" s="37" t="s">
        <v>150</v>
      </c>
      <c r="I2600" s="37" t="s">
        <v>204</v>
      </c>
      <c r="J2600">
        <f>VLOOKUP(D2600,自助机!F:G,2,FALSE)</f>
        <v>5000</v>
      </c>
      <c r="K2600" s="18" t="str">
        <f t="shared" si="67"/>
        <v/>
      </c>
    </row>
    <row r="2601" spans="1:11" hidden="1" x14ac:dyDescent="0.15">
      <c r="A2601" s="39">
        <v>42915</v>
      </c>
      <c r="B2601" s="37" t="s">
        <v>8630</v>
      </c>
      <c r="C2601" s="37" t="s">
        <v>8631</v>
      </c>
      <c r="D2601" s="37">
        <v>466496</v>
      </c>
      <c r="E2601" s="37" t="s">
        <v>8632</v>
      </c>
      <c r="F2601" s="38">
        <v>700</v>
      </c>
      <c r="G2601" s="37" t="s">
        <v>49</v>
      </c>
      <c r="H2601" s="37" t="s">
        <v>155</v>
      </c>
      <c r="I2601" s="37" t="s">
        <v>204</v>
      </c>
      <c r="J2601">
        <f>VLOOKUP(D2601,自助机!F:G,2,FALSE)</f>
        <v>700</v>
      </c>
      <c r="K2601" s="18" t="str">
        <f t="shared" si="67"/>
        <v/>
      </c>
    </row>
    <row r="2602" spans="1:11" hidden="1" x14ac:dyDescent="0.15">
      <c r="A2602" s="39">
        <v>42915</v>
      </c>
      <c r="B2602" s="37" t="s">
        <v>8633</v>
      </c>
      <c r="C2602" s="37" t="s">
        <v>8634</v>
      </c>
      <c r="D2602" s="37">
        <v>466684</v>
      </c>
      <c r="E2602" s="37" t="s">
        <v>8635</v>
      </c>
      <c r="F2602" s="38">
        <v>7000</v>
      </c>
      <c r="G2602" s="37" t="s">
        <v>49</v>
      </c>
      <c r="H2602" s="37" t="s">
        <v>62</v>
      </c>
      <c r="I2602" s="37" t="s">
        <v>204</v>
      </c>
      <c r="J2602">
        <f>VLOOKUP(D2602,自助机!F:G,2,FALSE)</f>
        <v>7000</v>
      </c>
      <c r="K2602" s="18" t="str">
        <f t="shared" si="67"/>
        <v/>
      </c>
    </row>
    <row r="2603" spans="1:11" hidden="1" x14ac:dyDescent="0.15">
      <c r="A2603" s="39">
        <v>42915</v>
      </c>
      <c r="B2603" s="37" t="s">
        <v>8636</v>
      </c>
      <c r="C2603" s="37" t="s">
        <v>8637</v>
      </c>
      <c r="D2603" s="37">
        <v>466705</v>
      </c>
      <c r="E2603" s="37" t="s">
        <v>8638</v>
      </c>
      <c r="F2603" s="38">
        <v>1000</v>
      </c>
      <c r="G2603" s="37" t="s">
        <v>49</v>
      </c>
      <c r="H2603" s="37" t="s">
        <v>149</v>
      </c>
      <c r="I2603" s="37" t="s">
        <v>204</v>
      </c>
      <c r="J2603">
        <f>VLOOKUP(D2603,自助机!F:G,2,FALSE)</f>
        <v>1000</v>
      </c>
      <c r="K2603" s="18" t="str">
        <f t="shared" si="67"/>
        <v/>
      </c>
    </row>
    <row r="2604" spans="1:11" hidden="1" x14ac:dyDescent="0.15">
      <c r="A2604" s="39">
        <v>42913</v>
      </c>
      <c r="B2604" s="37" t="s">
        <v>7558</v>
      </c>
      <c r="C2604" s="37" t="s">
        <v>7559</v>
      </c>
      <c r="D2604" s="37">
        <v>436359</v>
      </c>
      <c r="E2604" s="37" t="s">
        <v>8639</v>
      </c>
      <c r="F2604" s="38">
        <v>1000</v>
      </c>
      <c r="G2604" s="37" t="s">
        <v>49</v>
      </c>
      <c r="H2604" s="37" t="s">
        <v>58</v>
      </c>
      <c r="I2604" s="37" t="s">
        <v>204</v>
      </c>
      <c r="J2604">
        <f>VLOOKUP(D2604,自助机!F:G,2,FALSE)</f>
        <v>1000</v>
      </c>
      <c r="K2604" t="e">
        <f>VLOOKUP(D2604,自助机!F:G,3,FALSE)</f>
        <v>#REF!</v>
      </c>
    </row>
    <row r="2605" spans="1:11" hidden="1" x14ac:dyDescent="0.15">
      <c r="A2605" s="39">
        <v>42913</v>
      </c>
      <c r="B2605" s="37" t="s">
        <v>8640</v>
      </c>
      <c r="C2605" s="37" t="s">
        <v>8641</v>
      </c>
      <c r="D2605" s="37">
        <v>436480</v>
      </c>
      <c r="E2605" s="37" t="s">
        <v>8642</v>
      </c>
      <c r="F2605" s="38">
        <v>20</v>
      </c>
      <c r="G2605" s="37" t="s">
        <v>49</v>
      </c>
      <c r="H2605" s="37" t="s">
        <v>169</v>
      </c>
      <c r="I2605" s="37" t="s">
        <v>204</v>
      </c>
      <c r="J2605">
        <f>VLOOKUP(D2605,自助机!F:G,2,FALSE)</f>
        <v>20</v>
      </c>
      <c r="K2605" t="e">
        <f>VLOOKUP(D2605,自助机!F:G,3,FALSE)</f>
        <v>#REF!</v>
      </c>
    </row>
    <row r="2606" spans="1:11" hidden="1" x14ac:dyDescent="0.15">
      <c r="A2606" s="39">
        <v>42913</v>
      </c>
      <c r="B2606" s="37" t="s">
        <v>8643</v>
      </c>
      <c r="C2606" s="37" t="s">
        <v>8644</v>
      </c>
      <c r="D2606" s="37">
        <v>436912</v>
      </c>
      <c r="E2606" s="37" t="s">
        <v>8645</v>
      </c>
      <c r="F2606" s="38">
        <v>6060</v>
      </c>
      <c r="G2606" s="37" t="s">
        <v>49</v>
      </c>
      <c r="H2606" s="37" t="s">
        <v>153</v>
      </c>
      <c r="I2606" s="37" t="s">
        <v>204</v>
      </c>
      <c r="J2606">
        <f>VLOOKUP(D2606,自助机!F:G,2,FALSE)</f>
        <v>6060</v>
      </c>
      <c r="K2606" t="e">
        <f>VLOOKUP(D2606,自助机!F:G,3,FALSE)</f>
        <v>#REF!</v>
      </c>
    </row>
    <row r="2607" spans="1:11" hidden="1" x14ac:dyDescent="0.15">
      <c r="A2607" s="39">
        <v>42914</v>
      </c>
      <c r="B2607" s="37" t="s">
        <v>8646</v>
      </c>
      <c r="C2607" s="37" t="s">
        <v>8647</v>
      </c>
      <c r="D2607" s="37">
        <v>445175</v>
      </c>
      <c r="E2607" s="37" t="s">
        <v>8648</v>
      </c>
      <c r="F2607" s="38">
        <v>740</v>
      </c>
      <c r="G2607" s="37" t="s">
        <v>49</v>
      </c>
      <c r="H2607" s="37" t="s">
        <v>63</v>
      </c>
      <c r="I2607" s="37" t="s">
        <v>204</v>
      </c>
      <c r="J2607">
        <f>VLOOKUP(D2607,自助机!F:G,2,FALSE)</f>
        <v>740</v>
      </c>
      <c r="K2607" t="e">
        <f>VLOOKUP(D2607,自助机!F:G,3,FALSE)</f>
        <v>#REF!</v>
      </c>
    </row>
    <row r="2608" spans="1:11" hidden="1" x14ac:dyDescent="0.15">
      <c r="A2608" s="39">
        <v>42914</v>
      </c>
      <c r="B2608" s="37" t="s">
        <v>8649</v>
      </c>
      <c r="C2608" s="37" t="s">
        <v>8650</v>
      </c>
      <c r="D2608" s="37">
        <v>445397</v>
      </c>
      <c r="E2608" s="37" t="s">
        <v>8651</v>
      </c>
      <c r="F2608" s="38">
        <v>800</v>
      </c>
      <c r="G2608" s="37" t="s">
        <v>49</v>
      </c>
      <c r="H2608" s="37" t="s">
        <v>65</v>
      </c>
      <c r="I2608" s="37" t="s">
        <v>204</v>
      </c>
      <c r="J2608">
        <f>VLOOKUP(D2608,自助机!F:G,2,FALSE)</f>
        <v>800</v>
      </c>
      <c r="K2608" t="e">
        <f>VLOOKUP(D2608,自助机!F:G,3,FALSE)</f>
        <v>#REF!</v>
      </c>
    </row>
    <row r="2609" spans="1:11" hidden="1" x14ac:dyDescent="0.15">
      <c r="A2609" s="39">
        <v>42914</v>
      </c>
      <c r="B2609" s="37" t="s">
        <v>544</v>
      </c>
      <c r="C2609" s="37" t="s">
        <v>545</v>
      </c>
      <c r="D2609" s="37">
        <v>446202</v>
      </c>
      <c r="E2609" s="37" t="s">
        <v>8652</v>
      </c>
      <c r="F2609" s="38">
        <v>1000</v>
      </c>
      <c r="G2609" s="37" t="s">
        <v>49</v>
      </c>
      <c r="H2609" s="37" t="s">
        <v>69</v>
      </c>
      <c r="I2609" s="37" t="s">
        <v>204</v>
      </c>
      <c r="J2609">
        <f>VLOOKUP(D2609,自助机!F:G,2,FALSE)</f>
        <v>1000</v>
      </c>
      <c r="K2609" t="e">
        <f>VLOOKUP(D2609,自助机!F:G,3,FALSE)</f>
        <v>#REF!</v>
      </c>
    </row>
    <row r="2610" spans="1:11" hidden="1" x14ac:dyDescent="0.15">
      <c r="A2610" s="39">
        <v>42914</v>
      </c>
      <c r="B2610" s="37" t="s">
        <v>8653</v>
      </c>
      <c r="C2610" s="37" t="s">
        <v>8654</v>
      </c>
      <c r="D2610" s="37">
        <v>446256</v>
      </c>
      <c r="E2610" s="37" t="s">
        <v>8655</v>
      </c>
      <c r="F2610" s="38">
        <v>550</v>
      </c>
      <c r="G2610" s="37" t="s">
        <v>49</v>
      </c>
      <c r="H2610" s="37" t="s">
        <v>157</v>
      </c>
      <c r="I2610" s="37" t="s">
        <v>204</v>
      </c>
      <c r="J2610">
        <f>VLOOKUP(D2610,自助机!F:G,2,FALSE)</f>
        <v>550</v>
      </c>
      <c r="K2610" t="e">
        <f>VLOOKUP(D2610,自助机!F:G,3,FALSE)</f>
        <v>#REF!</v>
      </c>
    </row>
    <row r="2611" spans="1:11" hidden="1" x14ac:dyDescent="0.15">
      <c r="A2611" s="39">
        <v>42915</v>
      </c>
      <c r="B2611" s="37" t="s">
        <v>8656</v>
      </c>
      <c r="C2611" s="37" t="s">
        <v>338</v>
      </c>
      <c r="D2611" s="37">
        <v>461590</v>
      </c>
      <c r="E2611" s="37" t="s">
        <v>8657</v>
      </c>
      <c r="F2611" s="38">
        <v>1000</v>
      </c>
      <c r="G2611" s="37" t="s">
        <v>49</v>
      </c>
      <c r="H2611" s="37" t="s">
        <v>154</v>
      </c>
      <c r="I2611" s="37" t="s">
        <v>204</v>
      </c>
      <c r="J2611">
        <f>VLOOKUP(D2611,自助机!F:G,2,FALSE)</f>
        <v>1000</v>
      </c>
      <c r="K2611" s="18" t="str">
        <f>IF(F2611=J2611,"",1)</f>
        <v/>
      </c>
    </row>
    <row r="2612" spans="1:11" hidden="1" x14ac:dyDescent="0.15">
      <c r="A2612" s="39">
        <v>42914</v>
      </c>
      <c r="B2612" s="37" t="s">
        <v>8143</v>
      </c>
      <c r="C2612" s="37" t="s">
        <v>8144</v>
      </c>
      <c r="D2612" s="37">
        <v>446722</v>
      </c>
      <c r="E2612" s="37" t="s">
        <v>8658</v>
      </c>
      <c r="F2612" s="38">
        <v>100</v>
      </c>
      <c r="G2612" s="37" t="s">
        <v>49</v>
      </c>
      <c r="H2612" s="37" t="s">
        <v>61</v>
      </c>
      <c r="I2612" s="37" t="s">
        <v>204</v>
      </c>
      <c r="J2612">
        <f>VLOOKUP(D2612,自助机!F:G,2,FALSE)</f>
        <v>100</v>
      </c>
      <c r="K2612" t="e">
        <f>VLOOKUP(D2612,自助机!F:G,3,FALSE)</f>
        <v>#REF!</v>
      </c>
    </row>
    <row r="2613" spans="1:11" hidden="1" x14ac:dyDescent="0.15">
      <c r="A2613" s="39">
        <v>42914</v>
      </c>
      <c r="B2613" s="37" t="s">
        <v>8659</v>
      </c>
      <c r="C2613" s="37" t="s">
        <v>8660</v>
      </c>
      <c r="D2613" s="37">
        <v>446902</v>
      </c>
      <c r="E2613" s="37" t="s">
        <v>8661</v>
      </c>
      <c r="F2613" s="38">
        <v>2000</v>
      </c>
      <c r="G2613" s="37" t="s">
        <v>49</v>
      </c>
      <c r="H2613" s="37" t="s">
        <v>60</v>
      </c>
      <c r="I2613" s="37" t="s">
        <v>204</v>
      </c>
      <c r="J2613">
        <f>VLOOKUP(D2613,自助机!F:G,2,FALSE)</f>
        <v>2000</v>
      </c>
      <c r="K2613" t="e">
        <f>VLOOKUP(D2613,自助机!F:G,3,FALSE)</f>
        <v>#REF!</v>
      </c>
    </row>
    <row r="2614" spans="1:11" hidden="1" x14ac:dyDescent="0.15">
      <c r="A2614" s="39">
        <v>42914</v>
      </c>
      <c r="B2614" s="37" t="s">
        <v>8662</v>
      </c>
      <c r="C2614" s="37" t="s">
        <v>8663</v>
      </c>
      <c r="D2614" s="37">
        <v>447384</v>
      </c>
      <c r="E2614" s="37" t="s">
        <v>8664</v>
      </c>
      <c r="F2614" s="38">
        <v>226</v>
      </c>
      <c r="G2614" s="37" t="s">
        <v>49</v>
      </c>
      <c r="H2614" s="37" t="s">
        <v>153</v>
      </c>
      <c r="I2614" s="37" t="s">
        <v>204</v>
      </c>
      <c r="J2614">
        <f>VLOOKUP(D2614,自助机!F:G,2,FALSE)</f>
        <v>226</v>
      </c>
      <c r="K2614" t="e">
        <f>VLOOKUP(D2614,自助机!F:G,3,FALSE)</f>
        <v>#REF!</v>
      </c>
    </row>
    <row r="2615" spans="1:11" hidden="1" x14ac:dyDescent="0.15">
      <c r="A2615" s="39">
        <v>42914</v>
      </c>
      <c r="B2615" s="37" t="s">
        <v>264</v>
      </c>
      <c r="C2615" s="37" t="s">
        <v>265</v>
      </c>
      <c r="D2615" s="37">
        <v>451228</v>
      </c>
      <c r="E2615" s="37" t="s">
        <v>8665</v>
      </c>
      <c r="F2615" s="38">
        <v>2500</v>
      </c>
      <c r="G2615" s="37" t="s">
        <v>49</v>
      </c>
      <c r="H2615" s="37" t="s">
        <v>65</v>
      </c>
      <c r="I2615" s="37" t="s">
        <v>204</v>
      </c>
      <c r="J2615">
        <f>VLOOKUP(D2615,自助机!F:G,2,FALSE)</f>
        <v>2500</v>
      </c>
      <c r="K2615" t="e">
        <f>VLOOKUP(D2615,自助机!F:G,3,FALSE)</f>
        <v>#REF!</v>
      </c>
    </row>
    <row r="2616" spans="1:11" hidden="1" x14ac:dyDescent="0.15">
      <c r="A2616" s="39">
        <v>42914</v>
      </c>
      <c r="B2616" s="37" t="s">
        <v>8666</v>
      </c>
      <c r="C2616" s="37" t="s">
        <v>8667</v>
      </c>
      <c r="D2616" s="37">
        <v>455292</v>
      </c>
      <c r="E2616" s="37" t="s">
        <v>8668</v>
      </c>
      <c r="F2616" s="38">
        <v>1100</v>
      </c>
      <c r="G2616" s="37" t="s">
        <v>49</v>
      </c>
      <c r="H2616" s="37" t="s">
        <v>59</v>
      </c>
      <c r="I2616" s="37" t="s">
        <v>204</v>
      </c>
      <c r="J2616">
        <f>VLOOKUP(D2616,自助机!F:G,2,FALSE)</f>
        <v>1100</v>
      </c>
      <c r="K2616" t="e">
        <f>VLOOKUP(D2616,自助机!F:G,3,FALSE)</f>
        <v>#REF!</v>
      </c>
    </row>
    <row r="2617" spans="1:11" hidden="1" x14ac:dyDescent="0.15">
      <c r="A2617" s="39">
        <v>42914</v>
      </c>
      <c r="B2617" s="37" t="s">
        <v>8669</v>
      </c>
      <c r="C2617" s="37" t="s">
        <v>8670</v>
      </c>
      <c r="D2617" s="37">
        <v>455389</v>
      </c>
      <c r="E2617" s="37" t="s">
        <v>8671</v>
      </c>
      <c r="F2617" s="38">
        <v>200</v>
      </c>
      <c r="G2617" s="37" t="s">
        <v>49</v>
      </c>
      <c r="H2617" s="37" t="s">
        <v>70</v>
      </c>
      <c r="I2617" s="37" t="s">
        <v>204</v>
      </c>
      <c r="J2617">
        <f>VLOOKUP(D2617,自助机!F:G,2,FALSE)</f>
        <v>200</v>
      </c>
      <c r="K2617" t="e">
        <f>VLOOKUP(D2617,自助机!F:G,3,FALSE)</f>
        <v>#REF!</v>
      </c>
    </row>
    <row r="2618" spans="1:11" hidden="1" x14ac:dyDescent="0.15">
      <c r="A2618" s="39">
        <v>42915</v>
      </c>
      <c r="B2618" s="37" t="s">
        <v>8672</v>
      </c>
      <c r="C2618" s="37" t="s">
        <v>8673</v>
      </c>
      <c r="D2618" s="37">
        <v>465410</v>
      </c>
      <c r="E2618" s="37" t="s">
        <v>8674</v>
      </c>
      <c r="F2618" s="38">
        <v>100</v>
      </c>
      <c r="G2618" s="37" t="s">
        <v>49</v>
      </c>
      <c r="H2618" s="37" t="s">
        <v>71</v>
      </c>
      <c r="I2618" s="37" t="s">
        <v>204</v>
      </c>
      <c r="J2618">
        <f>VLOOKUP(D2618,自助机!F:G,2,FALSE)</f>
        <v>100</v>
      </c>
      <c r="K2618" s="18" t="str">
        <f t="shared" ref="K2618:K2625" si="68">IF(F2618=J2618,"",1)</f>
        <v/>
      </c>
    </row>
    <row r="2619" spans="1:11" hidden="1" x14ac:dyDescent="0.15">
      <c r="A2619" s="39">
        <v>42915</v>
      </c>
      <c r="B2619" s="37" t="s">
        <v>8675</v>
      </c>
      <c r="C2619" s="37" t="s">
        <v>393</v>
      </c>
      <c r="D2619" s="37">
        <v>466333</v>
      </c>
      <c r="E2619" s="37" t="s">
        <v>8676</v>
      </c>
      <c r="F2619" s="38">
        <v>100</v>
      </c>
      <c r="G2619" s="37" t="s">
        <v>49</v>
      </c>
      <c r="H2619" s="37" t="s">
        <v>156</v>
      </c>
      <c r="I2619" s="37" t="s">
        <v>204</v>
      </c>
      <c r="J2619">
        <f>VLOOKUP(D2619,自助机!F:G,2,FALSE)</f>
        <v>100</v>
      </c>
      <c r="K2619" s="18" t="str">
        <f t="shared" si="68"/>
        <v/>
      </c>
    </row>
    <row r="2620" spans="1:11" hidden="1" x14ac:dyDescent="0.15">
      <c r="A2620" s="39">
        <v>42915</v>
      </c>
      <c r="B2620" s="37" t="s">
        <v>8677</v>
      </c>
      <c r="C2620" s="37" t="s">
        <v>8678</v>
      </c>
      <c r="D2620" s="37">
        <v>466334</v>
      </c>
      <c r="E2620" s="37" t="s">
        <v>8679</v>
      </c>
      <c r="F2620" s="38">
        <v>1000</v>
      </c>
      <c r="G2620" s="37" t="s">
        <v>49</v>
      </c>
      <c r="H2620" s="37" t="s">
        <v>78</v>
      </c>
      <c r="I2620" s="37" t="s">
        <v>204</v>
      </c>
      <c r="J2620">
        <f>VLOOKUP(D2620,自助机!F:G,2,FALSE)</f>
        <v>1000</v>
      </c>
      <c r="K2620" s="18" t="str">
        <f t="shared" si="68"/>
        <v/>
      </c>
    </row>
    <row r="2621" spans="1:11" hidden="1" x14ac:dyDescent="0.15">
      <c r="A2621" s="39">
        <v>42915</v>
      </c>
      <c r="B2621" s="37" t="s">
        <v>8680</v>
      </c>
      <c r="C2621" s="37" t="s">
        <v>361</v>
      </c>
      <c r="D2621" s="37">
        <v>466559</v>
      </c>
      <c r="E2621" s="37" t="s">
        <v>8681</v>
      </c>
      <c r="F2621" s="38">
        <v>300</v>
      </c>
      <c r="G2621" s="37" t="s">
        <v>49</v>
      </c>
      <c r="H2621" s="37" t="s">
        <v>153</v>
      </c>
      <c r="I2621" s="37" t="s">
        <v>204</v>
      </c>
      <c r="J2621">
        <f>VLOOKUP(D2621,自助机!F:G,2,FALSE)</f>
        <v>300</v>
      </c>
      <c r="K2621" s="18" t="str">
        <f t="shared" si="68"/>
        <v/>
      </c>
    </row>
    <row r="2622" spans="1:11" hidden="1" x14ac:dyDescent="0.15">
      <c r="A2622" s="39">
        <v>42915</v>
      </c>
      <c r="B2622" s="37" t="s">
        <v>8682</v>
      </c>
      <c r="C2622" s="37" t="s">
        <v>8683</v>
      </c>
      <c r="D2622" s="37">
        <v>466895</v>
      </c>
      <c r="E2622" s="37" t="s">
        <v>8684</v>
      </c>
      <c r="F2622" s="38">
        <v>300</v>
      </c>
      <c r="G2622" s="37" t="s">
        <v>49</v>
      </c>
      <c r="H2622" s="37" t="s">
        <v>63</v>
      </c>
      <c r="I2622" s="37" t="s">
        <v>204</v>
      </c>
      <c r="J2622">
        <f>VLOOKUP(D2622,自助机!F:G,2,FALSE)</f>
        <v>300</v>
      </c>
      <c r="K2622" s="18" t="str">
        <f t="shared" si="68"/>
        <v/>
      </c>
    </row>
    <row r="2623" spans="1:11" hidden="1" x14ac:dyDescent="0.15">
      <c r="A2623" s="39">
        <v>42915</v>
      </c>
      <c r="B2623" s="37" t="s">
        <v>8685</v>
      </c>
      <c r="C2623" s="37" t="s">
        <v>8686</v>
      </c>
      <c r="D2623" s="37">
        <v>466907</v>
      </c>
      <c r="E2623" s="37" t="s">
        <v>8687</v>
      </c>
      <c r="F2623" s="38">
        <v>600</v>
      </c>
      <c r="G2623" s="37" t="s">
        <v>49</v>
      </c>
      <c r="H2623" s="37" t="s">
        <v>73</v>
      </c>
      <c r="I2623" s="37" t="s">
        <v>204</v>
      </c>
      <c r="J2623">
        <f>VLOOKUP(D2623,自助机!F:G,2,FALSE)</f>
        <v>600</v>
      </c>
      <c r="K2623" s="18" t="str">
        <f t="shared" si="68"/>
        <v/>
      </c>
    </row>
    <row r="2624" spans="1:11" hidden="1" x14ac:dyDescent="0.15">
      <c r="A2624" s="39">
        <v>42915</v>
      </c>
      <c r="B2624" s="37" t="s">
        <v>8688</v>
      </c>
      <c r="C2624" s="37" t="s">
        <v>8689</v>
      </c>
      <c r="D2624" s="37">
        <v>466937</v>
      </c>
      <c r="E2624" s="37" t="s">
        <v>8690</v>
      </c>
      <c r="F2624" s="38">
        <v>10</v>
      </c>
      <c r="G2624" s="37" t="s">
        <v>49</v>
      </c>
      <c r="H2624" s="37" t="s">
        <v>54</v>
      </c>
      <c r="I2624" s="37" t="s">
        <v>204</v>
      </c>
      <c r="J2624">
        <f>VLOOKUP(D2624,自助机!F:G,2,FALSE)</f>
        <v>10</v>
      </c>
      <c r="K2624" s="18" t="str">
        <f t="shared" si="68"/>
        <v/>
      </c>
    </row>
    <row r="2625" spans="1:11" hidden="1" x14ac:dyDescent="0.15">
      <c r="A2625" s="39">
        <v>42915</v>
      </c>
      <c r="B2625" s="37" t="s">
        <v>8691</v>
      </c>
      <c r="C2625" s="37" t="s">
        <v>8692</v>
      </c>
      <c r="D2625" s="37">
        <v>467022</v>
      </c>
      <c r="E2625" s="37" t="s">
        <v>8693</v>
      </c>
      <c r="F2625" s="38">
        <v>500</v>
      </c>
      <c r="G2625" s="37" t="s">
        <v>49</v>
      </c>
      <c r="H2625" s="37" t="s">
        <v>156</v>
      </c>
      <c r="I2625" s="37" t="s">
        <v>204</v>
      </c>
      <c r="J2625">
        <f>VLOOKUP(D2625,自助机!F:G,2,FALSE)</f>
        <v>500</v>
      </c>
      <c r="K2625" s="18" t="str">
        <f t="shared" si="68"/>
        <v/>
      </c>
    </row>
    <row r="2626" spans="1:11" hidden="1" x14ac:dyDescent="0.15">
      <c r="A2626" s="39">
        <v>42913</v>
      </c>
      <c r="B2626" s="37" t="s">
        <v>8694</v>
      </c>
      <c r="C2626" s="37" t="s">
        <v>8695</v>
      </c>
      <c r="D2626" s="37">
        <v>434028</v>
      </c>
      <c r="E2626" s="37" t="s">
        <v>8696</v>
      </c>
      <c r="F2626" s="38">
        <v>600</v>
      </c>
      <c r="G2626" s="37" t="s">
        <v>49</v>
      </c>
      <c r="H2626" s="37" t="s">
        <v>65</v>
      </c>
      <c r="I2626" s="37" t="s">
        <v>204</v>
      </c>
      <c r="J2626">
        <f>VLOOKUP(D2626,自助机!F:G,2,FALSE)</f>
        <v>600</v>
      </c>
      <c r="K2626" t="e">
        <f>VLOOKUP(D2626,自助机!F:G,3,FALSE)</f>
        <v>#REF!</v>
      </c>
    </row>
    <row r="2627" spans="1:11" hidden="1" x14ac:dyDescent="0.15">
      <c r="A2627" s="39">
        <v>42914</v>
      </c>
      <c r="B2627" s="37" t="s">
        <v>8697</v>
      </c>
      <c r="C2627" s="37" t="s">
        <v>8698</v>
      </c>
      <c r="D2627" s="37">
        <v>445260</v>
      </c>
      <c r="E2627" s="37" t="s">
        <v>8699</v>
      </c>
      <c r="F2627" s="38">
        <v>500</v>
      </c>
      <c r="G2627" s="37" t="s">
        <v>49</v>
      </c>
      <c r="H2627" s="37" t="s">
        <v>73</v>
      </c>
      <c r="I2627" s="37" t="s">
        <v>204</v>
      </c>
      <c r="J2627">
        <f>VLOOKUP(D2627,自助机!F:G,2,FALSE)</f>
        <v>500</v>
      </c>
      <c r="K2627" t="e">
        <f>VLOOKUP(D2627,自助机!F:G,3,FALSE)</f>
        <v>#REF!</v>
      </c>
    </row>
    <row r="2628" spans="1:11" hidden="1" x14ac:dyDescent="0.15">
      <c r="A2628" s="39">
        <v>42914</v>
      </c>
      <c r="B2628" s="37" t="s">
        <v>8700</v>
      </c>
      <c r="C2628" s="37" t="s">
        <v>8701</v>
      </c>
      <c r="D2628" s="37">
        <v>448325</v>
      </c>
      <c r="E2628" s="37" t="s">
        <v>8702</v>
      </c>
      <c r="F2628" s="38">
        <v>335</v>
      </c>
      <c r="G2628" s="37" t="s">
        <v>49</v>
      </c>
      <c r="H2628" s="37" t="s">
        <v>63</v>
      </c>
      <c r="I2628" s="37" t="s">
        <v>204</v>
      </c>
      <c r="J2628">
        <f>VLOOKUP(D2628,自助机!F:G,2,FALSE)</f>
        <v>335</v>
      </c>
      <c r="K2628" t="e">
        <f>VLOOKUP(D2628,自助机!F:G,3,FALSE)</f>
        <v>#REF!</v>
      </c>
    </row>
    <row r="2629" spans="1:11" hidden="1" x14ac:dyDescent="0.15">
      <c r="A2629" s="39">
        <v>42914</v>
      </c>
      <c r="B2629" s="37" t="s">
        <v>8703</v>
      </c>
      <c r="C2629" s="37" t="s">
        <v>8704</v>
      </c>
      <c r="D2629" s="37">
        <v>453168</v>
      </c>
      <c r="E2629" s="37" t="s">
        <v>8705</v>
      </c>
      <c r="F2629" s="38">
        <v>490</v>
      </c>
      <c r="G2629" s="37" t="s">
        <v>49</v>
      </c>
      <c r="H2629" s="37" t="s">
        <v>76</v>
      </c>
      <c r="I2629" s="37" t="s">
        <v>204</v>
      </c>
      <c r="J2629">
        <f>VLOOKUP(D2629,自助机!F:G,2,FALSE)</f>
        <v>490</v>
      </c>
      <c r="K2629" t="e">
        <f>VLOOKUP(D2629,自助机!F:G,3,FALSE)</f>
        <v>#REF!</v>
      </c>
    </row>
    <row r="2630" spans="1:11" hidden="1" x14ac:dyDescent="0.15">
      <c r="A2630" s="39">
        <v>42914</v>
      </c>
      <c r="B2630" s="37" t="s">
        <v>8706</v>
      </c>
      <c r="C2630" s="37" t="s">
        <v>8707</v>
      </c>
      <c r="D2630" s="37">
        <v>453225</v>
      </c>
      <c r="E2630" s="37" t="s">
        <v>8708</v>
      </c>
      <c r="F2630" s="38">
        <v>100</v>
      </c>
      <c r="G2630" s="37" t="s">
        <v>49</v>
      </c>
      <c r="H2630" s="37" t="s">
        <v>69</v>
      </c>
      <c r="I2630" s="37" t="s">
        <v>204</v>
      </c>
      <c r="J2630">
        <f>VLOOKUP(D2630,自助机!F:G,2,FALSE)</f>
        <v>100</v>
      </c>
      <c r="K2630" t="e">
        <f>VLOOKUP(D2630,自助机!F:G,3,FALSE)</f>
        <v>#REF!</v>
      </c>
    </row>
    <row r="2631" spans="1:11" hidden="1" x14ac:dyDescent="0.15">
      <c r="A2631" s="39">
        <v>42914</v>
      </c>
      <c r="B2631" s="37" t="s">
        <v>8709</v>
      </c>
      <c r="C2631" s="37" t="s">
        <v>8710</v>
      </c>
      <c r="D2631" s="37">
        <v>453294</v>
      </c>
      <c r="E2631" s="37" t="s">
        <v>8711</v>
      </c>
      <c r="F2631" s="38">
        <v>1000</v>
      </c>
      <c r="G2631" s="37" t="s">
        <v>49</v>
      </c>
      <c r="H2631" s="37" t="s">
        <v>80</v>
      </c>
      <c r="I2631" s="37" t="s">
        <v>204</v>
      </c>
      <c r="J2631">
        <f>VLOOKUP(D2631,自助机!F:G,2,FALSE)</f>
        <v>1000</v>
      </c>
      <c r="K2631" t="e">
        <f>VLOOKUP(D2631,自助机!F:G,3,FALSE)</f>
        <v>#REF!</v>
      </c>
    </row>
    <row r="2632" spans="1:11" hidden="1" x14ac:dyDescent="0.15">
      <c r="A2632" s="39">
        <v>42914</v>
      </c>
      <c r="B2632" s="37" t="s">
        <v>8712</v>
      </c>
      <c r="C2632" s="37" t="s">
        <v>8713</v>
      </c>
      <c r="D2632" s="37">
        <v>453352</v>
      </c>
      <c r="E2632" s="37" t="s">
        <v>8714</v>
      </c>
      <c r="F2632" s="38">
        <v>800</v>
      </c>
      <c r="G2632" s="37" t="s">
        <v>49</v>
      </c>
      <c r="H2632" s="37" t="s">
        <v>80</v>
      </c>
      <c r="I2632" s="37" t="s">
        <v>204</v>
      </c>
      <c r="J2632">
        <f>VLOOKUP(D2632,自助机!F:G,2,FALSE)</f>
        <v>800</v>
      </c>
      <c r="K2632" t="e">
        <f>VLOOKUP(D2632,自助机!F:G,3,FALSE)</f>
        <v>#REF!</v>
      </c>
    </row>
    <row r="2633" spans="1:11" hidden="1" x14ac:dyDescent="0.15">
      <c r="A2633" s="39">
        <v>42913</v>
      </c>
      <c r="B2633" s="37" t="s">
        <v>8715</v>
      </c>
      <c r="C2633" s="37" t="s">
        <v>8716</v>
      </c>
      <c r="D2633" s="37">
        <v>432137</v>
      </c>
      <c r="E2633" s="37" t="s">
        <v>8717</v>
      </c>
      <c r="F2633" s="38">
        <v>470</v>
      </c>
      <c r="G2633" s="37" t="s">
        <v>49</v>
      </c>
      <c r="H2633" s="37" t="s">
        <v>60</v>
      </c>
      <c r="I2633" s="37" t="s">
        <v>204</v>
      </c>
      <c r="J2633">
        <f>VLOOKUP(D2633,自助机!F:G,2,FALSE)</f>
        <v>470</v>
      </c>
      <c r="K2633" t="e">
        <f>VLOOKUP(D2633,自助机!F:G,3,FALSE)</f>
        <v>#REF!</v>
      </c>
    </row>
    <row r="2634" spans="1:11" hidden="1" x14ac:dyDescent="0.15">
      <c r="A2634" s="39">
        <v>42915</v>
      </c>
      <c r="B2634" s="37" t="s">
        <v>8718</v>
      </c>
      <c r="C2634" s="37" t="s">
        <v>8719</v>
      </c>
      <c r="D2634" s="37">
        <v>461878</v>
      </c>
      <c r="E2634" s="37" t="s">
        <v>8720</v>
      </c>
      <c r="F2634" s="38">
        <v>500</v>
      </c>
      <c r="G2634" s="37" t="s">
        <v>49</v>
      </c>
      <c r="H2634" s="37" t="s">
        <v>66</v>
      </c>
      <c r="I2634" s="37" t="s">
        <v>204</v>
      </c>
      <c r="J2634">
        <f>VLOOKUP(D2634,自助机!F:G,2,FALSE)</f>
        <v>500</v>
      </c>
      <c r="K2634" s="18" t="str">
        <f t="shared" ref="K2634:K2640" si="69">IF(F2634=J2634,"",1)</f>
        <v/>
      </c>
    </row>
    <row r="2635" spans="1:11" hidden="1" x14ac:dyDescent="0.15">
      <c r="A2635" s="39">
        <v>42915</v>
      </c>
      <c r="B2635" s="37" t="s">
        <v>8721</v>
      </c>
      <c r="C2635" s="37" t="s">
        <v>8722</v>
      </c>
      <c r="D2635" s="37">
        <v>461923</v>
      </c>
      <c r="E2635" s="37" t="s">
        <v>8723</v>
      </c>
      <c r="F2635" s="38">
        <v>10</v>
      </c>
      <c r="G2635" s="37" t="s">
        <v>49</v>
      </c>
      <c r="H2635" s="37" t="s">
        <v>70</v>
      </c>
      <c r="I2635" s="37" t="s">
        <v>204</v>
      </c>
      <c r="J2635">
        <f>VLOOKUP(D2635,自助机!F:G,2,FALSE)</f>
        <v>10</v>
      </c>
      <c r="K2635" s="18" t="str">
        <f t="shared" si="69"/>
        <v/>
      </c>
    </row>
    <row r="2636" spans="1:11" hidden="1" x14ac:dyDescent="0.15">
      <c r="A2636" s="39">
        <v>42915</v>
      </c>
      <c r="B2636" s="37" t="s">
        <v>8724</v>
      </c>
      <c r="C2636" s="37" t="s">
        <v>8725</v>
      </c>
      <c r="D2636" s="37">
        <v>462177</v>
      </c>
      <c r="E2636" s="37" t="s">
        <v>8726</v>
      </c>
      <c r="F2636" s="38">
        <v>500</v>
      </c>
      <c r="G2636" s="37" t="s">
        <v>49</v>
      </c>
      <c r="H2636" s="37" t="s">
        <v>55</v>
      </c>
      <c r="I2636" s="37" t="s">
        <v>204</v>
      </c>
      <c r="J2636">
        <f>VLOOKUP(D2636,自助机!F:G,2,FALSE)</f>
        <v>500</v>
      </c>
      <c r="K2636" s="18" t="str">
        <f t="shared" si="69"/>
        <v/>
      </c>
    </row>
    <row r="2637" spans="1:11" hidden="1" x14ac:dyDescent="0.15">
      <c r="A2637" s="39">
        <v>42915</v>
      </c>
      <c r="B2637" s="37" t="s">
        <v>8727</v>
      </c>
      <c r="C2637" s="37" t="s">
        <v>8728</v>
      </c>
      <c r="D2637" s="37">
        <v>462349</v>
      </c>
      <c r="E2637" s="37" t="s">
        <v>8729</v>
      </c>
      <c r="F2637" s="38">
        <v>500</v>
      </c>
      <c r="G2637" s="37" t="s">
        <v>49</v>
      </c>
      <c r="H2637" s="37" t="s">
        <v>78</v>
      </c>
      <c r="I2637" s="37" t="s">
        <v>204</v>
      </c>
      <c r="J2637">
        <f>VLOOKUP(D2637,自助机!F:G,2,FALSE)</f>
        <v>500</v>
      </c>
      <c r="K2637" s="18" t="str">
        <f t="shared" si="69"/>
        <v/>
      </c>
    </row>
    <row r="2638" spans="1:11" hidden="1" x14ac:dyDescent="0.15">
      <c r="A2638" s="39">
        <v>42915</v>
      </c>
      <c r="B2638" s="37" t="s">
        <v>8630</v>
      </c>
      <c r="C2638" s="37" t="s">
        <v>8631</v>
      </c>
      <c r="D2638" s="37">
        <v>462559</v>
      </c>
      <c r="E2638" s="37" t="s">
        <v>8730</v>
      </c>
      <c r="F2638" s="38">
        <v>500</v>
      </c>
      <c r="G2638" s="37" t="s">
        <v>49</v>
      </c>
      <c r="H2638" s="37" t="s">
        <v>70</v>
      </c>
      <c r="I2638" s="37" t="s">
        <v>204</v>
      </c>
      <c r="J2638">
        <f>VLOOKUP(D2638,自助机!F:G,2,FALSE)</f>
        <v>500</v>
      </c>
      <c r="K2638" s="18" t="str">
        <f t="shared" si="69"/>
        <v/>
      </c>
    </row>
    <row r="2639" spans="1:11" hidden="1" x14ac:dyDescent="0.15">
      <c r="A2639" s="39">
        <v>42915</v>
      </c>
      <c r="B2639" s="37" t="s">
        <v>8731</v>
      </c>
      <c r="C2639" s="37" t="s">
        <v>8732</v>
      </c>
      <c r="D2639" s="37">
        <v>462593</v>
      </c>
      <c r="E2639" s="37" t="s">
        <v>8733</v>
      </c>
      <c r="F2639" s="38">
        <v>1000</v>
      </c>
      <c r="G2639" s="37" t="s">
        <v>49</v>
      </c>
      <c r="H2639" s="37" t="s">
        <v>78</v>
      </c>
      <c r="I2639" s="37" t="s">
        <v>204</v>
      </c>
      <c r="J2639">
        <f>VLOOKUP(D2639,自助机!F:G,2,FALSE)</f>
        <v>1000</v>
      </c>
      <c r="K2639" s="18" t="str">
        <f t="shared" si="69"/>
        <v/>
      </c>
    </row>
    <row r="2640" spans="1:11" hidden="1" x14ac:dyDescent="0.15">
      <c r="A2640" s="39">
        <v>42915</v>
      </c>
      <c r="B2640" s="37" t="s">
        <v>8734</v>
      </c>
      <c r="C2640" s="37" t="s">
        <v>8735</v>
      </c>
      <c r="D2640" s="37">
        <v>462637</v>
      </c>
      <c r="E2640" s="37" t="s">
        <v>8736</v>
      </c>
      <c r="F2640" s="38">
        <v>882</v>
      </c>
      <c r="G2640" s="37" t="s">
        <v>49</v>
      </c>
      <c r="H2640" s="37" t="s">
        <v>152</v>
      </c>
      <c r="I2640" s="37" t="s">
        <v>204</v>
      </c>
      <c r="J2640">
        <f>VLOOKUP(D2640,自助机!F:G,2,FALSE)</f>
        <v>882</v>
      </c>
      <c r="K2640" s="18" t="str">
        <f t="shared" si="69"/>
        <v/>
      </c>
    </row>
    <row r="2641" spans="1:11" hidden="1" x14ac:dyDescent="0.15">
      <c r="A2641" s="39">
        <v>42913</v>
      </c>
      <c r="B2641" s="37" t="s">
        <v>8737</v>
      </c>
      <c r="C2641" s="37" t="s">
        <v>8738</v>
      </c>
      <c r="D2641" s="37">
        <v>432175</v>
      </c>
      <c r="E2641" s="37" t="s">
        <v>8739</v>
      </c>
      <c r="F2641" s="38">
        <v>1300</v>
      </c>
      <c r="G2641" s="37" t="s">
        <v>49</v>
      </c>
      <c r="H2641" s="37" t="s">
        <v>69</v>
      </c>
      <c r="I2641" s="37" t="s">
        <v>204</v>
      </c>
      <c r="J2641">
        <f>VLOOKUP(D2641,自助机!F:G,2,FALSE)</f>
        <v>1300</v>
      </c>
      <c r="K2641" t="e">
        <f>VLOOKUP(D2641,自助机!F:G,3,FALSE)</f>
        <v>#REF!</v>
      </c>
    </row>
    <row r="2642" spans="1:11" hidden="1" x14ac:dyDescent="0.15">
      <c r="A2642" s="39">
        <v>42914</v>
      </c>
      <c r="B2642" s="37" t="s">
        <v>8740</v>
      </c>
      <c r="C2642" s="37" t="s">
        <v>8741</v>
      </c>
      <c r="D2642" s="37">
        <v>444980</v>
      </c>
      <c r="E2642" s="37" t="s">
        <v>8742</v>
      </c>
      <c r="F2642" s="38">
        <v>500</v>
      </c>
      <c r="G2642" s="37" t="s">
        <v>49</v>
      </c>
      <c r="H2642" s="37" t="s">
        <v>59</v>
      </c>
      <c r="I2642" s="37" t="s">
        <v>204</v>
      </c>
      <c r="J2642">
        <f>VLOOKUP(D2642,自助机!F:G,2,FALSE)</f>
        <v>500</v>
      </c>
      <c r="K2642" t="e">
        <f>VLOOKUP(D2642,自助机!F:G,3,FALSE)</f>
        <v>#REF!</v>
      </c>
    </row>
    <row r="2643" spans="1:11" hidden="1" x14ac:dyDescent="0.15">
      <c r="A2643" s="39">
        <v>42914</v>
      </c>
      <c r="B2643" s="37" t="s">
        <v>8193</v>
      </c>
      <c r="C2643" s="37" t="s">
        <v>8194</v>
      </c>
      <c r="D2643" s="37">
        <v>446841</v>
      </c>
      <c r="E2643" s="37" t="s">
        <v>8743</v>
      </c>
      <c r="F2643" s="38">
        <v>300</v>
      </c>
      <c r="G2643" s="37" t="s">
        <v>49</v>
      </c>
      <c r="H2643" s="37" t="s">
        <v>60</v>
      </c>
      <c r="I2643" s="37" t="s">
        <v>204</v>
      </c>
      <c r="J2643">
        <f>VLOOKUP(D2643,自助机!F:G,2,FALSE)</f>
        <v>300</v>
      </c>
      <c r="K2643" t="e">
        <f>VLOOKUP(D2643,自助机!F:G,3,FALSE)</f>
        <v>#REF!</v>
      </c>
    </row>
    <row r="2644" spans="1:11" hidden="1" x14ac:dyDescent="0.15">
      <c r="A2644" s="39">
        <v>42915</v>
      </c>
      <c r="B2644" s="37" t="s">
        <v>556</v>
      </c>
      <c r="C2644" s="37" t="s">
        <v>165</v>
      </c>
      <c r="D2644" s="37">
        <v>459165</v>
      </c>
      <c r="E2644" s="37" t="s">
        <v>8744</v>
      </c>
      <c r="F2644" s="38">
        <v>100</v>
      </c>
      <c r="G2644" s="37" t="s">
        <v>49</v>
      </c>
      <c r="H2644" s="37" t="s">
        <v>76</v>
      </c>
      <c r="I2644" s="37" t="s">
        <v>204</v>
      </c>
      <c r="J2644">
        <f>VLOOKUP(D2644,自助机!F:G,2,FALSE)</f>
        <v>100</v>
      </c>
      <c r="K2644" s="18" t="str">
        <f t="shared" ref="K2644:K2648" si="70">IF(F2644=J2644,"",1)</f>
        <v/>
      </c>
    </row>
    <row r="2645" spans="1:11" hidden="1" x14ac:dyDescent="0.15">
      <c r="A2645" s="39">
        <v>42915</v>
      </c>
      <c r="B2645" s="37" t="s">
        <v>8173</v>
      </c>
      <c r="C2645" s="37" t="s">
        <v>8174</v>
      </c>
      <c r="D2645" s="37">
        <v>459197</v>
      </c>
      <c r="E2645" s="37" t="s">
        <v>8745</v>
      </c>
      <c r="F2645" s="38">
        <v>2000</v>
      </c>
      <c r="G2645" s="37" t="s">
        <v>49</v>
      </c>
      <c r="H2645" s="37" t="s">
        <v>76</v>
      </c>
      <c r="I2645" s="37" t="s">
        <v>204</v>
      </c>
      <c r="J2645">
        <f>VLOOKUP(D2645,自助机!F:G,2,FALSE)</f>
        <v>2000</v>
      </c>
      <c r="K2645" s="18" t="str">
        <f t="shared" si="70"/>
        <v/>
      </c>
    </row>
    <row r="2646" spans="1:11" hidden="1" x14ac:dyDescent="0.15">
      <c r="A2646" s="39">
        <v>42915</v>
      </c>
      <c r="B2646" s="37" t="s">
        <v>8746</v>
      </c>
      <c r="C2646" s="37" t="s">
        <v>8747</v>
      </c>
      <c r="D2646" s="37">
        <v>459804</v>
      </c>
      <c r="E2646" s="37" t="s">
        <v>8748</v>
      </c>
      <c r="F2646" s="38">
        <v>5000</v>
      </c>
      <c r="G2646" s="37" t="s">
        <v>49</v>
      </c>
      <c r="H2646" s="37" t="s">
        <v>64</v>
      </c>
      <c r="I2646" s="37" t="s">
        <v>204</v>
      </c>
      <c r="J2646">
        <f>VLOOKUP(D2646,自助机!F:G,2,FALSE)</f>
        <v>5000</v>
      </c>
      <c r="K2646" s="18" t="str">
        <f t="shared" si="70"/>
        <v/>
      </c>
    </row>
    <row r="2647" spans="1:11" hidden="1" x14ac:dyDescent="0.15">
      <c r="A2647" s="39">
        <v>42915</v>
      </c>
      <c r="B2647" s="37" t="s">
        <v>8749</v>
      </c>
      <c r="C2647" s="37" t="s">
        <v>8750</v>
      </c>
      <c r="D2647" s="37">
        <v>459913</v>
      </c>
      <c r="E2647" s="37" t="s">
        <v>8751</v>
      </c>
      <c r="F2647" s="38">
        <v>1400</v>
      </c>
      <c r="G2647" s="37" t="s">
        <v>49</v>
      </c>
      <c r="H2647" s="37" t="s">
        <v>67</v>
      </c>
      <c r="I2647" s="37" t="s">
        <v>204</v>
      </c>
      <c r="J2647">
        <f>VLOOKUP(D2647,自助机!F:G,2,FALSE)</f>
        <v>1400</v>
      </c>
      <c r="K2647" s="18" t="str">
        <f t="shared" si="70"/>
        <v/>
      </c>
    </row>
    <row r="2648" spans="1:11" hidden="1" x14ac:dyDescent="0.15">
      <c r="A2648" s="39">
        <v>42915</v>
      </c>
      <c r="B2648" s="37" t="s">
        <v>8752</v>
      </c>
      <c r="C2648" s="37" t="s">
        <v>8753</v>
      </c>
      <c r="D2648" s="37">
        <v>460087</v>
      </c>
      <c r="E2648" s="37" t="s">
        <v>8754</v>
      </c>
      <c r="F2648" s="38">
        <v>1000</v>
      </c>
      <c r="G2648" s="37" t="s">
        <v>49</v>
      </c>
      <c r="H2648" s="37" t="s">
        <v>54</v>
      </c>
      <c r="I2648" s="37" t="s">
        <v>204</v>
      </c>
      <c r="J2648">
        <f>VLOOKUP(D2648,自助机!F:G,2,FALSE)</f>
        <v>1000</v>
      </c>
      <c r="K2648" s="18" t="str">
        <f t="shared" si="70"/>
        <v/>
      </c>
    </row>
    <row r="2649" spans="1:11" hidden="1" x14ac:dyDescent="0.15">
      <c r="A2649" s="39">
        <v>42913</v>
      </c>
      <c r="B2649" s="37" t="s">
        <v>8755</v>
      </c>
      <c r="C2649" s="37" t="s">
        <v>8756</v>
      </c>
      <c r="D2649" s="37">
        <v>431080</v>
      </c>
      <c r="E2649" s="37" t="s">
        <v>8757</v>
      </c>
      <c r="F2649" s="38">
        <v>500</v>
      </c>
      <c r="G2649" s="37" t="s">
        <v>49</v>
      </c>
      <c r="H2649" s="37" t="s">
        <v>63</v>
      </c>
      <c r="I2649" s="37" t="s">
        <v>204</v>
      </c>
      <c r="J2649">
        <f>VLOOKUP(D2649,自助机!F:G,2,FALSE)</f>
        <v>500</v>
      </c>
      <c r="K2649" t="e">
        <f>VLOOKUP(D2649,自助机!F:G,3,FALSE)</f>
        <v>#REF!</v>
      </c>
    </row>
    <row r="2650" spans="1:11" hidden="1" x14ac:dyDescent="0.15">
      <c r="A2650" s="39">
        <v>42913</v>
      </c>
      <c r="B2650" s="37" t="s">
        <v>7041</v>
      </c>
      <c r="C2650" s="37" t="s">
        <v>7042</v>
      </c>
      <c r="D2650" s="37">
        <v>432416</v>
      </c>
      <c r="E2650" s="37" t="s">
        <v>8758</v>
      </c>
      <c r="F2650" s="38">
        <v>100</v>
      </c>
      <c r="G2650" s="37" t="s">
        <v>49</v>
      </c>
      <c r="H2650" s="37" t="s">
        <v>73</v>
      </c>
      <c r="I2650" s="37" t="s">
        <v>204</v>
      </c>
      <c r="J2650">
        <f>VLOOKUP(D2650,自助机!F:G,2,FALSE)</f>
        <v>100</v>
      </c>
      <c r="K2650" t="e">
        <f>VLOOKUP(D2650,自助机!F:G,3,FALSE)</f>
        <v>#REF!</v>
      </c>
    </row>
    <row r="2651" spans="1:11" hidden="1" x14ac:dyDescent="0.15">
      <c r="A2651" s="39">
        <v>42915</v>
      </c>
      <c r="B2651" s="37" t="s">
        <v>8759</v>
      </c>
      <c r="C2651" s="37" t="s">
        <v>8760</v>
      </c>
      <c r="D2651" s="37">
        <v>462689</v>
      </c>
      <c r="E2651" s="37" t="s">
        <v>8761</v>
      </c>
      <c r="F2651" s="38">
        <v>280</v>
      </c>
      <c r="G2651" s="37" t="s">
        <v>49</v>
      </c>
      <c r="H2651" s="37" t="s">
        <v>72</v>
      </c>
      <c r="I2651" s="37" t="s">
        <v>204</v>
      </c>
      <c r="J2651">
        <f>VLOOKUP(D2651,自助机!F:G,2,FALSE)</f>
        <v>280</v>
      </c>
      <c r="K2651" s="18" t="str">
        <f t="shared" ref="K2651:K2656" si="71">IF(F2651=J2651,"",1)</f>
        <v/>
      </c>
    </row>
    <row r="2652" spans="1:11" hidden="1" x14ac:dyDescent="0.15">
      <c r="A2652" s="39">
        <v>42915</v>
      </c>
      <c r="B2652" s="37" t="s">
        <v>8762</v>
      </c>
      <c r="C2652" s="37" t="s">
        <v>8763</v>
      </c>
      <c r="D2652" s="37">
        <v>462697</v>
      </c>
      <c r="E2652" s="37" t="s">
        <v>8764</v>
      </c>
      <c r="F2652" s="38">
        <v>700</v>
      </c>
      <c r="G2652" s="37" t="s">
        <v>49</v>
      </c>
      <c r="H2652" s="37" t="s">
        <v>152</v>
      </c>
      <c r="I2652" s="37" t="s">
        <v>204</v>
      </c>
      <c r="J2652">
        <f>VLOOKUP(D2652,自助机!F:G,2,FALSE)</f>
        <v>700</v>
      </c>
      <c r="K2652" s="18" t="str">
        <f t="shared" si="71"/>
        <v/>
      </c>
    </row>
    <row r="2653" spans="1:11" hidden="1" x14ac:dyDescent="0.15">
      <c r="A2653" s="39">
        <v>42915</v>
      </c>
      <c r="B2653" s="37" t="s">
        <v>8765</v>
      </c>
      <c r="C2653" s="37" t="s">
        <v>8766</v>
      </c>
      <c r="D2653" s="37">
        <v>462758</v>
      </c>
      <c r="E2653" s="37" t="s">
        <v>8767</v>
      </c>
      <c r="F2653" s="38">
        <v>400</v>
      </c>
      <c r="G2653" s="37" t="s">
        <v>49</v>
      </c>
      <c r="H2653" s="37" t="s">
        <v>149</v>
      </c>
      <c r="I2653" s="37" t="s">
        <v>204</v>
      </c>
      <c r="J2653">
        <f>VLOOKUP(D2653,自助机!F:G,2,FALSE)</f>
        <v>400</v>
      </c>
      <c r="K2653" s="18" t="str">
        <f t="shared" si="71"/>
        <v/>
      </c>
    </row>
    <row r="2654" spans="1:11" hidden="1" x14ac:dyDescent="0.15">
      <c r="A2654" s="39">
        <v>42915</v>
      </c>
      <c r="B2654" s="37" t="s">
        <v>8768</v>
      </c>
      <c r="C2654" s="37" t="s">
        <v>8769</v>
      </c>
      <c r="D2654" s="37">
        <v>467042</v>
      </c>
      <c r="E2654" s="37" t="s">
        <v>8770</v>
      </c>
      <c r="F2654" s="38">
        <v>100</v>
      </c>
      <c r="G2654" s="37" t="s">
        <v>49</v>
      </c>
      <c r="H2654" s="37" t="s">
        <v>78</v>
      </c>
      <c r="I2654" s="37" t="s">
        <v>204</v>
      </c>
      <c r="J2654">
        <f>VLOOKUP(D2654,自助机!F:G,2,FALSE)</f>
        <v>100</v>
      </c>
      <c r="K2654" s="18" t="str">
        <f t="shared" si="71"/>
        <v/>
      </c>
    </row>
    <row r="2655" spans="1:11" hidden="1" x14ac:dyDescent="0.15">
      <c r="A2655" s="39">
        <v>42915</v>
      </c>
      <c r="B2655" s="37" t="s">
        <v>8771</v>
      </c>
      <c r="C2655" s="37" t="s">
        <v>8772</v>
      </c>
      <c r="D2655" s="37">
        <v>467173</v>
      </c>
      <c r="E2655" s="37" t="s">
        <v>8773</v>
      </c>
      <c r="F2655" s="38">
        <v>500</v>
      </c>
      <c r="G2655" s="37" t="s">
        <v>49</v>
      </c>
      <c r="H2655" s="37" t="s">
        <v>59</v>
      </c>
      <c r="I2655" s="37" t="s">
        <v>204</v>
      </c>
      <c r="J2655">
        <f>VLOOKUP(D2655,自助机!F:G,2,FALSE)</f>
        <v>500</v>
      </c>
      <c r="K2655" s="18" t="str">
        <f t="shared" si="71"/>
        <v/>
      </c>
    </row>
    <row r="2656" spans="1:11" hidden="1" x14ac:dyDescent="0.15">
      <c r="A2656" s="39">
        <v>42915</v>
      </c>
      <c r="B2656" s="37" t="s">
        <v>8511</v>
      </c>
      <c r="C2656" s="37" t="s">
        <v>8512</v>
      </c>
      <c r="D2656" s="37">
        <v>467178</v>
      </c>
      <c r="E2656" s="37" t="s">
        <v>8774</v>
      </c>
      <c r="F2656" s="38">
        <v>1000</v>
      </c>
      <c r="G2656" s="37" t="s">
        <v>49</v>
      </c>
      <c r="H2656" s="37" t="s">
        <v>78</v>
      </c>
      <c r="I2656" s="37" t="s">
        <v>204</v>
      </c>
      <c r="J2656">
        <f>VLOOKUP(D2656,自助机!F:G,2,FALSE)</f>
        <v>1000</v>
      </c>
      <c r="K2656" s="18" t="str">
        <f t="shared" si="71"/>
        <v/>
      </c>
    </row>
    <row r="2657" spans="1:11" hidden="1" x14ac:dyDescent="0.15">
      <c r="A2657" s="39">
        <v>42914</v>
      </c>
      <c r="B2657" s="37" t="s">
        <v>8775</v>
      </c>
      <c r="C2657" s="37" t="s">
        <v>8776</v>
      </c>
      <c r="D2657" s="37">
        <v>456133</v>
      </c>
      <c r="E2657" s="37" t="s">
        <v>8777</v>
      </c>
      <c r="F2657" s="38">
        <v>450</v>
      </c>
      <c r="G2657" s="37" t="s">
        <v>49</v>
      </c>
      <c r="H2657" s="37" t="s">
        <v>59</v>
      </c>
      <c r="I2657" s="37" t="s">
        <v>204</v>
      </c>
      <c r="J2657">
        <f>VLOOKUP(D2657,自助机!F:G,2,FALSE)</f>
        <v>450</v>
      </c>
      <c r="K2657" t="e">
        <f>VLOOKUP(D2657,自助机!F:G,3,FALSE)</f>
        <v>#REF!</v>
      </c>
    </row>
    <row r="2658" spans="1:11" hidden="1" x14ac:dyDescent="0.15">
      <c r="A2658" s="39">
        <v>42914</v>
      </c>
      <c r="B2658" s="37" t="s">
        <v>8778</v>
      </c>
      <c r="C2658" s="37" t="s">
        <v>8779</v>
      </c>
      <c r="D2658" s="37">
        <v>456440</v>
      </c>
      <c r="E2658" s="37" t="s">
        <v>8780</v>
      </c>
      <c r="F2658" s="38">
        <v>100</v>
      </c>
      <c r="G2658" s="37" t="s">
        <v>49</v>
      </c>
      <c r="H2658" s="37" t="s">
        <v>59</v>
      </c>
      <c r="I2658" s="37" t="s">
        <v>204</v>
      </c>
      <c r="J2658">
        <f>VLOOKUP(D2658,自助机!F:G,2,FALSE)</f>
        <v>100</v>
      </c>
      <c r="K2658" t="e">
        <f>VLOOKUP(D2658,自助机!F:G,3,FALSE)</f>
        <v>#REF!</v>
      </c>
    </row>
    <row r="2659" spans="1:11" hidden="1" x14ac:dyDescent="0.15">
      <c r="A2659" s="39">
        <v>42913</v>
      </c>
      <c r="B2659" s="37" t="s">
        <v>8781</v>
      </c>
      <c r="C2659" s="37" t="s">
        <v>8782</v>
      </c>
      <c r="D2659" s="37">
        <v>431579</v>
      </c>
      <c r="E2659" s="37" t="s">
        <v>8783</v>
      </c>
      <c r="F2659" s="38">
        <v>20</v>
      </c>
      <c r="G2659" s="37" t="s">
        <v>49</v>
      </c>
      <c r="H2659" s="37" t="s">
        <v>66</v>
      </c>
      <c r="I2659" s="37" t="s">
        <v>204</v>
      </c>
      <c r="J2659">
        <f>VLOOKUP(D2659,自助机!F:G,2,FALSE)</f>
        <v>20</v>
      </c>
      <c r="K2659" t="e">
        <f>VLOOKUP(D2659,自助机!F:G,3,FALSE)</f>
        <v>#REF!</v>
      </c>
    </row>
    <row r="2660" spans="1:11" hidden="1" x14ac:dyDescent="0.15">
      <c r="A2660" s="39">
        <v>42914</v>
      </c>
      <c r="B2660" s="37" t="s">
        <v>8146</v>
      </c>
      <c r="C2660" s="37" t="s">
        <v>8147</v>
      </c>
      <c r="D2660" s="37">
        <v>439276</v>
      </c>
      <c r="E2660" s="37" t="s">
        <v>8784</v>
      </c>
      <c r="F2660" s="38">
        <v>50</v>
      </c>
      <c r="G2660" s="37" t="s">
        <v>49</v>
      </c>
      <c r="H2660" s="37" t="s">
        <v>54</v>
      </c>
      <c r="I2660" s="37" t="s">
        <v>204</v>
      </c>
      <c r="J2660">
        <f>VLOOKUP(D2660,自助机!F:G,2,FALSE)</f>
        <v>50</v>
      </c>
      <c r="K2660" t="e">
        <f>VLOOKUP(D2660,自助机!F:G,3,FALSE)</f>
        <v>#REF!</v>
      </c>
    </row>
    <row r="2661" spans="1:11" hidden="1" x14ac:dyDescent="0.15">
      <c r="A2661" s="39">
        <v>42914</v>
      </c>
      <c r="B2661" s="37" t="s">
        <v>8785</v>
      </c>
      <c r="C2661" s="37" t="s">
        <v>8786</v>
      </c>
      <c r="D2661" s="37">
        <v>440654</v>
      </c>
      <c r="E2661" s="37" t="s">
        <v>8787</v>
      </c>
      <c r="F2661" s="38">
        <v>500</v>
      </c>
      <c r="G2661" s="37" t="s">
        <v>49</v>
      </c>
      <c r="H2661" s="37" t="s">
        <v>75</v>
      </c>
      <c r="I2661" s="37" t="s">
        <v>204</v>
      </c>
      <c r="J2661">
        <f>VLOOKUP(D2661,自助机!F:G,2,FALSE)</f>
        <v>500</v>
      </c>
      <c r="K2661" t="e">
        <f>VLOOKUP(D2661,自助机!F:G,3,FALSE)</f>
        <v>#REF!</v>
      </c>
    </row>
    <row r="2662" spans="1:11" hidden="1" x14ac:dyDescent="0.15">
      <c r="A2662" s="39">
        <v>42914</v>
      </c>
      <c r="B2662" s="37" t="s">
        <v>8788</v>
      </c>
      <c r="C2662" s="37" t="s">
        <v>8789</v>
      </c>
      <c r="D2662" s="37">
        <v>440753</v>
      </c>
      <c r="E2662" s="37" t="s">
        <v>8790</v>
      </c>
      <c r="F2662" s="38">
        <v>300</v>
      </c>
      <c r="G2662" s="37" t="s">
        <v>49</v>
      </c>
      <c r="H2662" s="37" t="s">
        <v>62</v>
      </c>
      <c r="I2662" s="37" t="s">
        <v>204</v>
      </c>
      <c r="J2662">
        <f>VLOOKUP(D2662,自助机!F:G,2,FALSE)</f>
        <v>300</v>
      </c>
      <c r="K2662" t="e">
        <f>VLOOKUP(D2662,自助机!F:G,3,FALSE)</f>
        <v>#REF!</v>
      </c>
    </row>
    <row r="2663" spans="1:11" hidden="1" x14ac:dyDescent="0.15">
      <c r="A2663" s="39">
        <v>42914</v>
      </c>
      <c r="B2663" s="37" t="s">
        <v>8791</v>
      </c>
      <c r="C2663" s="37" t="s">
        <v>8792</v>
      </c>
      <c r="D2663" s="37">
        <v>449741</v>
      </c>
      <c r="E2663" s="37" t="s">
        <v>8793</v>
      </c>
      <c r="F2663" s="38">
        <v>100</v>
      </c>
      <c r="G2663" s="37" t="s">
        <v>49</v>
      </c>
      <c r="H2663" s="37" t="s">
        <v>54</v>
      </c>
      <c r="I2663" s="37" t="s">
        <v>204</v>
      </c>
      <c r="J2663">
        <f>VLOOKUP(D2663,自助机!F:G,2,FALSE)</f>
        <v>100</v>
      </c>
      <c r="K2663" t="e">
        <f>VLOOKUP(D2663,自助机!F:G,3,FALSE)</f>
        <v>#REF!</v>
      </c>
    </row>
    <row r="2664" spans="1:11" hidden="1" x14ac:dyDescent="0.15">
      <c r="A2664" s="39">
        <v>42914</v>
      </c>
      <c r="B2664" s="37" t="s">
        <v>8794</v>
      </c>
      <c r="C2664" s="37" t="s">
        <v>373</v>
      </c>
      <c r="D2664" s="37">
        <v>453737</v>
      </c>
      <c r="E2664" s="37" t="s">
        <v>8795</v>
      </c>
      <c r="F2664" s="38">
        <v>5000</v>
      </c>
      <c r="G2664" s="37" t="s">
        <v>49</v>
      </c>
      <c r="H2664" s="37" t="s">
        <v>80</v>
      </c>
      <c r="I2664" s="37" t="s">
        <v>204</v>
      </c>
      <c r="J2664">
        <f>VLOOKUP(D2664,自助机!F:G,2,FALSE)</f>
        <v>5000</v>
      </c>
      <c r="K2664" t="e">
        <f>VLOOKUP(D2664,自助机!F:G,3,FALSE)</f>
        <v>#REF!</v>
      </c>
    </row>
    <row r="2665" spans="1:11" hidden="1" x14ac:dyDescent="0.15">
      <c r="A2665" s="39">
        <v>42915</v>
      </c>
      <c r="B2665" s="37" t="s">
        <v>8796</v>
      </c>
      <c r="C2665" s="37" t="s">
        <v>8797</v>
      </c>
      <c r="D2665" s="37">
        <v>462643</v>
      </c>
      <c r="E2665" s="37" t="s">
        <v>8798</v>
      </c>
      <c r="F2665" s="38">
        <v>300</v>
      </c>
      <c r="G2665" s="37" t="s">
        <v>49</v>
      </c>
      <c r="H2665" s="37" t="s">
        <v>65</v>
      </c>
      <c r="I2665" s="37" t="s">
        <v>204</v>
      </c>
      <c r="J2665">
        <f>VLOOKUP(D2665,自助机!F:G,2,FALSE)</f>
        <v>300</v>
      </c>
      <c r="K2665" s="18" t="str">
        <f t="shared" ref="K2665:K2666" si="72">IF(F2665=J2665,"",1)</f>
        <v/>
      </c>
    </row>
    <row r="2666" spans="1:11" hidden="1" x14ac:dyDescent="0.15">
      <c r="A2666" s="39">
        <v>42915</v>
      </c>
      <c r="B2666" s="37" t="s">
        <v>8768</v>
      </c>
      <c r="C2666" s="37" t="s">
        <v>8769</v>
      </c>
      <c r="D2666" s="37">
        <v>462677</v>
      </c>
      <c r="E2666" s="37" t="s">
        <v>8799</v>
      </c>
      <c r="F2666" s="38">
        <v>200</v>
      </c>
      <c r="G2666" s="37" t="s">
        <v>49</v>
      </c>
      <c r="H2666" s="37" t="s">
        <v>61</v>
      </c>
      <c r="I2666" s="37" t="s">
        <v>204</v>
      </c>
      <c r="J2666">
        <f>VLOOKUP(D2666,自助机!F:G,2,FALSE)</f>
        <v>200</v>
      </c>
      <c r="K2666" s="18" t="str">
        <f t="shared" si="72"/>
        <v/>
      </c>
    </row>
    <row r="2667" spans="1:11" hidden="1" x14ac:dyDescent="0.15">
      <c r="A2667" s="39">
        <v>42914</v>
      </c>
      <c r="B2667" s="37" t="s">
        <v>8800</v>
      </c>
      <c r="C2667" s="37" t="s">
        <v>8801</v>
      </c>
      <c r="D2667" s="37">
        <v>443952</v>
      </c>
      <c r="E2667" s="37" t="s">
        <v>8802</v>
      </c>
      <c r="F2667" s="38">
        <v>100</v>
      </c>
      <c r="G2667" s="37" t="s">
        <v>49</v>
      </c>
      <c r="H2667" s="37" t="s">
        <v>54</v>
      </c>
      <c r="I2667" s="37" t="s">
        <v>204</v>
      </c>
      <c r="J2667">
        <f>VLOOKUP(D2667,自助机!F:G,2,FALSE)</f>
        <v>100</v>
      </c>
      <c r="K2667" t="e">
        <f>VLOOKUP(D2667,自助机!F:G,3,FALSE)</f>
        <v>#REF!</v>
      </c>
    </row>
    <row r="2668" spans="1:11" hidden="1" x14ac:dyDescent="0.15">
      <c r="A2668" s="39">
        <v>42914</v>
      </c>
      <c r="B2668" s="37" t="s">
        <v>8803</v>
      </c>
      <c r="C2668" s="37" t="s">
        <v>8804</v>
      </c>
      <c r="D2668" s="37">
        <v>455457</v>
      </c>
      <c r="E2668" s="37" t="s">
        <v>8805</v>
      </c>
      <c r="F2668" s="38">
        <v>20</v>
      </c>
      <c r="G2668" s="37" t="s">
        <v>49</v>
      </c>
      <c r="H2668" s="37" t="s">
        <v>62</v>
      </c>
      <c r="I2668" s="37" t="s">
        <v>204</v>
      </c>
      <c r="J2668">
        <f>VLOOKUP(D2668,自助机!F:G,2,FALSE)</f>
        <v>20</v>
      </c>
      <c r="K2668" t="e">
        <f>VLOOKUP(D2668,自助机!F:G,3,FALSE)</f>
        <v>#REF!</v>
      </c>
    </row>
    <row r="2669" spans="1:11" hidden="1" x14ac:dyDescent="0.15">
      <c r="A2669" s="39">
        <v>42914</v>
      </c>
      <c r="B2669" s="37" t="s">
        <v>8806</v>
      </c>
      <c r="C2669" s="37" t="s">
        <v>187</v>
      </c>
      <c r="D2669" s="37">
        <v>455788</v>
      </c>
      <c r="E2669" s="37" t="s">
        <v>8807</v>
      </c>
      <c r="F2669" s="38">
        <v>83</v>
      </c>
      <c r="G2669" s="37" t="s">
        <v>49</v>
      </c>
      <c r="H2669" s="37" t="s">
        <v>76</v>
      </c>
      <c r="I2669" s="37" t="s">
        <v>204</v>
      </c>
      <c r="J2669">
        <f>VLOOKUP(D2669,自助机!F:G,2,FALSE)</f>
        <v>83</v>
      </c>
      <c r="K2669" t="e">
        <f>VLOOKUP(D2669,自助机!F:G,3,FALSE)</f>
        <v>#REF!</v>
      </c>
    </row>
    <row r="2670" spans="1:11" hidden="1" x14ac:dyDescent="0.15">
      <c r="A2670" s="39">
        <v>42914</v>
      </c>
      <c r="B2670" s="37" t="s">
        <v>8808</v>
      </c>
      <c r="C2670" s="37" t="s">
        <v>8809</v>
      </c>
      <c r="D2670" s="37">
        <v>440444</v>
      </c>
      <c r="E2670" s="37" t="s">
        <v>8810</v>
      </c>
      <c r="F2670" s="38">
        <v>600</v>
      </c>
      <c r="G2670" s="37" t="s">
        <v>49</v>
      </c>
      <c r="H2670" s="37" t="s">
        <v>154</v>
      </c>
      <c r="I2670" s="37" t="s">
        <v>204</v>
      </c>
      <c r="J2670">
        <f>VLOOKUP(D2670,自助机!F:G,2,FALSE)</f>
        <v>600</v>
      </c>
      <c r="K2670" t="e">
        <f>VLOOKUP(D2670,自助机!F:G,3,FALSE)</f>
        <v>#REF!</v>
      </c>
    </row>
    <row r="2671" spans="1:11" hidden="1" x14ac:dyDescent="0.15">
      <c r="A2671" s="39">
        <v>42914</v>
      </c>
      <c r="B2671" s="37" t="s">
        <v>8811</v>
      </c>
      <c r="C2671" s="37" t="s">
        <v>8812</v>
      </c>
      <c r="D2671" s="37">
        <v>440470</v>
      </c>
      <c r="E2671" s="37" t="s">
        <v>8813</v>
      </c>
      <c r="F2671" s="38">
        <v>250</v>
      </c>
      <c r="G2671" s="37" t="s">
        <v>49</v>
      </c>
      <c r="H2671" s="37" t="s">
        <v>68</v>
      </c>
      <c r="I2671" s="37" t="s">
        <v>204</v>
      </c>
      <c r="J2671">
        <f>VLOOKUP(D2671,自助机!F:G,2,FALSE)</f>
        <v>250</v>
      </c>
      <c r="K2671" t="e">
        <f>VLOOKUP(D2671,自助机!F:G,3,FALSE)</f>
        <v>#REF!</v>
      </c>
    </row>
    <row r="2672" spans="1:11" hidden="1" x14ac:dyDescent="0.15">
      <c r="A2672" s="39">
        <v>42914</v>
      </c>
      <c r="B2672" s="37" t="s">
        <v>8814</v>
      </c>
      <c r="C2672" s="37" t="s">
        <v>8815</v>
      </c>
      <c r="D2672" s="37">
        <v>440495</v>
      </c>
      <c r="E2672" s="37" t="s">
        <v>8816</v>
      </c>
      <c r="F2672" s="38">
        <v>100</v>
      </c>
      <c r="G2672" s="37" t="s">
        <v>49</v>
      </c>
      <c r="H2672" s="37" t="s">
        <v>58</v>
      </c>
      <c r="I2672" s="37" t="s">
        <v>204</v>
      </c>
      <c r="J2672">
        <f>VLOOKUP(D2672,自助机!F:G,2,FALSE)</f>
        <v>100</v>
      </c>
      <c r="K2672" t="e">
        <f>VLOOKUP(D2672,自助机!F:G,3,FALSE)</f>
        <v>#REF!</v>
      </c>
    </row>
    <row r="2673" spans="1:11" hidden="1" x14ac:dyDescent="0.15">
      <c r="A2673" s="39">
        <v>42914</v>
      </c>
      <c r="B2673" s="37" t="s">
        <v>8817</v>
      </c>
      <c r="C2673" s="37" t="s">
        <v>8818</v>
      </c>
      <c r="D2673" s="37">
        <v>445529</v>
      </c>
      <c r="E2673" s="37" t="s">
        <v>8819</v>
      </c>
      <c r="F2673" s="38">
        <v>1200</v>
      </c>
      <c r="G2673" s="37" t="s">
        <v>49</v>
      </c>
      <c r="H2673" s="37" t="s">
        <v>65</v>
      </c>
      <c r="I2673" s="37" t="s">
        <v>204</v>
      </c>
      <c r="J2673">
        <f>VLOOKUP(D2673,自助机!F:G,2,FALSE)</f>
        <v>1200</v>
      </c>
      <c r="K2673" t="e">
        <f>VLOOKUP(D2673,自助机!F:G,3,FALSE)</f>
        <v>#REF!</v>
      </c>
    </row>
    <row r="2674" spans="1:11" hidden="1" x14ac:dyDescent="0.15">
      <c r="A2674" s="39">
        <v>42914</v>
      </c>
      <c r="B2674" s="37" t="s">
        <v>8820</v>
      </c>
      <c r="C2674" s="37" t="s">
        <v>8821</v>
      </c>
      <c r="D2674" s="37">
        <v>445788</v>
      </c>
      <c r="E2674" s="37" t="s">
        <v>8822</v>
      </c>
      <c r="F2674" s="38">
        <v>100</v>
      </c>
      <c r="G2674" s="37" t="s">
        <v>49</v>
      </c>
      <c r="H2674" s="37" t="s">
        <v>78</v>
      </c>
      <c r="I2674" s="37" t="s">
        <v>204</v>
      </c>
      <c r="J2674">
        <f>VLOOKUP(D2674,自助机!F:G,2,FALSE)</f>
        <v>100</v>
      </c>
      <c r="K2674" t="e">
        <f>VLOOKUP(D2674,自助机!F:G,3,FALSE)</f>
        <v>#REF!</v>
      </c>
    </row>
    <row r="2675" spans="1:11" hidden="1" x14ac:dyDescent="0.15">
      <c r="A2675" s="39">
        <v>42914</v>
      </c>
      <c r="B2675" s="37" t="s">
        <v>8823</v>
      </c>
      <c r="C2675" s="37" t="s">
        <v>8824</v>
      </c>
      <c r="D2675" s="37">
        <v>445833</v>
      </c>
      <c r="E2675" s="37" t="s">
        <v>8825</v>
      </c>
      <c r="F2675" s="38">
        <v>600</v>
      </c>
      <c r="G2675" s="37" t="s">
        <v>49</v>
      </c>
      <c r="H2675" s="37" t="s">
        <v>154</v>
      </c>
      <c r="I2675" s="37" t="s">
        <v>204</v>
      </c>
      <c r="J2675">
        <f>VLOOKUP(D2675,自助机!F:G,2,FALSE)</f>
        <v>600</v>
      </c>
      <c r="K2675" t="e">
        <f>VLOOKUP(D2675,自助机!F:G,3,FALSE)</f>
        <v>#REF!</v>
      </c>
    </row>
    <row r="2676" spans="1:11" hidden="1" x14ac:dyDescent="0.15">
      <c r="A2676" s="39">
        <v>42914</v>
      </c>
      <c r="B2676" s="37" t="s">
        <v>8826</v>
      </c>
      <c r="C2676" s="37" t="s">
        <v>8827</v>
      </c>
      <c r="D2676" s="37">
        <v>445913</v>
      </c>
      <c r="E2676" s="37" t="s">
        <v>8828</v>
      </c>
      <c r="F2676" s="38">
        <v>900</v>
      </c>
      <c r="G2676" s="37" t="s">
        <v>49</v>
      </c>
      <c r="H2676" s="37" t="s">
        <v>68</v>
      </c>
      <c r="I2676" s="37" t="s">
        <v>204</v>
      </c>
      <c r="J2676">
        <f>VLOOKUP(D2676,自助机!F:G,2,FALSE)</f>
        <v>900</v>
      </c>
      <c r="K2676" t="e">
        <f>VLOOKUP(D2676,自助机!F:G,3,FALSE)</f>
        <v>#REF!</v>
      </c>
    </row>
    <row r="2677" spans="1:11" hidden="1" x14ac:dyDescent="0.15">
      <c r="A2677" s="39">
        <v>42914</v>
      </c>
      <c r="B2677" s="37" t="s">
        <v>8829</v>
      </c>
      <c r="C2677" s="37" t="s">
        <v>8830</v>
      </c>
      <c r="D2677" s="37">
        <v>445976</v>
      </c>
      <c r="E2677" s="37" t="s">
        <v>8831</v>
      </c>
      <c r="F2677" s="38">
        <v>100</v>
      </c>
      <c r="G2677" s="37" t="s">
        <v>49</v>
      </c>
      <c r="H2677" s="37" t="s">
        <v>54</v>
      </c>
      <c r="I2677" s="37" t="s">
        <v>204</v>
      </c>
      <c r="J2677">
        <f>VLOOKUP(D2677,自助机!F:G,2,FALSE)</f>
        <v>100</v>
      </c>
      <c r="K2677" t="e">
        <f>VLOOKUP(D2677,自助机!F:G,3,FALSE)</f>
        <v>#REF!</v>
      </c>
    </row>
    <row r="2678" spans="1:11" hidden="1" x14ac:dyDescent="0.15">
      <c r="A2678" s="39">
        <v>42914</v>
      </c>
      <c r="B2678" s="37" t="s">
        <v>8832</v>
      </c>
      <c r="C2678" s="37" t="s">
        <v>8833</v>
      </c>
      <c r="D2678" s="37">
        <v>447939</v>
      </c>
      <c r="E2678" s="37" t="s">
        <v>8834</v>
      </c>
      <c r="F2678" s="38">
        <v>2579</v>
      </c>
      <c r="G2678" s="37" t="s">
        <v>49</v>
      </c>
      <c r="H2678" s="37" t="s">
        <v>149</v>
      </c>
      <c r="I2678" s="37" t="s">
        <v>204</v>
      </c>
      <c r="J2678">
        <f>VLOOKUP(D2678,自助机!F:G,2,FALSE)</f>
        <v>2579</v>
      </c>
      <c r="K2678" t="e">
        <f>VLOOKUP(D2678,自助机!F:G,3,FALSE)</f>
        <v>#REF!</v>
      </c>
    </row>
    <row r="2679" spans="1:11" hidden="1" x14ac:dyDescent="0.15">
      <c r="A2679" s="39">
        <v>42914</v>
      </c>
      <c r="B2679" s="37" t="s">
        <v>7629</v>
      </c>
      <c r="C2679" s="37" t="s">
        <v>7630</v>
      </c>
      <c r="D2679" s="37">
        <v>447989</v>
      </c>
      <c r="E2679" s="37" t="s">
        <v>8835</v>
      </c>
      <c r="F2679" s="38">
        <v>500</v>
      </c>
      <c r="G2679" s="37" t="s">
        <v>49</v>
      </c>
      <c r="H2679" s="37" t="s">
        <v>157</v>
      </c>
      <c r="I2679" s="37" t="s">
        <v>204</v>
      </c>
      <c r="J2679">
        <f>VLOOKUP(D2679,自助机!F:G,2,FALSE)</f>
        <v>500</v>
      </c>
      <c r="K2679" t="e">
        <f>VLOOKUP(D2679,自助机!F:G,3,FALSE)</f>
        <v>#REF!</v>
      </c>
    </row>
    <row r="2680" spans="1:11" hidden="1" x14ac:dyDescent="0.15">
      <c r="A2680" s="39">
        <v>42914</v>
      </c>
      <c r="B2680" s="37" t="s">
        <v>8836</v>
      </c>
      <c r="C2680" s="37" t="s">
        <v>8837</v>
      </c>
      <c r="D2680" s="37">
        <v>448191</v>
      </c>
      <c r="E2680" s="37" t="s">
        <v>8838</v>
      </c>
      <c r="F2680" s="38">
        <v>3000</v>
      </c>
      <c r="G2680" s="37" t="s">
        <v>49</v>
      </c>
      <c r="H2680" s="37" t="s">
        <v>54</v>
      </c>
      <c r="I2680" s="37" t="s">
        <v>204</v>
      </c>
      <c r="J2680">
        <f>VLOOKUP(D2680,自助机!F:G,2,FALSE)</f>
        <v>3000</v>
      </c>
      <c r="K2680" t="e">
        <f>VLOOKUP(D2680,自助机!F:G,3,FALSE)</f>
        <v>#REF!</v>
      </c>
    </row>
    <row r="2681" spans="1:11" hidden="1" x14ac:dyDescent="0.15">
      <c r="A2681" s="39">
        <v>42914</v>
      </c>
      <c r="B2681" s="37" t="s">
        <v>7629</v>
      </c>
      <c r="C2681" s="37" t="s">
        <v>7630</v>
      </c>
      <c r="D2681" s="37">
        <v>457423</v>
      </c>
      <c r="E2681" s="37" t="s">
        <v>8839</v>
      </c>
      <c r="F2681" s="38">
        <v>400</v>
      </c>
      <c r="G2681" s="37" t="s">
        <v>49</v>
      </c>
      <c r="H2681" s="37" t="s">
        <v>157</v>
      </c>
      <c r="I2681" s="37" t="s">
        <v>204</v>
      </c>
      <c r="J2681">
        <f>VLOOKUP(D2681,自助机!F:G,2,FALSE)</f>
        <v>400</v>
      </c>
      <c r="K2681" t="e">
        <f>VLOOKUP(D2681,自助机!F:G,3,FALSE)</f>
        <v>#REF!</v>
      </c>
    </row>
    <row r="2682" spans="1:11" hidden="1" x14ac:dyDescent="0.15">
      <c r="A2682" s="39">
        <v>42915</v>
      </c>
      <c r="B2682" s="37" t="s">
        <v>473</v>
      </c>
      <c r="C2682" s="37" t="s">
        <v>474</v>
      </c>
      <c r="D2682" s="37">
        <v>457949</v>
      </c>
      <c r="E2682" s="37" t="s">
        <v>8840</v>
      </c>
      <c r="F2682" s="38">
        <v>1500</v>
      </c>
      <c r="G2682" s="37" t="s">
        <v>49</v>
      </c>
      <c r="H2682" s="37" t="s">
        <v>149</v>
      </c>
      <c r="I2682" s="37" t="s">
        <v>204</v>
      </c>
      <c r="J2682">
        <f>VLOOKUP(D2682,自助机!F:G,2,FALSE)</f>
        <v>1500</v>
      </c>
      <c r="K2682" s="18" t="str">
        <f>IF(F2682=J2682,"",1)</f>
        <v/>
      </c>
    </row>
    <row r="2683" spans="1:11" hidden="1" x14ac:dyDescent="0.15">
      <c r="A2683" s="39">
        <v>42914</v>
      </c>
      <c r="B2683" s="37" t="s">
        <v>8234</v>
      </c>
      <c r="C2683" s="37" t="s">
        <v>8235</v>
      </c>
      <c r="D2683" s="37">
        <v>440225</v>
      </c>
      <c r="E2683" s="37" t="s">
        <v>8841</v>
      </c>
      <c r="F2683" s="38">
        <v>600</v>
      </c>
      <c r="G2683" s="37" t="s">
        <v>49</v>
      </c>
      <c r="H2683" s="37" t="s">
        <v>75</v>
      </c>
      <c r="I2683" s="37" t="s">
        <v>204</v>
      </c>
      <c r="J2683">
        <f>VLOOKUP(D2683,自助机!F:G,2,FALSE)</f>
        <v>600</v>
      </c>
      <c r="K2683" t="e">
        <f>VLOOKUP(D2683,自助机!F:G,3,FALSE)</f>
        <v>#REF!</v>
      </c>
    </row>
    <row r="2684" spans="1:11" hidden="1" x14ac:dyDescent="0.15">
      <c r="A2684" s="39">
        <v>42914</v>
      </c>
      <c r="B2684" s="37" t="s">
        <v>8842</v>
      </c>
      <c r="C2684" s="37" t="s">
        <v>8843</v>
      </c>
      <c r="D2684" s="37">
        <v>457393</v>
      </c>
      <c r="E2684" s="37" t="s">
        <v>8844</v>
      </c>
      <c r="F2684" s="38">
        <v>300</v>
      </c>
      <c r="G2684" s="37" t="s">
        <v>49</v>
      </c>
      <c r="H2684" s="37" t="s">
        <v>157</v>
      </c>
      <c r="I2684" s="37" t="s">
        <v>204</v>
      </c>
      <c r="J2684">
        <f>VLOOKUP(D2684,自助机!F:G,2,FALSE)</f>
        <v>300</v>
      </c>
      <c r="K2684" t="e">
        <f>VLOOKUP(D2684,自助机!F:G,3,FALSE)</f>
        <v>#REF!</v>
      </c>
    </row>
    <row r="2685" spans="1:11" hidden="1" x14ac:dyDescent="0.15">
      <c r="A2685" s="39">
        <v>42915</v>
      </c>
      <c r="B2685" s="37" t="s">
        <v>7985</v>
      </c>
      <c r="C2685" s="37" t="s">
        <v>7986</v>
      </c>
      <c r="D2685" s="37">
        <v>462826</v>
      </c>
      <c r="E2685" s="37" t="s">
        <v>8845</v>
      </c>
      <c r="F2685" s="38">
        <v>400</v>
      </c>
      <c r="G2685" s="37" t="s">
        <v>49</v>
      </c>
      <c r="H2685" s="37" t="s">
        <v>78</v>
      </c>
      <c r="I2685" s="37" t="s">
        <v>204</v>
      </c>
      <c r="J2685">
        <f>VLOOKUP(D2685,自助机!F:G,2,FALSE)</f>
        <v>400</v>
      </c>
      <c r="K2685" s="18" t="str">
        <f t="shared" ref="K2685:K2687" si="73">IF(F2685=J2685,"",1)</f>
        <v/>
      </c>
    </row>
    <row r="2686" spans="1:11" hidden="1" x14ac:dyDescent="0.15">
      <c r="A2686" s="39">
        <v>42915</v>
      </c>
      <c r="B2686" s="37" t="s">
        <v>8846</v>
      </c>
      <c r="C2686" s="37" t="s">
        <v>5285</v>
      </c>
      <c r="D2686" s="37">
        <v>462896</v>
      </c>
      <c r="E2686" s="37" t="s">
        <v>8847</v>
      </c>
      <c r="F2686" s="38">
        <v>200</v>
      </c>
      <c r="G2686" s="37" t="s">
        <v>49</v>
      </c>
      <c r="H2686" s="37" t="s">
        <v>149</v>
      </c>
      <c r="I2686" s="37" t="s">
        <v>204</v>
      </c>
      <c r="J2686">
        <f>VLOOKUP(D2686,自助机!F:G,2,FALSE)</f>
        <v>200</v>
      </c>
      <c r="K2686" s="18" t="str">
        <f t="shared" si="73"/>
        <v/>
      </c>
    </row>
    <row r="2687" spans="1:11" hidden="1" x14ac:dyDescent="0.15">
      <c r="A2687" s="39">
        <v>42915</v>
      </c>
      <c r="B2687" s="37" t="s">
        <v>8848</v>
      </c>
      <c r="C2687" s="37" t="s">
        <v>8849</v>
      </c>
      <c r="D2687" s="37">
        <v>462961</v>
      </c>
      <c r="E2687" s="37" t="s">
        <v>8850</v>
      </c>
      <c r="F2687" s="38">
        <v>200</v>
      </c>
      <c r="G2687" s="37" t="s">
        <v>49</v>
      </c>
      <c r="H2687" s="37" t="s">
        <v>54</v>
      </c>
      <c r="I2687" s="37" t="s">
        <v>204</v>
      </c>
      <c r="J2687">
        <f>VLOOKUP(D2687,自助机!F:G,2,FALSE)</f>
        <v>200</v>
      </c>
      <c r="K2687" s="18" t="str">
        <f t="shared" si="73"/>
        <v/>
      </c>
    </row>
    <row r="2688" spans="1:11" hidden="1" x14ac:dyDescent="0.15">
      <c r="A2688" s="39">
        <v>42914</v>
      </c>
      <c r="B2688" s="37" t="s">
        <v>8851</v>
      </c>
      <c r="C2688" s="37" t="s">
        <v>8852</v>
      </c>
      <c r="D2688" s="37">
        <v>456763</v>
      </c>
      <c r="E2688" s="37" t="s">
        <v>8853</v>
      </c>
      <c r="F2688" s="38">
        <v>10</v>
      </c>
      <c r="G2688" s="37" t="s">
        <v>49</v>
      </c>
      <c r="H2688" s="37" t="s">
        <v>80</v>
      </c>
      <c r="I2688" s="37" t="s">
        <v>204</v>
      </c>
      <c r="J2688">
        <f>VLOOKUP(D2688,自助机!F:G,2,FALSE)</f>
        <v>10</v>
      </c>
      <c r="K2688" t="e">
        <f>VLOOKUP(D2688,自助机!F:G,3,FALSE)</f>
        <v>#REF!</v>
      </c>
    </row>
    <row r="2689" spans="1:11" hidden="1" x14ac:dyDescent="0.15">
      <c r="A2689" s="39">
        <v>42914</v>
      </c>
      <c r="B2689" s="37" t="s">
        <v>8277</v>
      </c>
      <c r="C2689" s="37" t="s">
        <v>8278</v>
      </c>
      <c r="D2689" s="37">
        <v>456842</v>
      </c>
      <c r="E2689" s="37" t="s">
        <v>8854</v>
      </c>
      <c r="F2689" s="38">
        <v>1500</v>
      </c>
      <c r="G2689" s="37" t="s">
        <v>49</v>
      </c>
      <c r="H2689" s="37" t="s">
        <v>61</v>
      </c>
      <c r="I2689" s="37" t="s">
        <v>204</v>
      </c>
      <c r="J2689">
        <f>VLOOKUP(D2689,自助机!F:G,2,FALSE)</f>
        <v>1500</v>
      </c>
      <c r="K2689" t="e">
        <f>VLOOKUP(D2689,自助机!F:G,3,FALSE)</f>
        <v>#REF!</v>
      </c>
    </row>
    <row r="2690" spans="1:11" hidden="1" x14ac:dyDescent="0.15">
      <c r="A2690" s="39">
        <v>42914</v>
      </c>
      <c r="B2690" s="37" t="s">
        <v>8855</v>
      </c>
      <c r="C2690" s="37" t="s">
        <v>8856</v>
      </c>
      <c r="D2690" s="37">
        <v>457091</v>
      </c>
      <c r="E2690" s="37" t="s">
        <v>8857</v>
      </c>
      <c r="F2690" s="38">
        <v>300</v>
      </c>
      <c r="G2690" s="37" t="s">
        <v>49</v>
      </c>
      <c r="H2690" s="37" t="s">
        <v>56</v>
      </c>
      <c r="I2690" s="37" t="s">
        <v>204</v>
      </c>
      <c r="J2690">
        <f>VLOOKUP(D2690,自助机!F:G,2,FALSE)</f>
        <v>300</v>
      </c>
      <c r="K2690" t="e">
        <f>VLOOKUP(D2690,自助机!F:G,3,FALSE)</f>
        <v>#REF!</v>
      </c>
    </row>
    <row r="2691" spans="1:11" hidden="1" x14ac:dyDescent="0.15">
      <c r="A2691" s="39">
        <v>42915</v>
      </c>
      <c r="B2691" s="37" t="s">
        <v>8858</v>
      </c>
      <c r="C2691" s="37" t="s">
        <v>8859</v>
      </c>
      <c r="D2691" s="37">
        <v>460678</v>
      </c>
      <c r="E2691" s="37" t="s">
        <v>8860</v>
      </c>
      <c r="F2691" s="38">
        <v>1000</v>
      </c>
      <c r="G2691" s="37" t="s">
        <v>49</v>
      </c>
      <c r="H2691" s="37" t="s">
        <v>67</v>
      </c>
      <c r="I2691" s="37" t="s">
        <v>204</v>
      </c>
      <c r="J2691">
        <f>VLOOKUP(D2691,自助机!F:G,2,FALSE)</f>
        <v>1000</v>
      </c>
      <c r="K2691" s="18" t="str">
        <f t="shared" ref="K2691:K2693" si="74">IF(F2691=J2691,"",1)</f>
        <v/>
      </c>
    </row>
    <row r="2692" spans="1:11" hidden="1" x14ac:dyDescent="0.15">
      <c r="A2692" s="39">
        <v>42915</v>
      </c>
      <c r="B2692" s="37" t="s">
        <v>8861</v>
      </c>
      <c r="C2692" s="37" t="s">
        <v>8862</v>
      </c>
      <c r="D2692" s="37">
        <v>461072</v>
      </c>
      <c r="E2692" s="37" t="s">
        <v>8863</v>
      </c>
      <c r="F2692" s="38">
        <v>1000</v>
      </c>
      <c r="G2692" s="37" t="s">
        <v>49</v>
      </c>
      <c r="H2692" s="37" t="s">
        <v>58</v>
      </c>
      <c r="I2692" s="37" t="s">
        <v>204</v>
      </c>
      <c r="J2692">
        <f>VLOOKUP(D2692,自助机!F:G,2,FALSE)</f>
        <v>1000</v>
      </c>
      <c r="K2692" s="18" t="str">
        <f t="shared" si="74"/>
        <v/>
      </c>
    </row>
    <row r="2693" spans="1:11" hidden="1" x14ac:dyDescent="0.15">
      <c r="A2693" s="39">
        <v>42915</v>
      </c>
      <c r="B2693" s="37" t="s">
        <v>8864</v>
      </c>
      <c r="C2693" s="37" t="s">
        <v>8865</v>
      </c>
      <c r="D2693" s="37">
        <v>461377</v>
      </c>
      <c r="E2693" s="37" t="s">
        <v>8866</v>
      </c>
      <c r="F2693" s="38">
        <v>2600</v>
      </c>
      <c r="G2693" s="37" t="s">
        <v>49</v>
      </c>
      <c r="H2693" s="37" t="s">
        <v>57</v>
      </c>
      <c r="I2693" s="37" t="s">
        <v>204</v>
      </c>
      <c r="J2693">
        <f>VLOOKUP(D2693,自助机!F:G,2,FALSE)</f>
        <v>2600</v>
      </c>
      <c r="K2693" s="18" t="str">
        <f t="shared" si="74"/>
        <v/>
      </c>
    </row>
    <row r="2694" spans="1:11" hidden="1" x14ac:dyDescent="0.15">
      <c r="A2694" s="39">
        <v>42913</v>
      </c>
      <c r="B2694" s="37" t="s">
        <v>8867</v>
      </c>
      <c r="C2694" s="37" t="s">
        <v>8868</v>
      </c>
      <c r="D2694" s="37">
        <v>436631</v>
      </c>
      <c r="E2694" s="37" t="s">
        <v>8869</v>
      </c>
      <c r="F2694" s="38">
        <v>400</v>
      </c>
      <c r="G2694" s="37" t="s">
        <v>49</v>
      </c>
      <c r="H2694" s="37" t="s">
        <v>80</v>
      </c>
      <c r="I2694" s="37" t="s">
        <v>204</v>
      </c>
      <c r="J2694">
        <f>VLOOKUP(D2694,自助机!F:G,2,FALSE)</f>
        <v>400</v>
      </c>
      <c r="K2694" t="e">
        <f>VLOOKUP(D2694,自助机!F:G,3,FALSE)</f>
        <v>#REF!</v>
      </c>
    </row>
    <row r="2695" spans="1:11" hidden="1" x14ac:dyDescent="0.15">
      <c r="A2695" s="39">
        <v>42913</v>
      </c>
      <c r="B2695" s="37" t="s">
        <v>501</v>
      </c>
      <c r="C2695" s="37" t="s">
        <v>502</v>
      </c>
      <c r="D2695" s="37">
        <v>436728</v>
      </c>
      <c r="E2695" s="37" t="s">
        <v>8870</v>
      </c>
      <c r="F2695" s="38">
        <v>20</v>
      </c>
      <c r="G2695" s="37" t="s">
        <v>49</v>
      </c>
      <c r="H2695" s="37" t="s">
        <v>57</v>
      </c>
      <c r="I2695" s="37" t="s">
        <v>204</v>
      </c>
      <c r="J2695">
        <f>VLOOKUP(D2695,自助机!F:G,2,FALSE)</f>
        <v>20</v>
      </c>
      <c r="K2695" t="e">
        <f>VLOOKUP(D2695,自助机!F:G,3,FALSE)</f>
        <v>#REF!</v>
      </c>
    </row>
    <row r="2696" spans="1:11" hidden="1" x14ac:dyDescent="0.15">
      <c r="A2696" s="39">
        <v>42914</v>
      </c>
      <c r="B2696" s="37" t="s">
        <v>8871</v>
      </c>
      <c r="C2696" s="37" t="s">
        <v>8872</v>
      </c>
      <c r="D2696" s="37">
        <v>438126</v>
      </c>
      <c r="E2696" s="37" t="s">
        <v>8873</v>
      </c>
      <c r="F2696" s="38">
        <v>600</v>
      </c>
      <c r="G2696" s="37" t="s">
        <v>49</v>
      </c>
      <c r="H2696" s="37" t="s">
        <v>58</v>
      </c>
      <c r="I2696" s="37" t="s">
        <v>204</v>
      </c>
      <c r="J2696">
        <f>VLOOKUP(D2696,自助机!F:G,2,FALSE)</f>
        <v>600</v>
      </c>
      <c r="K2696" t="e">
        <f>VLOOKUP(D2696,自助机!F:G,3,FALSE)</f>
        <v>#REF!</v>
      </c>
    </row>
    <row r="2697" spans="1:11" hidden="1" x14ac:dyDescent="0.15">
      <c r="A2697" s="39">
        <v>42914</v>
      </c>
      <c r="B2697" s="37" t="s">
        <v>8874</v>
      </c>
      <c r="C2697" s="37" t="s">
        <v>8875</v>
      </c>
      <c r="D2697" s="37">
        <v>452028</v>
      </c>
      <c r="E2697" s="37" t="s">
        <v>8876</v>
      </c>
      <c r="F2697" s="38">
        <v>1300</v>
      </c>
      <c r="G2697" s="37" t="s">
        <v>49</v>
      </c>
      <c r="H2697" s="37" t="s">
        <v>57</v>
      </c>
      <c r="I2697" s="37" t="s">
        <v>204</v>
      </c>
      <c r="J2697">
        <f>VLOOKUP(D2697,自助机!F:G,2,FALSE)</f>
        <v>1300</v>
      </c>
      <c r="K2697" t="e">
        <f>VLOOKUP(D2697,自助机!F:G,3,FALSE)</f>
        <v>#REF!</v>
      </c>
    </row>
    <row r="2698" spans="1:11" hidden="1" x14ac:dyDescent="0.15">
      <c r="A2698" s="39">
        <v>42914</v>
      </c>
      <c r="B2698" s="37" t="s">
        <v>584</v>
      </c>
      <c r="C2698" s="37" t="s">
        <v>585</v>
      </c>
      <c r="D2698" s="37">
        <v>454226</v>
      </c>
      <c r="E2698" s="37" t="s">
        <v>8877</v>
      </c>
      <c r="F2698" s="38">
        <v>500</v>
      </c>
      <c r="G2698" s="37" t="s">
        <v>49</v>
      </c>
      <c r="H2698" s="37" t="s">
        <v>153</v>
      </c>
      <c r="I2698" s="37" t="s">
        <v>204</v>
      </c>
      <c r="J2698">
        <f>VLOOKUP(D2698,自助机!F:G,2,FALSE)</f>
        <v>500</v>
      </c>
      <c r="K2698" t="e">
        <f>VLOOKUP(D2698,自助机!F:G,3,FALSE)</f>
        <v>#REF!</v>
      </c>
    </row>
    <row r="2699" spans="1:11" hidden="1" x14ac:dyDescent="0.15">
      <c r="A2699" s="39">
        <v>42914</v>
      </c>
      <c r="B2699" s="37" t="s">
        <v>8878</v>
      </c>
      <c r="C2699" s="37" t="s">
        <v>8879</v>
      </c>
      <c r="D2699" s="37">
        <v>454246</v>
      </c>
      <c r="E2699" s="37" t="s">
        <v>8880</v>
      </c>
      <c r="F2699" s="38">
        <v>500</v>
      </c>
      <c r="G2699" s="37" t="s">
        <v>49</v>
      </c>
      <c r="H2699" s="37" t="s">
        <v>62</v>
      </c>
      <c r="I2699" s="37" t="s">
        <v>204</v>
      </c>
      <c r="J2699">
        <f>VLOOKUP(D2699,自助机!F:G,2,FALSE)</f>
        <v>500</v>
      </c>
      <c r="K2699" t="e">
        <f>VLOOKUP(D2699,自助机!F:G,3,FALSE)</f>
        <v>#REF!</v>
      </c>
    </row>
    <row r="2700" spans="1:11" hidden="1" x14ac:dyDescent="0.15">
      <c r="A2700" s="39">
        <v>42914</v>
      </c>
      <c r="B2700" s="37" t="s">
        <v>8881</v>
      </c>
      <c r="C2700" s="37" t="s">
        <v>8882</v>
      </c>
      <c r="D2700" s="37">
        <v>454820</v>
      </c>
      <c r="E2700" s="37" t="s">
        <v>8883</v>
      </c>
      <c r="F2700" s="38">
        <v>500</v>
      </c>
      <c r="G2700" s="37" t="s">
        <v>49</v>
      </c>
      <c r="H2700" s="37" t="s">
        <v>65</v>
      </c>
      <c r="I2700" s="37" t="s">
        <v>204</v>
      </c>
      <c r="J2700">
        <f>VLOOKUP(D2700,自助机!F:G,2,FALSE)</f>
        <v>500</v>
      </c>
      <c r="K2700" t="e">
        <f>VLOOKUP(D2700,自助机!F:G,3,FALSE)</f>
        <v>#REF!</v>
      </c>
    </row>
    <row r="2701" spans="1:11" hidden="1" x14ac:dyDescent="0.15">
      <c r="A2701" s="39">
        <v>42915</v>
      </c>
      <c r="B2701" s="37" t="s">
        <v>8884</v>
      </c>
      <c r="C2701" s="37" t="s">
        <v>8885</v>
      </c>
      <c r="D2701" s="37">
        <v>458191</v>
      </c>
      <c r="E2701" s="37" t="s">
        <v>8886</v>
      </c>
      <c r="F2701" s="38">
        <v>600</v>
      </c>
      <c r="G2701" s="37" t="s">
        <v>49</v>
      </c>
      <c r="H2701" s="37" t="s">
        <v>154</v>
      </c>
      <c r="I2701" s="37" t="s">
        <v>204</v>
      </c>
      <c r="J2701">
        <f>VLOOKUP(D2701,自助机!F:G,2,FALSE)</f>
        <v>600</v>
      </c>
      <c r="K2701" s="18" t="str">
        <f>IF(F2701=J2701,"",1)</f>
        <v/>
      </c>
    </row>
    <row r="2702" spans="1:11" hidden="1" x14ac:dyDescent="0.15">
      <c r="A2702" s="39">
        <v>42914</v>
      </c>
      <c r="B2702" s="37" t="s">
        <v>8887</v>
      </c>
      <c r="C2702" s="37" t="s">
        <v>8888</v>
      </c>
      <c r="D2702" s="37">
        <v>437611</v>
      </c>
      <c r="E2702" s="37" t="s">
        <v>8889</v>
      </c>
      <c r="F2702" s="38">
        <v>2000</v>
      </c>
      <c r="G2702" s="37" t="s">
        <v>49</v>
      </c>
      <c r="H2702" s="37" t="s">
        <v>60</v>
      </c>
      <c r="I2702" s="37" t="s">
        <v>204</v>
      </c>
      <c r="J2702">
        <f>VLOOKUP(D2702,自助机!F:G,2,FALSE)</f>
        <v>2000</v>
      </c>
      <c r="K2702" t="e">
        <f>VLOOKUP(D2702,自助机!F:G,3,FALSE)</f>
        <v>#REF!</v>
      </c>
    </row>
    <row r="2703" spans="1:11" hidden="1" x14ac:dyDescent="0.15">
      <c r="A2703" s="39">
        <v>42914</v>
      </c>
      <c r="B2703" s="37" t="s">
        <v>8890</v>
      </c>
      <c r="C2703" s="37" t="s">
        <v>8891</v>
      </c>
      <c r="D2703" s="37">
        <v>446085</v>
      </c>
      <c r="E2703" s="37" t="s">
        <v>8892</v>
      </c>
      <c r="F2703" s="38">
        <v>100</v>
      </c>
      <c r="G2703" s="37" t="s">
        <v>49</v>
      </c>
      <c r="H2703" s="37" t="s">
        <v>63</v>
      </c>
      <c r="I2703" s="37" t="s">
        <v>204</v>
      </c>
      <c r="J2703">
        <f>VLOOKUP(D2703,自助机!F:G,2,FALSE)</f>
        <v>100</v>
      </c>
      <c r="K2703" t="e">
        <f>VLOOKUP(D2703,自助机!F:G,3,FALSE)</f>
        <v>#REF!</v>
      </c>
    </row>
    <row r="2704" spans="1:11" hidden="1" x14ac:dyDescent="0.15">
      <c r="A2704" s="39">
        <v>42914</v>
      </c>
      <c r="B2704" s="37" t="s">
        <v>8893</v>
      </c>
      <c r="C2704" s="37" t="s">
        <v>8894</v>
      </c>
      <c r="D2704" s="37">
        <v>454296</v>
      </c>
      <c r="E2704" s="37" t="s">
        <v>8895</v>
      </c>
      <c r="F2704" s="38">
        <v>200</v>
      </c>
      <c r="G2704" s="37" t="s">
        <v>49</v>
      </c>
      <c r="H2704" s="37" t="s">
        <v>63</v>
      </c>
      <c r="I2704" s="37" t="s">
        <v>204</v>
      </c>
      <c r="J2704">
        <f>VLOOKUP(D2704,自助机!F:G,2,FALSE)</f>
        <v>200</v>
      </c>
      <c r="K2704" t="e">
        <f>VLOOKUP(D2704,自助机!F:G,3,FALSE)</f>
        <v>#REF!</v>
      </c>
    </row>
    <row r="2705" spans="1:11" hidden="1" x14ac:dyDescent="0.15">
      <c r="A2705" s="39">
        <v>42914</v>
      </c>
      <c r="B2705" s="37" t="s">
        <v>8896</v>
      </c>
      <c r="C2705" s="37" t="s">
        <v>8897</v>
      </c>
      <c r="D2705" s="37">
        <v>454401</v>
      </c>
      <c r="E2705" s="37" t="s">
        <v>8898</v>
      </c>
      <c r="F2705" s="38">
        <v>282</v>
      </c>
      <c r="G2705" s="37" t="s">
        <v>49</v>
      </c>
      <c r="H2705" s="37" t="s">
        <v>62</v>
      </c>
      <c r="I2705" s="37" t="s">
        <v>204</v>
      </c>
      <c r="J2705">
        <f>VLOOKUP(D2705,自助机!F:G,2,FALSE)</f>
        <v>282</v>
      </c>
      <c r="K2705" t="e">
        <f>VLOOKUP(D2705,自助机!F:G,3,FALSE)</f>
        <v>#REF!</v>
      </c>
    </row>
    <row r="2706" spans="1:11" hidden="1" x14ac:dyDescent="0.15">
      <c r="A2706" s="39">
        <v>42914</v>
      </c>
      <c r="B2706" s="37" t="s">
        <v>8234</v>
      </c>
      <c r="C2706" s="37" t="s">
        <v>8235</v>
      </c>
      <c r="D2706" s="37">
        <v>456481</v>
      </c>
      <c r="E2706" s="37" t="s">
        <v>8899</v>
      </c>
      <c r="F2706" s="38">
        <v>410</v>
      </c>
      <c r="G2706" s="37" t="s">
        <v>49</v>
      </c>
      <c r="H2706" s="37" t="s">
        <v>75</v>
      </c>
      <c r="I2706" s="37" t="s">
        <v>204</v>
      </c>
      <c r="J2706">
        <f>VLOOKUP(D2706,自助机!F:G,2,FALSE)</f>
        <v>410</v>
      </c>
      <c r="K2706" t="e">
        <f>VLOOKUP(D2706,自助机!F:G,3,FALSE)</f>
        <v>#REF!</v>
      </c>
    </row>
    <row r="2707" spans="1:11" hidden="1" x14ac:dyDescent="0.15">
      <c r="A2707" s="39">
        <v>42913</v>
      </c>
      <c r="B2707" s="37" t="s">
        <v>8541</v>
      </c>
      <c r="C2707" s="37" t="s">
        <v>8542</v>
      </c>
      <c r="D2707" s="37">
        <v>430474</v>
      </c>
      <c r="E2707" s="37" t="s">
        <v>8900</v>
      </c>
      <c r="F2707" s="38">
        <v>800</v>
      </c>
      <c r="G2707" s="37" t="s">
        <v>49</v>
      </c>
      <c r="H2707" s="37" t="s">
        <v>157</v>
      </c>
      <c r="I2707" s="37" t="s">
        <v>204</v>
      </c>
      <c r="J2707">
        <f>VLOOKUP(D2707,自助机!F:G,2,FALSE)</f>
        <v>800</v>
      </c>
      <c r="K2707" t="e">
        <f>VLOOKUP(D2707,自助机!F:G,3,FALSE)</f>
        <v>#REF!</v>
      </c>
    </row>
    <row r="2708" spans="1:11" hidden="1" x14ac:dyDescent="0.15">
      <c r="A2708" s="39">
        <v>42913</v>
      </c>
      <c r="B2708" s="37" t="s">
        <v>8901</v>
      </c>
      <c r="C2708" s="37" t="s">
        <v>8902</v>
      </c>
      <c r="D2708" s="37">
        <v>436908</v>
      </c>
      <c r="E2708" s="37" t="s">
        <v>8903</v>
      </c>
      <c r="F2708" s="38">
        <v>1000</v>
      </c>
      <c r="G2708" s="37" t="s">
        <v>49</v>
      </c>
      <c r="H2708" s="37" t="s">
        <v>153</v>
      </c>
      <c r="I2708" s="37" t="s">
        <v>204</v>
      </c>
      <c r="J2708">
        <f>VLOOKUP(D2708,自助机!F:G,2,FALSE)</f>
        <v>1000</v>
      </c>
      <c r="K2708" t="e">
        <f>VLOOKUP(D2708,自助机!F:G,3,FALSE)</f>
        <v>#REF!</v>
      </c>
    </row>
    <row r="2709" spans="1:11" hidden="1" x14ac:dyDescent="0.15">
      <c r="A2709" s="39">
        <v>42914</v>
      </c>
      <c r="B2709" s="37" t="s">
        <v>8800</v>
      </c>
      <c r="C2709" s="37" t="s">
        <v>8801</v>
      </c>
      <c r="D2709" s="37">
        <v>445385</v>
      </c>
      <c r="E2709" s="37" t="s">
        <v>8904</v>
      </c>
      <c r="F2709" s="38">
        <v>100</v>
      </c>
      <c r="G2709" s="37" t="s">
        <v>49</v>
      </c>
      <c r="H2709" s="37" t="s">
        <v>54</v>
      </c>
      <c r="I2709" s="37" t="s">
        <v>204</v>
      </c>
      <c r="J2709">
        <f>VLOOKUP(D2709,自助机!F:G,2,FALSE)</f>
        <v>100</v>
      </c>
      <c r="K2709" t="e">
        <f>VLOOKUP(D2709,自助机!F:G,3,FALSE)</f>
        <v>#REF!</v>
      </c>
    </row>
    <row r="2710" spans="1:11" hidden="1" x14ac:dyDescent="0.15">
      <c r="A2710" s="39">
        <v>42914</v>
      </c>
      <c r="B2710" s="37" t="s">
        <v>8905</v>
      </c>
      <c r="C2710" s="37" t="s">
        <v>8906</v>
      </c>
      <c r="D2710" s="37">
        <v>445411</v>
      </c>
      <c r="E2710" s="37" t="s">
        <v>8907</v>
      </c>
      <c r="F2710" s="38">
        <v>800</v>
      </c>
      <c r="G2710" s="37" t="s">
        <v>49</v>
      </c>
      <c r="H2710" s="37" t="s">
        <v>71</v>
      </c>
      <c r="I2710" s="37" t="s">
        <v>204</v>
      </c>
      <c r="J2710">
        <f>VLOOKUP(D2710,自助机!F:G,2,FALSE)</f>
        <v>800</v>
      </c>
      <c r="K2710" t="e">
        <f>VLOOKUP(D2710,自助机!F:G,3,FALSE)</f>
        <v>#REF!</v>
      </c>
    </row>
    <row r="2711" spans="1:11" hidden="1" x14ac:dyDescent="0.15">
      <c r="A2711" s="39">
        <v>42915</v>
      </c>
      <c r="B2711" s="37" t="s">
        <v>8908</v>
      </c>
      <c r="C2711" s="37" t="s">
        <v>8909</v>
      </c>
      <c r="D2711" s="37">
        <v>461683</v>
      </c>
      <c r="E2711" s="37" t="s">
        <v>8910</v>
      </c>
      <c r="F2711" s="38">
        <v>100</v>
      </c>
      <c r="G2711" s="37" t="s">
        <v>49</v>
      </c>
      <c r="H2711" s="37" t="s">
        <v>156</v>
      </c>
      <c r="I2711" s="37" t="s">
        <v>204</v>
      </c>
      <c r="J2711">
        <f>VLOOKUP(D2711,自助机!F:G,2,FALSE)</f>
        <v>100</v>
      </c>
      <c r="K2711" s="18" t="str">
        <f>IF(F2711=J2711,"",1)</f>
        <v/>
      </c>
    </row>
    <row r="2712" spans="1:11" hidden="1" x14ac:dyDescent="0.15">
      <c r="A2712" s="39">
        <v>42913</v>
      </c>
      <c r="B2712" s="37" t="s">
        <v>8911</v>
      </c>
      <c r="C2712" s="37" t="s">
        <v>8912</v>
      </c>
      <c r="D2712" s="37">
        <v>430536</v>
      </c>
      <c r="E2712" s="37" t="s">
        <v>8913</v>
      </c>
      <c r="F2712" s="38">
        <v>1000</v>
      </c>
      <c r="G2712" s="37" t="s">
        <v>49</v>
      </c>
      <c r="H2712" s="37" t="s">
        <v>66</v>
      </c>
      <c r="I2712" s="37" t="s">
        <v>204</v>
      </c>
      <c r="J2712">
        <f>VLOOKUP(D2712,自助机!F:G,2,FALSE)</f>
        <v>1000</v>
      </c>
      <c r="K2712" t="e">
        <f>VLOOKUP(D2712,自助机!F:G,3,FALSE)</f>
        <v>#REF!</v>
      </c>
    </row>
    <row r="2713" spans="1:11" hidden="1" x14ac:dyDescent="0.15">
      <c r="A2713" s="39">
        <v>42913</v>
      </c>
      <c r="B2713" s="37" t="s">
        <v>6771</v>
      </c>
      <c r="C2713" s="37" t="s">
        <v>6772</v>
      </c>
      <c r="D2713" s="37">
        <v>430549</v>
      </c>
      <c r="E2713" s="37" t="s">
        <v>8914</v>
      </c>
      <c r="F2713" s="38">
        <v>464</v>
      </c>
      <c r="G2713" s="37" t="s">
        <v>49</v>
      </c>
      <c r="H2713" s="37" t="s">
        <v>63</v>
      </c>
      <c r="I2713" s="37" t="s">
        <v>204</v>
      </c>
      <c r="J2713">
        <f>VLOOKUP(D2713,自助机!F:G,2,FALSE)</f>
        <v>464</v>
      </c>
      <c r="K2713" t="e">
        <f>VLOOKUP(D2713,自助机!F:G,3,FALSE)</f>
        <v>#REF!</v>
      </c>
    </row>
    <row r="2714" spans="1:11" hidden="1" x14ac:dyDescent="0.15">
      <c r="A2714" s="39">
        <v>42913</v>
      </c>
      <c r="B2714" s="37" t="s">
        <v>8915</v>
      </c>
      <c r="C2714" s="37" t="s">
        <v>8916</v>
      </c>
      <c r="D2714" s="37">
        <v>430626</v>
      </c>
      <c r="E2714" s="37" t="s">
        <v>8917</v>
      </c>
      <c r="F2714" s="38">
        <v>100</v>
      </c>
      <c r="G2714" s="37" t="s">
        <v>49</v>
      </c>
      <c r="H2714" s="37" t="s">
        <v>63</v>
      </c>
      <c r="I2714" s="37" t="s">
        <v>204</v>
      </c>
      <c r="J2714">
        <f>VLOOKUP(D2714,自助机!F:G,2,FALSE)</f>
        <v>100</v>
      </c>
      <c r="K2714" t="e">
        <f>VLOOKUP(D2714,自助机!F:G,3,FALSE)</f>
        <v>#REF!</v>
      </c>
    </row>
    <row r="2715" spans="1:11" hidden="1" x14ac:dyDescent="0.15">
      <c r="A2715" s="39">
        <v>42913</v>
      </c>
      <c r="B2715" s="37" t="s">
        <v>8918</v>
      </c>
      <c r="C2715" s="37" t="s">
        <v>470</v>
      </c>
      <c r="D2715" s="37">
        <v>430759</v>
      </c>
      <c r="E2715" s="37" t="s">
        <v>8919</v>
      </c>
      <c r="F2715" s="38">
        <v>2000</v>
      </c>
      <c r="G2715" s="37" t="s">
        <v>49</v>
      </c>
      <c r="H2715" s="37" t="s">
        <v>56</v>
      </c>
      <c r="I2715" s="37" t="s">
        <v>204</v>
      </c>
      <c r="J2715">
        <f>VLOOKUP(D2715,自助机!F:G,2,FALSE)</f>
        <v>2000</v>
      </c>
      <c r="K2715" t="e">
        <f>VLOOKUP(D2715,自助机!F:G,3,FALSE)</f>
        <v>#REF!</v>
      </c>
    </row>
    <row r="2716" spans="1:11" hidden="1" x14ac:dyDescent="0.15">
      <c r="A2716" s="39">
        <v>42913</v>
      </c>
      <c r="B2716" s="37" t="s">
        <v>8920</v>
      </c>
      <c r="C2716" s="37" t="s">
        <v>8921</v>
      </c>
      <c r="D2716" s="37">
        <v>430822</v>
      </c>
      <c r="E2716" s="37" t="s">
        <v>8922</v>
      </c>
      <c r="F2716" s="38">
        <v>200</v>
      </c>
      <c r="G2716" s="37" t="s">
        <v>49</v>
      </c>
      <c r="H2716" s="37" t="s">
        <v>56</v>
      </c>
      <c r="I2716" s="37" t="s">
        <v>204</v>
      </c>
      <c r="J2716">
        <f>VLOOKUP(D2716,自助机!F:G,2,FALSE)</f>
        <v>200</v>
      </c>
      <c r="K2716" t="e">
        <f>VLOOKUP(D2716,自助机!F:G,3,FALSE)</f>
        <v>#REF!</v>
      </c>
    </row>
    <row r="2717" spans="1:11" hidden="1" x14ac:dyDescent="0.15">
      <c r="A2717" s="39">
        <v>42914</v>
      </c>
      <c r="B2717" s="37" t="s">
        <v>8923</v>
      </c>
      <c r="C2717" s="37" t="s">
        <v>8924</v>
      </c>
      <c r="D2717" s="37">
        <v>446569</v>
      </c>
      <c r="E2717" s="37" t="s">
        <v>8925</v>
      </c>
      <c r="F2717" s="38">
        <v>1100</v>
      </c>
      <c r="G2717" s="37" t="s">
        <v>49</v>
      </c>
      <c r="H2717" s="37" t="s">
        <v>57</v>
      </c>
      <c r="I2717" s="37" t="s">
        <v>204</v>
      </c>
      <c r="J2717">
        <f>VLOOKUP(D2717,自助机!F:G,2,FALSE)</f>
        <v>1100</v>
      </c>
      <c r="K2717" t="e">
        <f>VLOOKUP(D2717,自助机!F:G,3,FALSE)</f>
        <v>#REF!</v>
      </c>
    </row>
    <row r="2718" spans="1:11" hidden="1" x14ac:dyDescent="0.15">
      <c r="A2718" s="39">
        <v>42914</v>
      </c>
      <c r="B2718" s="37" t="s">
        <v>8926</v>
      </c>
      <c r="C2718" s="37" t="s">
        <v>8927</v>
      </c>
      <c r="D2718" s="37">
        <v>446593</v>
      </c>
      <c r="E2718" s="37" t="s">
        <v>8928</v>
      </c>
      <c r="F2718" s="38">
        <v>500</v>
      </c>
      <c r="G2718" s="37" t="s">
        <v>49</v>
      </c>
      <c r="H2718" s="37" t="s">
        <v>157</v>
      </c>
      <c r="I2718" s="37" t="s">
        <v>204</v>
      </c>
      <c r="J2718">
        <f>VLOOKUP(D2718,自助机!F:G,2,FALSE)</f>
        <v>500</v>
      </c>
      <c r="K2718" t="e">
        <f>VLOOKUP(D2718,自助机!F:G,3,FALSE)</f>
        <v>#REF!</v>
      </c>
    </row>
    <row r="2719" spans="1:11" hidden="1" x14ac:dyDescent="0.15">
      <c r="A2719" s="39">
        <v>42914</v>
      </c>
      <c r="B2719" s="37" t="s">
        <v>8498</v>
      </c>
      <c r="C2719" s="37" t="s">
        <v>8499</v>
      </c>
      <c r="D2719" s="37">
        <v>446676</v>
      </c>
      <c r="E2719" s="37" t="s">
        <v>8929</v>
      </c>
      <c r="F2719" s="38">
        <v>200</v>
      </c>
      <c r="G2719" s="37" t="s">
        <v>49</v>
      </c>
      <c r="H2719" s="37" t="s">
        <v>157</v>
      </c>
      <c r="I2719" s="37" t="s">
        <v>204</v>
      </c>
      <c r="J2719">
        <f>VLOOKUP(D2719,自助机!F:G,2,FALSE)</f>
        <v>200</v>
      </c>
      <c r="K2719" t="e">
        <f>VLOOKUP(D2719,自助机!F:G,3,FALSE)</f>
        <v>#REF!</v>
      </c>
    </row>
    <row r="2720" spans="1:11" hidden="1" x14ac:dyDescent="0.15">
      <c r="A2720" s="39">
        <v>42914</v>
      </c>
      <c r="B2720" s="37" t="s">
        <v>8930</v>
      </c>
      <c r="C2720" s="37" t="s">
        <v>8931</v>
      </c>
      <c r="D2720" s="37">
        <v>446907</v>
      </c>
      <c r="E2720" s="37" t="s">
        <v>8932</v>
      </c>
      <c r="F2720" s="38">
        <v>3000</v>
      </c>
      <c r="G2720" s="37" t="s">
        <v>49</v>
      </c>
      <c r="H2720" s="37" t="s">
        <v>62</v>
      </c>
      <c r="I2720" s="37" t="s">
        <v>204</v>
      </c>
      <c r="J2720">
        <f>VLOOKUP(D2720,自助机!F:G,2,FALSE)</f>
        <v>3000</v>
      </c>
      <c r="K2720" t="e">
        <f>VLOOKUP(D2720,自助机!F:G,3,FALSE)</f>
        <v>#REF!</v>
      </c>
    </row>
    <row r="2721" spans="1:11" hidden="1" x14ac:dyDescent="0.15">
      <c r="A2721" s="39">
        <v>42913</v>
      </c>
      <c r="B2721" s="37" t="s">
        <v>8933</v>
      </c>
      <c r="C2721" s="37" t="s">
        <v>8934</v>
      </c>
      <c r="D2721" s="37">
        <v>436062</v>
      </c>
      <c r="E2721" s="37" t="s">
        <v>8935</v>
      </c>
      <c r="F2721" s="38">
        <v>2000</v>
      </c>
      <c r="G2721" s="37" t="s">
        <v>49</v>
      </c>
      <c r="H2721" s="37" t="s">
        <v>66</v>
      </c>
      <c r="I2721" s="37" t="s">
        <v>204</v>
      </c>
      <c r="J2721">
        <f>VLOOKUP(D2721,自助机!F:G,2,FALSE)</f>
        <v>2000</v>
      </c>
      <c r="K2721" t="e">
        <f>VLOOKUP(D2721,自助机!F:G,3,FALSE)</f>
        <v>#REF!</v>
      </c>
    </row>
    <row r="2722" spans="1:11" hidden="1" x14ac:dyDescent="0.15">
      <c r="A2722" s="39">
        <v>42914</v>
      </c>
      <c r="B2722" s="37" t="s">
        <v>7466</v>
      </c>
      <c r="C2722" s="37" t="s">
        <v>7467</v>
      </c>
      <c r="D2722" s="37">
        <v>437613</v>
      </c>
      <c r="E2722" s="37" t="s">
        <v>8936</v>
      </c>
      <c r="F2722" s="38">
        <v>500</v>
      </c>
      <c r="G2722" s="37" t="s">
        <v>49</v>
      </c>
      <c r="H2722" s="37" t="s">
        <v>147</v>
      </c>
      <c r="I2722" s="37" t="s">
        <v>204</v>
      </c>
      <c r="J2722">
        <f>VLOOKUP(D2722,自助机!F:G,2,FALSE)</f>
        <v>500</v>
      </c>
      <c r="K2722" t="e">
        <f>VLOOKUP(D2722,自助机!F:G,3,FALSE)</f>
        <v>#REF!</v>
      </c>
    </row>
    <row r="2723" spans="1:11" hidden="1" x14ac:dyDescent="0.15">
      <c r="A2723" s="39">
        <v>42914</v>
      </c>
      <c r="B2723" s="37" t="s">
        <v>8937</v>
      </c>
      <c r="C2723" s="37" t="s">
        <v>8938</v>
      </c>
      <c r="D2723" s="37">
        <v>437871</v>
      </c>
      <c r="E2723" s="37" t="s">
        <v>8939</v>
      </c>
      <c r="F2723" s="38">
        <v>1800</v>
      </c>
      <c r="G2723" s="37" t="s">
        <v>49</v>
      </c>
      <c r="H2723" s="37" t="s">
        <v>80</v>
      </c>
      <c r="I2723" s="37" t="s">
        <v>204</v>
      </c>
      <c r="J2723">
        <f>VLOOKUP(D2723,自助机!F:G,2,FALSE)</f>
        <v>1800</v>
      </c>
      <c r="K2723" t="e">
        <f>VLOOKUP(D2723,自助机!F:G,3,FALSE)</f>
        <v>#REF!</v>
      </c>
    </row>
    <row r="2724" spans="1:11" hidden="1" x14ac:dyDescent="0.15">
      <c r="A2724" s="39">
        <v>42914</v>
      </c>
      <c r="B2724" s="37" t="s">
        <v>8940</v>
      </c>
      <c r="C2724" s="37" t="s">
        <v>8941</v>
      </c>
      <c r="D2724" s="37">
        <v>437885</v>
      </c>
      <c r="E2724" s="37" t="s">
        <v>8942</v>
      </c>
      <c r="F2724" s="38">
        <v>500</v>
      </c>
      <c r="G2724" s="37" t="s">
        <v>49</v>
      </c>
      <c r="H2724" s="37" t="s">
        <v>71</v>
      </c>
      <c r="I2724" s="37" t="s">
        <v>204</v>
      </c>
      <c r="J2724">
        <f>VLOOKUP(D2724,自助机!F:G,2,FALSE)</f>
        <v>500</v>
      </c>
      <c r="K2724" t="e">
        <f>VLOOKUP(D2724,自助机!F:G,3,FALSE)</f>
        <v>#REF!</v>
      </c>
    </row>
    <row r="2725" spans="1:11" hidden="1" x14ac:dyDescent="0.15">
      <c r="A2725" s="39">
        <v>42914</v>
      </c>
      <c r="B2725" s="37" t="s">
        <v>8943</v>
      </c>
      <c r="C2725" s="37" t="s">
        <v>8944</v>
      </c>
      <c r="D2725" s="37">
        <v>437924</v>
      </c>
      <c r="E2725" s="37" t="s">
        <v>8945</v>
      </c>
      <c r="F2725" s="38">
        <v>1000</v>
      </c>
      <c r="G2725" s="37" t="s">
        <v>49</v>
      </c>
      <c r="H2725" s="37" t="s">
        <v>156</v>
      </c>
      <c r="I2725" s="37" t="s">
        <v>204</v>
      </c>
      <c r="J2725">
        <f>VLOOKUP(D2725,自助机!F:G,2,FALSE)</f>
        <v>1000</v>
      </c>
      <c r="K2725" t="e">
        <f>VLOOKUP(D2725,自助机!F:G,3,FALSE)</f>
        <v>#REF!</v>
      </c>
    </row>
    <row r="2726" spans="1:11" hidden="1" x14ac:dyDescent="0.15">
      <c r="A2726" s="39">
        <v>42914</v>
      </c>
      <c r="B2726" s="37" t="s">
        <v>8946</v>
      </c>
      <c r="C2726" s="37" t="s">
        <v>8947</v>
      </c>
      <c r="D2726" s="37">
        <v>437952</v>
      </c>
      <c r="E2726" s="37" t="s">
        <v>8948</v>
      </c>
      <c r="F2726" s="38">
        <v>20</v>
      </c>
      <c r="G2726" s="37" t="s">
        <v>49</v>
      </c>
      <c r="H2726" s="37" t="s">
        <v>67</v>
      </c>
      <c r="I2726" s="37" t="s">
        <v>204</v>
      </c>
      <c r="J2726">
        <f>VLOOKUP(D2726,自助机!F:G,2,FALSE)</f>
        <v>20</v>
      </c>
      <c r="K2726" t="e">
        <f>VLOOKUP(D2726,自助机!F:G,3,FALSE)</f>
        <v>#REF!</v>
      </c>
    </row>
    <row r="2727" spans="1:11" hidden="1" x14ac:dyDescent="0.15">
      <c r="A2727" s="39">
        <v>42914</v>
      </c>
      <c r="B2727" s="37" t="s">
        <v>8949</v>
      </c>
      <c r="C2727" s="37" t="s">
        <v>8950</v>
      </c>
      <c r="D2727" s="37">
        <v>438075</v>
      </c>
      <c r="E2727" s="37" t="s">
        <v>8951</v>
      </c>
      <c r="F2727" s="38">
        <v>1500</v>
      </c>
      <c r="G2727" s="37" t="s">
        <v>49</v>
      </c>
      <c r="H2727" s="37" t="s">
        <v>152</v>
      </c>
      <c r="I2727" s="37" t="s">
        <v>204</v>
      </c>
      <c r="J2727">
        <f>VLOOKUP(D2727,自助机!F:G,2,FALSE)</f>
        <v>1500</v>
      </c>
      <c r="K2727" t="e">
        <f>VLOOKUP(D2727,自助机!F:G,3,FALSE)</f>
        <v>#REF!</v>
      </c>
    </row>
    <row r="2728" spans="1:11" hidden="1" x14ac:dyDescent="0.15">
      <c r="A2728" s="39">
        <v>42915</v>
      </c>
      <c r="B2728" s="37" t="s">
        <v>8952</v>
      </c>
      <c r="C2728" s="37" t="s">
        <v>8953</v>
      </c>
      <c r="D2728" s="37">
        <v>458705</v>
      </c>
      <c r="E2728" s="37" t="s">
        <v>8954</v>
      </c>
      <c r="F2728" s="38">
        <v>1000</v>
      </c>
      <c r="G2728" s="37" t="s">
        <v>49</v>
      </c>
      <c r="H2728" s="37" t="s">
        <v>154</v>
      </c>
      <c r="I2728" s="37" t="s">
        <v>204</v>
      </c>
      <c r="J2728">
        <f>VLOOKUP(D2728,自助机!F:G,2,FALSE)</f>
        <v>1000</v>
      </c>
      <c r="K2728" s="18" t="str">
        <f t="shared" ref="K2728:K2729" si="75">IF(F2728=J2728,"",1)</f>
        <v/>
      </c>
    </row>
    <row r="2729" spans="1:11" hidden="1" x14ac:dyDescent="0.15">
      <c r="A2729" s="39">
        <v>42915</v>
      </c>
      <c r="B2729" s="37" t="s">
        <v>282</v>
      </c>
      <c r="C2729" s="37" t="s">
        <v>283</v>
      </c>
      <c r="D2729" s="37">
        <v>463230</v>
      </c>
      <c r="E2729" s="37" t="s">
        <v>8955</v>
      </c>
      <c r="F2729" s="38">
        <v>500</v>
      </c>
      <c r="G2729" s="37" t="s">
        <v>49</v>
      </c>
      <c r="H2729" s="37" t="s">
        <v>67</v>
      </c>
      <c r="I2729" s="37" t="s">
        <v>204</v>
      </c>
      <c r="J2729">
        <f>VLOOKUP(D2729,自助机!F:G,2,FALSE)</f>
        <v>500</v>
      </c>
      <c r="K2729" s="18" t="str">
        <f t="shared" si="75"/>
        <v/>
      </c>
    </row>
    <row r="2730" spans="1:11" hidden="1" x14ac:dyDescent="0.15">
      <c r="A2730" s="39">
        <v>42914</v>
      </c>
      <c r="B2730" s="37" t="s">
        <v>8956</v>
      </c>
      <c r="C2730" s="37" t="s">
        <v>8957</v>
      </c>
      <c r="D2730" s="37">
        <v>439344</v>
      </c>
      <c r="E2730" s="37" t="s">
        <v>8958</v>
      </c>
      <c r="F2730" s="38">
        <v>2000</v>
      </c>
      <c r="G2730" s="37" t="s">
        <v>49</v>
      </c>
      <c r="H2730" s="37" t="s">
        <v>67</v>
      </c>
      <c r="I2730" s="37" t="s">
        <v>204</v>
      </c>
      <c r="J2730">
        <f>VLOOKUP(D2730,自助机!F:G,2,FALSE)</f>
        <v>2000</v>
      </c>
      <c r="K2730" t="e">
        <f>VLOOKUP(D2730,自助机!F:G,3,FALSE)</f>
        <v>#REF!</v>
      </c>
    </row>
    <row r="2731" spans="1:11" hidden="1" x14ac:dyDescent="0.15">
      <c r="A2731" s="39">
        <v>42914</v>
      </c>
      <c r="B2731" s="37" t="s">
        <v>8959</v>
      </c>
      <c r="C2731" s="37" t="s">
        <v>8960</v>
      </c>
      <c r="D2731" s="37">
        <v>439355</v>
      </c>
      <c r="E2731" s="37" t="s">
        <v>8961</v>
      </c>
      <c r="F2731" s="38">
        <v>500</v>
      </c>
      <c r="G2731" s="37" t="s">
        <v>49</v>
      </c>
      <c r="H2731" s="37" t="s">
        <v>78</v>
      </c>
      <c r="I2731" s="37" t="s">
        <v>204</v>
      </c>
      <c r="J2731">
        <f>VLOOKUP(D2731,自助机!F:G,2,FALSE)</f>
        <v>500</v>
      </c>
      <c r="K2731" t="e">
        <f>VLOOKUP(D2731,自助机!F:G,3,FALSE)</f>
        <v>#REF!</v>
      </c>
    </row>
    <row r="2732" spans="1:11" hidden="1" x14ac:dyDescent="0.15">
      <c r="A2732" s="39">
        <v>42915</v>
      </c>
      <c r="B2732" s="37" t="s">
        <v>8962</v>
      </c>
      <c r="C2732" s="37" t="s">
        <v>8963</v>
      </c>
      <c r="D2732" s="37">
        <v>463554</v>
      </c>
      <c r="E2732" s="37" t="s">
        <v>8964</v>
      </c>
      <c r="F2732" s="38">
        <v>360</v>
      </c>
      <c r="G2732" s="37" t="s">
        <v>49</v>
      </c>
      <c r="H2732" s="37" t="s">
        <v>61</v>
      </c>
      <c r="I2732" s="37" t="s">
        <v>204</v>
      </c>
      <c r="J2732">
        <f>VLOOKUP(D2732,自助机!F:G,2,FALSE)</f>
        <v>360</v>
      </c>
      <c r="K2732" s="18" t="str">
        <f t="shared" ref="K2732:K2734" si="76">IF(F2732=J2732,"",1)</f>
        <v/>
      </c>
    </row>
    <row r="2733" spans="1:11" hidden="1" x14ac:dyDescent="0.15">
      <c r="A2733" s="39">
        <v>42915</v>
      </c>
      <c r="B2733" s="37" t="s">
        <v>8965</v>
      </c>
      <c r="C2733" s="37" t="s">
        <v>8966</v>
      </c>
      <c r="D2733" s="37">
        <v>464128</v>
      </c>
      <c r="E2733" s="37" t="s">
        <v>8967</v>
      </c>
      <c r="F2733" s="38">
        <v>2000</v>
      </c>
      <c r="G2733" s="37" t="s">
        <v>49</v>
      </c>
      <c r="H2733" s="37" t="s">
        <v>60</v>
      </c>
      <c r="I2733" s="37" t="s">
        <v>204</v>
      </c>
      <c r="J2733">
        <f>VLOOKUP(D2733,自助机!F:G,2,FALSE)</f>
        <v>2000</v>
      </c>
      <c r="K2733" s="18" t="str">
        <f t="shared" si="76"/>
        <v/>
      </c>
    </row>
    <row r="2734" spans="1:11" hidden="1" x14ac:dyDescent="0.15">
      <c r="A2734" s="39">
        <v>42915</v>
      </c>
      <c r="B2734" s="37" t="s">
        <v>8968</v>
      </c>
      <c r="C2734" s="37" t="s">
        <v>8969</v>
      </c>
      <c r="D2734" s="37">
        <v>465513</v>
      </c>
      <c r="E2734" s="37" t="s">
        <v>8970</v>
      </c>
      <c r="F2734" s="38">
        <v>900</v>
      </c>
      <c r="G2734" s="37" t="s">
        <v>49</v>
      </c>
      <c r="H2734" s="37" t="s">
        <v>154</v>
      </c>
      <c r="I2734" s="37" t="s">
        <v>204</v>
      </c>
      <c r="J2734">
        <f>VLOOKUP(D2734,自助机!F:G,2,FALSE)</f>
        <v>900</v>
      </c>
      <c r="K2734" s="18" t="str">
        <f t="shared" si="76"/>
        <v/>
      </c>
    </row>
    <row r="2735" spans="1:11" hidden="1" x14ac:dyDescent="0.15">
      <c r="A2735" s="39">
        <v>42914</v>
      </c>
      <c r="B2735" s="37" t="s">
        <v>8971</v>
      </c>
      <c r="C2735" s="37" t="s">
        <v>198</v>
      </c>
      <c r="D2735" s="37">
        <v>439076</v>
      </c>
      <c r="E2735" s="37" t="s">
        <v>8972</v>
      </c>
      <c r="F2735" s="38">
        <v>900</v>
      </c>
      <c r="G2735" s="37" t="s">
        <v>49</v>
      </c>
      <c r="H2735" s="37" t="s">
        <v>72</v>
      </c>
      <c r="I2735" s="37" t="s">
        <v>204</v>
      </c>
      <c r="J2735">
        <f>VLOOKUP(D2735,自助机!F:G,2,FALSE)</f>
        <v>900</v>
      </c>
      <c r="K2735" t="e">
        <f>VLOOKUP(D2735,自助机!F:G,3,FALSE)</f>
        <v>#REF!</v>
      </c>
    </row>
    <row r="2736" spans="1:11" hidden="1" x14ac:dyDescent="0.15">
      <c r="A2736" s="39">
        <v>42914</v>
      </c>
      <c r="B2736" s="37" t="s">
        <v>8973</v>
      </c>
      <c r="C2736" s="37" t="s">
        <v>8974</v>
      </c>
      <c r="D2736" s="37">
        <v>447729</v>
      </c>
      <c r="E2736" s="37" t="s">
        <v>8975</v>
      </c>
      <c r="F2736" s="38">
        <v>310</v>
      </c>
      <c r="G2736" s="37" t="s">
        <v>49</v>
      </c>
      <c r="H2736" s="37" t="s">
        <v>70</v>
      </c>
      <c r="I2736" s="37" t="s">
        <v>204</v>
      </c>
      <c r="J2736">
        <f>VLOOKUP(D2736,自助机!F:G,2,FALSE)</f>
        <v>310</v>
      </c>
      <c r="K2736" t="e">
        <f>VLOOKUP(D2736,自助机!F:G,3,FALSE)</f>
        <v>#REF!</v>
      </c>
    </row>
    <row r="2737" spans="1:11" hidden="1" x14ac:dyDescent="0.15">
      <c r="A2737" s="39">
        <v>42913</v>
      </c>
      <c r="B2737" s="37" t="s">
        <v>8541</v>
      </c>
      <c r="C2737" s="37" t="s">
        <v>8542</v>
      </c>
      <c r="D2737" s="37">
        <v>433936</v>
      </c>
      <c r="E2737" s="37" t="s">
        <v>8976</v>
      </c>
      <c r="F2737" s="38">
        <v>2000</v>
      </c>
      <c r="G2737" s="37" t="s">
        <v>49</v>
      </c>
      <c r="H2737" s="37" t="s">
        <v>147</v>
      </c>
      <c r="I2737" s="37" t="s">
        <v>204</v>
      </c>
      <c r="J2737">
        <f>VLOOKUP(D2737,自助机!F:G,2,FALSE)</f>
        <v>2000</v>
      </c>
      <c r="K2737" t="e">
        <f>VLOOKUP(D2737,自助机!F:G,3,FALSE)</f>
        <v>#REF!</v>
      </c>
    </row>
    <row r="2738" spans="1:11" hidden="1" x14ac:dyDescent="0.15">
      <c r="A2738" s="39">
        <v>42913</v>
      </c>
      <c r="B2738" s="37" t="s">
        <v>7736</v>
      </c>
      <c r="C2738" s="37" t="s">
        <v>7737</v>
      </c>
      <c r="D2738" s="37">
        <v>434179</v>
      </c>
      <c r="E2738" s="37" t="s">
        <v>8977</v>
      </c>
      <c r="F2738" s="38">
        <v>400</v>
      </c>
      <c r="G2738" s="37" t="s">
        <v>49</v>
      </c>
      <c r="H2738" s="37" t="s">
        <v>60</v>
      </c>
      <c r="I2738" s="37" t="s">
        <v>204</v>
      </c>
      <c r="J2738">
        <f>VLOOKUP(D2738,自助机!F:G,2,FALSE)</f>
        <v>400</v>
      </c>
      <c r="K2738" t="e">
        <f>VLOOKUP(D2738,自助机!F:G,3,FALSE)</f>
        <v>#REF!</v>
      </c>
    </row>
    <row r="2739" spans="1:11" hidden="1" x14ac:dyDescent="0.15">
      <c r="A2739" s="39">
        <v>42913</v>
      </c>
      <c r="B2739" s="37" t="s">
        <v>6945</v>
      </c>
      <c r="C2739" s="37" t="s">
        <v>6946</v>
      </c>
      <c r="D2739" s="37">
        <v>434353</v>
      </c>
      <c r="E2739" s="37" t="s">
        <v>8978</v>
      </c>
      <c r="F2739" s="38">
        <v>200</v>
      </c>
      <c r="G2739" s="37" t="s">
        <v>49</v>
      </c>
      <c r="H2739" s="37" t="s">
        <v>63</v>
      </c>
      <c r="I2739" s="37" t="s">
        <v>204</v>
      </c>
      <c r="J2739">
        <f>VLOOKUP(D2739,自助机!F:G,2,FALSE)</f>
        <v>200</v>
      </c>
      <c r="K2739" t="e">
        <f>VLOOKUP(D2739,自助机!F:G,3,FALSE)</f>
        <v>#REF!</v>
      </c>
    </row>
    <row r="2740" spans="1:11" hidden="1" x14ac:dyDescent="0.15">
      <c r="A2740" s="39">
        <v>42913</v>
      </c>
      <c r="B2740" s="37" t="s">
        <v>8596</v>
      </c>
      <c r="C2740" s="37" t="s">
        <v>8597</v>
      </c>
      <c r="D2740" s="37">
        <v>434389</v>
      </c>
      <c r="E2740" s="37" t="s">
        <v>8979</v>
      </c>
      <c r="F2740" s="38">
        <v>50</v>
      </c>
      <c r="G2740" s="37" t="s">
        <v>49</v>
      </c>
      <c r="H2740" s="37" t="s">
        <v>74</v>
      </c>
      <c r="I2740" s="37" t="s">
        <v>204</v>
      </c>
      <c r="J2740">
        <f>VLOOKUP(D2740,自助机!F:G,2,FALSE)</f>
        <v>50</v>
      </c>
      <c r="K2740" t="e">
        <f>VLOOKUP(D2740,自助机!F:G,3,FALSE)</f>
        <v>#REF!</v>
      </c>
    </row>
    <row r="2741" spans="1:11" hidden="1" x14ac:dyDescent="0.15">
      <c r="A2741" s="39">
        <v>42913</v>
      </c>
      <c r="B2741" s="37" t="s">
        <v>8791</v>
      </c>
      <c r="C2741" s="37" t="s">
        <v>8792</v>
      </c>
      <c r="D2741" s="37">
        <v>435224</v>
      </c>
      <c r="E2741" s="37" t="s">
        <v>8980</v>
      </c>
      <c r="F2741" s="38">
        <v>1000</v>
      </c>
      <c r="G2741" s="37" t="s">
        <v>49</v>
      </c>
      <c r="H2741" s="37" t="s">
        <v>154</v>
      </c>
      <c r="I2741" s="37" t="s">
        <v>204</v>
      </c>
      <c r="J2741">
        <f>VLOOKUP(D2741,自助机!F:G,2,FALSE)</f>
        <v>1000</v>
      </c>
      <c r="K2741" t="e">
        <f>VLOOKUP(D2741,自助机!F:G,3,FALSE)</f>
        <v>#REF!</v>
      </c>
    </row>
    <row r="2742" spans="1:11" hidden="1" x14ac:dyDescent="0.15">
      <c r="A2742" s="39">
        <v>42914</v>
      </c>
      <c r="B2742" s="37" t="s">
        <v>8981</v>
      </c>
      <c r="C2742" s="37" t="s">
        <v>8982</v>
      </c>
      <c r="D2742" s="37">
        <v>437722</v>
      </c>
      <c r="E2742" s="37" t="s">
        <v>8983</v>
      </c>
      <c r="F2742" s="38">
        <v>300</v>
      </c>
      <c r="G2742" s="37" t="s">
        <v>49</v>
      </c>
      <c r="H2742" s="37" t="s">
        <v>147</v>
      </c>
      <c r="I2742" s="37" t="s">
        <v>204</v>
      </c>
      <c r="J2742">
        <f>VLOOKUP(D2742,自助机!F:G,2,FALSE)</f>
        <v>300</v>
      </c>
      <c r="K2742" t="e">
        <f>VLOOKUP(D2742,自助机!F:G,3,FALSE)</f>
        <v>#REF!</v>
      </c>
    </row>
    <row r="2743" spans="1:11" hidden="1" x14ac:dyDescent="0.15">
      <c r="A2743" s="39">
        <v>42914</v>
      </c>
      <c r="B2743" s="37" t="s">
        <v>8984</v>
      </c>
      <c r="C2743" s="37" t="s">
        <v>8985</v>
      </c>
      <c r="D2743" s="37">
        <v>438853</v>
      </c>
      <c r="E2743" s="37" t="s">
        <v>8986</v>
      </c>
      <c r="F2743" s="38">
        <v>800</v>
      </c>
      <c r="G2743" s="37" t="s">
        <v>49</v>
      </c>
      <c r="H2743" s="37" t="s">
        <v>59</v>
      </c>
      <c r="I2743" s="37" t="s">
        <v>204</v>
      </c>
      <c r="J2743">
        <f>VLOOKUP(D2743,自助机!F:G,2,FALSE)</f>
        <v>800</v>
      </c>
      <c r="K2743" t="e">
        <f>VLOOKUP(D2743,自助机!F:G,3,FALSE)</f>
        <v>#REF!</v>
      </c>
    </row>
    <row r="2744" spans="1:11" hidden="1" x14ac:dyDescent="0.15">
      <c r="A2744" s="39">
        <v>42913</v>
      </c>
      <c r="B2744" s="37" t="s">
        <v>6857</v>
      </c>
      <c r="C2744" s="37" t="s">
        <v>6858</v>
      </c>
      <c r="D2744" s="37">
        <v>431366</v>
      </c>
      <c r="E2744" s="37" t="s">
        <v>8987</v>
      </c>
      <c r="F2744" s="38">
        <v>1700</v>
      </c>
      <c r="G2744" s="37" t="s">
        <v>49</v>
      </c>
      <c r="H2744" s="37" t="s">
        <v>57</v>
      </c>
      <c r="I2744" s="37" t="s">
        <v>204</v>
      </c>
      <c r="J2744">
        <f>VLOOKUP(D2744,自助机!F:G,2,FALSE)</f>
        <v>1700</v>
      </c>
      <c r="K2744" t="e">
        <f>VLOOKUP(D2744,自助机!F:G,3,FALSE)</f>
        <v>#REF!</v>
      </c>
    </row>
    <row r="2745" spans="1:11" hidden="1" x14ac:dyDescent="0.15">
      <c r="A2745" s="39">
        <v>42913</v>
      </c>
      <c r="B2745" s="37" t="s">
        <v>5203</v>
      </c>
      <c r="C2745" s="37" t="s">
        <v>5204</v>
      </c>
      <c r="D2745" s="37">
        <v>431521</v>
      </c>
      <c r="E2745" s="37" t="s">
        <v>8988</v>
      </c>
      <c r="F2745" s="38">
        <v>1000</v>
      </c>
      <c r="G2745" s="37" t="s">
        <v>49</v>
      </c>
      <c r="H2745" s="37" t="s">
        <v>57</v>
      </c>
      <c r="I2745" s="37" t="s">
        <v>204</v>
      </c>
      <c r="J2745">
        <f>VLOOKUP(D2745,自助机!F:G,2,FALSE)</f>
        <v>1000</v>
      </c>
      <c r="K2745" t="e">
        <f>VLOOKUP(D2745,自助机!F:G,3,FALSE)</f>
        <v>#REF!</v>
      </c>
    </row>
    <row r="2746" spans="1:11" hidden="1" x14ac:dyDescent="0.15">
      <c r="A2746" s="39">
        <v>42915</v>
      </c>
      <c r="B2746" s="37" t="s">
        <v>8449</v>
      </c>
      <c r="C2746" s="37" t="s">
        <v>8450</v>
      </c>
      <c r="D2746" s="37">
        <v>463824</v>
      </c>
      <c r="E2746" s="37" t="s">
        <v>8989</v>
      </c>
      <c r="F2746" s="38">
        <v>500</v>
      </c>
      <c r="G2746" s="37" t="s">
        <v>49</v>
      </c>
      <c r="H2746" s="37" t="s">
        <v>78</v>
      </c>
      <c r="I2746" s="37" t="s">
        <v>204</v>
      </c>
      <c r="J2746">
        <f>VLOOKUP(D2746,自助机!F:G,2,FALSE)</f>
        <v>500</v>
      </c>
      <c r="K2746" s="18" t="str">
        <f t="shared" ref="K2746:K2747" si="77">IF(F2746=J2746,"",1)</f>
        <v/>
      </c>
    </row>
    <row r="2747" spans="1:11" hidden="1" x14ac:dyDescent="0.15">
      <c r="A2747" s="39">
        <v>42915</v>
      </c>
      <c r="B2747" s="37" t="s">
        <v>8796</v>
      </c>
      <c r="C2747" s="37" t="s">
        <v>8797</v>
      </c>
      <c r="D2747" s="37">
        <v>463839</v>
      </c>
      <c r="E2747" s="37" t="s">
        <v>8990</v>
      </c>
      <c r="F2747" s="38">
        <v>35</v>
      </c>
      <c r="G2747" s="37" t="s">
        <v>49</v>
      </c>
      <c r="H2747" s="37" t="s">
        <v>154</v>
      </c>
      <c r="I2747" s="37" t="s">
        <v>204</v>
      </c>
      <c r="J2747">
        <f>VLOOKUP(D2747,自助机!F:G,2,FALSE)</f>
        <v>35</v>
      </c>
      <c r="K2747" s="18" t="str">
        <f t="shared" si="77"/>
        <v/>
      </c>
    </row>
    <row r="2748" spans="1:11" hidden="1" x14ac:dyDescent="0.15">
      <c r="A2748" s="39">
        <v>42914</v>
      </c>
      <c r="B2748" s="37" t="s">
        <v>8991</v>
      </c>
      <c r="C2748" s="37" t="s">
        <v>8992</v>
      </c>
      <c r="D2748" s="37">
        <v>439816</v>
      </c>
      <c r="E2748" s="37" t="s">
        <v>8993</v>
      </c>
      <c r="F2748" s="38">
        <v>1600</v>
      </c>
      <c r="G2748" s="37" t="s">
        <v>49</v>
      </c>
      <c r="H2748" s="37" t="s">
        <v>152</v>
      </c>
      <c r="I2748" s="37" t="s">
        <v>204</v>
      </c>
      <c r="J2748">
        <f>VLOOKUP(D2748,自助机!F:G,2,FALSE)</f>
        <v>1600</v>
      </c>
      <c r="K2748" t="e">
        <f>VLOOKUP(D2748,自助机!F:G,3,FALSE)</f>
        <v>#REF!</v>
      </c>
    </row>
    <row r="2749" spans="1:11" hidden="1" x14ac:dyDescent="0.15">
      <c r="A2749" s="39">
        <v>42914</v>
      </c>
      <c r="B2749" s="37" t="s">
        <v>7413</v>
      </c>
      <c r="C2749" s="37" t="s">
        <v>7414</v>
      </c>
      <c r="D2749" s="37">
        <v>439877</v>
      </c>
      <c r="E2749" s="37" t="s">
        <v>8994</v>
      </c>
      <c r="F2749" s="38">
        <v>300</v>
      </c>
      <c r="G2749" s="37" t="s">
        <v>49</v>
      </c>
      <c r="H2749" s="37" t="s">
        <v>69</v>
      </c>
      <c r="I2749" s="37" t="s">
        <v>204</v>
      </c>
      <c r="J2749">
        <f>VLOOKUP(D2749,自助机!F:G,2,FALSE)</f>
        <v>300</v>
      </c>
      <c r="K2749" t="e">
        <f>VLOOKUP(D2749,自助机!F:G,3,FALSE)</f>
        <v>#REF!</v>
      </c>
    </row>
    <row r="2750" spans="1:11" hidden="1" x14ac:dyDescent="0.15">
      <c r="A2750" s="39">
        <v>42914</v>
      </c>
      <c r="B2750" s="37" t="s">
        <v>8995</v>
      </c>
      <c r="C2750" s="37" t="s">
        <v>8996</v>
      </c>
      <c r="D2750" s="37">
        <v>440110</v>
      </c>
      <c r="E2750" s="37" t="s">
        <v>8997</v>
      </c>
      <c r="F2750" s="38">
        <v>400</v>
      </c>
      <c r="G2750" s="37" t="s">
        <v>49</v>
      </c>
      <c r="H2750" s="37" t="s">
        <v>62</v>
      </c>
      <c r="I2750" s="37" t="s">
        <v>204</v>
      </c>
      <c r="J2750">
        <f>VLOOKUP(D2750,自助机!F:G,2,FALSE)</f>
        <v>400</v>
      </c>
      <c r="K2750" t="e">
        <f>VLOOKUP(D2750,自助机!F:G,3,FALSE)</f>
        <v>#REF!</v>
      </c>
    </row>
    <row r="2751" spans="1:11" hidden="1" x14ac:dyDescent="0.15">
      <c r="A2751" s="39">
        <v>42914</v>
      </c>
      <c r="B2751" s="37" t="s">
        <v>352</v>
      </c>
      <c r="C2751" s="37" t="s">
        <v>353</v>
      </c>
      <c r="D2751" s="37">
        <v>440584</v>
      </c>
      <c r="E2751" s="37" t="s">
        <v>8998</v>
      </c>
      <c r="F2751" s="38">
        <v>100</v>
      </c>
      <c r="G2751" s="37" t="s">
        <v>49</v>
      </c>
      <c r="H2751" s="37" t="s">
        <v>58</v>
      </c>
      <c r="I2751" s="37" t="s">
        <v>204</v>
      </c>
      <c r="J2751">
        <f>VLOOKUP(D2751,自助机!F:G,2,FALSE)</f>
        <v>100</v>
      </c>
      <c r="K2751" t="e">
        <f>VLOOKUP(D2751,自助机!F:G,3,FALSE)</f>
        <v>#REF!</v>
      </c>
    </row>
    <row r="2752" spans="1:11" hidden="1" x14ac:dyDescent="0.15">
      <c r="A2752" s="39">
        <v>42914</v>
      </c>
      <c r="B2752" s="37" t="s">
        <v>8999</v>
      </c>
      <c r="C2752" s="37" t="s">
        <v>9000</v>
      </c>
      <c r="D2752" s="37">
        <v>440924</v>
      </c>
      <c r="E2752" s="37" t="s">
        <v>9001</v>
      </c>
      <c r="F2752" s="38">
        <v>2300</v>
      </c>
      <c r="G2752" s="37" t="s">
        <v>49</v>
      </c>
      <c r="H2752" s="37" t="s">
        <v>64</v>
      </c>
      <c r="I2752" s="37" t="s">
        <v>204</v>
      </c>
      <c r="J2752">
        <f>VLOOKUP(D2752,自助机!F:G,2,FALSE)</f>
        <v>2300</v>
      </c>
      <c r="K2752" t="e">
        <f>VLOOKUP(D2752,自助机!F:G,3,FALSE)</f>
        <v>#REF!</v>
      </c>
    </row>
    <row r="2753" spans="1:11" hidden="1" x14ac:dyDescent="0.15">
      <c r="A2753" s="39">
        <v>42914</v>
      </c>
      <c r="B2753" s="37" t="s">
        <v>9002</v>
      </c>
      <c r="C2753" s="37" t="s">
        <v>9003</v>
      </c>
      <c r="D2753" s="37">
        <v>451098</v>
      </c>
      <c r="E2753" s="37" t="s">
        <v>9004</v>
      </c>
      <c r="F2753" s="38">
        <v>800</v>
      </c>
      <c r="G2753" s="37" t="s">
        <v>49</v>
      </c>
      <c r="H2753" s="37" t="s">
        <v>56</v>
      </c>
      <c r="I2753" s="37" t="s">
        <v>204</v>
      </c>
      <c r="J2753">
        <f>VLOOKUP(D2753,自助机!F:G,2,FALSE)</f>
        <v>800</v>
      </c>
      <c r="K2753" t="e">
        <f>VLOOKUP(D2753,自助机!F:G,3,FALSE)</f>
        <v>#REF!</v>
      </c>
    </row>
    <row r="2754" spans="1:11" hidden="1" x14ac:dyDescent="0.15">
      <c r="A2754" s="39">
        <v>42914</v>
      </c>
      <c r="B2754" s="37" t="s">
        <v>8791</v>
      </c>
      <c r="C2754" s="37" t="s">
        <v>8792</v>
      </c>
      <c r="D2754" s="37">
        <v>451863</v>
      </c>
      <c r="E2754" s="37" t="s">
        <v>9005</v>
      </c>
      <c r="F2754" s="38">
        <v>1000</v>
      </c>
      <c r="G2754" s="37" t="s">
        <v>49</v>
      </c>
      <c r="H2754" s="37" t="s">
        <v>70</v>
      </c>
      <c r="I2754" s="37" t="s">
        <v>204</v>
      </c>
      <c r="J2754">
        <f>VLOOKUP(D2754,自助机!F:G,2,FALSE)</f>
        <v>1000</v>
      </c>
      <c r="K2754" t="e">
        <f>VLOOKUP(D2754,自助机!F:G,3,FALSE)</f>
        <v>#REF!</v>
      </c>
    </row>
    <row r="2755" spans="1:11" hidden="1" x14ac:dyDescent="0.15">
      <c r="A2755" s="39">
        <v>42914</v>
      </c>
      <c r="B2755" s="37" t="s">
        <v>6491</v>
      </c>
      <c r="C2755" s="37" t="s">
        <v>6492</v>
      </c>
      <c r="D2755" s="37">
        <v>440124</v>
      </c>
      <c r="E2755" s="37" t="s">
        <v>9006</v>
      </c>
      <c r="F2755" s="38">
        <v>300</v>
      </c>
      <c r="G2755" s="37" t="s">
        <v>49</v>
      </c>
      <c r="H2755" s="37" t="s">
        <v>76</v>
      </c>
      <c r="I2755" s="37" t="s">
        <v>204</v>
      </c>
      <c r="J2755">
        <f>VLOOKUP(D2755,自助机!F:G,2,FALSE)</f>
        <v>300</v>
      </c>
      <c r="K2755" t="e">
        <f>VLOOKUP(D2755,自助机!F:G,3,FALSE)</f>
        <v>#REF!</v>
      </c>
    </row>
    <row r="2756" spans="1:11" hidden="1" x14ac:dyDescent="0.15">
      <c r="A2756" s="39">
        <v>42914</v>
      </c>
      <c r="B2756" s="37" t="s">
        <v>9007</v>
      </c>
      <c r="C2756" s="37" t="s">
        <v>9008</v>
      </c>
      <c r="D2756" s="37">
        <v>448576</v>
      </c>
      <c r="E2756" s="37" t="s">
        <v>9009</v>
      </c>
      <c r="F2756" s="38">
        <v>380</v>
      </c>
      <c r="G2756" s="37" t="s">
        <v>49</v>
      </c>
      <c r="H2756" s="37" t="s">
        <v>59</v>
      </c>
      <c r="I2756" s="37" t="s">
        <v>204</v>
      </c>
      <c r="J2756">
        <f>VLOOKUP(D2756,自助机!F:G,2,FALSE)</f>
        <v>380</v>
      </c>
      <c r="K2756" t="e">
        <f>VLOOKUP(D2756,自助机!F:G,3,FALSE)</f>
        <v>#REF!</v>
      </c>
    </row>
    <row r="2757" spans="1:11" hidden="1" x14ac:dyDescent="0.15">
      <c r="A2757" s="39">
        <v>42914</v>
      </c>
      <c r="B2757" s="37" t="s">
        <v>9010</v>
      </c>
      <c r="C2757" s="37" t="s">
        <v>616</v>
      </c>
      <c r="D2757" s="37">
        <v>448729</v>
      </c>
      <c r="E2757" s="37" t="s">
        <v>9011</v>
      </c>
      <c r="F2757" s="38">
        <v>100</v>
      </c>
      <c r="G2757" s="37" t="s">
        <v>49</v>
      </c>
      <c r="H2757" s="37" t="s">
        <v>63</v>
      </c>
      <c r="I2757" s="37" t="s">
        <v>204</v>
      </c>
      <c r="J2757">
        <f>VLOOKUP(D2757,自助机!F:G,2,FALSE)</f>
        <v>100</v>
      </c>
      <c r="K2757" t="e">
        <f>VLOOKUP(D2757,自助机!F:G,3,FALSE)</f>
        <v>#REF!</v>
      </c>
    </row>
    <row r="2758" spans="1:11" hidden="1" x14ac:dyDescent="0.15">
      <c r="A2758" s="39">
        <v>42914</v>
      </c>
      <c r="B2758" s="37" t="s">
        <v>9012</v>
      </c>
      <c r="C2758" s="37" t="s">
        <v>9013</v>
      </c>
      <c r="D2758" s="37">
        <v>448900</v>
      </c>
      <c r="E2758" s="37" t="s">
        <v>9014</v>
      </c>
      <c r="F2758" s="38">
        <v>5</v>
      </c>
      <c r="G2758" s="37" t="s">
        <v>49</v>
      </c>
      <c r="H2758" s="37" t="s">
        <v>59</v>
      </c>
      <c r="I2758" s="37" t="s">
        <v>204</v>
      </c>
      <c r="J2758">
        <f>VLOOKUP(D2758,自助机!F:G,2,FALSE)</f>
        <v>5</v>
      </c>
      <c r="K2758" t="e">
        <f>VLOOKUP(D2758,自助机!F:G,3,FALSE)</f>
        <v>#REF!</v>
      </c>
    </row>
    <row r="2759" spans="1:11" hidden="1" x14ac:dyDescent="0.15">
      <c r="A2759" s="39">
        <v>42914</v>
      </c>
      <c r="B2759" s="37" t="s">
        <v>9015</v>
      </c>
      <c r="C2759" s="37" t="s">
        <v>9016</v>
      </c>
      <c r="D2759" s="37">
        <v>448947</v>
      </c>
      <c r="E2759" s="37" t="s">
        <v>9017</v>
      </c>
      <c r="F2759" s="38">
        <v>200</v>
      </c>
      <c r="G2759" s="37" t="s">
        <v>49</v>
      </c>
      <c r="H2759" s="37" t="s">
        <v>63</v>
      </c>
      <c r="I2759" s="37" t="s">
        <v>204</v>
      </c>
      <c r="J2759">
        <f>VLOOKUP(D2759,自助机!F:G,2,FALSE)</f>
        <v>200</v>
      </c>
      <c r="K2759" t="e">
        <f>VLOOKUP(D2759,自助机!F:G,3,FALSE)</f>
        <v>#REF!</v>
      </c>
    </row>
    <row r="2760" spans="1:11" hidden="1" x14ac:dyDescent="0.15">
      <c r="A2760" s="39">
        <v>42914</v>
      </c>
      <c r="B2760" s="37" t="s">
        <v>9018</v>
      </c>
      <c r="C2760" s="37" t="s">
        <v>9019</v>
      </c>
      <c r="D2760" s="37">
        <v>457144</v>
      </c>
      <c r="E2760" s="37" t="s">
        <v>9020</v>
      </c>
      <c r="F2760" s="38">
        <v>900</v>
      </c>
      <c r="G2760" s="37" t="s">
        <v>49</v>
      </c>
      <c r="H2760" s="37" t="s">
        <v>156</v>
      </c>
      <c r="I2760" s="37" t="s">
        <v>204</v>
      </c>
      <c r="J2760">
        <f>VLOOKUP(D2760,自助机!F:G,2,FALSE)</f>
        <v>900</v>
      </c>
      <c r="K2760" t="e">
        <f>VLOOKUP(D2760,自助机!F:G,3,FALSE)</f>
        <v>#REF!</v>
      </c>
    </row>
    <row r="2761" spans="1:11" hidden="1" x14ac:dyDescent="0.15">
      <c r="A2761" s="39">
        <v>42915</v>
      </c>
      <c r="B2761" s="37" t="s">
        <v>8768</v>
      </c>
      <c r="C2761" s="37" t="s">
        <v>8769</v>
      </c>
      <c r="D2761" s="37">
        <v>467245</v>
      </c>
      <c r="E2761" s="37" t="s">
        <v>9021</v>
      </c>
      <c r="F2761" s="38">
        <v>500</v>
      </c>
      <c r="G2761" s="37" t="s">
        <v>49</v>
      </c>
      <c r="H2761" s="37" t="s">
        <v>61</v>
      </c>
      <c r="I2761" s="37" t="s">
        <v>204</v>
      </c>
      <c r="J2761">
        <f>VLOOKUP(D2761,自助机!F:G,2,FALSE)</f>
        <v>500</v>
      </c>
      <c r="K2761" s="18" t="str">
        <f t="shared" ref="K2761:K2763" si="78">IF(F2761=J2761,"",1)</f>
        <v/>
      </c>
    </row>
    <row r="2762" spans="1:11" hidden="1" x14ac:dyDescent="0.15">
      <c r="A2762" s="39">
        <v>42915</v>
      </c>
      <c r="B2762" s="37" t="s">
        <v>9022</v>
      </c>
      <c r="C2762" s="37" t="s">
        <v>9023</v>
      </c>
      <c r="D2762" s="37">
        <v>467419</v>
      </c>
      <c r="E2762" s="37" t="s">
        <v>9024</v>
      </c>
      <c r="F2762" s="38">
        <v>2000</v>
      </c>
      <c r="G2762" s="37" t="s">
        <v>49</v>
      </c>
      <c r="H2762" s="37" t="s">
        <v>71</v>
      </c>
      <c r="I2762" s="37" t="s">
        <v>204</v>
      </c>
      <c r="J2762">
        <f>VLOOKUP(D2762,自助机!F:G,2,FALSE)</f>
        <v>2000</v>
      </c>
      <c r="K2762" s="18" t="str">
        <f t="shared" si="78"/>
        <v/>
      </c>
    </row>
    <row r="2763" spans="1:11" hidden="1" x14ac:dyDescent="0.15">
      <c r="A2763" s="39">
        <v>42915</v>
      </c>
      <c r="B2763" s="37" t="s">
        <v>9025</v>
      </c>
      <c r="C2763" s="37" t="s">
        <v>9026</v>
      </c>
      <c r="D2763" s="37">
        <v>469296</v>
      </c>
      <c r="E2763" s="37" t="s">
        <v>9027</v>
      </c>
      <c r="F2763" s="38">
        <v>1000</v>
      </c>
      <c r="G2763" s="37" t="s">
        <v>49</v>
      </c>
      <c r="H2763" s="37" t="s">
        <v>157</v>
      </c>
      <c r="I2763" s="37" t="s">
        <v>204</v>
      </c>
      <c r="J2763">
        <f>VLOOKUP(D2763,自助机!F:G,2,FALSE)</f>
        <v>1000</v>
      </c>
      <c r="K2763" s="18" t="str">
        <f t="shared" si="78"/>
        <v/>
      </c>
    </row>
    <row r="2764" spans="1:11" hidden="1" x14ac:dyDescent="0.15">
      <c r="A2764" s="39">
        <v>42914</v>
      </c>
      <c r="B2764" s="37" t="s">
        <v>9028</v>
      </c>
      <c r="C2764" s="37" t="s">
        <v>9029</v>
      </c>
      <c r="D2764" s="37">
        <v>438657</v>
      </c>
      <c r="E2764" s="37" t="s">
        <v>9030</v>
      </c>
      <c r="F2764" s="38">
        <v>500</v>
      </c>
      <c r="G2764" s="37" t="s">
        <v>49</v>
      </c>
      <c r="H2764" s="37" t="s">
        <v>58</v>
      </c>
      <c r="I2764" s="37" t="s">
        <v>204</v>
      </c>
      <c r="J2764">
        <f>VLOOKUP(D2764,自助机!F:G,2,FALSE)</f>
        <v>500</v>
      </c>
      <c r="K2764" t="e">
        <f>VLOOKUP(D2764,自助机!F:G,3,FALSE)</f>
        <v>#REF!</v>
      </c>
    </row>
    <row r="2765" spans="1:11" hidden="1" x14ac:dyDescent="0.15">
      <c r="A2765" s="39">
        <v>42915</v>
      </c>
      <c r="B2765" s="37" t="s">
        <v>8731</v>
      </c>
      <c r="C2765" s="37" t="s">
        <v>8732</v>
      </c>
      <c r="D2765" s="37">
        <v>461051</v>
      </c>
      <c r="E2765" s="37" t="s">
        <v>9031</v>
      </c>
      <c r="F2765" s="38">
        <v>1000</v>
      </c>
      <c r="G2765" s="37" t="s">
        <v>49</v>
      </c>
      <c r="H2765" s="37" t="s">
        <v>78</v>
      </c>
      <c r="I2765" s="37" t="s">
        <v>204</v>
      </c>
      <c r="J2765">
        <f>VLOOKUP(D2765,自助机!F:G,2,FALSE)</f>
        <v>1000</v>
      </c>
      <c r="K2765" s="18" t="str">
        <f t="shared" ref="K2765:K2768" si="79">IF(F2765=J2765,"",1)</f>
        <v/>
      </c>
    </row>
    <row r="2766" spans="1:11" hidden="1" x14ac:dyDescent="0.15">
      <c r="A2766" s="39">
        <v>42915</v>
      </c>
      <c r="B2766" s="37" t="s">
        <v>9032</v>
      </c>
      <c r="C2766" s="37" t="s">
        <v>9033</v>
      </c>
      <c r="D2766" s="37">
        <v>465880</v>
      </c>
      <c r="E2766" s="37" t="s">
        <v>9034</v>
      </c>
      <c r="F2766" s="38">
        <v>200</v>
      </c>
      <c r="G2766" s="37" t="s">
        <v>49</v>
      </c>
      <c r="H2766" s="37" t="s">
        <v>76</v>
      </c>
      <c r="I2766" s="37" t="s">
        <v>204</v>
      </c>
      <c r="J2766">
        <f>VLOOKUP(D2766,自助机!F:G,2,FALSE)</f>
        <v>200</v>
      </c>
      <c r="K2766" s="18" t="str">
        <f t="shared" si="79"/>
        <v/>
      </c>
    </row>
    <row r="2767" spans="1:11" hidden="1" x14ac:dyDescent="0.15">
      <c r="A2767" s="39">
        <v>42915</v>
      </c>
      <c r="B2767" s="37" t="s">
        <v>9035</v>
      </c>
      <c r="C2767" s="37" t="s">
        <v>9036</v>
      </c>
      <c r="D2767" s="37">
        <v>468985</v>
      </c>
      <c r="E2767" s="37" t="s">
        <v>9037</v>
      </c>
      <c r="F2767" s="38">
        <v>1000</v>
      </c>
      <c r="G2767" s="37" t="s">
        <v>49</v>
      </c>
      <c r="H2767" s="37" t="s">
        <v>151</v>
      </c>
      <c r="I2767" s="37" t="s">
        <v>204</v>
      </c>
      <c r="J2767">
        <f>VLOOKUP(D2767,自助机!F:G,2,FALSE)</f>
        <v>1000</v>
      </c>
      <c r="K2767" s="18" t="str">
        <f t="shared" si="79"/>
        <v/>
      </c>
    </row>
    <row r="2768" spans="1:11" hidden="1" x14ac:dyDescent="0.15">
      <c r="A2768" s="39">
        <v>42915</v>
      </c>
      <c r="B2768" s="37" t="s">
        <v>9038</v>
      </c>
      <c r="C2768" s="37" t="s">
        <v>9039</v>
      </c>
      <c r="D2768" s="37">
        <v>471999</v>
      </c>
      <c r="E2768" s="37" t="s">
        <v>9040</v>
      </c>
      <c r="F2768" s="38">
        <v>100</v>
      </c>
      <c r="G2768" s="37" t="s">
        <v>49</v>
      </c>
      <c r="H2768" s="37" t="s">
        <v>67</v>
      </c>
      <c r="I2768" s="37" t="s">
        <v>204</v>
      </c>
      <c r="J2768">
        <f>VLOOKUP(D2768,自助机!F:G,2,FALSE)</f>
        <v>100</v>
      </c>
      <c r="K2768" s="18" t="str">
        <f t="shared" si="79"/>
        <v/>
      </c>
    </row>
    <row r="2769" spans="1:11" hidden="1" x14ac:dyDescent="0.15">
      <c r="A2769" s="39">
        <v>42914</v>
      </c>
      <c r="B2769" s="37" t="s">
        <v>9041</v>
      </c>
      <c r="C2769" s="37" t="s">
        <v>9042</v>
      </c>
      <c r="D2769" s="37">
        <v>455181</v>
      </c>
      <c r="E2769" s="37" t="s">
        <v>9043</v>
      </c>
      <c r="F2769" s="38">
        <v>10</v>
      </c>
      <c r="G2769" s="37" t="s">
        <v>49</v>
      </c>
      <c r="H2769" s="37" t="s">
        <v>75</v>
      </c>
      <c r="I2769" s="37" t="s">
        <v>204</v>
      </c>
      <c r="J2769">
        <f>VLOOKUP(D2769,自助机!F:G,2,FALSE)</f>
        <v>10</v>
      </c>
      <c r="K2769" t="e">
        <f>VLOOKUP(D2769,自助机!F:G,3,FALSE)</f>
        <v>#REF!</v>
      </c>
    </row>
    <row r="2770" spans="1:11" hidden="1" x14ac:dyDescent="0.15">
      <c r="A2770" s="39">
        <v>42915</v>
      </c>
      <c r="B2770" s="37" t="s">
        <v>9044</v>
      </c>
      <c r="C2770" s="37" t="s">
        <v>6385</v>
      </c>
      <c r="D2770" s="37">
        <v>458685</v>
      </c>
      <c r="E2770" s="37" t="s">
        <v>9045</v>
      </c>
      <c r="F2770" s="38">
        <v>1000</v>
      </c>
      <c r="G2770" s="37" t="s">
        <v>49</v>
      </c>
      <c r="H2770" s="37" t="s">
        <v>154</v>
      </c>
      <c r="I2770" s="37" t="s">
        <v>204</v>
      </c>
      <c r="J2770">
        <f>VLOOKUP(D2770,自助机!F:G,2,FALSE)</f>
        <v>1000</v>
      </c>
      <c r="K2770" s="18" t="str">
        <f t="shared" ref="K2770:K2776" si="80">IF(F2770=J2770,"",1)</f>
        <v/>
      </c>
    </row>
    <row r="2771" spans="1:11" hidden="1" x14ac:dyDescent="0.15">
      <c r="A2771" s="39">
        <v>42915</v>
      </c>
      <c r="B2771" s="37" t="s">
        <v>9046</v>
      </c>
      <c r="C2771" s="37" t="s">
        <v>9047</v>
      </c>
      <c r="D2771" s="37">
        <v>460074</v>
      </c>
      <c r="E2771" s="37" t="s">
        <v>9048</v>
      </c>
      <c r="F2771" s="38">
        <v>453</v>
      </c>
      <c r="G2771" s="37" t="s">
        <v>49</v>
      </c>
      <c r="H2771" s="37" t="s">
        <v>68</v>
      </c>
      <c r="I2771" s="37" t="s">
        <v>204</v>
      </c>
      <c r="J2771">
        <f>VLOOKUP(D2771,自助机!F:G,2,FALSE)</f>
        <v>453</v>
      </c>
      <c r="K2771" s="18" t="str">
        <f t="shared" si="80"/>
        <v/>
      </c>
    </row>
    <row r="2772" spans="1:11" hidden="1" x14ac:dyDescent="0.15">
      <c r="A2772" s="39">
        <v>42915</v>
      </c>
      <c r="B2772" s="37" t="s">
        <v>9049</v>
      </c>
      <c r="C2772" s="37" t="s">
        <v>9050</v>
      </c>
      <c r="D2772" s="37">
        <v>460468</v>
      </c>
      <c r="E2772" s="37" t="s">
        <v>9051</v>
      </c>
      <c r="F2772" s="38">
        <v>330</v>
      </c>
      <c r="G2772" s="37" t="s">
        <v>49</v>
      </c>
      <c r="H2772" s="37" t="s">
        <v>56</v>
      </c>
      <c r="I2772" s="37" t="s">
        <v>204</v>
      </c>
      <c r="J2772">
        <f>VLOOKUP(D2772,自助机!F:G,2,FALSE)</f>
        <v>330</v>
      </c>
      <c r="K2772" s="18" t="str">
        <f t="shared" si="80"/>
        <v/>
      </c>
    </row>
    <row r="2773" spans="1:11" hidden="1" x14ac:dyDescent="0.15">
      <c r="A2773" s="39">
        <v>42915</v>
      </c>
      <c r="B2773" s="37" t="s">
        <v>9052</v>
      </c>
      <c r="C2773" s="37" t="s">
        <v>9053</v>
      </c>
      <c r="D2773" s="37">
        <v>460846</v>
      </c>
      <c r="E2773" s="37" t="s">
        <v>9054</v>
      </c>
      <c r="F2773" s="38">
        <v>3000</v>
      </c>
      <c r="G2773" s="37" t="s">
        <v>49</v>
      </c>
      <c r="H2773" s="37" t="s">
        <v>62</v>
      </c>
      <c r="I2773" s="37" t="s">
        <v>204</v>
      </c>
      <c r="J2773">
        <f>VLOOKUP(D2773,自助机!F:G,2,FALSE)</f>
        <v>3000</v>
      </c>
      <c r="K2773" s="18" t="str">
        <f t="shared" si="80"/>
        <v/>
      </c>
    </row>
    <row r="2774" spans="1:11" hidden="1" x14ac:dyDescent="0.15">
      <c r="A2774" s="39">
        <v>42915</v>
      </c>
      <c r="B2774" s="37" t="s">
        <v>9055</v>
      </c>
      <c r="C2774" s="37" t="s">
        <v>9056</v>
      </c>
      <c r="D2774" s="37">
        <v>460870</v>
      </c>
      <c r="E2774" s="37" t="s">
        <v>9057</v>
      </c>
      <c r="F2774" s="38">
        <v>600</v>
      </c>
      <c r="G2774" s="37" t="s">
        <v>49</v>
      </c>
      <c r="H2774" s="37" t="s">
        <v>59</v>
      </c>
      <c r="I2774" s="37" t="s">
        <v>204</v>
      </c>
      <c r="J2774">
        <f>VLOOKUP(D2774,自助机!F:G,2,FALSE)</f>
        <v>600</v>
      </c>
      <c r="K2774" s="18" t="str">
        <f t="shared" si="80"/>
        <v/>
      </c>
    </row>
    <row r="2775" spans="1:11" hidden="1" x14ac:dyDescent="0.15">
      <c r="A2775" s="39">
        <v>42915</v>
      </c>
      <c r="B2775" s="37" t="s">
        <v>9058</v>
      </c>
      <c r="C2775" s="37" t="s">
        <v>9059</v>
      </c>
      <c r="D2775" s="37">
        <v>461423</v>
      </c>
      <c r="E2775" s="37" t="s">
        <v>9060</v>
      </c>
      <c r="F2775" s="38">
        <v>500</v>
      </c>
      <c r="G2775" s="37" t="s">
        <v>49</v>
      </c>
      <c r="H2775" s="37" t="s">
        <v>59</v>
      </c>
      <c r="I2775" s="37" t="s">
        <v>204</v>
      </c>
      <c r="J2775">
        <f>VLOOKUP(D2775,自助机!F:G,2,FALSE)</f>
        <v>500</v>
      </c>
      <c r="K2775" s="18" t="str">
        <f t="shared" si="80"/>
        <v/>
      </c>
    </row>
    <row r="2776" spans="1:11" hidden="1" x14ac:dyDescent="0.15">
      <c r="A2776" s="39">
        <v>42915</v>
      </c>
      <c r="B2776" s="37" t="s">
        <v>9061</v>
      </c>
      <c r="C2776" s="37" t="s">
        <v>9062</v>
      </c>
      <c r="D2776" s="37">
        <v>461592</v>
      </c>
      <c r="E2776" s="37" t="s">
        <v>9063</v>
      </c>
      <c r="F2776" s="38">
        <v>1300</v>
      </c>
      <c r="G2776" s="37" t="s">
        <v>49</v>
      </c>
      <c r="H2776" s="37" t="s">
        <v>152</v>
      </c>
      <c r="I2776" s="37" t="s">
        <v>204</v>
      </c>
      <c r="J2776">
        <f>VLOOKUP(D2776,自助机!F:G,2,FALSE)</f>
        <v>1300</v>
      </c>
      <c r="K2776" s="18" t="str">
        <f t="shared" si="80"/>
        <v/>
      </c>
    </row>
    <row r="2777" spans="1:11" hidden="1" x14ac:dyDescent="0.15">
      <c r="A2777" s="39">
        <v>42914</v>
      </c>
      <c r="B2777" s="37" t="s">
        <v>9064</v>
      </c>
      <c r="C2777" s="37" t="s">
        <v>9065</v>
      </c>
      <c r="D2777" s="37">
        <v>456630</v>
      </c>
      <c r="E2777" s="37" t="s">
        <v>9066</v>
      </c>
      <c r="F2777" s="38">
        <v>300</v>
      </c>
      <c r="G2777" s="37" t="s">
        <v>49</v>
      </c>
      <c r="H2777" s="37" t="s">
        <v>156</v>
      </c>
      <c r="I2777" s="37" t="s">
        <v>204</v>
      </c>
      <c r="J2777">
        <f>VLOOKUP(D2777,自助机!F:G,2,FALSE)</f>
        <v>300</v>
      </c>
      <c r="K2777" t="e">
        <f>VLOOKUP(D2777,自助机!F:G,3,FALSE)</f>
        <v>#REF!</v>
      </c>
    </row>
    <row r="2778" spans="1:11" hidden="1" x14ac:dyDescent="0.15">
      <c r="A2778" s="39">
        <v>42914</v>
      </c>
      <c r="B2778" s="37" t="s">
        <v>9067</v>
      </c>
      <c r="C2778" s="37" t="s">
        <v>9068</v>
      </c>
      <c r="D2778" s="37">
        <v>456739</v>
      </c>
      <c r="E2778" s="37" t="s">
        <v>9069</v>
      </c>
      <c r="F2778" s="38">
        <v>10</v>
      </c>
      <c r="G2778" s="37" t="s">
        <v>49</v>
      </c>
      <c r="H2778" s="37" t="s">
        <v>149</v>
      </c>
      <c r="I2778" s="37" t="s">
        <v>204</v>
      </c>
      <c r="J2778">
        <f>VLOOKUP(D2778,自助机!F:G,2,FALSE)</f>
        <v>10</v>
      </c>
      <c r="K2778" t="e">
        <f>VLOOKUP(D2778,自助机!F:G,3,FALSE)</f>
        <v>#REF!</v>
      </c>
    </row>
    <row r="2779" spans="1:11" hidden="1" x14ac:dyDescent="0.15">
      <c r="A2779" s="39">
        <v>42915</v>
      </c>
      <c r="B2779" s="37" t="s">
        <v>9070</v>
      </c>
      <c r="C2779" s="37" t="s">
        <v>9071</v>
      </c>
      <c r="D2779" s="37">
        <v>470013</v>
      </c>
      <c r="E2779" s="37" t="s">
        <v>9072</v>
      </c>
      <c r="F2779" s="38">
        <v>100</v>
      </c>
      <c r="G2779" s="37" t="s">
        <v>49</v>
      </c>
      <c r="H2779" s="37" t="s">
        <v>149</v>
      </c>
      <c r="I2779" s="37" t="s">
        <v>204</v>
      </c>
      <c r="J2779">
        <f>VLOOKUP(D2779,自助机!F:G,2,FALSE)</f>
        <v>100</v>
      </c>
      <c r="K2779" s="18" t="str">
        <f>IF(F2779=J2779,"",1)</f>
        <v/>
      </c>
    </row>
    <row r="2780" spans="1:11" hidden="1" x14ac:dyDescent="0.15">
      <c r="A2780" s="39">
        <v>42914</v>
      </c>
      <c r="B2780" s="37" t="s">
        <v>8017</v>
      </c>
      <c r="C2780" s="37" t="s">
        <v>8018</v>
      </c>
      <c r="D2780" s="37">
        <v>444718</v>
      </c>
      <c r="E2780" s="37" t="s">
        <v>9073</v>
      </c>
      <c r="F2780" s="38">
        <v>300</v>
      </c>
      <c r="G2780" s="37" t="s">
        <v>49</v>
      </c>
      <c r="H2780" s="37" t="s">
        <v>68</v>
      </c>
      <c r="I2780" s="37" t="s">
        <v>204</v>
      </c>
      <c r="J2780">
        <f>VLOOKUP(D2780,自助机!F:G,2,FALSE)</f>
        <v>300</v>
      </c>
      <c r="K2780" t="e">
        <f>VLOOKUP(D2780,自助机!F:G,3,FALSE)</f>
        <v>#REF!</v>
      </c>
    </row>
    <row r="2781" spans="1:11" hidden="1" x14ac:dyDescent="0.15">
      <c r="A2781" s="39">
        <v>42914</v>
      </c>
      <c r="B2781" s="37" t="s">
        <v>9074</v>
      </c>
      <c r="C2781" s="37" t="s">
        <v>9075</v>
      </c>
      <c r="D2781" s="37">
        <v>444964</v>
      </c>
      <c r="E2781" s="37" t="s">
        <v>9076</v>
      </c>
      <c r="F2781" s="38">
        <v>500</v>
      </c>
      <c r="G2781" s="37" t="s">
        <v>49</v>
      </c>
      <c r="H2781" s="37" t="s">
        <v>75</v>
      </c>
      <c r="I2781" s="37" t="s">
        <v>204</v>
      </c>
      <c r="J2781">
        <f>VLOOKUP(D2781,自助机!F:G,2,FALSE)</f>
        <v>500</v>
      </c>
      <c r="K2781" t="e">
        <f>VLOOKUP(D2781,自助机!F:G,3,FALSE)</f>
        <v>#REF!</v>
      </c>
    </row>
    <row r="2782" spans="1:11" hidden="1" x14ac:dyDescent="0.15">
      <c r="A2782" s="39">
        <v>42915</v>
      </c>
      <c r="B2782" s="37" t="s">
        <v>9077</v>
      </c>
      <c r="C2782" s="37" t="s">
        <v>9078</v>
      </c>
      <c r="D2782" s="37">
        <v>460478</v>
      </c>
      <c r="E2782" s="37" t="s">
        <v>9079</v>
      </c>
      <c r="F2782" s="38">
        <v>500</v>
      </c>
      <c r="G2782" s="37" t="s">
        <v>49</v>
      </c>
      <c r="H2782" s="37" t="s">
        <v>157</v>
      </c>
      <c r="I2782" s="37" t="s">
        <v>204</v>
      </c>
      <c r="J2782">
        <f>VLOOKUP(D2782,自助机!F:G,2,FALSE)</f>
        <v>500</v>
      </c>
      <c r="K2782" s="18" t="str">
        <f t="shared" ref="K2782:K2795" si="81">IF(F2782=J2782,"",1)</f>
        <v/>
      </c>
    </row>
    <row r="2783" spans="1:11" hidden="1" x14ac:dyDescent="0.15">
      <c r="A2783" s="39">
        <v>42915</v>
      </c>
      <c r="B2783" s="37" t="s">
        <v>9080</v>
      </c>
      <c r="C2783" s="37" t="s">
        <v>9081</v>
      </c>
      <c r="D2783" s="37">
        <v>471196</v>
      </c>
      <c r="E2783" s="37" t="s">
        <v>9082</v>
      </c>
      <c r="F2783" s="38">
        <v>20</v>
      </c>
      <c r="G2783" s="37" t="s">
        <v>49</v>
      </c>
      <c r="H2783" s="37" t="s">
        <v>68</v>
      </c>
      <c r="I2783" s="37" t="s">
        <v>204</v>
      </c>
      <c r="J2783">
        <f>VLOOKUP(D2783,自助机!F:G,2,FALSE)</f>
        <v>20</v>
      </c>
      <c r="K2783" s="18" t="str">
        <f t="shared" si="81"/>
        <v/>
      </c>
    </row>
    <row r="2784" spans="1:11" hidden="1" x14ac:dyDescent="0.15">
      <c r="A2784" s="39">
        <v>42915</v>
      </c>
      <c r="B2784" s="37" t="s">
        <v>9083</v>
      </c>
      <c r="C2784" s="37" t="s">
        <v>9084</v>
      </c>
      <c r="D2784" s="37">
        <v>471882</v>
      </c>
      <c r="E2784" s="37" t="s">
        <v>9085</v>
      </c>
      <c r="F2784" s="38">
        <v>2000</v>
      </c>
      <c r="G2784" s="37" t="s">
        <v>49</v>
      </c>
      <c r="H2784" s="37" t="s">
        <v>76</v>
      </c>
      <c r="I2784" s="37" t="s">
        <v>204</v>
      </c>
      <c r="J2784">
        <f>VLOOKUP(D2784,自助机!F:G,2,FALSE)</f>
        <v>2000</v>
      </c>
      <c r="K2784" s="18" t="str">
        <f t="shared" si="81"/>
        <v/>
      </c>
    </row>
    <row r="2785" spans="1:11" hidden="1" x14ac:dyDescent="0.15">
      <c r="A2785" s="39">
        <v>42915</v>
      </c>
      <c r="B2785" s="37" t="s">
        <v>9038</v>
      </c>
      <c r="C2785" s="37" t="s">
        <v>9039</v>
      </c>
      <c r="D2785" s="37">
        <v>472023</v>
      </c>
      <c r="E2785" s="37" t="s">
        <v>9086</v>
      </c>
      <c r="F2785" s="38">
        <v>500</v>
      </c>
      <c r="G2785" s="37" t="s">
        <v>49</v>
      </c>
      <c r="H2785" s="37" t="s">
        <v>67</v>
      </c>
      <c r="I2785" s="37" t="s">
        <v>204</v>
      </c>
      <c r="J2785">
        <f>VLOOKUP(D2785,自助机!F:G,2,FALSE)</f>
        <v>500</v>
      </c>
      <c r="K2785" s="18" t="str">
        <f t="shared" si="81"/>
        <v/>
      </c>
    </row>
    <row r="2786" spans="1:11" hidden="1" x14ac:dyDescent="0.15">
      <c r="A2786" s="39">
        <v>42915</v>
      </c>
      <c r="B2786" s="37" t="s">
        <v>9087</v>
      </c>
      <c r="C2786" s="37" t="s">
        <v>9088</v>
      </c>
      <c r="D2786" s="37">
        <v>472047</v>
      </c>
      <c r="E2786" s="37" t="s">
        <v>9089</v>
      </c>
      <c r="F2786" s="38">
        <v>20</v>
      </c>
      <c r="G2786" s="37" t="s">
        <v>49</v>
      </c>
      <c r="H2786" s="37" t="s">
        <v>66</v>
      </c>
      <c r="I2786" s="37" t="s">
        <v>204</v>
      </c>
      <c r="J2786">
        <f>VLOOKUP(D2786,自助机!F:G,2,FALSE)</f>
        <v>20</v>
      </c>
      <c r="K2786" s="18" t="str">
        <f t="shared" si="81"/>
        <v/>
      </c>
    </row>
    <row r="2787" spans="1:11" hidden="1" x14ac:dyDescent="0.15">
      <c r="A2787" s="39">
        <v>42915</v>
      </c>
      <c r="B2787" s="37" t="s">
        <v>9090</v>
      </c>
      <c r="C2787" s="37" t="s">
        <v>9091</v>
      </c>
      <c r="D2787" s="37">
        <v>472246</v>
      </c>
      <c r="E2787" s="37" t="s">
        <v>9092</v>
      </c>
      <c r="F2787" s="38">
        <v>800</v>
      </c>
      <c r="G2787" s="37" t="s">
        <v>49</v>
      </c>
      <c r="H2787" s="37" t="s">
        <v>156</v>
      </c>
      <c r="I2787" s="37" t="s">
        <v>204</v>
      </c>
      <c r="J2787">
        <f>VLOOKUP(D2787,自助机!F:G,2,FALSE)</f>
        <v>800</v>
      </c>
      <c r="K2787" s="18" t="str">
        <f t="shared" si="81"/>
        <v/>
      </c>
    </row>
    <row r="2788" spans="1:11" hidden="1" x14ac:dyDescent="0.15">
      <c r="A2788" s="39">
        <v>42915</v>
      </c>
      <c r="B2788" s="37" t="s">
        <v>411</v>
      </c>
      <c r="C2788" s="37" t="s">
        <v>412</v>
      </c>
      <c r="D2788" s="37">
        <v>472319</v>
      </c>
      <c r="E2788" s="37" t="s">
        <v>9093</v>
      </c>
      <c r="F2788" s="38">
        <v>500</v>
      </c>
      <c r="G2788" s="37" t="s">
        <v>49</v>
      </c>
      <c r="H2788" s="37" t="s">
        <v>169</v>
      </c>
      <c r="I2788" s="37" t="s">
        <v>204</v>
      </c>
      <c r="J2788">
        <f>VLOOKUP(D2788,自助机!F:G,2,FALSE)</f>
        <v>500</v>
      </c>
      <c r="K2788" s="18" t="str">
        <f t="shared" si="81"/>
        <v/>
      </c>
    </row>
    <row r="2789" spans="1:11" hidden="1" x14ac:dyDescent="0.15">
      <c r="A2789" s="39">
        <v>42915</v>
      </c>
      <c r="B2789" s="37" t="s">
        <v>9094</v>
      </c>
      <c r="C2789" s="37" t="s">
        <v>9095</v>
      </c>
      <c r="D2789" s="37">
        <v>461000</v>
      </c>
      <c r="E2789" s="37" t="s">
        <v>9096</v>
      </c>
      <c r="F2789" s="38">
        <v>3000</v>
      </c>
      <c r="G2789" s="37" t="s">
        <v>49</v>
      </c>
      <c r="H2789" s="37" t="s">
        <v>157</v>
      </c>
      <c r="I2789" s="37" t="s">
        <v>204</v>
      </c>
      <c r="J2789">
        <f>VLOOKUP(D2789,自助机!F:G,2,FALSE)</f>
        <v>3000</v>
      </c>
      <c r="K2789" s="18" t="str">
        <f t="shared" si="81"/>
        <v/>
      </c>
    </row>
    <row r="2790" spans="1:11" hidden="1" x14ac:dyDescent="0.15">
      <c r="A2790" s="39">
        <v>42915</v>
      </c>
      <c r="B2790" s="37" t="s">
        <v>9097</v>
      </c>
      <c r="C2790" s="37" t="s">
        <v>9098</v>
      </c>
      <c r="D2790" s="37">
        <v>469727</v>
      </c>
      <c r="E2790" s="37" t="s">
        <v>9099</v>
      </c>
      <c r="F2790" s="38">
        <v>2200</v>
      </c>
      <c r="G2790" s="37" t="s">
        <v>49</v>
      </c>
      <c r="H2790" s="37" t="s">
        <v>153</v>
      </c>
      <c r="I2790" s="37" t="s">
        <v>204</v>
      </c>
      <c r="J2790">
        <f>VLOOKUP(D2790,自助机!F:G,2,FALSE)</f>
        <v>2200</v>
      </c>
      <c r="K2790" s="18" t="str">
        <f t="shared" si="81"/>
        <v/>
      </c>
    </row>
    <row r="2791" spans="1:11" hidden="1" x14ac:dyDescent="0.15">
      <c r="A2791" s="39">
        <v>42915</v>
      </c>
      <c r="B2791" s="37" t="s">
        <v>6538</v>
      </c>
      <c r="C2791" s="37" t="s">
        <v>6539</v>
      </c>
      <c r="D2791" s="37">
        <v>470540</v>
      </c>
      <c r="E2791" s="37" t="s">
        <v>9100</v>
      </c>
      <c r="F2791" s="38">
        <v>1200</v>
      </c>
      <c r="G2791" s="37" t="s">
        <v>49</v>
      </c>
      <c r="H2791" s="37" t="s">
        <v>70</v>
      </c>
      <c r="I2791" s="37" t="s">
        <v>204</v>
      </c>
      <c r="J2791">
        <f>VLOOKUP(D2791,自助机!F:G,2,FALSE)</f>
        <v>1200</v>
      </c>
      <c r="K2791" s="18" t="str">
        <f t="shared" si="81"/>
        <v/>
      </c>
    </row>
    <row r="2792" spans="1:11" hidden="1" x14ac:dyDescent="0.15">
      <c r="A2792" s="39">
        <v>42915</v>
      </c>
      <c r="B2792" s="37" t="s">
        <v>9101</v>
      </c>
      <c r="C2792" s="37" t="s">
        <v>9102</v>
      </c>
      <c r="D2792" s="37">
        <v>472322</v>
      </c>
      <c r="E2792" s="37" t="s">
        <v>9103</v>
      </c>
      <c r="F2792" s="38">
        <v>200</v>
      </c>
      <c r="G2792" s="37" t="s">
        <v>49</v>
      </c>
      <c r="H2792" s="37" t="s">
        <v>78</v>
      </c>
      <c r="I2792" s="37" t="s">
        <v>204</v>
      </c>
      <c r="J2792">
        <f>VLOOKUP(D2792,自助机!F:G,2,FALSE)</f>
        <v>200</v>
      </c>
      <c r="K2792" s="18" t="str">
        <f t="shared" si="81"/>
        <v/>
      </c>
    </row>
    <row r="2793" spans="1:11" hidden="1" x14ac:dyDescent="0.15">
      <c r="A2793" s="39">
        <v>42915</v>
      </c>
      <c r="B2793" s="37" t="s">
        <v>9104</v>
      </c>
      <c r="C2793" s="37" t="s">
        <v>9105</v>
      </c>
      <c r="D2793" s="37">
        <v>473769</v>
      </c>
      <c r="E2793" s="37" t="s">
        <v>9106</v>
      </c>
      <c r="F2793" s="38">
        <v>200</v>
      </c>
      <c r="G2793" s="37" t="s">
        <v>49</v>
      </c>
      <c r="H2793" s="37" t="s">
        <v>153</v>
      </c>
      <c r="I2793" s="37" t="s">
        <v>204</v>
      </c>
      <c r="J2793">
        <f>VLOOKUP(D2793,自助机!F:G,2,FALSE)</f>
        <v>200</v>
      </c>
      <c r="K2793" s="18" t="str">
        <f t="shared" si="81"/>
        <v/>
      </c>
    </row>
    <row r="2794" spans="1:11" hidden="1" x14ac:dyDescent="0.15">
      <c r="A2794" s="39">
        <v>42915</v>
      </c>
      <c r="B2794" s="37" t="s">
        <v>9107</v>
      </c>
      <c r="C2794" s="37" t="s">
        <v>9108</v>
      </c>
      <c r="D2794" s="37">
        <v>473841</v>
      </c>
      <c r="E2794" s="37" t="s">
        <v>9109</v>
      </c>
      <c r="F2794" s="38">
        <v>100</v>
      </c>
      <c r="G2794" s="37" t="s">
        <v>49</v>
      </c>
      <c r="H2794" s="37" t="s">
        <v>78</v>
      </c>
      <c r="I2794" s="37" t="s">
        <v>204</v>
      </c>
      <c r="J2794">
        <f>VLOOKUP(D2794,自助机!F:G,2,FALSE)</f>
        <v>100</v>
      </c>
      <c r="K2794" s="18" t="str">
        <f t="shared" si="81"/>
        <v/>
      </c>
    </row>
    <row r="2795" spans="1:11" hidden="1" x14ac:dyDescent="0.15">
      <c r="A2795" s="39">
        <v>42915</v>
      </c>
      <c r="B2795" s="37" t="s">
        <v>5372</v>
      </c>
      <c r="C2795" s="37" t="s">
        <v>5373</v>
      </c>
      <c r="D2795" s="37">
        <v>474126</v>
      </c>
      <c r="E2795" s="37" t="s">
        <v>9110</v>
      </c>
      <c r="F2795" s="38">
        <v>300</v>
      </c>
      <c r="G2795" s="37" t="s">
        <v>49</v>
      </c>
      <c r="H2795" s="37" t="s">
        <v>80</v>
      </c>
      <c r="I2795" s="37" t="s">
        <v>204</v>
      </c>
      <c r="J2795">
        <f>VLOOKUP(D2795,自助机!F:G,2,FALSE)</f>
        <v>300</v>
      </c>
      <c r="K2795" s="18" t="str">
        <f t="shared" si="81"/>
        <v/>
      </c>
    </row>
    <row r="2796" spans="1:11" hidden="1" x14ac:dyDescent="0.15">
      <c r="A2796" s="39">
        <v>42914</v>
      </c>
      <c r="B2796" s="37" t="s">
        <v>9111</v>
      </c>
      <c r="C2796" s="37" t="s">
        <v>9112</v>
      </c>
      <c r="D2796" s="37">
        <v>447043</v>
      </c>
      <c r="E2796" s="37" t="s">
        <v>9113</v>
      </c>
      <c r="F2796" s="38">
        <v>250</v>
      </c>
      <c r="G2796" s="37" t="s">
        <v>49</v>
      </c>
      <c r="H2796" s="37" t="s">
        <v>59</v>
      </c>
      <c r="I2796" s="37" t="s">
        <v>204</v>
      </c>
      <c r="J2796">
        <f>VLOOKUP(D2796,自助机!F:G,2,FALSE)</f>
        <v>250</v>
      </c>
      <c r="K2796" t="e">
        <f>VLOOKUP(D2796,自助机!F:G,3,FALSE)</f>
        <v>#REF!</v>
      </c>
    </row>
    <row r="2797" spans="1:11" hidden="1" x14ac:dyDescent="0.15">
      <c r="A2797" s="39">
        <v>42915</v>
      </c>
      <c r="B2797" s="37" t="s">
        <v>9114</v>
      </c>
      <c r="C2797" s="37" t="s">
        <v>9115</v>
      </c>
      <c r="D2797" s="37">
        <v>461971</v>
      </c>
      <c r="E2797" s="37" t="s">
        <v>9116</v>
      </c>
      <c r="F2797" s="38">
        <v>1000</v>
      </c>
      <c r="G2797" s="37" t="s">
        <v>49</v>
      </c>
      <c r="H2797" s="37" t="s">
        <v>61</v>
      </c>
      <c r="I2797" s="37" t="s">
        <v>204</v>
      </c>
      <c r="J2797">
        <f>VLOOKUP(D2797,自助机!F:G,2,FALSE)</f>
        <v>1000</v>
      </c>
      <c r="K2797" s="18" t="str">
        <f t="shared" ref="K2797:K2800" si="82">IF(F2797=J2797,"",1)</f>
        <v/>
      </c>
    </row>
    <row r="2798" spans="1:11" hidden="1" x14ac:dyDescent="0.15">
      <c r="A2798" s="39">
        <v>42915</v>
      </c>
      <c r="B2798" s="37" t="s">
        <v>9117</v>
      </c>
      <c r="C2798" s="37" t="s">
        <v>9118</v>
      </c>
      <c r="D2798" s="37">
        <v>462007</v>
      </c>
      <c r="E2798" s="37" t="s">
        <v>9119</v>
      </c>
      <c r="F2798" s="38">
        <v>1000</v>
      </c>
      <c r="G2798" s="37" t="s">
        <v>49</v>
      </c>
      <c r="H2798" s="37" t="s">
        <v>169</v>
      </c>
      <c r="I2798" s="37" t="s">
        <v>204</v>
      </c>
      <c r="J2798">
        <f>VLOOKUP(D2798,自助机!F:G,2,FALSE)</f>
        <v>1000</v>
      </c>
      <c r="K2798" s="18" t="str">
        <f t="shared" si="82"/>
        <v/>
      </c>
    </row>
    <row r="2799" spans="1:11" hidden="1" x14ac:dyDescent="0.15">
      <c r="A2799" s="39">
        <v>42915</v>
      </c>
      <c r="B2799" s="37" t="s">
        <v>9120</v>
      </c>
      <c r="C2799" s="37" t="s">
        <v>9121</v>
      </c>
      <c r="D2799" s="37">
        <v>462149</v>
      </c>
      <c r="E2799" s="37" t="s">
        <v>9122</v>
      </c>
      <c r="F2799" s="38">
        <v>2000</v>
      </c>
      <c r="G2799" s="37" t="s">
        <v>49</v>
      </c>
      <c r="H2799" s="37" t="s">
        <v>80</v>
      </c>
      <c r="I2799" s="37" t="s">
        <v>204</v>
      </c>
      <c r="J2799">
        <f>VLOOKUP(D2799,自助机!F:G,2,FALSE)</f>
        <v>2000</v>
      </c>
      <c r="K2799" s="18" t="str">
        <f t="shared" si="82"/>
        <v/>
      </c>
    </row>
    <row r="2800" spans="1:11" hidden="1" x14ac:dyDescent="0.15">
      <c r="A2800" s="39">
        <v>42915</v>
      </c>
      <c r="B2800" s="37" t="s">
        <v>8396</v>
      </c>
      <c r="C2800" s="37" t="s">
        <v>8397</v>
      </c>
      <c r="D2800" s="37">
        <v>462337</v>
      </c>
      <c r="E2800" s="37" t="s">
        <v>9123</v>
      </c>
      <c r="F2800" s="38">
        <v>300</v>
      </c>
      <c r="G2800" s="37" t="s">
        <v>49</v>
      </c>
      <c r="H2800" s="37" t="s">
        <v>80</v>
      </c>
      <c r="I2800" s="37" t="s">
        <v>204</v>
      </c>
      <c r="J2800">
        <f>VLOOKUP(D2800,自助机!F:G,2,FALSE)</f>
        <v>300</v>
      </c>
      <c r="K2800" s="18" t="str">
        <f t="shared" si="82"/>
        <v/>
      </c>
    </row>
    <row r="2801" spans="1:11" hidden="1" x14ac:dyDescent="0.15">
      <c r="A2801" s="39">
        <v>42914</v>
      </c>
      <c r="B2801" s="37" t="s">
        <v>8205</v>
      </c>
      <c r="C2801" s="37" t="s">
        <v>5250</v>
      </c>
      <c r="D2801" s="37">
        <v>439400</v>
      </c>
      <c r="E2801" s="37" t="s">
        <v>9124</v>
      </c>
      <c r="F2801" s="38">
        <v>440</v>
      </c>
      <c r="G2801" s="37" t="s">
        <v>49</v>
      </c>
      <c r="H2801" s="37" t="s">
        <v>59</v>
      </c>
      <c r="I2801" s="37" t="s">
        <v>204</v>
      </c>
      <c r="J2801">
        <f>VLOOKUP(D2801,自助机!F:G,2,FALSE)</f>
        <v>440</v>
      </c>
      <c r="K2801" t="e">
        <f>VLOOKUP(D2801,自助机!F:G,3,FALSE)</f>
        <v>#REF!</v>
      </c>
    </row>
    <row r="2802" spans="1:11" hidden="1" x14ac:dyDescent="0.15">
      <c r="A2802" s="39">
        <v>42914</v>
      </c>
      <c r="B2802" s="37" t="s">
        <v>9125</v>
      </c>
      <c r="C2802" s="37" t="s">
        <v>9126</v>
      </c>
      <c r="D2802" s="37">
        <v>453022</v>
      </c>
      <c r="E2802" s="37" t="s">
        <v>9127</v>
      </c>
      <c r="F2802" s="38">
        <v>600</v>
      </c>
      <c r="G2802" s="37" t="s">
        <v>49</v>
      </c>
      <c r="H2802" s="37" t="s">
        <v>55</v>
      </c>
      <c r="I2802" s="37" t="s">
        <v>204</v>
      </c>
      <c r="J2802">
        <f>VLOOKUP(D2802,自助机!F:G,2,FALSE)</f>
        <v>600</v>
      </c>
      <c r="K2802" t="e">
        <f>VLOOKUP(D2802,自助机!F:G,3,FALSE)</f>
        <v>#REF!</v>
      </c>
    </row>
    <row r="2803" spans="1:11" hidden="1" x14ac:dyDescent="0.15">
      <c r="A2803" s="39">
        <v>42914</v>
      </c>
      <c r="B2803" s="37" t="s">
        <v>9128</v>
      </c>
      <c r="C2803" s="37" t="s">
        <v>9129</v>
      </c>
      <c r="D2803" s="37">
        <v>456529</v>
      </c>
      <c r="E2803" s="37" t="s">
        <v>9130</v>
      </c>
      <c r="F2803" s="38">
        <v>200</v>
      </c>
      <c r="G2803" s="37" t="s">
        <v>49</v>
      </c>
      <c r="H2803" s="37" t="s">
        <v>70</v>
      </c>
      <c r="I2803" s="37" t="s">
        <v>204</v>
      </c>
      <c r="J2803">
        <f>VLOOKUP(D2803,自助机!F:G,2,FALSE)</f>
        <v>200</v>
      </c>
      <c r="K2803" t="e">
        <f>VLOOKUP(D2803,自助机!F:G,3,FALSE)</f>
        <v>#REF!</v>
      </c>
    </row>
    <row r="2804" spans="1:11" hidden="1" x14ac:dyDescent="0.15">
      <c r="A2804" s="39">
        <v>42914</v>
      </c>
      <c r="B2804" s="37" t="s">
        <v>9131</v>
      </c>
      <c r="C2804" s="37" t="s">
        <v>9132</v>
      </c>
      <c r="D2804" s="37">
        <v>456778</v>
      </c>
      <c r="E2804" s="37" t="s">
        <v>9133</v>
      </c>
      <c r="F2804" s="38">
        <v>2800</v>
      </c>
      <c r="G2804" s="37" t="s">
        <v>49</v>
      </c>
      <c r="H2804" s="37" t="s">
        <v>156</v>
      </c>
      <c r="I2804" s="37" t="s">
        <v>204</v>
      </c>
      <c r="J2804">
        <f>VLOOKUP(D2804,自助机!F:G,2,FALSE)</f>
        <v>2800</v>
      </c>
      <c r="K2804" t="e">
        <f>VLOOKUP(D2804,自助机!F:G,3,FALSE)</f>
        <v>#REF!</v>
      </c>
    </row>
    <row r="2805" spans="1:11" hidden="1" x14ac:dyDescent="0.15">
      <c r="A2805" s="39">
        <v>42915</v>
      </c>
      <c r="B2805" s="37" t="s">
        <v>9134</v>
      </c>
      <c r="C2805" s="37" t="s">
        <v>9135</v>
      </c>
      <c r="D2805" s="37">
        <v>466997</v>
      </c>
      <c r="E2805" s="37" t="s">
        <v>9136</v>
      </c>
      <c r="F2805" s="38">
        <v>500</v>
      </c>
      <c r="G2805" s="37" t="s">
        <v>49</v>
      </c>
      <c r="H2805" s="37" t="s">
        <v>80</v>
      </c>
      <c r="I2805" s="37" t="s">
        <v>204</v>
      </c>
      <c r="J2805">
        <f>VLOOKUP(D2805,自助机!F:G,2,FALSE)</f>
        <v>500</v>
      </c>
      <c r="K2805" s="18" t="str">
        <f t="shared" ref="K2805:K2806" si="83">IF(F2805=J2805,"",1)</f>
        <v/>
      </c>
    </row>
    <row r="2806" spans="1:11" hidden="1" x14ac:dyDescent="0.15">
      <c r="A2806" s="39">
        <v>42915</v>
      </c>
      <c r="B2806" s="37" t="s">
        <v>9137</v>
      </c>
      <c r="C2806" s="37" t="s">
        <v>9138</v>
      </c>
      <c r="D2806" s="37">
        <v>470274</v>
      </c>
      <c r="E2806" s="37" t="s">
        <v>9139</v>
      </c>
      <c r="F2806" s="38">
        <v>4000</v>
      </c>
      <c r="G2806" s="37" t="s">
        <v>49</v>
      </c>
      <c r="H2806" s="37" t="s">
        <v>157</v>
      </c>
      <c r="I2806" s="37" t="s">
        <v>204</v>
      </c>
      <c r="J2806">
        <f>VLOOKUP(D2806,自助机!F:G,2,FALSE)</f>
        <v>4000</v>
      </c>
      <c r="K2806" s="18" t="str">
        <f t="shared" si="83"/>
        <v/>
      </c>
    </row>
    <row r="2807" spans="1:11" hidden="1" x14ac:dyDescent="0.15">
      <c r="A2807" s="39">
        <v>42914</v>
      </c>
      <c r="B2807" s="37" t="s">
        <v>9140</v>
      </c>
      <c r="C2807" s="37" t="s">
        <v>9141</v>
      </c>
      <c r="D2807" s="37">
        <v>441590</v>
      </c>
      <c r="E2807" s="37" t="s">
        <v>9142</v>
      </c>
      <c r="F2807" s="38">
        <v>500</v>
      </c>
      <c r="G2807" s="37" t="s">
        <v>49</v>
      </c>
      <c r="H2807" s="37" t="s">
        <v>78</v>
      </c>
      <c r="I2807" s="37" t="s">
        <v>204</v>
      </c>
      <c r="J2807">
        <f>VLOOKUP(D2807,自助机!F:G,2,FALSE)</f>
        <v>500</v>
      </c>
      <c r="K2807" t="e">
        <f>VLOOKUP(D2807,自助机!F:G,3,FALSE)</f>
        <v>#REF!</v>
      </c>
    </row>
    <row r="2808" spans="1:11" hidden="1" x14ac:dyDescent="0.15">
      <c r="A2808" s="39">
        <v>42914</v>
      </c>
      <c r="B2808" s="37" t="s">
        <v>9143</v>
      </c>
      <c r="C2808" s="37" t="s">
        <v>9144</v>
      </c>
      <c r="D2808" s="37">
        <v>441601</v>
      </c>
      <c r="E2808" s="37" t="s">
        <v>9145</v>
      </c>
      <c r="F2808" s="38">
        <v>1200</v>
      </c>
      <c r="G2808" s="37" t="s">
        <v>49</v>
      </c>
      <c r="H2808" s="37" t="s">
        <v>56</v>
      </c>
      <c r="I2808" s="37" t="s">
        <v>204</v>
      </c>
      <c r="J2808">
        <f>VLOOKUP(D2808,自助机!F:G,2,FALSE)</f>
        <v>1200</v>
      </c>
      <c r="K2808" t="e">
        <f>VLOOKUP(D2808,自助机!F:G,3,FALSE)</f>
        <v>#REF!</v>
      </c>
    </row>
    <row r="2809" spans="1:11" hidden="1" x14ac:dyDescent="0.15">
      <c r="A2809" s="39">
        <v>42914</v>
      </c>
      <c r="B2809" s="37" t="s">
        <v>9146</v>
      </c>
      <c r="C2809" s="37" t="s">
        <v>9147</v>
      </c>
      <c r="D2809" s="37">
        <v>449091</v>
      </c>
      <c r="E2809" s="37" t="s">
        <v>9148</v>
      </c>
      <c r="F2809" s="38">
        <v>200</v>
      </c>
      <c r="G2809" s="37" t="s">
        <v>49</v>
      </c>
      <c r="H2809" s="37" t="s">
        <v>59</v>
      </c>
      <c r="I2809" s="37" t="s">
        <v>204</v>
      </c>
      <c r="J2809">
        <f>VLOOKUP(D2809,自助机!F:G,2,FALSE)</f>
        <v>200</v>
      </c>
      <c r="K2809" t="e">
        <f>VLOOKUP(D2809,自助机!F:G,3,FALSE)</f>
        <v>#REF!</v>
      </c>
    </row>
    <row r="2810" spans="1:11" hidden="1" x14ac:dyDescent="0.15">
      <c r="A2810" s="39">
        <v>42915</v>
      </c>
      <c r="B2810" s="37" t="s">
        <v>8246</v>
      </c>
      <c r="C2810" s="37" t="s">
        <v>8247</v>
      </c>
      <c r="D2810" s="37">
        <v>472447</v>
      </c>
      <c r="E2810" s="37" t="s">
        <v>9149</v>
      </c>
      <c r="F2810" s="38">
        <v>400</v>
      </c>
      <c r="G2810" s="37" t="s">
        <v>49</v>
      </c>
      <c r="H2810" s="37" t="s">
        <v>149</v>
      </c>
      <c r="I2810" s="37" t="s">
        <v>204</v>
      </c>
      <c r="J2810">
        <f>VLOOKUP(D2810,自助机!F:G,2,FALSE)</f>
        <v>400</v>
      </c>
      <c r="K2810" s="18" t="str">
        <f t="shared" ref="K2810:K2817" si="84">IF(F2810=J2810,"",1)</f>
        <v/>
      </c>
    </row>
    <row r="2811" spans="1:11" hidden="1" x14ac:dyDescent="0.15">
      <c r="A2811" s="39">
        <v>42915</v>
      </c>
      <c r="B2811" s="37" t="s">
        <v>9150</v>
      </c>
      <c r="C2811" s="37" t="s">
        <v>7618</v>
      </c>
      <c r="D2811" s="37">
        <v>472523</v>
      </c>
      <c r="E2811" s="37" t="s">
        <v>9151</v>
      </c>
      <c r="F2811" s="38">
        <v>500</v>
      </c>
      <c r="G2811" s="37" t="s">
        <v>49</v>
      </c>
      <c r="H2811" s="37" t="s">
        <v>78</v>
      </c>
      <c r="I2811" s="37" t="s">
        <v>204</v>
      </c>
      <c r="J2811">
        <f>VLOOKUP(D2811,自助机!F:G,2,FALSE)</f>
        <v>500</v>
      </c>
      <c r="K2811" s="18" t="str">
        <f t="shared" si="84"/>
        <v/>
      </c>
    </row>
    <row r="2812" spans="1:11" hidden="1" x14ac:dyDescent="0.15">
      <c r="A2812" s="39">
        <v>42915</v>
      </c>
      <c r="B2812" s="37" t="s">
        <v>9152</v>
      </c>
      <c r="C2812" s="37" t="s">
        <v>9153</v>
      </c>
      <c r="D2812" s="37">
        <v>474344</v>
      </c>
      <c r="E2812" s="37" t="s">
        <v>9154</v>
      </c>
      <c r="F2812" s="38">
        <v>597</v>
      </c>
      <c r="G2812" s="37" t="s">
        <v>49</v>
      </c>
      <c r="H2812" s="37" t="s">
        <v>54</v>
      </c>
      <c r="I2812" s="37" t="s">
        <v>204</v>
      </c>
      <c r="J2812">
        <f>VLOOKUP(D2812,自助机!F:G,2,FALSE)</f>
        <v>597</v>
      </c>
      <c r="K2812" s="18" t="str">
        <f t="shared" si="84"/>
        <v/>
      </c>
    </row>
    <row r="2813" spans="1:11" hidden="1" x14ac:dyDescent="0.15">
      <c r="A2813" s="39">
        <v>42915</v>
      </c>
      <c r="B2813" s="37" t="s">
        <v>9155</v>
      </c>
      <c r="C2813" s="37" t="s">
        <v>9156</v>
      </c>
      <c r="D2813" s="37">
        <v>474429</v>
      </c>
      <c r="E2813" s="37" t="s">
        <v>9157</v>
      </c>
      <c r="F2813" s="38">
        <v>1000</v>
      </c>
      <c r="G2813" s="37" t="s">
        <v>49</v>
      </c>
      <c r="H2813" s="37" t="s">
        <v>73</v>
      </c>
      <c r="I2813" s="37" t="s">
        <v>204</v>
      </c>
      <c r="J2813">
        <f>VLOOKUP(D2813,自助机!F:G,2,FALSE)</f>
        <v>1000</v>
      </c>
      <c r="K2813" s="18" t="str">
        <f t="shared" si="84"/>
        <v/>
      </c>
    </row>
    <row r="2814" spans="1:11" hidden="1" x14ac:dyDescent="0.15">
      <c r="A2814" s="39">
        <v>42915</v>
      </c>
      <c r="B2814" s="37" t="s">
        <v>9158</v>
      </c>
      <c r="C2814" s="37" t="s">
        <v>9159</v>
      </c>
      <c r="D2814" s="37">
        <v>474557</v>
      </c>
      <c r="E2814" s="37" t="s">
        <v>9160</v>
      </c>
      <c r="F2814" s="38">
        <v>6990</v>
      </c>
      <c r="G2814" s="37" t="s">
        <v>49</v>
      </c>
      <c r="H2814" s="37" t="s">
        <v>153</v>
      </c>
      <c r="I2814" s="37" t="s">
        <v>204</v>
      </c>
      <c r="J2814">
        <f>VLOOKUP(D2814,自助机!F:G,2,FALSE)</f>
        <v>6990</v>
      </c>
      <c r="K2814" s="18" t="str">
        <f t="shared" si="84"/>
        <v/>
      </c>
    </row>
    <row r="2815" spans="1:11" hidden="1" x14ac:dyDescent="0.15">
      <c r="A2815" s="39">
        <v>42915</v>
      </c>
      <c r="B2815" s="37" t="s">
        <v>9161</v>
      </c>
      <c r="C2815" s="37" t="s">
        <v>9162</v>
      </c>
      <c r="D2815" s="37">
        <v>474659</v>
      </c>
      <c r="E2815" s="37" t="s">
        <v>9163</v>
      </c>
      <c r="F2815" s="38">
        <v>2000</v>
      </c>
      <c r="G2815" s="37" t="s">
        <v>49</v>
      </c>
      <c r="H2815" s="37" t="s">
        <v>62</v>
      </c>
      <c r="I2815" s="37" t="s">
        <v>204</v>
      </c>
      <c r="J2815">
        <f>VLOOKUP(D2815,自助机!F:G,2,FALSE)</f>
        <v>2000</v>
      </c>
      <c r="K2815" s="18" t="str">
        <f t="shared" si="84"/>
        <v/>
      </c>
    </row>
    <row r="2816" spans="1:11" hidden="1" x14ac:dyDescent="0.15">
      <c r="A2816" s="39">
        <v>42915</v>
      </c>
      <c r="B2816" s="37" t="s">
        <v>9164</v>
      </c>
      <c r="C2816" s="37" t="s">
        <v>9165</v>
      </c>
      <c r="D2816" s="37">
        <v>474668</v>
      </c>
      <c r="E2816" s="37" t="s">
        <v>9166</v>
      </c>
      <c r="F2816" s="38">
        <v>200</v>
      </c>
      <c r="G2816" s="37" t="s">
        <v>49</v>
      </c>
      <c r="H2816" s="37" t="s">
        <v>69</v>
      </c>
      <c r="I2816" s="37" t="s">
        <v>204</v>
      </c>
      <c r="J2816">
        <f>VLOOKUP(D2816,自助机!F:G,2,FALSE)</f>
        <v>200</v>
      </c>
      <c r="K2816" s="18" t="str">
        <f t="shared" si="84"/>
        <v/>
      </c>
    </row>
    <row r="2817" spans="1:11" hidden="1" x14ac:dyDescent="0.15">
      <c r="A2817" s="39">
        <v>42915</v>
      </c>
      <c r="B2817" s="37" t="s">
        <v>8762</v>
      </c>
      <c r="C2817" s="37" t="s">
        <v>8763</v>
      </c>
      <c r="D2817" s="37">
        <v>474693</v>
      </c>
      <c r="E2817" s="37" t="s">
        <v>9167</v>
      </c>
      <c r="F2817" s="38">
        <v>120</v>
      </c>
      <c r="G2817" s="37" t="s">
        <v>49</v>
      </c>
      <c r="H2817" s="37" t="s">
        <v>55</v>
      </c>
      <c r="I2817" s="37" t="s">
        <v>204</v>
      </c>
      <c r="J2817">
        <f>VLOOKUP(D2817,自助机!F:G,2,FALSE)</f>
        <v>120</v>
      </c>
      <c r="K2817" s="18" t="str">
        <f t="shared" si="84"/>
        <v/>
      </c>
    </row>
    <row r="2818" spans="1:11" hidden="1" x14ac:dyDescent="0.15">
      <c r="A2818" s="39">
        <v>42914</v>
      </c>
      <c r="B2818" s="37" t="s">
        <v>9168</v>
      </c>
      <c r="C2818" s="37" t="s">
        <v>9169</v>
      </c>
      <c r="D2818" s="37">
        <v>445513</v>
      </c>
      <c r="E2818" s="37" t="s">
        <v>9170</v>
      </c>
      <c r="F2818" s="38">
        <v>300</v>
      </c>
      <c r="G2818" s="37" t="s">
        <v>49</v>
      </c>
      <c r="H2818" s="37" t="s">
        <v>73</v>
      </c>
      <c r="I2818" s="37" t="s">
        <v>204</v>
      </c>
      <c r="J2818">
        <f>VLOOKUP(D2818,自助机!F:G,2,FALSE)</f>
        <v>300</v>
      </c>
      <c r="K2818" t="e">
        <f>VLOOKUP(D2818,自助机!F:G,3,FALSE)</f>
        <v>#REF!</v>
      </c>
    </row>
    <row r="2819" spans="1:11" hidden="1" x14ac:dyDescent="0.15">
      <c r="A2819" s="39">
        <v>42914</v>
      </c>
      <c r="B2819" s="37" t="s">
        <v>9171</v>
      </c>
      <c r="C2819" s="37" t="s">
        <v>9172</v>
      </c>
      <c r="D2819" s="37">
        <v>454420</v>
      </c>
      <c r="E2819" s="37" t="s">
        <v>9173</v>
      </c>
      <c r="F2819" s="38">
        <v>100</v>
      </c>
      <c r="G2819" s="37" t="s">
        <v>49</v>
      </c>
      <c r="H2819" s="37" t="s">
        <v>69</v>
      </c>
      <c r="I2819" s="37" t="s">
        <v>204</v>
      </c>
      <c r="J2819">
        <f>VLOOKUP(D2819,自助机!F:G,2,FALSE)</f>
        <v>100</v>
      </c>
      <c r="K2819" t="e">
        <f>VLOOKUP(D2819,自助机!F:G,3,FALSE)</f>
        <v>#REF!</v>
      </c>
    </row>
    <row r="2820" spans="1:11" hidden="1" x14ac:dyDescent="0.15">
      <c r="A2820" s="39">
        <v>42915</v>
      </c>
      <c r="B2820" s="37" t="s">
        <v>8680</v>
      </c>
      <c r="C2820" s="37" t="s">
        <v>361</v>
      </c>
      <c r="D2820" s="37">
        <v>464678</v>
      </c>
      <c r="E2820" s="37" t="s">
        <v>9174</v>
      </c>
      <c r="F2820" s="38">
        <v>500</v>
      </c>
      <c r="G2820" s="37" t="s">
        <v>49</v>
      </c>
      <c r="H2820" s="37" t="s">
        <v>156</v>
      </c>
      <c r="I2820" s="37" t="s">
        <v>204</v>
      </c>
      <c r="J2820">
        <f>VLOOKUP(D2820,自助机!F:G,2,FALSE)</f>
        <v>500</v>
      </c>
      <c r="K2820" s="18" t="str">
        <f t="shared" ref="K2820:K2824" si="85">IF(F2820=J2820,"",1)</f>
        <v/>
      </c>
    </row>
    <row r="2821" spans="1:11" hidden="1" x14ac:dyDescent="0.15">
      <c r="A2821" s="39">
        <v>42915</v>
      </c>
      <c r="B2821" s="37" t="s">
        <v>9175</v>
      </c>
      <c r="C2821" s="37" t="s">
        <v>9176</v>
      </c>
      <c r="D2821" s="37">
        <v>465211</v>
      </c>
      <c r="E2821" s="37" t="s">
        <v>9177</v>
      </c>
      <c r="F2821" s="38">
        <v>1000</v>
      </c>
      <c r="G2821" s="37" t="s">
        <v>49</v>
      </c>
      <c r="H2821" s="37" t="s">
        <v>154</v>
      </c>
      <c r="I2821" s="37" t="s">
        <v>204</v>
      </c>
      <c r="J2821">
        <f>VLOOKUP(D2821,自助机!F:G,2,FALSE)</f>
        <v>1000</v>
      </c>
      <c r="K2821" s="18" t="str">
        <f t="shared" si="85"/>
        <v/>
      </c>
    </row>
    <row r="2822" spans="1:11" hidden="1" x14ac:dyDescent="0.15">
      <c r="A2822" s="39">
        <v>42915</v>
      </c>
      <c r="B2822" s="37" t="s">
        <v>9178</v>
      </c>
      <c r="C2822" s="37" t="s">
        <v>9179</v>
      </c>
      <c r="D2822" s="37">
        <v>458256</v>
      </c>
      <c r="E2822" s="37" t="s">
        <v>9180</v>
      </c>
      <c r="F2822" s="38">
        <v>500</v>
      </c>
      <c r="G2822" s="37" t="s">
        <v>49</v>
      </c>
      <c r="H2822" s="37" t="s">
        <v>64</v>
      </c>
      <c r="I2822" s="37" t="s">
        <v>204</v>
      </c>
      <c r="J2822">
        <f>VLOOKUP(D2822,自助机!F:G,2,FALSE)</f>
        <v>500</v>
      </c>
      <c r="K2822" s="18" t="str">
        <f t="shared" si="85"/>
        <v/>
      </c>
    </row>
    <row r="2823" spans="1:11" hidden="1" x14ac:dyDescent="0.15">
      <c r="A2823" s="39">
        <v>42915</v>
      </c>
      <c r="B2823" s="37" t="s">
        <v>9181</v>
      </c>
      <c r="C2823" s="37" t="s">
        <v>9182</v>
      </c>
      <c r="D2823" s="37">
        <v>460050</v>
      </c>
      <c r="E2823" s="37" t="s">
        <v>9183</v>
      </c>
      <c r="F2823" s="38">
        <v>500</v>
      </c>
      <c r="G2823" s="37" t="s">
        <v>49</v>
      </c>
      <c r="H2823" s="37" t="s">
        <v>61</v>
      </c>
      <c r="I2823" s="37" t="s">
        <v>204</v>
      </c>
      <c r="J2823">
        <f>VLOOKUP(D2823,自助机!F:G,2,FALSE)</f>
        <v>500</v>
      </c>
      <c r="K2823" s="18" t="str">
        <f t="shared" si="85"/>
        <v/>
      </c>
    </row>
    <row r="2824" spans="1:11" hidden="1" x14ac:dyDescent="0.15">
      <c r="A2824" s="39">
        <v>42915</v>
      </c>
      <c r="B2824" s="37" t="s">
        <v>9184</v>
      </c>
      <c r="C2824" s="37" t="s">
        <v>9185</v>
      </c>
      <c r="D2824" s="37">
        <v>460151</v>
      </c>
      <c r="E2824" s="37" t="s">
        <v>9186</v>
      </c>
      <c r="F2824" s="38">
        <v>400</v>
      </c>
      <c r="G2824" s="37" t="s">
        <v>49</v>
      </c>
      <c r="H2824" s="37" t="s">
        <v>169</v>
      </c>
      <c r="I2824" s="37" t="s">
        <v>204</v>
      </c>
      <c r="J2824">
        <f>VLOOKUP(D2824,自助机!F:G,2,FALSE)</f>
        <v>400</v>
      </c>
      <c r="K2824" s="18" t="str">
        <f t="shared" si="85"/>
        <v/>
      </c>
    </row>
    <row r="2825" spans="1:11" hidden="1" x14ac:dyDescent="0.15">
      <c r="A2825" s="39">
        <v>42914</v>
      </c>
      <c r="B2825" s="37" t="s">
        <v>8372</v>
      </c>
      <c r="C2825" s="37" t="s">
        <v>8373</v>
      </c>
      <c r="D2825" s="37">
        <v>442851</v>
      </c>
      <c r="E2825" s="37" t="s">
        <v>9187</v>
      </c>
      <c r="F2825" s="38">
        <v>350</v>
      </c>
      <c r="G2825" s="37" t="s">
        <v>49</v>
      </c>
      <c r="H2825" s="37" t="s">
        <v>58</v>
      </c>
      <c r="I2825" s="37" t="s">
        <v>204</v>
      </c>
      <c r="J2825">
        <f>VLOOKUP(D2825,自助机!F:G,2,FALSE)</f>
        <v>350</v>
      </c>
      <c r="K2825" t="e">
        <f>VLOOKUP(D2825,自助机!F:G,3,FALSE)</f>
        <v>#REF!</v>
      </c>
    </row>
    <row r="2826" spans="1:11" hidden="1" x14ac:dyDescent="0.15">
      <c r="A2826" s="39">
        <v>42915</v>
      </c>
      <c r="B2826" s="37" t="s">
        <v>9188</v>
      </c>
      <c r="C2826" s="37" t="s">
        <v>626</v>
      </c>
      <c r="D2826" s="37">
        <v>468394</v>
      </c>
      <c r="E2826" s="37" t="s">
        <v>9189</v>
      </c>
      <c r="F2826" s="38">
        <v>1700</v>
      </c>
      <c r="G2826" s="37" t="s">
        <v>49</v>
      </c>
      <c r="H2826" s="37" t="s">
        <v>67</v>
      </c>
      <c r="I2826" s="37" t="s">
        <v>204</v>
      </c>
      <c r="J2826">
        <f>VLOOKUP(D2826,自助机!F:G,2,FALSE)</f>
        <v>1700</v>
      </c>
      <c r="K2826" s="18" t="str">
        <f t="shared" ref="K2826:K2832" si="86">IF(F2826=J2826,"",1)</f>
        <v/>
      </c>
    </row>
    <row r="2827" spans="1:11" hidden="1" x14ac:dyDescent="0.15">
      <c r="A2827" s="39">
        <v>42915</v>
      </c>
      <c r="B2827" s="37" t="s">
        <v>9190</v>
      </c>
      <c r="C2827" s="37" t="s">
        <v>9191</v>
      </c>
      <c r="D2827" s="37">
        <v>472361</v>
      </c>
      <c r="E2827" s="37" t="s">
        <v>9192</v>
      </c>
      <c r="F2827" s="38">
        <v>500</v>
      </c>
      <c r="G2827" s="37" t="s">
        <v>49</v>
      </c>
      <c r="H2827" s="37" t="s">
        <v>73</v>
      </c>
      <c r="I2827" s="37" t="s">
        <v>204</v>
      </c>
      <c r="J2827">
        <f>VLOOKUP(D2827,自助机!F:G,2,FALSE)</f>
        <v>500</v>
      </c>
      <c r="K2827" s="18" t="str">
        <f t="shared" si="86"/>
        <v/>
      </c>
    </row>
    <row r="2828" spans="1:11" hidden="1" x14ac:dyDescent="0.15">
      <c r="A2828" s="39">
        <v>42915</v>
      </c>
      <c r="B2828" s="37" t="s">
        <v>9193</v>
      </c>
      <c r="C2828" s="37" t="s">
        <v>9194</v>
      </c>
      <c r="D2828" s="37">
        <v>472612</v>
      </c>
      <c r="E2828" s="37" t="s">
        <v>9195</v>
      </c>
      <c r="F2828" s="38">
        <v>500</v>
      </c>
      <c r="G2828" s="37" t="s">
        <v>49</v>
      </c>
      <c r="H2828" s="37" t="s">
        <v>71</v>
      </c>
      <c r="I2828" s="37" t="s">
        <v>204</v>
      </c>
      <c r="J2828">
        <f>VLOOKUP(D2828,自助机!F:G,2,FALSE)</f>
        <v>500</v>
      </c>
      <c r="K2828" s="18" t="str">
        <f t="shared" si="86"/>
        <v/>
      </c>
    </row>
    <row r="2829" spans="1:11" hidden="1" x14ac:dyDescent="0.15">
      <c r="A2829" s="39">
        <v>42915</v>
      </c>
      <c r="B2829" s="37" t="s">
        <v>9196</v>
      </c>
      <c r="C2829" s="37" t="s">
        <v>9197</v>
      </c>
      <c r="D2829" s="37">
        <v>472620</v>
      </c>
      <c r="E2829" s="37" t="s">
        <v>9198</v>
      </c>
      <c r="F2829" s="38">
        <v>2000</v>
      </c>
      <c r="G2829" s="37" t="s">
        <v>49</v>
      </c>
      <c r="H2829" s="37" t="s">
        <v>149</v>
      </c>
      <c r="I2829" s="37" t="s">
        <v>204</v>
      </c>
      <c r="J2829">
        <f>VLOOKUP(D2829,自助机!F:G,2,FALSE)</f>
        <v>2000</v>
      </c>
      <c r="K2829" s="18" t="str">
        <f t="shared" si="86"/>
        <v/>
      </c>
    </row>
    <row r="2830" spans="1:11" hidden="1" x14ac:dyDescent="0.15">
      <c r="A2830" s="39">
        <v>42915</v>
      </c>
      <c r="B2830" s="37" t="s">
        <v>9199</v>
      </c>
      <c r="C2830" s="37" t="s">
        <v>226</v>
      </c>
      <c r="D2830" s="37">
        <v>472839</v>
      </c>
      <c r="E2830" s="37" t="s">
        <v>9200</v>
      </c>
      <c r="F2830" s="38">
        <v>1000</v>
      </c>
      <c r="G2830" s="37" t="s">
        <v>49</v>
      </c>
      <c r="H2830" s="37" t="s">
        <v>54</v>
      </c>
      <c r="I2830" s="37" t="s">
        <v>204</v>
      </c>
      <c r="J2830">
        <f>VLOOKUP(D2830,自助机!F:G,2,FALSE)</f>
        <v>1000</v>
      </c>
      <c r="K2830" s="18" t="str">
        <f t="shared" si="86"/>
        <v/>
      </c>
    </row>
    <row r="2831" spans="1:11" hidden="1" x14ac:dyDescent="0.15">
      <c r="A2831" s="39">
        <v>42915</v>
      </c>
      <c r="B2831" s="37" t="s">
        <v>9201</v>
      </c>
      <c r="C2831" s="37" t="s">
        <v>9202</v>
      </c>
      <c r="D2831" s="37">
        <v>472863</v>
      </c>
      <c r="E2831" s="37" t="s">
        <v>9203</v>
      </c>
      <c r="F2831" s="38">
        <v>500</v>
      </c>
      <c r="G2831" s="37" t="s">
        <v>49</v>
      </c>
      <c r="H2831" s="37" t="s">
        <v>153</v>
      </c>
      <c r="I2831" s="37" t="s">
        <v>204</v>
      </c>
      <c r="J2831">
        <f>VLOOKUP(D2831,自助机!F:G,2,FALSE)</f>
        <v>500</v>
      </c>
      <c r="K2831" s="18" t="str">
        <f t="shared" si="86"/>
        <v/>
      </c>
    </row>
    <row r="2832" spans="1:11" hidden="1" x14ac:dyDescent="0.15">
      <c r="A2832" s="39">
        <v>42915</v>
      </c>
      <c r="B2832" s="37" t="s">
        <v>9204</v>
      </c>
      <c r="C2832" s="37" t="s">
        <v>9205</v>
      </c>
      <c r="D2832" s="37">
        <v>473076</v>
      </c>
      <c r="E2832" s="37" t="s">
        <v>9206</v>
      </c>
      <c r="F2832" s="38">
        <v>200</v>
      </c>
      <c r="G2832" s="37" t="s">
        <v>49</v>
      </c>
      <c r="H2832" s="37" t="s">
        <v>78</v>
      </c>
      <c r="I2832" s="37" t="s">
        <v>204</v>
      </c>
      <c r="J2832">
        <f>VLOOKUP(D2832,自助机!F:G,2,FALSE)</f>
        <v>200</v>
      </c>
      <c r="K2832" s="18" t="str">
        <f t="shared" si="86"/>
        <v/>
      </c>
    </row>
    <row r="2833" spans="1:11" hidden="1" x14ac:dyDescent="0.15">
      <c r="A2833" s="39">
        <v>42914</v>
      </c>
      <c r="B2833" s="37" t="s">
        <v>9207</v>
      </c>
      <c r="C2833" s="37" t="s">
        <v>9208</v>
      </c>
      <c r="D2833" s="37">
        <v>451511</v>
      </c>
      <c r="E2833" s="37" t="s">
        <v>9209</v>
      </c>
      <c r="F2833" s="38">
        <v>5000</v>
      </c>
      <c r="G2833" s="37" t="s">
        <v>49</v>
      </c>
      <c r="H2833" s="37" t="s">
        <v>61</v>
      </c>
      <c r="I2833" s="37" t="s">
        <v>204</v>
      </c>
      <c r="J2833">
        <f>VLOOKUP(D2833,自助机!F:G,2,FALSE)</f>
        <v>5000</v>
      </c>
      <c r="K2833" t="e">
        <f>VLOOKUP(D2833,自助机!F:G,3,FALSE)</f>
        <v>#REF!</v>
      </c>
    </row>
    <row r="2834" spans="1:11" hidden="1" x14ac:dyDescent="0.15">
      <c r="A2834" s="39">
        <v>42914</v>
      </c>
      <c r="B2834" s="37" t="s">
        <v>9210</v>
      </c>
      <c r="C2834" s="37" t="s">
        <v>9211</v>
      </c>
      <c r="D2834" s="37">
        <v>453021</v>
      </c>
      <c r="E2834" s="37" t="s">
        <v>9212</v>
      </c>
      <c r="F2834" s="38">
        <v>300</v>
      </c>
      <c r="G2834" s="37" t="s">
        <v>49</v>
      </c>
      <c r="H2834" s="37" t="s">
        <v>69</v>
      </c>
      <c r="I2834" s="37" t="s">
        <v>204</v>
      </c>
      <c r="J2834">
        <f>VLOOKUP(D2834,自助机!F:G,2,FALSE)</f>
        <v>300</v>
      </c>
      <c r="K2834" t="e">
        <f>VLOOKUP(D2834,自助机!F:G,3,FALSE)</f>
        <v>#REF!</v>
      </c>
    </row>
    <row r="2835" spans="1:11" hidden="1" x14ac:dyDescent="0.15">
      <c r="A2835" s="39">
        <v>42914</v>
      </c>
      <c r="B2835" s="37" t="s">
        <v>9213</v>
      </c>
      <c r="C2835" s="37" t="s">
        <v>9214</v>
      </c>
      <c r="D2835" s="37">
        <v>453113</v>
      </c>
      <c r="E2835" s="37" t="s">
        <v>9215</v>
      </c>
      <c r="F2835" s="38">
        <v>300</v>
      </c>
      <c r="G2835" s="37" t="s">
        <v>49</v>
      </c>
      <c r="H2835" s="37" t="s">
        <v>79</v>
      </c>
      <c r="I2835" s="37" t="s">
        <v>204</v>
      </c>
      <c r="J2835">
        <f>VLOOKUP(D2835,自助机!F:G,2,FALSE)</f>
        <v>300</v>
      </c>
      <c r="K2835" t="e">
        <f>VLOOKUP(D2835,自助机!F:G,3,FALSE)</f>
        <v>#REF!</v>
      </c>
    </row>
    <row r="2836" spans="1:11" hidden="1" x14ac:dyDescent="0.15">
      <c r="A2836" s="39">
        <v>42914</v>
      </c>
      <c r="B2836" s="37" t="s">
        <v>9216</v>
      </c>
      <c r="C2836" s="37" t="s">
        <v>9217</v>
      </c>
      <c r="D2836" s="37">
        <v>447244</v>
      </c>
      <c r="E2836" s="37" t="s">
        <v>9218</v>
      </c>
      <c r="F2836" s="38">
        <v>500</v>
      </c>
      <c r="G2836" s="37" t="s">
        <v>49</v>
      </c>
      <c r="H2836" s="37" t="s">
        <v>59</v>
      </c>
      <c r="I2836" s="37" t="s">
        <v>204</v>
      </c>
      <c r="J2836">
        <f>VLOOKUP(D2836,自助机!F:G,2,FALSE)</f>
        <v>500</v>
      </c>
      <c r="K2836" t="e">
        <f>VLOOKUP(D2836,自助机!F:G,3,FALSE)</f>
        <v>#REF!</v>
      </c>
    </row>
    <row r="2837" spans="1:11" hidden="1" x14ac:dyDescent="0.15">
      <c r="A2837" s="39">
        <v>42914</v>
      </c>
      <c r="B2837" s="37" t="s">
        <v>9219</v>
      </c>
      <c r="C2837" s="37" t="s">
        <v>9220</v>
      </c>
      <c r="D2837" s="37">
        <v>447560</v>
      </c>
      <c r="E2837" s="37" t="s">
        <v>9221</v>
      </c>
      <c r="F2837" s="38">
        <v>5000</v>
      </c>
      <c r="G2837" s="37" t="s">
        <v>49</v>
      </c>
      <c r="H2837" s="37" t="s">
        <v>60</v>
      </c>
      <c r="I2837" s="37" t="s">
        <v>204</v>
      </c>
      <c r="J2837">
        <f>VLOOKUP(D2837,自助机!F:G,2,FALSE)</f>
        <v>5000</v>
      </c>
      <c r="K2837" t="e">
        <f>VLOOKUP(D2837,自助机!F:G,3,FALSE)</f>
        <v>#REF!</v>
      </c>
    </row>
    <row r="2838" spans="1:11" hidden="1" x14ac:dyDescent="0.15">
      <c r="A2838" s="39">
        <v>42914</v>
      </c>
      <c r="B2838" s="37" t="s">
        <v>9222</v>
      </c>
      <c r="C2838" s="37" t="s">
        <v>9223</v>
      </c>
      <c r="D2838" s="37">
        <v>448734</v>
      </c>
      <c r="E2838" s="37" t="s">
        <v>9224</v>
      </c>
      <c r="F2838" s="38">
        <v>100</v>
      </c>
      <c r="G2838" s="37" t="s">
        <v>49</v>
      </c>
      <c r="H2838" s="37" t="s">
        <v>80</v>
      </c>
      <c r="I2838" s="37" t="s">
        <v>204</v>
      </c>
      <c r="J2838">
        <f>VLOOKUP(D2838,自助机!F:G,2,FALSE)</f>
        <v>100</v>
      </c>
      <c r="K2838" t="e">
        <f>VLOOKUP(D2838,自助机!F:G,3,FALSE)</f>
        <v>#REF!</v>
      </c>
    </row>
    <row r="2839" spans="1:11" hidden="1" x14ac:dyDescent="0.15">
      <c r="A2839" s="39">
        <v>42914</v>
      </c>
      <c r="B2839" s="37" t="s">
        <v>9012</v>
      </c>
      <c r="C2839" s="37" t="s">
        <v>9013</v>
      </c>
      <c r="D2839" s="37">
        <v>448842</v>
      </c>
      <c r="E2839" s="37" t="s">
        <v>9225</v>
      </c>
      <c r="F2839" s="38">
        <v>235</v>
      </c>
      <c r="G2839" s="37" t="s">
        <v>49</v>
      </c>
      <c r="H2839" s="37" t="s">
        <v>59</v>
      </c>
      <c r="I2839" s="37" t="s">
        <v>204</v>
      </c>
      <c r="J2839">
        <f>VLOOKUP(D2839,自助机!F:G,2,FALSE)</f>
        <v>235</v>
      </c>
      <c r="K2839" t="e">
        <f>VLOOKUP(D2839,自助机!F:G,3,FALSE)</f>
        <v>#REF!</v>
      </c>
    </row>
    <row r="2840" spans="1:11" hidden="1" x14ac:dyDescent="0.15">
      <c r="A2840" s="39">
        <v>42915</v>
      </c>
      <c r="B2840" s="37" t="s">
        <v>9226</v>
      </c>
      <c r="C2840" s="37" t="s">
        <v>9227</v>
      </c>
      <c r="D2840" s="37">
        <v>470378</v>
      </c>
      <c r="E2840" s="37" t="s">
        <v>9228</v>
      </c>
      <c r="F2840" s="38">
        <v>1500</v>
      </c>
      <c r="G2840" s="37" t="s">
        <v>49</v>
      </c>
      <c r="H2840" s="37" t="s">
        <v>69</v>
      </c>
      <c r="I2840" s="37" t="s">
        <v>204</v>
      </c>
      <c r="J2840">
        <f>VLOOKUP(D2840,自助机!F:G,2,FALSE)</f>
        <v>1500</v>
      </c>
      <c r="K2840" s="18" t="str">
        <f t="shared" ref="K2840:K2842" si="87">IF(F2840=J2840,"",1)</f>
        <v/>
      </c>
    </row>
    <row r="2841" spans="1:11" hidden="1" x14ac:dyDescent="0.15">
      <c r="A2841" s="39">
        <v>42915</v>
      </c>
      <c r="B2841" s="37" t="s">
        <v>9229</v>
      </c>
      <c r="C2841" s="37" t="s">
        <v>9230</v>
      </c>
      <c r="D2841" s="37">
        <v>470431</v>
      </c>
      <c r="E2841" s="37" t="s">
        <v>9231</v>
      </c>
      <c r="F2841" s="38">
        <v>5000</v>
      </c>
      <c r="G2841" s="37" t="s">
        <v>49</v>
      </c>
      <c r="H2841" s="37" t="s">
        <v>59</v>
      </c>
      <c r="I2841" s="37" t="s">
        <v>204</v>
      </c>
      <c r="J2841">
        <f>VLOOKUP(D2841,自助机!F:G,2,FALSE)</f>
        <v>5000</v>
      </c>
      <c r="K2841" s="18" t="str">
        <f t="shared" si="87"/>
        <v/>
      </c>
    </row>
    <row r="2842" spans="1:11" hidden="1" x14ac:dyDescent="0.15">
      <c r="A2842" s="39">
        <v>42915</v>
      </c>
      <c r="B2842" s="37" t="s">
        <v>8222</v>
      </c>
      <c r="C2842" s="37" t="s">
        <v>8223</v>
      </c>
      <c r="D2842" s="37">
        <v>470433</v>
      </c>
      <c r="E2842" s="37" t="s">
        <v>9232</v>
      </c>
      <c r="F2842" s="38">
        <v>1500</v>
      </c>
      <c r="G2842" s="37" t="s">
        <v>49</v>
      </c>
      <c r="H2842" s="37" t="s">
        <v>69</v>
      </c>
      <c r="I2842" s="37" t="s">
        <v>204</v>
      </c>
      <c r="J2842">
        <f>VLOOKUP(D2842,自助机!F:G,2,FALSE)</f>
        <v>1500</v>
      </c>
      <c r="K2842" s="18" t="str">
        <f t="shared" si="87"/>
        <v/>
      </c>
    </row>
    <row r="2843" spans="1:11" hidden="1" x14ac:dyDescent="0.15">
      <c r="A2843" s="39">
        <v>42914</v>
      </c>
      <c r="B2843" s="37" t="s">
        <v>6124</v>
      </c>
      <c r="C2843" s="37" t="s">
        <v>6125</v>
      </c>
      <c r="D2843" s="37">
        <v>447726</v>
      </c>
      <c r="E2843" s="37" t="s">
        <v>9233</v>
      </c>
      <c r="F2843" s="38">
        <v>4000</v>
      </c>
      <c r="G2843" s="37" t="s">
        <v>49</v>
      </c>
      <c r="H2843" s="37" t="s">
        <v>65</v>
      </c>
      <c r="I2843" s="37" t="s">
        <v>204</v>
      </c>
      <c r="J2843">
        <f>VLOOKUP(D2843,自助机!F:G,2,FALSE)</f>
        <v>4000</v>
      </c>
      <c r="K2843" t="e">
        <f>VLOOKUP(D2843,自助机!F:G,3,FALSE)</f>
        <v>#REF!</v>
      </c>
    </row>
    <row r="2844" spans="1:11" hidden="1" x14ac:dyDescent="0.15">
      <c r="A2844" s="39">
        <v>42914</v>
      </c>
      <c r="B2844" s="37" t="s">
        <v>9171</v>
      </c>
      <c r="C2844" s="37" t="s">
        <v>9172</v>
      </c>
      <c r="D2844" s="37">
        <v>453308</v>
      </c>
      <c r="E2844" s="37" t="s">
        <v>9234</v>
      </c>
      <c r="F2844" s="38">
        <v>100</v>
      </c>
      <c r="G2844" s="37" t="s">
        <v>49</v>
      </c>
      <c r="H2844" s="37" t="s">
        <v>69</v>
      </c>
      <c r="I2844" s="37" t="s">
        <v>204</v>
      </c>
      <c r="J2844">
        <f>VLOOKUP(D2844,自助机!F:G,2,FALSE)</f>
        <v>100</v>
      </c>
      <c r="K2844" t="e">
        <f>VLOOKUP(D2844,自助机!F:G,3,FALSE)</f>
        <v>#REF!</v>
      </c>
    </row>
    <row r="2845" spans="1:11" hidden="1" x14ac:dyDescent="0.15">
      <c r="A2845" s="39">
        <v>42914</v>
      </c>
      <c r="B2845" s="37" t="s">
        <v>7649</v>
      </c>
      <c r="C2845" s="37" t="s">
        <v>7650</v>
      </c>
      <c r="D2845" s="37">
        <v>452055</v>
      </c>
      <c r="E2845" s="37" t="s">
        <v>9235</v>
      </c>
      <c r="F2845" s="38">
        <v>50</v>
      </c>
      <c r="G2845" s="37" t="s">
        <v>49</v>
      </c>
      <c r="H2845" s="37" t="s">
        <v>147</v>
      </c>
      <c r="I2845" s="37" t="s">
        <v>204</v>
      </c>
      <c r="J2845">
        <f>VLOOKUP(D2845,自助机!F:G,2,FALSE)</f>
        <v>50</v>
      </c>
      <c r="K2845" t="e">
        <f>VLOOKUP(D2845,自助机!F:G,3,FALSE)</f>
        <v>#REF!</v>
      </c>
    </row>
    <row r="2846" spans="1:11" hidden="1" x14ac:dyDescent="0.15">
      <c r="A2846" s="39">
        <v>42915</v>
      </c>
      <c r="B2846" s="37" t="s">
        <v>9236</v>
      </c>
      <c r="C2846" s="37" t="s">
        <v>385</v>
      </c>
      <c r="D2846" s="37">
        <v>464807</v>
      </c>
      <c r="E2846" s="37" t="s">
        <v>9237</v>
      </c>
      <c r="F2846" s="38">
        <v>500</v>
      </c>
      <c r="G2846" s="37" t="s">
        <v>49</v>
      </c>
      <c r="H2846" s="37" t="s">
        <v>66</v>
      </c>
      <c r="I2846" s="37" t="s">
        <v>204</v>
      </c>
      <c r="J2846">
        <f>VLOOKUP(D2846,自助机!F:G,2,FALSE)</f>
        <v>500</v>
      </c>
      <c r="K2846" s="18" t="str">
        <f t="shared" ref="K2846:K2853" si="88">IF(F2846=J2846,"",1)</f>
        <v/>
      </c>
    </row>
    <row r="2847" spans="1:11" hidden="1" x14ac:dyDescent="0.15">
      <c r="A2847" s="39">
        <v>42915</v>
      </c>
      <c r="B2847" s="37" t="s">
        <v>9238</v>
      </c>
      <c r="C2847" s="37" t="s">
        <v>9239</v>
      </c>
      <c r="D2847" s="37">
        <v>464892</v>
      </c>
      <c r="E2847" s="37" t="s">
        <v>9240</v>
      </c>
      <c r="F2847" s="38">
        <v>600</v>
      </c>
      <c r="G2847" s="37" t="s">
        <v>49</v>
      </c>
      <c r="H2847" s="37" t="s">
        <v>156</v>
      </c>
      <c r="I2847" s="37" t="s">
        <v>204</v>
      </c>
      <c r="J2847">
        <f>VLOOKUP(D2847,自助机!F:G,2,FALSE)</f>
        <v>600</v>
      </c>
      <c r="K2847" s="18" t="str">
        <f t="shared" si="88"/>
        <v/>
      </c>
    </row>
    <row r="2848" spans="1:11" hidden="1" x14ac:dyDescent="0.15">
      <c r="A2848" s="39">
        <v>42915</v>
      </c>
      <c r="B2848" s="37" t="s">
        <v>9241</v>
      </c>
      <c r="C2848" s="37" t="s">
        <v>9242</v>
      </c>
      <c r="D2848" s="37">
        <v>469284</v>
      </c>
      <c r="E2848" s="37" t="s">
        <v>9243</v>
      </c>
      <c r="F2848" s="38">
        <v>1000</v>
      </c>
      <c r="G2848" s="37" t="s">
        <v>49</v>
      </c>
      <c r="H2848" s="37" t="s">
        <v>149</v>
      </c>
      <c r="I2848" s="37" t="s">
        <v>204</v>
      </c>
      <c r="J2848">
        <f>VLOOKUP(D2848,自助机!F:G,2,FALSE)</f>
        <v>1000</v>
      </c>
      <c r="K2848" s="18" t="str">
        <f t="shared" si="88"/>
        <v/>
      </c>
    </row>
    <row r="2849" spans="1:11" hidden="1" x14ac:dyDescent="0.15">
      <c r="A2849" s="39">
        <v>42915</v>
      </c>
      <c r="B2849" s="37" t="s">
        <v>9244</v>
      </c>
      <c r="C2849" s="37" t="s">
        <v>9245</v>
      </c>
      <c r="D2849" s="37">
        <v>470647</v>
      </c>
      <c r="E2849" s="37" t="s">
        <v>9246</v>
      </c>
      <c r="F2849" s="38">
        <v>1200</v>
      </c>
      <c r="G2849" s="37" t="s">
        <v>49</v>
      </c>
      <c r="H2849" s="37" t="s">
        <v>75</v>
      </c>
      <c r="I2849" s="37" t="s">
        <v>204</v>
      </c>
      <c r="J2849">
        <f>VLOOKUP(D2849,自助机!F:G,2,FALSE)</f>
        <v>1200</v>
      </c>
      <c r="K2849" s="18" t="str">
        <f t="shared" si="88"/>
        <v/>
      </c>
    </row>
    <row r="2850" spans="1:11" hidden="1" x14ac:dyDescent="0.15">
      <c r="A2850" s="39">
        <v>42915</v>
      </c>
      <c r="B2850" s="37" t="s">
        <v>4782</v>
      </c>
      <c r="C2850" s="37" t="s">
        <v>4783</v>
      </c>
      <c r="D2850" s="37">
        <v>470675</v>
      </c>
      <c r="E2850" s="37" t="s">
        <v>9247</v>
      </c>
      <c r="F2850" s="38">
        <v>100</v>
      </c>
      <c r="G2850" s="37" t="s">
        <v>49</v>
      </c>
      <c r="H2850" s="37" t="s">
        <v>58</v>
      </c>
      <c r="I2850" s="37" t="s">
        <v>204</v>
      </c>
      <c r="J2850">
        <f>VLOOKUP(D2850,自助机!F:G,2,FALSE)</f>
        <v>100</v>
      </c>
      <c r="K2850" s="18" t="str">
        <f t="shared" si="88"/>
        <v/>
      </c>
    </row>
    <row r="2851" spans="1:11" hidden="1" x14ac:dyDescent="0.15">
      <c r="A2851" s="39">
        <v>42915</v>
      </c>
      <c r="B2851" s="37" t="s">
        <v>9248</v>
      </c>
      <c r="C2851" s="37" t="s">
        <v>9249</v>
      </c>
      <c r="D2851" s="37">
        <v>470680</v>
      </c>
      <c r="E2851" s="37" t="s">
        <v>9250</v>
      </c>
      <c r="F2851" s="38">
        <v>200</v>
      </c>
      <c r="G2851" s="37" t="s">
        <v>49</v>
      </c>
      <c r="H2851" s="37" t="s">
        <v>60</v>
      </c>
      <c r="I2851" s="37" t="s">
        <v>204</v>
      </c>
      <c r="J2851">
        <f>VLOOKUP(D2851,自助机!F:G,2,FALSE)</f>
        <v>200</v>
      </c>
      <c r="K2851" s="18" t="str">
        <f t="shared" si="88"/>
        <v/>
      </c>
    </row>
    <row r="2852" spans="1:11" hidden="1" x14ac:dyDescent="0.15">
      <c r="A2852" s="39">
        <v>42915</v>
      </c>
      <c r="B2852" s="37" t="s">
        <v>9251</v>
      </c>
      <c r="C2852" s="37" t="s">
        <v>9252</v>
      </c>
      <c r="D2852" s="37">
        <v>470766</v>
      </c>
      <c r="E2852" s="37" t="s">
        <v>9253</v>
      </c>
      <c r="F2852" s="38">
        <v>2000</v>
      </c>
      <c r="G2852" s="37" t="s">
        <v>49</v>
      </c>
      <c r="H2852" s="37" t="s">
        <v>64</v>
      </c>
      <c r="I2852" s="37" t="s">
        <v>204</v>
      </c>
      <c r="J2852">
        <f>VLOOKUP(D2852,自助机!F:G,2,FALSE)</f>
        <v>2000</v>
      </c>
      <c r="K2852" s="18" t="str">
        <f t="shared" si="88"/>
        <v/>
      </c>
    </row>
    <row r="2853" spans="1:11" hidden="1" x14ac:dyDescent="0.15">
      <c r="A2853" s="39">
        <v>42915</v>
      </c>
      <c r="B2853" s="37" t="s">
        <v>9254</v>
      </c>
      <c r="C2853" s="37" t="s">
        <v>9255</v>
      </c>
      <c r="D2853" s="37">
        <v>470888</v>
      </c>
      <c r="E2853" s="37" t="s">
        <v>9256</v>
      </c>
      <c r="F2853" s="38">
        <v>2000</v>
      </c>
      <c r="G2853" s="37" t="s">
        <v>49</v>
      </c>
      <c r="H2853" s="37" t="s">
        <v>62</v>
      </c>
      <c r="I2853" s="37" t="s">
        <v>204</v>
      </c>
      <c r="J2853">
        <f>VLOOKUP(D2853,自助机!F:G,2,FALSE)</f>
        <v>2000</v>
      </c>
      <c r="K2853" s="18" t="str">
        <f t="shared" si="88"/>
        <v/>
      </c>
    </row>
    <row r="2854" spans="1:11" hidden="1" x14ac:dyDescent="0.15">
      <c r="A2854" s="39">
        <v>42914</v>
      </c>
      <c r="B2854" s="37" t="s">
        <v>7449</v>
      </c>
      <c r="C2854" s="37" t="s">
        <v>7450</v>
      </c>
      <c r="D2854" s="37">
        <v>453670</v>
      </c>
      <c r="E2854" s="37" t="s">
        <v>9257</v>
      </c>
      <c r="F2854" s="38">
        <v>200</v>
      </c>
      <c r="G2854" s="37" t="s">
        <v>49</v>
      </c>
      <c r="H2854" s="37" t="s">
        <v>61</v>
      </c>
      <c r="I2854" s="37" t="s">
        <v>204</v>
      </c>
      <c r="J2854">
        <f>VLOOKUP(D2854,自助机!F:G,2,FALSE)</f>
        <v>200</v>
      </c>
      <c r="K2854" t="e">
        <f>VLOOKUP(D2854,自助机!F:G,3,FALSE)</f>
        <v>#REF!</v>
      </c>
    </row>
    <row r="2855" spans="1:11" hidden="1" x14ac:dyDescent="0.15">
      <c r="A2855" s="39">
        <v>42914</v>
      </c>
      <c r="B2855" s="37" t="s">
        <v>9258</v>
      </c>
      <c r="C2855" s="37" t="s">
        <v>9259</v>
      </c>
      <c r="D2855" s="37">
        <v>453757</v>
      </c>
      <c r="E2855" s="37" t="s">
        <v>9260</v>
      </c>
      <c r="F2855" s="38">
        <v>100</v>
      </c>
      <c r="G2855" s="37" t="s">
        <v>49</v>
      </c>
      <c r="H2855" s="37" t="s">
        <v>56</v>
      </c>
      <c r="I2855" s="37" t="s">
        <v>204</v>
      </c>
      <c r="J2855">
        <f>VLOOKUP(D2855,自助机!F:G,2,FALSE)</f>
        <v>100</v>
      </c>
      <c r="K2855" t="e">
        <f>VLOOKUP(D2855,自助机!F:G,3,FALSE)</f>
        <v>#REF!</v>
      </c>
    </row>
    <row r="2856" spans="1:11" hidden="1" x14ac:dyDescent="0.15">
      <c r="A2856" s="39">
        <v>42914</v>
      </c>
      <c r="B2856" s="37" t="s">
        <v>301</v>
      </c>
      <c r="C2856" s="37" t="s">
        <v>302</v>
      </c>
      <c r="D2856" s="37">
        <v>454225</v>
      </c>
      <c r="E2856" s="37" t="s">
        <v>9261</v>
      </c>
      <c r="F2856" s="38">
        <v>150</v>
      </c>
      <c r="G2856" s="37" t="s">
        <v>49</v>
      </c>
      <c r="H2856" s="37" t="s">
        <v>63</v>
      </c>
      <c r="I2856" s="37" t="s">
        <v>204</v>
      </c>
      <c r="J2856">
        <f>VLOOKUP(D2856,自助机!F:G,2,FALSE)</f>
        <v>150</v>
      </c>
      <c r="K2856" t="e">
        <f>VLOOKUP(D2856,自助机!F:G,3,FALSE)</f>
        <v>#REF!</v>
      </c>
    </row>
    <row r="2857" spans="1:11" hidden="1" x14ac:dyDescent="0.15">
      <c r="A2857" s="39">
        <v>42914</v>
      </c>
      <c r="B2857" s="37" t="s">
        <v>8703</v>
      </c>
      <c r="C2857" s="37" t="s">
        <v>8704</v>
      </c>
      <c r="D2857" s="37">
        <v>454638</v>
      </c>
      <c r="E2857" s="37" t="s">
        <v>9262</v>
      </c>
      <c r="F2857" s="38">
        <v>1</v>
      </c>
      <c r="G2857" s="37" t="s">
        <v>49</v>
      </c>
      <c r="H2857" s="37" t="s">
        <v>76</v>
      </c>
      <c r="I2857" s="37" t="s">
        <v>204</v>
      </c>
      <c r="J2857">
        <f>VLOOKUP(D2857,自助机!F:G,2,FALSE)</f>
        <v>1</v>
      </c>
      <c r="K2857" t="e">
        <f>VLOOKUP(D2857,自助机!F:G,3,FALSE)</f>
        <v>#REF!</v>
      </c>
    </row>
    <row r="2858" spans="1:11" hidden="1" x14ac:dyDescent="0.15">
      <c r="A2858" s="39">
        <v>42914</v>
      </c>
      <c r="B2858" s="37" t="s">
        <v>9263</v>
      </c>
      <c r="C2858" s="37" t="s">
        <v>9264</v>
      </c>
      <c r="D2858" s="37">
        <v>455436</v>
      </c>
      <c r="E2858" s="37" t="s">
        <v>9265</v>
      </c>
      <c r="F2858" s="38">
        <v>500</v>
      </c>
      <c r="G2858" s="37" t="s">
        <v>49</v>
      </c>
      <c r="H2858" s="37" t="s">
        <v>71</v>
      </c>
      <c r="I2858" s="37" t="s">
        <v>204</v>
      </c>
      <c r="J2858">
        <f>VLOOKUP(D2858,自助机!F:G,2,FALSE)</f>
        <v>500</v>
      </c>
      <c r="K2858" t="e">
        <f>VLOOKUP(D2858,自助机!F:G,3,FALSE)</f>
        <v>#REF!</v>
      </c>
    </row>
    <row r="2859" spans="1:11" hidden="1" x14ac:dyDescent="0.15">
      <c r="A2859" s="39">
        <v>42914</v>
      </c>
      <c r="B2859" s="37" t="s">
        <v>9266</v>
      </c>
      <c r="C2859" s="37" t="s">
        <v>9267</v>
      </c>
      <c r="D2859" s="37">
        <v>455552</v>
      </c>
      <c r="E2859" s="37" t="s">
        <v>9268</v>
      </c>
      <c r="F2859" s="38">
        <v>300</v>
      </c>
      <c r="G2859" s="37" t="s">
        <v>49</v>
      </c>
      <c r="H2859" s="37" t="s">
        <v>155</v>
      </c>
      <c r="I2859" s="37" t="s">
        <v>204</v>
      </c>
      <c r="J2859">
        <f>VLOOKUP(D2859,自助机!F:G,2,FALSE)</f>
        <v>300</v>
      </c>
      <c r="K2859" t="e">
        <f>VLOOKUP(D2859,自助机!F:G,3,FALSE)</f>
        <v>#REF!</v>
      </c>
    </row>
    <row r="2860" spans="1:11" hidden="1" x14ac:dyDescent="0.15">
      <c r="A2860" s="39">
        <v>42914</v>
      </c>
      <c r="B2860" s="37" t="s">
        <v>9269</v>
      </c>
      <c r="C2860" s="37" t="s">
        <v>9270</v>
      </c>
      <c r="D2860" s="37">
        <v>455854</v>
      </c>
      <c r="E2860" s="37" t="s">
        <v>9271</v>
      </c>
      <c r="F2860" s="38">
        <v>380</v>
      </c>
      <c r="G2860" s="37" t="s">
        <v>49</v>
      </c>
      <c r="H2860" s="37" t="s">
        <v>75</v>
      </c>
      <c r="I2860" s="37" t="s">
        <v>204</v>
      </c>
      <c r="J2860">
        <f>VLOOKUP(D2860,自助机!F:G,2,FALSE)</f>
        <v>380</v>
      </c>
      <c r="K2860" t="e">
        <f>VLOOKUP(D2860,自助机!F:G,3,FALSE)</f>
        <v>#REF!</v>
      </c>
    </row>
    <row r="2861" spans="1:11" hidden="1" x14ac:dyDescent="0.15">
      <c r="A2861" s="39">
        <v>42914</v>
      </c>
      <c r="B2861" s="37" t="s">
        <v>9272</v>
      </c>
      <c r="C2861" s="37" t="s">
        <v>9273</v>
      </c>
      <c r="D2861" s="37">
        <v>457178</v>
      </c>
      <c r="E2861" s="37" t="s">
        <v>9274</v>
      </c>
      <c r="F2861" s="38">
        <v>968</v>
      </c>
      <c r="G2861" s="37" t="s">
        <v>49</v>
      </c>
      <c r="H2861" s="37" t="s">
        <v>62</v>
      </c>
      <c r="I2861" s="37" t="s">
        <v>204</v>
      </c>
      <c r="J2861">
        <f>VLOOKUP(D2861,自助机!F:G,2,FALSE)</f>
        <v>968</v>
      </c>
      <c r="K2861" t="e">
        <f>VLOOKUP(D2861,自助机!F:G,3,FALSE)</f>
        <v>#REF!</v>
      </c>
    </row>
    <row r="2862" spans="1:11" hidden="1" x14ac:dyDescent="0.15">
      <c r="A2862" s="39">
        <v>42915</v>
      </c>
      <c r="B2862" s="37" t="s">
        <v>9275</v>
      </c>
      <c r="C2862" s="37" t="s">
        <v>9276</v>
      </c>
      <c r="D2862" s="37">
        <v>465224</v>
      </c>
      <c r="E2862" s="37" t="s">
        <v>9277</v>
      </c>
      <c r="F2862" s="38">
        <v>100</v>
      </c>
      <c r="G2862" s="37" t="s">
        <v>49</v>
      </c>
      <c r="H2862" s="37" t="s">
        <v>150</v>
      </c>
      <c r="I2862" s="37" t="s">
        <v>204</v>
      </c>
      <c r="J2862">
        <f>VLOOKUP(D2862,自助机!F:G,2,FALSE)</f>
        <v>100</v>
      </c>
      <c r="K2862" s="18" t="str">
        <f t="shared" ref="K2862:K2876" si="89">IF(F2862=J2862,"",1)</f>
        <v/>
      </c>
    </row>
    <row r="2863" spans="1:11" hidden="1" x14ac:dyDescent="0.15">
      <c r="A2863" s="39">
        <v>42915</v>
      </c>
      <c r="B2863" s="37" t="s">
        <v>9278</v>
      </c>
      <c r="C2863" s="37" t="s">
        <v>9279</v>
      </c>
      <c r="D2863" s="37">
        <v>473592</v>
      </c>
      <c r="E2863" s="37" t="s">
        <v>9280</v>
      </c>
      <c r="F2863" s="38">
        <v>2000</v>
      </c>
      <c r="G2863" s="37" t="s">
        <v>49</v>
      </c>
      <c r="H2863" s="37" t="s">
        <v>79</v>
      </c>
      <c r="I2863" s="37" t="s">
        <v>204</v>
      </c>
      <c r="J2863">
        <f>VLOOKUP(D2863,自助机!F:G,2,FALSE)</f>
        <v>2000</v>
      </c>
      <c r="K2863" s="18" t="str">
        <f t="shared" si="89"/>
        <v/>
      </c>
    </row>
    <row r="2864" spans="1:11" hidden="1" x14ac:dyDescent="0.15">
      <c r="A2864" s="39">
        <v>42915</v>
      </c>
      <c r="B2864" s="37" t="s">
        <v>9281</v>
      </c>
      <c r="C2864" s="37" t="s">
        <v>9282</v>
      </c>
      <c r="D2864" s="37">
        <v>473760</v>
      </c>
      <c r="E2864" s="37" t="s">
        <v>9283</v>
      </c>
      <c r="F2864" s="38">
        <v>1300</v>
      </c>
      <c r="G2864" s="37" t="s">
        <v>49</v>
      </c>
      <c r="H2864" s="37" t="s">
        <v>79</v>
      </c>
      <c r="I2864" s="37" t="s">
        <v>204</v>
      </c>
      <c r="J2864">
        <f>VLOOKUP(D2864,自助机!F:G,2,FALSE)</f>
        <v>1300</v>
      </c>
      <c r="K2864" s="18" t="str">
        <f t="shared" si="89"/>
        <v/>
      </c>
    </row>
    <row r="2865" spans="1:11" hidden="1" x14ac:dyDescent="0.15">
      <c r="A2865" s="39">
        <v>42915</v>
      </c>
      <c r="B2865" s="37" t="s">
        <v>9284</v>
      </c>
      <c r="C2865" s="37" t="s">
        <v>9285</v>
      </c>
      <c r="D2865" s="37">
        <v>473999</v>
      </c>
      <c r="E2865" s="37" t="s">
        <v>9286</v>
      </c>
      <c r="F2865" s="38">
        <v>100</v>
      </c>
      <c r="G2865" s="37" t="s">
        <v>49</v>
      </c>
      <c r="H2865" s="37" t="s">
        <v>71</v>
      </c>
      <c r="I2865" s="37" t="s">
        <v>204</v>
      </c>
      <c r="J2865">
        <f>VLOOKUP(D2865,自助机!F:G,2,FALSE)</f>
        <v>100</v>
      </c>
      <c r="K2865" s="18" t="str">
        <f t="shared" si="89"/>
        <v/>
      </c>
    </row>
    <row r="2866" spans="1:11" hidden="1" x14ac:dyDescent="0.15">
      <c r="A2866" s="39">
        <v>42915</v>
      </c>
      <c r="B2866" s="37" t="s">
        <v>9287</v>
      </c>
      <c r="C2866" s="37" t="s">
        <v>9288</v>
      </c>
      <c r="D2866" s="37">
        <v>474217</v>
      </c>
      <c r="E2866" s="37" t="s">
        <v>9289</v>
      </c>
      <c r="F2866" s="38">
        <v>600</v>
      </c>
      <c r="G2866" s="37" t="s">
        <v>49</v>
      </c>
      <c r="H2866" s="37" t="s">
        <v>64</v>
      </c>
      <c r="I2866" s="37" t="s">
        <v>204</v>
      </c>
      <c r="J2866">
        <f>VLOOKUP(D2866,自助机!F:G,2,FALSE)</f>
        <v>600</v>
      </c>
      <c r="K2866" s="18" t="str">
        <f t="shared" si="89"/>
        <v/>
      </c>
    </row>
    <row r="2867" spans="1:11" hidden="1" x14ac:dyDescent="0.15">
      <c r="A2867" s="39">
        <v>42915</v>
      </c>
      <c r="B2867" s="37" t="s">
        <v>9290</v>
      </c>
      <c r="C2867" s="37" t="s">
        <v>9291</v>
      </c>
      <c r="D2867" s="37">
        <v>474395</v>
      </c>
      <c r="E2867" s="37" t="s">
        <v>9292</v>
      </c>
      <c r="F2867" s="38">
        <v>1000</v>
      </c>
      <c r="G2867" s="37" t="s">
        <v>49</v>
      </c>
      <c r="H2867" s="37" t="s">
        <v>62</v>
      </c>
      <c r="I2867" s="37" t="s">
        <v>204</v>
      </c>
      <c r="J2867">
        <f>VLOOKUP(D2867,自助机!F:G,2,FALSE)</f>
        <v>1000</v>
      </c>
      <c r="K2867" s="18" t="str">
        <f t="shared" si="89"/>
        <v/>
      </c>
    </row>
    <row r="2868" spans="1:11" hidden="1" x14ac:dyDescent="0.15">
      <c r="A2868" s="39">
        <v>42915</v>
      </c>
      <c r="B2868" s="37" t="s">
        <v>9293</v>
      </c>
      <c r="C2868" s="37" t="s">
        <v>9294</v>
      </c>
      <c r="D2868" s="37">
        <v>464390</v>
      </c>
      <c r="E2868" s="37" t="s">
        <v>9295</v>
      </c>
      <c r="F2868" s="38">
        <v>500</v>
      </c>
      <c r="G2868" s="37" t="s">
        <v>49</v>
      </c>
      <c r="H2868" s="37" t="s">
        <v>149</v>
      </c>
      <c r="I2868" s="37" t="s">
        <v>204</v>
      </c>
      <c r="J2868">
        <f>VLOOKUP(D2868,自助机!F:G,2,FALSE)</f>
        <v>500</v>
      </c>
      <c r="K2868" s="18" t="str">
        <f t="shared" si="89"/>
        <v/>
      </c>
    </row>
    <row r="2869" spans="1:11" hidden="1" x14ac:dyDescent="0.15">
      <c r="A2869" s="39">
        <v>42915</v>
      </c>
      <c r="B2869" s="37" t="s">
        <v>9296</v>
      </c>
      <c r="C2869" s="37" t="s">
        <v>9297</v>
      </c>
      <c r="D2869" s="37">
        <v>466247</v>
      </c>
      <c r="E2869" s="37" t="s">
        <v>9298</v>
      </c>
      <c r="F2869" s="38">
        <v>250</v>
      </c>
      <c r="G2869" s="37" t="s">
        <v>49</v>
      </c>
      <c r="H2869" s="37" t="s">
        <v>157</v>
      </c>
      <c r="I2869" s="37" t="s">
        <v>204</v>
      </c>
      <c r="J2869">
        <f>VLOOKUP(D2869,自助机!F:G,2,FALSE)</f>
        <v>250</v>
      </c>
      <c r="K2869" s="18" t="str">
        <f t="shared" si="89"/>
        <v/>
      </c>
    </row>
    <row r="2870" spans="1:11" hidden="1" x14ac:dyDescent="0.15">
      <c r="A2870" s="39">
        <v>42915</v>
      </c>
      <c r="B2870" s="37" t="s">
        <v>9299</v>
      </c>
      <c r="C2870" s="37" t="s">
        <v>9300</v>
      </c>
      <c r="D2870" s="37">
        <v>466275</v>
      </c>
      <c r="E2870" s="37" t="s">
        <v>9301</v>
      </c>
      <c r="F2870" s="38">
        <v>100</v>
      </c>
      <c r="G2870" s="37" t="s">
        <v>49</v>
      </c>
      <c r="H2870" s="37" t="s">
        <v>72</v>
      </c>
      <c r="I2870" s="37" t="s">
        <v>204</v>
      </c>
      <c r="J2870">
        <f>VLOOKUP(D2870,自助机!F:G,2,FALSE)</f>
        <v>100</v>
      </c>
      <c r="K2870" s="18" t="str">
        <f t="shared" si="89"/>
        <v/>
      </c>
    </row>
    <row r="2871" spans="1:11" hidden="1" x14ac:dyDescent="0.15">
      <c r="A2871" s="39">
        <v>42915</v>
      </c>
      <c r="B2871" s="37" t="s">
        <v>191</v>
      </c>
      <c r="C2871" s="37" t="s">
        <v>192</v>
      </c>
      <c r="D2871" s="37">
        <v>466568</v>
      </c>
      <c r="E2871" s="37" t="s">
        <v>9302</v>
      </c>
      <c r="F2871" s="38">
        <v>10</v>
      </c>
      <c r="G2871" s="37" t="s">
        <v>49</v>
      </c>
      <c r="H2871" s="37" t="s">
        <v>72</v>
      </c>
      <c r="I2871" s="37" t="s">
        <v>204</v>
      </c>
      <c r="J2871">
        <f>VLOOKUP(D2871,自助机!F:G,2,FALSE)</f>
        <v>10</v>
      </c>
      <c r="K2871" s="18" t="str">
        <f t="shared" si="89"/>
        <v/>
      </c>
    </row>
    <row r="2872" spans="1:11" hidden="1" x14ac:dyDescent="0.15">
      <c r="A2872" s="39">
        <v>42915</v>
      </c>
      <c r="B2872" s="37" t="s">
        <v>9303</v>
      </c>
      <c r="C2872" s="37" t="s">
        <v>9304</v>
      </c>
      <c r="D2872" s="37">
        <v>466717</v>
      </c>
      <c r="E2872" s="37" t="s">
        <v>9305</v>
      </c>
      <c r="F2872" s="38">
        <v>1000</v>
      </c>
      <c r="G2872" s="37" t="s">
        <v>49</v>
      </c>
      <c r="H2872" s="37" t="s">
        <v>62</v>
      </c>
      <c r="I2872" s="37" t="s">
        <v>204</v>
      </c>
      <c r="J2872">
        <f>VLOOKUP(D2872,自助机!F:G,2,FALSE)</f>
        <v>1000</v>
      </c>
      <c r="K2872" s="18" t="str">
        <f t="shared" si="89"/>
        <v/>
      </c>
    </row>
    <row r="2873" spans="1:11" hidden="1" x14ac:dyDescent="0.15">
      <c r="A2873" s="39">
        <v>42915</v>
      </c>
      <c r="B2873" s="37" t="s">
        <v>9306</v>
      </c>
      <c r="C2873" s="37" t="s">
        <v>6377</v>
      </c>
      <c r="D2873" s="37">
        <v>466720</v>
      </c>
      <c r="E2873" s="37" t="s">
        <v>9307</v>
      </c>
      <c r="F2873" s="38">
        <v>1000</v>
      </c>
      <c r="G2873" s="37" t="s">
        <v>49</v>
      </c>
      <c r="H2873" s="37" t="s">
        <v>64</v>
      </c>
      <c r="I2873" s="37" t="s">
        <v>204</v>
      </c>
      <c r="J2873">
        <f>VLOOKUP(D2873,自助机!F:G,2,FALSE)</f>
        <v>1000</v>
      </c>
      <c r="K2873" s="18" t="str">
        <f t="shared" si="89"/>
        <v/>
      </c>
    </row>
    <row r="2874" spans="1:11" hidden="1" x14ac:dyDescent="0.15">
      <c r="A2874" s="39">
        <v>42915</v>
      </c>
      <c r="B2874" s="37" t="s">
        <v>9308</v>
      </c>
      <c r="C2874" s="37" t="s">
        <v>9309</v>
      </c>
      <c r="D2874" s="37">
        <v>466853</v>
      </c>
      <c r="E2874" s="37" t="s">
        <v>9310</v>
      </c>
      <c r="F2874" s="38">
        <v>1000</v>
      </c>
      <c r="G2874" s="37" t="s">
        <v>49</v>
      </c>
      <c r="H2874" s="37" t="s">
        <v>60</v>
      </c>
      <c r="I2874" s="37" t="s">
        <v>204</v>
      </c>
      <c r="J2874">
        <f>VLOOKUP(D2874,自助机!F:G,2,FALSE)</f>
        <v>1000</v>
      </c>
      <c r="K2874" s="18" t="str">
        <f t="shared" si="89"/>
        <v/>
      </c>
    </row>
    <row r="2875" spans="1:11" hidden="1" x14ac:dyDescent="0.15">
      <c r="A2875" s="39">
        <v>42915</v>
      </c>
      <c r="B2875" s="37" t="s">
        <v>9311</v>
      </c>
      <c r="C2875" s="37" t="s">
        <v>9312</v>
      </c>
      <c r="D2875" s="37">
        <v>467015</v>
      </c>
      <c r="E2875" s="37" t="s">
        <v>9313</v>
      </c>
      <c r="F2875" s="38">
        <v>50</v>
      </c>
      <c r="G2875" s="37" t="s">
        <v>49</v>
      </c>
      <c r="H2875" s="37" t="s">
        <v>58</v>
      </c>
      <c r="I2875" s="37" t="s">
        <v>204</v>
      </c>
      <c r="J2875">
        <f>VLOOKUP(D2875,自助机!F:G,2,FALSE)</f>
        <v>50</v>
      </c>
      <c r="K2875" s="18" t="str">
        <f t="shared" si="89"/>
        <v/>
      </c>
    </row>
    <row r="2876" spans="1:11" hidden="1" x14ac:dyDescent="0.15">
      <c r="A2876" s="39">
        <v>42915</v>
      </c>
      <c r="B2876" s="37" t="s">
        <v>9314</v>
      </c>
      <c r="C2876" s="37" t="s">
        <v>9315</v>
      </c>
      <c r="D2876" s="37">
        <v>467182</v>
      </c>
      <c r="E2876" s="37" t="s">
        <v>9316</v>
      </c>
      <c r="F2876" s="38">
        <v>600</v>
      </c>
      <c r="G2876" s="37" t="s">
        <v>49</v>
      </c>
      <c r="H2876" s="37" t="s">
        <v>80</v>
      </c>
      <c r="I2876" s="37" t="s">
        <v>204</v>
      </c>
      <c r="J2876">
        <f>VLOOKUP(D2876,自助机!F:G,2,FALSE)</f>
        <v>600</v>
      </c>
      <c r="K2876" s="18" t="str">
        <f t="shared" si="89"/>
        <v/>
      </c>
    </row>
    <row r="2877" spans="1:11" hidden="1" x14ac:dyDescent="0.15">
      <c r="A2877" s="39">
        <v>42914</v>
      </c>
      <c r="B2877" s="37" t="s">
        <v>9317</v>
      </c>
      <c r="C2877" s="37" t="s">
        <v>9318</v>
      </c>
      <c r="D2877" s="37">
        <v>444097</v>
      </c>
      <c r="E2877" s="37" t="s">
        <v>9319</v>
      </c>
      <c r="F2877" s="38">
        <v>200</v>
      </c>
      <c r="G2877" s="37" t="s">
        <v>49</v>
      </c>
      <c r="H2877" s="37" t="s">
        <v>77</v>
      </c>
      <c r="I2877" s="37" t="s">
        <v>204</v>
      </c>
      <c r="J2877">
        <f>VLOOKUP(D2877,自助机!F:G,2,FALSE)</f>
        <v>200</v>
      </c>
      <c r="K2877" t="e">
        <f>VLOOKUP(D2877,自助机!F:G,3,FALSE)</f>
        <v>#REF!</v>
      </c>
    </row>
    <row r="2878" spans="1:11" hidden="1" x14ac:dyDescent="0.15">
      <c r="A2878" s="39">
        <v>42914</v>
      </c>
      <c r="B2878" s="37" t="s">
        <v>9320</v>
      </c>
      <c r="C2878" s="37" t="s">
        <v>9321</v>
      </c>
      <c r="D2878" s="37">
        <v>444584</v>
      </c>
      <c r="E2878" s="37" t="s">
        <v>9322</v>
      </c>
      <c r="F2878" s="38">
        <v>3000</v>
      </c>
      <c r="G2878" s="37" t="s">
        <v>49</v>
      </c>
      <c r="H2878" s="37" t="s">
        <v>74</v>
      </c>
      <c r="I2878" s="37" t="s">
        <v>204</v>
      </c>
      <c r="J2878">
        <f>VLOOKUP(D2878,自助机!F:G,2,FALSE)</f>
        <v>3000</v>
      </c>
      <c r="K2878" t="e">
        <f>VLOOKUP(D2878,自助机!F:G,3,FALSE)</f>
        <v>#REF!</v>
      </c>
    </row>
    <row r="2879" spans="1:11" hidden="1" x14ac:dyDescent="0.15">
      <c r="A2879" s="39">
        <v>42914</v>
      </c>
      <c r="B2879" s="37" t="s">
        <v>9323</v>
      </c>
      <c r="C2879" s="37" t="s">
        <v>9324</v>
      </c>
      <c r="D2879" s="37">
        <v>444632</v>
      </c>
      <c r="E2879" s="37" t="s">
        <v>9325</v>
      </c>
      <c r="F2879" s="38">
        <v>100</v>
      </c>
      <c r="G2879" s="37" t="s">
        <v>49</v>
      </c>
      <c r="H2879" s="37" t="s">
        <v>54</v>
      </c>
      <c r="I2879" s="37" t="s">
        <v>204</v>
      </c>
      <c r="J2879">
        <f>VLOOKUP(D2879,自助机!F:G,2,FALSE)</f>
        <v>100</v>
      </c>
      <c r="K2879" t="e">
        <f>VLOOKUP(D2879,自助机!F:G,3,FALSE)</f>
        <v>#REF!</v>
      </c>
    </row>
    <row r="2880" spans="1:11" hidden="1" x14ac:dyDescent="0.15">
      <c r="A2880" s="39">
        <v>42914</v>
      </c>
      <c r="B2880" s="37" t="s">
        <v>9326</v>
      </c>
      <c r="C2880" s="37" t="s">
        <v>9327</v>
      </c>
      <c r="D2880" s="37">
        <v>445601</v>
      </c>
      <c r="E2880" s="37" t="s">
        <v>9328</v>
      </c>
      <c r="F2880" s="38">
        <v>890</v>
      </c>
      <c r="G2880" s="37" t="s">
        <v>49</v>
      </c>
      <c r="H2880" s="37" t="s">
        <v>59</v>
      </c>
      <c r="I2880" s="37" t="s">
        <v>204</v>
      </c>
      <c r="J2880">
        <f>VLOOKUP(D2880,自助机!F:G,2,FALSE)</f>
        <v>890</v>
      </c>
      <c r="K2880" t="e">
        <f>VLOOKUP(D2880,自助机!F:G,3,FALSE)</f>
        <v>#REF!</v>
      </c>
    </row>
    <row r="2881" spans="1:11" hidden="1" x14ac:dyDescent="0.15">
      <c r="A2881" s="39">
        <v>42914</v>
      </c>
      <c r="B2881" s="37" t="s">
        <v>9329</v>
      </c>
      <c r="C2881" s="37" t="s">
        <v>9330</v>
      </c>
      <c r="D2881" s="37">
        <v>445784</v>
      </c>
      <c r="E2881" s="37" t="s">
        <v>9331</v>
      </c>
      <c r="F2881" s="38">
        <v>700</v>
      </c>
      <c r="G2881" s="37" t="s">
        <v>49</v>
      </c>
      <c r="H2881" s="37" t="s">
        <v>71</v>
      </c>
      <c r="I2881" s="37" t="s">
        <v>204</v>
      </c>
      <c r="J2881">
        <f>VLOOKUP(D2881,自助机!F:G,2,FALSE)</f>
        <v>700</v>
      </c>
      <c r="K2881" t="e">
        <f>VLOOKUP(D2881,自助机!F:G,3,FALSE)</f>
        <v>#REF!</v>
      </c>
    </row>
    <row r="2882" spans="1:11" hidden="1" x14ac:dyDescent="0.15">
      <c r="A2882" s="39">
        <v>42914</v>
      </c>
      <c r="B2882" s="37" t="s">
        <v>9332</v>
      </c>
      <c r="C2882" s="37" t="s">
        <v>9333</v>
      </c>
      <c r="D2882" s="37">
        <v>445949</v>
      </c>
      <c r="E2882" s="37" t="s">
        <v>9334</v>
      </c>
      <c r="F2882" s="38">
        <v>1000</v>
      </c>
      <c r="G2882" s="37" t="s">
        <v>49</v>
      </c>
      <c r="H2882" s="37" t="s">
        <v>147</v>
      </c>
      <c r="I2882" s="37" t="s">
        <v>204</v>
      </c>
      <c r="J2882">
        <f>VLOOKUP(D2882,自助机!F:G,2,FALSE)</f>
        <v>1000</v>
      </c>
      <c r="K2882" t="e">
        <f>VLOOKUP(D2882,自助机!F:G,3,FALSE)</f>
        <v>#REF!</v>
      </c>
    </row>
    <row r="2883" spans="1:11" hidden="1" x14ac:dyDescent="0.15">
      <c r="A2883" s="39">
        <v>42914</v>
      </c>
      <c r="B2883" s="37" t="s">
        <v>9335</v>
      </c>
      <c r="C2883" s="37" t="s">
        <v>192</v>
      </c>
      <c r="D2883" s="37">
        <v>446029</v>
      </c>
      <c r="E2883" s="37" t="s">
        <v>9336</v>
      </c>
      <c r="F2883" s="38">
        <v>1000</v>
      </c>
      <c r="G2883" s="37" t="s">
        <v>49</v>
      </c>
      <c r="H2883" s="37" t="s">
        <v>78</v>
      </c>
      <c r="I2883" s="37" t="s">
        <v>204</v>
      </c>
      <c r="J2883">
        <f>VLOOKUP(D2883,自助机!F:G,2,FALSE)</f>
        <v>1000</v>
      </c>
      <c r="K2883" t="e">
        <f>VLOOKUP(D2883,自助机!F:G,3,FALSE)</f>
        <v>#REF!</v>
      </c>
    </row>
    <row r="2884" spans="1:11" hidden="1" x14ac:dyDescent="0.15">
      <c r="A2884" s="39">
        <v>42914</v>
      </c>
      <c r="B2884" s="37" t="s">
        <v>8775</v>
      </c>
      <c r="C2884" s="37" t="s">
        <v>8776</v>
      </c>
      <c r="D2884" s="37">
        <v>456105</v>
      </c>
      <c r="E2884" s="37" t="s">
        <v>9337</v>
      </c>
      <c r="F2884" s="38">
        <v>50</v>
      </c>
      <c r="G2884" s="37" t="s">
        <v>49</v>
      </c>
      <c r="H2884" s="37" t="s">
        <v>59</v>
      </c>
      <c r="I2884" s="37" t="s">
        <v>204</v>
      </c>
      <c r="J2884">
        <f>VLOOKUP(D2884,自助机!F:G,2,FALSE)</f>
        <v>50</v>
      </c>
      <c r="K2884" t="e">
        <f>VLOOKUP(D2884,自助机!F:G,3,FALSE)</f>
        <v>#REF!</v>
      </c>
    </row>
    <row r="2885" spans="1:11" hidden="1" x14ac:dyDescent="0.15">
      <c r="A2885" s="39">
        <v>42914</v>
      </c>
      <c r="B2885" s="37" t="s">
        <v>9338</v>
      </c>
      <c r="C2885" s="37" t="s">
        <v>9339</v>
      </c>
      <c r="D2885" s="37">
        <v>456303</v>
      </c>
      <c r="E2885" s="37" t="s">
        <v>9340</v>
      </c>
      <c r="F2885" s="38">
        <v>10</v>
      </c>
      <c r="G2885" s="37" t="s">
        <v>49</v>
      </c>
      <c r="H2885" s="37" t="s">
        <v>75</v>
      </c>
      <c r="I2885" s="37" t="s">
        <v>204</v>
      </c>
      <c r="J2885">
        <f>VLOOKUP(D2885,自助机!F:G,2,FALSE)</f>
        <v>10</v>
      </c>
      <c r="K2885" t="e">
        <f>VLOOKUP(D2885,自助机!F:G,3,FALSE)</f>
        <v>#REF!</v>
      </c>
    </row>
    <row r="2886" spans="1:11" hidden="1" x14ac:dyDescent="0.15">
      <c r="A2886" s="39">
        <v>42914</v>
      </c>
      <c r="B2886" s="37" t="s">
        <v>9341</v>
      </c>
      <c r="C2886" s="37" t="s">
        <v>9342</v>
      </c>
      <c r="D2886" s="37">
        <v>450510</v>
      </c>
      <c r="E2886" s="37" t="s">
        <v>9343</v>
      </c>
      <c r="F2886" s="38">
        <v>300</v>
      </c>
      <c r="G2886" s="37" t="s">
        <v>49</v>
      </c>
      <c r="H2886" s="37" t="s">
        <v>69</v>
      </c>
      <c r="I2886" s="37" t="s">
        <v>204</v>
      </c>
      <c r="J2886">
        <f>VLOOKUP(D2886,自助机!F:G,2,FALSE)</f>
        <v>300</v>
      </c>
      <c r="K2886" t="e">
        <f>VLOOKUP(D2886,自助机!F:G,3,FALSE)</f>
        <v>#REF!</v>
      </c>
    </row>
    <row r="2887" spans="1:11" hidden="1" x14ac:dyDescent="0.15">
      <c r="A2887" s="39">
        <v>42914</v>
      </c>
      <c r="B2887" s="37" t="s">
        <v>9344</v>
      </c>
      <c r="C2887" s="37" t="s">
        <v>9345</v>
      </c>
      <c r="D2887" s="37">
        <v>450790</v>
      </c>
      <c r="E2887" s="37" t="s">
        <v>9346</v>
      </c>
      <c r="F2887" s="38">
        <v>2500</v>
      </c>
      <c r="G2887" s="37" t="s">
        <v>49</v>
      </c>
      <c r="H2887" s="37" t="s">
        <v>72</v>
      </c>
      <c r="I2887" s="37" t="s">
        <v>204</v>
      </c>
      <c r="J2887">
        <f>VLOOKUP(D2887,自助机!F:G,2,FALSE)</f>
        <v>2500</v>
      </c>
      <c r="K2887" t="e">
        <f>VLOOKUP(D2887,自助机!F:G,3,FALSE)</f>
        <v>#REF!</v>
      </c>
    </row>
    <row r="2888" spans="1:11" hidden="1" x14ac:dyDescent="0.15">
      <c r="A2888" s="39">
        <v>42915</v>
      </c>
      <c r="B2888" s="37" t="s">
        <v>9347</v>
      </c>
      <c r="C2888" s="37" t="s">
        <v>9348</v>
      </c>
      <c r="D2888" s="37">
        <v>458011</v>
      </c>
      <c r="E2888" s="37" t="s">
        <v>9349</v>
      </c>
      <c r="F2888" s="38">
        <v>1000</v>
      </c>
      <c r="G2888" s="37" t="s">
        <v>49</v>
      </c>
      <c r="H2888" s="37" t="s">
        <v>57</v>
      </c>
      <c r="I2888" s="37" t="s">
        <v>204</v>
      </c>
      <c r="J2888">
        <f>VLOOKUP(D2888,自助机!F:G,2,FALSE)</f>
        <v>1000</v>
      </c>
      <c r="K2888" s="18" t="str">
        <f>IF(F2888=J2888,"",1)</f>
        <v/>
      </c>
    </row>
    <row r="2889" spans="1:11" hidden="1" x14ac:dyDescent="0.15">
      <c r="A2889" s="39">
        <v>42914</v>
      </c>
      <c r="B2889" s="37" t="s">
        <v>9350</v>
      </c>
      <c r="C2889" s="37" t="s">
        <v>9351</v>
      </c>
      <c r="D2889" s="37">
        <v>442459</v>
      </c>
      <c r="E2889" s="37" t="s">
        <v>9352</v>
      </c>
      <c r="F2889" s="38">
        <v>100</v>
      </c>
      <c r="G2889" s="37" t="s">
        <v>49</v>
      </c>
      <c r="H2889" s="37" t="s">
        <v>60</v>
      </c>
      <c r="I2889" s="37" t="s">
        <v>204</v>
      </c>
      <c r="J2889">
        <f>VLOOKUP(D2889,自助机!F:G,2,FALSE)</f>
        <v>100</v>
      </c>
      <c r="K2889" t="e">
        <f>VLOOKUP(D2889,自助机!F:G,3,FALSE)</f>
        <v>#REF!</v>
      </c>
    </row>
    <row r="2890" spans="1:11" hidden="1" x14ac:dyDescent="0.15">
      <c r="A2890" s="39">
        <v>42914</v>
      </c>
      <c r="B2890" s="37" t="s">
        <v>9353</v>
      </c>
      <c r="C2890" s="37" t="s">
        <v>9354</v>
      </c>
      <c r="D2890" s="37">
        <v>442614</v>
      </c>
      <c r="E2890" s="37" t="s">
        <v>9355</v>
      </c>
      <c r="F2890" s="38">
        <v>4600</v>
      </c>
      <c r="G2890" s="37" t="s">
        <v>49</v>
      </c>
      <c r="H2890" s="37" t="s">
        <v>60</v>
      </c>
      <c r="I2890" s="37" t="s">
        <v>204</v>
      </c>
      <c r="J2890">
        <f>VLOOKUP(D2890,自助机!F:G,2,FALSE)</f>
        <v>4600</v>
      </c>
      <c r="K2890" t="e">
        <f>VLOOKUP(D2890,自助机!F:G,3,FALSE)</f>
        <v>#REF!</v>
      </c>
    </row>
    <row r="2891" spans="1:11" hidden="1" x14ac:dyDescent="0.15">
      <c r="A2891" s="39">
        <v>42914</v>
      </c>
      <c r="B2891" s="37" t="s">
        <v>229</v>
      </c>
      <c r="C2891" s="37" t="s">
        <v>230</v>
      </c>
      <c r="D2891" s="37">
        <v>442641</v>
      </c>
      <c r="E2891" s="37" t="s">
        <v>9356</v>
      </c>
      <c r="F2891" s="38">
        <v>10</v>
      </c>
      <c r="G2891" s="37" t="s">
        <v>49</v>
      </c>
      <c r="H2891" s="37" t="s">
        <v>74</v>
      </c>
      <c r="I2891" s="37" t="s">
        <v>204</v>
      </c>
      <c r="J2891">
        <f>VLOOKUP(D2891,自助机!F:G,2,FALSE)</f>
        <v>10</v>
      </c>
      <c r="K2891" t="e">
        <f>VLOOKUP(D2891,自助机!F:G,3,FALSE)</f>
        <v>#REF!</v>
      </c>
    </row>
    <row r="2892" spans="1:11" hidden="1" x14ac:dyDescent="0.15">
      <c r="A2892" s="39">
        <v>42914</v>
      </c>
      <c r="B2892" s="37" t="s">
        <v>8202</v>
      </c>
      <c r="C2892" s="37" t="s">
        <v>8203</v>
      </c>
      <c r="D2892" s="37">
        <v>442949</v>
      </c>
      <c r="E2892" s="37" t="s">
        <v>9357</v>
      </c>
      <c r="F2892" s="38">
        <v>150</v>
      </c>
      <c r="G2892" s="37" t="s">
        <v>49</v>
      </c>
      <c r="H2892" s="37" t="s">
        <v>68</v>
      </c>
      <c r="I2892" s="37" t="s">
        <v>204</v>
      </c>
      <c r="J2892">
        <f>VLOOKUP(D2892,自助机!F:G,2,FALSE)</f>
        <v>150</v>
      </c>
      <c r="K2892" t="e">
        <f>VLOOKUP(D2892,自助机!F:G,3,FALSE)</f>
        <v>#REF!</v>
      </c>
    </row>
    <row r="2893" spans="1:11" hidden="1" x14ac:dyDescent="0.15">
      <c r="A2893" s="39">
        <v>42914</v>
      </c>
      <c r="B2893" s="37" t="s">
        <v>9358</v>
      </c>
      <c r="C2893" s="37" t="s">
        <v>9359</v>
      </c>
      <c r="D2893" s="37">
        <v>442993</v>
      </c>
      <c r="E2893" s="37" t="s">
        <v>9360</v>
      </c>
      <c r="F2893" s="38">
        <v>700</v>
      </c>
      <c r="G2893" s="37" t="s">
        <v>49</v>
      </c>
      <c r="H2893" s="37" t="s">
        <v>63</v>
      </c>
      <c r="I2893" s="37" t="s">
        <v>204</v>
      </c>
      <c r="J2893">
        <f>VLOOKUP(D2893,自助机!F:G,2,FALSE)</f>
        <v>700</v>
      </c>
      <c r="K2893" t="e">
        <f>VLOOKUP(D2893,自助机!F:G,3,FALSE)</f>
        <v>#REF!</v>
      </c>
    </row>
    <row r="2894" spans="1:11" hidden="1" x14ac:dyDescent="0.15">
      <c r="A2894" s="39">
        <v>42914</v>
      </c>
      <c r="B2894" s="37" t="s">
        <v>9361</v>
      </c>
      <c r="C2894" s="37" t="s">
        <v>9362</v>
      </c>
      <c r="D2894" s="37">
        <v>443063</v>
      </c>
      <c r="E2894" s="37" t="s">
        <v>9363</v>
      </c>
      <c r="F2894" s="38">
        <v>500</v>
      </c>
      <c r="G2894" s="37" t="s">
        <v>49</v>
      </c>
      <c r="H2894" s="37" t="s">
        <v>58</v>
      </c>
      <c r="I2894" s="37" t="s">
        <v>204</v>
      </c>
      <c r="J2894">
        <f>VLOOKUP(D2894,自助机!F:G,2,FALSE)</f>
        <v>500</v>
      </c>
      <c r="K2894" t="e">
        <f>VLOOKUP(D2894,自助机!F:G,3,FALSE)</f>
        <v>#REF!</v>
      </c>
    </row>
    <row r="2895" spans="1:11" hidden="1" x14ac:dyDescent="0.15">
      <c r="A2895" s="39">
        <v>42914</v>
      </c>
      <c r="B2895" s="37" t="s">
        <v>9364</v>
      </c>
      <c r="C2895" s="37" t="s">
        <v>9365</v>
      </c>
      <c r="D2895" s="37">
        <v>443364</v>
      </c>
      <c r="E2895" s="37" t="s">
        <v>9366</v>
      </c>
      <c r="F2895" s="38">
        <v>3000</v>
      </c>
      <c r="G2895" s="37" t="s">
        <v>49</v>
      </c>
      <c r="H2895" s="37" t="s">
        <v>79</v>
      </c>
      <c r="I2895" s="37" t="s">
        <v>204</v>
      </c>
      <c r="J2895">
        <f>VLOOKUP(D2895,自助机!F:G,2,FALSE)</f>
        <v>3000</v>
      </c>
      <c r="K2895" t="e">
        <f>VLOOKUP(D2895,自助机!F:G,3,FALSE)</f>
        <v>#REF!</v>
      </c>
    </row>
    <row r="2896" spans="1:11" hidden="1" x14ac:dyDescent="0.15">
      <c r="A2896" s="39">
        <v>42914</v>
      </c>
      <c r="B2896" s="37" t="s">
        <v>9367</v>
      </c>
      <c r="C2896" s="37" t="s">
        <v>9368</v>
      </c>
      <c r="D2896" s="37">
        <v>443427</v>
      </c>
      <c r="E2896" s="37" t="s">
        <v>9369</v>
      </c>
      <c r="F2896" s="38">
        <v>500</v>
      </c>
      <c r="G2896" s="37" t="s">
        <v>49</v>
      </c>
      <c r="H2896" s="37" t="s">
        <v>151</v>
      </c>
      <c r="I2896" s="37" t="s">
        <v>204</v>
      </c>
      <c r="J2896">
        <f>VLOOKUP(D2896,自助机!F:G,2,FALSE)</f>
        <v>500</v>
      </c>
      <c r="K2896" t="e">
        <f>VLOOKUP(D2896,自助机!F:G,3,FALSE)</f>
        <v>#REF!</v>
      </c>
    </row>
    <row r="2897" spans="1:11" hidden="1" x14ac:dyDescent="0.15">
      <c r="A2897" s="39">
        <v>42914</v>
      </c>
      <c r="B2897" s="37" t="s">
        <v>9370</v>
      </c>
      <c r="C2897" s="37" t="s">
        <v>9371</v>
      </c>
      <c r="D2897" s="37">
        <v>443785</v>
      </c>
      <c r="E2897" s="37" t="s">
        <v>9372</v>
      </c>
      <c r="F2897" s="38">
        <v>300</v>
      </c>
      <c r="G2897" s="37" t="s">
        <v>49</v>
      </c>
      <c r="H2897" s="37" t="s">
        <v>78</v>
      </c>
      <c r="I2897" s="37" t="s">
        <v>204</v>
      </c>
      <c r="J2897">
        <f>VLOOKUP(D2897,自助机!F:G,2,FALSE)</f>
        <v>300</v>
      </c>
      <c r="K2897" t="e">
        <f>VLOOKUP(D2897,自助机!F:G,3,FALSE)</f>
        <v>#REF!</v>
      </c>
    </row>
    <row r="2898" spans="1:11" hidden="1" x14ac:dyDescent="0.15">
      <c r="A2898" s="39">
        <v>42914</v>
      </c>
      <c r="B2898" s="37" t="s">
        <v>8193</v>
      </c>
      <c r="C2898" s="37" t="s">
        <v>8194</v>
      </c>
      <c r="D2898" s="37">
        <v>444544</v>
      </c>
      <c r="E2898" s="37" t="s">
        <v>9373</v>
      </c>
      <c r="F2898" s="38">
        <v>30</v>
      </c>
      <c r="G2898" s="37" t="s">
        <v>49</v>
      </c>
      <c r="H2898" s="37" t="s">
        <v>76</v>
      </c>
      <c r="I2898" s="37" t="s">
        <v>204</v>
      </c>
      <c r="J2898">
        <f>VLOOKUP(D2898,自助机!F:G,2,FALSE)</f>
        <v>30</v>
      </c>
      <c r="K2898" t="e">
        <f>VLOOKUP(D2898,自助机!F:G,3,FALSE)</f>
        <v>#REF!</v>
      </c>
    </row>
    <row r="2899" spans="1:11" hidden="1" x14ac:dyDescent="0.15">
      <c r="A2899" s="39">
        <v>42914</v>
      </c>
      <c r="B2899" s="37" t="s">
        <v>319</v>
      </c>
      <c r="C2899" s="37" t="s">
        <v>320</v>
      </c>
      <c r="D2899" s="37">
        <v>455695</v>
      </c>
      <c r="E2899" s="37" t="s">
        <v>9374</v>
      </c>
      <c r="F2899" s="38">
        <v>20</v>
      </c>
      <c r="G2899" s="37" t="s">
        <v>49</v>
      </c>
      <c r="H2899" s="37" t="s">
        <v>57</v>
      </c>
      <c r="I2899" s="37" t="s">
        <v>204</v>
      </c>
      <c r="J2899">
        <f>VLOOKUP(D2899,自助机!F:G,2,FALSE)</f>
        <v>20</v>
      </c>
      <c r="K2899" t="e">
        <f>VLOOKUP(D2899,自助机!F:G,3,FALSE)</f>
        <v>#REF!</v>
      </c>
    </row>
    <row r="2900" spans="1:11" hidden="1" x14ac:dyDescent="0.15">
      <c r="A2900" s="39">
        <v>42914</v>
      </c>
      <c r="B2900" s="37" t="s">
        <v>9375</v>
      </c>
      <c r="C2900" s="37" t="s">
        <v>9376</v>
      </c>
      <c r="D2900" s="37">
        <v>450025</v>
      </c>
      <c r="E2900" s="37" t="s">
        <v>9377</v>
      </c>
      <c r="F2900" s="38">
        <v>500</v>
      </c>
      <c r="G2900" s="37" t="s">
        <v>49</v>
      </c>
      <c r="H2900" s="37" t="s">
        <v>56</v>
      </c>
      <c r="I2900" s="37" t="s">
        <v>204</v>
      </c>
      <c r="J2900">
        <f>VLOOKUP(D2900,自助机!F:G,2,FALSE)</f>
        <v>500</v>
      </c>
      <c r="K2900" t="e">
        <f>VLOOKUP(D2900,自助机!F:G,3,FALSE)</f>
        <v>#REF!</v>
      </c>
    </row>
    <row r="2901" spans="1:11" hidden="1" x14ac:dyDescent="0.15">
      <c r="A2901" s="39">
        <v>42914</v>
      </c>
      <c r="B2901" s="37" t="s">
        <v>9378</v>
      </c>
      <c r="C2901" s="37" t="s">
        <v>9379</v>
      </c>
      <c r="D2901" s="37">
        <v>451414</v>
      </c>
      <c r="E2901" s="37" t="s">
        <v>9380</v>
      </c>
      <c r="F2901" s="38">
        <v>160</v>
      </c>
      <c r="G2901" s="37" t="s">
        <v>49</v>
      </c>
      <c r="H2901" s="37" t="s">
        <v>153</v>
      </c>
      <c r="I2901" s="37" t="s">
        <v>204</v>
      </c>
      <c r="J2901">
        <f>VLOOKUP(D2901,自助机!F:G,2,FALSE)</f>
        <v>160</v>
      </c>
      <c r="K2901" t="e">
        <f>VLOOKUP(D2901,自助机!F:G,3,FALSE)</f>
        <v>#REF!</v>
      </c>
    </row>
    <row r="2902" spans="1:11" hidden="1" x14ac:dyDescent="0.15">
      <c r="A2902" s="39">
        <v>42914</v>
      </c>
      <c r="B2902" s="37" t="s">
        <v>9381</v>
      </c>
      <c r="C2902" s="37" t="s">
        <v>9382</v>
      </c>
      <c r="D2902" s="37">
        <v>451905</v>
      </c>
      <c r="E2902" s="37" t="s">
        <v>9383</v>
      </c>
      <c r="F2902" s="38">
        <v>800</v>
      </c>
      <c r="G2902" s="37" t="s">
        <v>49</v>
      </c>
      <c r="H2902" s="37" t="s">
        <v>153</v>
      </c>
      <c r="I2902" s="37" t="s">
        <v>204</v>
      </c>
      <c r="J2902">
        <f>VLOOKUP(D2902,自助机!F:G,2,FALSE)</f>
        <v>800</v>
      </c>
      <c r="K2902" t="e">
        <f>VLOOKUP(D2902,自助机!F:G,3,FALSE)</f>
        <v>#REF!</v>
      </c>
    </row>
    <row r="2903" spans="1:11" hidden="1" x14ac:dyDescent="0.15">
      <c r="A2903" s="39">
        <v>42914</v>
      </c>
      <c r="B2903" s="37" t="s">
        <v>9384</v>
      </c>
      <c r="C2903" s="37" t="s">
        <v>9385</v>
      </c>
      <c r="D2903" s="37">
        <v>451959</v>
      </c>
      <c r="E2903" s="37" t="s">
        <v>9386</v>
      </c>
      <c r="F2903" s="38">
        <v>200</v>
      </c>
      <c r="G2903" s="37" t="s">
        <v>49</v>
      </c>
      <c r="H2903" s="37" t="s">
        <v>63</v>
      </c>
      <c r="I2903" s="37" t="s">
        <v>204</v>
      </c>
      <c r="J2903">
        <f>VLOOKUP(D2903,自助机!F:G,2,FALSE)</f>
        <v>200</v>
      </c>
      <c r="K2903" t="e">
        <f>VLOOKUP(D2903,自助机!F:G,3,FALSE)</f>
        <v>#REF!</v>
      </c>
    </row>
    <row r="2904" spans="1:11" hidden="1" x14ac:dyDescent="0.15">
      <c r="A2904" s="39">
        <v>42915</v>
      </c>
      <c r="B2904" s="37" t="s">
        <v>9387</v>
      </c>
      <c r="C2904" s="37" t="s">
        <v>9388</v>
      </c>
      <c r="D2904" s="37">
        <v>458133</v>
      </c>
      <c r="E2904" s="37" t="s">
        <v>9389</v>
      </c>
      <c r="F2904" s="38">
        <v>50</v>
      </c>
      <c r="G2904" s="37" t="s">
        <v>49</v>
      </c>
      <c r="H2904" s="37" t="s">
        <v>56</v>
      </c>
      <c r="I2904" s="37" t="s">
        <v>204</v>
      </c>
      <c r="J2904">
        <f>VLOOKUP(D2904,自助机!F:G,2,FALSE)</f>
        <v>50</v>
      </c>
      <c r="K2904" s="18" t="str">
        <f t="shared" ref="K2904:K2906" si="90">IF(F2904=J2904,"",1)</f>
        <v/>
      </c>
    </row>
    <row r="2905" spans="1:11" hidden="1" x14ac:dyDescent="0.15">
      <c r="A2905" s="39">
        <v>42915</v>
      </c>
      <c r="B2905" s="37" t="s">
        <v>9390</v>
      </c>
      <c r="C2905" s="37" t="s">
        <v>9391</v>
      </c>
      <c r="D2905" s="37">
        <v>458581</v>
      </c>
      <c r="E2905" s="37" t="s">
        <v>9392</v>
      </c>
      <c r="F2905" s="38">
        <v>1000</v>
      </c>
      <c r="G2905" s="37" t="s">
        <v>49</v>
      </c>
      <c r="H2905" s="37" t="s">
        <v>154</v>
      </c>
      <c r="I2905" s="37" t="s">
        <v>204</v>
      </c>
      <c r="J2905">
        <f>VLOOKUP(D2905,自助机!F:G,2,FALSE)</f>
        <v>1000</v>
      </c>
      <c r="K2905" s="18" t="str">
        <f t="shared" si="90"/>
        <v/>
      </c>
    </row>
    <row r="2906" spans="1:11" hidden="1" x14ac:dyDescent="0.15">
      <c r="A2906" s="39">
        <v>42915</v>
      </c>
      <c r="B2906" s="37" t="s">
        <v>9393</v>
      </c>
      <c r="C2906" s="37" t="s">
        <v>9394</v>
      </c>
      <c r="D2906" s="37">
        <v>458601</v>
      </c>
      <c r="E2906" s="37" t="s">
        <v>9395</v>
      </c>
      <c r="F2906" s="38">
        <v>1000</v>
      </c>
      <c r="G2906" s="37" t="s">
        <v>49</v>
      </c>
      <c r="H2906" s="37" t="s">
        <v>154</v>
      </c>
      <c r="I2906" s="37" t="s">
        <v>204</v>
      </c>
      <c r="J2906">
        <f>VLOOKUP(D2906,自助机!F:G,2,FALSE)</f>
        <v>1000</v>
      </c>
      <c r="K2906" s="18" t="str">
        <f t="shared" si="90"/>
        <v/>
      </c>
    </row>
    <row r="2907" spans="1:11" hidden="1" x14ac:dyDescent="0.15">
      <c r="A2907" s="39">
        <v>42914</v>
      </c>
      <c r="B2907" s="37" t="s">
        <v>9396</v>
      </c>
      <c r="C2907" s="37" t="s">
        <v>9397</v>
      </c>
      <c r="D2907" s="37">
        <v>454193</v>
      </c>
      <c r="E2907" s="37" t="s">
        <v>9398</v>
      </c>
      <c r="F2907" s="38">
        <v>500</v>
      </c>
      <c r="G2907" s="37" t="s">
        <v>49</v>
      </c>
      <c r="H2907" s="37" t="s">
        <v>79</v>
      </c>
      <c r="I2907" s="37" t="s">
        <v>204</v>
      </c>
      <c r="J2907">
        <f>VLOOKUP(D2907,自助机!F:G,2,FALSE)</f>
        <v>500</v>
      </c>
      <c r="K2907" t="e">
        <f>VLOOKUP(D2907,自助机!F:G,3,FALSE)</f>
        <v>#REF!</v>
      </c>
    </row>
    <row r="2908" spans="1:11" hidden="1" x14ac:dyDescent="0.15">
      <c r="A2908" s="39">
        <v>42915</v>
      </c>
      <c r="B2908" s="37" t="s">
        <v>9399</v>
      </c>
      <c r="C2908" s="37" t="s">
        <v>9400</v>
      </c>
      <c r="D2908" s="37">
        <v>458429</v>
      </c>
      <c r="E2908" s="37" t="s">
        <v>9401</v>
      </c>
      <c r="F2908" s="38">
        <v>10</v>
      </c>
      <c r="G2908" s="37" t="s">
        <v>49</v>
      </c>
      <c r="H2908" s="37" t="s">
        <v>66</v>
      </c>
      <c r="I2908" s="37" t="s">
        <v>204</v>
      </c>
      <c r="J2908">
        <f>VLOOKUP(D2908,自助机!F:G,2,FALSE)</f>
        <v>10</v>
      </c>
      <c r="K2908" s="18" t="str">
        <f t="shared" ref="K2908:K2912" si="91">IF(F2908=J2908,"",1)</f>
        <v/>
      </c>
    </row>
    <row r="2909" spans="1:11" hidden="1" x14ac:dyDescent="0.15">
      <c r="A2909" s="39">
        <v>42915</v>
      </c>
      <c r="B2909" s="37" t="s">
        <v>8415</v>
      </c>
      <c r="C2909" s="37" t="s">
        <v>8416</v>
      </c>
      <c r="D2909" s="37">
        <v>458478</v>
      </c>
      <c r="E2909" s="37" t="s">
        <v>9402</v>
      </c>
      <c r="F2909" s="38">
        <v>100</v>
      </c>
      <c r="G2909" s="37" t="s">
        <v>49</v>
      </c>
      <c r="H2909" s="37" t="s">
        <v>149</v>
      </c>
      <c r="I2909" s="37" t="s">
        <v>204</v>
      </c>
      <c r="J2909">
        <f>VLOOKUP(D2909,自助机!F:G,2,FALSE)</f>
        <v>100</v>
      </c>
      <c r="K2909" s="18" t="str">
        <f t="shared" si="91"/>
        <v/>
      </c>
    </row>
    <row r="2910" spans="1:11" hidden="1" x14ac:dyDescent="0.15">
      <c r="A2910" s="39">
        <v>42915</v>
      </c>
      <c r="B2910" s="37" t="s">
        <v>8289</v>
      </c>
      <c r="C2910" s="37" t="s">
        <v>8290</v>
      </c>
      <c r="D2910" s="37">
        <v>458553</v>
      </c>
      <c r="E2910" s="37" t="s">
        <v>9403</v>
      </c>
      <c r="F2910" s="38">
        <v>1000</v>
      </c>
      <c r="G2910" s="37" t="s">
        <v>49</v>
      </c>
      <c r="H2910" s="37" t="s">
        <v>154</v>
      </c>
      <c r="I2910" s="37" t="s">
        <v>204</v>
      </c>
      <c r="J2910">
        <f>VLOOKUP(D2910,自助机!F:G,2,FALSE)</f>
        <v>1000</v>
      </c>
      <c r="K2910" s="18" t="str">
        <f t="shared" si="91"/>
        <v/>
      </c>
    </row>
    <row r="2911" spans="1:11" hidden="1" x14ac:dyDescent="0.15">
      <c r="A2911" s="39">
        <v>42915</v>
      </c>
      <c r="B2911" s="37" t="s">
        <v>9404</v>
      </c>
      <c r="C2911" s="37" t="s">
        <v>9405</v>
      </c>
      <c r="D2911" s="37">
        <v>458635</v>
      </c>
      <c r="E2911" s="37" t="s">
        <v>9406</v>
      </c>
      <c r="F2911" s="38">
        <v>1000</v>
      </c>
      <c r="G2911" s="37" t="s">
        <v>49</v>
      </c>
      <c r="H2911" s="37" t="s">
        <v>154</v>
      </c>
      <c r="I2911" s="37" t="s">
        <v>204</v>
      </c>
      <c r="J2911">
        <f>VLOOKUP(D2911,自助机!F:G,2,FALSE)</f>
        <v>1000</v>
      </c>
      <c r="K2911" s="18" t="str">
        <f t="shared" si="91"/>
        <v/>
      </c>
    </row>
    <row r="2912" spans="1:11" hidden="1" x14ac:dyDescent="0.15">
      <c r="A2912" s="39">
        <v>42915</v>
      </c>
      <c r="B2912" s="37" t="s">
        <v>5469</v>
      </c>
      <c r="C2912" s="37" t="s">
        <v>5470</v>
      </c>
      <c r="D2912" s="37">
        <v>460246</v>
      </c>
      <c r="E2912" s="37" t="s">
        <v>9407</v>
      </c>
      <c r="F2912" s="38">
        <v>300</v>
      </c>
      <c r="G2912" s="37" t="s">
        <v>49</v>
      </c>
      <c r="H2912" s="37" t="s">
        <v>57</v>
      </c>
      <c r="I2912" s="37" t="s">
        <v>204</v>
      </c>
      <c r="J2912">
        <f>VLOOKUP(D2912,自助机!F:G,2,FALSE)</f>
        <v>300</v>
      </c>
      <c r="K2912" s="18" t="str">
        <f t="shared" si="91"/>
        <v/>
      </c>
    </row>
    <row r="2913" spans="1:11" hidden="1" x14ac:dyDescent="0.15">
      <c r="A2913" s="39">
        <v>42914</v>
      </c>
      <c r="B2913" s="37" t="s">
        <v>9408</v>
      </c>
      <c r="C2913" s="37" t="s">
        <v>9409</v>
      </c>
      <c r="D2913" s="37">
        <v>449927</v>
      </c>
      <c r="E2913" s="37" t="s">
        <v>9410</v>
      </c>
      <c r="F2913" s="38">
        <v>60</v>
      </c>
      <c r="G2913" s="37" t="s">
        <v>49</v>
      </c>
      <c r="H2913" s="37" t="s">
        <v>65</v>
      </c>
      <c r="I2913" s="37" t="s">
        <v>204</v>
      </c>
      <c r="J2913">
        <f>VLOOKUP(D2913,自助机!F:G,2,FALSE)</f>
        <v>60</v>
      </c>
      <c r="K2913" t="e">
        <f>VLOOKUP(D2913,自助机!F:G,3,FALSE)</f>
        <v>#REF!</v>
      </c>
    </row>
    <row r="2914" spans="1:11" hidden="1" x14ac:dyDescent="0.15">
      <c r="A2914" s="39">
        <v>42914</v>
      </c>
      <c r="B2914" s="37" t="s">
        <v>9411</v>
      </c>
      <c r="C2914" s="37" t="s">
        <v>9412</v>
      </c>
      <c r="D2914" s="37">
        <v>453537</v>
      </c>
      <c r="E2914" s="37" t="s">
        <v>9413</v>
      </c>
      <c r="F2914" s="38">
        <v>800</v>
      </c>
      <c r="G2914" s="37" t="s">
        <v>49</v>
      </c>
      <c r="H2914" s="37" t="s">
        <v>80</v>
      </c>
      <c r="I2914" s="37" t="s">
        <v>204</v>
      </c>
      <c r="J2914">
        <f>VLOOKUP(D2914,自助机!F:G,2,FALSE)</f>
        <v>800</v>
      </c>
      <c r="K2914" t="e">
        <f>VLOOKUP(D2914,自助机!F:G,3,FALSE)</f>
        <v>#REF!</v>
      </c>
    </row>
    <row r="2915" spans="1:11" hidden="1" x14ac:dyDescent="0.15">
      <c r="A2915" s="39">
        <v>42914</v>
      </c>
      <c r="B2915" s="37" t="s">
        <v>9414</v>
      </c>
      <c r="C2915" s="37" t="s">
        <v>9415</v>
      </c>
      <c r="D2915" s="37">
        <v>454463</v>
      </c>
      <c r="E2915" s="37" t="s">
        <v>9416</v>
      </c>
      <c r="F2915" s="38">
        <v>300</v>
      </c>
      <c r="G2915" s="37" t="s">
        <v>49</v>
      </c>
      <c r="H2915" s="37" t="s">
        <v>152</v>
      </c>
      <c r="I2915" s="37" t="s">
        <v>204</v>
      </c>
      <c r="J2915">
        <f>VLOOKUP(D2915,自助机!F:G,2,FALSE)</f>
        <v>300</v>
      </c>
      <c r="K2915" t="e">
        <f>VLOOKUP(D2915,自助机!F:G,3,FALSE)</f>
        <v>#REF!</v>
      </c>
    </row>
    <row r="2916" spans="1:11" hidden="1" x14ac:dyDescent="0.15">
      <c r="A2916" s="39">
        <v>42914</v>
      </c>
      <c r="B2916" s="37" t="s">
        <v>9417</v>
      </c>
      <c r="C2916" s="37" t="s">
        <v>9418</v>
      </c>
      <c r="D2916" s="37">
        <v>455149</v>
      </c>
      <c r="E2916" s="37" t="s">
        <v>9419</v>
      </c>
      <c r="F2916" s="38">
        <v>310</v>
      </c>
      <c r="G2916" s="37" t="s">
        <v>49</v>
      </c>
      <c r="H2916" s="37" t="s">
        <v>60</v>
      </c>
      <c r="I2916" s="37" t="s">
        <v>204</v>
      </c>
      <c r="J2916">
        <f>VLOOKUP(D2916,自助机!F:G,2,FALSE)</f>
        <v>310</v>
      </c>
      <c r="K2916" t="e">
        <f>VLOOKUP(D2916,自助机!F:G,3,FALSE)</f>
        <v>#REF!</v>
      </c>
    </row>
    <row r="2917" spans="1:11" hidden="1" x14ac:dyDescent="0.15">
      <c r="A2917" s="39">
        <v>42914</v>
      </c>
      <c r="B2917" s="37" t="s">
        <v>9420</v>
      </c>
      <c r="C2917" s="37" t="s">
        <v>9421</v>
      </c>
      <c r="D2917" s="37">
        <v>444169</v>
      </c>
      <c r="E2917" s="37" t="s">
        <v>9422</v>
      </c>
      <c r="F2917" s="38">
        <v>200</v>
      </c>
      <c r="G2917" s="37" t="s">
        <v>49</v>
      </c>
      <c r="H2917" s="37" t="s">
        <v>61</v>
      </c>
      <c r="I2917" s="37" t="s">
        <v>204</v>
      </c>
      <c r="J2917">
        <f>VLOOKUP(D2917,自助机!F:G,2,FALSE)</f>
        <v>200</v>
      </c>
      <c r="K2917" t="e">
        <f>VLOOKUP(D2917,自助机!F:G,3,FALSE)</f>
        <v>#REF!</v>
      </c>
    </row>
    <row r="2918" spans="1:11" hidden="1" x14ac:dyDescent="0.15">
      <c r="A2918" s="39">
        <v>42914</v>
      </c>
      <c r="B2918" s="37" t="s">
        <v>9423</v>
      </c>
      <c r="C2918" s="37" t="s">
        <v>9424</v>
      </c>
      <c r="D2918" s="37">
        <v>444794</v>
      </c>
      <c r="E2918" s="37" t="s">
        <v>9425</v>
      </c>
      <c r="F2918" s="38">
        <v>2600</v>
      </c>
      <c r="G2918" s="37" t="s">
        <v>49</v>
      </c>
      <c r="H2918" s="37" t="s">
        <v>57</v>
      </c>
      <c r="I2918" s="37" t="s">
        <v>204</v>
      </c>
      <c r="J2918">
        <f>VLOOKUP(D2918,自助机!F:G,2,FALSE)</f>
        <v>2600</v>
      </c>
      <c r="K2918" t="e">
        <f>VLOOKUP(D2918,自助机!F:G,3,FALSE)</f>
        <v>#REF!</v>
      </c>
    </row>
    <row r="2919" spans="1:11" hidden="1" x14ac:dyDescent="0.15">
      <c r="A2919" s="39">
        <v>42915</v>
      </c>
      <c r="B2919" s="37" t="s">
        <v>9426</v>
      </c>
      <c r="C2919" s="37" t="s">
        <v>9427</v>
      </c>
      <c r="D2919" s="37">
        <v>471193</v>
      </c>
      <c r="E2919" s="37" t="s">
        <v>9428</v>
      </c>
      <c r="F2919" s="38">
        <v>2000</v>
      </c>
      <c r="G2919" s="37" t="s">
        <v>49</v>
      </c>
      <c r="H2919" s="37" t="s">
        <v>78</v>
      </c>
      <c r="I2919" s="37" t="s">
        <v>204</v>
      </c>
      <c r="J2919">
        <f>VLOOKUP(D2919,自助机!F:G,2,FALSE)</f>
        <v>2000</v>
      </c>
      <c r="K2919" s="18" t="str">
        <f>IF(F2919=J2919,"",1)</f>
        <v/>
      </c>
    </row>
    <row r="2920" spans="1:11" hidden="1" x14ac:dyDescent="0.15">
      <c r="A2920" s="39">
        <v>42914</v>
      </c>
      <c r="B2920" s="37" t="s">
        <v>370</v>
      </c>
      <c r="C2920" s="37" t="s">
        <v>371</v>
      </c>
      <c r="D2920" s="37">
        <v>439997</v>
      </c>
      <c r="E2920" s="37" t="s">
        <v>9429</v>
      </c>
      <c r="F2920" s="38">
        <v>200</v>
      </c>
      <c r="G2920" s="37" t="s">
        <v>49</v>
      </c>
      <c r="H2920" s="37" t="s">
        <v>58</v>
      </c>
      <c r="I2920" s="37" t="s">
        <v>204</v>
      </c>
      <c r="J2920">
        <f>VLOOKUP(D2920,自助机!F:G,2,FALSE)</f>
        <v>200</v>
      </c>
      <c r="K2920" t="e">
        <f>VLOOKUP(D2920,自助机!F:G,3,FALSE)</f>
        <v>#REF!</v>
      </c>
    </row>
    <row r="2921" spans="1:11" hidden="1" x14ac:dyDescent="0.15">
      <c r="A2921" s="39">
        <v>42915</v>
      </c>
      <c r="B2921" s="37" t="s">
        <v>8210</v>
      </c>
      <c r="C2921" s="37" t="s">
        <v>8211</v>
      </c>
      <c r="D2921" s="37">
        <v>458632</v>
      </c>
      <c r="E2921" s="37" t="s">
        <v>9430</v>
      </c>
      <c r="F2921" s="38">
        <v>500</v>
      </c>
      <c r="G2921" s="37" t="s">
        <v>49</v>
      </c>
      <c r="H2921" s="37" t="s">
        <v>68</v>
      </c>
      <c r="I2921" s="37" t="s">
        <v>204</v>
      </c>
      <c r="J2921">
        <f>VLOOKUP(D2921,自助机!F:G,2,FALSE)</f>
        <v>500</v>
      </c>
      <c r="K2921" s="18" t="str">
        <f t="shared" ref="K2921:K2937" si="92">IF(F2921=J2921,"",1)</f>
        <v/>
      </c>
    </row>
    <row r="2922" spans="1:11" hidden="1" x14ac:dyDescent="0.15">
      <c r="A2922" s="39">
        <v>42915</v>
      </c>
      <c r="B2922" s="37" t="s">
        <v>9431</v>
      </c>
      <c r="C2922" s="37" t="s">
        <v>554</v>
      </c>
      <c r="D2922" s="37">
        <v>458819</v>
      </c>
      <c r="E2922" s="37" t="s">
        <v>9432</v>
      </c>
      <c r="F2922" s="38">
        <v>600</v>
      </c>
      <c r="G2922" s="37" t="s">
        <v>49</v>
      </c>
      <c r="H2922" s="37" t="s">
        <v>154</v>
      </c>
      <c r="I2922" s="37" t="s">
        <v>204</v>
      </c>
      <c r="J2922">
        <f>VLOOKUP(D2922,自助机!F:G,2,FALSE)</f>
        <v>600</v>
      </c>
      <c r="K2922" s="18" t="str">
        <f t="shared" si="92"/>
        <v/>
      </c>
    </row>
    <row r="2923" spans="1:11" hidden="1" x14ac:dyDescent="0.15">
      <c r="A2923" s="39">
        <v>42915</v>
      </c>
      <c r="B2923" s="37" t="s">
        <v>8289</v>
      </c>
      <c r="C2923" s="37" t="s">
        <v>8290</v>
      </c>
      <c r="D2923" s="37">
        <v>459348</v>
      </c>
      <c r="E2923" s="37" t="s">
        <v>9433</v>
      </c>
      <c r="F2923" s="38">
        <v>200</v>
      </c>
      <c r="G2923" s="37" t="s">
        <v>49</v>
      </c>
      <c r="H2923" s="37" t="s">
        <v>154</v>
      </c>
      <c r="I2923" s="37" t="s">
        <v>204</v>
      </c>
      <c r="J2923">
        <f>VLOOKUP(D2923,自助机!F:G,2,FALSE)</f>
        <v>200</v>
      </c>
      <c r="K2923" s="18" t="str">
        <f t="shared" si="92"/>
        <v/>
      </c>
    </row>
    <row r="2924" spans="1:11" hidden="1" x14ac:dyDescent="0.15">
      <c r="A2924" s="39">
        <v>42915</v>
      </c>
      <c r="B2924" s="37" t="s">
        <v>9434</v>
      </c>
      <c r="C2924" s="37" t="s">
        <v>9435</v>
      </c>
      <c r="D2924" s="37">
        <v>459625</v>
      </c>
      <c r="E2924" s="37" t="s">
        <v>9436</v>
      </c>
      <c r="F2924" s="38">
        <v>1000</v>
      </c>
      <c r="G2924" s="37" t="s">
        <v>49</v>
      </c>
      <c r="H2924" s="37" t="s">
        <v>156</v>
      </c>
      <c r="I2924" s="37" t="s">
        <v>204</v>
      </c>
      <c r="J2924">
        <f>VLOOKUP(D2924,自助机!F:G,2,FALSE)</f>
        <v>1000</v>
      </c>
      <c r="K2924" s="18" t="str">
        <f t="shared" si="92"/>
        <v/>
      </c>
    </row>
    <row r="2925" spans="1:11" hidden="1" x14ac:dyDescent="0.15">
      <c r="A2925" s="39">
        <v>42915</v>
      </c>
      <c r="B2925" s="37" t="s">
        <v>9437</v>
      </c>
      <c r="C2925" s="37" t="s">
        <v>9438</v>
      </c>
      <c r="D2925" s="37">
        <v>467272</v>
      </c>
      <c r="E2925" s="37" t="s">
        <v>9439</v>
      </c>
      <c r="F2925" s="38">
        <v>1500</v>
      </c>
      <c r="G2925" s="37" t="s">
        <v>49</v>
      </c>
      <c r="H2925" s="37" t="s">
        <v>147</v>
      </c>
      <c r="I2925" s="37" t="s">
        <v>204</v>
      </c>
      <c r="J2925">
        <f>VLOOKUP(D2925,自助机!F:G,2,FALSE)</f>
        <v>1500</v>
      </c>
      <c r="K2925" s="18" t="str">
        <f t="shared" si="92"/>
        <v/>
      </c>
    </row>
    <row r="2926" spans="1:11" hidden="1" x14ac:dyDescent="0.15">
      <c r="A2926" s="39">
        <v>42915</v>
      </c>
      <c r="B2926" s="37" t="s">
        <v>9440</v>
      </c>
      <c r="C2926" s="37" t="s">
        <v>368</v>
      </c>
      <c r="D2926" s="37">
        <v>467296</v>
      </c>
      <c r="E2926" s="37" t="s">
        <v>9441</v>
      </c>
      <c r="F2926" s="38">
        <v>2000</v>
      </c>
      <c r="G2926" s="37" t="s">
        <v>49</v>
      </c>
      <c r="H2926" s="37" t="s">
        <v>156</v>
      </c>
      <c r="I2926" s="37" t="s">
        <v>204</v>
      </c>
      <c r="J2926">
        <f>VLOOKUP(D2926,自助机!F:G,2,FALSE)</f>
        <v>2000</v>
      </c>
      <c r="K2926" s="18" t="str">
        <f t="shared" si="92"/>
        <v/>
      </c>
    </row>
    <row r="2927" spans="1:11" hidden="1" x14ac:dyDescent="0.15">
      <c r="A2927" s="39">
        <v>42915</v>
      </c>
      <c r="B2927" s="37" t="s">
        <v>9442</v>
      </c>
      <c r="C2927" s="37" t="s">
        <v>9443</v>
      </c>
      <c r="D2927" s="37">
        <v>464563</v>
      </c>
      <c r="E2927" s="37" t="s">
        <v>9444</v>
      </c>
      <c r="F2927" s="38">
        <v>2</v>
      </c>
      <c r="G2927" s="37" t="s">
        <v>49</v>
      </c>
      <c r="H2927" s="37" t="s">
        <v>152</v>
      </c>
      <c r="I2927" s="37" t="s">
        <v>204</v>
      </c>
      <c r="J2927">
        <f>VLOOKUP(D2927,自助机!F:G,2,FALSE)</f>
        <v>2</v>
      </c>
      <c r="K2927" s="18" t="str">
        <f t="shared" si="92"/>
        <v/>
      </c>
    </row>
    <row r="2928" spans="1:11" hidden="1" x14ac:dyDescent="0.15">
      <c r="A2928" s="39">
        <v>42915</v>
      </c>
      <c r="B2928" s="37" t="s">
        <v>8615</v>
      </c>
      <c r="C2928" s="37" t="s">
        <v>8616</v>
      </c>
      <c r="D2928" s="37">
        <v>464992</v>
      </c>
      <c r="E2928" s="37" t="s">
        <v>9445</v>
      </c>
      <c r="F2928" s="38">
        <v>200</v>
      </c>
      <c r="G2928" s="37" t="s">
        <v>49</v>
      </c>
      <c r="H2928" s="37" t="s">
        <v>76</v>
      </c>
      <c r="I2928" s="37" t="s">
        <v>204</v>
      </c>
      <c r="J2928">
        <f>VLOOKUP(D2928,自助机!F:G,2,FALSE)</f>
        <v>200</v>
      </c>
      <c r="K2928" s="18" t="str">
        <f t="shared" si="92"/>
        <v/>
      </c>
    </row>
    <row r="2929" spans="1:11" hidden="1" x14ac:dyDescent="0.15">
      <c r="A2929" s="39">
        <v>42915</v>
      </c>
      <c r="B2929" s="37" t="s">
        <v>9446</v>
      </c>
      <c r="C2929" s="37" t="s">
        <v>9447</v>
      </c>
      <c r="D2929" s="37">
        <v>465078</v>
      </c>
      <c r="E2929" s="37" t="s">
        <v>9448</v>
      </c>
      <c r="F2929" s="38">
        <v>500</v>
      </c>
      <c r="G2929" s="37" t="s">
        <v>49</v>
      </c>
      <c r="H2929" s="37" t="s">
        <v>62</v>
      </c>
      <c r="I2929" s="37" t="s">
        <v>204</v>
      </c>
      <c r="J2929">
        <f>VLOOKUP(D2929,自助机!F:G,2,FALSE)</f>
        <v>500</v>
      </c>
      <c r="K2929" s="18" t="str">
        <f t="shared" si="92"/>
        <v/>
      </c>
    </row>
    <row r="2930" spans="1:11" hidden="1" x14ac:dyDescent="0.15">
      <c r="A2930" s="39">
        <v>42915</v>
      </c>
      <c r="B2930" s="37" t="s">
        <v>9449</v>
      </c>
      <c r="C2930" s="37" t="s">
        <v>9450</v>
      </c>
      <c r="D2930" s="37">
        <v>465105</v>
      </c>
      <c r="E2930" s="37" t="s">
        <v>9451</v>
      </c>
      <c r="F2930" s="38">
        <v>1000</v>
      </c>
      <c r="G2930" s="37" t="s">
        <v>49</v>
      </c>
      <c r="H2930" s="37" t="s">
        <v>60</v>
      </c>
      <c r="I2930" s="37" t="s">
        <v>204</v>
      </c>
      <c r="J2930">
        <f>VLOOKUP(D2930,自助机!F:G,2,FALSE)</f>
        <v>1000</v>
      </c>
      <c r="K2930" s="18" t="str">
        <f t="shared" si="92"/>
        <v/>
      </c>
    </row>
    <row r="2931" spans="1:11" hidden="1" x14ac:dyDescent="0.15">
      <c r="A2931" s="39">
        <v>42915</v>
      </c>
      <c r="B2931" s="37" t="s">
        <v>9452</v>
      </c>
      <c r="C2931" s="37" t="s">
        <v>9453</v>
      </c>
      <c r="D2931" s="37">
        <v>474731</v>
      </c>
      <c r="E2931" s="37" t="s">
        <v>9454</v>
      </c>
      <c r="F2931" s="38">
        <v>20</v>
      </c>
      <c r="G2931" s="37" t="s">
        <v>49</v>
      </c>
      <c r="H2931" s="37" t="s">
        <v>54</v>
      </c>
      <c r="I2931" s="37" t="s">
        <v>204</v>
      </c>
      <c r="J2931">
        <f>VLOOKUP(D2931,自助机!F:G,2,FALSE)</f>
        <v>20</v>
      </c>
      <c r="K2931" s="18" t="str">
        <f t="shared" si="92"/>
        <v/>
      </c>
    </row>
    <row r="2932" spans="1:11" hidden="1" x14ac:dyDescent="0.15">
      <c r="A2932" s="39">
        <v>42915</v>
      </c>
      <c r="B2932" s="37" t="s">
        <v>9049</v>
      </c>
      <c r="C2932" s="37" t="s">
        <v>9050</v>
      </c>
      <c r="D2932" s="37">
        <v>474746</v>
      </c>
      <c r="E2932" s="37" t="s">
        <v>9455</v>
      </c>
      <c r="F2932" s="38">
        <v>600</v>
      </c>
      <c r="G2932" s="37" t="s">
        <v>49</v>
      </c>
      <c r="H2932" s="37" t="s">
        <v>62</v>
      </c>
      <c r="I2932" s="37" t="s">
        <v>204</v>
      </c>
      <c r="J2932">
        <f>VLOOKUP(D2932,自助机!F:G,2,FALSE)</f>
        <v>600</v>
      </c>
      <c r="K2932" s="18" t="str">
        <f t="shared" si="92"/>
        <v/>
      </c>
    </row>
    <row r="2933" spans="1:11" hidden="1" x14ac:dyDescent="0.15">
      <c r="A2933" s="39">
        <v>42915</v>
      </c>
      <c r="B2933" s="37" t="s">
        <v>9456</v>
      </c>
      <c r="C2933" s="37" t="s">
        <v>9457</v>
      </c>
      <c r="D2933" s="37">
        <v>474781</v>
      </c>
      <c r="E2933" s="37" t="s">
        <v>9458</v>
      </c>
      <c r="F2933" s="38">
        <v>700</v>
      </c>
      <c r="G2933" s="37" t="s">
        <v>49</v>
      </c>
      <c r="H2933" s="37" t="s">
        <v>59</v>
      </c>
      <c r="I2933" s="37" t="s">
        <v>204</v>
      </c>
      <c r="J2933">
        <f>VLOOKUP(D2933,自助机!F:G,2,FALSE)</f>
        <v>700</v>
      </c>
      <c r="K2933" s="18" t="str">
        <f t="shared" si="92"/>
        <v/>
      </c>
    </row>
    <row r="2934" spans="1:11" hidden="1" x14ac:dyDescent="0.15">
      <c r="A2934" s="39">
        <v>42915</v>
      </c>
      <c r="B2934" s="37" t="s">
        <v>9459</v>
      </c>
      <c r="C2934" s="37" t="s">
        <v>9460</v>
      </c>
      <c r="D2934" s="37">
        <v>460564</v>
      </c>
      <c r="E2934" s="37" t="s">
        <v>9461</v>
      </c>
      <c r="F2934" s="38">
        <v>300</v>
      </c>
      <c r="G2934" s="37" t="s">
        <v>49</v>
      </c>
      <c r="H2934" s="37" t="s">
        <v>59</v>
      </c>
      <c r="I2934" s="37" t="s">
        <v>204</v>
      </c>
      <c r="J2934">
        <f>VLOOKUP(D2934,自助机!F:G,2,FALSE)</f>
        <v>300</v>
      </c>
      <c r="K2934" s="18" t="str">
        <f t="shared" si="92"/>
        <v/>
      </c>
    </row>
    <row r="2935" spans="1:11" hidden="1" x14ac:dyDescent="0.15">
      <c r="A2935" s="39">
        <v>42915</v>
      </c>
      <c r="B2935" s="37" t="s">
        <v>8372</v>
      </c>
      <c r="C2935" s="37" t="s">
        <v>8373</v>
      </c>
      <c r="D2935" s="37">
        <v>461357</v>
      </c>
      <c r="E2935" s="37" t="s">
        <v>9462</v>
      </c>
      <c r="F2935" s="38">
        <v>50</v>
      </c>
      <c r="G2935" s="37" t="s">
        <v>49</v>
      </c>
      <c r="H2935" s="37" t="s">
        <v>155</v>
      </c>
      <c r="I2935" s="37" t="s">
        <v>204</v>
      </c>
      <c r="J2935">
        <f>VLOOKUP(D2935,自助机!F:G,2,FALSE)</f>
        <v>50</v>
      </c>
      <c r="K2935" s="18" t="str">
        <f t="shared" si="92"/>
        <v/>
      </c>
    </row>
    <row r="2936" spans="1:11" hidden="1" x14ac:dyDescent="0.15">
      <c r="A2936" s="39">
        <v>42915</v>
      </c>
      <c r="B2936" s="37" t="s">
        <v>9463</v>
      </c>
      <c r="C2936" s="37" t="s">
        <v>9464</v>
      </c>
      <c r="D2936" s="37">
        <v>461745</v>
      </c>
      <c r="E2936" s="37" t="s">
        <v>9465</v>
      </c>
      <c r="F2936" s="38">
        <v>1000</v>
      </c>
      <c r="G2936" s="37" t="s">
        <v>49</v>
      </c>
      <c r="H2936" s="37" t="s">
        <v>60</v>
      </c>
      <c r="I2936" s="37" t="s">
        <v>204</v>
      </c>
      <c r="J2936">
        <f>VLOOKUP(D2936,自助机!F:G,2,FALSE)</f>
        <v>1000</v>
      </c>
      <c r="K2936" s="18" t="str">
        <f t="shared" si="92"/>
        <v/>
      </c>
    </row>
    <row r="2937" spans="1:11" hidden="1" x14ac:dyDescent="0.15">
      <c r="A2937" s="39">
        <v>42915</v>
      </c>
      <c r="B2937" s="37" t="s">
        <v>8759</v>
      </c>
      <c r="C2937" s="37" t="s">
        <v>8760</v>
      </c>
      <c r="D2937" s="37">
        <v>462348</v>
      </c>
      <c r="E2937" s="37" t="s">
        <v>9466</v>
      </c>
      <c r="F2937" s="38">
        <v>100</v>
      </c>
      <c r="G2937" s="37" t="s">
        <v>49</v>
      </c>
      <c r="H2937" s="37" t="s">
        <v>72</v>
      </c>
      <c r="I2937" s="37" t="s">
        <v>204</v>
      </c>
      <c r="J2937">
        <f>VLOOKUP(D2937,自助机!F:G,2,FALSE)</f>
        <v>100</v>
      </c>
      <c r="K2937" s="18" t="str">
        <f t="shared" si="92"/>
        <v/>
      </c>
    </row>
    <row r="2938" spans="1:11" hidden="1" x14ac:dyDescent="0.15">
      <c r="A2938" s="39">
        <v>42914</v>
      </c>
      <c r="B2938" s="37" t="s">
        <v>9467</v>
      </c>
      <c r="C2938" s="37" t="s">
        <v>9468</v>
      </c>
      <c r="D2938" s="37">
        <v>438714</v>
      </c>
      <c r="E2938" s="37" t="s">
        <v>9469</v>
      </c>
      <c r="F2938" s="38">
        <v>2000</v>
      </c>
      <c r="G2938" s="37" t="s">
        <v>49</v>
      </c>
      <c r="H2938" s="37" t="s">
        <v>152</v>
      </c>
      <c r="I2938" s="37" t="s">
        <v>204</v>
      </c>
      <c r="J2938">
        <f>VLOOKUP(D2938,自助机!F:G,2,FALSE)</f>
        <v>2000</v>
      </c>
      <c r="K2938" t="e">
        <f>VLOOKUP(D2938,自助机!F:G,3,FALSE)</f>
        <v>#REF!</v>
      </c>
    </row>
    <row r="2939" spans="1:11" hidden="1" x14ac:dyDescent="0.15">
      <c r="A2939" s="39">
        <v>42914</v>
      </c>
      <c r="B2939" s="37" t="s">
        <v>9470</v>
      </c>
      <c r="C2939" s="37" t="s">
        <v>9471</v>
      </c>
      <c r="D2939" s="37">
        <v>438715</v>
      </c>
      <c r="E2939" s="37" t="s">
        <v>9472</v>
      </c>
      <c r="F2939" s="38">
        <v>300</v>
      </c>
      <c r="G2939" s="37" t="s">
        <v>49</v>
      </c>
      <c r="H2939" s="37" t="s">
        <v>78</v>
      </c>
      <c r="I2939" s="37" t="s">
        <v>204</v>
      </c>
      <c r="J2939">
        <f>VLOOKUP(D2939,自助机!F:G,2,FALSE)</f>
        <v>300</v>
      </c>
      <c r="K2939" t="e">
        <f>VLOOKUP(D2939,自助机!F:G,3,FALSE)</f>
        <v>#REF!</v>
      </c>
    </row>
    <row r="2940" spans="1:11" hidden="1" x14ac:dyDescent="0.15">
      <c r="A2940" s="39">
        <v>42914</v>
      </c>
      <c r="B2940" s="37" t="s">
        <v>9473</v>
      </c>
      <c r="C2940" s="37" t="s">
        <v>9474</v>
      </c>
      <c r="D2940" s="37">
        <v>441344</v>
      </c>
      <c r="E2940" s="37" t="s">
        <v>9475</v>
      </c>
      <c r="F2940" s="38">
        <v>1300</v>
      </c>
      <c r="G2940" s="37" t="s">
        <v>49</v>
      </c>
      <c r="H2940" s="37" t="s">
        <v>54</v>
      </c>
      <c r="I2940" s="37" t="s">
        <v>204</v>
      </c>
      <c r="J2940">
        <f>VLOOKUP(D2940,自助机!F:G,2,FALSE)</f>
        <v>1300</v>
      </c>
      <c r="K2940" t="e">
        <f>VLOOKUP(D2940,自助机!F:G,3,FALSE)</f>
        <v>#REF!</v>
      </c>
    </row>
    <row r="2941" spans="1:11" hidden="1" x14ac:dyDescent="0.15">
      <c r="A2941" s="39">
        <v>42914</v>
      </c>
      <c r="B2941" s="37" t="s">
        <v>229</v>
      </c>
      <c r="C2941" s="37" t="s">
        <v>230</v>
      </c>
      <c r="D2941" s="37">
        <v>442602</v>
      </c>
      <c r="E2941" s="37" t="s">
        <v>9476</v>
      </c>
      <c r="F2941" s="38">
        <v>100</v>
      </c>
      <c r="G2941" s="37" t="s">
        <v>49</v>
      </c>
      <c r="H2941" s="37" t="s">
        <v>74</v>
      </c>
      <c r="I2941" s="37" t="s">
        <v>204</v>
      </c>
      <c r="J2941">
        <f>VLOOKUP(D2941,自助机!F:G,2,FALSE)</f>
        <v>100</v>
      </c>
      <c r="K2941" t="e">
        <f>VLOOKUP(D2941,自助机!F:G,3,FALSE)</f>
        <v>#REF!</v>
      </c>
    </row>
    <row r="2942" spans="1:11" hidden="1" x14ac:dyDescent="0.15">
      <c r="A2942" s="39">
        <v>42914</v>
      </c>
      <c r="B2942" s="37" t="s">
        <v>229</v>
      </c>
      <c r="C2942" s="37" t="s">
        <v>230</v>
      </c>
      <c r="D2942" s="37">
        <v>442670</v>
      </c>
      <c r="E2942" s="37" t="s">
        <v>9477</v>
      </c>
      <c r="F2942" s="38">
        <v>10</v>
      </c>
      <c r="G2942" s="37" t="s">
        <v>49</v>
      </c>
      <c r="H2942" s="37" t="s">
        <v>74</v>
      </c>
      <c r="I2942" s="37" t="s">
        <v>204</v>
      </c>
      <c r="J2942">
        <f>VLOOKUP(D2942,自助机!F:G,2,FALSE)</f>
        <v>10</v>
      </c>
      <c r="K2942" t="e">
        <f>VLOOKUP(D2942,自助机!F:G,3,FALSE)</f>
        <v>#REF!</v>
      </c>
    </row>
    <row r="2943" spans="1:11" hidden="1" x14ac:dyDescent="0.15">
      <c r="A2943" s="39">
        <v>42915</v>
      </c>
      <c r="B2943" s="37" t="s">
        <v>9478</v>
      </c>
      <c r="C2943" s="37" t="s">
        <v>9479</v>
      </c>
      <c r="D2943" s="37">
        <v>469620</v>
      </c>
      <c r="E2943" s="37" t="s">
        <v>9480</v>
      </c>
      <c r="F2943" s="38">
        <v>420</v>
      </c>
      <c r="G2943" s="37" t="s">
        <v>49</v>
      </c>
      <c r="H2943" s="37" t="s">
        <v>80</v>
      </c>
      <c r="I2943" s="37" t="s">
        <v>204</v>
      </c>
      <c r="J2943">
        <f>VLOOKUP(D2943,自助机!F:G,2,FALSE)</f>
        <v>420</v>
      </c>
      <c r="K2943" s="18" t="str">
        <f t="shared" ref="K2943:K2951" si="93">IF(F2943=J2943,"",1)</f>
        <v/>
      </c>
    </row>
    <row r="2944" spans="1:11" hidden="1" x14ac:dyDescent="0.15">
      <c r="A2944" s="39">
        <v>42915</v>
      </c>
      <c r="B2944" s="37" t="s">
        <v>8086</v>
      </c>
      <c r="C2944" s="37" t="s">
        <v>8087</v>
      </c>
      <c r="D2944" s="37">
        <v>469767</v>
      </c>
      <c r="E2944" s="37" t="s">
        <v>9481</v>
      </c>
      <c r="F2944" s="38">
        <v>559</v>
      </c>
      <c r="G2944" s="37" t="s">
        <v>49</v>
      </c>
      <c r="H2944" s="37" t="s">
        <v>79</v>
      </c>
      <c r="I2944" s="37" t="s">
        <v>204</v>
      </c>
      <c r="J2944">
        <f>VLOOKUP(D2944,自助机!F:G,2,FALSE)</f>
        <v>559</v>
      </c>
      <c r="K2944" s="18" t="str">
        <f t="shared" si="93"/>
        <v/>
      </c>
    </row>
    <row r="2945" spans="1:11" hidden="1" x14ac:dyDescent="0.15">
      <c r="A2945" s="39">
        <v>42915</v>
      </c>
      <c r="B2945" s="37" t="s">
        <v>9482</v>
      </c>
      <c r="C2945" s="37" t="s">
        <v>9483</v>
      </c>
      <c r="D2945" s="37">
        <v>458108</v>
      </c>
      <c r="E2945" s="37" t="s">
        <v>9484</v>
      </c>
      <c r="F2945" s="38">
        <v>500</v>
      </c>
      <c r="G2945" s="37" t="s">
        <v>49</v>
      </c>
      <c r="H2945" s="37" t="s">
        <v>80</v>
      </c>
      <c r="I2945" s="37" t="s">
        <v>204</v>
      </c>
      <c r="J2945">
        <f>VLOOKUP(D2945,自助机!F:G,2,FALSE)</f>
        <v>500</v>
      </c>
      <c r="K2945" s="18" t="str">
        <f t="shared" si="93"/>
        <v/>
      </c>
    </row>
    <row r="2946" spans="1:11" hidden="1" x14ac:dyDescent="0.15">
      <c r="A2946" s="39">
        <v>42915</v>
      </c>
      <c r="B2946" s="37" t="s">
        <v>9485</v>
      </c>
      <c r="C2946" s="37" t="s">
        <v>9486</v>
      </c>
      <c r="D2946" s="37">
        <v>461410</v>
      </c>
      <c r="E2946" s="37" t="s">
        <v>9487</v>
      </c>
      <c r="F2946" s="38">
        <v>100</v>
      </c>
      <c r="G2946" s="37" t="s">
        <v>49</v>
      </c>
      <c r="H2946" s="37" t="s">
        <v>67</v>
      </c>
      <c r="I2946" s="37" t="s">
        <v>204</v>
      </c>
      <c r="J2946">
        <f>VLOOKUP(D2946,自助机!F:G,2,FALSE)</f>
        <v>100</v>
      </c>
      <c r="K2946" s="18" t="str">
        <f t="shared" si="93"/>
        <v/>
      </c>
    </row>
    <row r="2947" spans="1:11" hidden="1" x14ac:dyDescent="0.15">
      <c r="A2947" s="39">
        <v>42915</v>
      </c>
      <c r="B2947" s="37" t="s">
        <v>410</v>
      </c>
      <c r="C2947" s="37" t="s">
        <v>263</v>
      </c>
      <c r="D2947" s="37">
        <v>462070</v>
      </c>
      <c r="E2947" s="37" t="s">
        <v>9488</v>
      </c>
      <c r="F2947" s="38">
        <v>1000</v>
      </c>
      <c r="G2947" s="37" t="s">
        <v>49</v>
      </c>
      <c r="H2947" s="37" t="s">
        <v>64</v>
      </c>
      <c r="I2947" s="37" t="s">
        <v>204</v>
      </c>
      <c r="J2947">
        <f>VLOOKUP(D2947,自助机!F:G,2,FALSE)</f>
        <v>1000</v>
      </c>
      <c r="K2947" s="18" t="str">
        <f t="shared" si="93"/>
        <v/>
      </c>
    </row>
    <row r="2948" spans="1:11" hidden="1" x14ac:dyDescent="0.15">
      <c r="A2948" s="39">
        <v>42915</v>
      </c>
      <c r="B2948" s="37" t="s">
        <v>8848</v>
      </c>
      <c r="C2948" s="37" t="s">
        <v>8849</v>
      </c>
      <c r="D2948" s="37">
        <v>462140</v>
      </c>
      <c r="E2948" s="37" t="s">
        <v>9489</v>
      </c>
      <c r="F2948" s="38">
        <v>100</v>
      </c>
      <c r="G2948" s="37" t="s">
        <v>49</v>
      </c>
      <c r="H2948" s="37" t="s">
        <v>70</v>
      </c>
      <c r="I2948" s="37" t="s">
        <v>204</v>
      </c>
      <c r="J2948">
        <f>VLOOKUP(D2948,自助机!F:G,2,FALSE)</f>
        <v>100</v>
      </c>
      <c r="K2948" s="18" t="str">
        <f t="shared" si="93"/>
        <v/>
      </c>
    </row>
    <row r="2949" spans="1:11" hidden="1" x14ac:dyDescent="0.15">
      <c r="A2949" s="39">
        <v>42915</v>
      </c>
      <c r="B2949" s="37" t="s">
        <v>9490</v>
      </c>
      <c r="C2949" s="37" t="s">
        <v>9491</v>
      </c>
      <c r="D2949" s="37">
        <v>469463</v>
      </c>
      <c r="E2949" s="37" t="s">
        <v>9492</v>
      </c>
      <c r="F2949" s="38">
        <v>2600</v>
      </c>
      <c r="G2949" s="37" t="s">
        <v>49</v>
      </c>
      <c r="H2949" s="37" t="s">
        <v>156</v>
      </c>
      <c r="I2949" s="37" t="s">
        <v>204</v>
      </c>
      <c r="J2949">
        <f>VLOOKUP(D2949,自助机!F:G,2,FALSE)</f>
        <v>2600</v>
      </c>
      <c r="K2949" s="18" t="str">
        <f t="shared" si="93"/>
        <v/>
      </c>
    </row>
    <row r="2950" spans="1:11" hidden="1" x14ac:dyDescent="0.15">
      <c r="A2950" s="39">
        <v>42915</v>
      </c>
      <c r="B2950" s="37" t="s">
        <v>9493</v>
      </c>
      <c r="C2950" s="37" t="s">
        <v>9494</v>
      </c>
      <c r="D2950" s="37">
        <v>471629</v>
      </c>
      <c r="E2950" s="37" t="s">
        <v>9495</v>
      </c>
      <c r="F2950" s="38">
        <v>500</v>
      </c>
      <c r="G2950" s="37" t="s">
        <v>49</v>
      </c>
      <c r="H2950" s="37" t="s">
        <v>58</v>
      </c>
      <c r="I2950" s="37" t="s">
        <v>204</v>
      </c>
      <c r="J2950">
        <f>VLOOKUP(D2950,自助机!F:G,2,FALSE)</f>
        <v>500</v>
      </c>
      <c r="K2950" s="18" t="str">
        <f t="shared" si="93"/>
        <v/>
      </c>
    </row>
    <row r="2951" spans="1:11" hidden="1" x14ac:dyDescent="0.15">
      <c r="A2951" s="39">
        <v>42915</v>
      </c>
      <c r="B2951" s="37" t="s">
        <v>9496</v>
      </c>
      <c r="C2951" s="37" t="s">
        <v>9497</v>
      </c>
      <c r="D2951" s="37">
        <v>471633</v>
      </c>
      <c r="E2951" s="37" t="s">
        <v>9498</v>
      </c>
      <c r="F2951" s="38">
        <v>20</v>
      </c>
      <c r="G2951" s="37" t="s">
        <v>49</v>
      </c>
      <c r="H2951" s="37" t="s">
        <v>54</v>
      </c>
      <c r="I2951" s="37" t="s">
        <v>204</v>
      </c>
      <c r="J2951">
        <f>VLOOKUP(D2951,自助机!F:G,2,FALSE)</f>
        <v>20</v>
      </c>
      <c r="K2951" s="18" t="str">
        <f t="shared" si="93"/>
        <v/>
      </c>
    </row>
    <row r="2952" spans="1:11" hidden="1" x14ac:dyDescent="0.15">
      <c r="A2952" s="39">
        <v>42914</v>
      </c>
      <c r="B2952" s="37" t="s">
        <v>9499</v>
      </c>
      <c r="C2952" s="37" t="s">
        <v>9500</v>
      </c>
      <c r="D2952" s="37">
        <v>456806</v>
      </c>
      <c r="E2952" s="37" t="s">
        <v>9501</v>
      </c>
      <c r="F2952" s="38">
        <v>1000</v>
      </c>
      <c r="G2952" s="37" t="s">
        <v>49</v>
      </c>
      <c r="H2952" s="37" t="s">
        <v>157</v>
      </c>
      <c r="I2952" s="37" t="s">
        <v>204</v>
      </c>
      <c r="J2952">
        <f>VLOOKUP(D2952,自助机!F:G,2,FALSE)</f>
        <v>1000</v>
      </c>
      <c r="K2952" t="e">
        <f>VLOOKUP(D2952,自助机!F:G,3,FALSE)</f>
        <v>#REF!</v>
      </c>
    </row>
    <row r="2953" spans="1:11" hidden="1" x14ac:dyDescent="0.15">
      <c r="A2953" s="39">
        <v>42915</v>
      </c>
      <c r="B2953" s="37" t="s">
        <v>9502</v>
      </c>
      <c r="C2953" s="37" t="s">
        <v>9503</v>
      </c>
      <c r="D2953" s="37">
        <v>470812</v>
      </c>
      <c r="E2953" s="37" t="s">
        <v>9504</v>
      </c>
      <c r="F2953" s="38">
        <v>1000</v>
      </c>
      <c r="G2953" s="37" t="s">
        <v>49</v>
      </c>
      <c r="H2953" s="37" t="s">
        <v>61</v>
      </c>
      <c r="I2953" s="37" t="s">
        <v>204</v>
      </c>
      <c r="J2953">
        <f>VLOOKUP(D2953,自助机!F:G,2,FALSE)</f>
        <v>1000</v>
      </c>
      <c r="K2953" s="18" t="str">
        <f t="shared" ref="K2953:K2954" si="94">IF(F2953=J2953,"",1)</f>
        <v/>
      </c>
    </row>
    <row r="2954" spans="1:11" hidden="1" x14ac:dyDescent="0.15">
      <c r="A2954" s="39">
        <v>42915</v>
      </c>
      <c r="B2954" s="37" t="s">
        <v>9505</v>
      </c>
      <c r="C2954" s="37" t="s">
        <v>9506</v>
      </c>
      <c r="D2954" s="37">
        <v>470894</v>
      </c>
      <c r="E2954" s="37" t="s">
        <v>9507</v>
      </c>
      <c r="F2954" s="38">
        <v>1500</v>
      </c>
      <c r="G2954" s="37" t="s">
        <v>49</v>
      </c>
      <c r="H2954" s="37" t="s">
        <v>60</v>
      </c>
      <c r="I2954" s="37" t="s">
        <v>204</v>
      </c>
      <c r="J2954">
        <f>VLOOKUP(D2954,自助机!F:G,2,FALSE)</f>
        <v>1500</v>
      </c>
      <c r="K2954" s="18" t="str">
        <f t="shared" si="94"/>
        <v/>
      </c>
    </row>
    <row r="2955" spans="1:11" hidden="1" x14ac:dyDescent="0.15">
      <c r="A2955" s="39">
        <v>42914</v>
      </c>
      <c r="B2955" s="37" t="s">
        <v>9508</v>
      </c>
      <c r="C2955" s="37" t="s">
        <v>9509</v>
      </c>
      <c r="D2955" s="37">
        <v>442468</v>
      </c>
      <c r="E2955" s="37" t="s">
        <v>9510</v>
      </c>
      <c r="F2955" s="38">
        <v>300</v>
      </c>
      <c r="G2955" s="37" t="s">
        <v>49</v>
      </c>
      <c r="H2955" s="37" t="s">
        <v>78</v>
      </c>
      <c r="I2955" s="37" t="s">
        <v>204</v>
      </c>
      <c r="J2955">
        <f>VLOOKUP(D2955,自助机!F:G,2,FALSE)</f>
        <v>300</v>
      </c>
      <c r="K2955" t="e">
        <f>VLOOKUP(D2955,自助机!F:G,3,FALSE)</f>
        <v>#REF!</v>
      </c>
    </row>
    <row r="2956" spans="1:11" hidden="1" x14ac:dyDescent="0.15">
      <c r="A2956" s="39">
        <v>42914</v>
      </c>
      <c r="B2956" s="37" t="s">
        <v>9511</v>
      </c>
      <c r="C2956" s="37" t="s">
        <v>8419</v>
      </c>
      <c r="D2956" s="37">
        <v>443569</v>
      </c>
      <c r="E2956" s="37" t="s">
        <v>9512</v>
      </c>
      <c r="F2956" s="38">
        <v>2000</v>
      </c>
      <c r="G2956" s="37" t="s">
        <v>49</v>
      </c>
      <c r="H2956" s="37" t="s">
        <v>76</v>
      </c>
      <c r="I2956" s="37" t="s">
        <v>204</v>
      </c>
      <c r="J2956">
        <f>VLOOKUP(D2956,自助机!F:G,2,FALSE)</f>
        <v>2000</v>
      </c>
      <c r="K2956" t="e">
        <f>VLOOKUP(D2956,自助机!F:G,3,FALSE)</f>
        <v>#REF!</v>
      </c>
    </row>
    <row r="2957" spans="1:11" hidden="1" x14ac:dyDescent="0.15">
      <c r="A2957" s="39">
        <v>42914</v>
      </c>
      <c r="B2957" s="37" t="s">
        <v>9513</v>
      </c>
      <c r="C2957" s="37" t="s">
        <v>9514</v>
      </c>
      <c r="D2957" s="37">
        <v>443588</v>
      </c>
      <c r="E2957" s="37" t="s">
        <v>9515</v>
      </c>
      <c r="F2957" s="38">
        <v>4444</v>
      </c>
      <c r="G2957" s="37" t="s">
        <v>49</v>
      </c>
      <c r="H2957" s="37" t="s">
        <v>68</v>
      </c>
      <c r="I2957" s="37" t="s">
        <v>204</v>
      </c>
      <c r="J2957">
        <f>VLOOKUP(D2957,自助机!F:G,2,FALSE)</f>
        <v>4444</v>
      </c>
      <c r="K2957" t="e">
        <f>VLOOKUP(D2957,自助机!F:G,3,FALSE)</f>
        <v>#REF!</v>
      </c>
    </row>
    <row r="2958" spans="1:11" hidden="1" x14ac:dyDescent="0.15">
      <c r="A2958" s="39">
        <v>42914</v>
      </c>
      <c r="B2958" s="37" t="s">
        <v>9516</v>
      </c>
      <c r="C2958" s="37" t="s">
        <v>9517</v>
      </c>
      <c r="D2958" s="37">
        <v>443668</v>
      </c>
      <c r="E2958" s="37" t="s">
        <v>9518</v>
      </c>
      <c r="F2958" s="38">
        <v>100</v>
      </c>
      <c r="G2958" s="37" t="s">
        <v>49</v>
      </c>
      <c r="H2958" s="37" t="s">
        <v>153</v>
      </c>
      <c r="I2958" s="37" t="s">
        <v>204</v>
      </c>
      <c r="J2958">
        <f>VLOOKUP(D2958,自助机!F:G,2,FALSE)</f>
        <v>100</v>
      </c>
      <c r="K2958" t="e">
        <f>VLOOKUP(D2958,自助机!F:G,3,FALSE)</f>
        <v>#REF!</v>
      </c>
    </row>
    <row r="2959" spans="1:11" hidden="1" x14ac:dyDescent="0.15">
      <c r="A2959" s="39">
        <v>42914</v>
      </c>
      <c r="B2959" s="37" t="s">
        <v>9519</v>
      </c>
      <c r="C2959" s="37" t="s">
        <v>9520</v>
      </c>
      <c r="D2959" s="37">
        <v>443873</v>
      </c>
      <c r="E2959" s="37" t="s">
        <v>9521</v>
      </c>
      <c r="F2959" s="38">
        <v>370</v>
      </c>
      <c r="G2959" s="37" t="s">
        <v>49</v>
      </c>
      <c r="H2959" s="37" t="s">
        <v>78</v>
      </c>
      <c r="I2959" s="37" t="s">
        <v>204</v>
      </c>
      <c r="J2959">
        <f>VLOOKUP(D2959,自助机!F:G,2,FALSE)</f>
        <v>370</v>
      </c>
      <c r="K2959" t="e">
        <f>VLOOKUP(D2959,自助机!F:G,3,FALSE)</f>
        <v>#REF!</v>
      </c>
    </row>
    <row r="2960" spans="1:11" hidden="1" x14ac:dyDescent="0.15">
      <c r="A2960" s="39">
        <v>42914</v>
      </c>
      <c r="B2960" s="37" t="s">
        <v>9002</v>
      </c>
      <c r="C2960" s="37" t="s">
        <v>9003</v>
      </c>
      <c r="D2960" s="37">
        <v>443970</v>
      </c>
      <c r="E2960" s="37" t="s">
        <v>9522</v>
      </c>
      <c r="F2960" s="38">
        <v>600</v>
      </c>
      <c r="G2960" s="37" t="s">
        <v>49</v>
      </c>
      <c r="H2960" s="37" t="s">
        <v>75</v>
      </c>
      <c r="I2960" s="37" t="s">
        <v>204</v>
      </c>
      <c r="J2960">
        <f>VLOOKUP(D2960,自助机!F:G,2,FALSE)</f>
        <v>600</v>
      </c>
      <c r="K2960" t="e">
        <f>VLOOKUP(D2960,自助机!F:G,3,FALSE)</f>
        <v>#REF!</v>
      </c>
    </row>
    <row r="2961" spans="1:11" hidden="1" x14ac:dyDescent="0.15">
      <c r="A2961" s="39">
        <v>42914</v>
      </c>
      <c r="B2961" s="37" t="s">
        <v>9523</v>
      </c>
      <c r="C2961" s="37" t="s">
        <v>9524</v>
      </c>
      <c r="D2961" s="37">
        <v>444044</v>
      </c>
      <c r="E2961" s="37" t="s">
        <v>9525</v>
      </c>
      <c r="F2961" s="38">
        <v>300</v>
      </c>
      <c r="G2961" s="37" t="s">
        <v>49</v>
      </c>
      <c r="H2961" s="37" t="s">
        <v>77</v>
      </c>
      <c r="I2961" s="37" t="s">
        <v>204</v>
      </c>
      <c r="J2961">
        <f>VLOOKUP(D2961,自助机!F:G,2,FALSE)</f>
        <v>300</v>
      </c>
      <c r="K2961" t="e">
        <f>VLOOKUP(D2961,自助机!F:G,3,FALSE)</f>
        <v>#REF!</v>
      </c>
    </row>
    <row r="2962" spans="1:11" hidden="1" x14ac:dyDescent="0.15">
      <c r="A2962" s="39">
        <v>42914</v>
      </c>
      <c r="B2962" s="37" t="s">
        <v>9526</v>
      </c>
      <c r="C2962" s="37" t="s">
        <v>9527</v>
      </c>
      <c r="D2962" s="37">
        <v>444831</v>
      </c>
      <c r="E2962" s="37" t="s">
        <v>9528</v>
      </c>
      <c r="F2962" s="38">
        <v>2500</v>
      </c>
      <c r="G2962" s="37" t="s">
        <v>49</v>
      </c>
      <c r="H2962" s="37" t="s">
        <v>63</v>
      </c>
      <c r="I2962" s="37" t="s">
        <v>204</v>
      </c>
      <c r="J2962">
        <f>VLOOKUP(D2962,自助机!F:G,2,FALSE)</f>
        <v>2500</v>
      </c>
      <c r="K2962" t="e">
        <f>VLOOKUP(D2962,自助机!F:G,3,FALSE)</f>
        <v>#REF!</v>
      </c>
    </row>
    <row r="2963" spans="1:11" hidden="1" x14ac:dyDescent="0.15">
      <c r="A2963" s="39">
        <v>42914</v>
      </c>
      <c r="B2963" s="37" t="s">
        <v>9529</v>
      </c>
      <c r="C2963" s="37" t="s">
        <v>9530</v>
      </c>
      <c r="D2963" s="37">
        <v>448062</v>
      </c>
      <c r="E2963" s="37" t="s">
        <v>9531</v>
      </c>
      <c r="F2963" s="38">
        <v>10</v>
      </c>
      <c r="G2963" s="37" t="s">
        <v>49</v>
      </c>
      <c r="H2963" s="37" t="s">
        <v>147</v>
      </c>
      <c r="I2963" s="37" t="s">
        <v>204</v>
      </c>
      <c r="J2963">
        <f>VLOOKUP(D2963,自助机!F:G,2,FALSE)</f>
        <v>10</v>
      </c>
      <c r="K2963" t="e">
        <f>VLOOKUP(D2963,自助机!F:G,3,FALSE)</f>
        <v>#REF!</v>
      </c>
    </row>
    <row r="2964" spans="1:11" hidden="1" x14ac:dyDescent="0.15">
      <c r="A2964" s="39">
        <v>42915</v>
      </c>
      <c r="B2964" s="37" t="s">
        <v>8721</v>
      </c>
      <c r="C2964" s="37" t="s">
        <v>8722</v>
      </c>
      <c r="D2964" s="37">
        <v>462470</v>
      </c>
      <c r="E2964" s="37" t="s">
        <v>9532</v>
      </c>
      <c r="F2964" s="38">
        <v>1000</v>
      </c>
      <c r="G2964" s="37" t="s">
        <v>49</v>
      </c>
      <c r="H2964" s="37" t="s">
        <v>54</v>
      </c>
      <c r="I2964" s="37" t="s">
        <v>204</v>
      </c>
      <c r="J2964">
        <f>VLOOKUP(D2964,自助机!F:G,2,FALSE)</f>
        <v>1000</v>
      </c>
      <c r="K2964" s="18" t="str">
        <f t="shared" ref="K2964:K2968" si="95">IF(F2964=J2964,"",1)</f>
        <v/>
      </c>
    </row>
    <row r="2965" spans="1:11" hidden="1" x14ac:dyDescent="0.15">
      <c r="A2965" s="39">
        <v>42915</v>
      </c>
      <c r="B2965" s="37" t="s">
        <v>8734</v>
      </c>
      <c r="C2965" s="37" t="s">
        <v>8735</v>
      </c>
      <c r="D2965" s="37">
        <v>462975</v>
      </c>
      <c r="E2965" s="37" t="s">
        <v>9533</v>
      </c>
      <c r="F2965" s="38">
        <v>5</v>
      </c>
      <c r="G2965" s="37" t="s">
        <v>49</v>
      </c>
      <c r="H2965" s="37" t="s">
        <v>152</v>
      </c>
      <c r="I2965" s="37" t="s">
        <v>204</v>
      </c>
      <c r="J2965">
        <f>VLOOKUP(D2965,自助机!F:G,2,FALSE)</f>
        <v>5</v>
      </c>
      <c r="K2965" s="18" t="str">
        <f t="shared" si="95"/>
        <v/>
      </c>
    </row>
    <row r="2966" spans="1:11" hidden="1" x14ac:dyDescent="0.15">
      <c r="A2966" s="39">
        <v>42915</v>
      </c>
      <c r="B2966" s="37" t="s">
        <v>9426</v>
      </c>
      <c r="C2966" s="37" t="s">
        <v>9427</v>
      </c>
      <c r="D2966" s="37">
        <v>470181</v>
      </c>
      <c r="E2966" s="37" t="s">
        <v>9534</v>
      </c>
      <c r="F2966" s="38">
        <v>500</v>
      </c>
      <c r="G2966" s="37" t="s">
        <v>49</v>
      </c>
      <c r="H2966" s="37" t="s">
        <v>78</v>
      </c>
      <c r="I2966" s="37" t="s">
        <v>204</v>
      </c>
      <c r="J2966">
        <f>VLOOKUP(D2966,自助机!F:G,2,FALSE)</f>
        <v>500</v>
      </c>
      <c r="K2966" s="18" t="str">
        <f t="shared" si="95"/>
        <v/>
      </c>
    </row>
    <row r="2967" spans="1:11" hidden="1" x14ac:dyDescent="0.15">
      <c r="A2967" s="39">
        <v>42915</v>
      </c>
      <c r="B2967" s="37" t="s">
        <v>9535</v>
      </c>
      <c r="C2967" s="37" t="s">
        <v>9536</v>
      </c>
      <c r="D2967" s="37">
        <v>470261</v>
      </c>
      <c r="E2967" s="37" t="s">
        <v>9537</v>
      </c>
      <c r="F2967" s="38">
        <v>500</v>
      </c>
      <c r="G2967" s="37" t="s">
        <v>49</v>
      </c>
      <c r="H2967" s="37" t="s">
        <v>61</v>
      </c>
      <c r="I2967" s="37" t="s">
        <v>204</v>
      </c>
      <c r="J2967">
        <f>VLOOKUP(D2967,自助机!F:G,2,FALSE)</f>
        <v>500</v>
      </c>
      <c r="K2967" s="18" t="str">
        <f t="shared" si="95"/>
        <v/>
      </c>
    </row>
    <row r="2968" spans="1:11" hidden="1" x14ac:dyDescent="0.15">
      <c r="A2968" s="39">
        <v>42915</v>
      </c>
      <c r="B2968" s="37" t="s">
        <v>8222</v>
      </c>
      <c r="C2968" s="37" t="s">
        <v>8223</v>
      </c>
      <c r="D2968" s="37">
        <v>470344</v>
      </c>
      <c r="E2968" s="37" t="s">
        <v>9538</v>
      </c>
      <c r="F2968" s="38">
        <v>200</v>
      </c>
      <c r="G2968" s="37" t="s">
        <v>49</v>
      </c>
      <c r="H2968" s="37" t="s">
        <v>69</v>
      </c>
      <c r="I2968" s="37" t="s">
        <v>204</v>
      </c>
      <c r="J2968">
        <f>VLOOKUP(D2968,自助机!F:G,2,FALSE)</f>
        <v>200</v>
      </c>
      <c r="K2968" s="18" t="str">
        <f t="shared" si="95"/>
        <v/>
      </c>
    </row>
    <row r="2969" spans="1:11" hidden="1" x14ac:dyDescent="0.15">
      <c r="A2969" s="39">
        <v>42914</v>
      </c>
      <c r="B2969" s="37" t="s">
        <v>8973</v>
      </c>
      <c r="C2969" s="37" t="s">
        <v>8974</v>
      </c>
      <c r="D2969" s="37">
        <v>446246</v>
      </c>
      <c r="E2969" s="37" t="s">
        <v>9539</v>
      </c>
      <c r="F2969" s="38">
        <v>200</v>
      </c>
      <c r="G2969" s="37" t="s">
        <v>49</v>
      </c>
      <c r="H2969" s="37" t="s">
        <v>54</v>
      </c>
      <c r="I2969" s="37" t="s">
        <v>204</v>
      </c>
      <c r="J2969">
        <f>VLOOKUP(D2969,自助机!F:G,2,FALSE)</f>
        <v>200</v>
      </c>
      <c r="K2969" t="e">
        <f>VLOOKUP(D2969,自助机!F:G,3,FALSE)</f>
        <v>#REF!</v>
      </c>
    </row>
    <row r="2970" spans="1:11" hidden="1" x14ac:dyDescent="0.15">
      <c r="A2970" s="39">
        <v>42914</v>
      </c>
      <c r="B2970" s="37" t="s">
        <v>9540</v>
      </c>
      <c r="C2970" s="37" t="s">
        <v>9541</v>
      </c>
      <c r="D2970" s="37">
        <v>446382</v>
      </c>
      <c r="E2970" s="37" t="s">
        <v>9542</v>
      </c>
      <c r="F2970" s="38">
        <v>500</v>
      </c>
      <c r="G2970" s="37" t="s">
        <v>49</v>
      </c>
      <c r="H2970" s="37" t="s">
        <v>60</v>
      </c>
      <c r="I2970" s="37" t="s">
        <v>204</v>
      </c>
      <c r="J2970">
        <f>VLOOKUP(D2970,自助机!F:G,2,FALSE)</f>
        <v>500</v>
      </c>
      <c r="K2970" t="e">
        <f>VLOOKUP(D2970,自助机!F:G,3,FALSE)</f>
        <v>#REF!</v>
      </c>
    </row>
    <row r="2971" spans="1:11" hidden="1" x14ac:dyDescent="0.15">
      <c r="A2971" s="39">
        <v>42914</v>
      </c>
      <c r="B2971" s="37" t="s">
        <v>9543</v>
      </c>
      <c r="C2971" s="37" t="s">
        <v>9544</v>
      </c>
      <c r="D2971" s="37">
        <v>446777</v>
      </c>
      <c r="E2971" s="37" t="s">
        <v>9545</v>
      </c>
      <c r="F2971" s="38">
        <v>200</v>
      </c>
      <c r="G2971" s="37" t="s">
        <v>49</v>
      </c>
      <c r="H2971" s="37" t="s">
        <v>62</v>
      </c>
      <c r="I2971" s="37" t="s">
        <v>204</v>
      </c>
      <c r="J2971">
        <f>VLOOKUP(D2971,自助机!F:G,2,FALSE)</f>
        <v>200</v>
      </c>
      <c r="K2971" t="e">
        <f>VLOOKUP(D2971,自助机!F:G,3,FALSE)</f>
        <v>#REF!</v>
      </c>
    </row>
    <row r="2972" spans="1:11" hidden="1" x14ac:dyDescent="0.15">
      <c r="A2972" s="39">
        <v>42914</v>
      </c>
      <c r="B2972" s="37" t="s">
        <v>9546</v>
      </c>
      <c r="C2972" s="37" t="s">
        <v>9547</v>
      </c>
      <c r="D2972" s="37">
        <v>447026</v>
      </c>
      <c r="E2972" s="37" t="s">
        <v>9548</v>
      </c>
      <c r="F2972" s="38">
        <v>50</v>
      </c>
      <c r="G2972" s="37" t="s">
        <v>49</v>
      </c>
      <c r="H2972" s="37" t="s">
        <v>68</v>
      </c>
      <c r="I2972" s="37" t="s">
        <v>204</v>
      </c>
      <c r="J2972">
        <f>VLOOKUP(D2972,自助机!F:G,2,FALSE)</f>
        <v>50</v>
      </c>
      <c r="K2972" t="e">
        <f>VLOOKUP(D2972,自助机!F:G,3,FALSE)</f>
        <v>#REF!</v>
      </c>
    </row>
    <row r="2973" spans="1:11" hidden="1" x14ac:dyDescent="0.15">
      <c r="A2973" s="39">
        <v>42914</v>
      </c>
      <c r="B2973" s="37" t="s">
        <v>8132</v>
      </c>
      <c r="C2973" s="37" t="s">
        <v>8133</v>
      </c>
      <c r="D2973" s="37">
        <v>447509</v>
      </c>
      <c r="E2973" s="37" t="s">
        <v>9549</v>
      </c>
      <c r="F2973" s="38">
        <v>250</v>
      </c>
      <c r="G2973" s="37" t="s">
        <v>49</v>
      </c>
      <c r="H2973" s="37" t="s">
        <v>61</v>
      </c>
      <c r="I2973" s="37" t="s">
        <v>204</v>
      </c>
      <c r="J2973">
        <f>VLOOKUP(D2973,自助机!F:G,2,FALSE)</f>
        <v>250</v>
      </c>
      <c r="K2973" t="e">
        <f>VLOOKUP(D2973,自助机!F:G,3,FALSE)</f>
        <v>#REF!</v>
      </c>
    </row>
    <row r="2974" spans="1:11" hidden="1" x14ac:dyDescent="0.15">
      <c r="A2974" s="39">
        <v>42914</v>
      </c>
      <c r="B2974" s="37" t="s">
        <v>9550</v>
      </c>
      <c r="C2974" s="37" t="s">
        <v>9551</v>
      </c>
      <c r="D2974" s="37">
        <v>448565</v>
      </c>
      <c r="E2974" s="37" t="s">
        <v>9552</v>
      </c>
      <c r="F2974" s="38">
        <v>85</v>
      </c>
      <c r="G2974" s="37" t="s">
        <v>49</v>
      </c>
      <c r="H2974" s="37" t="s">
        <v>70</v>
      </c>
      <c r="I2974" s="37" t="s">
        <v>204</v>
      </c>
      <c r="J2974">
        <f>VLOOKUP(D2974,自助机!F:G,2,FALSE)</f>
        <v>85</v>
      </c>
      <c r="K2974" t="e">
        <f>VLOOKUP(D2974,自助机!F:G,3,FALSE)</f>
        <v>#REF!</v>
      </c>
    </row>
    <row r="2975" spans="1:11" hidden="1" x14ac:dyDescent="0.15">
      <c r="A2975" s="39">
        <v>42914</v>
      </c>
      <c r="B2975" s="37" t="s">
        <v>9553</v>
      </c>
      <c r="C2975" s="37" t="s">
        <v>9554</v>
      </c>
      <c r="D2975" s="37">
        <v>438907</v>
      </c>
      <c r="E2975" s="37" t="s">
        <v>9555</v>
      </c>
      <c r="F2975" s="38">
        <v>1200</v>
      </c>
      <c r="G2975" s="37" t="s">
        <v>49</v>
      </c>
      <c r="H2975" s="37" t="s">
        <v>152</v>
      </c>
      <c r="I2975" s="37" t="s">
        <v>204</v>
      </c>
      <c r="J2975">
        <f>VLOOKUP(D2975,自助机!F:G,2,FALSE)</f>
        <v>1200</v>
      </c>
      <c r="K2975" t="e">
        <f>VLOOKUP(D2975,自助机!F:G,3,FALSE)</f>
        <v>#REF!</v>
      </c>
    </row>
    <row r="2976" spans="1:11" hidden="1" x14ac:dyDescent="0.15">
      <c r="A2976" s="39">
        <v>42914</v>
      </c>
      <c r="B2976" s="37" t="s">
        <v>9556</v>
      </c>
      <c r="C2976" s="37" t="s">
        <v>9557</v>
      </c>
      <c r="D2976" s="37">
        <v>452385</v>
      </c>
      <c r="E2976" s="37" t="s">
        <v>9558</v>
      </c>
      <c r="F2976" s="38">
        <v>500</v>
      </c>
      <c r="G2976" s="37" t="s">
        <v>49</v>
      </c>
      <c r="H2976" s="37" t="s">
        <v>68</v>
      </c>
      <c r="I2976" s="37" t="s">
        <v>204</v>
      </c>
      <c r="J2976">
        <f>VLOOKUP(D2976,自助机!F:G,2,FALSE)</f>
        <v>500</v>
      </c>
      <c r="K2976" t="e">
        <f>VLOOKUP(D2976,自助机!F:G,3,FALSE)</f>
        <v>#REF!</v>
      </c>
    </row>
    <row r="2977" spans="1:11" hidden="1" x14ac:dyDescent="0.15">
      <c r="A2977" s="39">
        <v>42914</v>
      </c>
      <c r="B2977" s="37" t="s">
        <v>9559</v>
      </c>
      <c r="C2977" s="37" t="s">
        <v>9560</v>
      </c>
      <c r="D2977" s="37">
        <v>452391</v>
      </c>
      <c r="E2977" s="37" t="s">
        <v>9561</v>
      </c>
      <c r="F2977" s="38">
        <v>2000</v>
      </c>
      <c r="G2977" s="37" t="s">
        <v>49</v>
      </c>
      <c r="H2977" s="37" t="s">
        <v>71</v>
      </c>
      <c r="I2977" s="37" t="s">
        <v>204</v>
      </c>
      <c r="J2977">
        <f>VLOOKUP(D2977,自助机!F:G,2,FALSE)</f>
        <v>2000</v>
      </c>
      <c r="K2977" t="e">
        <f>VLOOKUP(D2977,自助机!F:G,3,FALSE)</f>
        <v>#REF!</v>
      </c>
    </row>
    <row r="2978" spans="1:11" hidden="1" x14ac:dyDescent="0.15">
      <c r="A2978" s="39">
        <v>42914</v>
      </c>
      <c r="B2978" s="37" t="s">
        <v>9562</v>
      </c>
      <c r="C2978" s="37" t="s">
        <v>9563</v>
      </c>
      <c r="D2978" s="37">
        <v>454299</v>
      </c>
      <c r="E2978" s="37" t="s">
        <v>9564</v>
      </c>
      <c r="F2978" s="38">
        <v>200</v>
      </c>
      <c r="G2978" s="37" t="s">
        <v>49</v>
      </c>
      <c r="H2978" s="37" t="s">
        <v>79</v>
      </c>
      <c r="I2978" s="37" t="s">
        <v>204</v>
      </c>
      <c r="J2978">
        <f>VLOOKUP(D2978,自助机!F:G,2,FALSE)</f>
        <v>200</v>
      </c>
      <c r="K2978" t="e">
        <f>VLOOKUP(D2978,自助机!F:G,3,FALSE)</f>
        <v>#REF!</v>
      </c>
    </row>
    <row r="2979" spans="1:11" hidden="1" x14ac:dyDescent="0.15">
      <c r="A2979" s="39">
        <v>42914</v>
      </c>
      <c r="B2979" s="37" t="s">
        <v>9375</v>
      </c>
      <c r="C2979" s="37" t="s">
        <v>9376</v>
      </c>
      <c r="D2979" s="37">
        <v>454987</v>
      </c>
      <c r="E2979" s="37" t="s">
        <v>9565</v>
      </c>
      <c r="F2979" s="38">
        <v>1000</v>
      </c>
      <c r="G2979" s="37" t="s">
        <v>49</v>
      </c>
      <c r="H2979" s="37" t="s">
        <v>62</v>
      </c>
      <c r="I2979" s="37" t="s">
        <v>204</v>
      </c>
      <c r="J2979">
        <f>VLOOKUP(D2979,自助机!F:G,2,FALSE)</f>
        <v>1000</v>
      </c>
      <c r="K2979" t="e">
        <f>VLOOKUP(D2979,自助机!F:G,3,FALSE)</f>
        <v>#REF!</v>
      </c>
    </row>
    <row r="2980" spans="1:11" hidden="1" x14ac:dyDescent="0.15">
      <c r="A2980" s="39">
        <v>42914</v>
      </c>
      <c r="B2980" s="37" t="s">
        <v>9566</v>
      </c>
      <c r="C2980" s="37" t="s">
        <v>9567</v>
      </c>
      <c r="D2980" s="37">
        <v>455009</v>
      </c>
      <c r="E2980" s="37" t="s">
        <v>9568</v>
      </c>
      <c r="F2980" s="38">
        <v>300</v>
      </c>
      <c r="G2980" s="37" t="s">
        <v>49</v>
      </c>
      <c r="H2980" s="37" t="s">
        <v>67</v>
      </c>
      <c r="I2980" s="37" t="s">
        <v>204</v>
      </c>
      <c r="J2980">
        <f>VLOOKUP(D2980,自助机!F:G,2,FALSE)</f>
        <v>300</v>
      </c>
      <c r="K2980" t="e">
        <f>VLOOKUP(D2980,自助机!F:G,3,FALSE)</f>
        <v>#REF!</v>
      </c>
    </row>
    <row r="2981" spans="1:11" hidden="1" x14ac:dyDescent="0.15">
      <c r="A2981" s="39">
        <v>42915</v>
      </c>
      <c r="B2981" s="37" t="s">
        <v>9569</v>
      </c>
      <c r="C2981" s="37" t="s">
        <v>9570</v>
      </c>
      <c r="D2981" s="37">
        <v>475038</v>
      </c>
      <c r="E2981" s="37" t="s">
        <v>9571</v>
      </c>
      <c r="F2981" s="38">
        <v>300</v>
      </c>
      <c r="G2981" s="37" t="s">
        <v>49</v>
      </c>
      <c r="H2981" s="37" t="s">
        <v>73</v>
      </c>
      <c r="I2981" s="37" t="s">
        <v>204</v>
      </c>
      <c r="J2981">
        <f>VLOOKUP(D2981,自助机!F:G,2,FALSE)</f>
        <v>300</v>
      </c>
      <c r="K2981" s="18" t="str">
        <f t="shared" ref="K2981:K3000" si="96">IF(F2981=J2981,"",1)</f>
        <v/>
      </c>
    </row>
    <row r="2982" spans="1:11" hidden="1" x14ac:dyDescent="0.15">
      <c r="A2982" s="39">
        <v>42915</v>
      </c>
      <c r="B2982" s="37" t="s">
        <v>9572</v>
      </c>
      <c r="C2982" s="37" t="s">
        <v>9573</v>
      </c>
      <c r="D2982" s="37">
        <v>461650</v>
      </c>
      <c r="E2982" s="37" t="s">
        <v>9574</v>
      </c>
      <c r="F2982" s="38">
        <v>3000</v>
      </c>
      <c r="G2982" s="37" t="s">
        <v>49</v>
      </c>
      <c r="H2982" s="37" t="s">
        <v>56</v>
      </c>
      <c r="I2982" s="37" t="s">
        <v>204</v>
      </c>
      <c r="J2982">
        <f>VLOOKUP(D2982,自助机!F:G,2,FALSE)</f>
        <v>3000</v>
      </c>
      <c r="K2982" s="18" t="str">
        <f t="shared" si="96"/>
        <v/>
      </c>
    </row>
    <row r="2983" spans="1:11" hidden="1" x14ac:dyDescent="0.15">
      <c r="A2983" s="39">
        <v>42915</v>
      </c>
      <c r="B2983" s="37" t="s">
        <v>9575</v>
      </c>
      <c r="C2983" s="37" t="s">
        <v>9576</v>
      </c>
      <c r="D2983" s="37">
        <v>470348</v>
      </c>
      <c r="E2983" s="37" t="s">
        <v>9577</v>
      </c>
      <c r="F2983" s="38">
        <v>10</v>
      </c>
      <c r="G2983" s="37" t="s">
        <v>49</v>
      </c>
      <c r="H2983" s="37" t="s">
        <v>169</v>
      </c>
      <c r="I2983" s="37" t="s">
        <v>204</v>
      </c>
      <c r="J2983">
        <f>VLOOKUP(D2983,自助机!F:G,2,FALSE)</f>
        <v>10</v>
      </c>
      <c r="K2983" s="18" t="str">
        <f t="shared" si="96"/>
        <v/>
      </c>
    </row>
    <row r="2984" spans="1:11" hidden="1" x14ac:dyDescent="0.15">
      <c r="A2984" s="39">
        <v>42915</v>
      </c>
      <c r="B2984" s="37" t="s">
        <v>9578</v>
      </c>
      <c r="C2984" s="37" t="s">
        <v>9579</v>
      </c>
      <c r="D2984" s="37">
        <v>471007</v>
      </c>
      <c r="E2984" s="37" t="s">
        <v>9580</v>
      </c>
      <c r="F2984" s="38">
        <v>100</v>
      </c>
      <c r="G2984" s="37" t="s">
        <v>49</v>
      </c>
      <c r="H2984" s="37" t="s">
        <v>66</v>
      </c>
      <c r="I2984" s="37" t="s">
        <v>204</v>
      </c>
      <c r="J2984">
        <f>VLOOKUP(D2984,自助机!F:G,2,FALSE)</f>
        <v>100</v>
      </c>
      <c r="K2984" s="18" t="str">
        <f t="shared" si="96"/>
        <v/>
      </c>
    </row>
    <row r="2985" spans="1:11" hidden="1" x14ac:dyDescent="0.15">
      <c r="A2985" s="39">
        <v>42915</v>
      </c>
      <c r="B2985" s="37" t="s">
        <v>246</v>
      </c>
      <c r="C2985" s="37" t="s">
        <v>247</v>
      </c>
      <c r="D2985" s="37">
        <v>471221</v>
      </c>
      <c r="E2985" s="37" t="s">
        <v>9581</v>
      </c>
      <c r="F2985" s="38">
        <v>350</v>
      </c>
      <c r="G2985" s="37" t="s">
        <v>49</v>
      </c>
      <c r="H2985" s="37" t="s">
        <v>58</v>
      </c>
      <c r="I2985" s="37" t="s">
        <v>204</v>
      </c>
      <c r="J2985">
        <f>VLOOKUP(D2985,自助机!F:G,2,FALSE)</f>
        <v>350</v>
      </c>
      <c r="K2985" s="18" t="str">
        <f t="shared" si="96"/>
        <v/>
      </c>
    </row>
    <row r="2986" spans="1:11" hidden="1" x14ac:dyDescent="0.15">
      <c r="A2986" s="39">
        <v>42915</v>
      </c>
      <c r="B2986" s="37" t="s">
        <v>9582</v>
      </c>
      <c r="C2986" s="37" t="s">
        <v>9583</v>
      </c>
      <c r="D2986" s="37">
        <v>465179</v>
      </c>
      <c r="E2986" s="37" t="s">
        <v>9584</v>
      </c>
      <c r="F2986" s="38">
        <v>500</v>
      </c>
      <c r="G2986" s="37" t="s">
        <v>49</v>
      </c>
      <c r="H2986" s="37" t="s">
        <v>59</v>
      </c>
      <c r="I2986" s="37" t="s">
        <v>204</v>
      </c>
      <c r="J2986">
        <f>VLOOKUP(D2986,自助机!F:G,2,FALSE)</f>
        <v>500</v>
      </c>
      <c r="K2986" s="18" t="str">
        <f t="shared" si="96"/>
        <v/>
      </c>
    </row>
    <row r="2987" spans="1:11" hidden="1" x14ac:dyDescent="0.15">
      <c r="A2987" s="39">
        <v>42915</v>
      </c>
      <c r="B2987" s="37" t="s">
        <v>6534</v>
      </c>
      <c r="C2987" s="37" t="s">
        <v>6535</v>
      </c>
      <c r="D2987" s="37">
        <v>468110</v>
      </c>
      <c r="E2987" s="37" t="s">
        <v>9585</v>
      </c>
      <c r="F2987" s="38">
        <v>700</v>
      </c>
      <c r="G2987" s="37" t="s">
        <v>49</v>
      </c>
      <c r="H2987" s="37" t="s">
        <v>75</v>
      </c>
      <c r="I2987" s="37" t="s">
        <v>204</v>
      </c>
      <c r="J2987">
        <f>VLOOKUP(D2987,自助机!F:G,2,FALSE)</f>
        <v>700</v>
      </c>
      <c r="K2987" s="18" t="str">
        <f t="shared" si="96"/>
        <v/>
      </c>
    </row>
    <row r="2988" spans="1:11" hidden="1" x14ac:dyDescent="0.15">
      <c r="A2988" s="39">
        <v>42915</v>
      </c>
      <c r="B2988" s="37" t="s">
        <v>9586</v>
      </c>
      <c r="C2988" s="37" t="s">
        <v>9587</v>
      </c>
      <c r="D2988" s="37">
        <v>471260</v>
      </c>
      <c r="E2988" s="37" t="s">
        <v>9588</v>
      </c>
      <c r="F2988" s="38">
        <v>100</v>
      </c>
      <c r="G2988" s="37" t="s">
        <v>49</v>
      </c>
      <c r="H2988" s="37" t="s">
        <v>54</v>
      </c>
      <c r="I2988" s="37" t="s">
        <v>204</v>
      </c>
      <c r="J2988">
        <f>VLOOKUP(D2988,自助机!F:G,2,FALSE)</f>
        <v>100</v>
      </c>
      <c r="K2988" s="18" t="str">
        <f t="shared" si="96"/>
        <v/>
      </c>
    </row>
    <row r="2989" spans="1:11" hidden="1" x14ac:dyDescent="0.15">
      <c r="A2989" s="39">
        <v>42915</v>
      </c>
      <c r="B2989" s="37" t="s">
        <v>9589</v>
      </c>
      <c r="C2989" s="37" t="s">
        <v>9590</v>
      </c>
      <c r="D2989" s="37">
        <v>471299</v>
      </c>
      <c r="E2989" s="37" t="s">
        <v>9591</v>
      </c>
      <c r="F2989" s="38">
        <v>20</v>
      </c>
      <c r="G2989" s="37" t="s">
        <v>49</v>
      </c>
      <c r="H2989" s="37" t="s">
        <v>64</v>
      </c>
      <c r="I2989" s="37" t="s">
        <v>204</v>
      </c>
      <c r="J2989">
        <f>VLOOKUP(D2989,自助机!F:G,2,FALSE)</f>
        <v>20</v>
      </c>
      <c r="K2989" s="18" t="str">
        <f t="shared" si="96"/>
        <v/>
      </c>
    </row>
    <row r="2990" spans="1:11" hidden="1" x14ac:dyDescent="0.15">
      <c r="A2990" s="39">
        <v>42915</v>
      </c>
      <c r="B2990" s="37" t="s">
        <v>9592</v>
      </c>
      <c r="C2990" s="37" t="s">
        <v>9593</v>
      </c>
      <c r="D2990" s="37">
        <v>471808</v>
      </c>
      <c r="E2990" s="37" t="s">
        <v>9594</v>
      </c>
      <c r="F2990" s="38">
        <v>330</v>
      </c>
      <c r="G2990" s="37" t="s">
        <v>49</v>
      </c>
      <c r="H2990" s="37" t="s">
        <v>61</v>
      </c>
      <c r="I2990" s="37" t="s">
        <v>204</v>
      </c>
      <c r="J2990">
        <f>VLOOKUP(D2990,自助机!F:G,2,FALSE)</f>
        <v>330</v>
      </c>
      <c r="K2990" s="18" t="str">
        <f t="shared" si="96"/>
        <v/>
      </c>
    </row>
    <row r="2991" spans="1:11" hidden="1" x14ac:dyDescent="0.15">
      <c r="A2991" s="39">
        <v>42915</v>
      </c>
      <c r="B2991" s="37" t="s">
        <v>9595</v>
      </c>
      <c r="C2991" s="37" t="s">
        <v>9596</v>
      </c>
      <c r="D2991" s="37">
        <v>473086</v>
      </c>
      <c r="E2991" s="37" t="s">
        <v>9597</v>
      </c>
      <c r="F2991" s="38">
        <v>100</v>
      </c>
      <c r="G2991" s="37" t="s">
        <v>49</v>
      </c>
      <c r="H2991" s="37" t="s">
        <v>72</v>
      </c>
      <c r="I2991" s="37" t="s">
        <v>204</v>
      </c>
      <c r="J2991">
        <f>VLOOKUP(D2991,自助机!F:G,2,FALSE)</f>
        <v>100</v>
      </c>
      <c r="K2991" s="18" t="str">
        <f t="shared" si="96"/>
        <v/>
      </c>
    </row>
    <row r="2992" spans="1:11" hidden="1" x14ac:dyDescent="0.15">
      <c r="A2992" s="39">
        <v>42915</v>
      </c>
      <c r="B2992" s="37" t="s">
        <v>9598</v>
      </c>
      <c r="C2992" s="37" t="s">
        <v>9599</v>
      </c>
      <c r="D2992" s="37">
        <v>473148</v>
      </c>
      <c r="E2992" s="37" t="s">
        <v>9600</v>
      </c>
      <c r="F2992" s="38">
        <v>200</v>
      </c>
      <c r="G2992" s="37" t="s">
        <v>49</v>
      </c>
      <c r="H2992" s="37" t="s">
        <v>62</v>
      </c>
      <c r="I2992" s="37" t="s">
        <v>204</v>
      </c>
      <c r="J2992">
        <f>VLOOKUP(D2992,自助机!F:G,2,FALSE)</f>
        <v>200</v>
      </c>
      <c r="K2992" s="18" t="str">
        <f t="shared" si="96"/>
        <v/>
      </c>
    </row>
    <row r="2993" spans="1:11" hidden="1" x14ac:dyDescent="0.15">
      <c r="A2993" s="39">
        <v>42915</v>
      </c>
      <c r="B2993" s="37" t="s">
        <v>9601</v>
      </c>
      <c r="C2993" s="37" t="s">
        <v>9602</v>
      </c>
      <c r="D2993" s="37">
        <v>473159</v>
      </c>
      <c r="E2993" s="37" t="s">
        <v>9603</v>
      </c>
      <c r="F2993" s="38">
        <v>200</v>
      </c>
      <c r="G2993" s="37" t="s">
        <v>49</v>
      </c>
      <c r="H2993" s="37" t="s">
        <v>73</v>
      </c>
      <c r="I2993" s="37" t="s">
        <v>204</v>
      </c>
      <c r="J2993">
        <f>VLOOKUP(D2993,自助机!F:G,2,FALSE)</f>
        <v>200</v>
      </c>
      <c r="K2993" s="18" t="str">
        <f t="shared" si="96"/>
        <v/>
      </c>
    </row>
    <row r="2994" spans="1:11" hidden="1" x14ac:dyDescent="0.15">
      <c r="A2994" s="39">
        <v>42915</v>
      </c>
      <c r="B2994" s="37" t="s">
        <v>9604</v>
      </c>
      <c r="C2994" s="37" t="s">
        <v>9605</v>
      </c>
      <c r="D2994" s="37">
        <v>474556</v>
      </c>
      <c r="E2994" s="37" t="s">
        <v>9606</v>
      </c>
      <c r="F2994" s="38">
        <v>500</v>
      </c>
      <c r="G2994" s="37" t="s">
        <v>49</v>
      </c>
      <c r="H2994" s="37" t="s">
        <v>69</v>
      </c>
      <c r="I2994" s="37" t="s">
        <v>204</v>
      </c>
      <c r="J2994">
        <f>VLOOKUP(D2994,自助机!F:G,2,FALSE)</f>
        <v>500</v>
      </c>
      <c r="K2994" s="18" t="str">
        <f t="shared" si="96"/>
        <v/>
      </c>
    </row>
    <row r="2995" spans="1:11" hidden="1" x14ac:dyDescent="0.15">
      <c r="A2995" s="39">
        <v>42915</v>
      </c>
      <c r="B2995" s="37" t="s">
        <v>9080</v>
      </c>
      <c r="C2995" s="37" t="s">
        <v>9081</v>
      </c>
      <c r="D2995" s="37">
        <v>474994</v>
      </c>
      <c r="E2995" s="37" t="s">
        <v>9607</v>
      </c>
      <c r="F2995" s="38">
        <v>1000</v>
      </c>
      <c r="G2995" s="37" t="s">
        <v>49</v>
      </c>
      <c r="H2995" s="37" t="s">
        <v>60</v>
      </c>
      <c r="I2995" s="37" t="s">
        <v>204</v>
      </c>
      <c r="J2995">
        <f>VLOOKUP(D2995,自助机!F:G,2,FALSE)</f>
        <v>1000</v>
      </c>
      <c r="K2995" s="18" t="str">
        <f t="shared" si="96"/>
        <v/>
      </c>
    </row>
    <row r="2996" spans="1:11" hidden="1" x14ac:dyDescent="0.15">
      <c r="A2996" s="39">
        <v>42915</v>
      </c>
      <c r="B2996" s="37" t="s">
        <v>9608</v>
      </c>
      <c r="C2996" s="37" t="s">
        <v>9609</v>
      </c>
      <c r="D2996" s="37">
        <v>468911</v>
      </c>
      <c r="E2996" s="37" t="s">
        <v>9610</v>
      </c>
      <c r="F2996" s="38">
        <v>2000</v>
      </c>
      <c r="G2996" s="37" t="s">
        <v>49</v>
      </c>
      <c r="H2996" s="37" t="s">
        <v>156</v>
      </c>
      <c r="I2996" s="37" t="s">
        <v>204</v>
      </c>
      <c r="J2996">
        <f>VLOOKUP(D2996,自助机!F:G,2,FALSE)</f>
        <v>2000</v>
      </c>
      <c r="K2996" s="18" t="str">
        <f t="shared" si="96"/>
        <v/>
      </c>
    </row>
    <row r="2997" spans="1:11" hidden="1" x14ac:dyDescent="0.15">
      <c r="A2997" s="39">
        <v>42915</v>
      </c>
      <c r="B2997" s="37" t="s">
        <v>8965</v>
      </c>
      <c r="C2997" s="37" t="s">
        <v>8966</v>
      </c>
      <c r="D2997" s="37">
        <v>468936</v>
      </c>
      <c r="E2997" s="37" t="s">
        <v>9611</v>
      </c>
      <c r="F2997" s="38">
        <v>300</v>
      </c>
      <c r="G2997" s="37" t="s">
        <v>49</v>
      </c>
      <c r="H2997" s="37" t="s">
        <v>78</v>
      </c>
      <c r="I2997" s="37" t="s">
        <v>204</v>
      </c>
      <c r="J2997">
        <f>VLOOKUP(D2997,自助机!F:G,2,FALSE)</f>
        <v>300</v>
      </c>
      <c r="K2997" s="18" t="str">
        <f t="shared" si="96"/>
        <v/>
      </c>
    </row>
    <row r="2998" spans="1:11" hidden="1" x14ac:dyDescent="0.15">
      <c r="A2998" s="39">
        <v>42915</v>
      </c>
      <c r="B2998" s="37" t="s">
        <v>9612</v>
      </c>
      <c r="C2998" s="37" t="s">
        <v>9613</v>
      </c>
      <c r="D2998" s="37">
        <v>469202</v>
      </c>
      <c r="E2998" s="37" t="s">
        <v>9614</v>
      </c>
      <c r="F2998" s="38">
        <v>1120</v>
      </c>
      <c r="G2998" s="37" t="s">
        <v>49</v>
      </c>
      <c r="H2998" s="37" t="s">
        <v>57</v>
      </c>
      <c r="I2998" s="37" t="s">
        <v>204</v>
      </c>
      <c r="J2998">
        <f>VLOOKUP(D2998,自助机!F:G,2,FALSE)</f>
        <v>1120</v>
      </c>
      <c r="K2998" s="18" t="str">
        <f t="shared" si="96"/>
        <v/>
      </c>
    </row>
    <row r="2999" spans="1:11" hidden="1" x14ac:dyDescent="0.15">
      <c r="A2999" s="39">
        <v>42915</v>
      </c>
      <c r="B2999" s="37" t="s">
        <v>9615</v>
      </c>
      <c r="C2999" s="37" t="s">
        <v>9616</v>
      </c>
      <c r="D2999" s="37">
        <v>469235</v>
      </c>
      <c r="E2999" s="37" t="s">
        <v>9617</v>
      </c>
      <c r="F2999" s="38">
        <v>100</v>
      </c>
      <c r="G2999" s="37" t="s">
        <v>49</v>
      </c>
      <c r="H2999" s="37" t="s">
        <v>62</v>
      </c>
      <c r="I2999" s="37" t="s">
        <v>204</v>
      </c>
      <c r="J2999">
        <f>VLOOKUP(D2999,自助机!F:G,2,FALSE)</f>
        <v>100</v>
      </c>
      <c r="K2999" s="18" t="str">
        <f t="shared" si="96"/>
        <v/>
      </c>
    </row>
    <row r="3000" spans="1:11" hidden="1" x14ac:dyDescent="0.15">
      <c r="A3000" s="39">
        <v>42915</v>
      </c>
      <c r="B3000" s="37" t="s">
        <v>9216</v>
      </c>
      <c r="C3000" s="37" t="s">
        <v>9217</v>
      </c>
      <c r="D3000" s="37">
        <v>469340</v>
      </c>
      <c r="E3000" s="37" t="s">
        <v>9618</v>
      </c>
      <c r="F3000" s="38">
        <v>1000</v>
      </c>
      <c r="G3000" s="37" t="s">
        <v>49</v>
      </c>
      <c r="H3000" s="37" t="s">
        <v>63</v>
      </c>
      <c r="I3000" s="37" t="s">
        <v>204</v>
      </c>
      <c r="J3000">
        <f>VLOOKUP(D3000,自助机!F:G,2,FALSE)</f>
        <v>1000</v>
      </c>
      <c r="K3000" s="18" t="str">
        <f t="shared" si="96"/>
        <v/>
      </c>
    </row>
    <row r="3001" spans="1:11" hidden="1" x14ac:dyDescent="0.15">
      <c r="A3001" s="39">
        <v>42914</v>
      </c>
      <c r="B3001" s="37" t="s">
        <v>9619</v>
      </c>
      <c r="C3001" s="37" t="s">
        <v>9620</v>
      </c>
      <c r="D3001" s="37">
        <v>442254</v>
      </c>
      <c r="E3001" s="37" t="s">
        <v>9621</v>
      </c>
      <c r="F3001" s="38">
        <v>1100</v>
      </c>
      <c r="G3001" s="37" t="s">
        <v>49</v>
      </c>
      <c r="H3001" s="37" t="s">
        <v>76</v>
      </c>
      <c r="I3001" s="37" t="s">
        <v>204</v>
      </c>
      <c r="J3001">
        <f>VLOOKUP(D3001,自助机!F:G,2,FALSE)</f>
        <v>1100</v>
      </c>
      <c r="K3001" t="e">
        <f>VLOOKUP(D3001,自助机!F:G,3,FALSE)</f>
        <v>#REF!</v>
      </c>
    </row>
    <row r="3002" spans="1:11" hidden="1" x14ac:dyDescent="0.15">
      <c r="A3002" s="39">
        <v>42914</v>
      </c>
      <c r="B3002" s="37" t="s">
        <v>9007</v>
      </c>
      <c r="C3002" s="37" t="s">
        <v>9008</v>
      </c>
      <c r="D3002" s="37">
        <v>448449</v>
      </c>
      <c r="E3002" s="37" t="s">
        <v>9622</v>
      </c>
      <c r="F3002" s="38">
        <v>330</v>
      </c>
      <c r="G3002" s="37" t="s">
        <v>49</v>
      </c>
      <c r="H3002" s="37" t="s">
        <v>59</v>
      </c>
      <c r="I3002" s="37" t="s">
        <v>204</v>
      </c>
      <c r="J3002">
        <f>VLOOKUP(D3002,自助机!F:G,2,FALSE)</f>
        <v>330</v>
      </c>
      <c r="K3002" t="e">
        <f>VLOOKUP(D3002,自助机!F:G,3,FALSE)</f>
        <v>#REF!</v>
      </c>
    </row>
    <row r="3003" spans="1:11" hidden="1" x14ac:dyDescent="0.15">
      <c r="A3003" s="39">
        <v>42915</v>
      </c>
      <c r="B3003" s="37" t="s">
        <v>9623</v>
      </c>
      <c r="C3003" s="37" t="s">
        <v>9624</v>
      </c>
      <c r="D3003" s="37">
        <v>471378</v>
      </c>
      <c r="E3003" s="37" t="s">
        <v>9625</v>
      </c>
      <c r="F3003" s="38">
        <v>50</v>
      </c>
      <c r="G3003" s="37" t="s">
        <v>49</v>
      </c>
      <c r="H3003" s="37" t="s">
        <v>78</v>
      </c>
      <c r="I3003" s="37" t="s">
        <v>204</v>
      </c>
      <c r="J3003">
        <f>VLOOKUP(D3003,自助机!F:G,2,FALSE)</f>
        <v>50</v>
      </c>
      <c r="K3003" s="18" t="str">
        <f t="shared" ref="K3003:K3005" si="97">IF(F3003=J3003,"",1)</f>
        <v/>
      </c>
    </row>
    <row r="3004" spans="1:11" hidden="1" x14ac:dyDescent="0.15">
      <c r="A3004" s="39">
        <v>42915</v>
      </c>
      <c r="B3004" s="37" t="s">
        <v>9626</v>
      </c>
      <c r="C3004" s="37" t="s">
        <v>9627</v>
      </c>
      <c r="D3004" s="37">
        <v>471475</v>
      </c>
      <c r="E3004" s="37" t="s">
        <v>9628</v>
      </c>
      <c r="F3004" s="38">
        <v>10</v>
      </c>
      <c r="G3004" s="37" t="s">
        <v>49</v>
      </c>
      <c r="H3004" s="37" t="s">
        <v>59</v>
      </c>
      <c r="I3004" s="37" t="s">
        <v>204</v>
      </c>
      <c r="J3004">
        <f>VLOOKUP(D3004,自助机!F:G,2,FALSE)</f>
        <v>10</v>
      </c>
      <c r="K3004" s="18" t="str">
        <f t="shared" si="97"/>
        <v/>
      </c>
    </row>
    <row r="3005" spans="1:11" hidden="1" x14ac:dyDescent="0.15">
      <c r="A3005" s="39">
        <v>42915</v>
      </c>
      <c r="B3005" s="37" t="s">
        <v>9629</v>
      </c>
      <c r="C3005" s="37" t="s">
        <v>9630</v>
      </c>
      <c r="D3005" s="37">
        <v>471539</v>
      </c>
      <c r="E3005" s="37" t="s">
        <v>9631</v>
      </c>
      <c r="F3005" s="38">
        <v>380</v>
      </c>
      <c r="G3005" s="37" t="s">
        <v>49</v>
      </c>
      <c r="H3005" s="37" t="s">
        <v>150</v>
      </c>
      <c r="I3005" s="37" t="s">
        <v>204</v>
      </c>
      <c r="J3005">
        <f>VLOOKUP(D3005,自助机!F:G,2,FALSE)</f>
        <v>380</v>
      </c>
      <c r="K3005" s="18" t="str">
        <f t="shared" si="97"/>
        <v/>
      </c>
    </row>
    <row r="3006" spans="1:11" hidden="1" x14ac:dyDescent="0.15">
      <c r="A3006" s="39">
        <v>42914</v>
      </c>
      <c r="B3006" s="37" t="s">
        <v>3852</v>
      </c>
      <c r="C3006" s="37" t="s">
        <v>3853</v>
      </c>
      <c r="D3006" s="37">
        <v>439652</v>
      </c>
      <c r="E3006" s="37" t="s">
        <v>9632</v>
      </c>
      <c r="F3006" s="38">
        <v>30</v>
      </c>
      <c r="G3006" s="37" t="s">
        <v>49</v>
      </c>
      <c r="H3006" s="37" t="s">
        <v>69</v>
      </c>
      <c r="I3006" s="37" t="s">
        <v>204</v>
      </c>
      <c r="J3006">
        <f>VLOOKUP(D3006,自助机!F:G,2,FALSE)</f>
        <v>30</v>
      </c>
      <c r="K3006" t="e">
        <f>VLOOKUP(D3006,自助机!F:G,3,FALSE)</f>
        <v>#REF!</v>
      </c>
    </row>
    <row r="3007" spans="1:11" hidden="1" x14ac:dyDescent="0.15">
      <c r="A3007" s="39">
        <v>42915</v>
      </c>
      <c r="B3007" s="37" t="s">
        <v>9633</v>
      </c>
      <c r="C3007" s="37" t="s">
        <v>9634</v>
      </c>
      <c r="D3007" s="37">
        <v>464066</v>
      </c>
      <c r="E3007" s="37" t="s">
        <v>9635</v>
      </c>
      <c r="F3007" s="38">
        <v>100</v>
      </c>
      <c r="G3007" s="37" t="s">
        <v>49</v>
      </c>
      <c r="H3007" s="37" t="s">
        <v>62</v>
      </c>
      <c r="I3007" s="37" t="s">
        <v>204</v>
      </c>
      <c r="J3007">
        <f>VLOOKUP(D3007,自助机!F:G,2,FALSE)</f>
        <v>100</v>
      </c>
      <c r="K3007" s="18" t="str">
        <f t="shared" ref="K3007:K3013" si="98">IF(F3007=J3007,"",1)</f>
        <v/>
      </c>
    </row>
    <row r="3008" spans="1:11" hidden="1" x14ac:dyDescent="0.15">
      <c r="A3008" s="39">
        <v>42915</v>
      </c>
      <c r="B3008" s="37" t="s">
        <v>9636</v>
      </c>
      <c r="C3008" s="37" t="s">
        <v>9637</v>
      </c>
      <c r="D3008" s="37">
        <v>465493</v>
      </c>
      <c r="E3008" s="37" t="s">
        <v>9638</v>
      </c>
      <c r="F3008" s="38">
        <v>2000</v>
      </c>
      <c r="G3008" s="37" t="s">
        <v>49</v>
      </c>
      <c r="H3008" s="37" t="s">
        <v>67</v>
      </c>
      <c r="I3008" s="37" t="s">
        <v>204</v>
      </c>
      <c r="J3008">
        <f>VLOOKUP(D3008,自助机!F:G,2,FALSE)</f>
        <v>2000</v>
      </c>
      <c r="K3008" s="18" t="str">
        <f t="shared" si="98"/>
        <v/>
      </c>
    </row>
    <row r="3009" spans="1:11" hidden="1" x14ac:dyDescent="0.15">
      <c r="A3009" s="39">
        <v>42915</v>
      </c>
      <c r="B3009" s="37" t="s">
        <v>9639</v>
      </c>
      <c r="C3009" s="37" t="s">
        <v>9640</v>
      </c>
      <c r="D3009" s="37">
        <v>473305</v>
      </c>
      <c r="E3009" s="37" t="s">
        <v>9641</v>
      </c>
      <c r="F3009" s="38">
        <v>200</v>
      </c>
      <c r="G3009" s="37" t="s">
        <v>49</v>
      </c>
      <c r="H3009" s="37" t="s">
        <v>60</v>
      </c>
      <c r="I3009" s="37" t="s">
        <v>204</v>
      </c>
      <c r="J3009">
        <f>VLOOKUP(D3009,自助机!F:G,2,FALSE)</f>
        <v>200</v>
      </c>
      <c r="K3009" s="18" t="str">
        <f t="shared" si="98"/>
        <v/>
      </c>
    </row>
    <row r="3010" spans="1:11" hidden="1" x14ac:dyDescent="0.15">
      <c r="A3010" s="39">
        <v>42915</v>
      </c>
      <c r="B3010" s="37" t="s">
        <v>9642</v>
      </c>
      <c r="C3010" s="37" t="s">
        <v>9643</v>
      </c>
      <c r="D3010" s="37">
        <v>473392</v>
      </c>
      <c r="E3010" s="37" t="s">
        <v>9644</v>
      </c>
      <c r="F3010" s="38">
        <v>500</v>
      </c>
      <c r="G3010" s="37" t="s">
        <v>49</v>
      </c>
      <c r="H3010" s="37" t="s">
        <v>60</v>
      </c>
      <c r="I3010" s="37" t="s">
        <v>204</v>
      </c>
      <c r="J3010">
        <f>VLOOKUP(D3010,自助机!F:G,2,FALSE)</f>
        <v>500</v>
      </c>
      <c r="K3010" s="18" t="str">
        <f t="shared" si="98"/>
        <v/>
      </c>
    </row>
    <row r="3011" spans="1:11" hidden="1" x14ac:dyDescent="0.15">
      <c r="A3011" s="39">
        <v>42915</v>
      </c>
      <c r="B3011" s="37" t="s">
        <v>9645</v>
      </c>
      <c r="C3011" s="37" t="s">
        <v>9646</v>
      </c>
      <c r="D3011" s="37">
        <v>473495</v>
      </c>
      <c r="E3011" s="37" t="s">
        <v>9647</v>
      </c>
      <c r="F3011" s="38">
        <v>1700</v>
      </c>
      <c r="G3011" s="37" t="s">
        <v>49</v>
      </c>
      <c r="H3011" s="37" t="s">
        <v>58</v>
      </c>
      <c r="I3011" s="37" t="s">
        <v>204</v>
      </c>
      <c r="J3011">
        <f>VLOOKUP(D3011,自助机!F:G,2,FALSE)</f>
        <v>1700</v>
      </c>
      <c r="K3011" s="18" t="str">
        <f t="shared" si="98"/>
        <v/>
      </c>
    </row>
    <row r="3012" spans="1:11" hidden="1" x14ac:dyDescent="0.15">
      <c r="A3012" s="39">
        <v>42915</v>
      </c>
      <c r="B3012" s="37" t="s">
        <v>9648</v>
      </c>
      <c r="C3012" s="37" t="s">
        <v>9649</v>
      </c>
      <c r="D3012" s="37">
        <v>473508</v>
      </c>
      <c r="E3012" s="37" t="s">
        <v>9650</v>
      </c>
      <c r="F3012" s="38">
        <v>100</v>
      </c>
      <c r="G3012" s="37" t="s">
        <v>49</v>
      </c>
      <c r="H3012" s="37" t="s">
        <v>69</v>
      </c>
      <c r="I3012" s="37" t="s">
        <v>204</v>
      </c>
      <c r="J3012">
        <f>VLOOKUP(D3012,自助机!F:G,2,FALSE)</f>
        <v>100</v>
      </c>
      <c r="K3012" s="18" t="str">
        <f t="shared" si="98"/>
        <v/>
      </c>
    </row>
    <row r="3013" spans="1:11" hidden="1" x14ac:dyDescent="0.15">
      <c r="A3013" s="39">
        <v>42915</v>
      </c>
      <c r="B3013" s="37" t="s">
        <v>9651</v>
      </c>
      <c r="C3013" s="37" t="s">
        <v>8843</v>
      </c>
      <c r="D3013" s="37">
        <v>473532</v>
      </c>
      <c r="E3013" s="37" t="s">
        <v>9652</v>
      </c>
      <c r="F3013" s="38">
        <v>1000</v>
      </c>
      <c r="G3013" s="37" t="s">
        <v>49</v>
      </c>
      <c r="H3013" s="37" t="s">
        <v>60</v>
      </c>
      <c r="I3013" s="37" t="s">
        <v>204</v>
      </c>
      <c r="J3013">
        <f>VLOOKUP(D3013,自助机!F:G,2,FALSE)</f>
        <v>1000</v>
      </c>
      <c r="K3013" s="18" t="str">
        <f t="shared" si="98"/>
        <v/>
      </c>
    </row>
    <row r="3014" spans="1:11" hidden="1" x14ac:dyDescent="0.15">
      <c r="A3014" s="39">
        <v>42914</v>
      </c>
      <c r="B3014" s="37" t="s">
        <v>9653</v>
      </c>
      <c r="C3014" s="37" t="s">
        <v>9654</v>
      </c>
      <c r="D3014" s="37">
        <v>440306</v>
      </c>
      <c r="E3014" s="37" t="s">
        <v>9655</v>
      </c>
      <c r="F3014" s="38">
        <v>20</v>
      </c>
      <c r="G3014" s="37" t="s">
        <v>49</v>
      </c>
      <c r="H3014" s="37" t="s">
        <v>68</v>
      </c>
      <c r="I3014" s="37" t="s">
        <v>204</v>
      </c>
      <c r="J3014">
        <f>VLOOKUP(D3014,自助机!F:G,2,FALSE)</f>
        <v>20</v>
      </c>
      <c r="K3014" t="e">
        <f>VLOOKUP(D3014,自助机!F:G,3,FALSE)</f>
        <v>#REF!</v>
      </c>
    </row>
    <row r="3015" spans="1:11" hidden="1" x14ac:dyDescent="0.15">
      <c r="A3015" s="39">
        <v>42914</v>
      </c>
      <c r="B3015" s="37" t="s">
        <v>8599</v>
      </c>
      <c r="C3015" s="37" t="s">
        <v>8600</v>
      </c>
      <c r="D3015" s="37">
        <v>448208</v>
      </c>
      <c r="E3015" s="37" t="s">
        <v>9656</v>
      </c>
      <c r="F3015" s="38">
        <v>1000</v>
      </c>
      <c r="G3015" s="37" t="s">
        <v>49</v>
      </c>
      <c r="H3015" s="37" t="s">
        <v>157</v>
      </c>
      <c r="I3015" s="37" t="s">
        <v>204</v>
      </c>
      <c r="J3015">
        <f>VLOOKUP(D3015,自助机!F:G,2,FALSE)</f>
        <v>1000</v>
      </c>
      <c r="K3015" t="e">
        <f>VLOOKUP(D3015,自助机!F:G,3,FALSE)</f>
        <v>#REF!</v>
      </c>
    </row>
    <row r="3016" spans="1:11" hidden="1" x14ac:dyDescent="0.15">
      <c r="A3016" s="39">
        <v>42914</v>
      </c>
      <c r="B3016" s="37" t="s">
        <v>9657</v>
      </c>
      <c r="C3016" s="37" t="s">
        <v>9658</v>
      </c>
      <c r="D3016" s="37">
        <v>448670</v>
      </c>
      <c r="E3016" s="37" t="s">
        <v>9659</v>
      </c>
      <c r="F3016" s="38">
        <v>400</v>
      </c>
      <c r="G3016" s="37" t="s">
        <v>49</v>
      </c>
      <c r="H3016" s="37" t="s">
        <v>80</v>
      </c>
      <c r="I3016" s="37" t="s">
        <v>204</v>
      </c>
      <c r="J3016">
        <f>VLOOKUP(D3016,自助机!F:G,2,FALSE)</f>
        <v>400</v>
      </c>
      <c r="K3016" t="e">
        <f>VLOOKUP(D3016,自助机!F:G,3,FALSE)</f>
        <v>#REF!</v>
      </c>
    </row>
    <row r="3017" spans="1:11" hidden="1" x14ac:dyDescent="0.15">
      <c r="A3017" s="39">
        <v>42914</v>
      </c>
      <c r="B3017" s="37" t="s">
        <v>9660</v>
      </c>
      <c r="C3017" s="37" t="s">
        <v>507</v>
      </c>
      <c r="D3017" s="37">
        <v>448999</v>
      </c>
      <c r="E3017" s="37" t="s">
        <v>9661</v>
      </c>
      <c r="F3017" s="38">
        <v>2000</v>
      </c>
      <c r="G3017" s="37" t="s">
        <v>49</v>
      </c>
      <c r="H3017" s="37" t="s">
        <v>153</v>
      </c>
      <c r="I3017" s="37" t="s">
        <v>204</v>
      </c>
      <c r="J3017">
        <f>VLOOKUP(D3017,自助机!F:G,2,FALSE)</f>
        <v>2000</v>
      </c>
      <c r="K3017" t="e">
        <f>VLOOKUP(D3017,自助机!F:G,3,FALSE)</f>
        <v>#REF!</v>
      </c>
    </row>
    <row r="3018" spans="1:11" hidden="1" x14ac:dyDescent="0.15">
      <c r="A3018" s="39">
        <v>42914</v>
      </c>
      <c r="B3018" s="37" t="s">
        <v>9662</v>
      </c>
      <c r="C3018" s="37" t="s">
        <v>9663</v>
      </c>
      <c r="D3018" s="37">
        <v>448383</v>
      </c>
      <c r="E3018" s="37" t="s">
        <v>9664</v>
      </c>
      <c r="F3018" s="38">
        <v>300</v>
      </c>
      <c r="G3018" s="37" t="s">
        <v>49</v>
      </c>
      <c r="H3018" s="37" t="s">
        <v>68</v>
      </c>
      <c r="I3018" s="37" t="s">
        <v>204</v>
      </c>
      <c r="J3018">
        <f>VLOOKUP(D3018,自助机!F:G,2,FALSE)</f>
        <v>300</v>
      </c>
      <c r="K3018" t="e">
        <f>VLOOKUP(D3018,自助机!F:G,3,FALSE)</f>
        <v>#REF!</v>
      </c>
    </row>
    <row r="3019" spans="1:11" hidden="1" x14ac:dyDescent="0.15">
      <c r="A3019" s="39">
        <v>42915</v>
      </c>
      <c r="B3019" s="37" t="s">
        <v>9665</v>
      </c>
      <c r="C3019" s="37" t="s">
        <v>9666</v>
      </c>
      <c r="D3019" s="37">
        <v>469661</v>
      </c>
      <c r="E3019" s="37" t="s">
        <v>9667</v>
      </c>
      <c r="F3019" s="38">
        <v>500</v>
      </c>
      <c r="G3019" s="37" t="s">
        <v>49</v>
      </c>
      <c r="H3019" s="37" t="s">
        <v>58</v>
      </c>
      <c r="I3019" s="37" t="s">
        <v>204</v>
      </c>
      <c r="J3019">
        <f>VLOOKUP(D3019,自助机!F:G,2,FALSE)</f>
        <v>500</v>
      </c>
      <c r="K3019" s="18" t="str">
        <f t="shared" ref="K3019:K3021" si="99">IF(F3019=J3019,"",1)</f>
        <v/>
      </c>
    </row>
    <row r="3020" spans="1:11" hidden="1" x14ac:dyDescent="0.15">
      <c r="A3020" s="39">
        <v>42915</v>
      </c>
      <c r="B3020" s="37" t="s">
        <v>9668</v>
      </c>
      <c r="C3020" s="37" t="s">
        <v>9669</v>
      </c>
      <c r="D3020" s="37">
        <v>469729</v>
      </c>
      <c r="E3020" s="37" t="s">
        <v>9670</v>
      </c>
      <c r="F3020" s="38">
        <v>89</v>
      </c>
      <c r="G3020" s="37" t="s">
        <v>49</v>
      </c>
      <c r="H3020" s="37" t="s">
        <v>147</v>
      </c>
      <c r="I3020" s="37" t="s">
        <v>204</v>
      </c>
      <c r="J3020">
        <f>VLOOKUP(D3020,自助机!F:G,2,FALSE)</f>
        <v>89</v>
      </c>
      <c r="K3020" s="18" t="str">
        <f t="shared" si="99"/>
        <v/>
      </c>
    </row>
    <row r="3021" spans="1:11" hidden="1" x14ac:dyDescent="0.15">
      <c r="A3021" s="39">
        <v>42915</v>
      </c>
      <c r="B3021" s="37" t="s">
        <v>9671</v>
      </c>
      <c r="C3021" s="37" t="s">
        <v>9672</v>
      </c>
      <c r="D3021" s="37">
        <v>469798</v>
      </c>
      <c r="E3021" s="37" t="s">
        <v>9673</v>
      </c>
      <c r="F3021" s="38">
        <v>200</v>
      </c>
      <c r="G3021" s="37" t="s">
        <v>49</v>
      </c>
      <c r="H3021" s="37" t="s">
        <v>156</v>
      </c>
      <c r="I3021" s="37" t="s">
        <v>204</v>
      </c>
      <c r="J3021">
        <f>VLOOKUP(D3021,自助机!F:G,2,FALSE)</f>
        <v>200</v>
      </c>
      <c r="K3021" s="18" t="str">
        <f t="shared" si="99"/>
        <v/>
      </c>
    </row>
    <row r="3022" spans="1:11" hidden="1" x14ac:dyDescent="0.15">
      <c r="A3022" s="39">
        <v>42914</v>
      </c>
      <c r="B3022" s="37" t="s">
        <v>9674</v>
      </c>
      <c r="C3022" s="37" t="s">
        <v>9675</v>
      </c>
      <c r="D3022" s="37">
        <v>442272</v>
      </c>
      <c r="E3022" s="37" t="s">
        <v>9676</v>
      </c>
      <c r="F3022" s="38">
        <v>150</v>
      </c>
      <c r="G3022" s="37" t="s">
        <v>49</v>
      </c>
      <c r="H3022" s="37" t="s">
        <v>78</v>
      </c>
      <c r="I3022" s="37" t="s">
        <v>204</v>
      </c>
      <c r="J3022">
        <f>VLOOKUP(D3022,自助机!F:G,2,FALSE)</f>
        <v>150</v>
      </c>
      <c r="K3022" t="e">
        <f>VLOOKUP(D3022,自助机!F:G,3,FALSE)</f>
        <v>#REF!</v>
      </c>
    </row>
    <row r="3023" spans="1:11" hidden="1" x14ac:dyDescent="0.15">
      <c r="A3023" s="39">
        <v>42914</v>
      </c>
      <c r="B3023" s="37" t="s">
        <v>9473</v>
      </c>
      <c r="C3023" s="37" t="s">
        <v>9474</v>
      </c>
      <c r="D3023" s="37">
        <v>442384</v>
      </c>
      <c r="E3023" s="37" t="s">
        <v>9677</v>
      </c>
      <c r="F3023" s="38">
        <v>100</v>
      </c>
      <c r="G3023" s="37" t="s">
        <v>49</v>
      </c>
      <c r="H3023" s="37" t="s">
        <v>147</v>
      </c>
      <c r="I3023" s="37" t="s">
        <v>204</v>
      </c>
      <c r="J3023">
        <f>VLOOKUP(D3023,自助机!F:G,2,FALSE)</f>
        <v>100</v>
      </c>
      <c r="K3023" t="e">
        <f>VLOOKUP(D3023,自助机!F:G,3,FALSE)</f>
        <v>#REF!</v>
      </c>
    </row>
    <row r="3024" spans="1:11" hidden="1" x14ac:dyDescent="0.15">
      <c r="A3024" s="39">
        <v>42914</v>
      </c>
      <c r="B3024" s="37" t="s">
        <v>404</v>
      </c>
      <c r="C3024" s="37" t="s">
        <v>405</v>
      </c>
      <c r="D3024" s="37">
        <v>442393</v>
      </c>
      <c r="E3024" s="37" t="s">
        <v>9678</v>
      </c>
      <c r="F3024" s="38">
        <v>60</v>
      </c>
      <c r="G3024" s="37" t="s">
        <v>49</v>
      </c>
      <c r="H3024" s="37" t="s">
        <v>57</v>
      </c>
      <c r="I3024" s="37" t="s">
        <v>204</v>
      </c>
      <c r="J3024">
        <f>VLOOKUP(D3024,自助机!F:G,2,FALSE)</f>
        <v>60</v>
      </c>
      <c r="K3024" t="e">
        <f>VLOOKUP(D3024,自助机!F:G,3,FALSE)</f>
        <v>#REF!</v>
      </c>
    </row>
    <row r="3025" spans="1:11" hidden="1" x14ac:dyDescent="0.15">
      <c r="A3025" s="39">
        <v>42914</v>
      </c>
      <c r="B3025" s="37" t="s">
        <v>9582</v>
      </c>
      <c r="C3025" s="37" t="s">
        <v>9583</v>
      </c>
      <c r="D3025" s="37">
        <v>442420</v>
      </c>
      <c r="E3025" s="37" t="s">
        <v>9679</v>
      </c>
      <c r="F3025" s="38">
        <v>500</v>
      </c>
      <c r="G3025" s="37" t="s">
        <v>49</v>
      </c>
      <c r="H3025" s="37" t="s">
        <v>68</v>
      </c>
      <c r="I3025" s="37" t="s">
        <v>204</v>
      </c>
      <c r="J3025">
        <f>VLOOKUP(D3025,自助机!F:G,2,FALSE)</f>
        <v>500</v>
      </c>
      <c r="K3025" t="e">
        <f>VLOOKUP(D3025,自助机!F:G,3,FALSE)</f>
        <v>#REF!</v>
      </c>
    </row>
    <row r="3026" spans="1:11" hidden="1" x14ac:dyDescent="0.15">
      <c r="A3026" s="39">
        <v>42914</v>
      </c>
      <c r="B3026" s="37" t="s">
        <v>9680</v>
      </c>
      <c r="C3026" s="37" t="s">
        <v>9681</v>
      </c>
      <c r="D3026" s="37">
        <v>442458</v>
      </c>
      <c r="E3026" s="37" t="s">
        <v>9682</v>
      </c>
      <c r="F3026" s="38">
        <v>1000</v>
      </c>
      <c r="G3026" s="37" t="s">
        <v>49</v>
      </c>
      <c r="H3026" s="37" t="s">
        <v>80</v>
      </c>
      <c r="I3026" s="37" t="s">
        <v>204</v>
      </c>
      <c r="J3026">
        <f>VLOOKUP(D3026,自助机!F:G,2,FALSE)</f>
        <v>1000</v>
      </c>
      <c r="K3026" t="e">
        <f>VLOOKUP(D3026,自助机!F:G,3,FALSE)</f>
        <v>#REF!</v>
      </c>
    </row>
    <row r="3027" spans="1:11" hidden="1" x14ac:dyDescent="0.15">
      <c r="A3027" s="39">
        <v>42914</v>
      </c>
      <c r="B3027" s="37" t="s">
        <v>9569</v>
      </c>
      <c r="C3027" s="37" t="s">
        <v>9570</v>
      </c>
      <c r="D3027" s="37">
        <v>442643</v>
      </c>
      <c r="E3027" s="37" t="s">
        <v>9683</v>
      </c>
      <c r="F3027" s="38">
        <v>500</v>
      </c>
      <c r="G3027" s="37" t="s">
        <v>49</v>
      </c>
      <c r="H3027" s="37" t="s">
        <v>77</v>
      </c>
      <c r="I3027" s="37" t="s">
        <v>204</v>
      </c>
      <c r="J3027">
        <f>VLOOKUP(D3027,自助机!F:G,2,FALSE)</f>
        <v>500</v>
      </c>
      <c r="K3027" t="e">
        <f>VLOOKUP(D3027,自助机!F:G,3,FALSE)</f>
        <v>#REF!</v>
      </c>
    </row>
    <row r="3028" spans="1:11" hidden="1" x14ac:dyDescent="0.15">
      <c r="A3028" s="39">
        <v>42914</v>
      </c>
      <c r="B3028" s="37" t="s">
        <v>9684</v>
      </c>
      <c r="C3028" s="37" t="s">
        <v>9685</v>
      </c>
      <c r="D3028" s="37">
        <v>443251</v>
      </c>
      <c r="E3028" s="37" t="s">
        <v>9686</v>
      </c>
      <c r="F3028" s="38">
        <v>1700</v>
      </c>
      <c r="G3028" s="37" t="s">
        <v>49</v>
      </c>
      <c r="H3028" s="37" t="s">
        <v>55</v>
      </c>
      <c r="I3028" s="37" t="s">
        <v>204</v>
      </c>
      <c r="J3028">
        <f>VLOOKUP(D3028,自助机!F:G,2,FALSE)</f>
        <v>1700</v>
      </c>
      <c r="K3028" t="e">
        <f>VLOOKUP(D3028,自助机!F:G,3,FALSE)</f>
        <v>#REF!</v>
      </c>
    </row>
    <row r="3029" spans="1:11" hidden="1" x14ac:dyDescent="0.15">
      <c r="A3029" s="39">
        <v>42914</v>
      </c>
      <c r="B3029" s="37" t="s">
        <v>491</v>
      </c>
      <c r="C3029" s="37" t="s">
        <v>492</v>
      </c>
      <c r="D3029" s="37">
        <v>443437</v>
      </c>
      <c r="E3029" s="37" t="s">
        <v>9687</v>
      </c>
      <c r="F3029" s="38">
        <v>600</v>
      </c>
      <c r="G3029" s="37" t="s">
        <v>49</v>
      </c>
      <c r="H3029" s="37" t="s">
        <v>57</v>
      </c>
      <c r="I3029" s="37" t="s">
        <v>204</v>
      </c>
      <c r="J3029">
        <f>VLOOKUP(D3029,自助机!F:G,2,FALSE)</f>
        <v>600</v>
      </c>
      <c r="K3029" t="e">
        <f>VLOOKUP(D3029,自助机!F:G,3,FALSE)</f>
        <v>#REF!</v>
      </c>
    </row>
    <row r="3030" spans="1:11" hidden="1" x14ac:dyDescent="0.15">
      <c r="A3030" s="39">
        <v>42914</v>
      </c>
      <c r="B3030" s="37" t="s">
        <v>7649</v>
      </c>
      <c r="C3030" s="37" t="s">
        <v>7650</v>
      </c>
      <c r="D3030" s="37">
        <v>443751</v>
      </c>
      <c r="E3030" s="37" t="s">
        <v>9688</v>
      </c>
      <c r="F3030" s="38">
        <v>100</v>
      </c>
      <c r="G3030" s="37" t="s">
        <v>49</v>
      </c>
      <c r="H3030" s="37" t="s">
        <v>65</v>
      </c>
      <c r="I3030" s="37" t="s">
        <v>204</v>
      </c>
      <c r="J3030">
        <f>VLOOKUP(D3030,自助机!F:G,2,FALSE)</f>
        <v>100</v>
      </c>
      <c r="K3030" t="e">
        <f>VLOOKUP(D3030,自助机!F:G,3,FALSE)</f>
        <v>#REF!</v>
      </c>
    </row>
    <row r="3031" spans="1:11" hidden="1" x14ac:dyDescent="0.15">
      <c r="A3031" s="39">
        <v>42914</v>
      </c>
      <c r="B3031" s="37" t="s">
        <v>7629</v>
      </c>
      <c r="C3031" s="37" t="s">
        <v>7630</v>
      </c>
      <c r="D3031" s="37">
        <v>444037</v>
      </c>
      <c r="E3031" s="37" t="s">
        <v>9689</v>
      </c>
      <c r="F3031" s="38">
        <v>100</v>
      </c>
      <c r="G3031" s="37" t="s">
        <v>49</v>
      </c>
      <c r="H3031" s="37" t="s">
        <v>157</v>
      </c>
      <c r="I3031" s="37" t="s">
        <v>204</v>
      </c>
      <c r="J3031">
        <f>VLOOKUP(D3031,自助机!F:G,2,FALSE)</f>
        <v>100</v>
      </c>
      <c r="K3031" t="e">
        <f>VLOOKUP(D3031,自助机!F:G,3,FALSE)</f>
        <v>#REF!</v>
      </c>
    </row>
    <row r="3032" spans="1:11" hidden="1" x14ac:dyDescent="0.15">
      <c r="A3032" s="39">
        <v>42915</v>
      </c>
      <c r="B3032" s="37" t="s">
        <v>9690</v>
      </c>
      <c r="C3032" s="37" t="s">
        <v>9691</v>
      </c>
      <c r="D3032" s="37">
        <v>473971</v>
      </c>
      <c r="E3032" s="37" t="s">
        <v>9692</v>
      </c>
      <c r="F3032" s="38">
        <v>500</v>
      </c>
      <c r="G3032" s="37" t="s">
        <v>49</v>
      </c>
      <c r="H3032" s="37" t="s">
        <v>66</v>
      </c>
      <c r="I3032" s="37" t="s">
        <v>204</v>
      </c>
      <c r="J3032">
        <f>VLOOKUP(D3032,自助机!F:G,2,FALSE)</f>
        <v>500</v>
      </c>
      <c r="K3032" s="18" t="str">
        <f t="shared" ref="K3032:K3035" si="100">IF(F3032=J3032,"",1)</f>
        <v/>
      </c>
    </row>
    <row r="3033" spans="1:11" hidden="1" x14ac:dyDescent="0.15">
      <c r="A3033" s="39">
        <v>42915</v>
      </c>
      <c r="B3033" s="37" t="s">
        <v>9693</v>
      </c>
      <c r="C3033" s="37" t="s">
        <v>9694</v>
      </c>
      <c r="D3033" s="37">
        <v>473988</v>
      </c>
      <c r="E3033" s="37" t="s">
        <v>9695</v>
      </c>
      <c r="F3033" s="38">
        <v>500</v>
      </c>
      <c r="G3033" s="37" t="s">
        <v>49</v>
      </c>
      <c r="H3033" s="37" t="s">
        <v>157</v>
      </c>
      <c r="I3033" s="37" t="s">
        <v>204</v>
      </c>
      <c r="J3033">
        <f>VLOOKUP(D3033,自助机!F:G,2,FALSE)</f>
        <v>500</v>
      </c>
      <c r="K3033" s="18" t="str">
        <f t="shared" si="100"/>
        <v/>
      </c>
    </row>
    <row r="3034" spans="1:11" hidden="1" x14ac:dyDescent="0.15">
      <c r="A3034" s="39">
        <v>42915</v>
      </c>
      <c r="B3034" s="37" t="s">
        <v>9696</v>
      </c>
      <c r="C3034" s="37" t="s">
        <v>9697</v>
      </c>
      <c r="D3034" s="37">
        <v>474090</v>
      </c>
      <c r="E3034" s="37" t="s">
        <v>9698</v>
      </c>
      <c r="F3034" s="38">
        <v>50</v>
      </c>
      <c r="G3034" s="37" t="s">
        <v>49</v>
      </c>
      <c r="H3034" s="37" t="s">
        <v>54</v>
      </c>
      <c r="I3034" s="37" t="s">
        <v>204</v>
      </c>
      <c r="J3034">
        <f>VLOOKUP(D3034,自助机!F:G,2,FALSE)</f>
        <v>50</v>
      </c>
      <c r="K3034" s="18" t="str">
        <f t="shared" si="100"/>
        <v/>
      </c>
    </row>
    <row r="3035" spans="1:11" hidden="1" x14ac:dyDescent="0.15">
      <c r="A3035" s="39">
        <v>42915</v>
      </c>
      <c r="B3035" s="37" t="s">
        <v>8508</v>
      </c>
      <c r="C3035" s="37" t="s">
        <v>8509</v>
      </c>
      <c r="D3035" s="37">
        <v>474274</v>
      </c>
      <c r="E3035" s="37" t="s">
        <v>9699</v>
      </c>
      <c r="F3035" s="38">
        <v>2000</v>
      </c>
      <c r="G3035" s="37" t="s">
        <v>49</v>
      </c>
      <c r="H3035" s="37" t="s">
        <v>65</v>
      </c>
      <c r="I3035" s="37" t="s">
        <v>204</v>
      </c>
      <c r="J3035">
        <f>VLOOKUP(D3035,自助机!F:G,2,FALSE)</f>
        <v>2000</v>
      </c>
      <c r="K3035" s="18" t="str">
        <f t="shared" si="100"/>
        <v/>
      </c>
    </row>
    <row r="3036" spans="1:11" hidden="1" x14ac:dyDescent="0.15">
      <c r="A3036" s="39">
        <v>42914</v>
      </c>
      <c r="B3036" s="37" t="s">
        <v>9323</v>
      </c>
      <c r="C3036" s="37" t="s">
        <v>9324</v>
      </c>
      <c r="D3036" s="37">
        <v>451274</v>
      </c>
      <c r="E3036" s="37" t="s">
        <v>9700</v>
      </c>
      <c r="F3036" s="38">
        <v>2954</v>
      </c>
      <c r="G3036" s="37" t="s">
        <v>49</v>
      </c>
      <c r="H3036" s="37" t="s">
        <v>62</v>
      </c>
      <c r="I3036" s="37" t="s">
        <v>204</v>
      </c>
      <c r="J3036">
        <f>VLOOKUP(D3036,自助机!F:G,2,FALSE)</f>
        <v>2954</v>
      </c>
      <c r="K3036" t="e">
        <f>VLOOKUP(D3036,自助机!F:G,3,FALSE)</f>
        <v>#REF!</v>
      </c>
    </row>
    <row r="3037" spans="1:11" hidden="1" x14ac:dyDescent="0.15">
      <c r="A3037" s="39">
        <v>42914</v>
      </c>
      <c r="B3037" s="37" t="s">
        <v>9701</v>
      </c>
      <c r="C3037" s="37" t="s">
        <v>9702</v>
      </c>
      <c r="D3037" s="37">
        <v>451283</v>
      </c>
      <c r="E3037" s="37" t="s">
        <v>9703</v>
      </c>
      <c r="F3037" s="38">
        <v>200</v>
      </c>
      <c r="G3037" s="37" t="s">
        <v>49</v>
      </c>
      <c r="H3037" s="37" t="s">
        <v>61</v>
      </c>
      <c r="I3037" s="37" t="s">
        <v>204</v>
      </c>
      <c r="J3037">
        <f>VLOOKUP(D3037,自助机!F:G,2,FALSE)</f>
        <v>200</v>
      </c>
      <c r="K3037" t="e">
        <f>VLOOKUP(D3037,自助机!F:G,3,FALSE)</f>
        <v>#REF!</v>
      </c>
    </row>
    <row r="3038" spans="1:11" hidden="1" x14ac:dyDescent="0.15">
      <c r="A3038" s="39">
        <v>42914</v>
      </c>
      <c r="B3038" s="37" t="s">
        <v>3929</v>
      </c>
      <c r="C3038" s="37" t="s">
        <v>3930</v>
      </c>
      <c r="D3038" s="37">
        <v>452189</v>
      </c>
      <c r="E3038" s="37" t="s">
        <v>9704</v>
      </c>
      <c r="F3038" s="38">
        <v>800</v>
      </c>
      <c r="G3038" s="37" t="s">
        <v>49</v>
      </c>
      <c r="H3038" s="37" t="s">
        <v>62</v>
      </c>
      <c r="I3038" s="37" t="s">
        <v>204</v>
      </c>
      <c r="J3038">
        <f>VLOOKUP(D3038,自助机!F:G,2,FALSE)</f>
        <v>800</v>
      </c>
      <c r="K3038" t="e">
        <f>VLOOKUP(D3038,自助机!F:G,3,FALSE)</f>
        <v>#REF!</v>
      </c>
    </row>
    <row r="3039" spans="1:11" hidden="1" x14ac:dyDescent="0.15">
      <c r="A3039" s="39">
        <v>42914</v>
      </c>
      <c r="B3039" s="37" t="s">
        <v>9705</v>
      </c>
      <c r="C3039" s="37" t="s">
        <v>9706</v>
      </c>
      <c r="D3039" s="37">
        <v>452994</v>
      </c>
      <c r="E3039" s="37" t="s">
        <v>9707</v>
      </c>
      <c r="F3039" s="38">
        <v>100</v>
      </c>
      <c r="G3039" s="37" t="s">
        <v>49</v>
      </c>
      <c r="H3039" s="37" t="s">
        <v>63</v>
      </c>
      <c r="I3039" s="37" t="s">
        <v>204</v>
      </c>
      <c r="J3039">
        <f>VLOOKUP(D3039,自助机!F:G,2,FALSE)</f>
        <v>100</v>
      </c>
      <c r="K3039" t="e">
        <f>VLOOKUP(D3039,自助机!F:G,3,FALSE)</f>
        <v>#REF!</v>
      </c>
    </row>
    <row r="3040" spans="1:11" hidden="1" x14ac:dyDescent="0.15">
      <c r="A3040" s="39">
        <v>42914</v>
      </c>
      <c r="B3040" s="37" t="s">
        <v>9708</v>
      </c>
      <c r="C3040" s="37" t="s">
        <v>9709</v>
      </c>
      <c r="D3040" s="37">
        <v>449420</v>
      </c>
      <c r="E3040" s="37" t="s">
        <v>9710</v>
      </c>
      <c r="F3040" s="38">
        <v>300</v>
      </c>
      <c r="G3040" s="37" t="s">
        <v>49</v>
      </c>
      <c r="H3040" s="37" t="s">
        <v>149</v>
      </c>
      <c r="I3040" s="37" t="s">
        <v>204</v>
      </c>
      <c r="J3040">
        <f>VLOOKUP(D3040,自助机!F:G,2,FALSE)</f>
        <v>300</v>
      </c>
      <c r="K3040" t="e">
        <f>VLOOKUP(D3040,自助机!F:G,3,FALSE)</f>
        <v>#REF!</v>
      </c>
    </row>
    <row r="3041" spans="1:11" hidden="1" x14ac:dyDescent="0.15">
      <c r="A3041" s="39">
        <v>42914</v>
      </c>
      <c r="B3041" s="37" t="s">
        <v>9711</v>
      </c>
      <c r="C3041" s="37" t="s">
        <v>9712</v>
      </c>
      <c r="D3041" s="37">
        <v>449467</v>
      </c>
      <c r="E3041" s="37" t="s">
        <v>9713</v>
      </c>
      <c r="F3041" s="38">
        <v>500</v>
      </c>
      <c r="G3041" s="37" t="s">
        <v>49</v>
      </c>
      <c r="H3041" s="37" t="s">
        <v>149</v>
      </c>
      <c r="I3041" s="37" t="s">
        <v>204</v>
      </c>
      <c r="J3041">
        <f>VLOOKUP(D3041,自助机!F:G,2,FALSE)</f>
        <v>500</v>
      </c>
      <c r="K3041" t="e">
        <f>VLOOKUP(D3041,自助机!F:G,3,FALSE)</f>
        <v>#REF!</v>
      </c>
    </row>
    <row r="3042" spans="1:11" hidden="1" x14ac:dyDescent="0.15">
      <c r="A3042" s="39">
        <v>42914</v>
      </c>
      <c r="B3042" s="37" t="s">
        <v>9714</v>
      </c>
      <c r="C3042" s="37" t="s">
        <v>9715</v>
      </c>
      <c r="D3042" s="37">
        <v>449563</v>
      </c>
      <c r="E3042" s="37" t="s">
        <v>9716</v>
      </c>
      <c r="F3042" s="38">
        <v>9976</v>
      </c>
      <c r="G3042" s="37" t="s">
        <v>49</v>
      </c>
      <c r="H3042" s="37" t="s">
        <v>150</v>
      </c>
      <c r="I3042" s="37" t="s">
        <v>204</v>
      </c>
      <c r="J3042">
        <f>VLOOKUP(D3042,自助机!F:G,2,FALSE)</f>
        <v>9976</v>
      </c>
      <c r="K3042" t="e">
        <f>VLOOKUP(D3042,自助机!F:G,3,FALSE)</f>
        <v>#REF!</v>
      </c>
    </row>
    <row r="3043" spans="1:11" hidden="1" x14ac:dyDescent="0.15">
      <c r="A3043" s="39">
        <v>42914</v>
      </c>
      <c r="B3043" s="37" t="s">
        <v>9717</v>
      </c>
      <c r="C3043" s="37" t="s">
        <v>9718</v>
      </c>
      <c r="D3043" s="37">
        <v>450102</v>
      </c>
      <c r="E3043" s="37" t="s">
        <v>9719</v>
      </c>
      <c r="F3043" s="38">
        <v>200</v>
      </c>
      <c r="G3043" s="37" t="s">
        <v>49</v>
      </c>
      <c r="H3043" s="37" t="s">
        <v>79</v>
      </c>
      <c r="I3043" s="37" t="s">
        <v>204</v>
      </c>
      <c r="J3043">
        <f>VLOOKUP(D3043,自助机!F:G,2,FALSE)</f>
        <v>200</v>
      </c>
      <c r="K3043" t="e">
        <f>VLOOKUP(D3043,自助机!F:G,3,FALSE)</f>
        <v>#REF!</v>
      </c>
    </row>
    <row r="3044" spans="1:11" hidden="1" x14ac:dyDescent="0.15">
      <c r="A3044" s="39">
        <v>42914</v>
      </c>
      <c r="B3044" s="37" t="s">
        <v>9720</v>
      </c>
      <c r="C3044" s="37" t="s">
        <v>9721</v>
      </c>
      <c r="D3044" s="37">
        <v>455445</v>
      </c>
      <c r="E3044" s="37" t="s">
        <v>9722</v>
      </c>
      <c r="F3044" s="38">
        <v>500</v>
      </c>
      <c r="G3044" s="37" t="s">
        <v>49</v>
      </c>
      <c r="H3044" s="37" t="s">
        <v>149</v>
      </c>
      <c r="I3044" s="37" t="s">
        <v>204</v>
      </c>
      <c r="J3044">
        <f>VLOOKUP(D3044,自助机!F:G,2,FALSE)</f>
        <v>500</v>
      </c>
      <c r="K3044" t="e">
        <f>VLOOKUP(D3044,自助机!F:G,3,FALSE)</f>
        <v>#REF!</v>
      </c>
    </row>
    <row r="3045" spans="1:11" hidden="1" x14ac:dyDescent="0.15">
      <c r="A3045" s="39">
        <v>42914</v>
      </c>
      <c r="B3045" s="37" t="s">
        <v>9723</v>
      </c>
      <c r="C3045" s="37" t="s">
        <v>9724</v>
      </c>
      <c r="D3045" s="37">
        <v>455563</v>
      </c>
      <c r="E3045" s="37" t="s">
        <v>9725</v>
      </c>
      <c r="F3045" s="38">
        <v>20</v>
      </c>
      <c r="G3045" s="37" t="s">
        <v>49</v>
      </c>
      <c r="H3045" s="37" t="s">
        <v>56</v>
      </c>
      <c r="I3045" s="37" t="s">
        <v>204</v>
      </c>
      <c r="J3045">
        <f>VLOOKUP(D3045,自助机!F:G,2,FALSE)</f>
        <v>20</v>
      </c>
      <c r="K3045" t="e">
        <f>VLOOKUP(D3045,自助机!F:G,3,FALSE)</f>
        <v>#REF!</v>
      </c>
    </row>
    <row r="3046" spans="1:11" hidden="1" x14ac:dyDescent="0.15">
      <c r="A3046" s="39">
        <v>42914</v>
      </c>
      <c r="B3046" s="37" t="s">
        <v>9726</v>
      </c>
      <c r="C3046" s="37" t="s">
        <v>9727</v>
      </c>
      <c r="D3046" s="37">
        <v>455603</v>
      </c>
      <c r="E3046" s="37" t="s">
        <v>9728</v>
      </c>
      <c r="F3046" s="38">
        <v>200</v>
      </c>
      <c r="G3046" s="37" t="s">
        <v>49</v>
      </c>
      <c r="H3046" s="37" t="s">
        <v>155</v>
      </c>
      <c r="I3046" s="37" t="s">
        <v>204</v>
      </c>
      <c r="J3046">
        <f>VLOOKUP(D3046,自助机!F:G,2,FALSE)</f>
        <v>200</v>
      </c>
      <c r="K3046" t="e">
        <f>VLOOKUP(D3046,自助机!F:G,3,FALSE)</f>
        <v>#REF!</v>
      </c>
    </row>
    <row r="3047" spans="1:11" hidden="1" x14ac:dyDescent="0.15">
      <c r="A3047" s="39">
        <v>42914</v>
      </c>
      <c r="B3047" s="37" t="s">
        <v>9729</v>
      </c>
      <c r="C3047" s="37" t="s">
        <v>9730</v>
      </c>
      <c r="D3047" s="37">
        <v>447119</v>
      </c>
      <c r="E3047" s="37" t="s">
        <v>9731</v>
      </c>
      <c r="F3047" s="38">
        <v>600</v>
      </c>
      <c r="G3047" s="37" t="s">
        <v>49</v>
      </c>
      <c r="H3047" s="37" t="s">
        <v>60</v>
      </c>
      <c r="I3047" s="37" t="s">
        <v>204</v>
      </c>
      <c r="J3047">
        <f>VLOOKUP(D3047,自助机!F:G,2,FALSE)</f>
        <v>600</v>
      </c>
      <c r="K3047" t="e">
        <f>VLOOKUP(D3047,自助机!F:G,3,FALSE)</f>
        <v>#REF!</v>
      </c>
    </row>
    <row r="3048" spans="1:11" hidden="1" x14ac:dyDescent="0.15">
      <c r="A3048" s="39">
        <v>42914</v>
      </c>
      <c r="B3048" s="37" t="s">
        <v>9732</v>
      </c>
      <c r="C3048" s="37" t="s">
        <v>361</v>
      </c>
      <c r="D3048" s="37">
        <v>438424</v>
      </c>
      <c r="E3048" s="37" t="s">
        <v>9733</v>
      </c>
      <c r="F3048" s="38">
        <v>950</v>
      </c>
      <c r="G3048" s="37" t="s">
        <v>49</v>
      </c>
      <c r="H3048" s="37" t="s">
        <v>69</v>
      </c>
      <c r="I3048" s="37" t="s">
        <v>204</v>
      </c>
      <c r="J3048">
        <f>VLOOKUP(D3048,自助机!F:G,2,FALSE)</f>
        <v>950</v>
      </c>
      <c r="K3048" t="e">
        <f>VLOOKUP(D3048,自助机!F:G,3,FALSE)</f>
        <v>#REF!</v>
      </c>
    </row>
    <row r="3049" spans="1:11" hidden="1" x14ac:dyDescent="0.15">
      <c r="A3049" s="39">
        <v>42914</v>
      </c>
      <c r="B3049" s="37" t="s">
        <v>9734</v>
      </c>
      <c r="C3049" s="37" t="s">
        <v>9735</v>
      </c>
      <c r="D3049" s="37">
        <v>441094</v>
      </c>
      <c r="E3049" s="37" t="s">
        <v>9736</v>
      </c>
      <c r="F3049" s="38">
        <v>1000</v>
      </c>
      <c r="G3049" s="37" t="s">
        <v>49</v>
      </c>
      <c r="H3049" s="37" t="s">
        <v>79</v>
      </c>
      <c r="I3049" s="37" t="s">
        <v>204</v>
      </c>
      <c r="J3049">
        <f>VLOOKUP(D3049,自助机!F:G,2,FALSE)</f>
        <v>1000</v>
      </c>
      <c r="K3049" t="e">
        <f>VLOOKUP(D3049,自助机!F:G,3,FALSE)</f>
        <v>#REF!</v>
      </c>
    </row>
    <row r="3050" spans="1:11" hidden="1" x14ac:dyDescent="0.15">
      <c r="A3050" s="39">
        <v>42914</v>
      </c>
      <c r="B3050" s="37" t="s">
        <v>9737</v>
      </c>
      <c r="C3050" s="37" t="s">
        <v>9738</v>
      </c>
      <c r="D3050" s="37">
        <v>443487</v>
      </c>
      <c r="E3050" s="37" t="s">
        <v>9739</v>
      </c>
      <c r="F3050" s="38">
        <v>2000</v>
      </c>
      <c r="G3050" s="37" t="s">
        <v>49</v>
      </c>
      <c r="H3050" s="37" t="s">
        <v>68</v>
      </c>
      <c r="I3050" s="37" t="s">
        <v>204</v>
      </c>
      <c r="J3050">
        <f>VLOOKUP(D3050,自助机!F:G,2,FALSE)</f>
        <v>2000</v>
      </c>
      <c r="K3050" t="e">
        <f>VLOOKUP(D3050,自助机!F:G,3,FALSE)</f>
        <v>#REF!</v>
      </c>
    </row>
    <row r="3051" spans="1:11" hidden="1" x14ac:dyDescent="0.15">
      <c r="A3051" s="39">
        <v>42914</v>
      </c>
      <c r="B3051" s="37" t="s">
        <v>9740</v>
      </c>
      <c r="C3051" s="37" t="s">
        <v>9741</v>
      </c>
      <c r="D3051" s="37">
        <v>444146</v>
      </c>
      <c r="E3051" s="37" t="s">
        <v>9742</v>
      </c>
      <c r="F3051" s="38">
        <v>900</v>
      </c>
      <c r="G3051" s="37" t="s">
        <v>49</v>
      </c>
      <c r="H3051" s="37" t="s">
        <v>154</v>
      </c>
      <c r="I3051" s="37" t="s">
        <v>204</v>
      </c>
      <c r="J3051">
        <f>VLOOKUP(D3051,自助机!F:G,2,FALSE)</f>
        <v>900</v>
      </c>
      <c r="K3051" t="e">
        <f>VLOOKUP(D3051,自助机!F:G,3,FALSE)</f>
        <v>#REF!</v>
      </c>
    </row>
    <row r="3052" spans="1:11" hidden="1" x14ac:dyDescent="0.15">
      <c r="A3052" s="39">
        <v>42914</v>
      </c>
      <c r="B3052" s="37" t="s">
        <v>9743</v>
      </c>
      <c r="C3052" s="37" t="s">
        <v>9744</v>
      </c>
      <c r="D3052" s="37">
        <v>444773</v>
      </c>
      <c r="E3052" s="37" t="s">
        <v>9745</v>
      </c>
      <c r="F3052" s="38">
        <v>1000</v>
      </c>
      <c r="G3052" s="37" t="s">
        <v>49</v>
      </c>
      <c r="H3052" s="37" t="s">
        <v>60</v>
      </c>
      <c r="I3052" s="37" t="s">
        <v>204</v>
      </c>
      <c r="J3052">
        <f>VLOOKUP(D3052,自助机!F:G,2,FALSE)</f>
        <v>1000</v>
      </c>
      <c r="K3052" t="e">
        <f>VLOOKUP(D3052,自助机!F:G,3,FALSE)</f>
        <v>#REF!</v>
      </c>
    </row>
    <row r="3053" spans="1:11" hidden="1" x14ac:dyDescent="0.15">
      <c r="A3053" s="39">
        <v>42914</v>
      </c>
      <c r="B3053" s="37" t="s">
        <v>9746</v>
      </c>
      <c r="C3053" s="37" t="s">
        <v>9747</v>
      </c>
      <c r="D3053" s="37">
        <v>444825</v>
      </c>
      <c r="E3053" s="37" t="s">
        <v>9748</v>
      </c>
      <c r="F3053" s="38">
        <v>400</v>
      </c>
      <c r="G3053" s="37" t="s">
        <v>49</v>
      </c>
      <c r="H3053" s="37" t="s">
        <v>77</v>
      </c>
      <c r="I3053" s="37" t="s">
        <v>204</v>
      </c>
      <c r="J3053">
        <f>VLOOKUP(D3053,自助机!F:G,2,FALSE)</f>
        <v>400</v>
      </c>
      <c r="K3053" t="e">
        <f>VLOOKUP(D3053,自助机!F:G,3,FALSE)</f>
        <v>#REF!</v>
      </c>
    </row>
    <row r="3054" spans="1:11" hidden="1" x14ac:dyDescent="0.15">
      <c r="A3054" s="39">
        <v>42914</v>
      </c>
      <c r="B3054" s="37" t="s">
        <v>9749</v>
      </c>
      <c r="C3054" s="37" t="s">
        <v>9750</v>
      </c>
      <c r="D3054" s="37">
        <v>444978</v>
      </c>
      <c r="E3054" s="37" t="s">
        <v>9751</v>
      </c>
      <c r="F3054" s="38">
        <v>500</v>
      </c>
      <c r="G3054" s="37" t="s">
        <v>49</v>
      </c>
      <c r="H3054" s="37" t="s">
        <v>55</v>
      </c>
      <c r="I3054" s="37" t="s">
        <v>204</v>
      </c>
      <c r="J3054">
        <f>VLOOKUP(D3054,自助机!F:G,2,FALSE)</f>
        <v>500</v>
      </c>
      <c r="K3054" t="e">
        <f>VLOOKUP(D3054,自助机!F:G,3,FALSE)</f>
        <v>#REF!</v>
      </c>
    </row>
    <row r="3055" spans="1:11" hidden="1" x14ac:dyDescent="0.15">
      <c r="A3055" s="39">
        <v>42914</v>
      </c>
      <c r="B3055" s="37" t="s">
        <v>8169</v>
      </c>
      <c r="C3055" s="37" t="s">
        <v>8170</v>
      </c>
      <c r="D3055" s="37">
        <v>449507</v>
      </c>
      <c r="E3055" s="37" t="s">
        <v>9752</v>
      </c>
      <c r="F3055" s="38">
        <v>100</v>
      </c>
      <c r="G3055" s="37" t="s">
        <v>49</v>
      </c>
      <c r="H3055" s="37" t="s">
        <v>149</v>
      </c>
      <c r="I3055" s="37" t="s">
        <v>204</v>
      </c>
      <c r="J3055">
        <f>VLOOKUP(D3055,自助机!F:G,2,FALSE)</f>
        <v>100</v>
      </c>
      <c r="K3055" t="e">
        <f>VLOOKUP(D3055,自助机!F:G,3,FALSE)</f>
        <v>#REF!</v>
      </c>
    </row>
    <row r="3056" spans="1:11" hidden="1" x14ac:dyDescent="0.15">
      <c r="A3056" s="39">
        <v>42914</v>
      </c>
      <c r="B3056" s="37" t="s">
        <v>9753</v>
      </c>
      <c r="C3056" s="37" t="s">
        <v>9754</v>
      </c>
      <c r="D3056" s="37">
        <v>450690</v>
      </c>
      <c r="E3056" s="37" t="s">
        <v>9755</v>
      </c>
      <c r="F3056" s="38">
        <v>1800</v>
      </c>
      <c r="G3056" s="37" t="s">
        <v>49</v>
      </c>
      <c r="H3056" s="37" t="s">
        <v>169</v>
      </c>
      <c r="I3056" s="37" t="s">
        <v>204</v>
      </c>
      <c r="J3056">
        <f>VLOOKUP(D3056,自助机!F:G,2,FALSE)</f>
        <v>1800</v>
      </c>
      <c r="K3056" t="e">
        <f>VLOOKUP(D3056,自助机!F:G,3,FALSE)</f>
        <v>#REF!</v>
      </c>
    </row>
    <row r="3057" spans="1:11" hidden="1" x14ac:dyDescent="0.15">
      <c r="A3057" s="39">
        <v>42914</v>
      </c>
      <c r="B3057" s="37" t="s">
        <v>9756</v>
      </c>
      <c r="C3057" s="37" t="s">
        <v>7783</v>
      </c>
      <c r="D3057" s="37">
        <v>451784</v>
      </c>
      <c r="E3057" s="37" t="s">
        <v>9757</v>
      </c>
      <c r="F3057" s="38">
        <v>500</v>
      </c>
      <c r="G3057" s="37" t="s">
        <v>49</v>
      </c>
      <c r="H3057" s="37" t="s">
        <v>76</v>
      </c>
      <c r="I3057" s="37" t="s">
        <v>204</v>
      </c>
      <c r="J3057">
        <f>VLOOKUP(D3057,自助机!F:G,2,FALSE)</f>
        <v>500</v>
      </c>
      <c r="K3057" t="e">
        <f>VLOOKUP(D3057,自助机!F:G,3,FALSE)</f>
        <v>#REF!</v>
      </c>
    </row>
    <row r="3058" spans="1:11" hidden="1" x14ac:dyDescent="0.15">
      <c r="A3058" s="39">
        <v>42914</v>
      </c>
      <c r="B3058" s="37" t="s">
        <v>9758</v>
      </c>
      <c r="C3058" s="37" t="s">
        <v>9759</v>
      </c>
      <c r="D3058" s="37">
        <v>455027</v>
      </c>
      <c r="E3058" s="37" t="s">
        <v>9760</v>
      </c>
      <c r="F3058" s="38">
        <v>500</v>
      </c>
      <c r="G3058" s="37" t="s">
        <v>49</v>
      </c>
      <c r="H3058" s="37" t="s">
        <v>153</v>
      </c>
      <c r="I3058" s="37" t="s">
        <v>204</v>
      </c>
      <c r="J3058">
        <f>VLOOKUP(D3058,自助机!F:G,2,FALSE)</f>
        <v>500</v>
      </c>
      <c r="K3058" t="e">
        <f>VLOOKUP(D3058,自助机!F:G,3,FALSE)</f>
        <v>#REF!</v>
      </c>
    </row>
    <row r="3059" spans="1:11" hidden="1" x14ac:dyDescent="0.15">
      <c r="A3059" s="39">
        <v>42914</v>
      </c>
      <c r="B3059" s="37" t="s">
        <v>9761</v>
      </c>
      <c r="C3059" s="37" t="s">
        <v>9762</v>
      </c>
      <c r="D3059" s="37">
        <v>456058</v>
      </c>
      <c r="E3059" s="37" t="s">
        <v>9763</v>
      </c>
      <c r="F3059" s="38">
        <v>5000</v>
      </c>
      <c r="G3059" s="37" t="s">
        <v>49</v>
      </c>
      <c r="H3059" s="37" t="s">
        <v>153</v>
      </c>
      <c r="I3059" s="37" t="s">
        <v>204</v>
      </c>
      <c r="J3059">
        <f>VLOOKUP(D3059,自助机!F:G,2,FALSE)</f>
        <v>5000</v>
      </c>
      <c r="K3059" t="e">
        <f>VLOOKUP(D3059,自助机!F:G,3,FALSE)</f>
        <v>#REF!</v>
      </c>
    </row>
    <row r="3060" spans="1:11" hidden="1" x14ac:dyDescent="0.15">
      <c r="A3060" s="39">
        <v>42914</v>
      </c>
      <c r="B3060" s="37" t="s">
        <v>7169</v>
      </c>
      <c r="C3060" s="37" t="s">
        <v>7170</v>
      </c>
      <c r="D3060" s="37">
        <v>456634</v>
      </c>
      <c r="E3060" s="37" t="s">
        <v>9764</v>
      </c>
      <c r="F3060" s="38">
        <v>1000</v>
      </c>
      <c r="G3060" s="37" t="s">
        <v>49</v>
      </c>
      <c r="H3060" s="37" t="s">
        <v>149</v>
      </c>
      <c r="I3060" s="37" t="s">
        <v>204</v>
      </c>
      <c r="J3060">
        <f>VLOOKUP(D3060,自助机!F:G,2,FALSE)</f>
        <v>1000</v>
      </c>
      <c r="K3060" t="e">
        <f>VLOOKUP(D3060,自助机!F:G,3,FALSE)</f>
        <v>#REF!</v>
      </c>
    </row>
    <row r="3061" spans="1:11" hidden="1" x14ac:dyDescent="0.15">
      <c r="A3061" s="39">
        <v>42914</v>
      </c>
      <c r="B3061" s="37" t="s">
        <v>9765</v>
      </c>
      <c r="C3061" s="37" t="s">
        <v>9766</v>
      </c>
      <c r="D3061" s="37">
        <v>456927</v>
      </c>
      <c r="E3061" s="37" t="s">
        <v>9767</v>
      </c>
      <c r="F3061" s="38">
        <v>700</v>
      </c>
      <c r="G3061" s="37" t="s">
        <v>49</v>
      </c>
      <c r="H3061" s="37" t="s">
        <v>70</v>
      </c>
      <c r="I3061" s="37" t="s">
        <v>204</v>
      </c>
      <c r="J3061">
        <f>VLOOKUP(D3061,自助机!F:G,2,FALSE)</f>
        <v>700</v>
      </c>
      <c r="K3061" t="e">
        <f>VLOOKUP(D3061,自助机!F:G,3,FALSE)</f>
        <v>#REF!</v>
      </c>
    </row>
    <row r="3062" spans="1:11" hidden="1" x14ac:dyDescent="0.15">
      <c r="A3062" s="39">
        <v>42914</v>
      </c>
      <c r="B3062" s="37" t="s">
        <v>9216</v>
      </c>
      <c r="C3062" s="37" t="s">
        <v>9217</v>
      </c>
      <c r="D3062" s="37">
        <v>456931</v>
      </c>
      <c r="E3062" s="37" t="s">
        <v>9768</v>
      </c>
      <c r="F3062" s="38">
        <v>500</v>
      </c>
      <c r="G3062" s="37" t="s">
        <v>49</v>
      </c>
      <c r="H3062" s="37" t="s">
        <v>68</v>
      </c>
      <c r="I3062" s="37" t="s">
        <v>204</v>
      </c>
      <c r="J3062">
        <f>VLOOKUP(D3062,自助机!F:G,2,FALSE)</f>
        <v>500</v>
      </c>
      <c r="K3062" t="e">
        <f>VLOOKUP(D3062,自助机!F:G,3,FALSE)</f>
        <v>#REF!</v>
      </c>
    </row>
    <row r="3063" spans="1:11" hidden="1" x14ac:dyDescent="0.15">
      <c r="A3063" s="39">
        <v>42915</v>
      </c>
      <c r="B3063" s="37" t="s">
        <v>9769</v>
      </c>
      <c r="C3063" s="37" t="s">
        <v>9770</v>
      </c>
      <c r="D3063" s="37">
        <v>462341</v>
      </c>
      <c r="E3063" s="37" t="s">
        <v>9771</v>
      </c>
      <c r="F3063" s="38">
        <v>50</v>
      </c>
      <c r="G3063" s="37" t="s">
        <v>49</v>
      </c>
      <c r="H3063" s="37" t="s">
        <v>152</v>
      </c>
      <c r="I3063" s="37" t="s">
        <v>204</v>
      </c>
      <c r="J3063">
        <f>VLOOKUP(D3063,自助机!F:G,2,FALSE)</f>
        <v>50</v>
      </c>
      <c r="K3063" s="18" t="str">
        <f>IF(F3063=J3063,"",1)</f>
        <v/>
      </c>
    </row>
    <row r="3064" spans="1:11" hidden="1" x14ac:dyDescent="0.15">
      <c r="A3064" s="39">
        <v>42914</v>
      </c>
      <c r="B3064" s="37" t="s">
        <v>9772</v>
      </c>
      <c r="C3064" s="37" t="s">
        <v>9773</v>
      </c>
      <c r="D3064" s="37">
        <v>439579</v>
      </c>
      <c r="E3064" s="37" t="s">
        <v>9774</v>
      </c>
      <c r="F3064" s="38">
        <v>1000</v>
      </c>
      <c r="G3064" s="37" t="s">
        <v>49</v>
      </c>
      <c r="H3064" s="37" t="s">
        <v>147</v>
      </c>
      <c r="I3064" s="37" t="s">
        <v>204</v>
      </c>
      <c r="J3064">
        <f>VLOOKUP(D3064,自助机!F:G,2,FALSE)</f>
        <v>1000</v>
      </c>
      <c r="K3064" t="e">
        <f>VLOOKUP(D3064,自助机!F:G,3,FALSE)</f>
        <v>#REF!</v>
      </c>
    </row>
    <row r="3065" spans="1:11" hidden="1" x14ac:dyDescent="0.15">
      <c r="A3065" s="39">
        <v>42914</v>
      </c>
      <c r="B3065" s="37" t="s">
        <v>394</v>
      </c>
      <c r="C3065" s="37" t="s">
        <v>395</v>
      </c>
      <c r="D3065" s="37">
        <v>439230</v>
      </c>
      <c r="E3065" s="37" t="s">
        <v>9775</v>
      </c>
      <c r="F3065" s="38">
        <v>500</v>
      </c>
      <c r="G3065" s="37" t="s">
        <v>49</v>
      </c>
      <c r="H3065" s="37" t="s">
        <v>80</v>
      </c>
      <c r="I3065" s="37" t="s">
        <v>204</v>
      </c>
      <c r="J3065">
        <f>VLOOKUP(D3065,自助机!F:G,2,FALSE)</f>
        <v>500</v>
      </c>
      <c r="K3065" t="e">
        <f>VLOOKUP(D3065,自助机!F:G,3,FALSE)</f>
        <v>#REF!</v>
      </c>
    </row>
    <row r="3066" spans="1:11" hidden="1" x14ac:dyDescent="0.15">
      <c r="A3066" s="39">
        <v>42914</v>
      </c>
      <c r="B3066" s="37" t="s">
        <v>9776</v>
      </c>
      <c r="C3066" s="37" t="s">
        <v>9777</v>
      </c>
      <c r="D3066" s="37">
        <v>453799</v>
      </c>
      <c r="E3066" s="37" t="s">
        <v>9778</v>
      </c>
      <c r="F3066" s="38">
        <v>2500</v>
      </c>
      <c r="G3066" s="37" t="s">
        <v>49</v>
      </c>
      <c r="H3066" s="37" t="s">
        <v>67</v>
      </c>
      <c r="I3066" s="37" t="s">
        <v>204</v>
      </c>
      <c r="J3066">
        <f>VLOOKUP(D3066,自助机!F:G,2,FALSE)</f>
        <v>2500</v>
      </c>
      <c r="K3066" t="e">
        <f>VLOOKUP(D3066,自助机!F:G,3,FALSE)</f>
        <v>#REF!</v>
      </c>
    </row>
    <row r="3067" spans="1:11" hidden="1" x14ac:dyDescent="0.15">
      <c r="A3067" s="39">
        <v>42914</v>
      </c>
      <c r="B3067" s="37" t="s">
        <v>9779</v>
      </c>
      <c r="C3067" s="37" t="s">
        <v>9780</v>
      </c>
      <c r="D3067" s="37">
        <v>453843</v>
      </c>
      <c r="E3067" s="37" t="s">
        <v>9781</v>
      </c>
      <c r="F3067" s="38">
        <v>70</v>
      </c>
      <c r="G3067" s="37" t="s">
        <v>49</v>
      </c>
      <c r="H3067" s="37" t="s">
        <v>74</v>
      </c>
      <c r="I3067" s="37" t="s">
        <v>204</v>
      </c>
      <c r="J3067">
        <f>VLOOKUP(D3067,自助机!F:G,2,FALSE)</f>
        <v>70</v>
      </c>
      <c r="K3067" t="e">
        <f>VLOOKUP(D3067,自助机!F:G,3,FALSE)</f>
        <v>#REF!</v>
      </c>
    </row>
    <row r="3068" spans="1:11" hidden="1" x14ac:dyDescent="0.15">
      <c r="A3068" s="39">
        <v>42914</v>
      </c>
      <c r="B3068" s="37" t="s">
        <v>5153</v>
      </c>
      <c r="C3068" s="37" t="s">
        <v>5154</v>
      </c>
      <c r="D3068" s="37">
        <v>453881</v>
      </c>
      <c r="E3068" s="37" t="s">
        <v>9782</v>
      </c>
      <c r="F3068" s="38">
        <v>150</v>
      </c>
      <c r="G3068" s="37" t="s">
        <v>49</v>
      </c>
      <c r="H3068" s="37" t="s">
        <v>62</v>
      </c>
      <c r="I3068" s="37" t="s">
        <v>204</v>
      </c>
      <c r="J3068">
        <f>VLOOKUP(D3068,自助机!F:G,2,FALSE)</f>
        <v>150</v>
      </c>
      <c r="K3068" t="e">
        <f>VLOOKUP(D3068,自助机!F:G,3,FALSE)</f>
        <v>#REF!</v>
      </c>
    </row>
    <row r="3069" spans="1:11" hidden="1" x14ac:dyDescent="0.15">
      <c r="A3069" s="39">
        <v>42914</v>
      </c>
      <c r="B3069" s="37" t="s">
        <v>9783</v>
      </c>
      <c r="C3069" s="37" t="s">
        <v>9784</v>
      </c>
      <c r="D3069" s="37">
        <v>454036</v>
      </c>
      <c r="E3069" s="37" t="s">
        <v>9785</v>
      </c>
      <c r="F3069" s="38">
        <v>500</v>
      </c>
      <c r="G3069" s="37" t="s">
        <v>49</v>
      </c>
      <c r="H3069" s="37" t="s">
        <v>62</v>
      </c>
      <c r="I3069" s="37" t="s">
        <v>204</v>
      </c>
      <c r="J3069">
        <f>VLOOKUP(D3069,自助机!F:G,2,FALSE)</f>
        <v>500</v>
      </c>
      <c r="K3069" t="e">
        <f>VLOOKUP(D3069,自助机!F:G,3,FALSE)</f>
        <v>#REF!</v>
      </c>
    </row>
    <row r="3070" spans="1:11" hidden="1" x14ac:dyDescent="0.15">
      <c r="A3070" s="39">
        <v>42914</v>
      </c>
      <c r="B3070" s="37" t="s">
        <v>9786</v>
      </c>
      <c r="C3070" s="37" t="s">
        <v>9787</v>
      </c>
      <c r="D3070" s="37">
        <v>454132</v>
      </c>
      <c r="E3070" s="37" t="s">
        <v>9788</v>
      </c>
      <c r="F3070" s="38">
        <v>580</v>
      </c>
      <c r="G3070" s="37" t="s">
        <v>49</v>
      </c>
      <c r="H3070" s="37" t="s">
        <v>153</v>
      </c>
      <c r="I3070" s="37" t="s">
        <v>204</v>
      </c>
      <c r="J3070">
        <f>VLOOKUP(D3070,自助机!F:G,2,FALSE)</f>
        <v>580</v>
      </c>
      <c r="K3070" t="e">
        <f>VLOOKUP(D3070,自助机!F:G,3,FALSE)</f>
        <v>#REF!</v>
      </c>
    </row>
    <row r="3071" spans="1:11" hidden="1" x14ac:dyDescent="0.15">
      <c r="A3071" s="39">
        <v>42914</v>
      </c>
      <c r="B3071" s="37" t="s">
        <v>9789</v>
      </c>
      <c r="C3071" s="37" t="s">
        <v>9790</v>
      </c>
      <c r="D3071" s="37">
        <v>454933</v>
      </c>
      <c r="E3071" s="37" t="s">
        <v>9791</v>
      </c>
      <c r="F3071" s="38">
        <v>500</v>
      </c>
      <c r="G3071" s="37" t="s">
        <v>49</v>
      </c>
      <c r="H3071" s="37" t="s">
        <v>56</v>
      </c>
      <c r="I3071" s="37" t="s">
        <v>204</v>
      </c>
      <c r="J3071">
        <f>VLOOKUP(D3071,自助机!F:G,2,FALSE)</f>
        <v>500</v>
      </c>
      <c r="K3071" t="e">
        <f>VLOOKUP(D3071,自助机!F:G,3,FALSE)</f>
        <v>#REF!</v>
      </c>
    </row>
    <row r="3072" spans="1:11" hidden="1" x14ac:dyDescent="0.15">
      <c r="A3072" s="39">
        <v>42914</v>
      </c>
      <c r="B3072" s="37" t="s">
        <v>9792</v>
      </c>
      <c r="C3072" s="37" t="s">
        <v>9793</v>
      </c>
      <c r="D3072" s="37">
        <v>438781</v>
      </c>
      <c r="E3072" s="37" t="s">
        <v>9794</v>
      </c>
      <c r="F3072" s="38">
        <v>2000</v>
      </c>
      <c r="G3072" s="37" t="s">
        <v>49</v>
      </c>
      <c r="H3072" s="37" t="s">
        <v>62</v>
      </c>
      <c r="I3072" s="37" t="s">
        <v>204</v>
      </c>
      <c r="J3072">
        <f>VLOOKUP(D3072,自助机!F:G,2,FALSE)</f>
        <v>2000</v>
      </c>
      <c r="K3072" t="e">
        <f>VLOOKUP(D3072,自助机!F:G,3,FALSE)</f>
        <v>#REF!</v>
      </c>
    </row>
    <row r="3073" spans="1:11" hidden="1" x14ac:dyDescent="0.15">
      <c r="A3073" s="39">
        <v>42914</v>
      </c>
      <c r="B3073" s="37" t="s">
        <v>9795</v>
      </c>
      <c r="C3073" s="37" t="s">
        <v>9796</v>
      </c>
      <c r="D3073" s="37">
        <v>438784</v>
      </c>
      <c r="E3073" s="37" t="s">
        <v>9797</v>
      </c>
      <c r="F3073" s="38">
        <v>1000</v>
      </c>
      <c r="G3073" s="37" t="s">
        <v>49</v>
      </c>
      <c r="H3073" s="37" t="s">
        <v>61</v>
      </c>
      <c r="I3073" s="37" t="s">
        <v>204</v>
      </c>
      <c r="J3073">
        <f>VLOOKUP(D3073,自助机!F:G,2,FALSE)</f>
        <v>1000</v>
      </c>
      <c r="K3073" t="e">
        <f>VLOOKUP(D3073,自助机!F:G,3,FALSE)</f>
        <v>#REF!</v>
      </c>
    </row>
    <row r="3074" spans="1:11" hidden="1" x14ac:dyDescent="0.15">
      <c r="A3074" s="39">
        <v>42914</v>
      </c>
      <c r="B3074" s="37" t="s">
        <v>6538</v>
      </c>
      <c r="C3074" s="37" t="s">
        <v>6539</v>
      </c>
      <c r="D3074" s="37">
        <v>438936</v>
      </c>
      <c r="E3074" s="37" t="s">
        <v>9798</v>
      </c>
      <c r="F3074" s="38">
        <v>100</v>
      </c>
      <c r="G3074" s="37" t="s">
        <v>49</v>
      </c>
      <c r="H3074" s="37" t="s">
        <v>74</v>
      </c>
      <c r="I3074" s="37" t="s">
        <v>204</v>
      </c>
      <c r="J3074">
        <f>VLOOKUP(D3074,自助机!F:G,2,FALSE)</f>
        <v>100</v>
      </c>
      <c r="K3074" t="e">
        <f>VLOOKUP(D3074,自助机!F:G,3,FALSE)</f>
        <v>#REF!</v>
      </c>
    </row>
    <row r="3075" spans="1:11" hidden="1" x14ac:dyDescent="0.15">
      <c r="A3075" s="39">
        <v>42914</v>
      </c>
      <c r="B3075" s="37" t="s">
        <v>9799</v>
      </c>
      <c r="C3075" s="37" t="s">
        <v>9800</v>
      </c>
      <c r="D3075" s="37">
        <v>438945</v>
      </c>
      <c r="E3075" s="37" t="s">
        <v>9801</v>
      </c>
      <c r="F3075" s="38">
        <v>500</v>
      </c>
      <c r="G3075" s="37" t="s">
        <v>49</v>
      </c>
      <c r="H3075" s="37" t="s">
        <v>78</v>
      </c>
      <c r="I3075" s="37" t="s">
        <v>204</v>
      </c>
      <c r="J3075">
        <f>VLOOKUP(D3075,自助机!F:G,2,FALSE)</f>
        <v>500</v>
      </c>
      <c r="K3075" t="e">
        <f>VLOOKUP(D3075,自助机!F:G,3,FALSE)</f>
        <v>#REF!</v>
      </c>
    </row>
    <row r="3076" spans="1:11" hidden="1" x14ac:dyDescent="0.15">
      <c r="A3076" s="39">
        <v>42914</v>
      </c>
      <c r="B3076" s="37" t="s">
        <v>9802</v>
      </c>
      <c r="C3076" s="37" t="s">
        <v>9803</v>
      </c>
      <c r="D3076" s="37">
        <v>439723</v>
      </c>
      <c r="E3076" s="37" t="s">
        <v>9804</v>
      </c>
      <c r="F3076" s="38">
        <v>300</v>
      </c>
      <c r="G3076" s="37" t="s">
        <v>49</v>
      </c>
      <c r="H3076" s="37" t="s">
        <v>74</v>
      </c>
      <c r="I3076" s="37" t="s">
        <v>204</v>
      </c>
      <c r="J3076">
        <f>VLOOKUP(D3076,自助机!F:G,2,FALSE)</f>
        <v>300</v>
      </c>
      <c r="K3076" t="e">
        <f>VLOOKUP(D3076,自助机!F:G,3,FALSE)</f>
        <v>#REF!</v>
      </c>
    </row>
    <row r="3077" spans="1:11" hidden="1" x14ac:dyDescent="0.15">
      <c r="A3077" s="39">
        <v>42914</v>
      </c>
      <c r="B3077" s="37" t="s">
        <v>9805</v>
      </c>
      <c r="C3077" s="37" t="s">
        <v>9806</v>
      </c>
      <c r="D3077" s="37">
        <v>440380</v>
      </c>
      <c r="E3077" s="37" t="s">
        <v>9807</v>
      </c>
      <c r="F3077" s="38">
        <v>1000</v>
      </c>
      <c r="G3077" s="37" t="s">
        <v>49</v>
      </c>
      <c r="H3077" s="37" t="s">
        <v>62</v>
      </c>
      <c r="I3077" s="37" t="s">
        <v>204</v>
      </c>
      <c r="J3077">
        <f>VLOOKUP(D3077,自助机!F:G,2,FALSE)</f>
        <v>1000</v>
      </c>
      <c r="K3077" t="e">
        <f>VLOOKUP(D3077,自助机!F:G,3,FALSE)</f>
        <v>#REF!</v>
      </c>
    </row>
    <row r="3078" spans="1:11" hidden="1" x14ac:dyDescent="0.15">
      <c r="A3078" s="39">
        <v>42914</v>
      </c>
      <c r="B3078" s="37" t="s">
        <v>9553</v>
      </c>
      <c r="C3078" s="37" t="s">
        <v>9554</v>
      </c>
      <c r="D3078" s="37">
        <v>440394</v>
      </c>
      <c r="E3078" s="37" t="s">
        <v>9808</v>
      </c>
      <c r="F3078" s="38">
        <v>50</v>
      </c>
      <c r="G3078" s="37" t="s">
        <v>49</v>
      </c>
      <c r="H3078" s="37" t="s">
        <v>152</v>
      </c>
      <c r="I3078" s="37" t="s">
        <v>204</v>
      </c>
      <c r="J3078">
        <f>VLOOKUP(D3078,自助机!F:G,2,FALSE)</f>
        <v>50</v>
      </c>
      <c r="K3078" t="e">
        <f>VLOOKUP(D3078,自助机!F:G,3,FALSE)</f>
        <v>#REF!</v>
      </c>
    </row>
    <row r="3079" spans="1:11" hidden="1" x14ac:dyDescent="0.15">
      <c r="A3079" s="39">
        <v>42914</v>
      </c>
      <c r="B3079" s="37" t="s">
        <v>9809</v>
      </c>
      <c r="C3079" s="37" t="s">
        <v>9810</v>
      </c>
      <c r="D3079" s="37">
        <v>440613</v>
      </c>
      <c r="E3079" s="37" t="s">
        <v>9811</v>
      </c>
      <c r="F3079" s="38">
        <v>100</v>
      </c>
      <c r="G3079" s="37" t="s">
        <v>49</v>
      </c>
      <c r="H3079" s="37" t="s">
        <v>69</v>
      </c>
      <c r="I3079" s="37" t="s">
        <v>204</v>
      </c>
      <c r="J3079">
        <f>VLOOKUP(D3079,自助机!F:G,2,FALSE)</f>
        <v>100</v>
      </c>
      <c r="K3079" t="e">
        <f>VLOOKUP(D3079,自助机!F:G,3,FALSE)</f>
        <v>#REF!</v>
      </c>
    </row>
    <row r="3080" spans="1:11" hidden="1" x14ac:dyDescent="0.15">
      <c r="A3080" s="39">
        <v>42914</v>
      </c>
      <c r="B3080" s="37" t="s">
        <v>9812</v>
      </c>
      <c r="C3080" s="37" t="s">
        <v>9813</v>
      </c>
      <c r="D3080" s="37">
        <v>440739</v>
      </c>
      <c r="E3080" s="37" t="s">
        <v>9814</v>
      </c>
      <c r="F3080" s="38">
        <v>400</v>
      </c>
      <c r="G3080" s="37" t="s">
        <v>49</v>
      </c>
      <c r="H3080" s="37" t="s">
        <v>64</v>
      </c>
      <c r="I3080" s="37" t="s">
        <v>204</v>
      </c>
      <c r="J3080">
        <f>VLOOKUP(D3080,自助机!F:G,2,FALSE)</f>
        <v>400</v>
      </c>
      <c r="K3080" t="e">
        <f>VLOOKUP(D3080,自助机!F:G,3,FALSE)</f>
        <v>#REF!</v>
      </c>
    </row>
    <row r="3081" spans="1:11" hidden="1" x14ac:dyDescent="0.15">
      <c r="A3081" s="39">
        <v>42914</v>
      </c>
      <c r="B3081" s="37" t="s">
        <v>9815</v>
      </c>
      <c r="C3081" s="37" t="s">
        <v>5494</v>
      </c>
      <c r="D3081" s="37">
        <v>441430</v>
      </c>
      <c r="E3081" s="37" t="s">
        <v>9816</v>
      </c>
      <c r="F3081" s="38">
        <v>2000</v>
      </c>
      <c r="G3081" s="37" t="s">
        <v>49</v>
      </c>
      <c r="H3081" s="37" t="s">
        <v>58</v>
      </c>
      <c r="I3081" s="37" t="s">
        <v>204</v>
      </c>
      <c r="J3081">
        <f>VLOOKUP(D3081,自助机!F:G,2,FALSE)</f>
        <v>2000</v>
      </c>
      <c r="K3081" t="e">
        <f>VLOOKUP(D3081,自助机!F:G,3,FALSE)</f>
        <v>#REF!</v>
      </c>
    </row>
    <row r="3082" spans="1:11" hidden="1" x14ac:dyDescent="0.15">
      <c r="A3082" s="39">
        <v>42914</v>
      </c>
      <c r="B3082" s="37" t="s">
        <v>9817</v>
      </c>
      <c r="C3082" s="37" t="s">
        <v>9818</v>
      </c>
      <c r="D3082" s="37">
        <v>442150</v>
      </c>
      <c r="E3082" s="37" t="s">
        <v>9819</v>
      </c>
      <c r="F3082" s="38">
        <v>352</v>
      </c>
      <c r="G3082" s="37" t="s">
        <v>49</v>
      </c>
      <c r="H3082" s="37" t="s">
        <v>63</v>
      </c>
      <c r="I3082" s="37" t="s">
        <v>204</v>
      </c>
      <c r="J3082">
        <f>VLOOKUP(D3082,自助机!F:G,2,FALSE)</f>
        <v>352</v>
      </c>
      <c r="K3082" t="e">
        <f>VLOOKUP(D3082,自助机!F:G,3,FALSE)</f>
        <v>#REF!</v>
      </c>
    </row>
    <row r="3083" spans="1:11" hidden="1" x14ac:dyDescent="0.15">
      <c r="A3083" s="39">
        <v>42915</v>
      </c>
      <c r="B3083" s="37" t="s">
        <v>9820</v>
      </c>
      <c r="C3083" s="37" t="s">
        <v>9821</v>
      </c>
      <c r="D3083" s="37">
        <v>463995</v>
      </c>
      <c r="E3083" s="37" t="s">
        <v>9822</v>
      </c>
      <c r="F3083" s="38">
        <v>100</v>
      </c>
      <c r="G3083" s="37" t="s">
        <v>49</v>
      </c>
      <c r="H3083" s="37" t="s">
        <v>61</v>
      </c>
      <c r="I3083" s="37" t="s">
        <v>204</v>
      </c>
      <c r="J3083">
        <f>VLOOKUP(D3083,自助机!F:G,2,FALSE)</f>
        <v>100</v>
      </c>
      <c r="K3083" s="18" t="str">
        <f t="shared" ref="K3083:K3089" si="101">IF(F3083=J3083,"",1)</f>
        <v/>
      </c>
    </row>
    <row r="3084" spans="1:11" hidden="1" x14ac:dyDescent="0.15">
      <c r="A3084" s="39">
        <v>42915</v>
      </c>
      <c r="B3084" s="37" t="s">
        <v>9823</v>
      </c>
      <c r="C3084" s="37" t="s">
        <v>9824</v>
      </c>
      <c r="D3084" s="37">
        <v>464114</v>
      </c>
      <c r="E3084" s="37" t="s">
        <v>9825</v>
      </c>
      <c r="F3084" s="38">
        <v>1000</v>
      </c>
      <c r="G3084" s="37" t="s">
        <v>49</v>
      </c>
      <c r="H3084" s="37" t="s">
        <v>154</v>
      </c>
      <c r="I3084" s="37" t="s">
        <v>204</v>
      </c>
      <c r="J3084">
        <f>VLOOKUP(D3084,自助机!F:G,2,FALSE)</f>
        <v>1000</v>
      </c>
      <c r="K3084" s="18" t="str">
        <f t="shared" si="101"/>
        <v/>
      </c>
    </row>
    <row r="3085" spans="1:11" hidden="1" x14ac:dyDescent="0.15">
      <c r="A3085" s="39">
        <v>42915</v>
      </c>
      <c r="B3085" s="37" t="s">
        <v>9826</v>
      </c>
      <c r="C3085" s="37" t="s">
        <v>9827</v>
      </c>
      <c r="D3085" s="37">
        <v>464267</v>
      </c>
      <c r="E3085" s="37" t="s">
        <v>9828</v>
      </c>
      <c r="F3085" s="38">
        <v>1000</v>
      </c>
      <c r="G3085" s="37" t="s">
        <v>49</v>
      </c>
      <c r="H3085" s="37" t="s">
        <v>169</v>
      </c>
      <c r="I3085" s="37" t="s">
        <v>204</v>
      </c>
      <c r="J3085">
        <f>VLOOKUP(D3085,自助机!F:G,2,FALSE)</f>
        <v>1000</v>
      </c>
      <c r="K3085" s="18" t="str">
        <f t="shared" si="101"/>
        <v/>
      </c>
    </row>
    <row r="3086" spans="1:11" hidden="1" x14ac:dyDescent="0.15">
      <c r="A3086" s="39">
        <v>42915</v>
      </c>
      <c r="B3086" s="37" t="s">
        <v>9442</v>
      </c>
      <c r="C3086" s="37" t="s">
        <v>9443</v>
      </c>
      <c r="D3086" s="37">
        <v>464310</v>
      </c>
      <c r="E3086" s="37" t="s">
        <v>9829</v>
      </c>
      <c r="F3086" s="38">
        <v>120</v>
      </c>
      <c r="G3086" s="37" t="s">
        <v>49</v>
      </c>
      <c r="H3086" s="37" t="s">
        <v>152</v>
      </c>
      <c r="I3086" s="37" t="s">
        <v>204</v>
      </c>
      <c r="J3086">
        <f>VLOOKUP(D3086,自助机!F:G,2,FALSE)</f>
        <v>120</v>
      </c>
      <c r="K3086" s="18" t="str">
        <f t="shared" si="101"/>
        <v/>
      </c>
    </row>
    <row r="3087" spans="1:11" hidden="1" x14ac:dyDescent="0.15">
      <c r="A3087" s="39">
        <v>42915</v>
      </c>
      <c r="B3087" s="37" t="s">
        <v>314</v>
      </c>
      <c r="C3087" s="37" t="s">
        <v>315</v>
      </c>
      <c r="D3087" s="37">
        <v>464311</v>
      </c>
      <c r="E3087" s="37" t="s">
        <v>9830</v>
      </c>
      <c r="F3087" s="38">
        <v>1000</v>
      </c>
      <c r="G3087" s="37" t="s">
        <v>49</v>
      </c>
      <c r="H3087" s="37" t="s">
        <v>58</v>
      </c>
      <c r="I3087" s="37" t="s">
        <v>204</v>
      </c>
      <c r="J3087">
        <f>VLOOKUP(D3087,自助机!F:G,2,FALSE)</f>
        <v>1000</v>
      </c>
      <c r="K3087" s="18" t="str">
        <f t="shared" si="101"/>
        <v/>
      </c>
    </row>
    <row r="3088" spans="1:11" hidden="1" x14ac:dyDescent="0.15">
      <c r="A3088" s="39">
        <v>42915</v>
      </c>
      <c r="B3088" s="37" t="s">
        <v>5156</v>
      </c>
      <c r="C3088" s="37" t="s">
        <v>5157</v>
      </c>
      <c r="D3088" s="37">
        <v>464461</v>
      </c>
      <c r="E3088" s="37" t="s">
        <v>9831</v>
      </c>
      <c r="F3088" s="38">
        <v>200</v>
      </c>
      <c r="G3088" s="37" t="s">
        <v>49</v>
      </c>
      <c r="H3088" s="37" t="s">
        <v>71</v>
      </c>
      <c r="I3088" s="37" t="s">
        <v>204</v>
      </c>
      <c r="J3088">
        <f>VLOOKUP(D3088,自助机!F:G,2,FALSE)</f>
        <v>200</v>
      </c>
      <c r="K3088" s="18" t="str">
        <f t="shared" si="101"/>
        <v/>
      </c>
    </row>
    <row r="3089" spans="1:11" hidden="1" x14ac:dyDescent="0.15">
      <c r="A3089" s="39">
        <v>42915</v>
      </c>
      <c r="B3089" s="37" t="s">
        <v>9832</v>
      </c>
      <c r="C3089" s="37" t="s">
        <v>9833</v>
      </c>
      <c r="D3089" s="37">
        <v>468559</v>
      </c>
      <c r="E3089" s="37" t="s">
        <v>9834</v>
      </c>
      <c r="F3089" s="38">
        <v>367</v>
      </c>
      <c r="G3089" s="37" t="s">
        <v>49</v>
      </c>
      <c r="H3089" s="37" t="s">
        <v>63</v>
      </c>
      <c r="I3089" s="37" t="s">
        <v>204</v>
      </c>
      <c r="J3089">
        <f>VLOOKUP(D3089,自助机!F:G,2,FALSE)</f>
        <v>367</v>
      </c>
      <c r="K3089" s="18" t="str">
        <f t="shared" si="101"/>
        <v/>
      </c>
    </row>
    <row r="3090" spans="1:11" hidden="1" x14ac:dyDescent="0.15">
      <c r="A3090" s="39">
        <v>42914</v>
      </c>
      <c r="B3090" s="37" t="s">
        <v>9835</v>
      </c>
      <c r="C3090" s="37" t="s">
        <v>9836</v>
      </c>
      <c r="D3090" s="37">
        <v>449531</v>
      </c>
      <c r="E3090" s="37" t="s">
        <v>9837</v>
      </c>
      <c r="F3090" s="38">
        <v>4000</v>
      </c>
      <c r="G3090" s="37" t="s">
        <v>49</v>
      </c>
      <c r="H3090" s="37" t="s">
        <v>56</v>
      </c>
      <c r="I3090" s="37" t="s">
        <v>204</v>
      </c>
      <c r="J3090">
        <f>VLOOKUP(D3090,自助机!F:G,2,FALSE)</f>
        <v>4000</v>
      </c>
      <c r="K3090" t="e">
        <f>VLOOKUP(D3090,自助机!F:G,3,FALSE)</f>
        <v>#REF!</v>
      </c>
    </row>
    <row r="3091" spans="1:11" hidden="1" x14ac:dyDescent="0.15">
      <c r="A3091" s="39">
        <v>42914</v>
      </c>
      <c r="B3091" s="37" t="s">
        <v>9838</v>
      </c>
      <c r="C3091" s="37" t="s">
        <v>9839</v>
      </c>
      <c r="D3091" s="37">
        <v>450311</v>
      </c>
      <c r="E3091" s="37" t="s">
        <v>9840</v>
      </c>
      <c r="F3091" s="38">
        <v>20</v>
      </c>
      <c r="G3091" s="37" t="s">
        <v>49</v>
      </c>
      <c r="H3091" s="37" t="s">
        <v>69</v>
      </c>
      <c r="I3091" s="37" t="s">
        <v>204</v>
      </c>
      <c r="J3091">
        <f>VLOOKUP(D3091,自助机!F:G,2,FALSE)</f>
        <v>20</v>
      </c>
      <c r="K3091" t="e">
        <f>VLOOKUP(D3091,自助机!F:G,3,FALSE)</f>
        <v>#REF!</v>
      </c>
    </row>
    <row r="3092" spans="1:11" hidden="1" x14ac:dyDescent="0.15">
      <c r="A3092" s="39">
        <v>42914</v>
      </c>
      <c r="B3092" s="37" t="s">
        <v>9841</v>
      </c>
      <c r="C3092" s="37" t="s">
        <v>4201</v>
      </c>
      <c r="D3092" s="37">
        <v>454000</v>
      </c>
      <c r="E3092" s="37" t="s">
        <v>9842</v>
      </c>
      <c r="F3092" s="38">
        <v>250</v>
      </c>
      <c r="G3092" s="37" t="s">
        <v>49</v>
      </c>
      <c r="H3092" s="37" t="s">
        <v>62</v>
      </c>
      <c r="I3092" s="37" t="s">
        <v>204</v>
      </c>
      <c r="J3092">
        <f>VLOOKUP(D3092,自助机!F:G,2,FALSE)</f>
        <v>250</v>
      </c>
      <c r="K3092" t="e">
        <f>VLOOKUP(D3092,自助机!F:G,3,FALSE)</f>
        <v>#REF!</v>
      </c>
    </row>
    <row r="3093" spans="1:11" hidden="1" x14ac:dyDescent="0.15">
      <c r="A3093" s="39">
        <v>42914</v>
      </c>
      <c r="B3093" s="37" t="s">
        <v>9843</v>
      </c>
      <c r="C3093" s="37" t="s">
        <v>9844</v>
      </c>
      <c r="D3093" s="37">
        <v>455394</v>
      </c>
      <c r="E3093" s="37" t="s">
        <v>9845</v>
      </c>
      <c r="F3093" s="38">
        <v>350</v>
      </c>
      <c r="G3093" s="37" t="s">
        <v>49</v>
      </c>
      <c r="H3093" s="37" t="s">
        <v>149</v>
      </c>
      <c r="I3093" s="37" t="s">
        <v>204</v>
      </c>
      <c r="J3093">
        <f>VLOOKUP(D3093,自助机!F:G,2,FALSE)</f>
        <v>350</v>
      </c>
      <c r="K3093" t="e">
        <f>VLOOKUP(D3093,自助机!F:G,3,FALSE)</f>
        <v>#REF!</v>
      </c>
    </row>
    <row r="3094" spans="1:11" hidden="1" x14ac:dyDescent="0.15">
      <c r="A3094" s="39">
        <v>42915</v>
      </c>
      <c r="B3094" s="37" t="s">
        <v>9846</v>
      </c>
      <c r="C3094" s="37" t="s">
        <v>9847</v>
      </c>
      <c r="D3094" s="37">
        <v>475177</v>
      </c>
      <c r="E3094" s="37" t="s">
        <v>9848</v>
      </c>
      <c r="F3094" s="38">
        <v>200</v>
      </c>
      <c r="G3094" s="37" t="s">
        <v>49</v>
      </c>
      <c r="H3094" s="37" t="s">
        <v>80</v>
      </c>
      <c r="I3094" s="37" t="s">
        <v>204</v>
      </c>
      <c r="J3094">
        <f>VLOOKUP(D3094,自助机!F:G,2,FALSE)</f>
        <v>200</v>
      </c>
      <c r="K3094" s="18" t="str">
        <f t="shared" ref="K3094:K3157" si="102">IF(F3094=J3094,"",1)</f>
        <v/>
      </c>
    </row>
    <row r="3095" spans="1:11" hidden="1" x14ac:dyDescent="0.15">
      <c r="A3095" s="39">
        <v>42915</v>
      </c>
      <c r="B3095" s="37" t="s">
        <v>9849</v>
      </c>
      <c r="C3095" s="37" t="s">
        <v>9850</v>
      </c>
      <c r="D3095" s="37">
        <v>467320</v>
      </c>
      <c r="E3095" s="37" t="s">
        <v>9851</v>
      </c>
      <c r="F3095" s="38">
        <v>300</v>
      </c>
      <c r="G3095" s="37" t="s">
        <v>49</v>
      </c>
      <c r="H3095" s="37" t="s">
        <v>55</v>
      </c>
      <c r="I3095" s="37" t="s">
        <v>204</v>
      </c>
      <c r="J3095">
        <f>VLOOKUP(D3095,自助机!F:G,2,FALSE)</f>
        <v>300</v>
      </c>
      <c r="K3095" s="18" t="str">
        <f t="shared" si="102"/>
        <v/>
      </c>
    </row>
    <row r="3096" spans="1:11" hidden="1" x14ac:dyDescent="0.15">
      <c r="A3096" s="39">
        <v>42915</v>
      </c>
      <c r="B3096" s="37" t="s">
        <v>6326</v>
      </c>
      <c r="C3096" s="37" t="s">
        <v>6327</v>
      </c>
      <c r="D3096" s="37">
        <v>468067</v>
      </c>
      <c r="E3096" s="37" t="s">
        <v>9852</v>
      </c>
      <c r="F3096" s="38">
        <v>2900</v>
      </c>
      <c r="G3096" s="37" t="s">
        <v>49</v>
      </c>
      <c r="H3096" s="37" t="s">
        <v>72</v>
      </c>
      <c r="I3096" s="37" t="s">
        <v>204</v>
      </c>
      <c r="J3096">
        <f>VLOOKUP(D3096,自助机!F:G,2,FALSE)</f>
        <v>2900</v>
      </c>
      <c r="K3096" s="18" t="str">
        <f t="shared" si="102"/>
        <v/>
      </c>
    </row>
    <row r="3097" spans="1:11" hidden="1" x14ac:dyDescent="0.15">
      <c r="A3097" s="39">
        <v>42915</v>
      </c>
      <c r="B3097" s="37" t="s">
        <v>9853</v>
      </c>
      <c r="C3097" s="37" t="s">
        <v>9854</v>
      </c>
      <c r="D3097" s="37">
        <v>469146</v>
      </c>
      <c r="E3097" s="37" t="s">
        <v>9855</v>
      </c>
      <c r="F3097" s="38">
        <v>1600</v>
      </c>
      <c r="G3097" s="37" t="s">
        <v>49</v>
      </c>
      <c r="H3097" s="37" t="s">
        <v>156</v>
      </c>
      <c r="I3097" s="37" t="s">
        <v>204</v>
      </c>
      <c r="J3097">
        <f>VLOOKUP(D3097,自助机!F:G,2,FALSE)</f>
        <v>1600</v>
      </c>
      <c r="K3097" s="18" t="str">
        <f t="shared" si="102"/>
        <v/>
      </c>
    </row>
    <row r="3098" spans="1:11" hidden="1" x14ac:dyDescent="0.15">
      <c r="A3098" s="39">
        <v>42915</v>
      </c>
      <c r="B3098" s="37" t="s">
        <v>9856</v>
      </c>
      <c r="C3098" s="37" t="s">
        <v>9857</v>
      </c>
      <c r="D3098" s="37">
        <v>469541</v>
      </c>
      <c r="E3098" s="37" t="s">
        <v>9858</v>
      </c>
      <c r="F3098" s="38">
        <v>10000</v>
      </c>
      <c r="G3098" s="37" t="s">
        <v>49</v>
      </c>
      <c r="H3098" s="37" t="s">
        <v>157</v>
      </c>
      <c r="I3098" s="37" t="s">
        <v>204</v>
      </c>
      <c r="J3098">
        <f>VLOOKUP(D3098,自助机!F:G,2,FALSE)</f>
        <v>10000</v>
      </c>
      <c r="K3098" s="18" t="str">
        <f t="shared" si="102"/>
        <v/>
      </c>
    </row>
    <row r="3099" spans="1:11" hidden="1" x14ac:dyDescent="0.15">
      <c r="A3099" s="39">
        <v>42915</v>
      </c>
      <c r="B3099" s="37" t="s">
        <v>9859</v>
      </c>
      <c r="C3099" s="37" t="s">
        <v>9860</v>
      </c>
      <c r="D3099" s="37">
        <v>476583</v>
      </c>
      <c r="E3099" s="37" t="s">
        <v>9861</v>
      </c>
      <c r="F3099" s="38">
        <v>500</v>
      </c>
      <c r="G3099" s="37" t="s">
        <v>49</v>
      </c>
      <c r="H3099" s="37" t="s">
        <v>55</v>
      </c>
      <c r="I3099" s="37" t="s">
        <v>204</v>
      </c>
      <c r="J3099">
        <f>VLOOKUP(D3099,自助机!F:G,2,FALSE)</f>
        <v>500</v>
      </c>
      <c r="K3099" s="18" t="str">
        <f t="shared" si="102"/>
        <v/>
      </c>
    </row>
    <row r="3100" spans="1:11" hidden="1" x14ac:dyDescent="0.15">
      <c r="A3100" s="39">
        <v>42915</v>
      </c>
      <c r="B3100" s="37" t="s">
        <v>9671</v>
      </c>
      <c r="C3100" s="37" t="s">
        <v>9672</v>
      </c>
      <c r="D3100" s="37">
        <v>469747</v>
      </c>
      <c r="E3100" s="37" t="s">
        <v>9862</v>
      </c>
      <c r="F3100" s="38">
        <v>500</v>
      </c>
      <c r="G3100" s="37" t="s">
        <v>49</v>
      </c>
      <c r="H3100" s="37" t="s">
        <v>156</v>
      </c>
      <c r="I3100" s="37" t="s">
        <v>204</v>
      </c>
      <c r="J3100">
        <f>VLOOKUP(D3100,自助机!F:G,2,FALSE)</f>
        <v>500</v>
      </c>
      <c r="K3100" s="18" t="str">
        <f t="shared" si="102"/>
        <v/>
      </c>
    </row>
    <row r="3101" spans="1:11" hidden="1" x14ac:dyDescent="0.15">
      <c r="A3101" s="39">
        <v>42915</v>
      </c>
      <c r="B3101" s="37" t="s">
        <v>6194</v>
      </c>
      <c r="C3101" s="37" t="s">
        <v>6195</v>
      </c>
      <c r="D3101" s="37">
        <v>469108</v>
      </c>
      <c r="E3101" s="37" t="s">
        <v>9863</v>
      </c>
      <c r="F3101" s="38">
        <v>2820</v>
      </c>
      <c r="G3101" s="37" t="s">
        <v>49</v>
      </c>
      <c r="H3101" s="37" t="s">
        <v>57</v>
      </c>
      <c r="I3101" s="37" t="s">
        <v>204</v>
      </c>
      <c r="J3101">
        <f>VLOOKUP(D3101,自助机!F:G,2,FALSE)</f>
        <v>2820</v>
      </c>
      <c r="K3101" s="18" t="str">
        <f t="shared" si="102"/>
        <v/>
      </c>
    </row>
    <row r="3102" spans="1:11" hidden="1" x14ac:dyDescent="0.15">
      <c r="A3102" s="39">
        <v>42915</v>
      </c>
      <c r="B3102" s="37" t="s">
        <v>9864</v>
      </c>
      <c r="C3102" s="37" t="s">
        <v>9865</v>
      </c>
      <c r="D3102" s="37">
        <v>467994</v>
      </c>
      <c r="E3102" s="37" t="s">
        <v>9866</v>
      </c>
      <c r="F3102" s="38">
        <v>2900</v>
      </c>
      <c r="G3102" s="37" t="s">
        <v>49</v>
      </c>
      <c r="H3102" s="37" t="s">
        <v>57</v>
      </c>
      <c r="I3102" s="37" t="s">
        <v>204</v>
      </c>
      <c r="J3102">
        <f>VLOOKUP(D3102,自助机!F:G,2,FALSE)</f>
        <v>2900</v>
      </c>
      <c r="K3102" s="18" t="str">
        <f t="shared" si="102"/>
        <v/>
      </c>
    </row>
    <row r="3103" spans="1:11" hidden="1" x14ac:dyDescent="0.15">
      <c r="A3103" s="39">
        <v>42915</v>
      </c>
      <c r="B3103" s="37" t="s">
        <v>9867</v>
      </c>
      <c r="C3103" s="37" t="s">
        <v>9868</v>
      </c>
      <c r="D3103" s="37">
        <v>474727</v>
      </c>
      <c r="E3103" s="37" t="s">
        <v>9869</v>
      </c>
      <c r="F3103" s="38">
        <v>5000</v>
      </c>
      <c r="G3103" s="37" t="s">
        <v>49</v>
      </c>
      <c r="H3103" s="37" t="s">
        <v>58</v>
      </c>
      <c r="I3103" s="37" t="s">
        <v>204</v>
      </c>
      <c r="J3103">
        <f>VLOOKUP(D3103,自助机!F:G,2,FALSE)</f>
        <v>5000</v>
      </c>
      <c r="K3103" s="18" t="str">
        <f t="shared" si="102"/>
        <v/>
      </c>
    </row>
    <row r="3104" spans="1:11" hidden="1" x14ac:dyDescent="0.15">
      <c r="A3104" s="39">
        <v>42915</v>
      </c>
      <c r="B3104" s="37" t="s">
        <v>9569</v>
      </c>
      <c r="C3104" s="37" t="s">
        <v>9570</v>
      </c>
      <c r="D3104" s="37">
        <v>475128</v>
      </c>
      <c r="E3104" s="37" t="s">
        <v>9870</v>
      </c>
      <c r="F3104" s="38">
        <v>10</v>
      </c>
      <c r="G3104" s="37" t="s">
        <v>49</v>
      </c>
      <c r="H3104" s="37" t="s">
        <v>73</v>
      </c>
      <c r="I3104" s="37" t="s">
        <v>204</v>
      </c>
      <c r="J3104">
        <f>VLOOKUP(D3104,自助机!F:G,2,FALSE)</f>
        <v>10</v>
      </c>
      <c r="K3104" s="18" t="str">
        <f t="shared" si="102"/>
        <v/>
      </c>
    </row>
    <row r="3105" spans="1:11" hidden="1" x14ac:dyDescent="0.15">
      <c r="A3105" s="39">
        <v>42915</v>
      </c>
      <c r="B3105" s="37" t="s">
        <v>9871</v>
      </c>
      <c r="C3105" s="37" t="s">
        <v>9872</v>
      </c>
      <c r="D3105" s="37">
        <v>476879</v>
      </c>
      <c r="E3105" s="37" t="s">
        <v>9873</v>
      </c>
      <c r="F3105" s="38">
        <v>2000</v>
      </c>
      <c r="G3105" s="37" t="s">
        <v>49</v>
      </c>
      <c r="H3105" s="37" t="s">
        <v>157</v>
      </c>
      <c r="I3105" s="37" t="s">
        <v>204</v>
      </c>
      <c r="J3105">
        <f>VLOOKUP(D3105,自助机!F:G,2,FALSE)</f>
        <v>2000</v>
      </c>
      <c r="K3105" s="18" t="str">
        <f t="shared" si="102"/>
        <v/>
      </c>
    </row>
    <row r="3106" spans="1:11" hidden="1" x14ac:dyDescent="0.15">
      <c r="A3106" s="39">
        <v>42915</v>
      </c>
      <c r="B3106" s="37" t="s">
        <v>9874</v>
      </c>
      <c r="C3106" s="37" t="s">
        <v>9875</v>
      </c>
      <c r="D3106" s="37">
        <v>475390</v>
      </c>
      <c r="E3106" s="37" t="s">
        <v>9876</v>
      </c>
      <c r="F3106" s="38">
        <v>788</v>
      </c>
      <c r="G3106" s="37" t="s">
        <v>49</v>
      </c>
      <c r="H3106" s="37" t="s">
        <v>153</v>
      </c>
      <c r="I3106" s="37" t="s">
        <v>204</v>
      </c>
      <c r="J3106">
        <f>VLOOKUP(D3106,自助机!F:G,2,FALSE)</f>
        <v>788</v>
      </c>
      <c r="K3106" s="18" t="str">
        <f t="shared" si="102"/>
        <v/>
      </c>
    </row>
    <row r="3107" spans="1:11" hidden="1" x14ac:dyDescent="0.15">
      <c r="A3107" s="39">
        <v>42915</v>
      </c>
      <c r="B3107" s="37" t="s">
        <v>9064</v>
      </c>
      <c r="C3107" s="37" t="s">
        <v>9065</v>
      </c>
      <c r="D3107" s="37">
        <v>475410</v>
      </c>
      <c r="E3107" s="37" t="s">
        <v>9877</v>
      </c>
      <c r="F3107" s="38">
        <v>600</v>
      </c>
      <c r="G3107" s="37" t="s">
        <v>49</v>
      </c>
      <c r="H3107" s="37" t="s">
        <v>156</v>
      </c>
      <c r="I3107" s="37" t="s">
        <v>204</v>
      </c>
      <c r="J3107">
        <f>VLOOKUP(D3107,自助机!F:G,2,FALSE)</f>
        <v>600</v>
      </c>
      <c r="K3107" s="18" t="str">
        <f t="shared" si="102"/>
        <v/>
      </c>
    </row>
    <row r="3108" spans="1:11" hidden="1" x14ac:dyDescent="0.15">
      <c r="A3108" s="39">
        <v>42915</v>
      </c>
      <c r="B3108" s="37" t="s">
        <v>9878</v>
      </c>
      <c r="C3108" s="37" t="s">
        <v>9879</v>
      </c>
      <c r="D3108" s="37">
        <v>475510</v>
      </c>
      <c r="E3108" s="37" t="s">
        <v>9880</v>
      </c>
      <c r="F3108" s="38">
        <v>100</v>
      </c>
      <c r="G3108" s="37" t="s">
        <v>49</v>
      </c>
      <c r="H3108" s="37" t="s">
        <v>55</v>
      </c>
      <c r="I3108" s="37" t="s">
        <v>204</v>
      </c>
      <c r="J3108">
        <f>VLOOKUP(D3108,自助机!F:G,2,FALSE)</f>
        <v>100</v>
      </c>
      <c r="K3108" s="18" t="str">
        <f t="shared" si="102"/>
        <v/>
      </c>
    </row>
    <row r="3109" spans="1:11" hidden="1" x14ac:dyDescent="0.15">
      <c r="A3109" s="39">
        <v>42915</v>
      </c>
      <c r="B3109" s="37" t="s">
        <v>9881</v>
      </c>
      <c r="C3109" s="37" t="s">
        <v>9882</v>
      </c>
      <c r="D3109" s="37">
        <v>475678</v>
      </c>
      <c r="E3109" s="37" t="s">
        <v>9883</v>
      </c>
      <c r="F3109" s="38">
        <v>650</v>
      </c>
      <c r="G3109" s="37" t="s">
        <v>49</v>
      </c>
      <c r="H3109" s="37" t="s">
        <v>58</v>
      </c>
      <c r="I3109" s="37" t="s">
        <v>204</v>
      </c>
      <c r="J3109">
        <f>VLOOKUP(D3109,自助机!F:G,2,FALSE)</f>
        <v>650</v>
      </c>
      <c r="K3109" s="18" t="str">
        <f t="shared" si="102"/>
        <v/>
      </c>
    </row>
    <row r="3110" spans="1:11" hidden="1" x14ac:dyDescent="0.15">
      <c r="A3110" s="39">
        <v>42915</v>
      </c>
      <c r="B3110" s="37" t="s">
        <v>9884</v>
      </c>
      <c r="C3110" s="37" t="s">
        <v>9885</v>
      </c>
      <c r="D3110" s="37">
        <v>475711</v>
      </c>
      <c r="E3110" s="37" t="s">
        <v>9886</v>
      </c>
      <c r="F3110" s="38">
        <v>20</v>
      </c>
      <c r="G3110" s="37" t="s">
        <v>49</v>
      </c>
      <c r="H3110" s="37" t="s">
        <v>54</v>
      </c>
      <c r="I3110" s="37" t="s">
        <v>204</v>
      </c>
      <c r="J3110">
        <f>VLOOKUP(D3110,自助机!F:G,2,FALSE)</f>
        <v>20</v>
      </c>
      <c r="K3110" s="18" t="str">
        <f t="shared" si="102"/>
        <v/>
      </c>
    </row>
    <row r="3111" spans="1:11" hidden="1" x14ac:dyDescent="0.15">
      <c r="A3111" s="39">
        <v>42915</v>
      </c>
      <c r="B3111" s="37" t="s">
        <v>9887</v>
      </c>
      <c r="C3111" s="37" t="s">
        <v>9888</v>
      </c>
      <c r="D3111" s="37">
        <v>476505</v>
      </c>
      <c r="E3111" s="37" t="s">
        <v>9889</v>
      </c>
      <c r="F3111" s="38">
        <v>2000</v>
      </c>
      <c r="G3111" s="37" t="s">
        <v>49</v>
      </c>
      <c r="H3111" s="37" t="s">
        <v>57</v>
      </c>
      <c r="I3111" s="37" t="s">
        <v>204</v>
      </c>
      <c r="J3111">
        <f>VLOOKUP(D3111,自助机!F:G,2,FALSE)</f>
        <v>2000</v>
      </c>
      <c r="K3111" s="18" t="str">
        <f t="shared" si="102"/>
        <v/>
      </c>
    </row>
    <row r="3112" spans="1:11" hidden="1" x14ac:dyDescent="0.15">
      <c r="A3112" s="39">
        <v>42915</v>
      </c>
      <c r="B3112" s="37" t="s">
        <v>9890</v>
      </c>
      <c r="C3112" s="37" t="s">
        <v>9891</v>
      </c>
      <c r="D3112" s="37">
        <v>476511</v>
      </c>
      <c r="E3112" s="37" t="s">
        <v>9892</v>
      </c>
      <c r="F3112" s="38">
        <v>2000</v>
      </c>
      <c r="G3112" s="37" t="s">
        <v>49</v>
      </c>
      <c r="H3112" s="37" t="s">
        <v>66</v>
      </c>
      <c r="I3112" s="37" t="s">
        <v>204</v>
      </c>
      <c r="J3112">
        <f>VLOOKUP(D3112,自助机!F:G,2,FALSE)</f>
        <v>2000</v>
      </c>
      <c r="K3112" s="18" t="str">
        <f t="shared" si="102"/>
        <v/>
      </c>
    </row>
    <row r="3113" spans="1:11" hidden="1" x14ac:dyDescent="0.15">
      <c r="A3113" s="39">
        <v>42915</v>
      </c>
      <c r="B3113" s="37" t="s">
        <v>9893</v>
      </c>
      <c r="C3113" s="37" t="s">
        <v>9894</v>
      </c>
      <c r="D3113" s="37">
        <v>476515</v>
      </c>
      <c r="E3113" s="37" t="s">
        <v>9895</v>
      </c>
      <c r="F3113" s="38">
        <v>100</v>
      </c>
      <c r="G3113" s="37" t="s">
        <v>49</v>
      </c>
      <c r="H3113" s="37" t="s">
        <v>153</v>
      </c>
      <c r="I3113" s="37" t="s">
        <v>204</v>
      </c>
      <c r="J3113">
        <f>VLOOKUP(D3113,自助机!F:G,2,FALSE)</f>
        <v>100</v>
      </c>
      <c r="K3113" s="18" t="str">
        <f t="shared" si="102"/>
        <v/>
      </c>
    </row>
    <row r="3114" spans="1:11" hidden="1" x14ac:dyDescent="0.15">
      <c r="A3114" s="39">
        <v>42915</v>
      </c>
      <c r="B3114" s="37" t="s">
        <v>9896</v>
      </c>
      <c r="C3114" s="37" t="s">
        <v>9897</v>
      </c>
      <c r="D3114" s="37">
        <v>476578</v>
      </c>
      <c r="E3114" s="37" t="s">
        <v>9898</v>
      </c>
      <c r="F3114" s="38">
        <v>100</v>
      </c>
      <c r="G3114" s="37" t="s">
        <v>49</v>
      </c>
      <c r="H3114" s="37" t="s">
        <v>69</v>
      </c>
      <c r="I3114" s="37" t="s">
        <v>204</v>
      </c>
      <c r="J3114">
        <f>VLOOKUP(D3114,自助机!F:G,2,FALSE)</f>
        <v>100</v>
      </c>
      <c r="K3114" s="18" t="str">
        <f t="shared" si="102"/>
        <v/>
      </c>
    </row>
    <row r="3115" spans="1:11" hidden="1" x14ac:dyDescent="0.15">
      <c r="A3115" s="39">
        <v>42915</v>
      </c>
      <c r="B3115" s="37" t="s">
        <v>9899</v>
      </c>
      <c r="C3115" s="37" t="s">
        <v>9900</v>
      </c>
      <c r="D3115" s="37">
        <v>476582</v>
      </c>
      <c r="E3115" s="37" t="s">
        <v>9901</v>
      </c>
      <c r="F3115" s="38">
        <v>800</v>
      </c>
      <c r="G3115" s="37" t="s">
        <v>49</v>
      </c>
      <c r="H3115" s="37" t="s">
        <v>156</v>
      </c>
      <c r="I3115" s="37" t="s">
        <v>204</v>
      </c>
      <c r="J3115">
        <f>VLOOKUP(D3115,自助机!F:G,2,FALSE)</f>
        <v>800</v>
      </c>
      <c r="K3115" s="18" t="str">
        <f t="shared" si="102"/>
        <v/>
      </c>
    </row>
    <row r="3116" spans="1:11" hidden="1" x14ac:dyDescent="0.15">
      <c r="A3116" s="39">
        <v>42915</v>
      </c>
      <c r="B3116" s="37" t="s">
        <v>9902</v>
      </c>
      <c r="C3116" s="37" t="s">
        <v>9903</v>
      </c>
      <c r="D3116" s="37">
        <v>476606</v>
      </c>
      <c r="E3116" s="37" t="s">
        <v>9904</v>
      </c>
      <c r="F3116" s="38">
        <v>500</v>
      </c>
      <c r="G3116" s="37" t="s">
        <v>49</v>
      </c>
      <c r="H3116" s="37" t="s">
        <v>72</v>
      </c>
      <c r="I3116" s="37" t="s">
        <v>204</v>
      </c>
      <c r="J3116">
        <f>VLOOKUP(D3116,自助机!F:G,2,FALSE)</f>
        <v>500</v>
      </c>
      <c r="K3116" s="18" t="str">
        <f t="shared" si="102"/>
        <v/>
      </c>
    </row>
    <row r="3117" spans="1:11" hidden="1" x14ac:dyDescent="0.15">
      <c r="A3117" s="39">
        <v>42915</v>
      </c>
      <c r="B3117" s="37" t="s">
        <v>9905</v>
      </c>
      <c r="C3117" s="37" t="s">
        <v>9906</v>
      </c>
      <c r="D3117" s="37">
        <v>476914</v>
      </c>
      <c r="E3117" s="37" t="s">
        <v>9907</v>
      </c>
      <c r="F3117" s="38">
        <v>165</v>
      </c>
      <c r="G3117" s="37" t="s">
        <v>49</v>
      </c>
      <c r="H3117" s="37" t="s">
        <v>80</v>
      </c>
      <c r="I3117" s="37" t="s">
        <v>204</v>
      </c>
      <c r="J3117">
        <f>VLOOKUP(D3117,自助机!F:G,2,FALSE)</f>
        <v>165</v>
      </c>
      <c r="K3117" s="18" t="str">
        <f t="shared" si="102"/>
        <v/>
      </c>
    </row>
    <row r="3118" spans="1:11" hidden="1" x14ac:dyDescent="0.15">
      <c r="A3118" s="39">
        <v>42915</v>
      </c>
      <c r="B3118" s="37" t="s">
        <v>9908</v>
      </c>
      <c r="C3118" s="37" t="s">
        <v>9909</v>
      </c>
      <c r="D3118" s="37">
        <v>468278</v>
      </c>
      <c r="E3118" s="37" t="s">
        <v>9910</v>
      </c>
      <c r="F3118" s="38">
        <v>400</v>
      </c>
      <c r="G3118" s="37" t="s">
        <v>49</v>
      </c>
      <c r="H3118" s="37" t="s">
        <v>147</v>
      </c>
      <c r="I3118" s="37" t="s">
        <v>204</v>
      </c>
      <c r="J3118">
        <f>VLOOKUP(D3118,自助机!F:G,2,FALSE)</f>
        <v>400</v>
      </c>
      <c r="K3118" s="18" t="str">
        <f t="shared" si="102"/>
        <v/>
      </c>
    </row>
    <row r="3119" spans="1:11" hidden="1" x14ac:dyDescent="0.15">
      <c r="A3119" s="39">
        <v>42915</v>
      </c>
      <c r="B3119" s="37" t="s">
        <v>9911</v>
      </c>
      <c r="C3119" s="37" t="s">
        <v>9912</v>
      </c>
      <c r="D3119" s="37">
        <v>473044</v>
      </c>
      <c r="E3119" s="37" t="s">
        <v>9913</v>
      </c>
      <c r="F3119" s="38">
        <v>1000</v>
      </c>
      <c r="G3119" s="37" t="s">
        <v>49</v>
      </c>
      <c r="H3119" s="37" t="s">
        <v>56</v>
      </c>
      <c r="I3119" s="37" t="s">
        <v>204</v>
      </c>
      <c r="J3119">
        <f>VLOOKUP(D3119,自助机!F:G,2,FALSE)</f>
        <v>1000</v>
      </c>
      <c r="K3119" s="18" t="str">
        <f t="shared" si="102"/>
        <v/>
      </c>
    </row>
    <row r="3120" spans="1:11" hidden="1" x14ac:dyDescent="0.15">
      <c r="A3120" s="39">
        <v>42915</v>
      </c>
      <c r="B3120" s="37" t="s">
        <v>9914</v>
      </c>
      <c r="C3120" s="37" t="s">
        <v>9915</v>
      </c>
      <c r="D3120" s="37">
        <v>477337</v>
      </c>
      <c r="E3120" s="37" t="s">
        <v>9916</v>
      </c>
      <c r="F3120" s="38">
        <v>450</v>
      </c>
      <c r="G3120" s="37" t="s">
        <v>49</v>
      </c>
      <c r="H3120" s="37" t="s">
        <v>153</v>
      </c>
      <c r="I3120" s="37" t="s">
        <v>204</v>
      </c>
      <c r="J3120">
        <f>VLOOKUP(D3120,自助机!F:G,2,FALSE)</f>
        <v>450</v>
      </c>
      <c r="K3120" s="18" t="str">
        <f t="shared" si="102"/>
        <v/>
      </c>
    </row>
    <row r="3121" spans="1:11" hidden="1" x14ac:dyDescent="0.15">
      <c r="A3121" s="39">
        <v>42915</v>
      </c>
      <c r="B3121" s="37" t="s">
        <v>9917</v>
      </c>
      <c r="C3121" s="37" t="s">
        <v>9918</v>
      </c>
      <c r="D3121" s="37">
        <v>470736</v>
      </c>
      <c r="E3121" s="37" t="s">
        <v>9919</v>
      </c>
      <c r="F3121" s="38">
        <v>300</v>
      </c>
      <c r="G3121" s="37" t="s">
        <v>49</v>
      </c>
      <c r="H3121" s="37" t="s">
        <v>60</v>
      </c>
      <c r="I3121" s="37" t="s">
        <v>204</v>
      </c>
      <c r="J3121">
        <f>VLOOKUP(D3121,自助机!F:G,2,FALSE)</f>
        <v>300</v>
      </c>
      <c r="K3121" s="18" t="str">
        <f t="shared" si="102"/>
        <v/>
      </c>
    </row>
    <row r="3122" spans="1:11" hidden="1" x14ac:dyDescent="0.15">
      <c r="A3122" s="39">
        <v>42915</v>
      </c>
      <c r="B3122" s="37" t="s">
        <v>9920</v>
      </c>
      <c r="C3122" s="37" t="s">
        <v>9921</v>
      </c>
      <c r="D3122" s="37">
        <v>474714</v>
      </c>
      <c r="E3122" s="37" t="s">
        <v>9922</v>
      </c>
      <c r="F3122" s="38">
        <v>500</v>
      </c>
      <c r="G3122" s="37" t="s">
        <v>49</v>
      </c>
      <c r="H3122" s="37" t="s">
        <v>70</v>
      </c>
      <c r="I3122" s="37" t="s">
        <v>204</v>
      </c>
      <c r="J3122">
        <f>VLOOKUP(D3122,自助机!F:G,2,FALSE)</f>
        <v>500</v>
      </c>
      <c r="K3122" s="18" t="str">
        <f t="shared" si="102"/>
        <v/>
      </c>
    </row>
    <row r="3123" spans="1:11" hidden="1" x14ac:dyDescent="0.15">
      <c r="A3123" s="39">
        <v>42915</v>
      </c>
      <c r="B3123" s="37" t="s">
        <v>9923</v>
      </c>
      <c r="C3123" s="37" t="s">
        <v>9924</v>
      </c>
      <c r="D3123" s="37">
        <v>476466</v>
      </c>
      <c r="E3123" s="37" t="s">
        <v>9925</v>
      </c>
      <c r="F3123" s="38">
        <v>2500</v>
      </c>
      <c r="G3123" s="37" t="s">
        <v>49</v>
      </c>
      <c r="H3123" s="37" t="s">
        <v>62</v>
      </c>
      <c r="I3123" s="37" t="s">
        <v>204</v>
      </c>
      <c r="J3123">
        <f>VLOOKUP(D3123,自助机!F:G,2,FALSE)</f>
        <v>2500</v>
      </c>
      <c r="K3123" s="18" t="str">
        <f t="shared" si="102"/>
        <v/>
      </c>
    </row>
    <row r="3124" spans="1:11" hidden="1" x14ac:dyDescent="0.15">
      <c r="A3124" s="39">
        <v>42915</v>
      </c>
      <c r="B3124" s="37" t="s">
        <v>9926</v>
      </c>
      <c r="C3124" s="37" t="s">
        <v>9927</v>
      </c>
      <c r="D3124" s="37">
        <v>469860</v>
      </c>
      <c r="E3124" s="37" t="s">
        <v>9928</v>
      </c>
      <c r="F3124" s="38">
        <v>100</v>
      </c>
      <c r="G3124" s="37" t="s">
        <v>49</v>
      </c>
      <c r="H3124" s="37" t="s">
        <v>156</v>
      </c>
      <c r="I3124" s="37" t="s">
        <v>204</v>
      </c>
      <c r="J3124">
        <f>VLOOKUP(D3124,自助机!F:G,2,FALSE)</f>
        <v>100</v>
      </c>
      <c r="K3124" s="18" t="str">
        <f t="shared" si="102"/>
        <v/>
      </c>
    </row>
    <row r="3125" spans="1:11" hidden="1" x14ac:dyDescent="0.15">
      <c r="A3125" s="39">
        <v>42915</v>
      </c>
      <c r="B3125" s="37" t="s">
        <v>9929</v>
      </c>
      <c r="C3125" s="37" t="s">
        <v>9930</v>
      </c>
      <c r="D3125" s="37">
        <v>476814</v>
      </c>
      <c r="E3125" s="37" t="s">
        <v>9931</v>
      </c>
      <c r="F3125" s="38">
        <v>2100</v>
      </c>
      <c r="G3125" s="37" t="s">
        <v>49</v>
      </c>
      <c r="H3125" s="37" t="s">
        <v>72</v>
      </c>
      <c r="I3125" s="37" t="s">
        <v>204</v>
      </c>
      <c r="J3125">
        <f>VLOOKUP(D3125,自助机!F:G,2,FALSE)</f>
        <v>2100</v>
      </c>
      <c r="K3125" s="18" t="str">
        <f t="shared" si="102"/>
        <v/>
      </c>
    </row>
    <row r="3126" spans="1:11" hidden="1" x14ac:dyDescent="0.15">
      <c r="A3126" s="39">
        <v>42915</v>
      </c>
      <c r="B3126" s="37" t="s">
        <v>9411</v>
      </c>
      <c r="C3126" s="37" t="s">
        <v>9412</v>
      </c>
      <c r="D3126" s="37">
        <v>471834</v>
      </c>
      <c r="E3126" s="37" t="s">
        <v>9932</v>
      </c>
      <c r="F3126" s="38">
        <v>400</v>
      </c>
      <c r="G3126" s="37" t="s">
        <v>49</v>
      </c>
      <c r="H3126" s="37" t="s">
        <v>80</v>
      </c>
      <c r="I3126" s="37" t="s">
        <v>204</v>
      </c>
      <c r="J3126">
        <f>VLOOKUP(D3126,自助机!F:G,2,FALSE)</f>
        <v>400</v>
      </c>
      <c r="K3126" s="18" t="str">
        <f t="shared" si="102"/>
        <v/>
      </c>
    </row>
    <row r="3127" spans="1:11" hidden="1" x14ac:dyDescent="0.15">
      <c r="A3127" s="39">
        <v>42915</v>
      </c>
      <c r="B3127" s="37" t="s">
        <v>9933</v>
      </c>
      <c r="C3127" s="37" t="s">
        <v>9934</v>
      </c>
      <c r="D3127" s="37">
        <v>472188</v>
      </c>
      <c r="E3127" s="37" t="s">
        <v>9935</v>
      </c>
      <c r="F3127" s="38">
        <v>100</v>
      </c>
      <c r="G3127" s="37" t="s">
        <v>49</v>
      </c>
      <c r="H3127" s="37" t="s">
        <v>149</v>
      </c>
      <c r="I3127" s="37" t="s">
        <v>204</v>
      </c>
      <c r="J3127">
        <f>VLOOKUP(D3127,自助机!F:G,2,FALSE)</f>
        <v>100</v>
      </c>
      <c r="K3127" s="18" t="str">
        <f t="shared" si="102"/>
        <v/>
      </c>
    </row>
    <row r="3128" spans="1:11" hidden="1" x14ac:dyDescent="0.15">
      <c r="A3128" s="39">
        <v>42915</v>
      </c>
      <c r="B3128" s="37" t="s">
        <v>9936</v>
      </c>
      <c r="C3128" s="37" t="s">
        <v>9937</v>
      </c>
      <c r="D3128" s="37">
        <v>472312</v>
      </c>
      <c r="E3128" s="37" t="s">
        <v>9938</v>
      </c>
      <c r="F3128" s="38">
        <v>500</v>
      </c>
      <c r="G3128" s="37" t="s">
        <v>49</v>
      </c>
      <c r="H3128" s="37" t="s">
        <v>69</v>
      </c>
      <c r="I3128" s="37" t="s">
        <v>204</v>
      </c>
      <c r="J3128">
        <f>VLOOKUP(D3128,自助机!F:G,2,FALSE)</f>
        <v>500</v>
      </c>
      <c r="K3128" s="18" t="str">
        <f t="shared" si="102"/>
        <v/>
      </c>
    </row>
    <row r="3129" spans="1:11" hidden="1" x14ac:dyDescent="0.15">
      <c r="A3129" s="39">
        <v>42915</v>
      </c>
      <c r="B3129" s="37" t="s">
        <v>9939</v>
      </c>
      <c r="C3129" s="37" t="s">
        <v>9940</v>
      </c>
      <c r="D3129" s="37">
        <v>472473</v>
      </c>
      <c r="E3129" s="37" t="s">
        <v>9941</v>
      </c>
      <c r="F3129" s="38">
        <v>300</v>
      </c>
      <c r="G3129" s="37" t="s">
        <v>49</v>
      </c>
      <c r="H3129" s="37" t="s">
        <v>73</v>
      </c>
      <c r="I3129" s="37" t="s">
        <v>204</v>
      </c>
      <c r="J3129">
        <f>VLOOKUP(D3129,自助机!F:G,2,FALSE)</f>
        <v>300</v>
      </c>
      <c r="K3129" s="18" t="str">
        <f t="shared" si="102"/>
        <v/>
      </c>
    </row>
    <row r="3130" spans="1:11" hidden="1" x14ac:dyDescent="0.15">
      <c r="A3130" s="39">
        <v>42915</v>
      </c>
      <c r="B3130" s="37" t="s">
        <v>9942</v>
      </c>
      <c r="C3130" s="37" t="s">
        <v>8725</v>
      </c>
      <c r="D3130" s="37">
        <v>472498</v>
      </c>
      <c r="E3130" s="37" t="s">
        <v>9943</v>
      </c>
      <c r="F3130" s="38">
        <v>500</v>
      </c>
      <c r="G3130" s="37" t="s">
        <v>49</v>
      </c>
      <c r="H3130" s="37" t="s">
        <v>69</v>
      </c>
      <c r="I3130" s="37" t="s">
        <v>204</v>
      </c>
      <c r="J3130">
        <f>VLOOKUP(D3130,自助机!F:G,2,FALSE)</f>
        <v>500</v>
      </c>
      <c r="K3130" s="18" t="str">
        <f t="shared" si="102"/>
        <v/>
      </c>
    </row>
    <row r="3131" spans="1:11" hidden="1" x14ac:dyDescent="0.15">
      <c r="A3131" s="39">
        <v>42915</v>
      </c>
      <c r="B3131" s="37" t="s">
        <v>9944</v>
      </c>
      <c r="C3131" s="37" t="s">
        <v>9945</v>
      </c>
      <c r="D3131" s="37">
        <v>472714</v>
      </c>
      <c r="E3131" s="37" t="s">
        <v>9946</v>
      </c>
      <c r="F3131" s="38">
        <v>500</v>
      </c>
      <c r="G3131" s="37" t="s">
        <v>49</v>
      </c>
      <c r="H3131" s="37" t="s">
        <v>73</v>
      </c>
      <c r="I3131" s="37" t="s">
        <v>204</v>
      </c>
      <c r="J3131">
        <f>VLOOKUP(D3131,自助机!F:G,2,FALSE)</f>
        <v>500</v>
      </c>
      <c r="K3131" s="18" t="str">
        <f t="shared" si="102"/>
        <v/>
      </c>
    </row>
    <row r="3132" spans="1:11" hidden="1" x14ac:dyDescent="0.15">
      <c r="A3132" s="39">
        <v>42915</v>
      </c>
      <c r="B3132" s="37" t="s">
        <v>9947</v>
      </c>
      <c r="C3132" s="37" t="s">
        <v>9948</v>
      </c>
      <c r="D3132" s="37">
        <v>472999</v>
      </c>
      <c r="E3132" s="37" t="s">
        <v>9949</v>
      </c>
      <c r="F3132" s="38">
        <v>2386</v>
      </c>
      <c r="G3132" s="37" t="s">
        <v>49</v>
      </c>
      <c r="H3132" s="37" t="s">
        <v>67</v>
      </c>
      <c r="I3132" s="37" t="s">
        <v>204</v>
      </c>
      <c r="J3132">
        <f>VLOOKUP(D3132,自助机!F:G,2,FALSE)</f>
        <v>2386</v>
      </c>
      <c r="K3132" s="18" t="str">
        <f t="shared" si="102"/>
        <v/>
      </c>
    </row>
    <row r="3133" spans="1:11" hidden="1" x14ac:dyDescent="0.15">
      <c r="A3133" s="39">
        <v>42915</v>
      </c>
      <c r="B3133" s="37" t="s">
        <v>9950</v>
      </c>
      <c r="C3133" s="37" t="s">
        <v>9951</v>
      </c>
      <c r="D3133" s="37">
        <v>473201</v>
      </c>
      <c r="E3133" s="37" t="s">
        <v>9952</v>
      </c>
      <c r="F3133" s="38">
        <v>20</v>
      </c>
      <c r="G3133" s="37" t="s">
        <v>49</v>
      </c>
      <c r="H3133" s="37" t="s">
        <v>73</v>
      </c>
      <c r="I3133" s="37" t="s">
        <v>204</v>
      </c>
      <c r="J3133">
        <f>VLOOKUP(D3133,自助机!F:G,2,FALSE)</f>
        <v>20</v>
      </c>
      <c r="K3133" s="18" t="str">
        <f t="shared" si="102"/>
        <v/>
      </c>
    </row>
    <row r="3134" spans="1:11" hidden="1" x14ac:dyDescent="0.15">
      <c r="A3134" s="39">
        <v>42915</v>
      </c>
      <c r="B3134" s="37" t="s">
        <v>9452</v>
      </c>
      <c r="C3134" s="37" t="s">
        <v>9453</v>
      </c>
      <c r="D3134" s="37">
        <v>473291</v>
      </c>
      <c r="E3134" s="37" t="s">
        <v>9953</v>
      </c>
      <c r="F3134" s="38">
        <v>20</v>
      </c>
      <c r="G3134" s="37" t="s">
        <v>49</v>
      </c>
      <c r="H3134" s="37" t="s">
        <v>79</v>
      </c>
      <c r="I3134" s="37" t="s">
        <v>204</v>
      </c>
      <c r="J3134">
        <f>VLOOKUP(D3134,自助机!F:G,2,FALSE)</f>
        <v>20</v>
      </c>
      <c r="K3134" s="18" t="str">
        <f t="shared" si="102"/>
        <v/>
      </c>
    </row>
    <row r="3135" spans="1:11" hidden="1" x14ac:dyDescent="0.15">
      <c r="A3135" s="39">
        <v>42915</v>
      </c>
      <c r="B3135" s="37" t="s">
        <v>9954</v>
      </c>
      <c r="C3135" s="37" t="s">
        <v>9955</v>
      </c>
      <c r="D3135" s="37">
        <v>477384</v>
      </c>
      <c r="E3135" s="37" t="s">
        <v>9956</v>
      </c>
      <c r="F3135" s="38">
        <v>1000</v>
      </c>
      <c r="G3135" s="37" t="s">
        <v>49</v>
      </c>
      <c r="H3135" s="37" t="s">
        <v>157</v>
      </c>
      <c r="I3135" s="37" t="s">
        <v>204</v>
      </c>
      <c r="J3135">
        <f>VLOOKUP(D3135,自助机!F:G,2,FALSE)</f>
        <v>1000</v>
      </c>
      <c r="K3135" s="18" t="str">
        <f t="shared" si="102"/>
        <v/>
      </c>
    </row>
    <row r="3136" spans="1:11" hidden="1" x14ac:dyDescent="0.15">
      <c r="A3136" s="39">
        <v>42915</v>
      </c>
      <c r="B3136" s="37" t="s">
        <v>9957</v>
      </c>
      <c r="C3136" s="37" t="s">
        <v>9958</v>
      </c>
      <c r="D3136" s="37">
        <v>468452</v>
      </c>
      <c r="E3136" s="37" t="s">
        <v>9959</v>
      </c>
      <c r="F3136" s="38">
        <v>1089</v>
      </c>
      <c r="G3136" s="37" t="s">
        <v>49</v>
      </c>
      <c r="H3136" s="37" t="s">
        <v>63</v>
      </c>
      <c r="I3136" s="37" t="s">
        <v>204</v>
      </c>
      <c r="J3136">
        <f>VLOOKUP(D3136,自助机!F:G,2,FALSE)</f>
        <v>1089</v>
      </c>
      <c r="K3136" s="18" t="str">
        <f t="shared" si="102"/>
        <v/>
      </c>
    </row>
    <row r="3137" spans="1:11" hidden="1" x14ac:dyDescent="0.15">
      <c r="A3137" s="39">
        <v>42915</v>
      </c>
      <c r="B3137" s="37" t="s">
        <v>9960</v>
      </c>
      <c r="C3137" s="37" t="s">
        <v>9961</v>
      </c>
      <c r="D3137" s="37">
        <v>468548</v>
      </c>
      <c r="E3137" s="37" t="s">
        <v>9962</v>
      </c>
      <c r="F3137" s="38">
        <v>800</v>
      </c>
      <c r="G3137" s="37" t="s">
        <v>49</v>
      </c>
      <c r="H3137" s="37" t="s">
        <v>67</v>
      </c>
      <c r="I3137" s="37" t="s">
        <v>204</v>
      </c>
      <c r="J3137">
        <f>VLOOKUP(D3137,自助机!F:G,2,FALSE)</f>
        <v>800</v>
      </c>
      <c r="K3137" s="18" t="str">
        <f t="shared" si="102"/>
        <v/>
      </c>
    </row>
    <row r="3138" spans="1:11" hidden="1" x14ac:dyDescent="0.15">
      <c r="A3138" s="39">
        <v>42915</v>
      </c>
      <c r="B3138" s="37" t="s">
        <v>9963</v>
      </c>
      <c r="C3138" s="37" t="s">
        <v>9964</v>
      </c>
      <c r="D3138" s="37">
        <v>469312</v>
      </c>
      <c r="E3138" s="37" t="s">
        <v>9965</v>
      </c>
      <c r="F3138" s="38">
        <v>200</v>
      </c>
      <c r="G3138" s="37" t="s">
        <v>49</v>
      </c>
      <c r="H3138" s="37" t="s">
        <v>55</v>
      </c>
      <c r="I3138" s="37" t="s">
        <v>204</v>
      </c>
      <c r="J3138">
        <f>VLOOKUP(D3138,自助机!F:G,2,FALSE)</f>
        <v>200</v>
      </c>
      <c r="K3138" s="18" t="str">
        <f t="shared" si="102"/>
        <v/>
      </c>
    </row>
    <row r="3139" spans="1:11" hidden="1" x14ac:dyDescent="0.15">
      <c r="A3139" s="39">
        <v>42915</v>
      </c>
      <c r="B3139" s="37" t="s">
        <v>9966</v>
      </c>
      <c r="C3139" s="37" t="s">
        <v>9967</v>
      </c>
      <c r="D3139" s="37">
        <v>475455</v>
      </c>
      <c r="E3139" s="37" t="s">
        <v>9968</v>
      </c>
      <c r="F3139" s="38">
        <v>120</v>
      </c>
      <c r="G3139" s="37" t="s">
        <v>49</v>
      </c>
      <c r="H3139" s="37" t="s">
        <v>80</v>
      </c>
      <c r="I3139" s="37" t="s">
        <v>204</v>
      </c>
      <c r="J3139">
        <f>VLOOKUP(D3139,自助机!F:G,2,FALSE)</f>
        <v>120</v>
      </c>
      <c r="K3139" s="18" t="str">
        <f t="shared" si="102"/>
        <v/>
      </c>
    </row>
    <row r="3140" spans="1:11" hidden="1" x14ac:dyDescent="0.15">
      <c r="A3140" s="39">
        <v>42915</v>
      </c>
      <c r="B3140" s="37" t="s">
        <v>8190</v>
      </c>
      <c r="C3140" s="37" t="s">
        <v>8191</v>
      </c>
      <c r="D3140" s="37">
        <v>475641</v>
      </c>
      <c r="E3140" s="37" t="s">
        <v>9969</v>
      </c>
      <c r="F3140" s="38">
        <v>40</v>
      </c>
      <c r="G3140" s="37" t="s">
        <v>49</v>
      </c>
      <c r="H3140" s="37" t="s">
        <v>157</v>
      </c>
      <c r="I3140" s="37" t="s">
        <v>204</v>
      </c>
      <c r="J3140">
        <f>VLOOKUP(D3140,自助机!F:G,2,FALSE)</f>
        <v>40</v>
      </c>
      <c r="K3140" s="18" t="str">
        <f t="shared" si="102"/>
        <v/>
      </c>
    </row>
    <row r="3141" spans="1:11" hidden="1" x14ac:dyDescent="0.15">
      <c r="A3141" s="39">
        <v>42915</v>
      </c>
      <c r="B3141" s="37" t="s">
        <v>5398</v>
      </c>
      <c r="C3141" s="37" t="s">
        <v>5399</v>
      </c>
      <c r="D3141" s="37">
        <v>476425</v>
      </c>
      <c r="E3141" s="37" t="s">
        <v>9970</v>
      </c>
      <c r="F3141" s="38">
        <v>100</v>
      </c>
      <c r="G3141" s="37" t="s">
        <v>49</v>
      </c>
      <c r="H3141" s="37" t="s">
        <v>69</v>
      </c>
      <c r="I3141" s="37" t="s">
        <v>204</v>
      </c>
      <c r="J3141">
        <f>VLOOKUP(D3141,自助机!F:G,2,FALSE)</f>
        <v>100</v>
      </c>
      <c r="K3141" s="18" t="str">
        <f t="shared" si="102"/>
        <v/>
      </c>
    </row>
    <row r="3142" spans="1:11" hidden="1" x14ac:dyDescent="0.15">
      <c r="A3142" s="39">
        <v>42915</v>
      </c>
      <c r="B3142" s="37" t="s">
        <v>9971</v>
      </c>
      <c r="C3142" s="37" t="s">
        <v>9972</v>
      </c>
      <c r="D3142" s="37">
        <v>476497</v>
      </c>
      <c r="E3142" s="37" t="s">
        <v>9973</v>
      </c>
      <c r="F3142" s="38">
        <v>1000</v>
      </c>
      <c r="G3142" s="37" t="s">
        <v>49</v>
      </c>
      <c r="H3142" s="37" t="s">
        <v>153</v>
      </c>
      <c r="I3142" s="37" t="s">
        <v>204</v>
      </c>
      <c r="J3142">
        <f>VLOOKUP(D3142,自助机!F:G,2,FALSE)</f>
        <v>1000</v>
      </c>
      <c r="K3142" s="18" t="str">
        <f t="shared" si="102"/>
        <v/>
      </c>
    </row>
    <row r="3143" spans="1:11" hidden="1" x14ac:dyDescent="0.15">
      <c r="A3143" s="39">
        <v>42915</v>
      </c>
      <c r="B3143" s="37" t="s">
        <v>9164</v>
      </c>
      <c r="C3143" s="37" t="s">
        <v>9165</v>
      </c>
      <c r="D3143" s="37">
        <v>476559</v>
      </c>
      <c r="E3143" s="37" t="s">
        <v>9974</v>
      </c>
      <c r="F3143" s="38">
        <v>500</v>
      </c>
      <c r="G3143" s="37" t="s">
        <v>49</v>
      </c>
      <c r="H3143" s="37" t="s">
        <v>78</v>
      </c>
      <c r="I3143" s="37" t="s">
        <v>204</v>
      </c>
      <c r="J3143">
        <f>VLOOKUP(D3143,自助机!F:G,2,FALSE)</f>
        <v>500</v>
      </c>
      <c r="K3143" s="18" t="str">
        <f t="shared" si="102"/>
        <v/>
      </c>
    </row>
    <row r="3144" spans="1:11" hidden="1" x14ac:dyDescent="0.15">
      <c r="A3144" s="39">
        <v>42915</v>
      </c>
      <c r="B3144" s="37" t="s">
        <v>9975</v>
      </c>
      <c r="C3144" s="37" t="s">
        <v>9976</v>
      </c>
      <c r="D3144" s="37">
        <v>476673</v>
      </c>
      <c r="E3144" s="37" t="s">
        <v>9977</v>
      </c>
      <c r="F3144" s="38">
        <v>2700</v>
      </c>
      <c r="G3144" s="37" t="s">
        <v>49</v>
      </c>
      <c r="H3144" s="37" t="s">
        <v>67</v>
      </c>
      <c r="I3144" s="37" t="s">
        <v>204</v>
      </c>
      <c r="J3144">
        <f>VLOOKUP(D3144,自助机!F:G,2,FALSE)</f>
        <v>2700</v>
      </c>
      <c r="K3144" s="18" t="str">
        <f t="shared" si="102"/>
        <v/>
      </c>
    </row>
    <row r="3145" spans="1:11" hidden="1" x14ac:dyDescent="0.15">
      <c r="A3145" s="39">
        <v>42915</v>
      </c>
      <c r="B3145" s="37" t="s">
        <v>9978</v>
      </c>
      <c r="C3145" s="37" t="s">
        <v>9979</v>
      </c>
      <c r="D3145" s="37">
        <v>467703</v>
      </c>
      <c r="E3145" s="37" t="s">
        <v>9980</v>
      </c>
      <c r="F3145" s="38">
        <v>300</v>
      </c>
      <c r="G3145" s="37" t="s">
        <v>49</v>
      </c>
      <c r="H3145" s="37" t="s">
        <v>147</v>
      </c>
      <c r="I3145" s="37" t="s">
        <v>204</v>
      </c>
      <c r="J3145">
        <f>VLOOKUP(D3145,自助机!F:G,2,FALSE)</f>
        <v>300</v>
      </c>
      <c r="K3145" s="18" t="str">
        <f t="shared" si="102"/>
        <v/>
      </c>
    </row>
    <row r="3146" spans="1:11" hidden="1" x14ac:dyDescent="0.15">
      <c r="A3146" s="39">
        <v>42915</v>
      </c>
      <c r="B3146" s="37" t="s">
        <v>9981</v>
      </c>
      <c r="C3146" s="37" t="s">
        <v>9982</v>
      </c>
      <c r="D3146" s="37">
        <v>468274</v>
      </c>
      <c r="E3146" s="37" t="s">
        <v>9983</v>
      </c>
      <c r="F3146" s="38">
        <v>330</v>
      </c>
      <c r="G3146" s="37" t="s">
        <v>49</v>
      </c>
      <c r="H3146" s="37" t="s">
        <v>76</v>
      </c>
      <c r="I3146" s="37" t="s">
        <v>204</v>
      </c>
      <c r="J3146">
        <f>VLOOKUP(D3146,自助机!F:G,2,FALSE)</f>
        <v>330</v>
      </c>
      <c r="K3146" s="18" t="str">
        <f t="shared" si="102"/>
        <v/>
      </c>
    </row>
    <row r="3147" spans="1:11" hidden="1" x14ac:dyDescent="0.15">
      <c r="A3147" s="39">
        <v>42915</v>
      </c>
      <c r="B3147" s="37" t="s">
        <v>347</v>
      </c>
      <c r="C3147" s="37" t="s">
        <v>348</v>
      </c>
      <c r="D3147" s="37">
        <v>468908</v>
      </c>
      <c r="E3147" s="37" t="s">
        <v>9984</v>
      </c>
      <c r="F3147" s="38">
        <v>800</v>
      </c>
      <c r="G3147" s="37" t="s">
        <v>49</v>
      </c>
      <c r="H3147" s="37" t="s">
        <v>58</v>
      </c>
      <c r="I3147" s="37" t="s">
        <v>204</v>
      </c>
      <c r="J3147">
        <f>VLOOKUP(D3147,自助机!F:G,2,FALSE)</f>
        <v>800</v>
      </c>
      <c r="K3147" s="18" t="str">
        <f t="shared" si="102"/>
        <v/>
      </c>
    </row>
    <row r="3148" spans="1:11" hidden="1" x14ac:dyDescent="0.15">
      <c r="A3148" s="39">
        <v>42915</v>
      </c>
      <c r="B3148" s="37" t="s">
        <v>418</v>
      </c>
      <c r="C3148" s="37" t="s">
        <v>419</v>
      </c>
      <c r="D3148" s="37">
        <v>469392</v>
      </c>
      <c r="E3148" s="37" t="s">
        <v>9985</v>
      </c>
      <c r="F3148" s="38">
        <v>1000</v>
      </c>
      <c r="G3148" s="37" t="s">
        <v>49</v>
      </c>
      <c r="H3148" s="37" t="s">
        <v>66</v>
      </c>
      <c r="I3148" s="37" t="s">
        <v>204</v>
      </c>
      <c r="J3148">
        <f>VLOOKUP(D3148,自助机!F:G,2,FALSE)</f>
        <v>1000</v>
      </c>
      <c r="K3148" s="18" t="str">
        <f t="shared" si="102"/>
        <v/>
      </c>
    </row>
    <row r="3149" spans="1:11" hidden="1" x14ac:dyDescent="0.15">
      <c r="A3149" s="39">
        <v>42915</v>
      </c>
      <c r="B3149" s="37" t="s">
        <v>9986</v>
      </c>
      <c r="C3149" s="37" t="s">
        <v>9987</v>
      </c>
      <c r="D3149" s="37">
        <v>474622</v>
      </c>
      <c r="E3149" s="37" t="s">
        <v>9988</v>
      </c>
      <c r="F3149" s="38">
        <v>100</v>
      </c>
      <c r="G3149" s="37" t="s">
        <v>49</v>
      </c>
      <c r="H3149" s="37" t="s">
        <v>157</v>
      </c>
      <c r="I3149" s="37" t="s">
        <v>204</v>
      </c>
      <c r="J3149">
        <f>VLOOKUP(D3149,自助机!F:G,2,FALSE)</f>
        <v>100</v>
      </c>
      <c r="K3149" s="18" t="str">
        <f t="shared" si="102"/>
        <v/>
      </c>
    </row>
    <row r="3150" spans="1:11" hidden="1" x14ac:dyDescent="0.15">
      <c r="A3150" s="39">
        <v>42915</v>
      </c>
      <c r="B3150" s="37" t="s">
        <v>9986</v>
      </c>
      <c r="C3150" s="37" t="s">
        <v>9987</v>
      </c>
      <c r="D3150" s="37">
        <v>474757</v>
      </c>
      <c r="E3150" s="37" t="s">
        <v>9989</v>
      </c>
      <c r="F3150" s="38">
        <v>200</v>
      </c>
      <c r="G3150" s="37" t="s">
        <v>49</v>
      </c>
      <c r="H3150" s="37" t="s">
        <v>157</v>
      </c>
      <c r="I3150" s="37" t="s">
        <v>204</v>
      </c>
      <c r="J3150">
        <f>VLOOKUP(D3150,自助机!F:G,2,FALSE)</f>
        <v>200</v>
      </c>
      <c r="K3150" s="18" t="str">
        <f t="shared" si="102"/>
        <v/>
      </c>
    </row>
    <row r="3151" spans="1:11" hidden="1" x14ac:dyDescent="0.15">
      <c r="A3151" s="39">
        <v>42915</v>
      </c>
      <c r="B3151" s="37" t="s">
        <v>374</v>
      </c>
      <c r="C3151" s="37" t="s">
        <v>375</v>
      </c>
      <c r="D3151" s="37">
        <v>475235</v>
      </c>
      <c r="E3151" s="37" t="s">
        <v>9990</v>
      </c>
      <c r="F3151" s="38">
        <v>1000</v>
      </c>
      <c r="G3151" s="37" t="s">
        <v>49</v>
      </c>
      <c r="H3151" s="37" t="s">
        <v>153</v>
      </c>
      <c r="I3151" s="37" t="s">
        <v>204</v>
      </c>
      <c r="J3151">
        <f>VLOOKUP(D3151,自助机!F:G,2,FALSE)</f>
        <v>1000</v>
      </c>
      <c r="K3151" s="18" t="str">
        <f t="shared" si="102"/>
        <v/>
      </c>
    </row>
    <row r="3152" spans="1:11" hidden="1" x14ac:dyDescent="0.15">
      <c r="A3152" s="39">
        <v>42915</v>
      </c>
      <c r="B3152" s="37" t="s">
        <v>9991</v>
      </c>
      <c r="C3152" s="37" t="s">
        <v>9992</v>
      </c>
      <c r="D3152" s="37">
        <v>475357</v>
      </c>
      <c r="E3152" s="37" t="s">
        <v>9993</v>
      </c>
      <c r="F3152" s="38">
        <v>500</v>
      </c>
      <c r="G3152" s="37" t="s">
        <v>49</v>
      </c>
      <c r="H3152" s="37" t="s">
        <v>56</v>
      </c>
      <c r="I3152" s="37" t="s">
        <v>204</v>
      </c>
      <c r="J3152">
        <f>VLOOKUP(D3152,自助机!F:G,2,FALSE)</f>
        <v>500</v>
      </c>
      <c r="K3152" s="18" t="str">
        <f t="shared" si="102"/>
        <v/>
      </c>
    </row>
    <row r="3153" spans="1:11" hidden="1" x14ac:dyDescent="0.15">
      <c r="A3153" s="39">
        <v>42915</v>
      </c>
      <c r="B3153" s="37" t="s">
        <v>9994</v>
      </c>
      <c r="C3153" s="37" t="s">
        <v>9995</v>
      </c>
      <c r="D3153" s="37">
        <v>475442</v>
      </c>
      <c r="E3153" s="37" t="s">
        <v>9996</v>
      </c>
      <c r="F3153" s="38">
        <v>50</v>
      </c>
      <c r="G3153" s="37" t="s">
        <v>49</v>
      </c>
      <c r="H3153" s="37" t="s">
        <v>71</v>
      </c>
      <c r="I3153" s="37" t="s">
        <v>204</v>
      </c>
      <c r="J3153">
        <f>VLOOKUP(D3153,自助机!F:G,2,FALSE)</f>
        <v>50</v>
      </c>
      <c r="K3153" s="18" t="str">
        <f t="shared" si="102"/>
        <v/>
      </c>
    </row>
    <row r="3154" spans="1:11" hidden="1" x14ac:dyDescent="0.15">
      <c r="A3154" s="39">
        <v>42915</v>
      </c>
      <c r="B3154" s="37" t="s">
        <v>9997</v>
      </c>
      <c r="C3154" s="37" t="s">
        <v>9998</v>
      </c>
      <c r="D3154" s="37">
        <v>475523</v>
      </c>
      <c r="E3154" s="37" t="s">
        <v>9999</v>
      </c>
      <c r="F3154" s="38">
        <v>210</v>
      </c>
      <c r="G3154" s="37" t="s">
        <v>49</v>
      </c>
      <c r="H3154" s="37" t="s">
        <v>76</v>
      </c>
      <c r="I3154" s="37" t="s">
        <v>204</v>
      </c>
      <c r="J3154">
        <f>VLOOKUP(D3154,自助机!F:G,2,FALSE)</f>
        <v>210</v>
      </c>
      <c r="K3154" s="18" t="str">
        <f t="shared" si="102"/>
        <v/>
      </c>
    </row>
    <row r="3155" spans="1:11" hidden="1" x14ac:dyDescent="0.15">
      <c r="A3155" s="39">
        <v>42915</v>
      </c>
      <c r="B3155" s="37" t="s">
        <v>9908</v>
      </c>
      <c r="C3155" s="37" t="s">
        <v>9909</v>
      </c>
      <c r="D3155" s="37">
        <v>475797</v>
      </c>
      <c r="E3155" s="37" t="s">
        <v>10000</v>
      </c>
      <c r="F3155" s="38">
        <v>300</v>
      </c>
      <c r="G3155" s="37" t="s">
        <v>49</v>
      </c>
      <c r="H3155" s="37" t="s">
        <v>149</v>
      </c>
      <c r="I3155" s="37" t="s">
        <v>204</v>
      </c>
      <c r="J3155">
        <f>VLOOKUP(D3155,自助机!F:G,2,FALSE)</f>
        <v>300</v>
      </c>
      <c r="K3155" s="18" t="str">
        <f t="shared" si="102"/>
        <v/>
      </c>
    </row>
    <row r="3156" spans="1:11" hidden="1" x14ac:dyDescent="0.15">
      <c r="A3156" s="39">
        <v>42915</v>
      </c>
      <c r="B3156" s="37" t="s">
        <v>10001</v>
      </c>
      <c r="C3156" s="37" t="s">
        <v>10002</v>
      </c>
      <c r="D3156" s="37">
        <v>468236</v>
      </c>
      <c r="E3156" s="37" t="s">
        <v>10003</v>
      </c>
      <c r="F3156" s="38">
        <v>40</v>
      </c>
      <c r="G3156" s="37" t="s">
        <v>49</v>
      </c>
      <c r="H3156" s="37" t="s">
        <v>55</v>
      </c>
      <c r="I3156" s="37" t="s">
        <v>204</v>
      </c>
      <c r="J3156">
        <f>VLOOKUP(D3156,自助机!F:G,2,FALSE)</f>
        <v>40</v>
      </c>
      <c r="K3156" s="18" t="str">
        <f t="shared" si="102"/>
        <v/>
      </c>
    </row>
    <row r="3157" spans="1:11" hidden="1" x14ac:dyDescent="0.15">
      <c r="A3157" s="39">
        <v>42915</v>
      </c>
      <c r="B3157" s="37" t="s">
        <v>10004</v>
      </c>
      <c r="C3157" s="37" t="s">
        <v>10005</v>
      </c>
      <c r="D3157" s="37">
        <v>477080</v>
      </c>
      <c r="E3157" s="37" t="s">
        <v>10006</v>
      </c>
      <c r="F3157" s="38">
        <v>1000</v>
      </c>
      <c r="G3157" s="37" t="s">
        <v>49</v>
      </c>
      <c r="H3157" s="37" t="s">
        <v>56</v>
      </c>
      <c r="I3157" s="37" t="s">
        <v>204</v>
      </c>
      <c r="J3157">
        <f>VLOOKUP(D3157,自助机!F:G,2,FALSE)</f>
        <v>1000</v>
      </c>
      <c r="K3157" s="18" t="str">
        <f t="shared" si="102"/>
        <v/>
      </c>
    </row>
    <row r="3158" spans="1:11" hidden="1" x14ac:dyDescent="0.15">
      <c r="A3158" s="39">
        <v>42915</v>
      </c>
      <c r="B3158" s="37" t="s">
        <v>10007</v>
      </c>
      <c r="C3158" s="37" t="s">
        <v>10008</v>
      </c>
      <c r="D3158" s="37">
        <v>475867</v>
      </c>
      <c r="E3158" s="37" t="s">
        <v>10009</v>
      </c>
      <c r="F3158" s="38">
        <v>200</v>
      </c>
      <c r="G3158" s="37" t="s">
        <v>49</v>
      </c>
      <c r="H3158" s="37" t="s">
        <v>76</v>
      </c>
      <c r="I3158" s="37" t="s">
        <v>204</v>
      </c>
      <c r="J3158">
        <f>VLOOKUP(D3158,自助机!F:G,2,FALSE)</f>
        <v>200</v>
      </c>
      <c r="K3158" s="18" t="str">
        <f t="shared" ref="K3158:K3195" si="103">IF(F3158=J3158,"",1)</f>
        <v/>
      </c>
    </row>
    <row r="3159" spans="1:11" hidden="1" x14ac:dyDescent="0.15">
      <c r="A3159" s="39">
        <v>42915</v>
      </c>
      <c r="B3159" s="37" t="s">
        <v>7308</v>
      </c>
      <c r="C3159" s="37" t="s">
        <v>5444</v>
      </c>
      <c r="D3159" s="37">
        <v>476057</v>
      </c>
      <c r="E3159" s="37" t="s">
        <v>10010</v>
      </c>
      <c r="F3159" s="38">
        <v>2864</v>
      </c>
      <c r="G3159" s="37" t="s">
        <v>49</v>
      </c>
      <c r="H3159" s="37" t="s">
        <v>72</v>
      </c>
      <c r="I3159" s="37" t="s">
        <v>204</v>
      </c>
      <c r="J3159">
        <f>VLOOKUP(D3159,自助机!F:G,2,FALSE)</f>
        <v>2864</v>
      </c>
      <c r="K3159" s="18" t="str">
        <f t="shared" si="103"/>
        <v/>
      </c>
    </row>
    <row r="3160" spans="1:11" hidden="1" x14ac:dyDescent="0.15">
      <c r="A3160" s="39">
        <v>42915</v>
      </c>
      <c r="B3160" s="37" t="s">
        <v>5398</v>
      </c>
      <c r="C3160" s="37" t="s">
        <v>5399</v>
      </c>
      <c r="D3160" s="37">
        <v>476596</v>
      </c>
      <c r="E3160" s="37" t="s">
        <v>10011</v>
      </c>
      <c r="F3160" s="38">
        <v>500</v>
      </c>
      <c r="G3160" s="37" t="s">
        <v>49</v>
      </c>
      <c r="H3160" s="37" t="s">
        <v>69</v>
      </c>
      <c r="I3160" s="37" t="s">
        <v>204</v>
      </c>
      <c r="J3160">
        <f>VLOOKUP(D3160,自助机!F:G,2,FALSE)</f>
        <v>500</v>
      </c>
      <c r="K3160" s="18" t="str">
        <f t="shared" si="103"/>
        <v/>
      </c>
    </row>
    <row r="3161" spans="1:11" hidden="1" x14ac:dyDescent="0.15">
      <c r="A3161" s="39">
        <v>42915</v>
      </c>
      <c r="B3161" s="37" t="s">
        <v>10012</v>
      </c>
      <c r="C3161" s="37" t="s">
        <v>10013</v>
      </c>
      <c r="D3161" s="37">
        <v>476778</v>
      </c>
      <c r="E3161" s="37" t="s">
        <v>10014</v>
      </c>
      <c r="F3161" s="38">
        <v>160</v>
      </c>
      <c r="G3161" s="37" t="s">
        <v>49</v>
      </c>
      <c r="H3161" s="37" t="s">
        <v>62</v>
      </c>
      <c r="I3161" s="37" t="s">
        <v>204</v>
      </c>
      <c r="J3161">
        <f>VLOOKUP(D3161,自助机!F:G,2,FALSE)</f>
        <v>160</v>
      </c>
      <c r="K3161" s="18" t="str">
        <f t="shared" si="103"/>
        <v/>
      </c>
    </row>
    <row r="3162" spans="1:11" hidden="1" x14ac:dyDescent="0.15">
      <c r="A3162" s="39">
        <v>42915</v>
      </c>
      <c r="B3162" s="37" t="s">
        <v>9693</v>
      </c>
      <c r="C3162" s="37" t="s">
        <v>9694</v>
      </c>
      <c r="D3162" s="37">
        <v>476907</v>
      </c>
      <c r="E3162" s="37" t="s">
        <v>10015</v>
      </c>
      <c r="F3162" s="38">
        <v>400</v>
      </c>
      <c r="G3162" s="37" t="s">
        <v>49</v>
      </c>
      <c r="H3162" s="37" t="s">
        <v>157</v>
      </c>
      <c r="I3162" s="37" t="s">
        <v>204</v>
      </c>
      <c r="J3162">
        <f>VLOOKUP(D3162,自助机!F:G,2,FALSE)</f>
        <v>400</v>
      </c>
      <c r="K3162" s="18" t="str">
        <f t="shared" si="103"/>
        <v/>
      </c>
    </row>
    <row r="3163" spans="1:11" hidden="1" x14ac:dyDescent="0.15">
      <c r="A3163" s="39">
        <v>42915</v>
      </c>
      <c r="B3163" s="37" t="s">
        <v>10016</v>
      </c>
      <c r="C3163" s="37" t="s">
        <v>10017</v>
      </c>
      <c r="D3163" s="37">
        <v>476929</v>
      </c>
      <c r="E3163" s="37" t="s">
        <v>10018</v>
      </c>
      <c r="F3163" s="38">
        <v>1000</v>
      </c>
      <c r="G3163" s="37" t="s">
        <v>49</v>
      </c>
      <c r="H3163" s="37" t="s">
        <v>56</v>
      </c>
      <c r="I3163" s="37" t="s">
        <v>204</v>
      </c>
      <c r="J3163">
        <f>VLOOKUP(D3163,自助机!F:G,2,FALSE)</f>
        <v>1000</v>
      </c>
      <c r="K3163" s="18" t="str">
        <f t="shared" si="103"/>
        <v/>
      </c>
    </row>
    <row r="3164" spans="1:11" hidden="1" x14ac:dyDescent="0.15">
      <c r="A3164" s="39">
        <v>42915</v>
      </c>
      <c r="B3164" s="37" t="s">
        <v>9660</v>
      </c>
      <c r="C3164" s="37" t="s">
        <v>507</v>
      </c>
      <c r="D3164" s="37">
        <v>476829</v>
      </c>
      <c r="E3164" s="37" t="s">
        <v>10019</v>
      </c>
      <c r="F3164" s="38">
        <v>300</v>
      </c>
      <c r="G3164" s="37" t="s">
        <v>49</v>
      </c>
      <c r="H3164" s="37" t="s">
        <v>71</v>
      </c>
      <c r="I3164" s="37" t="s">
        <v>204</v>
      </c>
      <c r="J3164">
        <f>VLOOKUP(D3164,自助机!F:G,2,FALSE)</f>
        <v>300</v>
      </c>
      <c r="K3164" s="18" t="str">
        <f t="shared" si="103"/>
        <v/>
      </c>
    </row>
    <row r="3165" spans="1:11" hidden="1" x14ac:dyDescent="0.15">
      <c r="A3165" s="39">
        <v>42915</v>
      </c>
      <c r="B3165" s="37" t="s">
        <v>10020</v>
      </c>
      <c r="C3165" s="37" t="s">
        <v>10021</v>
      </c>
      <c r="D3165" s="37">
        <v>476924</v>
      </c>
      <c r="E3165" s="37" t="s">
        <v>10022</v>
      </c>
      <c r="F3165" s="38">
        <v>2000</v>
      </c>
      <c r="G3165" s="37" t="s">
        <v>49</v>
      </c>
      <c r="H3165" s="37" t="s">
        <v>56</v>
      </c>
      <c r="I3165" s="37" t="s">
        <v>204</v>
      </c>
      <c r="J3165">
        <f>VLOOKUP(D3165,自助机!F:G,2,FALSE)</f>
        <v>2000</v>
      </c>
      <c r="K3165" s="18" t="str">
        <f t="shared" si="103"/>
        <v/>
      </c>
    </row>
    <row r="3166" spans="1:11" hidden="1" x14ac:dyDescent="0.15">
      <c r="A3166" s="39">
        <v>42915</v>
      </c>
      <c r="B3166" s="37" t="s">
        <v>10023</v>
      </c>
      <c r="C3166" s="37" t="s">
        <v>10024</v>
      </c>
      <c r="D3166" s="37">
        <v>470528</v>
      </c>
      <c r="E3166" s="37" t="s">
        <v>10025</v>
      </c>
      <c r="F3166" s="38">
        <v>1200</v>
      </c>
      <c r="G3166" s="37" t="s">
        <v>49</v>
      </c>
      <c r="H3166" s="37" t="s">
        <v>71</v>
      </c>
      <c r="I3166" s="37" t="s">
        <v>204</v>
      </c>
      <c r="J3166">
        <f>VLOOKUP(D3166,自助机!F:G,2,FALSE)</f>
        <v>1200</v>
      </c>
      <c r="K3166" s="18" t="str">
        <f t="shared" si="103"/>
        <v/>
      </c>
    </row>
    <row r="3167" spans="1:11" hidden="1" x14ac:dyDescent="0.15">
      <c r="A3167" s="39">
        <v>42915</v>
      </c>
      <c r="B3167" s="37" t="s">
        <v>10026</v>
      </c>
      <c r="C3167" s="37" t="s">
        <v>10027</v>
      </c>
      <c r="D3167" s="37">
        <v>470957</v>
      </c>
      <c r="E3167" s="37" t="s">
        <v>10028</v>
      </c>
      <c r="F3167" s="38">
        <v>200</v>
      </c>
      <c r="G3167" s="37" t="s">
        <v>49</v>
      </c>
      <c r="H3167" s="37" t="s">
        <v>59</v>
      </c>
      <c r="I3167" s="37" t="s">
        <v>204</v>
      </c>
      <c r="J3167">
        <f>VLOOKUP(D3167,自助机!F:G,2,FALSE)</f>
        <v>200</v>
      </c>
      <c r="K3167" s="18" t="str">
        <f t="shared" si="103"/>
        <v/>
      </c>
    </row>
    <row r="3168" spans="1:11" hidden="1" x14ac:dyDescent="0.15">
      <c r="A3168" s="39">
        <v>42915</v>
      </c>
      <c r="B3168" s="37" t="s">
        <v>10029</v>
      </c>
      <c r="C3168" s="37" t="s">
        <v>10030</v>
      </c>
      <c r="D3168" s="37">
        <v>471058</v>
      </c>
      <c r="E3168" s="37" t="s">
        <v>10031</v>
      </c>
      <c r="F3168" s="38">
        <v>1000</v>
      </c>
      <c r="G3168" s="37" t="s">
        <v>49</v>
      </c>
      <c r="H3168" s="37" t="s">
        <v>66</v>
      </c>
      <c r="I3168" s="37" t="s">
        <v>204</v>
      </c>
      <c r="J3168">
        <f>VLOOKUP(D3168,自助机!F:G,2,FALSE)</f>
        <v>1000</v>
      </c>
      <c r="K3168" s="18" t="str">
        <f t="shared" si="103"/>
        <v/>
      </c>
    </row>
    <row r="3169" spans="1:11" hidden="1" x14ac:dyDescent="0.15">
      <c r="A3169" s="39">
        <v>42915</v>
      </c>
      <c r="B3169" s="37" t="s">
        <v>10032</v>
      </c>
      <c r="C3169" s="37" t="s">
        <v>10033</v>
      </c>
      <c r="D3169" s="37">
        <v>471500</v>
      </c>
      <c r="E3169" s="37" t="s">
        <v>10034</v>
      </c>
      <c r="F3169" s="38">
        <v>400</v>
      </c>
      <c r="G3169" s="37" t="s">
        <v>49</v>
      </c>
      <c r="H3169" s="37" t="s">
        <v>68</v>
      </c>
      <c r="I3169" s="37" t="s">
        <v>204</v>
      </c>
      <c r="J3169">
        <f>VLOOKUP(D3169,自助机!F:G,2,FALSE)</f>
        <v>400</v>
      </c>
      <c r="K3169" s="18" t="str">
        <f t="shared" si="103"/>
        <v/>
      </c>
    </row>
    <row r="3170" spans="1:11" hidden="1" x14ac:dyDescent="0.15">
      <c r="A3170" s="39">
        <v>42915</v>
      </c>
      <c r="B3170" s="37" t="s">
        <v>10035</v>
      </c>
      <c r="C3170" s="37" t="s">
        <v>10036</v>
      </c>
      <c r="D3170" s="37">
        <v>471547</v>
      </c>
      <c r="E3170" s="37" t="s">
        <v>10037</v>
      </c>
      <c r="F3170" s="38">
        <v>1000</v>
      </c>
      <c r="G3170" s="37" t="s">
        <v>49</v>
      </c>
      <c r="H3170" s="37" t="s">
        <v>79</v>
      </c>
      <c r="I3170" s="37" t="s">
        <v>204</v>
      </c>
      <c r="J3170">
        <f>VLOOKUP(D3170,自助机!F:G,2,FALSE)</f>
        <v>1000</v>
      </c>
      <c r="K3170" s="18" t="str">
        <f t="shared" si="103"/>
        <v/>
      </c>
    </row>
    <row r="3171" spans="1:11" hidden="1" x14ac:dyDescent="0.15">
      <c r="A3171" s="39">
        <v>42915</v>
      </c>
      <c r="B3171" s="37" t="s">
        <v>9920</v>
      </c>
      <c r="C3171" s="37" t="s">
        <v>9921</v>
      </c>
      <c r="D3171" s="37">
        <v>472036</v>
      </c>
      <c r="E3171" s="37" t="s">
        <v>10038</v>
      </c>
      <c r="F3171" s="38">
        <v>200</v>
      </c>
      <c r="G3171" s="37" t="s">
        <v>49</v>
      </c>
      <c r="H3171" s="37" t="s">
        <v>54</v>
      </c>
      <c r="I3171" s="37" t="s">
        <v>204</v>
      </c>
      <c r="J3171">
        <f>VLOOKUP(D3171,自助机!F:G,2,FALSE)</f>
        <v>200</v>
      </c>
      <c r="K3171" s="18" t="str">
        <f t="shared" si="103"/>
        <v/>
      </c>
    </row>
    <row r="3172" spans="1:11" hidden="1" x14ac:dyDescent="0.15">
      <c r="A3172" s="39">
        <v>42915</v>
      </c>
      <c r="B3172" s="37" t="s">
        <v>10039</v>
      </c>
      <c r="C3172" s="37" t="s">
        <v>10040</v>
      </c>
      <c r="D3172" s="37">
        <v>473858</v>
      </c>
      <c r="E3172" s="37" t="s">
        <v>10041</v>
      </c>
      <c r="F3172" s="38">
        <v>1300</v>
      </c>
      <c r="G3172" s="37" t="s">
        <v>49</v>
      </c>
      <c r="H3172" s="37" t="s">
        <v>59</v>
      </c>
      <c r="I3172" s="37" t="s">
        <v>204</v>
      </c>
      <c r="J3172">
        <f>VLOOKUP(D3172,自助机!F:G,2,FALSE)</f>
        <v>1300</v>
      </c>
      <c r="K3172" s="18" t="str">
        <f t="shared" si="103"/>
        <v/>
      </c>
    </row>
    <row r="3173" spans="1:11" hidden="1" x14ac:dyDescent="0.15">
      <c r="A3173" s="39">
        <v>42915</v>
      </c>
      <c r="B3173" s="37" t="s">
        <v>10042</v>
      </c>
      <c r="C3173" s="37" t="s">
        <v>10043</v>
      </c>
      <c r="D3173" s="37">
        <v>468673</v>
      </c>
      <c r="E3173" s="37" t="s">
        <v>10044</v>
      </c>
      <c r="F3173" s="38">
        <v>400</v>
      </c>
      <c r="G3173" s="37" t="s">
        <v>49</v>
      </c>
      <c r="H3173" s="37" t="s">
        <v>56</v>
      </c>
      <c r="I3173" s="37" t="s">
        <v>204</v>
      </c>
      <c r="J3173">
        <f>VLOOKUP(D3173,自助机!F:G,2,FALSE)</f>
        <v>400</v>
      </c>
      <c r="K3173" s="18" t="str">
        <f t="shared" si="103"/>
        <v/>
      </c>
    </row>
    <row r="3174" spans="1:11" hidden="1" x14ac:dyDescent="0.15">
      <c r="A3174" s="39">
        <v>42915</v>
      </c>
      <c r="B3174" s="37" t="s">
        <v>619</v>
      </c>
      <c r="C3174" s="37" t="s">
        <v>620</v>
      </c>
      <c r="D3174" s="37">
        <v>475300</v>
      </c>
      <c r="E3174" s="37" t="s">
        <v>10045</v>
      </c>
      <c r="F3174" s="38">
        <v>2400</v>
      </c>
      <c r="G3174" s="37" t="s">
        <v>49</v>
      </c>
      <c r="H3174" s="37" t="s">
        <v>80</v>
      </c>
      <c r="I3174" s="37" t="s">
        <v>204</v>
      </c>
      <c r="J3174">
        <f>VLOOKUP(D3174,自助机!F:G,2,FALSE)</f>
        <v>2400</v>
      </c>
      <c r="K3174" s="18" t="str">
        <f t="shared" si="103"/>
        <v/>
      </c>
    </row>
    <row r="3175" spans="1:11" hidden="1" x14ac:dyDescent="0.15">
      <c r="A3175" s="39">
        <v>42915</v>
      </c>
      <c r="B3175" s="37" t="s">
        <v>6124</v>
      </c>
      <c r="C3175" s="37" t="s">
        <v>6125</v>
      </c>
      <c r="D3175" s="37">
        <v>472707</v>
      </c>
      <c r="E3175" s="37" t="s">
        <v>10046</v>
      </c>
      <c r="F3175" s="38">
        <v>3500</v>
      </c>
      <c r="G3175" s="37" t="s">
        <v>49</v>
      </c>
      <c r="H3175" s="37" t="s">
        <v>80</v>
      </c>
      <c r="I3175" s="37" t="s">
        <v>204</v>
      </c>
      <c r="J3175">
        <f>VLOOKUP(D3175,自助机!F:G,2,FALSE)</f>
        <v>3500</v>
      </c>
      <c r="K3175" s="18" t="str">
        <f t="shared" si="103"/>
        <v/>
      </c>
    </row>
    <row r="3176" spans="1:11" hidden="1" x14ac:dyDescent="0.15">
      <c r="A3176" s="39">
        <v>42915</v>
      </c>
      <c r="B3176" s="37" t="s">
        <v>10047</v>
      </c>
      <c r="C3176" s="37" t="s">
        <v>10048</v>
      </c>
      <c r="D3176" s="37">
        <v>475131</v>
      </c>
      <c r="E3176" s="37" t="s">
        <v>10049</v>
      </c>
      <c r="F3176" s="38">
        <v>5</v>
      </c>
      <c r="G3176" s="37" t="s">
        <v>49</v>
      </c>
      <c r="H3176" s="37" t="s">
        <v>153</v>
      </c>
      <c r="I3176" s="37" t="s">
        <v>204</v>
      </c>
      <c r="J3176">
        <f>VLOOKUP(D3176,自助机!F:G,2,FALSE)</f>
        <v>5</v>
      </c>
      <c r="K3176" s="18" t="str">
        <f t="shared" si="103"/>
        <v/>
      </c>
    </row>
    <row r="3177" spans="1:11" hidden="1" x14ac:dyDescent="0.15">
      <c r="A3177" s="39">
        <v>42915</v>
      </c>
      <c r="B3177" s="37" t="s">
        <v>10050</v>
      </c>
      <c r="C3177" s="37" t="s">
        <v>10051</v>
      </c>
      <c r="D3177" s="37">
        <v>475283</v>
      </c>
      <c r="E3177" s="37" t="s">
        <v>10052</v>
      </c>
      <c r="F3177" s="38">
        <v>200</v>
      </c>
      <c r="G3177" s="37" t="s">
        <v>49</v>
      </c>
      <c r="H3177" s="37" t="s">
        <v>79</v>
      </c>
      <c r="I3177" s="37" t="s">
        <v>204</v>
      </c>
      <c r="J3177">
        <f>VLOOKUP(D3177,自助机!F:G,2,FALSE)</f>
        <v>200</v>
      </c>
      <c r="K3177" s="18" t="str">
        <f t="shared" si="103"/>
        <v/>
      </c>
    </row>
    <row r="3178" spans="1:11" hidden="1" x14ac:dyDescent="0.15">
      <c r="A3178" s="39">
        <v>42915</v>
      </c>
      <c r="B3178" s="37" t="s">
        <v>10053</v>
      </c>
      <c r="C3178" s="37" t="s">
        <v>10054</v>
      </c>
      <c r="D3178" s="37">
        <v>475302</v>
      </c>
      <c r="E3178" s="37" t="s">
        <v>10055</v>
      </c>
      <c r="F3178" s="38">
        <v>100</v>
      </c>
      <c r="G3178" s="37" t="s">
        <v>49</v>
      </c>
      <c r="H3178" s="37" t="s">
        <v>56</v>
      </c>
      <c r="I3178" s="37" t="s">
        <v>204</v>
      </c>
      <c r="J3178">
        <f>VLOOKUP(D3178,自助机!F:G,2,FALSE)</f>
        <v>100</v>
      </c>
      <c r="K3178" s="18" t="str">
        <f t="shared" si="103"/>
        <v/>
      </c>
    </row>
    <row r="3179" spans="1:11" hidden="1" x14ac:dyDescent="0.15">
      <c r="A3179" s="39">
        <v>42915</v>
      </c>
      <c r="B3179" s="37" t="s">
        <v>8378</v>
      </c>
      <c r="C3179" s="37" t="s">
        <v>8379</v>
      </c>
      <c r="D3179" s="37">
        <v>475686</v>
      </c>
      <c r="E3179" s="37" t="s">
        <v>10056</v>
      </c>
      <c r="F3179" s="38">
        <v>170</v>
      </c>
      <c r="G3179" s="37" t="s">
        <v>49</v>
      </c>
      <c r="H3179" s="37" t="s">
        <v>75</v>
      </c>
      <c r="I3179" s="37" t="s">
        <v>204</v>
      </c>
      <c r="J3179">
        <f>VLOOKUP(D3179,自助机!F:G,2,FALSE)</f>
        <v>170</v>
      </c>
      <c r="K3179" s="18" t="str">
        <f t="shared" si="103"/>
        <v/>
      </c>
    </row>
    <row r="3180" spans="1:11" hidden="1" x14ac:dyDescent="0.15">
      <c r="A3180" s="39">
        <v>42915</v>
      </c>
      <c r="B3180" s="37" t="s">
        <v>10057</v>
      </c>
      <c r="C3180" s="37" t="s">
        <v>10058</v>
      </c>
      <c r="D3180" s="37">
        <v>475698</v>
      </c>
      <c r="E3180" s="37" t="s">
        <v>10059</v>
      </c>
      <c r="F3180" s="38">
        <v>800</v>
      </c>
      <c r="G3180" s="37" t="s">
        <v>49</v>
      </c>
      <c r="H3180" s="37" t="s">
        <v>152</v>
      </c>
      <c r="I3180" s="37" t="s">
        <v>204</v>
      </c>
      <c r="J3180">
        <f>VLOOKUP(D3180,自助机!F:G,2,FALSE)</f>
        <v>800</v>
      </c>
      <c r="K3180" s="18" t="str">
        <f t="shared" si="103"/>
        <v/>
      </c>
    </row>
    <row r="3181" spans="1:11" hidden="1" x14ac:dyDescent="0.15">
      <c r="A3181" s="39">
        <v>42915</v>
      </c>
      <c r="B3181" s="37" t="s">
        <v>10060</v>
      </c>
      <c r="C3181" s="37" t="s">
        <v>10061</v>
      </c>
      <c r="D3181" s="37">
        <v>475855</v>
      </c>
      <c r="E3181" s="37" t="s">
        <v>10062</v>
      </c>
      <c r="F3181" s="38">
        <v>1000</v>
      </c>
      <c r="G3181" s="37" t="s">
        <v>49</v>
      </c>
      <c r="H3181" s="37" t="s">
        <v>69</v>
      </c>
      <c r="I3181" s="37" t="s">
        <v>204</v>
      </c>
      <c r="J3181">
        <f>VLOOKUP(D3181,自助机!F:G,2,FALSE)</f>
        <v>1000</v>
      </c>
      <c r="K3181" s="18" t="str">
        <f t="shared" si="103"/>
        <v/>
      </c>
    </row>
    <row r="3182" spans="1:11" hidden="1" x14ac:dyDescent="0.15">
      <c r="A3182" s="39">
        <v>42915</v>
      </c>
      <c r="B3182" s="37" t="s">
        <v>10063</v>
      </c>
      <c r="C3182" s="37" t="s">
        <v>10064</v>
      </c>
      <c r="D3182" s="37">
        <v>475954</v>
      </c>
      <c r="E3182" s="37" t="s">
        <v>10065</v>
      </c>
      <c r="F3182" s="38">
        <v>100</v>
      </c>
      <c r="G3182" s="37" t="s">
        <v>49</v>
      </c>
      <c r="H3182" s="37" t="s">
        <v>56</v>
      </c>
      <c r="I3182" s="37" t="s">
        <v>204</v>
      </c>
      <c r="J3182">
        <f>VLOOKUP(D3182,自助机!F:G,2,FALSE)</f>
        <v>100</v>
      </c>
      <c r="K3182" s="18" t="str">
        <f t="shared" si="103"/>
        <v/>
      </c>
    </row>
    <row r="3183" spans="1:11" hidden="1" x14ac:dyDescent="0.15">
      <c r="A3183" s="39">
        <v>42915</v>
      </c>
      <c r="B3183" s="37" t="s">
        <v>9871</v>
      </c>
      <c r="C3183" s="37" t="s">
        <v>9872</v>
      </c>
      <c r="D3183" s="37">
        <v>476172</v>
      </c>
      <c r="E3183" s="37" t="s">
        <v>10066</v>
      </c>
      <c r="F3183" s="38">
        <v>2000</v>
      </c>
      <c r="G3183" s="37" t="s">
        <v>49</v>
      </c>
      <c r="H3183" s="37" t="s">
        <v>157</v>
      </c>
      <c r="I3183" s="37" t="s">
        <v>204</v>
      </c>
      <c r="J3183">
        <f>VLOOKUP(D3183,自助机!F:G,2,FALSE)</f>
        <v>2000</v>
      </c>
      <c r="K3183" s="18" t="str">
        <f t="shared" si="103"/>
        <v/>
      </c>
    </row>
    <row r="3184" spans="1:11" hidden="1" x14ac:dyDescent="0.15">
      <c r="A3184" s="39">
        <v>42915</v>
      </c>
      <c r="B3184" s="37" t="s">
        <v>10067</v>
      </c>
      <c r="C3184" s="37" t="s">
        <v>10068</v>
      </c>
      <c r="D3184" s="37">
        <v>467571</v>
      </c>
      <c r="E3184" s="37" t="s">
        <v>10069</v>
      </c>
      <c r="F3184" s="38">
        <v>500</v>
      </c>
      <c r="G3184" s="37" t="s">
        <v>49</v>
      </c>
      <c r="H3184" s="37" t="s">
        <v>156</v>
      </c>
      <c r="I3184" s="37" t="s">
        <v>204</v>
      </c>
      <c r="J3184">
        <f>VLOOKUP(D3184,自助机!F:G,2,FALSE)</f>
        <v>500</v>
      </c>
      <c r="K3184" s="18" t="str">
        <f t="shared" si="103"/>
        <v/>
      </c>
    </row>
    <row r="3185" spans="1:11" hidden="1" x14ac:dyDescent="0.15">
      <c r="A3185" s="39">
        <v>42915</v>
      </c>
      <c r="B3185" s="37" t="s">
        <v>10070</v>
      </c>
      <c r="C3185" s="37" t="s">
        <v>10071</v>
      </c>
      <c r="D3185" s="37">
        <v>467772</v>
      </c>
      <c r="E3185" s="37" t="s">
        <v>10072</v>
      </c>
      <c r="F3185" s="38">
        <v>600</v>
      </c>
      <c r="G3185" s="37" t="s">
        <v>49</v>
      </c>
      <c r="H3185" s="37" t="s">
        <v>64</v>
      </c>
      <c r="I3185" s="37" t="s">
        <v>204</v>
      </c>
      <c r="J3185">
        <f>VLOOKUP(D3185,自助机!F:G,2,FALSE)</f>
        <v>600</v>
      </c>
      <c r="K3185" s="18" t="str">
        <f t="shared" si="103"/>
        <v/>
      </c>
    </row>
    <row r="3186" spans="1:11" hidden="1" x14ac:dyDescent="0.15">
      <c r="A3186" s="39">
        <v>42915</v>
      </c>
      <c r="B3186" s="37" t="s">
        <v>9107</v>
      </c>
      <c r="C3186" s="37" t="s">
        <v>9108</v>
      </c>
      <c r="D3186" s="37">
        <v>473424</v>
      </c>
      <c r="E3186" s="37" t="s">
        <v>10073</v>
      </c>
      <c r="F3186" s="38">
        <v>200</v>
      </c>
      <c r="G3186" s="37" t="s">
        <v>49</v>
      </c>
      <c r="H3186" s="37" t="s">
        <v>78</v>
      </c>
      <c r="I3186" s="37" t="s">
        <v>204</v>
      </c>
      <c r="J3186">
        <f>VLOOKUP(D3186,自助机!F:G,2,FALSE)</f>
        <v>200</v>
      </c>
      <c r="K3186" s="18" t="str">
        <f t="shared" si="103"/>
        <v/>
      </c>
    </row>
    <row r="3187" spans="1:11" hidden="1" x14ac:dyDescent="0.15">
      <c r="A3187" s="39">
        <v>42915</v>
      </c>
      <c r="B3187" s="37" t="s">
        <v>10007</v>
      </c>
      <c r="C3187" s="37" t="s">
        <v>10008</v>
      </c>
      <c r="D3187" s="37">
        <v>475245</v>
      </c>
      <c r="E3187" s="37" t="s">
        <v>10074</v>
      </c>
      <c r="F3187" s="38">
        <v>1510</v>
      </c>
      <c r="G3187" s="37" t="s">
        <v>49</v>
      </c>
      <c r="H3187" s="37" t="s">
        <v>76</v>
      </c>
      <c r="I3187" s="37" t="s">
        <v>204</v>
      </c>
      <c r="J3187">
        <f>VLOOKUP(D3187,自助机!F:G,2,FALSE)</f>
        <v>1510</v>
      </c>
      <c r="K3187" s="18" t="str">
        <f t="shared" si="103"/>
        <v/>
      </c>
    </row>
    <row r="3188" spans="1:11" hidden="1" x14ac:dyDescent="0.15">
      <c r="A3188" s="39">
        <v>42915</v>
      </c>
      <c r="B3188" s="37" t="s">
        <v>10075</v>
      </c>
      <c r="C3188" s="37" t="s">
        <v>10076</v>
      </c>
      <c r="D3188" s="37">
        <v>476104</v>
      </c>
      <c r="E3188" s="37" t="s">
        <v>10077</v>
      </c>
      <c r="F3188" s="38">
        <v>700</v>
      </c>
      <c r="G3188" s="37" t="s">
        <v>49</v>
      </c>
      <c r="H3188" s="37" t="s">
        <v>156</v>
      </c>
      <c r="I3188" s="37" t="s">
        <v>204</v>
      </c>
      <c r="J3188">
        <f>VLOOKUP(D3188,自助机!F:G,2,FALSE)</f>
        <v>700</v>
      </c>
      <c r="K3188" s="18" t="str">
        <f t="shared" si="103"/>
        <v/>
      </c>
    </row>
    <row r="3189" spans="1:11" hidden="1" x14ac:dyDescent="0.15">
      <c r="A3189" s="39">
        <v>42915</v>
      </c>
      <c r="B3189" s="37" t="s">
        <v>10078</v>
      </c>
      <c r="C3189" s="37" t="s">
        <v>10079</v>
      </c>
      <c r="D3189" s="37">
        <v>476241</v>
      </c>
      <c r="E3189" s="37" t="s">
        <v>10080</v>
      </c>
      <c r="F3189" s="38">
        <v>1000</v>
      </c>
      <c r="G3189" s="37" t="s">
        <v>49</v>
      </c>
      <c r="H3189" s="37" t="s">
        <v>59</v>
      </c>
      <c r="I3189" s="37" t="s">
        <v>204</v>
      </c>
      <c r="J3189">
        <f>VLOOKUP(D3189,自助机!F:G,2,FALSE)</f>
        <v>1000</v>
      </c>
      <c r="K3189" s="18" t="str">
        <f t="shared" si="103"/>
        <v/>
      </c>
    </row>
    <row r="3190" spans="1:11" hidden="1" x14ac:dyDescent="0.15">
      <c r="A3190" s="39">
        <v>42915</v>
      </c>
      <c r="B3190" s="37" t="s">
        <v>9838</v>
      </c>
      <c r="C3190" s="37" t="s">
        <v>9839</v>
      </c>
      <c r="D3190" s="37">
        <v>476668</v>
      </c>
      <c r="E3190" s="37" t="s">
        <v>10081</v>
      </c>
      <c r="F3190" s="38">
        <v>300</v>
      </c>
      <c r="G3190" s="37" t="s">
        <v>49</v>
      </c>
      <c r="H3190" s="37" t="s">
        <v>72</v>
      </c>
      <c r="I3190" s="37" t="s">
        <v>204</v>
      </c>
      <c r="J3190">
        <f>VLOOKUP(D3190,自助机!F:G,2,FALSE)</f>
        <v>300</v>
      </c>
      <c r="K3190" s="18" t="str">
        <f t="shared" si="103"/>
        <v/>
      </c>
    </row>
    <row r="3191" spans="1:11" hidden="1" x14ac:dyDescent="0.15">
      <c r="A3191" s="39">
        <v>42915</v>
      </c>
      <c r="B3191" s="37" t="s">
        <v>8259</v>
      </c>
      <c r="C3191" s="37" t="s">
        <v>8260</v>
      </c>
      <c r="D3191" s="37">
        <v>477056</v>
      </c>
      <c r="E3191" s="37" t="s">
        <v>10082</v>
      </c>
      <c r="F3191" s="38">
        <v>500</v>
      </c>
      <c r="G3191" s="37" t="s">
        <v>49</v>
      </c>
      <c r="H3191" s="37" t="s">
        <v>153</v>
      </c>
      <c r="I3191" s="37" t="s">
        <v>204</v>
      </c>
      <c r="J3191">
        <f>VLOOKUP(D3191,自助机!F:G,2,FALSE)</f>
        <v>500</v>
      </c>
      <c r="K3191" s="18" t="str">
        <f t="shared" si="103"/>
        <v/>
      </c>
    </row>
    <row r="3192" spans="1:11" hidden="1" x14ac:dyDescent="0.15">
      <c r="A3192" s="39">
        <v>42915</v>
      </c>
      <c r="B3192" s="37" t="s">
        <v>10083</v>
      </c>
      <c r="C3192" s="37" t="s">
        <v>10084</v>
      </c>
      <c r="D3192" s="37">
        <v>475715</v>
      </c>
      <c r="E3192" s="37" t="s">
        <v>10085</v>
      </c>
      <c r="F3192" s="38">
        <v>500</v>
      </c>
      <c r="G3192" s="37" t="s">
        <v>49</v>
      </c>
      <c r="H3192" s="37" t="s">
        <v>56</v>
      </c>
      <c r="I3192" s="37" t="s">
        <v>204</v>
      </c>
      <c r="J3192">
        <f>VLOOKUP(D3192,自助机!F:G,2,FALSE)</f>
        <v>500</v>
      </c>
      <c r="K3192" s="18" t="str">
        <f t="shared" si="103"/>
        <v/>
      </c>
    </row>
    <row r="3193" spans="1:11" hidden="1" x14ac:dyDescent="0.15">
      <c r="A3193" s="39">
        <v>42915</v>
      </c>
      <c r="B3193" s="37" t="s">
        <v>10086</v>
      </c>
      <c r="C3193" s="37" t="s">
        <v>10087</v>
      </c>
      <c r="D3193" s="37">
        <v>475882</v>
      </c>
      <c r="E3193" s="37" t="s">
        <v>10088</v>
      </c>
      <c r="F3193" s="38">
        <v>200</v>
      </c>
      <c r="G3193" s="37" t="s">
        <v>49</v>
      </c>
      <c r="H3193" s="37" t="s">
        <v>59</v>
      </c>
      <c r="I3193" s="37" t="s">
        <v>204</v>
      </c>
      <c r="J3193">
        <f>VLOOKUP(D3193,自助机!F:G,2,FALSE)</f>
        <v>200</v>
      </c>
      <c r="K3193" s="18" t="str">
        <f t="shared" si="103"/>
        <v/>
      </c>
    </row>
    <row r="3194" spans="1:11" hidden="1" x14ac:dyDescent="0.15">
      <c r="A3194" s="39">
        <v>42915</v>
      </c>
      <c r="B3194" s="37" t="s">
        <v>10063</v>
      </c>
      <c r="C3194" s="37" t="s">
        <v>10064</v>
      </c>
      <c r="D3194" s="37">
        <v>476019</v>
      </c>
      <c r="E3194" s="37" t="s">
        <v>10089</v>
      </c>
      <c r="F3194" s="38">
        <v>10</v>
      </c>
      <c r="G3194" s="37" t="s">
        <v>49</v>
      </c>
      <c r="H3194" s="37" t="s">
        <v>56</v>
      </c>
      <c r="I3194" s="37" t="s">
        <v>204</v>
      </c>
      <c r="J3194">
        <f>VLOOKUP(D3194,自助机!F:G,2,FALSE)</f>
        <v>10</v>
      </c>
      <c r="K3194" s="18" t="str">
        <f t="shared" si="103"/>
        <v/>
      </c>
    </row>
    <row r="3195" spans="1:11" hidden="1" x14ac:dyDescent="0.15">
      <c r="A3195" s="39">
        <v>42915</v>
      </c>
      <c r="B3195" s="37" t="s">
        <v>10090</v>
      </c>
      <c r="C3195" s="37" t="s">
        <v>10091</v>
      </c>
      <c r="D3195" s="37">
        <v>477429</v>
      </c>
      <c r="E3195" s="37" t="s">
        <v>10092</v>
      </c>
      <c r="F3195" s="38">
        <v>1000</v>
      </c>
      <c r="G3195" s="37" t="s">
        <v>49</v>
      </c>
      <c r="H3195" s="37" t="s">
        <v>157</v>
      </c>
      <c r="I3195" s="37" t="s">
        <v>204</v>
      </c>
      <c r="J3195">
        <f>VLOOKUP(D3195,自助机!F:G,2,FALSE)</f>
        <v>1000</v>
      </c>
      <c r="K3195" s="18" t="str">
        <f t="shared" si="103"/>
        <v/>
      </c>
    </row>
    <row r="3196" spans="1:11" hidden="1" x14ac:dyDescent="0.15">
      <c r="A3196" s="39">
        <v>42907</v>
      </c>
      <c r="B3196" s="37" t="s">
        <v>10093</v>
      </c>
      <c r="C3196" s="37" t="s">
        <v>10094</v>
      </c>
      <c r="D3196" s="37">
        <v>325602</v>
      </c>
      <c r="E3196" s="37"/>
      <c r="F3196" s="38">
        <v>3500</v>
      </c>
      <c r="G3196" s="37" t="s">
        <v>49</v>
      </c>
      <c r="H3196" s="37" t="s">
        <v>73</v>
      </c>
      <c r="I3196" s="37" t="s">
        <v>220</v>
      </c>
      <c r="J3196" t="e">
        <f>VLOOKUP(D3196,自助机!F:G,2,FALSE)</f>
        <v>#N/A</v>
      </c>
      <c r="K3196" t="e">
        <f>VLOOKUP(D3196,自助机!F:G,3,FALSE)</f>
        <v>#N/A</v>
      </c>
    </row>
    <row r="3197" spans="1:11" hidden="1" x14ac:dyDescent="0.15">
      <c r="A3197" s="39">
        <v>42907</v>
      </c>
      <c r="B3197" s="37" t="s">
        <v>255</v>
      </c>
      <c r="C3197" s="37" t="s">
        <v>193</v>
      </c>
      <c r="D3197" s="37">
        <v>336029</v>
      </c>
      <c r="E3197" s="37"/>
      <c r="F3197" s="38">
        <v>80</v>
      </c>
      <c r="G3197" s="37" t="s">
        <v>49</v>
      </c>
      <c r="H3197" s="37" t="s">
        <v>60</v>
      </c>
      <c r="I3197" s="37" t="s">
        <v>220</v>
      </c>
      <c r="J3197" t="e">
        <f>VLOOKUP(D3197,自助机!F:G,2,FALSE)</f>
        <v>#N/A</v>
      </c>
      <c r="K3197" t="e">
        <f>VLOOKUP(D3197,自助机!F:G,3,FALSE)</f>
        <v>#N/A</v>
      </c>
    </row>
    <row r="3198" spans="1:11" hidden="1" x14ac:dyDescent="0.15">
      <c r="A3198" s="39">
        <v>42907</v>
      </c>
      <c r="B3198" s="37" t="s">
        <v>284</v>
      </c>
      <c r="C3198" s="37" t="s">
        <v>285</v>
      </c>
      <c r="D3198" s="37">
        <v>336031</v>
      </c>
      <c r="E3198" s="37"/>
      <c r="F3198" s="38">
        <v>373</v>
      </c>
      <c r="G3198" s="37" t="s">
        <v>49</v>
      </c>
      <c r="H3198" s="37" t="s">
        <v>77</v>
      </c>
      <c r="I3198" s="37" t="s">
        <v>220</v>
      </c>
      <c r="J3198" t="e">
        <f>VLOOKUP(D3198,自助机!F:G,2,FALSE)</f>
        <v>#N/A</v>
      </c>
      <c r="K3198" t="e">
        <f>VLOOKUP(D3198,自助机!F:G,3,FALSE)</f>
        <v>#N/A</v>
      </c>
    </row>
    <row r="3199" spans="1:11" hidden="1" x14ac:dyDescent="0.15">
      <c r="A3199" s="39">
        <v>42907</v>
      </c>
      <c r="B3199" s="37" t="s">
        <v>10095</v>
      </c>
      <c r="C3199" s="37" t="s">
        <v>10096</v>
      </c>
      <c r="D3199" s="37">
        <v>336038</v>
      </c>
      <c r="E3199" s="37"/>
      <c r="F3199" s="38">
        <v>943</v>
      </c>
      <c r="G3199" s="37" t="s">
        <v>49</v>
      </c>
      <c r="H3199" s="37" t="s">
        <v>156</v>
      </c>
      <c r="I3199" s="37" t="s">
        <v>220</v>
      </c>
      <c r="J3199" t="e">
        <f>VLOOKUP(D3199,自助机!F:G,2,FALSE)</f>
        <v>#N/A</v>
      </c>
      <c r="K3199" t="e">
        <f>VLOOKUP(D3199,自助机!F:G,3,FALSE)</f>
        <v>#N/A</v>
      </c>
    </row>
    <row r="3200" spans="1:11" hidden="1" x14ac:dyDescent="0.15">
      <c r="A3200" s="39">
        <v>42907</v>
      </c>
      <c r="B3200" s="37" t="s">
        <v>339</v>
      </c>
      <c r="C3200" s="37" t="s">
        <v>340</v>
      </c>
      <c r="D3200" s="37">
        <v>336042</v>
      </c>
      <c r="E3200" s="37"/>
      <c r="F3200" s="38">
        <v>1092</v>
      </c>
      <c r="G3200" s="37" t="s">
        <v>49</v>
      </c>
      <c r="H3200" s="37" t="s">
        <v>56</v>
      </c>
      <c r="I3200" s="37" t="s">
        <v>220</v>
      </c>
      <c r="J3200" t="e">
        <f>VLOOKUP(D3200,自助机!F:G,2,FALSE)</f>
        <v>#N/A</v>
      </c>
      <c r="K3200" t="e">
        <f>VLOOKUP(D3200,自助机!F:G,3,FALSE)</f>
        <v>#N/A</v>
      </c>
    </row>
    <row r="3201" spans="1:11" hidden="1" x14ac:dyDescent="0.15">
      <c r="A3201" s="39">
        <v>42907</v>
      </c>
      <c r="B3201" s="37" t="s">
        <v>10097</v>
      </c>
      <c r="C3201" s="37" t="s">
        <v>10098</v>
      </c>
      <c r="D3201" s="37">
        <v>336048</v>
      </c>
      <c r="E3201" s="37"/>
      <c r="F3201" s="38">
        <v>179</v>
      </c>
      <c r="G3201" s="37" t="s">
        <v>49</v>
      </c>
      <c r="H3201" s="37" t="s">
        <v>56</v>
      </c>
      <c r="I3201" s="37" t="s">
        <v>220</v>
      </c>
      <c r="J3201" t="e">
        <f>VLOOKUP(D3201,自助机!F:G,2,FALSE)</f>
        <v>#N/A</v>
      </c>
      <c r="K3201" t="e">
        <f>VLOOKUP(D3201,自助机!F:G,3,FALSE)</f>
        <v>#N/A</v>
      </c>
    </row>
    <row r="3202" spans="1:11" hidden="1" x14ac:dyDescent="0.15">
      <c r="A3202" s="39">
        <v>42908</v>
      </c>
      <c r="B3202" s="37" t="s">
        <v>359</v>
      </c>
      <c r="C3202" s="37" t="s">
        <v>360</v>
      </c>
      <c r="D3202" s="37">
        <v>336082</v>
      </c>
      <c r="E3202" s="37"/>
      <c r="F3202" s="38">
        <v>2700</v>
      </c>
      <c r="G3202" s="37" t="s">
        <v>49</v>
      </c>
      <c r="H3202" s="37" t="s">
        <v>60</v>
      </c>
      <c r="I3202" s="37" t="s">
        <v>220</v>
      </c>
      <c r="J3202" t="e">
        <f>VLOOKUP(D3202,自助机!F:G,2,FALSE)</f>
        <v>#N/A</v>
      </c>
      <c r="K3202" t="e">
        <f>VLOOKUP(D3202,自助机!F:G,3,FALSE)</f>
        <v>#N/A</v>
      </c>
    </row>
    <row r="3203" spans="1:11" hidden="1" x14ac:dyDescent="0.15">
      <c r="A3203" s="39">
        <v>42907</v>
      </c>
      <c r="B3203" s="37" t="s">
        <v>10093</v>
      </c>
      <c r="C3203" s="37" t="s">
        <v>10094</v>
      </c>
      <c r="D3203" s="37">
        <v>326505</v>
      </c>
      <c r="E3203" s="37"/>
      <c r="F3203" s="38">
        <v>3500</v>
      </c>
      <c r="G3203" s="37" t="s">
        <v>49</v>
      </c>
      <c r="H3203" s="37" t="s">
        <v>629</v>
      </c>
      <c r="I3203" s="37" t="s">
        <v>220</v>
      </c>
      <c r="J3203" t="e">
        <f>VLOOKUP(D3203,自助机!F:G,2,FALSE)</f>
        <v>#N/A</v>
      </c>
      <c r="K3203" t="e">
        <f>VLOOKUP(D3203,自助机!F:G,3,FALSE)</f>
        <v>#N/A</v>
      </c>
    </row>
    <row r="3204" spans="1:11" hidden="1" x14ac:dyDescent="0.15">
      <c r="A3204" s="39">
        <v>42907</v>
      </c>
      <c r="B3204" s="37" t="s">
        <v>10099</v>
      </c>
      <c r="C3204" s="37" t="s">
        <v>10100</v>
      </c>
      <c r="D3204" s="37">
        <v>335931</v>
      </c>
      <c r="E3204" s="37"/>
      <c r="F3204" s="38">
        <v>200</v>
      </c>
      <c r="G3204" s="37" t="s">
        <v>49</v>
      </c>
      <c r="H3204" s="37" t="s">
        <v>72</v>
      </c>
      <c r="I3204" s="37" t="s">
        <v>220</v>
      </c>
      <c r="J3204" t="e">
        <f>VLOOKUP(D3204,自助机!F:G,2,FALSE)</f>
        <v>#N/A</v>
      </c>
      <c r="K3204" t="e">
        <f>VLOOKUP(D3204,自助机!F:G,3,FALSE)</f>
        <v>#N/A</v>
      </c>
    </row>
    <row r="3205" spans="1:11" hidden="1" x14ac:dyDescent="0.15">
      <c r="A3205" s="39">
        <v>42907</v>
      </c>
      <c r="B3205" s="37" t="s">
        <v>10101</v>
      </c>
      <c r="C3205" s="37" t="s">
        <v>9304</v>
      </c>
      <c r="D3205" s="37">
        <v>336000</v>
      </c>
      <c r="E3205" s="37"/>
      <c r="F3205" s="38">
        <v>503</v>
      </c>
      <c r="G3205" s="37" t="s">
        <v>49</v>
      </c>
      <c r="H3205" s="37" t="s">
        <v>58</v>
      </c>
      <c r="I3205" s="37" t="s">
        <v>220</v>
      </c>
      <c r="J3205" t="e">
        <f>VLOOKUP(D3205,自助机!F:G,2,FALSE)</f>
        <v>#N/A</v>
      </c>
      <c r="K3205" t="e">
        <f>VLOOKUP(D3205,自助机!F:G,3,FALSE)</f>
        <v>#N/A</v>
      </c>
    </row>
    <row r="3206" spans="1:11" hidden="1" x14ac:dyDescent="0.15">
      <c r="A3206" s="39">
        <v>42907</v>
      </c>
      <c r="B3206" s="37" t="s">
        <v>289</v>
      </c>
      <c r="C3206" s="37" t="s">
        <v>290</v>
      </c>
      <c r="D3206" s="37">
        <v>336036</v>
      </c>
      <c r="E3206" s="37"/>
      <c r="F3206" s="38">
        <v>700</v>
      </c>
      <c r="G3206" s="37" t="s">
        <v>49</v>
      </c>
      <c r="H3206" s="37" t="s">
        <v>64</v>
      </c>
      <c r="I3206" s="37" t="s">
        <v>220</v>
      </c>
      <c r="J3206" t="e">
        <f>VLOOKUP(D3206,自助机!F:G,2,FALSE)</f>
        <v>#N/A</v>
      </c>
      <c r="K3206" t="e">
        <f>VLOOKUP(D3206,自助机!F:G,3,FALSE)</f>
        <v>#N/A</v>
      </c>
    </row>
    <row r="3207" spans="1:11" hidden="1" x14ac:dyDescent="0.15">
      <c r="A3207" s="39">
        <v>42907</v>
      </c>
      <c r="B3207" s="37" t="s">
        <v>10102</v>
      </c>
      <c r="C3207" s="37" t="s">
        <v>10103</v>
      </c>
      <c r="D3207" s="37">
        <v>336046</v>
      </c>
      <c r="E3207" s="37"/>
      <c r="F3207" s="38">
        <v>600</v>
      </c>
      <c r="G3207" s="37" t="s">
        <v>49</v>
      </c>
      <c r="H3207" s="37" t="s">
        <v>62</v>
      </c>
      <c r="I3207" s="37" t="s">
        <v>220</v>
      </c>
      <c r="J3207" t="e">
        <f>VLOOKUP(D3207,自助机!F:G,2,FALSE)</f>
        <v>#N/A</v>
      </c>
      <c r="K3207" t="e">
        <f>VLOOKUP(D3207,自助机!F:G,3,FALSE)</f>
        <v>#N/A</v>
      </c>
    </row>
    <row r="3208" spans="1:11" hidden="1" x14ac:dyDescent="0.15">
      <c r="A3208" s="39">
        <v>42907</v>
      </c>
      <c r="B3208" s="37" t="s">
        <v>10104</v>
      </c>
      <c r="C3208" s="37" t="s">
        <v>10105</v>
      </c>
      <c r="D3208" s="37">
        <v>335911</v>
      </c>
      <c r="E3208" s="37"/>
      <c r="F3208" s="38">
        <v>57</v>
      </c>
      <c r="G3208" s="37" t="s">
        <v>49</v>
      </c>
      <c r="H3208" s="37" t="s">
        <v>79</v>
      </c>
      <c r="I3208" s="37" t="s">
        <v>220</v>
      </c>
      <c r="J3208" t="e">
        <f>VLOOKUP(D3208,自助机!F:G,2,FALSE)</f>
        <v>#N/A</v>
      </c>
      <c r="K3208" t="e">
        <f>VLOOKUP(D3208,自助机!F:G,3,FALSE)</f>
        <v>#N/A</v>
      </c>
    </row>
    <row r="3209" spans="1:11" hidden="1" x14ac:dyDescent="0.15">
      <c r="A3209" s="39">
        <v>42907</v>
      </c>
      <c r="B3209" s="37" t="s">
        <v>10106</v>
      </c>
      <c r="C3209" s="37" t="s">
        <v>10107</v>
      </c>
      <c r="D3209" s="37">
        <v>335913</v>
      </c>
      <c r="E3209" s="37"/>
      <c r="F3209" s="38">
        <v>70</v>
      </c>
      <c r="G3209" s="37" t="s">
        <v>49</v>
      </c>
      <c r="H3209" s="37" t="s">
        <v>63</v>
      </c>
      <c r="I3209" s="37" t="s">
        <v>220</v>
      </c>
      <c r="J3209" t="e">
        <f>VLOOKUP(D3209,自助机!F:G,2,FALSE)</f>
        <v>#N/A</v>
      </c>
      <c r="K3209" t="e">
        <f>VLOOKUP(D3209,自助机!F:G,3,FALSE)</f>
        <v>#N/A</v>
      </c>
    </row>
    <row r="3210" spans="1:11" hidden="1" x14ac:dyDescent="0.15">
      <c r="A3210" s="39">
        <v>42907</v>
      </c>
      <c r="B3210" s="37" t="s">
        <v>10108</v>
      </c>
      <c r="C3210" s="37" t="s">
        <v>10109</v>
      </c>
      <c r="D3210" s="37">
        <v>335928</v>
      </c>
      <c r="E3210" s="37"/>
      <c r="F3210" s="38">
        <v>2709</v>
      </c>
      <c r="G3210" s="37" t="s">
        <v>49</v>
      </c>
      <c r="H3210" s="37" t="s">
        <v>156</v>
      </c>
      <c r="I3210" s="37" t="s">
        <v>220</v>
      </c>
      <c r="J3210" t="e">
        <f>VLOOKUP(D3210,自助机!F:G,2,FALSE)</f>
        <v>#N/A</v>
      </c>
      <c r="K3210" t="e">
        <f>VLOOKUP(D3210,自助机!F:G,3,FALSE)</f>
        <v>#N/A</v>
      </c>
    </row>
    <row r="3211" spans="1:11" hidden="1" x14ac:dyDescent="0.15">
      <c r="A3211" s="39">
        <v>42907</v>
      </c>
      <c r="B3211" s="37" t="s">
        <v>10110</v>
      </c>
      <c r="C3211" s="37" t="s">
        <v>10111</v>
      </c>
      <c r="D3211" s="37">
        <v>336015</v>
      </c>
      <c r="E3211" s="37"/>
      <c r="F3211" s="38">
        <v>129</v>
      </c>
      <c r="G3211" s="37" t="s">
        <v>49</v>
      </c>
      <c r="H3211" s="37" t="s">
        <v>153</v>
      </c>
      <c r="I3211" s="37" t="s">
        <v>220</v>
      </c>
      <c r="J3211" t="e">
        <f>VLOOKUP(D3211,自助机!F:G,2,FALSE)</f>
        <v>#N/A</v>
      </c>
      <c r="K3211" t="e">
        <f>VLOOKUP(D3211,自助机!F:G,3,FALSE)</f>
        <v>#N/A</v>
      </c>
    </row>
    <row r="3212" spans="1:11" hidden="1" x14ac:dyDescent="0.15">
      <c r="A3212" s="39">
        <v>42907</v>
      </c>
      <c r="B3212" s="37" t="s">
        <v>10112</v>
      </c>
      <c r="C3212" s="37" t="s">
        <v>10113</v>
      </c>
      <c r="D3212" s="37">
        <v>336024</v>
      </c>
      <c r="E3212" s="37"/>
      <c r="F3212" s="38">
        <v>349</v>
      </c>
      <c r="G3212" s="37" t="s">
        <v>49</v>
      </c>
      <c r="H3212" s="37" t="s">
        <v>80</v>
      </c>
      <c r="I3212" s="37" t="s">
        <v>220</v>
      </c>
      <c r="J3212" t="e">
        <f>VLOOKUP(D3212,自助机!F:G,2,FALSE)</f>
        <v>#N/A</v>
      </c>
      <c r="K3212" t="e">
        <f>VLOOKUP(D3212,自助机!F:G,3,FALSE)</f>
        <v>#N/A</v>
      </c>
    </row>
    <row r="3213" spans="1:11" hidden="1" x14ac:dyDescent="0.15">
      <c r="A3213" s="39">
        <v>42907</v>
      </c>
      <c r="B3213" s="37" t="s">
        <v>10114</v>
      </c>
      <c r="C3213" s="37" t="s">
        <v>10115</v>
      </c>
      <c r="D3213" s="37">
        <v>336025</v>
      </c>
      <c r="E3213" s="37"/>
      <c r="F3213" s="38">
        <v>412</v>
      </c>
      <c r="G3213" s="37" t="s">
        <v>49</v>
      </c>
      <c r="H3213" s="37" t="s">
        <v>56</v>
      </c>
      <c r="I3213" s="37" t="s">
        <v>220</v>
      </c>
      <c r="J3213" t="e">
        <f>VLOOKUP(D3213,自助机!F:G,2,FALSE)</f>
        <v>#N/A</v>
      </c>
      <c r="K3213" t="e">
        <f>VLOOKUP(D3213,自助机!F:G,3,FALSE)</f>
        <v>#N/A</v>
      </c>
    </row>
    <row r="3214" spans="1:11" hidden="1" x14ac:dyDescent="0.15">
      <c r="A3214" s="39">
        <v>42907</v>
      </c>
      <c r="B3214" s="37" t="s">
        <v>10116</v>
      </c>
      <c r="C3214" s="37" t="s">
        <v>10117</v>
      </c>
      <c r="D3214" s="37">
        <v>336037</v>
      </c>
      <c r="E3214" s="37"/>
      <c r="F3214" s="38">
        <v>4000</v>
      </c>
      <c r="G3214" s="37" t="s">
        <v>49</v>
      </c>
      <c r="H3214" s="37" t="s">
        <v>73</v>
      </c>
      <c r="I3214" s="37" t="s">
        <v>220</v>
      </c>
      <c r="J3214" t="e">
        <f>VLOOKUP(D3214,自助机!F:G,2,FALSE)</f>
        <v>#N/A</v>
      </c>
      <c r="K3214" t="e">
        <f>VLOOKUP(D3214,自助机!F:G,3,FALSE)</f>
        <v>#N/A</v>
      </c>
    </row>
    <row r="3215" spans="1:11" hidden="1" x14ac:dyDescent="0.15">
      <c r="A3215" s="39">
        <v>42907</v>
      </c>
      <c r="B3215" s="37" t="s">
        <v>189</v>
      </c>
      <c r="C3215" s="37" t="s">
        <v>190</v>
      </c>
      <c r="D3215" s="37">
        <v>336043</v>
      </c>
      <c r="E3215" s="37"/>
      <c r="F3215" s="38">
        <v>343</v>
      </c>
      <c r="G3215" s="37" t="s">
        <v>49</v>
      </c>
      <c r="H3215" s="37" t="s">
        <v>69</v>
      </c>
      <c r="I3215" s="37" t="s">
        <v>220</v>
      </c>
      <c r="J3215" t="e">
        <f>VLOOKUP(D3215,自助机!F:G,2,FALSE)</f>
        <v>#N/A</v>
      </c>
      <c r="K3215" t="e">
        <f>VLOOKUP(D3215,自助机!F:G,3,FALSE)</f>
        <v>#N/A</v>
      </c>
    </row>
    <row r="3216" spans="1:11" hidden="1" x14ac:dyDescent="0.15">
      <c r="A3216" s="39">
        <v>42907</v>
      </c>
      <c r="B3216" s="37" t="s">
        <v>334</v>
      </c>
      <c r="C3216" s="37" t="s">
        <v>335</v>
      </c>
      <c r="D3216" s="37">
        <v>336044</v>
      </c>
      <c r="E3216" s="37"/>
      <c r="F3216" s="38">
        <v>79</v>
      </c>
      <c r="G3216" s="37" t="s">
        <v>49</v>
      </c>
      <c r="H3216" s="37" t="s">
        <v>154</v>
      </c>
      <c r="I3216" s="37" t="s">
        <v>220</v>
      </c>
      <c r="J3216" t="e">
        <f>VLOOKUP(D3216,自助机!F:G,2,FALSE)</f>
        <v>#N/A</v>
      </c>
      <c r="K3216" t="e">
        <f>VLOOKUP(D3216,自助机!F:G,3,FALSE)</f>
        <v>#N/A</v>
      </c>
    </row>
    <row r="3217" spans="1:11" hidden="1" x14ac:dyDescent="0.15">
      <c r="A3217" s="39">
        <v>42907</v>
      </c>
      <c r="B3217" s="37" t="s">
        <v>321</v>
      </c>
      <c r="C3217" s="37" t="s">
        <v>322</v>
      </c>
      <c r="D3217" s="37">
        <v>336050</v>
      </c>
      <c r="E3217" s="37"/>
      <c r="F3217" s="38">
        <v>244</v>
      </c>
      <c r="G3217" s="37" t="s">
        <v>49</v>
      </c>
      <c r="H3217" s="37" t="s">
        <v>156</v>
      </c>
      <c r="I3217" s="37" t="s">
        <v>220</v>
      </c>
      <c r="J3217" t="e">
        <f>VLOOKUP(D3217,自助机!F:G,2,FALSE)</f>
        <v>#N/A</v>
      </c>
      <c r="K3217" t="e">
        <f>VLOOKUP(D3217,自助机!F:G,3,FALSE)</f>
        <v>#N/A</v>
      </c>
    </row>
    <row r="3218" spans="1:11" hidden="1" x14ac:dyDescent="0.15">
      <c r="A3218" s="39">
        <v>42907</v>
      </c>
      <c r="B3218" s="37" t="s">
        <v>277</v>
      </c>
      <c r="C3218" s="37" t="s">
        <v>278</v>
      </c>
      <c r="D3218" s="37">
        <v>336055</v>
      </c>
      <c r="E3218" s="37"/>
      <c r="F3218" s="38">
        <v>249</v>
      </c>
      <c r="G3218" s="37" t="s">
        <v>49</v>
      </c>
      <c r="H3218" s="37" t="s">
        <v>156</v>
      </c>
      <c r="I3218" s="37" t="s">
        <v>220</v>
      </c>
      <c r="J3218" t="e">
        <f>VLOOKUP(D3218,自助机!F:G,2,FALSE)</f>
        <v>#N/A</v>
      </c>
      <c r="K3218" t="e">
        <f>VLOOKUP(D3218,自助机!F:G,3,FALSE)</f>
        <v>#N/A</v>
      </c>
    </row>
    <row r="3219" spans="1:11" hidden="1" x14ac:dyDescent="0.15">
      <c r="A3219" s="39">
        <v>42907</v>
      </c>
      <c r="B3219" s="37" t="s">
        <v>10118</v>
      </c>
      <c r="C3219" s="37" t="s">
        <v>10119</v>
      </c>
      <c r="D3219" s="37">
        <v>335903</v>
      </c>
      <c r="E3219" s="37"/>
      <c r="F3219" s="38">
        <v>870</v>
      </c>
      <c r="G3219" s="37" t="s">
        <v>49</v>
      </c>
      <c r="H3219" s="37" t="s">
        <v>153</v>
      </c>
      <c r="I3219" s="37" t="s">
        <v>220</v>
      </c>
      <c r="J3219" t="e">
        <f>VLOOKUP(D3219,自助机!F:G,2,FALSE)</f>
        <v>#N/A</v>
      </c>
      <c r="K3219" t="e">
        <f>VLOOKUP(D3219,自助机!F:G,3,FALSE)</f>
        <v>#N/A</v>
      </c>
    </row>
    <row r="3220" spans="1:11" hidden="1" x14ac:dyDescent="0.15">
      <c r="A3220" s="39">
        <v>42907</v>
      </c>
      <c r="B3220" s="37" t="s">
        <v>10120</v>
      </c>
      <c r="C3220" s="37" t="s">
        <v>10121</v>
      </c>
      <c r="D3220" s="37">
        <v>335906</v>
      </c>
      <c r="E3220" s="37"/>
      <c r="F3220" s="38">
        <v>1100</v>
      </c>
      <c r="G3220" s="37" t="s">
        <v>49</v>
      </c>
      <c r="H3220" s="37" t="s">
        <v>71</v>
      </c>
      <c r="I3220" s="37" t="s">
        <v>220</v>
      </c>
      <c r="J3220" t="e">
        <f>VLOOKUP(D3220,自助机!F:G,2,FALSE)</f>
        <v>#N/A</v>
      </c>
      <c r="K3220" t="e">
        <f>VLOOKUP(D3220,自助机!F:G,3,FALSE)</f>
        <v>#N/A</v>
      </c>
    </row>
    <row r="3221" spans="1:11" hidden="1" x14ac:dyDescent="0.15">
      <c r="A3221" s="39">
        <v>42907</v>
      </c>
      <c r="B3221" s="37" t="s">
        <v>10122</v>
      </c>
      <c r="C3221" s="37" t="s">
        <v>10123</v>
      </c>
      <c r="D3221" s="37">
        <v>335907</v>
      </c>
      <c r="E3221" s="37"/>
      <c r="F3221" s="38">
        <v>115</v>
      </c>
      <c r="G3221" s="37" t="s">
        <v>49</v>
      </c>
      <c r="H3221" s="37" t="s">
        <v>80</v>
      </c>
      <c r="I3221" s="37" t="s">
        <v>220</v>
      </c>
      <c r="J3221" t="e">
        <f>VLOOKUP(D3221,自助机!F:G,2,FALSE)</f>
        <v>#N/A</v>
      </c>
      <c r="K3221" t="e">
        <f>VLOOKUP(D3221,自助机!F:G,3,FALSE)</f>
        <v>#N/A</v>
      </c>
    </row>
    <row r="3222" spans="1:11" hidden="1" x14ac:dyDescent="0.15">
      <c r="A3222" s="39">
        <v>42907</v>
      </c>
      <c r="B3222" s="37" t="s">
        <v>10124</v>
      </c>
      <c r="C3222" s="37" t="s">
        <v>10125</v>
      </c>
      <c r="D3222" s="37">
        <v>335912</v>
      </c>
      <c r="E3222" s="37"/>
      <c r="F3222" s="38">
        <v>304</v>
      </c>
      <c r="G3222" s="37" t="s">
        <v>49</v>
      </c>
      <c r="H3222" s="37" t="s">
        <v>78</v>
      </c>
      <c r="I3222" s="37" t="s">
        <v>220</v>
      </c>
      <c r="J3222" t="e">
        <f>VLOOKUP(D3222,自助机!F:G,2,FALSE)</f>
        <v>#N/A</v>
      </c>
      <c r="K3222" t="e">
        <f>VLOOKUP(D3222,自助机!F:G,3,FALSE)</f>
        <v>#N/A</v>
      </c>
    </row>
    <row r="3223" spans="1:11" hidden="1" x14ac:dyDescent="0.15">
      <c r="A3223" s="39">
        <v>42907</v>
      </c>
      <c r="B3223" s="37" t="s">
        <v>10126</v>
      </c>
      <c r="C3223" s="37" t="s">
        <v>10127</v>
      </c>
      <c r="D3223" s="37">
        <v>336007</v>
      </c>
      <c r="E3223" s="37"/>
      <c r="F3223" s="38">
        <v>800</v>
      </c>
      <c r="G3223" s="37" t="s">
        <v>49</v>
      </c>
      <c r="H3223" s="37" t="s">
        <v>150</v>
      </c>
      <c r="I3223" s="37" t="s">
        <v>220</v>
      </c>
      <c r="J3223" t="e">
        <f>VLOOKUP(D3223,自助机!F:G,2,FALSE)</f>
        <v>#N/A</v>
      </c>
      <c r="K3223" t="e">
        <f>VLOOKUP(D3223,自助机!F:G,3,FALSE)</f>
        <v>#N/A</v>
      </c>
    </row>
    <row r="3224" spans="1:11" hidden="1" x14ac:dyDescent="0.15">
      <c r="A3224" s="39">
        <v>42907</v>
      </c>
      <c r="B3224" s="37" t="s">
        <v>10128</v>
      </c>
      <c r="C3224" s="37" t="s">
        <v>10129</v>
      </c>
      <c r="D3224" s="37">
        <v>336013</v>
      </c>
      <c r="E3224" s="37"/>
      <c r="F3224" s="38">
        <v>194</v>
      </c>
      <c r="G3224" s="37" t="s">
        <v>49</v>
      </c>
      <c r="H3224" s="37" t="s">
        <v>80</v>
      </c>
      <c r="I3224" s="37" t="s">
        <v>220</v>
      </c>
      <c r="J3224" t="e">
        <f>VLOOKUP(D3224,自助机!F:G,2,FALSE)</f>
        <v>#N/A</v>
      </c>
      <c r="K3224" t="e">
        <f>VLOOKUP(D3224,自助机!F:G,3,FALSE)</f>
        <v>#N/A</v>
      </c>
    </row>
    <row r="3225" spans="1:11" hidden="1" x14ac:dyDescent="0.15">
      <c r="A3225" s="39">
        <v>42907</v>
      </c>
      <c r="B3225" s="37" t="s">
        <v>10130</v>
      </c>
      <c r="C3225" s="37" t="s">
        <v>10131</v>
      </c>
      <c r="D3225" s="37">
        <v>336016</v>
      </c>
      <c r="E3225" s="37"/>
      <c r="F3225" s="38">
        <v>500</v>
      </c>
      <c r="G3225" s="37" t="s">
        <v>49</v>
      </c>
      <c r="H3225" s="37" t="s">
        <v>147</v>
      </c>
      <c r="I3225" s="37" t="s">
        <v>220</v>
      </c>
      <c r="J3225" t="e">
        <f>VLOOKUP(D3225,自助机!F:G,2,FALSE)</f>
        <v>#N/A</v>
      </c>
      <c r="K3225" t="e">
        <f>VLOOKUP(D3225,自助机!F:G,3,FALSE)</f>
        <v>#N/A</v>
      </c>
    </row>
    <row r="3226" spans="1:11" hidden="1" x14ac:dyDescent="0.15">
      <c r="A3226" s="39">
        <v>42907</v>
      </c>
      <c r="B3226" s="37" t="s">
        <v>199</v>
      </c>
      <c r="C3226" s="37" t="s">
        <v>200</v>
      </c>
      <c r="D3226" s="37">
        <v>336017</v>
      </c>
      <c r="E3226" s="37"/>
      <c r="F3226" s="38">
        <v>4000</v>
      </c>
      <c r="G3226" s="37" t="s">
        <v>49</v>
      </c>
      <c r="H3226" s="37" t="s">
        <v>56</v>
      </c>
      <c r="I3226" s="37" t="s">
        <v>220</v>
      </c>
      <c r="J3226" t="e">
        <f>VLOOKUP(D3226,自助机!F:G,2,FALSE)</f>
        <v>#N/A</v>
      </c>
      <c r="K3226" t="e">
        <f>VLOOKUP(D3226,自助机!F:G,3,FALSE)</f>
        <v>#N/A</v>
      </c>
    </row>
    <row r="3227" spans="1:11" hidden="1" x14ac:dyDescent="0.15">
      <c r="A3227" s="39">
        <v>42907</v>
      </c>
      <c r="B3227" s="37" t="s">
        <v>10132</v>
      </c>
      <c r="C3227" s="37" t="s">
        <v>10133</v>
      </c>
      <c r="D3227" s="37">
        <v>336019</v>
      </c>
      <c r="E3227" s="37"/>
      <c r="F3227" s="38">
        <v>58</v>
      </c>
      <c r="G3227" s="37" t="s">
        <v>49</v>
      </c>
      <c r="H3227" s="37" t="s">
        <v>60</v>
      </c>
      <c r="I3227" s="37" t="s">
        <v>220</v>
      </c>
      <c r="J3227" t="e">
        <f>VLOOKUP(D3227,自助机!F:G,2,FALSE)</f>
        <v>#N/A</v>
      </c>
      <c r="K3227" t="e">
        <f>VLOOKUP(D3227,自助机!F:G,3,FALSE)</f>
        <v>#N/A</v>
      </c>
    </row>
    <row r="3228" spans="1:11" hidden="1" x14ac:dyDescent="0.15">
      <c r="A3228" s="39">
        <v>42907</v>
      </c>
      <c r="B3228" s="37" t="s">
        <v>253</v>
      </c>
      <c r="C3228" s="37" t="s">
        <v>254</v>
      </c>
      <c r="D3228" s="37">
        <v>336026</v>
      </c>
      <c r="E3228" s="37"/>
      <c r="F3228" s="38">
        <v>470</v>
      </c>
      <c r="G3228" s="37" t="s">
        <v>49</v>
      </c>
      <c r="H3228" s="37" t="s">
        <v>56</v>
      </c>
      <c r="I3228" s="37" t="s">
        <v>220</v>
      </c>
      <c r="J3228" t="e">
        <f>VLOOKUP(D3228,自助机!F:G,2,FALSE)</f>
        <v>#N/A</v>
      </c>
      <c r="K3228" t="e">
        <f>VLOOKUP(D3228,自助机!F:G,3,FALSE)</f>
        <v>#N/A</v>
      </c>
    </row>
    <row r="3229" spans="1:11" hidden="1" x14ac:dyDescent="0.15">
      <c r="A3229" s="39">
        <v>42907</v>
      </c>
      <c r="B3229" s="37" t="s">
        <v>251</v>
      </c>
      <c r="C3229" s="37" t="s">
        <v>252</v>
      </c>
      <c r="D3229" s="37">
        <v>336034</v>
      </c>
      <c r="E3229" s="37"/>
      <c r="F3229" s="38">
        <v>133</v>
      </c>
      <c r="G3229" s="37" t="s">
        <v>49</v>
      </c>
      <c r="H3229" s="37" t="s">
        <v>79</v>
      </c>
      <c r="I3229" s="37" t="s">
        <v>220</v>
      </c>
      <c r="J3229" t="e">
        <f>VLOOKUP(D3229,自助机!F:G,2,FALSE)</f>
        <v>#N/A</v>
      </c>
      <c r="K3229" t="e">
        <f>VLOOKUP(D3229,自助机!F:G,3,FALSE)</f>
        <v>#N/A</v>
      </c>
    </row>
    <row r="3230" spans="1:11" hidden="1" x14ac:dyDescent="0.15">
      <c r="A3230" s="39">
        <v>42907</v>
      </c>
      <c r="B3230" s="37" t="s">
        <v>10134</v>
      </c>
      <c r="C3230" s="37" t="s">
        <v>427</v>
      </c>
      <c r="D3230" s="37">
        <v>336040</v>
      </c>
      <c r="E3230" s="37"/>
      <c r="F3230" s="38">
        <v>96</v>
      </c>
      <c r="G3230" s="37" t="s">
        <v>49</v>
      </c>
      <c r="H3230" s="37" t="s">
        <v>63</v>
      </c>
      <c r="I3230" s="37" t="s">
        <v>220</v>
      </c>
      <c r="J3230" t="e">
        <f>VLOOKUP(D3230,自助机!F:G,2,FALSE)</f>
        <v>#N/A</v>
      </c>
      <c r="K3230" t="e">
        <f>VLOOKUP(D3230,自助机!F:G,3,FALSE)</f>
        <v>#N/A</v>
      </c>
    </row>
    <row r="3231" spans="1:11" hidden="1" x14ac:dyDescent="0.15">
      <c r="A3231" s="39">
        <v>42907</v>
      </c>
      <c r="B3231" s="37" t="s">
        <v>402</v>
      </c>
      <c r="C3231" s="37" t="s">
        <v>403</v>
      </c>
      <c r="D3231" s="37">
        <v>336054</v>
      </c>
      <c r="E3231" s="37"/>
      <c r="F3231" s="38">
        <v>115</v>
      </c>
      <c r="G3231" s="37" t="s">
        <v>49</v>
      </c>
      <c r="H3231" s="37" t="s">
        <v>154</v>
      </c>
      <c r="I3231" s="37" t="s">
        <v>220</v>
      </c>
      <c r="J3231" t="e">
        <f>VLOOKUP(D3231,自助机!F:G,2,FALSE)</f>
        <v>#N/A</v>
      </c>
      <c r="K3231" t="e">
        <f>VLOOKUP(D3231,自助机!F:G,3,FALSE)</f>
        <v>#N/A</v>
      </c>
    </row>
    <row r="3232" spans="1:11" hidden="1" x14ac:dyDescent="0.15">
      <c r="A3232" s="39">
        <v>42907</v>
      </c>
      <c r="B3232" s="37" t="s">
        <v>420</v>
      </c>
      <c r="C3232" s="37" t="s">
        <v>421</v>
      </c>
      <c r="D3232" s="37">
        <v>336056</v>
      </c>
      <c r="E3232" s="37"/>
      <c r="F3232" s="38">
        <v>9990</v>
      </c>
      <c r="G3232" s="37" t="s">
        <v>49</v>
      </c>
      <c r="H3232" s="37" t="s">
        <v>75</v>
      </c>
      <c r="I3232" s="37" t="s">
        <v>220</v>
      </c>
      <c r="J3232" t="e">
        <f>VLOOKUP(D3232,自助机!F:G,2,FALSE)</f>
        <v>#N/A</v>
      </c>
      <c r="K3232" t="e">
        <f>VLOOKUP(D3232,自助机!F:G,3,FALSE)</f>
        <v>#N/A</v>
      </c>
    </row>
    <row r="3233" spans="1:11" hidden="1" x14ac:dyDescent="0.15">
      <c r="A3233" s="39">
        <v>42907</v>
      </c>
      <c r="B3233" s="37" t="s">
        <v>10135</v>
      </c>
      <c r="C3233" s="37" t="s">
        <v>10136</v>
      </c>
      <c r="D3233" s="37">
        <v>336023</v>
      </c>
      <c r="E3233" s="37"/>
      <c r="F3233" s="38">
        <v>65</v>
      </c>
      <c r="G3233" s="37" t="s">
        <v>49</v>
      </c>
      <c r="H3233" s="37" t="s">
        <v>56</v>
      </c>
      <c r="I3233" s="37" t="s">
        <v>220</v>
      </c>
      <c r="J3233" t="e">
        <f>VLOOKUP(D3233,自助机!F:G,2,FALSE)</f>
        <v>#N/A</v>
      </c>
      <c r="K3233" t="e">
        <f>VLOOKUP(D3233,自助机!F:G,3,FALSE)</f>
        <v>#N/A</v>
      </c>
    </row>
    <row r="3234" spans="1:11" hidden="1" x14ac:dyDescent="0.15">
      <c r="A3234" s="39">
        <v>42907</v>
      </c>
      <c r="B3234" s="37" t="s">
        <v>258</v>
      </c>
      <c r="C3234" s="37" t="s">
        <v>259</v>
      </c>
      <c r="D3234" s="37">
        <v>336027</v>
      </c>
      <c r="E3234" s="37"/>
      <c r="F3234" s="38">
        <v>24</v>
      </c>
      <c r="G3234" s="37" t="s">
        <v>49</v>
      </c>
      <c r="H3234" s="37" t="s">
        <v>56</v>
      </c>
      <c r="I3234" s="37" t="s">
        <v>220</v>
      </c>
      <c r="J3234" t="e">
        <f>VLOOKUP(D3234,自助机!F:G,2,FALSE)</f>
        <v>#N/A</v>
      </c>
      <c r="K3234" t="e">
        <f>VLOOKUP(D3234,自助机!F:G,3,FALSE)</f>
        <v>#N/A</v>
      </c>
    </row>
    <row r="3235" spans="1:11" hidden="1" x14ac:dyDescent="0.15">
      <c r="A3235" s="39">
        <v>42907</v>
      </c>
      <c r="B3235" s="37" t="s">
        <v>218</v>
      </c>
      <c r="C3235" s="37" t="s">
        <v>219</v>
      </c>
      <c r="D3235" s="37">
        <v>335904</v>
      </c>
      <c r="E3235" s="37"/>
      <c r="F3235" s="38">
        <v>964</v>
      </c>
      <c r="G3235" s="37" t="s">
        <v>49</v>
      </c>
      <c r="H3235" s="37" t="s">
        <v>71</v>
      </c>
      <c r="I3235" s="37" t="s">
        <v>220</v>
      </c>
      <c r="J3235" t="e">
        <f>VLOOKUP(D3235,自助机!F:G,2,FALSE)</f>
        <v>#N/A</v>
      </c>
      <c r="K3235" t="e">
        <f>VLOOKUP(D3235,自助机!F:G,3,FALSE)</f>
        <v>#N/A</v>
      </c>
    </row>
    <row r="3236" spans="1:11" hidden="1" x14ac:dyDescent="0.15">
      <c r="A3236" s="39">
        <v>42907</v>
      </c>
      <c r="B3236" s="37" t="s">
        <v>10137</v>
      </c>
      <c r="C3236" s="37" t="s">
        <v>10138</v>
      </c>
      <c r="D3236" s="37">
        <v>335920</v>
      </c>
      <c r="E3236" s="37"/>
      <c r="F3236" s="38">
        <v>550</v>
      </c>
      <c r="G3236" s="37" t="s">
        <v>49</v>
      </c>
      <c r="H3236" s="37" t="s">
        <v>59</v>
      </c>
      <c r="I3236" s="37" t="s">
        <v>220</v>
      </c>
      <c r="J3236" t="e">
        <f>VLOOKUP(D3236,自助机!F:G,2,FALSE)</f>
        <v>#N/A</v>
      </c>
      <c r="K3236" t="e">
        <f>VLOOKUP(D3236,自助机!F:G,3,FALSE)</f>
        <v>#N/A</v>
      </c>
    </row>
    <row r="3237" spans="1:11" hidden="1" x14ac:dyDescent="0.15">
      <c r="A3237" s="39">
        <v>42907</v>
      </c>
      <c r="B3237" s="37" t="s">
        <v>10139</v>
      </c>
      <c r="C3237" s="37" t="s">
        <v>10140</v>
      </c>
      <c r="D3237" s="37">
        <v>335921</v>
      </c>
      <c r="E3237" s="37"/>
      <c r="F3237" s="38">
        <v>1994</v>
      </c>
      <c r="G3237" s="37" t="s">
        <v>49</v>
      </c>
      <c r="H3237" s="37" t="s">
        <v>71</v>
      </c>
      <c r="I3237" s="37" t="s">
        <v>220</v>
      </c>
      <c r="J3237" t="e">
        <f>VLOOKUP(D3237,自助机!F:G,2,FALSE)</f>
        <v>#N/A</v>
      </c>
      <c r="K3237" t="e">
        <f>VLOOKUP(D3237,自助机!F:G,3,FALSE)</f>
        <v>#N/A</v>
      </c>
    </row>
    <row r="3238" spans="1:11" hidden="1" x14ac:dyDescent="0.15">
      <c r="A3238" s="39">
        <v>42907</v>
      </c>
      <c r="B3238" s="37" t="s">
        <v>10141</v>
      </c>
      <c r="C3238" s="37" t="s">
        <v>181</v>
      </c>
      <c r="D3238" s="37">
        <v>335932</v>
      </c>
      <c r="E3238" s="37"/>
      <c r="F3238" s="38">
        <v>732</v>
      </c>
      <c r="G3238" s="37" t="s">
        <v>49</v>
      </c>
      <c r="H3238" s="37" t="s">
        <v>75</v>
      </c>
      <c r="I3238" s="37" t="s">
        <v>220</v>
      </c>
      <c r="J3238" t="e">
        <f>VLOOKUP(D3238,自助机!F:G,2,FALSE)</f>
        <v>#N/A</v>
      </c>
      <c r="K3238" t="e">
        <f>VLOOKUP(D3238,自助机!F:G,3,FALSE)</f>
        <v>#N/A</v>
      </c>
    </row>
    <row r="3239" spans="1:11" hidden="1" x14ac:dyDescent="0.15">
      <c r="A3239" s="39">
        <v>42907</v>
      </c>
      <c r="B3239" s="37" t="s">
        <v>10142</v>
      </c>
      <c r="C3239" s="37" t="s">
        <v>10143</v>
      </c>
      <c r="D3239" s="37">
        <v>336010</v>
      </c>
      <c r="E3239" s="37"/>
      <c r="F3239" s="38">
        <v>300</v>
      </c>
      <c r="G3239" s="37" t="s">
        <v>49</v>
      </c>
      <c r="H3239" s="37" t="s">
        <v>69</v>
      </c>
      <c r="I3239" s="37" t="s">
        <v>220</v>
      </c>
      <c r="J3239" t="e">
        <f>VLOOKUP(D3239,自助机!F:G,2,FALSE)</f>
        <v>#N/A</v>
      </c>
      <c r="K3239" t="e">
        <f>VLOOKUP(D3239,自助机!F:G,3,FALSE)</f>
        <v>#N/A</v>
      </c>
    </row>
    <row r="3240" spans="1:11" hidden="1" x14ac:dyDescent="0.15">
      <c r="A3240" s="39">
        <v>42907</v>
      </c>
      <c r="B3240" s="37" t="s">
        <v>10144</v>
      </c>
      <c r="C3240" s="37" t="s">
        <v>10145</v>
      </c>
      <c r="D3240" s="37">
        <v>336022</v>
      </c>
      <c r="E3240" s="37"/>
      <c r="F3240" s="38">
        <v>1684</v>
      </c>
      <c r="G3240" s="37" t="s">
        <v>49</v>
      </c>
      <c r="H3240" s="37" t="s">
        <v>69</v>
      </c>
      <c r="I3240" s="37" t="s">
        <v>220</v>
      </c>
      <c r="J3240" t="e">
        <f>VLOOKUP(D3240,自助机!F:G,2,FALSE)</f>
        <v>#N/A</v>
      </c>
      <c r="K3240" t="e">
        <f>VLOOKUP(D3240,自助机!F:G,3,FALSE)</f>
        <v>#N/A</v>
      </c>
    </row>
    <row r="3241" spans="1:11" hidden="1" x14ac:dyDescent="0.15">
      <c r="A3241" s="39">
        <v>42907</v>
      </c>
      <c r="B3241" s="37" t="s">
        <v>10146</v>
      </c>
      <c r="C3241" s="37" t="s">
        <v>10147</v>
      </c>
      <c r="D3241" s="37">
        <v>336032</v>
      </c>
      <c r="E3241" s="37"/>
      <c r="F3241" s="38">
        <v>20</v>
      </c>
      <c r="G3241" s="37" t="s">
        <v>49</v>
      </c>
      <c r="H3241" s="37" t="s">
        <v>151</v>
      </c>
      <c r="I3241" s="37" t="s">
        <v>220</v>
      </c>
      <c r="J3241" t="e">
        <f>VLOOKUP(D3241,自助机!F:G,2,FALSE)</f>
        <v>#N/A</v>
      </c>
      <c r="K3241" t="e">
        <f>VLOOKUP(D3241,自助机!F:G,3,FALSE)</f>
        <v>#N/A</v>
      </c>
    </row>
    <row r="3242" spans="1:11" hidden="1" x14ac:dyDescent="0.15">
      <c r="A3242" s="39">
        <v>42907</v>
      </c>
      <c r="B3242" s="37" t="s">
        <v>366</v>
      </c>
      <c r="C3242" s="37" t="s">
        <v>367</v>
      </c>
      <c r="D3242" s="37">
        <v>336047</v>
      </c>
      <c r="E3242" s="37"/>
      <c r="F3242" s="38">
        <v>2100</v>
      </c>
      <c r="G3242" s="37" t="s">
        <v>49</v>
      </c>
      <c r="H3242" s="37" t="s">
        <v>155</v>
      </c>
      <c r="I3242" s="37" t="s">
        <v>220</v>
      </c>
      <c r="J3242" t="e">
        <f>VLOOKUP(D3242,自助机!F:G,2,FALSE)</f>
        <v>#N/A</v>
      </c>
      <c r="K3242" t="e">
        <f>VLOOKUP(D3242,自助机!F:G,3,FALSE)</f>
        <v>#N/A</v>
      </c>
    </row>
    <row r="3243" spans="1:11" hidden="1" x14ac:dyDescent="0.15">
      <c r="A3243" s="39">
        <v>42907</v>
      </c>
      <c r="B3243" s="37" t="s">
        <v>10148</v>
      </c>
      <c r="C3243" s="37" t="s">
        <v>10149</v>
      </c>
      <c r="D3243" s="37">
        <v>336051</v>
      </c>
      <c r="E3243" s="37"/>
      <c r="F3243" s="38">
        <v>464</v>
      </c>
      <c r="G3243" s="37" t="s">
        <v>49</v>
      </c>
      <c r="H3243" s="37" t="s">
        <v>56</v>
      </c>
      <c r="I3243" s="37" t="s">
        <v>220</v>
      </c>
      <c r="J3243" t="e">
        <f>VLOOKUP(D3243,自助机!F:G,2,FALSE)</f>
        <v>#N/A</v>
      </c>
      <c r="K3243" t="e">
        <f>VLOOKUP(D3243,自助机!F:G,3,FALSE)</f>
        <v>#N/A</v>
      </c>
    </row>
    <row r="3244" spans="1:11" hidden="1" x14ac:dyDescent="0.15">
      <c r="A3244" s="39">
        <v>42907</v>
      </c>
      <c r="B3244" s="37" t="s">
        <v>10150</v>
      </c>
      <c r="C3244" s="37" t="s">
        <v>10151</v>
      </c>
      <c r="D3244" s="37">
        <v>336052</v>
      </c>
      <c r="E3244" s="37"/>
      <c r="F3244" s="38">
        <v>600</v>
      </c>
      <c r="G3244" s="37" t="s">
        <v>49</v>
      </c>
      <c r="H3244" s="37" t="s">
        <v>71</v>
      </c>
      <c r="I3244" s="37" t="s">
        <v>220</v>
      </c>
      <c r="J3244" t="e">
        <f>VLOOKUP(D3244,自助机!F:G,2,FALSE)</f>
        <v>#N/A</v>
      </c>
      <c r="K3244" t="e">
        <f>VLOOKUP(D3244,自助机!F:G,3,FALSE)</f>
        <v>#N/A</v>
      </c>
    </row>
    <row r="3245" spans="1:11" hidden="1" x14ac:dyDescent="0.15">
      <c r="A3245" s="39">
        <v>42907</v>
      </c>
      <c r="B3245" s="37" t="s">
        <v>10152</v>
      </c>
      <c r="C3245" s="37" t="s">
        <v>10153</v>
      </c>
      <c r="D3245" s="37">
        <v>335916</v>
      </c>
      <c r="E3245" s="37"/>
      <c r="F3245" s="38">
        <v>572</v>
      </c>
      <c r="G3245" s="37" t="s">
        <v>49</v>
      </c>
      <c r="H3245" s="37" t="s">
        <v>156</v>
      </c>
      <c r="I3245" s="37" t="s">
        <v>220</v>
      </c>
      <c r="J3245" t="e">
        <f>VLOOKUP(D3245,自助机!F:G,2,FALSE)</f>
        <v>#N/A</v>
      </c>
      <c r="K3245" t="e">
        <f>VLOOKUP(D3245,自助机!F:G,3,FALSE)</f>
        <v>#N/A</v>
      </c>
    </row>
    <row r="3246" spans="1:11" hidden="1" x14ac:dyDescent="0.15">
      <c r="A3246" s="39">
        <v>42907</v>
      </c>
      <c r="B3246" s="37" t="s">
        <v>10154</v>
      </c>
      <c r="C3246" s="37" t="s">
        <v>10155</v>
      </c>
      <c r="D3246" s="37">
        <v>335917</v>
      </c>
      <c r="E3246" s="37"/>
      <c r="F3246" s="38">
        <v>238</v>
      </c>
      <c r="G3246" s="37" t="s">
        <v>49</v>
      </c>
      <c r="H3246" s="37" t="s">
        <v>153</v>
      </c>
      <c r="I3246" s="37" t="s">
        <v>220</v>
      </c>
      <c r="J3246" t="e">
        <f>VLOOKUP(D3246,自助机!F:G,2,FALSE)</f>
        <v>#N/A</v>
      </c>
      <c r="K3246" t="e">
        <f>VLOOKUP(D3246,自助机!F:G,3,FALSE)</f>
        <v>#N/A</v>
      </c>
    </row>
    <row r="3247" spans="1:11" hidden="1" x14ac:dyDescent="0.15">
      <c r="A3247" s="39">
        <v>42907</v>
      </c>
      <c r="B3247" s="37" t="s">
        <v>10156</v>
      </c>
      <c r="C3247" s="37" t="s">
        <v>10157</v>
      </c>
      <c r="D3247" s="37">
        <v>335918</v>
      </c>
      <c r="E3247" s="37"/>
      <c r="F3247" s="38">
        <v>3000</v>
      </c>
      <c r="G3247" s="37" t="s">
        <v>49</v>
      </c>
      <c r="H3247" s="37" t="s">
        <v>154</v>
      </c>
      <c r="I3247" s="37" t="s">
        <v>220</v>
      </c>
      <c r="J3247" t="e">
        <f>VLOOKUP(D3247,自助机!F:G,2,FALSE)</f>
        <v>#N/A</v>
      </c>
      <c r="K3247" t="e">
        <f>VLOOKUP(D3247,自助机!F:G,3,FALSE)</f>
        <v>#N/A</v>
      </c>
    </row>
    <row r="3248" spans="1:11" hidden="1" x14ac:dyDescent="0.15">
      <c r="A3248" s="39">
        <v>42907</v>
      </c>
      <c r="B3248" s="37" t="s">
        <v>224</v>
      </c>
      <c r="C3248" s="37" t="s">
        <v>225</v>
      </c>
      <c r="D3248" s="37">
        <v>335919</v>
      </c>
      <c r="E3248" s="37"/>
      <c r="F3248" s="38">
        <v>3000</v>
      </c>
      <c r="G3248" s="37" t="s">
        <v>49</v>
      </c>
      <c r="H3248" s="37" t="s">
        <v>154</v>
      </c>
      <c r="I3248" s="37" t="s">
        <v>220</v>
      </c>
      <c r="J3248" t="e">
        <f>VLOOKUP(D3248,自助机!F:G,2,FALSE)</f>
        <v>#N/A</v>
      </c>
      <c r="K3248" t="e">
        <f>VLOOKUP(D3248,自助机!F:G,3,FALSE)</f>
        <v>#N/A</v>
      </c>
    </row>
    <row r="3249" spans="1:11" hidden="1" x14ac:dyDescent="0.15">
      <c r="A3249" s="39">
        <v>42907</v>
      </c>
      <c r="B3249" s="37" t="s">
        <v>10158</v>
      </c>
      <c r="C3249" s="37" t="s">
        <v>10159</v>
      </c>
      <c r="D3249" s="37">
        <v>336006</v>
      </c>
      <c r="E3249" s="37"/>
      <c r="F3249" s="38">
        <v>1990</v>
      </c>
      <c r="G3249" s="37" t="s">
        <v>49</v>
      </c>
      <c r="H3249" s="37" t="s">
        <v>157</v>
      </c>
      <c r="I3249" s="37" t="s">
        <v>220</v>
      </c>
      <c r="J3249" t="e">
        <f>VLOOKUP(D3249,自助机!F:G,2,FALSE)</f>
        <v>#N/A</v>
      </c>
      <c r="K3249" t="e">
        <f>VLOOKUP(D3249,自助机!F:G,3,FALSE)</f>
        <v>#N/A</v>
      </c>
    </row>
    <row r="3250" spans="1:11" hidden="1" x14ac:dyDescent="0.15">
      <c r="A3250" s="39">
        <v>42907</v>
      </c>
      <c r="B3250" s="37" t="s">
        <v>10160</v>
      </c>
      <c r="C3250" s="37" t="s">
        <v>10161</v>
      </c>
      <c r="D3250" s="37">
        <v>336011</v>
      </c>
      <c r="E3250" s="37"/>
      <c r="F3250" s="38">
        <v>407</v>
      </c>
      <c r="G3250" s="37" t="s">
        <v>49</v>
      </c>
      <c r="H3250" s="37" t="s">
        <v>79</v>
      </c>
      <c r="I3250" s="37" t="s">
        <v>220</v>
      </c>
      <c r="J3250" t="e">
        <f>VLOOKUP(D3250,自助机!F:G,2,FALSE)</f>
        <v>#N/A</v>
      </c>
      <c r="K3250" t="e">
        <f>VLOOKUP(D3250,自助机!F:G,3,FALSE)</f>
        <v>#N/A</v>
      </c>
    </row>
    <row r="3251" spans="1:11" hidden="1" x14ac:dyDescent="0.15">
      <c r="A3251" s="39">
        <v>42907</v>
      </c>
      <c r="B3251" s="37" t="s">
        <v>10162</v>
      </c>
      <c r="C3251" s="37" t="s">
        <v>10163</v>
      </c>
      <c r="D3251" s="37">
        <v>336012</v>
      </c>
      <c r="E3251" s="37"/>
      <c r="F3251" s="38">
        <v>500</v>
      </c>
      <c r="G3251" s="37" t="s">
        <v>49</v>
      </c>
      <c r="H3251" s="37" t="s">
        <v>157</v>
      </c>
      <c r="I3251" s="37" t="s">
        <v>220</v>
      </c>
      <c r="J3251" t="e">
        <f>VLOOKUP(D3251,自助机!F:G,2,FALSE)</f>
        <v>#N/A</v>
      </c>
      <c r="K3251" t="e">
        <f>VLOOKUP(D3251,自助机!F:G,3,FALSE)</f>
        <v>#N/A</v>
      </c>
    </row>
    <row r="3252" spans="1:11" hidden="1" x14ac:dyDescent="0.15">
      <c r="A3252" s="39">
        <v>42907</v>
      </c>
      <c r="B3252" s="37" t="s">
        <v>10164</v>
      </c>
      <c r="C3252" s="37" t="s">
        <v>10165</v>
      </c>
      <c r="D3252" s="37">
        <v>336020</v>
      </c>
      <c r="E3252" s="37"/>
      <c r="F3252" s="38">
        <v>650</v>
      </c>
      <c r="G3252" s="37" t="s">
        <v>49</v>
      </c>
      <c r="H3252" s="37" t="s">
        <v>61</v>
      </c>
      <c r="I3252" s="37" t="s">
        <v>220</v>
      </c>
      <c r="J3252" t="e">
        <f>VLOOKUP(D3252,自助机!F:G,2,FALSE)</f>
        <v>#N/A</v>
      </c>
      <c r="K3252" t="e">
        <f>VLOOKUP(D3252,自助机!F:G,3,FALSE)</f>
        <v>#N/A</v>
      </c>
    </row>
    <row r="3253" spans="1:11" hidden="1" x14ac:dyDescent="0.15">
      <c r="A3253" s="39">
        <v>42907</v>
      </c>
      <c r="B3253" s="37" t="s">
        <v>10166</v>
      </c>
      <c r="C3253" s="37" t="s">
        <v>10167</v>
      </c>
      <c r="D3253" s="37">
        <v>336021</v>
      </c>
      <c r="E3253" s="37"/>
      <c r="F3253" s="38">
        <v>555</v>
      </c>
      <c r="G3253" s="37" t="s">
        <v>49</v>
      </c>
      <c r="H3253" s="37" t="s">
        <v>156</v>
      </c>
      <c r="I3253" s="37" t="s">
        <v>220</v>
      </c>
      <c r="J3253" t="e">
        <f>VLOOKUP(D3253,自助机!F:G,2,FALSE)</f>
        <v>#N/A</v>
      </c>
      <c r="K3253" t="e">
        <f>VLOOKUP(D3253,自助机!F:G,3,FALSE)</f>
        <v>#N/A</v>
      </c>
    </row>
    <row r="3254" spans="1:11" hidden="1" x14ac:dyDescent="0.15">
      <c r="A3254" s="39">
        <v>42907</v>
      </c>
      <c r="B3254" s="37" t="s">
        <v>218</v>
      </c>
      <c r="C3254" s="37" t="s">
        <v>219</v>
      </c>
      <c r="D3254" s="37">
        <v>336028</v>
      </c>
      <c r="E3254" s="37"/>
      <c r="F3254" s="38">
        <v>529</v>
      </c>
      <c r="G3254" s="37" t="s">
        <v>49</v>
      </c>
      <c r="H3254" s="37" t="s">
        <v>56</v>
      </c>
      <c r="I3254" s="37" t="s">
        <v>220</v>
      </c>
      <c r="J3254" t="e">
        <f>VLOOKUP(D3254,自助机!F:G,2,FALSE)</f>
        <v>#N/A</v>
      </c>
      <c r="K3254" t="e">
        <f>VLOOKUP(D3254,自助机!F:G,3,FALSE)</f>
        <v>#N/A</v>
      </c>
    </row>
    <row r="3255" spans="1:11" hidden="1" x14ac:dyDescent="0.15">
      <c r="A3255" s="39">
        <v>42907</v>
      </c>
      <c r="B3255" s="37" t="s">
        <v>273</v>
      </c>
      <c r="C3255" s="37" t="s">
        <v>274</v>
      </c>
      <c r="D3255" s="37">
        <v>336030</v>
      </c>
      <c r="E3255" s="37"/>
      <c r="F3255" s="38">
        <v>294</v>
      </c>
      <c r="G3255" s="37" t="s">
        <v>49</v>
      </c>
      <c r="H3255" s="37" t="s">
        <v>76</v>
      </c>
      <c r="I3255" s="37" t="s">
        <v>220</v>
      </c>
      <c r="J3255" t="e">
        <f>VLOOKUP(D3255,自助机!F:G,2,FALSE)</f>
        <v>#N/A</v>
      </c>
      <c r="K3255" t="e">
        <f>VLOOKUP(D3255,自助机!F:G,3,FALSE)</f>
        <v>#N/A</v>
      </c>
    </row>
    <row r="3256" spans="1:11" hidden="1" x14ac:dyDescent="0.15">
      <c r="A3256" s="39">
        <v>42907</v>
      </c>
      <c r="B3256" s="37" t="s">
        <v>310</v>
      </c>
      <c r="C3256" s="37" t="s">
        <v>311</v>
      </c>
      <c r="D3256" s="37">
        <v>336033</v>
      </c>
      <c r="E3256" s="37"/>
      <c r="F3256" s="38">
        <v>7</v>
      </c>
      <c r="G3256" s="37" t="s">
        <v>49</v>
      </c>
      <c r="H3256" s="37" t="s">
        <v>68</v>
      </c>
      <c r="I3256" s="37" t="s">
        <v>220</v>
      </c>
      <c r="J3256" t="e">
        <f>VLOOKUP(D3256,自助机!F:G,2,FALSE)</f>
        <v>#N/A</v>
      </c>
      <c r="K3256" t="e">
        <f>VLOOKUP(D3256,自助机!F:G,3,FALSE)</f>
        <v>#N/A</v>
      </c>
    </row>
    <row r="3257" spans="1:11" hidden="1" x14ac:dyDescent="0.15">
      <c r="A3257" s="39">
        <v>42907</v>
      </c>
      <c r="B3257" s="37" t="s">
        <v>10168</v>
      </c>
      <c r="C3257" s="37" t="s">
        <v>10169</v>
      </c>
      <c r="D3257" s="37">
        <v>336039</v>
      </c>
      <c r="E3257" s="37"/>
      <c r="F3257" s="38">
        <v>263</v>
      </c>
      <c r="G3257" s="37" t="s">
        <v>49</v>
      </c>
      <c r="H3257" s="37" t="s">
        <v>156</v>
      </c>
      <c r="I3257" s="37" t="s">
        <v>220</v>
      </c>
      <c r="J3257" t="e">
        <f>VLOOKUP(D3257,自助机!F:G,2,FALSE)</f>
        <v>#N/A</v>
      </c>
      <c r="K3257" t="e">
        <f>VLOOKUP(D3257,自助机!F:G,3,FALSE)</f>
        <v>#N/A</v>
      </c>
    </row>
    <row r="3258" spans="1:11" hidden="1" x14ac:dyDescent="0.15">
      <c r="A3258" s="39">
        <v>42907</v>
      </c>
      <c r="B3258" s="37" t="s">
        <v>10170</v>
      </c>
      <c r="C3258" s="37" t="s">
        <v>564</v>
      </c>
      <c r="D3258" s="37">
        <v>335905</v>
      </c>
      <c r="E3258" s="37"/>
      <c r="F3258" s="38">
        <v>804</v>
      </c>
      <c r="G3258" s="37" t="s">
        <v>49</v>
      </c>
      <c r="H3258" s="37" t="s">
        <v>64</v>
      </c>
      <c r="I3258" s="37" t="s">
        <v>220</v>
      </c>
      <c r="J3258" t="e">
        <f>VLOOKUP(D3258,自助机!F:G,2,FALSE)</f>
        <v>#N/A</v>
      </c>
      <c r="K3258" t="e">
        <f>VLOOKUP(D3258,自助机!F:G,3,FALSE)</f>
        <v>#N/A</v>
      </c>
    </row>
    <row r="3259" spans="1:11" hidden="1" x14ac:dyDescent="0.15">
      <c r="A3259" s="39">
        <v>42907</v>
      </c>
      <c r="B3259" s="37" t="s">
        <v>10171</v>
      </c>
      <c r="C3259" s="37" t="s">
        <v>10172</v>
      </c>
      <c r="D3259" s="37">
        <v>335910</v>
      </c>
      <c r="E3259" s="37"/>
      <c r="F3259" s="38">
        <v>115</v>
      </c>
      <c r="G3259" s="37" t="s">
        <v>49</v>
      </c>
      <c r="H3259" s="37" t="s">
        <v>154</v>
      </c>
      <c r="I3259" s="37" t="s">
        <v>220</v>
      </c>
      <c r="J3259" t="e">
        <f>VLOOKUP(D3259,自助机!F:G,2,FALSE)</f>
        <v>#N/A</v>
      </c>
      <c r="K3259" t="e">
        <f>VLOOKUP(D3259,自助机!F:G,3,FALSE)</f>
        <v>#N/A</v>
      </c>
    </row>
    <row r="3260" spans="1:11" hidden="1" x14ac:dyDescent="0.15">
      <c r="A3260" s="39">
        <v>42907</v>
      </c>
      <c r="B3260" s="37" t="s">
        <v>10173</v>
      </c>
      <c r="C3260" s="37" t="s">
        <v>10174</v>
      </c>
      <c r="D3260" s="37">
        <v>335923</v>
      </c>
      <c r="E3260" s="37"/>
      <c r="F3260" s="38">
        <v>569</v>
      </c>
      <c r="G3260" s="37" t="s">
        <v>49</v>
      </c>
      <c r="H3260" s="37" t="s">
        <v>72</v>
      </c>
      <c r="I3260" s="37" t="s">
        <v>220</v>
      </c>
      <c r="J3260" t="e">
        <f>VLOOKUP(D3260,自助机!F:G,2,FALSE)</f>
        <v>#N/A</v>
      </c>
      <c r="K3260" t="e">
        <f>VLOOKUP(D3260,自助机!F:G,3,FALSE)</f>
        <v>#N/A</v>
      </c>
    </row>
    <row r="3261" spans="1:11" hidden="1" x14ac:dyDescent="0.15">
      <c r="A3261" s="39">
        <v>42907</v>
      </c>
      <c r="B3261" s="37" t="s">
        <v>10175</v>
      </c>
      <c r="C3261" s="37" t="s">
        <v>10176</v>
      </c>
      <c r="D3261" s="37">
        <v>336009</v>
      </c>
      <c r="E3261" s="37"/>
      <c r="F3261" s="38">
        <v>662</v>
      </c>
      <c r="G3261" s="37" t="s">
        <v>49</v>
      </c>
      <c r="H3261" s="37" t="s">
        <v>58</v>
      </c>
      <c r="I3261" s="37" t="s">
        <v>220</v>
      </c>
      <c r="J3261" t="e">
        <f>VLOOKUP(D3261,自助机!F:G,2,FALSE)</f>
        <v>#N/A</v>
      </c>
      <c r="K3261" t="e">
        <f>VLOOKUP(D3261,自助机!F:G,3,FALSE)</f>
        <v>#N/A</v>
      </c>
    </row>
    <row r="3262" spans="1:11" hidden="1" x14ac:dyDescent="0.15">
      <c r="A3262" s="39">
        <v>42907</v>
      </c>
      <c r="B3262" s="37" t="s">
        <v>10177</v>
      </c>
      <c r="C3262" s="37" t="s">
        <v>10178</v>
      </c>
      <c r="D3262" s="37">
        <v>336035</v>
      </c>
      <c r="E3262" s="37"/>
      <c r="F3262" s="38">
        <v>1500</v>
      </c>
      <c r="G3262" s="37" t="s">
        <v>49</v>
      </c>
      <c r="H3262" s="37" t="s">
        <v>149</v>
      </c>
      <c r="I3262" s="37" t="s">
        <v>220</v>
      </c>
      <c r="J3262" t="e">
        <f>VLOOKUP(D3262,自助机!F:G,2,FALSE)</f>
        <v>#N/A</v>
      </c>
      <c r="K3262" t="e">
        <f>VLOOKUP(D3262,自助机!F:G,3,FALSE)</f>
        <v>#N/A</v>
      </c>
    </row>
    <row r="3263" spans="1:11" hidden="1" x14ac:dyDescent="0.15">
      <c r="A3263" s="39">
        <v>42907</v>
      </c>
      <c r="B3263" s="37" t="s">
        <v>332</v>
      </c>
      <c r="C3263" s="37" t="s">
        <v>333</v>
      </c>
      <c r="D3263" s="37">
        <v>336041</v>
      </c>
      <c r="E3263" s="37"/>
      <c r="F3263" s="38">
        <v>41</v>
      </c>
      <c r="G3263" s="37" t="s">
        <v>49</v>
      </c>
      <c r="H3263" s="37" t="s">
        <v>71</v>
      </c>
      <c r="I3263" s="37" t="s">
        <v>220</v>
      </c>
      <c r="J3263" t="e">
        <f>VLOOKUP(D3263,自助机!F:G,2,FALSE)</f>
        <v>#N/A</v>
      </c>
      <c r="K3263" t="e">
        <f>VLOOKUP(D3263,自助机!F:G,3,FALSE)</f>
        <v>#N/A</v>
      </c>
    </row>
    <row r="3264" spans="1:11" hidden="1" x14ac:dyDescent="0.15">
      <c r="A3264" s="39">
        <v>42907</v>
      </c>
      <c r="B3264" s="37" t="s">
        <v>379</v>
      </c>
      <c r="C3264" s="37" t="s">
        <v>380</v>
      </c>
      <c r="D3264" s="37">
        <v>336049</v>
      </c>
      <c r="E3264" s="37"/>
      <c r="F3264" s="38">
        <v>816</v>
      </c>
      <c r="G3264" s="37" t="s">
        <v>49</v>
      </c>
      <c r="H3264" s="37" t="s">
        <v>75</v>
      </c>
      <c r="I3264" s="37" t="s">
        <v>220</v>
      </c>
      <c r="J3264" t="e">
        <f>VLOOKUP(D3264,自助机!F:G,2,FALSE)</f>
        <v>#N/A</v>
      </c>
      <c r="K3264" t="e">
        <f>VLOOKUP(D3264,自助机!F:G,3,FALSE)</f>
        <v>#N/A</v>
      </c>
    </row>
    <row r="3265" spans="1:11" hidden="1" x14ac:dyDescent="0.15">
      <c r="A3265" s="39">
        <v>42907</v>
      </c>
      <c r="B3265" s="37" t="s">
        <v>362</v>
      </c>
      <c r="C3265" s="37" t="s">
        <v>363</v>
      </c>
      <c r="D3265" s="37">
        <v>336053</v>
      </c>
      <c r="E3265" s="37"/>
      <c r="F3265" s="38">
        <v>405</v>
      </c>
      <c r="G3265" s="37" t="s">
        <v>49</v>
      </c>
      <c r="H3265" s="37" t="s">
        <v>64</v>
      </c>
      <c r="I3265" s="37" t="s">
        <v>220</v>
      </c>
      <c r="J3265" t="e">
        <f>VLOOKUP(D3265,自助机!F:G,2,FALSE)</f>
        <v>#N/A</v>
      </c>
      <c r="K3265" t="e">
        <f>VLOOKUP(D3265,自助机!F:G,3,FALSE)</f>
        <v>#N/A</v>
      </c>
    </row>
    <row r="3266" spans="1:11" hidden="1" x14ac:dyDescent="0.15">
      <c r="A3266" s="39">
        <v>42908</v>
      </c>
      <c r="B3266" s="37" t="s">
        <v>194</v>
      </c>
      <c r="C3266" s="37" t="s">
        <v>195</v>
      </c>
      <c r="D3266" s="37">
        <v>336083</v>
      </c>
      <c r="E3266" s="37"/>
      <c r="F3266" s="38">
        <v>135</v>
      </c>
      <c r="G3266" s="37" t="s">
        <v>49</v>
      </c>
      <c r="H3266" s="37" t="s">
        <v>72</v>
      </c>
      <c r="I3266" s="37" t="s">
        <v>220</v>
      </c>
      <c r="J3266" t="e">
        <f>VLOOKUP(D3266,自助机!F:G,2,FALSE)</f>
        <v>#N/A</v>
      </c>
      <c r="K3266" t="e">
        <f>VLOOKUP(D3266,自助机!F:G,3,FALSE)</f>
        <v>#N/A</v>
      </c>
    </row>
    <row r="3267" spans="1:11" hidden="1" x14ac:dyDescent="0.15">
      <c r="A3267" s="39">
        <v>42908</v>
      </c>
      <c r="B3267" s="37" t="s">
        <v>390</v>
      </c>
      <c r="C3267" s="37" t="s">
        <v>391</v>
      </c>
      <c r="D3267" s="37">
        <v>336084</v>
      </c>
      <c r="E3267" s="37"/>
      <c r="F3267" s="38">
        <v>38</v>
      </c>
      <c r="G3267" s="37" t="s">
        <v>49</v>
      </c>
      <c r="H3267" s="37" t="s">
        <v>58</v>
      </c>
      <c r="I3267" s="37" t="s">
        <v>220</v>
      </c>
      <c r="J3267" t="e">
        <f>VLOOKUP(D3267,自助机!F:G,2,FALSE)</f>
        <v>#N/A</v>
      </c>
      <c r="K3267" t="e">
        <f>VLOOKUP(D3267,自助机!F:G,3,FALSE)</f>
        <v>#N/A</v>
      </c>
    </row>
    <row r="3268" spans="1:11" hidden="1" x14ac:dyDescent="0.15">
      <c r="A3268" s="39">
        <v>42909</v>
      </c>
      <c r="B3268" s="37" t="s">
        <v>443</v>
      </c>
      <c r="C3268" s="37" t="s">
        <v>444</v>
      </c>
      <c r="D3268" s="37">
        <v>377424</v>
      </c>
      <c r="E3268" s="37"/>
      <c r="F3268" s="38">
        <v>363</v>
      </c>
      <c r="G3268" s="37" t="s">
        <v>49</v>
      </c>
      <c r="H3268" s="37" t="s">
        <v>152</v>
      </c>
      <c r="I3268" s="37" t="s">
        <v>220</v>
      </c>
      <c r="J3268" t="e">
        <f>VLOOKUP(D3268,自助机!F:G,2,FALSE)</f>
        <v>#N/A</v>
      </c>
      <c r="K3268" t="e">
        <f>VLOOKUP(D3268,自助机!F:G,3,FALSE)</f>
        <v>#N/A</v>
      </c>
    </row>
    <row r="3269" spans="1:11" hidden="1" x14ac:dyDescent="0.15">
      <c r="A3269" s="39">
        <v>42909</v>
      </c>
      <c r="B3269" s="37" t="s">
        <v>461</v>
      </c>
      <c r="C3269" s="37" t="s">
        <v>462</v>
      </c>
      <c r="D3269" s="37">
        <v>377426</v>
      </c>
      <c r="E3269" s="37"/>
      <c r="F3269" s="38">
        <v>612</v>
      </c>
      <c r="G3269" s="37" t="s">
        <v>49</v>
      </c>
      <c r="H3269" s="37" t="s">
        <v>153</v>
      </c>
      <c r="I3269" s="37" t="s">
        <v>220</v>
      </c>
      <c r="J3269" t="e">
        <f>VLOOKUP(D3269,自助机!F:G,2,FALSE)</f>
        <v>#N/A</v>
      </c>
      <c r="K3269" t="e">
        <f>VLOOKUP(D3269,自助机!F:G,3,FALSE)</f>
        <v>#N/A</v>
      </c>
    </row>
    <row r="3270" spans="1:11" hidden="1" x14ac:dyDescent="0.15">
      <c r="A3270" s="39">
        <v>42910</v>
      </c>
      <c r="B3270" s="37" t="s">
        <v>516</v>
      </c>
      <c r="C3270" s="37" t="s">
        <v>517</v>
      </c>
      <c r="D3270" s="37">
        <v>377444</v>
      </c>
      <c r="E3270" s="37"/>
      <c r="F3270" s="38">
        <v>450</v>
      </c>
      <c r="G3270" s="37" t="s">
        <v>49</v>
      </c>
      <c r="H3270" s="37" t="s">
        <v>60</v>
      </c>
      <c r="I3270" s="37" t="s">
        <v>220</v>
      </c>
      <c r="J3270" t="e">
        <f>VLOOKUP(D3270,自助机!F:G,2,FALSE)</f>
        <v>#N/A</v>
      </c>
      <c r="K3270" t="e">
        <f>VLOOKUP(D3270,自助机!F:G,3,FALSE)</f>
        <v>#N/A</v>
      </c>
    </row>
    <row r="3271" spans="1:11" hidden="1" x14ac:dyDescent="0.15">
      <c r="A3271" s="39">
        <v>42910</v>
      </c>
      <c r="B3271" s="37" t="s">
        <v>10179</v>
      </c>
      <c r="C3271" s="37" t="s">
        <v>10180</v>
      </c>
      <c r="D3271" s="37">
        <v>377453</v>
      </c>
      <c r="E3271" s="37"/>
      <c r="F3271" s="38">
        <v>737</v>
      </c>
      <c r="G3271" s="37" t="s">
        <v>49</v>
      </c>
      <c r="H3271" s="37" t="s">
        <v>153</v>
      </c>
      <c r="I3271" s="37" t="s">
        <v>220</v>
      </c>
      <c r="J3271" t="e">
        <f>VLOOKUP(D3271,自助机!F:G,2,FALSE)</f>
        <v>#N/A</v>
      </c>
      <c r="K3271" t="e">
        <f>VLOOKUP(D3271,自助机!F:G,3,FALSE)</f>
        <v>#N/A</v>
      </c>
    </row>
    <row r="3272" spans="1:11" hidden="1" x14ac:dyDescent="0.15">
      <c r="A3272" s="39">
        <v>42910</v>
      </c>
      <c r="B3272" s="37" t="s">
        <v>10181</v>
      </c>
      <c r="C3272" s="37" t="s">
        <v>10182</v>
      </c>
      <c r="D3272" s="37">
        <v>377454</v>
      </c>
      <c r="E3272" s="37"/>
      <c r="F3272" s="38">
        <v>290</v>
      </c>
      <c r="G3272" s="37" t="s">
        <v>49</v>
      </c>
      <c r="H3272" s="37" t="s">
        <v>78</v>
      </c>
      <c r="I3272" s="37" t="s">
        <v>220</v>
      </c>
      <c r="J3272" t="e">
        <f>VLOOKUP(D3272,自助机!F:G,2,FALSE)</f>
        <v>#N/A</v>
      </c>
      <c r="K3272" t="e">
        <f>VLOOKUP(D3272,自助机!F:G,3,FALSE)</f>
        <v>#N/A</v>
      </c>
    </row>
    <row r="3273" spans="1:11" hidden="1" x14ac:dyDescent="0.15">
      <c r="A3273" s="39">
        <v>42910</v>
      </c>
      <c r="B3273" s="37" t="s">
        <v>10183</v>
      </c>
      <c r="C3273" s="37" t="s">
        <v>10184</v>
      </c>
      <c r="D3273" s="37">
        <v>377460</v>
      </c>
      <c r="E3273" s="37"/>
      <c r="F3273" s="38">
        <v>500</v>
      </c>
      <c r="G3273" s="37" t="s">
        <v>49</v>
      </c>
      <c r="H3273" s="37" t="s">
        <v>149</v>
      </c>
      <c r="I3273" s="37" t="s">
        <v>220</v>
      </c>
      <c r="J3273" t="e">
        <f>VLOOKUP(D3273,自助机!F:G,2,FALSE)</f>
        <v>#N/A</v>
      </c>
      <c r="K3273" t="e">
        <f>VLOOKUP(D3273,自助机!F:G,3,FALSE)</f>
        <v>#N/A</v>
      </c>
    </row>
    <row r="3274" spans="1:11" hidden="1" x14ac:dyDescent="0.15">
      <c r="A3274" s="39">
        <v>42910</v>
      </c>
      <c r="B3274" s="37" t="s">
        <v>10185</v>
      </c>
      <c r="C3274" s="37" t="s">
        <v>10186</v>
      </c>
      <c r="D3274" s="37">
        <v>377461</v>
      </c>
      <c r="E3274" s="37"/>
      <c r="F3274" s="38">
        <v>436</v>
      </c>
      <c r="G3274" s="37" t="s">
        <v>49</v>
      </c>
      <c r="H3274" s="37" t="s">
        <v>65</v>
      </c>
      <c r="I3274" s="37" t="s">
        <v>220</v>
      </c>
      <c r="J3274" t="e">
        <f>VLOOKUP(D3274,自助机!F:G,2,FALSE)</f>
        <v>#N/A</v>
      </c>
      <c r="K3274" t="e">
        <f>VLOOKUP(D3274,自助机!F:G,3,FALSE)</f>
        <v>#N/A</v>
      </c>
    </row>
    <row r="3275" spans="1:11" hidden="1" x14ac:dyDescent="0.15">
      <c r="A3275" s="39">
        <v>42909</v>
      </c>
      <c r="B3275" s="37" t="s">
        <v>292</v>
      </c>
      <c r="C3275" s="37" t="s">
        <v>293</v>
      </c>
      <c r="D3275" s="37">
        <v>377425</v>
      </c>
      <c r="E3275" s="37"/>
      <c r="F3275" s="38">
        <v>4</v>
      </c>
      <c r="G3275" s="37" t="s">
        <v>49</v>
      </c>
      <c r="H3275" s="37" t="s">
        <v>150</v>
      </c>
      <c r="I3275" s="37" t="s">
        <v>220</v>
      </c>
      <c r="J3275" t="e">
        <f>VLOOKUP(D3275,自助机!F:G,2,FALSE)</f>
        <v>#N/A</v>
      </c>
      <c r="K3275" t="e">
        <f>VLOOKUP(D3275,自助机!F:G,3,FALSE)</f>
        <v>#N/A</v>
      </c>
    </row>
    <row r="3276" spans="1:11" hidden="1" x14ac:dyDescent="0.15">
      <c r="A3276" s="39">
        <v>42910</v>
      </c>
      <c r="B3276" s="37" t="s">
        <v>316</v>
      </c>
      <c r="C3276" s="37" t="s">
        <v>317</v>
      </c>
      <c r="D3276" s="37">
        <v>377433</v>
      </c>
      <c r="E3276" s="37"/>
      <c r="F3276" s="38">
        <v>2138</v>
      </c>
      <c r="G3276" s="37" t="s">
        <v>49</v>
      </c>
      <c r="H3276" s="37" t="s">
        <v>62</v>
      </c>
      <c r="I3276" s="37" t="s">
        <v>220</v>
      </c>
      <c r="J3276" t="e">
        <f>VLOOKUP(D3276,自助机!F:G,2,FALSE)</f>
        <v>#N/A</v>
      </c>
      <c r="K3276" t="e">
        <f>VLOOKUP(D3276,自助机!F:G,3,FALSE)</f>
        <v>#N/A</v>
      </c>
    </row>
    <row r="3277" spans="1:11" hidden="1" x14ac:dyDescent="0.15">
      <c r="A3277" s="39">
        <v>42910</v>
      </c>
      <c r="B3277" s="37" t="s">
        <v>508</v>
      </c>
      <c r="C3277" s="37" t="s">
        <v>509</v>
      </c>
      <c r="D3277" s="37">
        <v>377434</v>
      </c>
      <c r="E3277" s="37"/>
      <c r="F3277" s="38">
        <v>60</v>
      </c>
      <c r="G3277" s="37" t="s">
        <v>49</v>
      </c>
      <c r="H3277" s="37" t="s">
        <v>150</v>
      </c>
      <c r="I3277" s="37" t="s">
        <v>220</v>
      </c>
      <c r="J3277" t="e">
        <f>VLOOKUP(D3277,自助机!F:G,2,FALSE)</f>
        <v>#N/A</v>
      </c>
      <c r="K3277" t="e">
        <f>VLOOKUP(D3277,自助机!F:G,3,FALSE)</f>
        <v>#N/A</v>
      </c>
    </row>
    <row r="3278" spans="1:11" hidden="1" x14ac:dyDescent="0.15">
      <c r="A3278" s="39">
        <v>42910</v>
      </c>
      <c r="B3278" s="37" t="s">
        <v>533</v>
      </c>
      <c r="C3278" s="37" t="s">
        <v>534</v>
      </c>
      <c r="D3278" s="37">
        <v>377440</v>
      </c>
      <c r="E3278" s="37"/>
      <c r="F3278" s="38">
        <v>247</v>
      </c>
      <c r="G3278" s="37" t="s">
        <v>49</v>
      </c>
      <c r="H3278" s="37" t="s">
        <v>154</v>
      </c>
      <c r="I3278" s="37" t="s">
        <v>220</v>
      </c>
      <c r="J3278" t="e">
        <f>VLOOKUP(D3278,自助机!F:G,2,FALSE)</f>
        <v>#N/A</v>
      </c>
      <c r="K3278" t="e">
        <f>VLOOKUP(D3278,自助机!F:G,3,FALSE)</f>
        <v>#N/A</v>
      </c>
    </row>
    <row r="3279" spans="1:11" hidden="1" x14ac:dyDescent="0.15">
      <c r="A3279" s="39">
        <v>42910</v>
      </c>
      <c r="B3279" s="37" t="s">
        <v>10187</v>
      </c>
      <c r="C3279" s="37" t="s">
        <v>288</v>
      </c>
      <c r="D3279" s="37">
        <v>377449</v>
      </c>
      <c r="E3279" s="37"/>
      <c r="F3279" s="38">
        <v>4000</v>
      </c>
      <c r="G3279" s="37" t="s">
        <v>49</v>
      </c>
      <c r="H3279" s="37" t="s">
        <v>153</v>
      </c>
      <c r="I3279" s="37" t="s">
        <v>220</v>
      </c>
      <c r="J3279" t="e">
        <f>VLOOKUP(D3279,自助机!F:G,2,FALSE)</f>
        <v>#N/A</v>
      </c>
      <c r="K3279" t="e">
        <f>VLOOKUP(D3279,自助机!F:G,3,FALSE)</f>
        <v>#N/A</v>
      </c>
    </row>
    <row r="3280" spans="1:11" hidden="1" x14ac:dyDescent="0.15">
      <c r="A3280" s="39">
        <v>42910</v>
      </c>
      <c r="B3280" s="37" t="s">
        <v>613</v>
      </c>
      <c r="C3280" s="37" t="s">
        <v>209</v>
      </c>
      <c r="D3280" s="37">
        <v>377459</v>
      </c>
      <c r="E3280" s="37"/>
      <c r="F3280" s="38">
        <v>500</v>
      </c>
      <c r="G3280" s="37" t="s">
        <v>49</v>
      </c>
      <c r="H3280" s="37" t="s">
        <v>61</v>
      </c>
      <c r="I3280" s="37" t="s">
        <v>220</v>
      </c>
      <c r="J3280" t="e">
        <f>VLOOKUP(D3280,自助机!F:G,2,FALSE)</f>
        <v>#N/A</v>
      </c>
      <c r="K3280" t="e">
        <f>VLOOKUP(D3280,自助机!F:G,3,FALSE)</f>
        <v>#N/A</v>
      </c>
    </row>
    <row r="3281" spans="1:11" hidden="1" x14ac:dyDescent="0.15">
      <c r="A3281" s="39">
        <v>42910</v>
      </c>
      <c r="B3281" s="37" t="s">
        <v>475</v>
      </c>
      <c r="C3281" s="37" t="s">
        <v>476</v>
      </c>
      <c r="D3281" s="37">
        <v>383202</v>
      </c>
      <c r="E3281" s="37"/>
      <c r="F3281" s="38">
        <v>500</v>
      </c>
      <c r="G3281" s="37" t="s">
        <v>49</v>
      </c>
      <c r="H3281" s="37" t="s">
        <v>73</v>
      </c>
      <c r="I3281" s="37" t="s">
        <v>220</v>
      </c>
      <c r="J3281" t="e">
        <f>VLOOKUP(D3281,自助机!F:G,2,FALSE)</f>
        <v>#N/A</v>
      </c>
      <c r="K3281" t="e">
        <f>VLOOKUP(D3281,自助机!F:G,3,FALSE)</f>
        <v>#N/A</v>
      </c>
    </row>
    <row r="3282" spans="1:11" hidden="1" x14ac:dyDescent="0.15">
      <c r="A3282" s="39">
        <v>42910</v>
      </c>
      <c r="B3282" s="37" t="s">
        <v>497</v>
      </c>
      <c r="C3282" s="37" t="s">
        <v>498</v>
      </c>
      <c r="D3282" s="37">
        <v>383164</v>
      </c>
      <c r="E3282" s="37"/>
      <c r="F3282" s="38">
        <v>3000</v>
      </c>
      <c r="G3282" s="37" t="s">
        <v>49</v>
      </c>
      <c r="H3282" s="37" t="s">
        <v>57</v>
      </c>
      <c r="I3282" s="37" t="s">
        <v>220</v>
      </c>
      <c r="J3282" t="e">
        <f>VLOOKUP(D3282,自助机!F:G,2,FALSE)</f>
        <v>#N/A</v>
      </c>
      <c r="K3282" t="e">
        <f>VLOOKUP(D3282,自助机!F:G,3,FALSE)</f>
        <v>#N/A</v>
      </c>
    </row>
    <row r="3283" spans="1:11" hidden="1" x14ac:dyDescent="0.15">
      <c r="A3283" s="39">
        <v>42910</v>
      </c>
      <c r="B3283" s="37" t="s">
        <v>171</v>
      </c>
      <c r="C3283" s="37" t="s">
        <v>172</v>
      </c>
      <c r="D3283" s="37">
        <v>383186</v>
      </c>
      <c r="E3283" s="37"/>
      <c r="F3283" s="38">
        <v>250</v>
      </c>
      <c r="G3283" s="37" t="s">
        <v>49</v>
      </c>
      <c r="H3283" s="37" t="s">
        <v>71</v>
      </c>
      <c r="I3283" s="37" t="s">
        <v>220</v>
      </c>
      <c r="J3283" t="e">
        <f>VLOOKUP(D3283,自助机!F:G,2,FALSE)</f>
        <v>#N/A</v>
      </c>
      <c r="K3283" t="e">
        <f>VLOOKUP(D3283,自助机!F:G,3,FALSE)</f>
        <v>#N/A</v>
      </c>
    </row>
    <row r="3284" spans="1:11" hidden="1" x14ac:dyDescent="0.15">
      <c r="A3284" s="39">
        <v>42910</v>
      </c>
      <c r="B3284" s="37" t="s">
        <v>10188</v>
      </c>
      <c r="C3284" s="37" t="s">
        <v>245</v>
      </c>
      <c r="D3284" s="37">
        <v>383195</v>
      </c>
      <c r="E3284" s="37"/>
      <c r="F3284" s="38">
        <v>3200</v>
      </c>
      <c r="G3284" s="37" t="s">
        <v>49</v>
      </c>
      <c r="H3284" s="37" t="s">
        <v>153</v>
      </c>
      <c r="I3284" s="37" t="s">
        <v>220</v>
      </c>
      <c r="J3284" t="e">
        <f>VLOOKUP(D3284,自助机!F:G,2,FALSE)</f>
        <v>#N/A</v>
      </c>
      <c r="K3284" t="e">
        <f>VLOOKUP(D3284,自助机!F:G,3,FALSE)</f>
        <v>#N/A</v>
      </c>
    </row>
    <row r="3285" spans="1:11" hidden="1" x14ac:dyDescent="0.15">
      <c r="A3285" s="39">
        <v>42910</v>
      </c>
      <c r="B3285" s="37" t="s">
        <v>489</v>
      </c>
      <c r="C3285" s="37" t="s">
        <v>490</v>
      </c>
      <c r="D3285" s="37">
        <v>383209</v>
      </c>
      <c r="E3285" s="37"/>
      <c r="F3285" s="38">
        <v>400</v>
      </c>
      <c r="G3285" s="37" t="s">
        <v>49</v>
      </c>
      <c r="H3285" s="37" t="s">
        <v>64</v>
      </c>
      <c r="I3285" s="37" t="s">
        <v>220</v>
      </c>
      <c r="J3285" t="e">
        <f>VLOOKUP(D3285,自助机!F:G,2,FALSE)</f>
        <v>#N/A</v>
      </c>
      <c r="K3285" t="e">
        <f>VLOOKUP(D3285,自助机!F:G,3,FALSE)</f>
        <v>#N/A</v>
      </c>
    </row>
    <row r="3286" spans="1:11" hidden="1" x14ac:dyDescent="0.15">
      <c r="A3286" s="39">
        <v>42909</v>
      </c>
      <c r="B3286" s="37" t="s">
        <v>434</v>
      </c>
      <c r="C3286" s="37" t="s">
        <v>435</v>
      </c>
      <c r="D3286" s="37">
        <v>377421</v>
      </c>
      <c r="E3286" s="37"/>
      <c r="F3286" s="38">
        <v>564</v>
      </c>
      <c r="G3286" s="37" t="s">
        <v>49</v>
      </c>
      <c r="H3286" s="37" t="s">
        <v>72</v>
      </c>
      <c r="I3286" s="37" t="s">
        <v>220</v>
      </c>
      <c r="J3286" t="e">
        <f>VLOOKUP(D3286,自助机!F:G,2,FALSE)</f>
        <v>#N/A</v>
      </c>
      <c r="K3286" t="e">
        <f>VLOOKUP(D3286,自助机!F:G,3,FALSE)</f>
        <v>#N/A</v>
      </c>
    </row>
    <row r="3287" spans="1:11" hidden="1" x14ac:dyDescent="0.15">
      <c r="A3287" s="39">
        <v>42909</v>
      </c>
      <c r="B3287" s="37" t="s">
        <v>459</v>
      </c>
      <c r="C3287" s="37" t="s">
        <v>460</v>
      </c>
      <c r="D3287" s="37">
        <v>377432</v>
      </c>
      <c r="E3287" s="37"/>
      <c r="F3287" s="38">
        <v>882</v>
      </c>
      <c r="G3287" s="37" t="s">
        <v>49</v>
      </c>
      <c r="H3287" s="37" t="s">
        <v>80</v>
      </c>
      <c r="I3287" s="37" t="s">
        <v>220</v>
      </c>
      <c r="J3287" t="e">
        <f>VLOOKUP(D3287,自助机!F:G,2,FALSE)</f>
        <v>#N/A</v>
      </c>
      <c r="K3287" t="e">
        <f>VLOOKUP(D3287,自助机!F:G,3,FALSE)</f>
        <v>#N/A</v>
      </c>
    </row>
    <row r="3288" spans="1:11" hidden="1" x14ac:dyDescent="0.15">
      <c r="A3288" s="39">
        <v>42910</v>
      </c>
      <c r="B3288" s="37" t="s">
        <v>10189</v>
      </c>
      <c r="C3288" s="37" t="s">
        <v>10190</v>
      </c>
      <c r="D3288" s="37">
        <v>377435</v>
      </c>
      <c r="E3288" s="37"/>
      <c r="F3288" s="38">
        <v>1490</v>
      </c>
      <c r="G3288" s="37" t="s">
        <v>49</v>
      </c>
      <c r="H3288" s="37" t="s">
        <v>64</v>
      </c>
      <c r="I3288" s="37" t="s">
        <v>220</v>
      </c>
      <c r="J3288" t="e">
        <f>VLOOKUP(D3288,自助机!F:G,2,FALSE)</f>
        <v>#N/A</v>
      </c>
      <c r="K3288" t="e">
        <f>VLOOKUP(D3288,自助机!F:G,3,FALSE)</f>
        <v>#N/A</v>
      </c>
    </row>
    <row r="3289" spans="1:11" hidden="1" x14ac:dyDescent="0.15">
      <c r="A3289" s="39">
        <v>42910</v>
      </c>
      <c r="B3289" s="37" t="s">
        <v>537</v>
      </c>
      <c r="C3289" s="37" t="s">
        <v>164</v>
      </c>
      <c r="D3289" s="37">
        <v>377438</v>
      </c>
      <c r="E3289" s="37"/>
      <c r="F3289" s="38">
        <v>674</v>
      </c>
      <c r="G3289" s="37" t="s">
        <v>49</v>
      </c>
      <c r="H3289" s="37" t="s">
        <v>71</v>
      </c>
      <c r="I3289" s="37" t="s">
        <v>220</v>
      </c>
      <c r="J3289" t="e">
        <f>VLOOKUP(D3289,自助机!F:G,2,FALSE)</f>
        <v>#N/A</v>
      </c>
      <c r="K3289" t="e">
        <f>VLOOKUP(D3289,自助机!F:G,3,FALSE)</f>
        <v>#N/A</v>
      </c>
    </row>
    <row r="3290" spans="1:11" hidden="1" x14ac:dyDescent="0.15">
      <c r="A3290" s="39">
        <v>42910</v>
      </c>
      <c r="B3290" s="37" t="s">
        <v>10191</v>
      </c>
      <c r="C3290" s="37" t="s">
        <v>10192</v>
      </c>
      <c r="D3290" s="37">
        <v>377442</v>
      </c>
      <c r="E3290" s="37"/>
      <c r="F3290" s="38">
        <v>300</v>
      </c>
      <c r="G3290" s="37" t="s">
        <v>49</v>
      </c>
      <c r="H3290" s="37" t="s">
        <v>79</v>
      </c>
      <c r="I3290" s="37" t="s">
        <v>220</v>
      </c>
      <c r="J3290" t="e">
        <f>VLOOKUP(D3290,自助机!F:G,2,FALSE)</f>
        <v>#N/A</v>
      </c>
      <c r="K3290" t="e">
        <f>VLOOKUP(D3290,自助机!F:G,3,FALSE)</f>
        <v>#N/A</v>
      </c>
    </row>
    <row r="3291" spans="1:11" hidden="1" x14ac:dyDescent="0.15">
      <c r="A3291" s="39">
        <v>42910</v>
      </c>
      <c r="B3291" s="37" t="s">
        <v>10193</v>
      </c>
      <c r="C3291" s="37" t="s">
        <v>10194</v>
      </c>
      <c r="D3291" s="37">
        <v>377447</v>
      </c>
      <c r="E3291" s="37"/>
      <c r="F3291" s="38">
        <v>500</v>
      </c>
      <c r="G3291" s="37" t="s">
        <v>49</v>
      </c>
      <c r="H3291" s="37" t="s">
        <v>149</v>
      </c>
      <c r="I3291" s="37" t="s">
        <v>220</v>
      </c>
      <c r="J3291" t="e">
        <f>VLOOKUP(D3291,自助机!F:G,2,FALSE)</f>
        <v>#N/A</v>
      </c>
      <c r="K3291" t="e">
        <f>VLOOKUP(D3291,自助机!F:G,3,FALSE)</f>
        <v>#N/A</v>
      </c>
    </row>
    <row r="3292" spans="1:11" hidden="1" x14ac:dyDescent="0.15">
      <c r="A3292" s="39">
        <v>42909</v>
      </c>
      <c r="B3292" s="37" t="s">
        <v>10195</v>
      </c>
      <c r="C3292" s="37" t="s">
        <v>10196</v>
      </c>
      <c r="D3292" s="37">
        <v>375036</v>
      </c>
      <c r="E3292" s="37"/>
      <c r="F3292" s="38">
        <v>1400</v>
      </c>
      <c r="G3292" s="37" t="s">
        <v>49</v>
      </c>
      <c r="H3292" s="37" t="s">
        <v>147</v>
      </c>
      <c r="I3292" s="37" t="s">
        <v>220</v>
      </c>
      <c r="J3292" t="e">
        <f>VLOOKUP(D3292,自助机!F:G,2,FALSE)</f>
        <v>#N/A</v>
      </c>
      <c r="K3292" t="e">
        <f>VLOOKUP(D3292,自助机!F:G,3,FALSE)</f>
        <v>#N/A</v>
      </c>
    </row>
    <row r="3293" spans="1:11" hidden="1" x14ac:dyDescent="0.15">
      <c r="A3293" s="39">
        <v>42909</v>
      </c>
      <c r="B3293" s="37" t="s">
        <v>441</v>
      </c>
      <c r="C3293" s="37" t="s">
        <v>442</v>
      </c>
      <c r="D3293" s="37">
        <v>377429</v>
      </c>
      <c r="E3293" s="37"/>
      <c r="F3293" s="38">
        <v>420</v>
      </c>
      <c r="G3293" s="37" t="s">
        <v>49</v>
      </c>
      <c r="H3293" s="37" t="s">
        <v>80</v>
      </c>
      <c r="I3293" s="37" t="s">
        <v>220</v>
      </c>
      <c r="J3293" t="e">
        <f>VLOOKUP(D3293,自助机!F:G,2,FALSE)</f>
        <v>#N/A</v>
      </c>
      <c r="K3293" t="e">
        <f>VLOOKUP(D3293,自助机!F:G,3,FALSE)</f>
        <v>#N/A</v>
      </c>
    </row>
    <row r="3294" spans="1:11" hidden="1" x14ac:dyDescent="0.15">
      <c r="A3294" s="39">
        <v>42909</v>
      </c>
      <c r="B3294" s="37" t="s">
        <v>466</v>
      </c>
      <c r="C3294" s="37" t="s">
        <v>453</v>
      </c>
      <c r="D3294" s="37">
        <v>377431</v>
      </c>
      <c r="E3294" s="37"/>
      <c r="F3294" s="38">
        <v>702</v>
      </c>
      <c r="G3294" s="37" t="s">
        <v>49</v>
      </c>
      <c r="H3294" s="37" t="s">
        <v>66</v>
      </c>
      <c r="I3294" s="37" t="s">
        <v>220</v>
      </c>
      <c r="J3294" t="e">
        <f>VLOOKUP(D3294,自助机!F:G,2,FALSE)</f>
        <v>#N/A</v>
      </c>
      <c r="K3294" t="e">
        <f>VLOOKUP(D3294,自助机!F:G,3,FALSE)</f>
        <v>#N/A</v>
      </c>
    </row>
    <row r="3295" spans="1:11" hidden="1" x14ac:dyDescent="0.15">
      <c r="A3295" s="39">
        <v>42910</v>
      </c>
      <c r="B3295" s="37" t="s">
        <v>523</v>
      </c>
      <c r="C3295" s="37" t="s">
        <v>524</v>
      </c>
      <c r="D3295" s="37">
        <v>377439</v>
      </c>
      <c r="E3295" s="37"/>
      <c r="F3295" s="38">
        <v>47</v>
      </c>
      <c r="G3295" s="37" t="s">
        <v>49</v>
      </c>
      <c r="H3295" s="37" t="s">
        <v>64</v>
      </c>
      <c r="I3295" s="37" t="s">
        <v>220</v>
      </c>
      <c r="J3295" t="e">
        <f>VLOOKUP(D3295,自助机!F:G,2,FALSE)</f>
        <v>#N/A</v>
      </c>
      <c r="K3295" t="e">
        <f>VLOOKUP(D3295,自助机!F:G,3,FALSE)</f>
        <v>#N/A</v>
      </c>
    </row>
    <row r="3296" spans="1:11" hidden="1" x14ac:dyDescent="0.15">
      <c r="A3296" s="39">
        <v>42910</v>
      </c>
      <c r="B3296" s="37" t="s">
        <v>10197</v>
      </c>
      <c r="C3296" s="37" t="s">
        <v>10198</v>
      </c>
      <c r="D3296" s="37">
        <v>377452</v>
      </c>
      <c r="E3296" s="37"/>
      <c r="F3296" s="38">
        <v>996</v>
      </c>
      <c r="G3296" s="37" t="s">
        <v>49</v>
      </c>
      <c r="H3296" s="37" t="s">
        <v>60</v>
      </c>
      <c r="I3296" s="37" t="s">
        <v>220</v>
      </c>
      <c r="J3296" t="e">
        <f>VLOOKUP(D3296,自助机!F:G,2,FALSE)</f>
        <v>#N/A</v>
      </c>
      <c r="K3296" t="e">
        <f>VLOOKUP(D3296,自助机!F:G,3,FALSE)</f>
        <v>#N/A</v>
      </c>
    </row>
    <row r="3297" spans="1:11" hidden="1" x14ac:dyDescent="0.15">
      <c r="A3297" s="39">
        <v>42910</v>
      </c>
      <c r="B3297" s="37" t="s">
        <v>10199</v>
      </c>
      <c r="C3297" s="37" t="s">
        <v>10200</v>
      </c>
      <c r="D3297" s="37">
        <v>377456</v>
      </c>
      <c r="E3297" s="37"/>
      <c r="F3297" s="38">
        <v>63</v>
      </c>
      <c r="G3297" s="37" t="s">
        <v>49</v>
      </c>
      <c r="H3297" s="37" t="s">
        <v>74</v>
      </c>
      <c r="I3297" s="37" t="s">
        <v>220</v>
      </c>
      <c r="J3297" t="e">
        <f>VLOOKUP(D3297,自助机!F:G,2,FALSE)</f>
        <v>#N/A</v>
      </c>
      <c r="K3297" t="e">
        <f>VLOOKUP(D3297,自助机!F:G,3,FALSE)</f>
        <v>#N/A</v>
      </c>
    </row>
    <row r="3298" spans="1:11" hidden="1" x14ac:dyDescent="0.15">
      <c r="A3298" s="39">
        <v>42909</v>
      </c>
      <c r="B3298" s="37" t="s">
        <v>413</v>
      </c>
      <c r="C3298" s="37" t="s">
        <v>414</v>
      </c>
      <c r="D3298" s="37">
        <v>369727</v>
      </c>
      <c r="E3298" s="37"/>
      <c r="F3298" s="38">
        <v>800</v>
      </c>
      <c r="G3298" s="37" t="s">
        <v>49</v>
      </c>
      <c r="H3298" s="37" t="s">
        <v>70</v>
      </c>
      <c r="I3298" s="37" t="s">
        <v>220</v>
      </c>
      <c r="J3298" t="e">
        <f>VLOOKUP(D3298,自助机!F:G,2,FALSE)</f>
        <v>#N/A</v>
      </c>
      <c r="K3298" t="e">
        <f>VLOOKUP(D3298,自助机!F:G,3,FALSE)</f>
        <v>#N/A</v>
      </c>
    </row>
    <row r="3299" spans="1:11" hidden="1" x14ac:dyDescent="0.15">
      <c r="A3299" s="39">
        <v>42911</v>
      </c>
      <c r="B3299" s="37" t="s">
        <v>613</v>
      </c>
      <c r="C3299" s="37" t="s">
        <v>209</v>
      </c>
      <c r="D3299" s="37">
        <v>388786</v>
      </c>
      <c r="E3299" s="37"/>
      <c r="F3299" s="38">
        <v>500</v>
      </c>
      <c r="G3299" s="37" t="s">
        <v>49</v>
      </c>
      <c r="H3299" s="37" t="s">
        <v>629</v>
      </c>
      <c r="I3299" s="37" t="s">
        <v>220</v>
      </c>
      <c r="J3299" t="e">
        <f>VLOOKUP(D3299,自助机!F:G,2,FALSE)</f>
        <v>#N/A</v>
      </c>
      <c r="K3299" t="e">
        <f>VLOOKUP(D3299,自助机!F:G,3,FALSE)</f>
        <v>#N/A</v>
      </c>
    </row>
    <row r="3300" spans="1:11" hidden="1" x14ac:dyDescent="0.15">
      <c r="A3300" s="39">
        <v>42909</v>
      </c>
      <c r="B3300" s="37" t="s">
        <v>10201</v>
      </c>
      <c r="C3300" s="37" t="s">
        <v>10202</v>
      </c>
      <c r="D3300" s="37">
        <v>377428</v>
      </c>
      <c r="E3300" s="37"/>
      <c r="F3300" s="38">
        <v>755</v>
      </c>
      <c r="G3300" s="37" t="s">
        <v>49</v>
      </c>
      <c r="H3300" s="37" t="s">
        <v>154</v>
      </c>
      <c r="I3300" s="37" t="s">
        <v>220</v>
      </c>
      <c r="J3300" t="e">
        <f>VLOOKUP(D3300,自助机!F:G,2,FALSE)</f>
        <v>#N/A</v>
      </c>
      <c r="K3300" t="e">
        <f>VLOOKUP(D3300,自助机!F:G,3,FALSE)</f>
        <v>#N/A</v>
      </c>
    </row>
    <row r="3301" spans="1:11" hidden="1" x14ac:dyDescent="0.15">
      <c r="A3301" s="39">
        <v>42910</v>
      </c>
      <c r="B3301" s="37" t="s">
        <v>10203</v>
      </c>
      <c r="C3301" s="37" t="s">
        <v>10204</v>
      </c>
      <c r="D3301" s="37">
        <v>377437</v>
      </c>
      <c r="E3301" s="37"/>
      <c r="F3301" s="38">
        <v>248</v>
      </c>
      <c r="G3301" s="37" t="s">
        <v>49</v>
      </c>
      <c r="H3301" s="37" t="s">
        <v>64</v>
      </c>
      <c r="I3301" s="37" t="s">
        <v>220</v>
      </c>
      <c r="J3301" t="e">
        <f>VLOOKUP(D3301,自助机!F:G,2,FALSE)</f>
        <v>#N/A</v>
      </c>
      <c r="K3301" t="e">
        <f>VLOOKUP(D3301,自助机!F:G,3,FALSE)</f>
        <v>#N/A</v>
      </c>
    </row>
    <row r="3302" spans="1:11" hidden="1" x14ac:dyDescent="0.15">
      <c r="A3302" s="39">
        <v>42910</v>
      </c>
      <c r="B3302" s="37" t="s">
        <v>408</v>
      </c>
      <c r="C3302" s="37" t="s">
        <v>409</v>
      </c>
      <c r="D3302" s="37">
        <v>377445</v>
      </c>
      <c r="E3302" s="37"/>
      <c r="F3302" s="38">
        <v>155</v>
      </c>
      <c r="G3302" s="37" t="s">
        <v>49</v>
      </c>
      <c r="H3302" s="37" t="s">
        <v>69</v>
      </c>
      <c r="I3302" s="37" t="s">
        <v>220</v>
      </c>
      <c r="J3302" t="e">
        <f>VLOOKUP(D3302,自助机!F:G,2,FALSE)</f>
        <v>#N/A</v>
      </c>
      <c r="K3302" t="e">
        <f>VLOOKUP(D3302,自助机!F:G,3,FALSE)</f>
        <v>#N/A</v>
      </c>
    </row>
    <row r="3303" spans="1:11" hidden="1" x14ac:dyDescent="0.15">
      <c r="A3303" s="39">
        <v>42909</v>
      </c>
      <c r="B3303" s="37" t="s">
        <v>10205</v>
      </c>
      <c r="C3303" s="37" t="s">
        <v>10206</v>
      </c>
      <c r="D3303" s="37">
        <v>377427</v>
      </c>
      <c r="E3303" s="37"/>
      <c r="F3303" s="38">
        <v>406</v>
      </c>
      <c r="G3303" s="37" t="s">
        <v>49</v>
      </c>
      <c r="H3303" s="37" t="s">
        <v>154</v>
      </c>
      <c r="I3303" s="37" t="s">
        <v>220</v>
      </c>
      <c r="J3303" t="e">
        <f>VLOOKUP(D3303,自助机!F:G,2,FALSE)</f>
        <v>#N/A</v>
      </c>
      <c r="K3303" t="e">
        <f>VLOOKUP(D3303,自助机!F:G,3,FALSE)</f>
        <v>#N/A</v>
      </c>
    </row>
    <row r="3304" spans="1:11" hidden="1" x14ac:dyDescent="0.15">
      <c r="A3304" s="39">
        <v>42910</v>
      </c>
      <c r="B3304" s="37" t="s">
        <v>201</v>
      </c>
      <c r="C3304" s="37" t="s">
        <v>188</v>
      </c>
      <c r="D3304" s="37">
        <v>377436</v>
      </c>
      <c r="E3304" s="37"/>
      <c r="F3304" s="38">
        <v>885</v>
      </c>
      <c r="G3304" s="37" t="s">
        <v>49</v>
      </c>
      <c r="H3304" s="37" t="s">
        <v>74</v>
      </c>
      <c r="I3304" s="37" t="s">
        <v>220</v>
      </c>
      <c r="J3304" t="e">
        <f>VLOOKUP(D3304,自助机!F:G,2,FALSE)</f>
        <v>#N/A</v>
      </c>
      <c r="K3304" t="e">
        <f>VLOOKUP(D3304,自助机!F:G,3,FALSE)</f>
        <v>#N/A</v>
      </c>
    </row>
    <row r="3305" spans="1:11" hidden="1" x14ac:dyDescent="0.15">
      <c r="A3305" s="39">
        <v>42910</v>
      </c>
      <c r="B3305" s="37" t="s">
        <v>10207</v>
      </c>
      <c r="C3305" s="37" t="s">
        <v>10208</v>
      </c>
      <c r="D3305" s="37">
        <v>377441</v>
      </c>
      <c r="E3305" s="37"/>
      <c r="F3305" s="38">
        <v>1618</v>
      </c>
      <c r="G3305" s="37" t="s">
        <v>49</v>
      </c>
      <c r="H3305" s="37" t="s">
        <v>153</v>
      </c>
      <c r="I3305" s="37" t="s">
        <v>220</v>
      </c>
      <c r="J3305" t="e">
        <f>VLOOKUP(D3305,自助机!F:G,2,FALSE)</f>
        <v>#N/A</v>
      </c>
      <c r="K3305" t="e">
        <f>VLOOKUP(D3305,自助机!F:G,3,FALSE)</f>
        <v>#N/A</v>
      </c>
    </row>
    <row r="3306" spans="1:11" hidden="1" x14ac:dyDescent="0.15">
      <c r="A3306" s="39">
        <v>42910</v>
      </c>
      <c r="B3306" s="37" t="s">
        <v>10209</v>
      </c>
      <c r="C3306" s="37" t="s">
        <v>10210</v>
      </c>
      <c r="D3306" s="37">
        <v>377448</v>
      </c>
      <c r="E3306" s="37"/>
      <c r="F3306" s="38">
        <v>732</v>
      </c>
      <c r="G3306" s="37" t="s">
        <v>49</v>
      </c>
      <c r="H3306" s="37" t="s">
        <v>147</v>
      </c>
      <c r="I3306" s="37" t="s">
        <v>220</v>
      </c>
      <c r="J3306" t="e">
        <f>VLOOKUP(D3306,自助机!F:G,2,FALSE)</f>
        <v>#N/A</v>
      </c>
      <c r="K3306" t="e">
        <f>VLOOKUP(D3306,自助机!F:G,3,FALSE)</f>
        <v>#N/A</v>
      </c>
    </row>
    <row r="3307" spans="1:11" hidden="1" x14ac:dyDescent="0.15">
      <c r="A3307" s="39">
        <v>42910</v>
      </c>
      <c r="B3307" s="37" t="s">
        <v>588</v>
      </c>
      <c r="C3307" s="37" t="s">
        <v>589</v>
      </c>
      <c r="D3307" s="37">
        <v>377451</v>
      </c>
      <c r="E3307" s="37"/>
      <c r="F3307" s="38">
        <v>300</v>
      </c>
      <c r="G3307" s="37" t="s">
        <v>49</v>
      </c>
      <c r="H3307" s="37" t="s">
        <v>58</v>
      </c>
      <c r="I3307" s="37" t="s">
        <v>220</v>
      </c>
      <c r="J3307" t="e">
        <f>VLOOKUP(D3307,自助机!F:G,2,FALSE)</f>
        <v>#N/A</v>
      </c>
      <c r="K3307" t="e">
        <f>VLOOKUP(D3307,自助机!F:G,3,FALSE)</f>
        <v>#N/A</v>
      </c>
    </row>
    <row r="3308" spans="1:11" hidden="1" x14ac:dyDescent="0.15">
      <c r="A3308" s="39">
        <v>42910</v>
      </c>
      <c r="B3308" s="37" t="s">
        <v>10211</v>
      </c>
      <c r="C3308" s="37" t="s">
        <v>10212</v>
      </c>
      <c r="D3308" s="37">
        <v>377457</v>
      </c>
      <c r="E3308" s="37"/>
      <c r="F3308" s="38">
        <v>63</v>
      </c>
      <c r="G3308" s="37" t="s">
        <v>49</v>
      </c>
      <c r="H3308" s="37" t="s">
        <v>74</v>
      </c>
      <c r="I3308" s="37" t="s">
        <v>220</v>
      </c>
      <c r="J3308" t="e">
        <f>VLOOKUP(D3308,自助机!F:G,2,FALSE)</f>
        <v>#N/A</v>
      </c>
      <c r="K3308" t="e">
        <f>VLOOKUP(D3308,自助机!F:G,3,FALSE)</f>
        <v>#N/A</v>
      </c>
    </row>
    <row r="3309" spans="1:11" hidden="1" x14ac:dyDescent="0.15">
      <c r="A3309" s="39">
        <v>42910</v>
      </c>
      <c r="B3309" s="37" t="s">
        <v>520</v>
      </c>
      <c r="C3309" s="37" t="s">
        <v>521</v>
      </c>
      <c r="D3309" s="37">
        <v>377462</v>
      </c>
      <c r="E3309" s="37"/>
      <c r="F3309" s="38">
        <v>261</v>
      </c>
      <c r="G3309" s="37" t="s">
        <v>49</v>
      </c>
      <c r="H3309" s="37" t="s">
        <v>149</v>
      </c>
      <c r="I3309" s="37" t="s">
        <v>220</v>
      </c>
      <c r="J3309" t="e">
        <f>VLOOKUP(D3309,自助机!F:G,2,FALSE)</f>
        <v>#N/A</v>
      </c>
      <c r="K3309" t="e">
        <f>VLOOKUP(D3309,自助机!F:G,3,FALSE)</f>
        <v>#N/A</v>
      </c>
    </row>
    <row r="3310" spans="1:11" hidden="1" x14ac:dyDescent="0.15">
      <c r="A3310" s="39">
        <v>42910</v>
      </c>
      <c r="B3310" s="37" t="s">
        <v>481</v>
      </c>
      <c r="C3310" s="37" t="s">
        <v>482</v>
      </c>
      <c r="D3310" s="37">
        <v>377463</v>
      </c>
      <c r="E3310" s="37"/>
      <c r="F3310" s="38">
        <v>1536</v>
      </c>
      <c r="G3310" s="37" t="s">
        <v>49</v>
      </c>
      <c r="H3310" s="37" t="s">
        <v>157</v>
      </c>
      <c r="I3310" s="37" t="s">
        <v>220</v>
      </c>
      <c r="J3310" t="e">
        <f>VLOOKUP(D3310,自助机!F:G,2,FALSE)</f>
        <v>#N/A</v>
      </c>
      <c r="K3310" t="e">
        <f>VLOOKUP(D3310,自助机!F:G,3,FALSE)</f>
        <v>#N/A</v>
      </c>
    </row>
    <row r="3311" spans="1:11" hidden="1" x14ac:dyDescent="0.15">
      <c r="A3311" s="39">
        <v>42916</v>
      </c>
      <c r="B3311" s="37" t="s">
        <v>18606</v>
      </c>
      <c r="C3311" s="37" t="s">
        <v>18607</v>
      </c>
      <c r="D3311" s="37">
        <v>492104</v>
      </c>
      <c r="E3311" s="37" t="s">
        <v>18608</v>
      </c>
      <c r="F3311" s="38">
        <v>500</v>
      </c>
      <c r="G3311" s="37" t="s">
        <v>49</v>
      </c>
      <c r="H3311" s="37" t="s">
        <v>78</v>
      </c>
      <c r="I3311" s="37" t="s">
        <v>204</v>
      </c>
      <c r="J3311">
        <f>VLOOKUP(D3311,自助机!F:G,2,FALSE)</f>
        <v>500</v>
      </c>
      <c r="K3311" s="21">
        <f>VLOOKUP(D3311,自助机!F:H,3,FALSE)</f>
        <v>42916.655949074076</v>
      </c>
    </row>
    <row r="3312" spans="1:11" hidden="1" x14ac:dyDescent="0.15">
      <c r="A3312" s="39">
        <v>42916</v>
      </c>
      <c r="B3312" s="37" t="s">
        <v>18609</v>
      </c>
      <c r="C3312" s="37" t="s">
        <v>18610</v>
      </c>
      <c r="D3312" s="37">
        <v>478502</v>
      </c>
      <c r="E3312" s="37" t="s">
        <v>18611</v>
      </c>
      <c r="F3312" s="38">
        <v>2000</v>
      </c>
      <c r="G3312" s="37" t="s">
        <v>49</v>
      </c>
      <c r="H3312" s="37" t="s">
        <v>66</v>
      </c>
      <c r="I3312" s="37" t="s">
        <v>204</v>
      </c>
      <c r="J3312">
        <f>VLOOKUP(D3312,自助机!F:G,2,FALSE)</f>
        <v>2000</v>
      </c>
      <c r="K3312" s="21">
        <f>VLOOKUP(D3312,自助机!F:H,3,FALSE)</f>
        <v>42916.341608796298</v>
      </c>
    </row>
    <row r="3313" spans="1:11" hidden="1" x14ac:dyDescent="0.15">
      <c r="A3313" s="39">
        <v>42916</v>
      </c>
      <c r="B3313" s="37" t="s">
        <v>18612</v>
      </c>
      <c r="C3313" s="37" t="s">
        <v>18613</v>
      </c>
      <c r="D3313" s="37">
        <v>486023</v>
      </c>
      <c r="E3313" s="37" t="s">
        <v>18614</v>
      </c>
      <c r="F3313" s="38">
        <v>2000</v>
      </c>
      <c r="G3313" s="37" t="s">
        <v>49</v>
      </c>
      <c r="H3313" s="37" t="s">
        <v>157</v>
      </c>
      <c r="I3313" s="37" t="s">
        <v>204</v>
      </c>
      <c r="J3313">
        <f>VLOOKUP(D3313,自助机!F:G,2,FALSE)</f>
        <v>2000</v>
      </c>
      <c r="K3313" s="21">
        <f>VLOOKUP(D3313,自助机!F:H,3,FALSE)</f>
        <v>42916.452835648146</v>
      </c>
    </row>
    <row r="3314" spans="1:11" hidden="1" x14ac:dyDescent="0.15">
      <c r="A3314" s="39">
        <v>42916</v>
      </c>
      <c r="B3314" s="37" t="s">
        <v>18615</v>
      </c>
      <c r="C3314" s="37" t="s">
        <v>18616</v>
      </c>
      <c r="D3314" s="37">
        <v>494070</v>
      </c>
      <c r="E3314" s="37" t="s">
        <v>18617</v>
      </c>
      <c r="F3314" s="38">
        <v>500</v>
      </c>
      <c r="G3314" s="37" t="s">
        <v>49</v>
      </c>
      <c r="H3314" s="37" t="s">
        <v>58</v>
      </c>
      <c r="I3314" s="37" t="s">
        <v>204</v>
      </c>
      <c r="J3314">
        <f>VLOOKUP(D3314,自助机!F:G,2,FALSE)</f>
        <v>500</v>
      </c>
      <c r="K3314" s="21">
        <f>VLOOKUP(D3314,自助机!F:H,3,FALSE)</f>
        <v>42916.716689814813</v>
      </c>
    </row>
    <row r="3315" spans="1:11" hidden="1" x14ac:dyDescent="0.15">
      <c r="A3315" s="39">
        <v>42916</v>
      </c>
      <c r="B3315" s="37" t="s">
        <v>18618</v>
      </c>
      <c r="C3315" s="37" t="s">
        <v>18619</v>
      </c>
      <c r="D3315" s="37">
        <v>481550</v>
      </c>
      <c r="E3315" s="37" t="s">
        <v>18620</v>
      </c>
      <c r="F3315" s="38">
        <v>500</v>
      </c>
      <c r="G3315" s="37" t="s">
        <v>49</v>
      </c>
      <c r="H3315" s="37" t="s">
        <v>69</v>
      </c>
      <c r="I3315" s="37" t="s">
        <v>204</v>
      </c>
      <c r="J3315">
        <f>VLOOKUP(D3315,自助机!F:G,2,FALSE)</f>
        <v>500</v>
      </c>
      <c r="K3315" s="21">
        <f>VLOOKUP(D3315,自助机!F:H,3,FALSE)</f>
        <v>42916.385324074072</v>
      </c>
    </row>
    <row r="3316" spans="1:11" hidden="1" x14ac:dyDescent="0.15">
      <c r="A3316" s="39">
        <v>42916</v>
      </c>
      <c r="B3316" s="37" t="s">
        <v>18621</v>
      </c>
      <c r="C3316" s="37" t="s">
        <v>18622</v>
      </c>
      <c r="D3316" s="37">
        <v>491162</v>
      </c>
      <c r="E3316" s="37" t="s">
        <v>18623</v>
      </c>
      <c r="F3316" s="38">
        <v>300</v>
      </c>
      <c r="G3316" s="37" t="s">
        <v>49</v>
      </c>
      <c r="H3316" s="37" t="s">
        <v>55</v>
      </c>
      <c r="I3316" s="37" t="s">
        <v>204</v>
      </c>
      <c r="J3316">
        <f>VLOOKUP(D3316,自助机!F:G,2,FALSE)</f>
        <v>300</v>
      </c>
      <c r="K3316" s="21">
        <f>VLOOKUP(D3316,自助机!F:H,3,FALSE)</f>
        <v>42916.635381944441</v>
      </c>
    </row>
    <row r="3317" spans="1:11" hidden="1" x14ac:dyDescent="0.15">
      <c r="A3317" s="39">
        <v>42916</v>
      </c>
      <c r="B3317" s="37" t="s">
        <v>18624</v>
      </c>
      <c r="C3317" s="37" t="s">
        <v>18625</v>
      </c>
      <c r="D3317" s="37">
        <v>491252</v>
      </c>
      <c r="E3317" s="37" t="s">
        <v>18626</v>
      </c>
      <c r="F3317" s="38">
        <v>1000</v>
      </c>
      <c r="G3317" s="37" t="s">
        <v>49</v>
      </c>
      <c r="H3317" s="37" t="s">
        <v>156</v>
      </c>
      <c r="I3317" s="37" t="s">
        <v>204</v>
      </c>
      <c r="J3317">
        <f>VLOOKUP(D3317,自助机!F:G,2,FALSE)</f>
        <v>1000</v>
      </c>
      <c r="K3317" s="21">
        <f>VLOOKUP(D3317,自助机!F:H,3,FALSE)</f>
        <v>42916.637152777781</v>
      </c>
    </row>
    <row r="3318" spans="1:11" hidden="1" x14ac:dyDescent="0.15">
      <c r="A3318" s="39">
        <v>42916</v>
      </c>
      <c r="B3318" s="37" t="s">
        <v>18627</v>
      </c>
      <c r="C3318" s="37" t="s">
        <v>18628</v>
      </c>
      <c r="D3318" s="37">
        <v>486963</v>
      </c>
      <c r="E3318" s="37" t="s">
        <v>18629</v>
      </c>
      <c r="F3318" s="38">
        <v>50</v>
      </c>
      <c r="G3318" s="37" t="s">
        <v>49</v>
      </c>
      <c r="H3318" s="37" t="s">
        <v>77</v>
      </c>
      <c r="I3318" s="37" t="s">
        <v>204</v>
      </c>
      <c r="J3318">
        <f>VLOOKUP(D3318,自助机!F:G,2,FALSE)</f>
        <v>50</v>
      </c>
      <c r="K3318" s="21">
        <f>VLOOKUP(D3318,自助机!F:H,3,FALSE)</f>
        <v>42916.468831018516</v>
      </c>
    </row>
    <row r="3319" spans="1:11" hidden="1" x14ac:dyDescent="0.15">
      <c r="A3319" s="39">
        <v>42916</v>
      </c>
      <c r="B3319" s="37" t="s">
        <v>18630</v>
      </c>
      <c r="C3319" s="37" t="s">
        <v>18631</v>
      </c>
      <c r="D3319" s="37">
        <v>487076</v>
      </c>
      <c r="E3319" s="37" t="s">
        <v>18632</v>
      </c>
      <c r="F3319" s="38">
        <v>100</v>
      </c>
      <c r="G3319" s="37" t="s">
        <v>49</v>
      </c>
      <c r="H3319" s="37" t="s">
        <v>71</v>
      </c>
      <c r="I3319" s="37" t="s">
        <v>204</v>
      </c>
      <c r="J3319">
        <f>VLOOKUP(D3319,自助机!F:G,2,FALSE)</f>
        <v>100</v>
      </c>
      <c r="K3319" s="21">
        <f>VLOOKUP(D3319,自助机!F:H,3,FALSE)</f>
        <v>42916.47047453704</v>
      </c>
    </row>
    <row r="3320" spans="1:11" hidden="1" x14ac:dyDescent="0.15">
      <c r="A3320" s="39">
        <v>42916</v>
      </c>
      <c r="B3320" s="37" t="s">
        <v>18633</v>
      </c>
      <c r="C3320" s="37" t="s">
        <v>4271</v>
      </c>
      <c r="D3320" s="37">
        <v>487089</v>
      </c>
      <c r="E3320" s="37" t="s">
        <v>18634</v>
      </c>
      <c r="F3320" s="38">
        <v>6100</v>
      </c>
      <c r="G3320" s="37" t="s">
        <v>49</v>
      </c>
      <c r="H3320" s="37" t="s">
        <v>60</v>
      </c>
      <c r="I3320" s="37" t="s">
        <v>204</v>
      </c>
      <c r="J3320">
        <f>VLOOKUP(D3320,自助机!F:G,2,FALSE)</f>
        <v>6100</v>
      </c>
      <c r="K3320" s="21">
        <f>VLOOKUP(D3320,自助机!F:H,3,FALSE)</f>
        <v>42916.471053240741</v>
      </c>
    </row>
    <row r="3321" spans="1:11" hidden="1" x14ac:dyDescent="0.15">
      <c r="A3321" s="39">
        <v>42916</v>
      </c>
      <c r="B3321" s="37" t="s">
        <v>18635</v>
      </c>
      <c r="C3321" s="37" t="s">
        <v>18636</v>
      </c>
      <c r="D3321" s="37">
        <v>487836</v>
      </c>
      <c r="E3321" s="37" t="s">
        <v>18637</v>
      </c>
      <c r="F3321" s="38">
        <v>1700</v>
      </c>
      <c r="G3321" s="37" t="s">
        <v>49</v>
      </c>
      <c r="H3321" s="37" t="s">
        <v>156</v>
      </c>
      <c r="I3321" s="37" t="s">
        <v>204</v>
      </c>
      <c r="J3321">
        <f>VLOOKUP(D3321,自助机!F:G,2,FALSE)</f>
        <v>1700</v>
      </c>
      <c r="K3321" s="21">
        <f>VLOOKUP(D3321,自助机!F:H,3,FALSE)</f>
        <v>42916.489259259259</v>
      </c>
    </row>
    <row r="3322" spans="1:11" hidden="1" x14ac:dyDescent="0.15">
      <c r="A3322" s="39">
        <v>42916</v>
      </c>
      <c r="B3322" s="37" t="s">
        <v>18638</v>
      </c>
      <c r="C3322" s="37" t="s">
        <v>18639</v>
      </c>
      <c r="D3322" s="37">
        <v>487945</v>
      </c>
      <c r="E3322" s="37" t="s">
        <v>18640</v>
      </c>
      <c r="F3322" s="38">
        <v>500</v>
      </c>
      <c r="G3322" s="37" t="s">
        <v>49</v>
      </c>
      <c r="H3322" s="37" t="s">
        <v>77</v>
      </c>
      <c r="I3322" s="37" t="s">
        <v>204</v>
      </c>
      <c r="J3322">
        <f>VLOOKUP(D3322,自助机!F:G,2,FALSE)</f>
        <v>500</v>
      </c>
      <c r="K3322" s="21">
        <f>VLOOKUP(D3322,自助机!F:H,3,FALSE)</f>
        <v>42916.492974537039</v>
      </c>
    </row>
    <row r="3323" spans="1:11" hidden="1" x14ac:dyDescent="0.15">
      <c r="A3323" s="39">
        <v>42916</v>
      </c>
      <c r="B3323" s="37" t="s">
        <v>18641</v>
      </c>
      <c r="C3323" s="37" t="s">
        <v>18642</v>
      </c>
      <c r="D3323" s="37">
        <v>492789</v>
      </c>
      <c r="E3323" s="37" t="s">
        <v>18643</v>
      </c>
      <c r="F3323" s="38">
        <v>20</v>
      </c>
      <c r="G3323" s="37" t="s">
        <v>49</v>
      </c>
      <c r="H3323" s="37" t="s">
        <v>169</v>
      </c>
      <c r="I3323" s="37" t="s">
        <v>204</v>
      </c>
      <c r="J3323">
        <f>VLOOKUP(D3323,自助机!F:G,2,FALSE)</f>
        <v>20</v>
      </c>
      <c r="K3323" s="21">
        <f>VLOOKUP(D3323,自助机!F:H,3,FALSE)</f>
        <v>42916.673668981479</v>
      </c>
    </row>
    <row r="3324" spans="1:11" hidden="1" x14ac:dyDescent="0.15">
      <c r="A3324" s="39">
        <v>42916</v>
      </c>
      <c r="B3324" s="37" t="s">
        <v>5455</v>
      </c>
      <c r="C3324" s="37" t="s">
        <v>5456</v>
      </c>
      <c r="D3324" s="37">
        <v>491890</v>
      </c>
      <c r="E3324" s="37" t="s">
        <v>18644</v>
      </c>
      <c r="F3324" s="38">
        <v>50</v>
      </c>
      <c r="G3324" s="37" t="s">
        <v>49</v>
      </c>
      <c r="H3324" s="37" t="s">
        <v>69</v>
      </c>
      <c r="I3324" s="37" t="s">
        <v>204</v>
      </c>
      <c r="J3324">
        <f>VLOOKUP(D3324,自助机!F:G,2,FALSE)</f>
        <v>50</v>
      </c>
      <c r="K3324" s="21">
        <f>VLOOKUP(D3324,自助机!F:H,3,FALSE)</f>
        <v>42916.651377314818</v>
      </c>
    </row>
    <row r="3325" spans="1:11" hidden="1" x14ac:dyDescent="0.15">
      <c r="A3325" s="39">
        <v>42916</v>
      </c>
      <c r="B3325" s="37" t="s">
        <v>18645</v>
      </c>
      <c r="C3325" s="37" t="s">
        <v>18646</v>
      </c>
      <c r="D3325" s="37">
        <v>479972</v>
      </c>
      <c r="E3325" s="37" t="s">
        <v>18647</v>
      </c>
      <c r="F3325" s="38">
        <v>1000</v>
      </c>
      <c r="G3325" s="37" t="s">
        <v>49</v>
      </c>
      <c r="H3325" s="37" t="s">
        <v>156</v>
      </c>
      <c r="I3325" s="37" t="s">
        <v>204</v>
      </c>
      <c r="J3325">
        <f>VLOOKUP(D3325,自助机!F:G,2,FALSE)</f>
        <v>1000</v>
      </c>
      <c r="K3325" s="21">
        <f>VLOOKUP(D3325,自助机!F:H,3,FALSE)</f>
        <v>42916.364293981482</v>
      </c>
    </row>
    <row r="3326" spans="1:11" hidden="1" x14ac:dyDescent="0.15">
      <c r="A3326" s="39">
        <v>42916</v>
      </c>
      <c r="B3326" s="37" t="s">
        <v>18648</v>
      </c>
      <c r="C3326" s="37" t="s">
        <v>18649</v>
      </c>
      <c r="D3326" s="37">
        <v>491399</v>
      </c>
      <c r="E3326" s="37" t="s">
        <v>18650</v>
      </c>
      <c r="F3326" s="38">
        <v>300</v>
      </c>
      <c r="G3326" s="37" t="s">
        <v>49</v>
      </c>
      <c r="H3326" s="37" t="s">
        <v>69</v>
      </c>
      <c r="I3326" s="37" t="s">
        <v>204</v>
      </c>
      <c r="J3326">
        <f>VLOOKUP(D3326,自助机!F:G,2,FALSE)</f>
        <v>300</v>
      </c>
      <c r="K3326" s="21">
        <f>VLOOKUP(D3326,自助机!F:H,3,FALSE)</f>
        <v>42916.640694444446</v>
      </c>
    </row>
    <row r="3327" spans="1:11" hidden="1" x14ac:dyDescent="0.15">
      <c r="A3327" s="39">
        <v>42916</v>
      </c>
      <c r="B3327" s="37" t="s">
        <v>18651</v>
      </c>
      <c r="C3327" s="37" t="s">
        <v>18652</v>
      </c>
      <c r="D3327" s="37">
        <v>491556</v>
      </c>
      <c r="E3327" s="37" t="s">
        <v>18653</v>
      </c>
      <c r="F3327" s="38">
        <v>1225</v>
      </c>
      <c r="G3327" s="37" t="s">
        <v>49</v>
      </c>
      <c r="H3327" s="37" t="s">
        <v>156</v>
      </c>
      <c r="I3327" s="37" t="s">
        <v>204</v>
      </c>
      <c r="J3327">
        <f>VLOOKUP(D3327,自助机!F:G,2,FALSE)</f>
        <v>1225</v>
      </c>
      <c r="K3327" s="21">
        <f>VLOOKUP(D3327,自助机!F:H,3,FALSE)</f>
        <v>42916.64403935185</v>
      </c>
    </row>
    <row r="3328" spans="1:11" hidden="1" x14ac:dyDescent="0.15">
      <c r="A3328" s="39">
        <v>42916</v>
      </c>
      <c r="B3328" s="37" t="s">
        <v>18654</v>
      </c>
      <c r="C3328" s="37" t="s">
        <v>18655</v>
      </c>
      <c r="D3328" s="37">
        <v>491689</v>
      </c>
      <c r="E3328" s="37" t="s">
        <v>18656</v>
      </c>
      <c r="F3328" s="38">
        <v>800</v>
      </c>
      <c r="G3328" s="37" t="s">
        <v>49</v>
      </c>
      <c r="H3328" s="37" t="s">
        <v>68</v>
      </c>
      <c r="I3328" s="37" t="s">
        <v>204</v>
      </c>
      <c r="J3328">
        <f>VLOOKUP(D3328,自助机!F:G,2,FALSE)</f>
        <v>800</v>
      </c>
      <c r="K3328" s="21">
        <f>VLOOKUP(D3328,自助机!F:H,3,FALSE)</f>
        <v>42916.646944444445</v>
      </c>
    </row>
    <row r="3329" spans="1:11" hidden="1" x14ac:dyDescent="0.15">
      <c r="A3329" s="39">
        <v>42916</v>
      </c>
      <c r="B3329" s="37" t="s">
        <v>18657</v>
      </c>
      <c r="C3329" s="37" t="s">
        <v>18658</v>
      </c>
      <c r="D3329" s="37">
        <v>492135</v>
      </c>
      <c r="E3329" s="37" t="s">
        <v>18659</v>
      </c>
      <c r="F3329" s="38">
        <v>1000</v>
      </c>
      <c r="G3329" s="37" t="s">
        <v>49</v>
      </c>
      <c r="H3329" s="37" t="s">
        <v>64</v>
      </c>
      <c r="I3329" s="37" t="s">
        <v>204</v>
      </c>
      <c r="J3329">
        <f>VLOOKUP(D3329,自助机!F:G,2,FALSE)</f>
        <v>1000</v>
      </c>
      <c r="K3329" s="21">
        <f>VLOOKUP(D3329,自助机!F:H,3,FALSE)</f>
        <v>42916.656909722224</v>
      </c>
    </row>
    <row r="3330" spans="1:11" hidden="1" x14ac:dyDescent="0.15">
      <c r="A3330" s="39">
        <v>42916</v>
      </c>
      <c r="B3330" s="37" t="s">
        <v>18660</v>
      </c>
      <c r="C3330" s="37" t="s">
        <v>18661</v>
      </c>
      <c r="D3330" s="37">
        <v>492530</v>
      </c>
      <c r="E3330" s="37" t="s">
        <v>18662</v>
      </c>
      <c r="F3330" s="38">
        <v>200</v>
      </c>
      <c r="G3330" s="37" t="s">
        <v>49</v>
      </c>
      <c r="H3330" s="37" t="s">
        <v>71</v>
      </c>
      <c r="I3330" s="37" t="s">
        <v>204</v>
      </c>
      <c r="J3330">
        <f>VLOOKUP(D3330,自助机!F:G,2,FALSE)</f>
        <v>200</v>
      </c>
      <c r="K3330" s="21">
        <f>VLOOKUP(D3330,自助机!F:H,3,FALSE)</f>
        <v>42916.666412037041</v>
      </c>
    </row>
    <row r="3331" spans="1:11" hidden="1" x14ac:dyDescent="0.15">
      <c r="A3331" s="39">
        <v>42916</v>
      </c>
      <c r="B3331" s="37" t="s">
        <v>18663</v>
      </c>
      <c r="C3331" s="37" t="s">
        <v>18664</v>
      </c>
      <c r="D3331" s="37">
        <v>488596</v>
      </c>
      <c r="E3331" s="37" t="s">
        <v>18665</v>
      </c>
      <c r="F3331" s="38">
        <v>50</v>
      </c>
      <c r="G3331" s="37" t="s">
        <v>49</v>
      </c>
      <c r="H3331" s="37" t="s">
        <v>62</v>
      </c>
      <c r="I3331" s="37" t="s">
        <v>204</v>
      </c>
      <c r="J3331">
        <f>VLOOKUP(D3331,自助机!F:G,2,FALSE)</f>
        <v>50</v>
      </c>
      <c r="K3331" s="21">
        <f>VLOOKUP(D3331,自助机!F:H,3,FALSE)</f>
        <v>42916.565474537034</v>
      </c>
    </row>
    <row r="3332" spans="1:11" hidden="1" x14ac:dyDescent="0.15">
      <c r="A3332" s="39">
        <v>42916</v>
      </c>
      <c r="B3332" s="37" t="s">
        <v>441</v>
      </c>
      <c r="C3332" s="37" t="s">
        <v>442</v>
      </c>
      <c r="D3332" s="37">
        <v>478474</v>
      </c>
      <c r="E3332" s="37" t="s">
        <v>18666</v>
      </c>
      <c r="F3332" s="38">
        <v>1000</v>
      </c>
      <c r="G3332" s="37" t="s">
        <v>49</v>
      </c>
      <c r="H3332" s="37" t="s">
        <v>78</v>
      </c>
      <c r="I3332" s="37" t="s">
        <v>204</v>
      </c>
      <c r="J3332">
        <f>VLOOKUP(D3332,自助机!F:G,2,FALSE)</f>
        <v>1000</v>
      </c>
      <c r="K3332" s="21">
        <f>VLOOKUP(D3332,自助机!F:H,3,FALSE)</f>
        <v>42916.341203703705</v>
      </c>
    </row>
    <row r="3333" spans="1:11" hidden="1" x14ac:dyDescent="0.15">
      <c r="A3333" s="39">
        <v>42916</v>
      </c>
      <c r="B3333" s="37" t="s">
        <v>9639</v>
      </c>
      <c r="C3333" s="37" t="s">
        <v>9640</v>
      </c>
      <c r="D3333" s="37">
        <v>478562</v>
      </c>
      <c r="E3333" s="37" t="s">
        <v>18667</v>
      </c>
      <c r="F3333" s="38">
        <v>600</v>
      </c>
      <c r="G3333" s="37" t="s">
        <v>49</v>
      </c>
      <c r="H3333" s="37" t="s">
        <v>78</v>
      </c>
      <c r="I3333" s="37" t="s">
        <v>204</v>
      </c>
      <c r="J3333">
        <f>VLOOKUP(D3333,自助机!F:G,2,FALSE)</f>
        <v>600</v>
      </c>
      <c r="K3333" s="21">
        <f>VLOOKUP(D3333,自助机!F:H,3,FALSE)</f>
        <v>42916.342569444445</v>
      </c>
    </row>
    <row r="3334" spans="1:11" hidden="1" x14ac:dyDescent="0.15">
      <c r="A3334" s="39">
        <v>42916</v>
      </c>
      <c r="B3334" s="37" t="s">
        <v>18668</v>
      </c>
      <c r="C3334" s="37" t="s">
        <v>18669</v>
      </c>
      <c r="D3334" s="37">
        <v>479633</v>
      </c>
      <c r="E3334" s="37" t="s">
        <v>18670</v>
      </c>
      <c r="F3334" s="38">
        <v>400</v>
      </c>
      <c r="G3334" s="37" t="s">
        <v>49</v>
      </c>
      <c r="H3334" s="37" t="s">
        <v>63</v>
      </c>
      <c r="I3334" s="37" t="s">
        <v>204</v>
      </c>
      <c r="J3334">
        <f>VLOOKUP(D3334,自助机!F:G,2,FALSE)</f>
        <v>400</v>
      </c>
      <c r="K3334" s="21">
        <f>VLOOKUP(D3334,自助机!F:H,3,FALSE)</f>
        <v>42916.359386574077</v>
      </c>
    </row>
    <row r="3335" spans="1:11" hidden="1" x14ac:dyDescent="0.15">
      <c r="A3335" s="39">
        <v>42916</v>
      </c>
      <c r="B3335" s="37" t="s">
        <v>18671</v>
      </c>
      <c r="C3335" s="37" t="s">
        <v>18672</v>
      </c>
      <c r="D3335" s="37">
        <v>480348</v>
      </c>
      <c r="E3335" s="37" t="s">
        <v>18673</v>
      </c>
      <c r="F3335" s="38">
        <v>300</v>
      </c>
      <c r="G3335" s="37" t="s">
        <v>49</v>
      </c>
      <c r="H3335" s="37" t="s">
        <v>63</v>
      </c>
      <c r="I3335" s="37" t="s">
        <v>204</v>
      </c>
      <c r="J3335">
        <f>VLOOKUP(D3335,自助机!F:G,2,FALSE)</f>
        <v>300</v>
      </c>
      <c r="K3335" s="21">
        <f>VLOOKUP(D3335,自助机!F:H,3,FALSE)</f>
        <v>42916.369826388887</v>
      </c>
    </row>
    <row r="3336" spans="1:11" hidden="1" x14ac:dyDescent="0.15">
      <c r="A3336" s="39">
        <v>42916</v>
      </c>
      <c r="B3336" s="37" t="s">
        <v>18674</v>
      </c>
      <c r="C3336" s="37" t="s">
        <v>18675</v>
      </c>
      <c r="D3336" s="37">
        <v>480377</v>
      </c>
      <c r="E3336" s="37" t="s">
        <v>18676</v>
      </c>
      <c r="F3336" s="38">
        <v>1000</v>
      </c>
      <c r="G3336" s="37" t="s">
        <v>49</v>
      </c>
      <c r="H3336" s="37" t="s">
        <v>59</v>
      </c>
      <c r="I3336" s="37" t="s">
        <v>204</v>
      </c>
      <c r="J3336">
        <f>VLOOKUP(D3336,自助机!F:G,2,FALSE)</f>
        <v>1000</v>
      </c>
      <c r="K3336" s="21">
        <f>VLOOKUP(D3336,自助机!F:H,3,FALSE)</f>
        <v>42916.370046296295</v>
      </c>
    </row>
    <row r="3337" spans="1:11" hidden="1" x14ac:dyDescent="0.15">
      <c r="A3337" s="39">
        <v>42916</v>
      </c>
      <c r="B3337" s="37" t="s">
        <v>18677</v>
      </c>
      <c r="C3337" s="37" t="s">
        <v>18678</v>
      </c>
      <c r="D3337" s="37">
        <v>481969</v>
      </c>
      <c r="E3337" s="37" t="s">
        <v>18679</v>
      </c>
      <c r="F3337" s="38">
        <v>200</v>
      </c>
      <c r="G3337" s="37" t="s">
        <v>49</v>
      </c>
      <c r="H3337" s="37" t="s">
        <v>73</v>
      </c>
      <c r="I3337" s="37" t="s">
        <v>204</v>
      </c>
      <c r="J3337">
        <f>VLOOKUP(D3337,自助机!F:G,2,FALSE)</f>
        <v>200</v>
      </c>
      <c r="K3337" s="21">
        <f>VLOOKUP(D3337,自助机!F:H,3,FALSE)</f>
        <v>42916.3908912037</v>
      </c>
    </row>
    <row r="3338" spans="1:11" hidden="1" x14ac:dyDescent="0.15">
      <c r="A3338" s="39">
        <v>42916</v>
      </c>
      <c r="B3338" s="37" t="s">
        <v>18680</v>
      </c>
      <c r="C3338" s="37" t="s">
        <v>18681</v>
      </c>
      <c r="D3338" s="37">
        <v>482097</v>
      </c>
      <c r="E3338" s="37" t="s">
        <v>18682</v>
      </c>
      <c r="F3338" s="38">
        <v>600</v>
      </c>
      <c r="G3338" s="37" t="s">
        <v>49</v>
      </c>
      <c r="H3338" s="37" t="s">
        <v>60</v>
      </c>
      <c r="I3338" s="37" t="s">
        <v>204</v>
      </c>
      <c r="J3338">
        <f>VLOOKUP(D3338,自助机!F:G,2,FALSE)</f>
        <v>600</v>
      </c>
      <c r="K3338" s="21">
        <f>VLOOKUP(D3338,自助机!F:H,3,FALSE)</f>
        <v>42916.392881944441</v>
      </c>
    </row>
    <row r="3339" spans="1:11" hidden="1" x14ac:dyDescent="0.15">
      <c r="A3339" s="39">
        <v>42916</v>
      </c>
      <c r="B3339" s="37" t="s">
        <v>7849</v>
      </c>
      <c r="C3339" s="37" t="s">
        <v>7850</v>
      </c>
      <c r="D3339" s="37">
        <v>485070</v>
      </c>
      <c r="E3339" s="37" t="s">
        <v>18683</v>
      </c>
      <c r="F3339" s="38">
        <v>200</v>
      </c>
      <c r="G3339" s="37" t="s">
        <v>49</v>
      </c>
      <c r="H3339" s="37" t="s">
        <v>78</v>
      </c>
      <c r="I3339" s="37" t="s">
        <v>204</v>
      </c>
      <c r="J3339">
        <f>VLOOKUP(D3339,自助机!F:G,2,FALSE)</f>
        <v>200</v>
      </c>
      <c r="K3339" s="21">
        <f>VLOOKUP(D3339,自助机!F:H,3,FALSE)</f>
        <v>42916.43677083333</v>
      </c>
    </row>
    <row r="3340" spans="1:11" hidden="1" x14ac:dyDescent="0.15">
      <c r="A3340" s="39">
        <v>42916</v>
      </c>
      <c r="B3340" s="37" t="s">
        <v>18684</v>
      </c>
      <c r="C3340" s="37" t="s">
        <v>18685</v>
      </c>
      <c r="D3340" s="37">
        <v>489064</v>
      </c>
      <c r="E3340" s="37" t="s">
        <v>18686</v>
      </c>
      <c r="F3340" s="38">
        <v>1000</v>
      </c>
      <c r="G3340" s="37" t="s">
        <v>49</v>
      </c>
      <c r="H3340" s="37" t="s">
        <v>65</v>
      </c>
      <c r="I3340" s="37" t="s">
        <v>204</v>
      </c>
      <c r="J3340">
        <f>VLOOKUP(D3340,自助机!F:G,2,FALSE)</f>
        <v>1000</v>
      </c>
      <c r="K3340" s="21">
        <f>VLOOKUP(D3340,自助机!F:H,3,FALSE)</f>
        <v>42916.588692129626</v>
      </c>
    </row>
    <row r="3341" spans="1:11" hidden="1" x14ac:dyDescent="0.15">
      <c r="A3341" s="39">
        <v>42916</v>
      </c>
      <c r="B3341" s="37" t="s">
        <v>18687</v>
      </c>
      <c r="C3341" s="37" t="s">
        <v>18688</v>
      </c>
      <c r="D3341" s="37">
        <v>489350</v>
      </c>
      <c r="E3341" s="37" t="s">
        <v>18689</v>
      </c>
      <c r="F3341" s="38">
        <v>100</v>
      </c>
      <c r="G3341" s="37" t="s">
        <v>49</v>
      </c>
      <c r="H3341" s="37" t="s">
        <v>80</v>
      </c>
      <c r="I3341" s="37" t="s">
        <v>204</v>
      </c>
      <c r="J3341">
        <f>VLOOKUP(D3341,自助机!F:G,2,FALSE)</f>
        <v>100</v>
      </c>
      <c r="K3341" s="21">
        <f>VLOOKUP(D3341,自助机!F:H,3,FALSE)</f>
        <v>42916.595891203702</v>
      </c>
    </row>
    <row r="3342" spans="1:11" hidden="1" x14ac:dyDescent="0.15">
      <c r="A3342" s="39">
        <v>42916</v>
      </c>
      <c r="B3342" s="37" t="s">
        <v>18690</v>
      </c>
      <c r="C3342" s="37" t="s">
        <v>18691</v>
      </c>
      <c r="D3342" s="37">
        <v>478656</v>
      </c>
      <c r="E3342" s="37" t="s">
        <v>18692</v>
      </c>
      <c r="F3342" s="38">
        <v>750</v>
      </c>
      <c r="G3342" s="37" t="s">
        <v>49</v>
      </c>
      <c r="H3342" s="37" t="s">
        <v>80</v>
      </c>
      <c r="I3342" s="37" t="s">
        <v>204</v>
      </c>
      <c r="J3342">
        <f>VLOOKUP(D3342,自助机!F:G,2,FALSE)</f>
        <v>750</v>
      </c>
      <c r="K3342" s="21">
        <f>VLOOKUP(D3342,自助机!F:H,3,FALSE)</f>
        <v>42916.344201388885</v>
      </c>
    </row>
    <row r="3343" spans="1:11" hidden="1" x14ac:dyDescent="0.15">
      <c r="A3343" s="39">
        <v>42916</v>
      </c>
      <c r="B3343" s="37" t="s">
        <v>18693</v>
      </c>
      <c r="C3343" s="37" t="s">
        <v>18694</v>
      </c>
      <c r="D3343" s="37">
        <v>492693</v>
      </c>
      <c r="E3343" s="37" t="s">
        <v>18695</v>
      </c>
      <c r="F3343" s="38">
        <v>200</v>
      </c>
      <c r="G3343" s="37" t="s">
        <v>49</v>
      </c>
      <c r="H3343" s="37" t="s">
        <v>64</v>
      </c>
      <c r="I3343" s="37" t="s">
        <v>204</v>
      </c>
      <c r="J3343">
        <f>VLOOKUP(D3343,自助机!F:G,2,FALSE)</f>
        <v>200</v>
      </c>
      <c r="K3343" s="21">
        <f>VLOOKUP(D3343,自助机!F:H,3,FALSE)</f>
        <v>42916.670902777776</v>
      </c>
    </row>
    <row r="3344" spans="1:11" hidden="1" x14ac:dyDescent="0.15">
      <c r="A3344" s="39">
        <v>42916</v>
      </c>
      <c r="B3344" s="37" t="s">
        <v>18696</v>
      </c>
      <c r="C3344" s="37" t="s">
        <v>18697</v>
      </c>
      <c r="D3344" s="37">
        <v>478148</v>
      </c>
      <c r="E3344" s="37" t="s">
        <v>18698</v>
      </c>
      <c r="F3344" s="38">
        <v>100</v>
      </c>
      <c r="G3344" s="37" t="s">
        <v>49</v>
      </c>
      <c r="H3344" s="37" t="s">
        <v>154</v>
      </c>
      <c r="I3344" s="37" t="s">
        <v>204</v>
      </c>
      <c r="J3344">
        <f>VLOOKUP(D3344,自助机!F:G,2,FALSE)</f>
        <v>100</v>
      </c>
      <c r="K3344" s="21">
        <f>VLOOKUP(D3344,自助机!F:H,3,FALSE)</f>
        <v>42916.332835648151</v>
      </c>
    </row>
    <row r="3345" spans="1:11" hidden="1" x14ac:dyDescent="0.15">
      <c r="A3345" s="39">
        <v>42916</v>
      </c>
      <c r="B3345" s="37" t="s">
        <v>18699</v>
      </c>
      <c r="C3345" s="37" t="s">
        <v>18700</v>
      </c>
      <c r="D3345" s="37">
        <v>482331</v>
      </c>
      <c r="E3345" s="37" t="s">
        <v>18701</v>
      </c>
      <c r="F3345" s="38">
        <v>1000</v>
      </c>
      <c r="G3345" s="37" t="s">
        <v>49</v>
      </c>
      <c r="H3345" s="37" t="s">
        <v>67</v>
      </c>
      <c r="I3345" s="37" t="s">
        <v>204</v>
      </c>
      <c r="J3345">
        <f>VLOOKUP(D3345,自助机!F:G,2,FALSE)</f>
        <v>1000</v>
      </c>
      <c r="K3345" s="21">
        <f>VLOOKUP(D3345,自助机!F:H,3,FALSE)</f>
        <v>42916.395682870374</v>
      </c>
    </row>
    <row r="3346" spans="1:11" hidden="1" x14ac:dyDescent="0.15">
      <c r="A3346" s="39">
        <v>42916</v>
      </c>
      <c r="B3346" s="37" t="s">
        <v>9954</v>
      </c>
      <c r="C3346" s="37" t="s">
        <v>9955</v>
      </c>
      <c r="D3346" s="37">
        <v>482600</v>
      </c>
      <c r="E3346" s="37" t="s">
        <v>18702</v>
      </c>
      <c r="F3346" s="38">
        <v>550</v>
      </c>
      <c r="G3346" s="37" t="s">
        <v>49</v>
      </c>
      <c r="H3346" s="37" t="s">
        <v>157</v>
      </c>
      <c r="I3346" s="37" t="s">
        <v>204</v>
      </c>
      <c r="J3346">
        <f>VLOOKUP(D3346,自助机!F:G,2,FALSE)</f>
        <v>550</v>
      </c>
      <c r="K3346" s="21">
        <f>VLOOKUP(D3346,自助机!F:H,3,FALSE)</f>
        <v>42916.399259259262</v>
      </c>
    </row>
    <row r="3347" spans="1:11" hidden="1" x14ac:dyDescent="0.15">
      <c r="A3347" s="39">
        <v>42916</v>
      </c>
      <c r="B3347" s="37" t="s">
        <v>18703</v>
      </c>
      <c r="C3347" s="37" t="s">
        <v>18704</v>
      </c>
      <c r="D3347" s="37">
        <v>482664</v>
      </c>
      <c r="E3347" s="37" t="s">
        <v>18705</v>
      </c>
      <c r="F3347" s="38">
        <v>82</v>
      </c>
      <c r="G3347" s="37" t="s">
        <v>49</v>
      </c>
      <c r="H3347" s="37" t="s">
        <v>153</v>
      </c>
      <c r="I3347" s="37" t="s">
        <v>204</v>
      </c>
      <c r="J3347">
        <f>VLOOKUP(D3347,自助机!F:G,2,FALSE)</f>
        <v>82</v>
      </c>
      <c r="K3347" s="21">
        <f>VLOOKUP(D3347,自助机!F:H,3,FALSE)</f>
        <v>42916.400393518517</v>
      </c>
    </row>
    <row r="3348" spans="1:11" hidden="1" x14ac:dyDescent="0.15">
      <c r="A3348" s="39">
        <v>42916</v>
      </c>
      <c r="B3348" s="37" t="s">
        <v>18706</v>
      </c>
      <c r="C3348" s="37" t="s">
        <v>18707</v>
      </c>
      <c r="D3348" s="37">
        <v>492423</v>
      </c>
      <c r="E3348" s="37" t="s">
        <v>18708</v>
      </c>
      <c r="F3348" s="38">
        <v>100</v>
      </c>
      <c r="G3348" s="37" t="s">
        <v>49</v>
      </c>
      <c r="H3348" s="37" t="s">
        <v>78</v>
      </c>
      <c r="I3348" s="37" t="s">
        <v>204</v>
      </c>
      <c r="J3348">
        <f>VLOOKUP(D3348,自助机!F:G,2,FALSE)</f>
        <v>100</v>
      </c>
      <c r="K3348" s="21">
        <f>VLOOKUP(D3348,自助机!F:H,3,FALSE)</f>
        <v>42916.664004629631</v>
      </c>
    </row>
    <row r="3349" spans="1:11" hidden="1" x14ac:dyDescent="0.15">
      <c r="A3349" s="39">
        <v>42916</v>
      </c>
      <c r="B3349" s="37" t="s">
        <v>18709</v>
      </c>
      <c r="C3349" s="37" t="s">
        <v>18710</v>
      </c>
      <c r="D3349" s="37">
        <v>492584</v>
      </c>
      <c r="E3349" s="37" t="s">
        <v>18711</v>
      </c>
      <c r="F3349" s="38">
        <v>200</v>
      </c>
      <c r="G3349" s="37" t="s">
        <v>49</v>
      </c>
      <c r="H3349" s="37" t="s">
        <v>60</v>
      </c>
      <c r="I3349" s="37" t="s">
        <v>204</v>
      </c>
      <c r="J3349">
        <f>VLOOKUP(D3349,自助机!F:G,2,FALSE)</f>
        <v>200</v>
      </c>
      <c r="K3349" s="21">
        <f>VLOOKUP(D3349,自助机!F:H,3,FALSE)</f>
        <v>42916.667592592596</v>
      </c>
    </row>
    <row r="3350" spans="1:11" hidden="1" x14ac:dyDescent="0.15">
      <c r="A3350" s="39">
        <v>42916</v>
      </c>
      <c r="B3350" s="37" t="s">
        <v>18712</v>
      </c>
      <c r="C3350" s="37" t="s">
        <v>18713</v>
      </c>
      <c r="D3350" s="37">
        <v>492647</v>
      </c>
      <c r="E3350" s="37" t="s">
        <v>18714</v>
      </c>
      <c r="F3350" s="38">
        <v>20</v>
      </c>
      <c r="G3350" s="37" t="s">
        <v>49</v>
      </c>
      <c r="H3350" s="37" t="s">
        <v>149</v>
      </c>
      <c r="I3350" s="37" t="s">
        <v>204</v>
      </c>
      <c r="J3350">
        <f>VLOOKUP(D3350,自助机!F:G,2,FALSE)</f>
        <v>20</v>
      </c>
      <c r="K3350" s="21">
        <f>VLOOKUP(D3350,自助机!F:H,3,FALSE)</f>
        <v>42916.66951388889</v>
      </c>
    </row>
    <row r="3351" spans="1:11" hidden="1" x14ac:dyDescent="0.15">
      <c r="A3351" s="39">
        <v>42916</v>
      </c>
      <c r="B3351" s="37" t="s">
        <v>18715</v>
      </c>
      <c r="C3351" s="37" t="s">
        <v>18716</v>
      </c>
      <c r="D3351" s="37">
        <v>482919</v>
      </c>
      <c r="E3351" s="37" t="s">
        <v>18717</v>
      </c>
      <c r="F3351" s="38">
        <v>2000</v>
      </c>
      <c r="G3351" s="37" t="s">
        <v>49</v>
      </c>
      <c r="H3351" s="37" t="s">
        <v>156</v>
      </c>
      <c r="I3351" s="37" t="s">
        <v>204</v>
      </c>
      <c r="J3351">
        <f>VLOOKUP(D3351,自助机!F:G,2,FALSE)</f>
        <v>2000</v>
      </c>
      <c r="K3351" s="21">
        <f>VLOOKUP(D3351,自助机!F:H,3,FALSE)</f>
        <v>42916.404293981483</v>
      </c>
    </row>
    <row r="3352" spans="1:11" hidden="1" x14ac:dyDescent="0.15">
      <c r="A3352" s="39">
        <v>42916</v>
      </c>
      <c r="B3352" s="37" t="s">
        <v>18718</v>
      </c>
      <c r="C3352" s="37" t="s">
        <v>18719</v>
      </c>
      <c r="D3352" s="37">
        <v>483623</v>
      </c>
      <c r="E3352" s="37" t="s">
        <v>18720</v>
      </c>
      <c r="F3352" s="38">
        <v>500</v>
      </c>
      <c r="G3352" s="37" t="s">
        <v>49</v>
      </c>
      <c r="H3352" s="37" t="s">
        <v>69</v>
      </c>
      <c r="I3352" s="37" t="s">
        <v>204</v>
      </c>
      <c r="J3352">
        <f>VLOOKUP(D3352,自助机!F:G,2,FALSE)</f>
        <v>500</v>
      </c>
      <c r="K3352" s="21">
        <f>VLOOKUP(D3352,自助机!F:H,3,FALSE)</f>
        <v>42916.414872685185</v>
      </c>
    </row>
    <row r="3353" spans="1:11" hidden="1" x14ac:dyDescent="0.15">
      <c r="A3353" s="39">
        <v>42916</v>
      </c>
      <c r="B3353" s="37" t="s">
        <v>18721</v>
      </c>
      <c r="C3353" s="37" t="s">
        <v>18722</v>
      </c>
      <c r="D3353" s="37">
        <v>483759</v>
      </c>
      <c r="E3353" s="37" t="s">
        <v>18723</v>
      </c>
      <c r="F3353" s="38">
        <v>500</v>
      </c>
      <c r="G3353" s="37" t="s">
        <v>49</v>
      </c>
      <c r="H3353" s="37" t="s">
        <v>79</v>
      </c>
      <c r="I3353" s="37" t="s">
        <v>204</v>
      </c>
      <c r="J3353">
        <f>VLOOKUP(D3353,自助机!F:G,2,FALSE)</f>
        <v>500</v>
      </c>
      <c r="K3353" s="21">
        <f>VLOOKUP(D3353,自助机!F:H,3,FALSE)</f>
        <v>42916.417581018519</v>
      </c>
    </row>
    <row r="3354" spans="1:11" hidden="1" x14ac:dyDescent="0.15">
      <c r="A3354" s="39">
        <v>42916</v>
      </c>
      <c r="B3354" s="37" t="s">
        <v>18724</v>
      </c>
      <c r="C3354" s="37" t="s">
        <v>388</v>
      </c>
      <c r="D3354" s="37">
        <v>483939</v>
      </c>
      <c r="E3354" s="37" t="s">
        <v>18725</v>
      </c>
      <c r="F3354" s="38">
        <v>1000</v>
      </c>
      <c r="G3354" s="37" t="s">
        <v>49</v>
      </c>
      <c r="H3354" s="37" t="s">
        <v>156</v>
      </c>
      <c r="I3354" s="37" t="s">
        <v>204</v>
      </c>
      <c r="J3354">
        <f>VLOOKUP(D3354,自助机!F:G,2,FALSE)</f>
        <v>1000</v>
      </c>
      <c r="K3354" s="21">
        <f>VLOOKUP(D3354,自助机!F:H,3,FALSE)</f>
        <v>42916.419803240744</v>
      </c>
    </row>
    <row r="3355" spans="1:11" hidden="1" x14ac:dyDescent="0.15">
      <c r="A3355" s="39">
        <v>42916</v>
      </c>
      <c r="B3355" s="37" t="s">
        <v>18726</v>
      </c>
      <c r="C3355" s="37" t="s">
        <v>18727</v>
      </c>
      <c r="D3355" s="37">
        <v>484695</v>
      </c>
      <c r="E3355" s="37" t="s">
        <v>18728</v>
      </c>
      <c r="F3355" s="38">
        <v>200</v>
      </c>
      <c r="G3355" s="37" t="s">
        <v>49</v>
      </c>
      <c r="H3355" s="37" t="s">
        <v>76</v>
      </c>
      <c r="I3355" s="37" t="s">
        <v>204</v>
      </c>
      <c r="J3355">
        <f>VLOOKUP(D3355,自助机!F:G,2,FALSE)</f>
        <v>200</v>
      </c>
      <c r="K3355" s="21">
        <f>VLOOKUP(D3355,自助机!F:H,3,FALSE)</f>
        <v>42916.431597222225</v>
      </c>
    </row>
    <row r="3356" spans="1:11" hidden="1" x14ac:dyDescent="0.15">
      <c r="A3356" s="39">
        <v>42916</v>
      </c>
      <c r="B3356" s="37" t="s">
        <v>18729</v>
      </c>
      <c r="C3356" s="37" t="s">
        <v>18730</v>
      </c>
      <c r="D3356" s="37">
        <v>490603</v>
      </c>
      <c r="E3356" s="37" t="s">
        <v>18731</v>
      </c>
      <c r="F3356" s="38">
        <v>10</v>
      </c>
      <c r="G3356" s="37" t="s">
        <v>49</v>
      </c>
      <c r="H3356" s="37" t="s">
        <v>68</v>
      </c>
      <c r="I3356" s="37" t="s">
        <v>204</v>
      </c>
      <c r="J3356">
        <f>VLOOKUP(D3356,自助机!F:G,2,FALSE)</f>
        <v>10</v>
      </c>
      <c r="K3356" s="21">
        <f>VLOOKUP(D3356,自助机!F:H,3,FALSE)</f>
        <v>42916.623425925929</v>
      </c>
    </row>
    <row r="3357" spans="1:11" hidden="1" x14ac:dyDescent="0.15">
      <c r="A3357" s="39">
        <v>42916</v>
      </c>
      <c r="B3357" s="37" t="s">
        <v>18732</v>
      </c>
      <c r="C3357" s="37" t="s">
        <v>18733</v>
      </c>
      <c r="D3357" s="37">
        <v>490606</v>
      </c>
      <c r="E3357" s="37" t="s">
        <v>18734</v>
      </c>
      <c r="F3357" s="38">
        <v>300</v>
      </c>
      <c r="G3357" s="37" t="s">
        <v>49</v>
      </c>
      <c r="H3357" s="37" t="s">
        <v>65</v>
      </c>
      <c r="I3357" s="37" t="s">
        <v>204</v>
      </c>
      <c r="J3357">
        <f>VLOOKUP(D3357,自助机!F:G,2,FALSE)</f>
        <v>300</v>
      </c>
      <c r="K3357" s="21">
        <f>VLOOKUP(D3357,自助机!F:H,3,FALSE)</f>
        <v>42916.623425925929</v>
      </c>
    </row>
    <row r="3358" spans="1:11" hidden="1" x14ac:dyDescent="0.15">
      <c r="A3358" s="39">
        <v>42916</v>
      </c>
      <c r="B3358" s="37" t="s">
        <v>18735</v>
      </c>
      <c r="C3358" s="37" t="s">
        <v>18736</v>
      </c>
      <c r="D3358" s="37">
        <v>490656</v>
      </c>
      <c r="E3358" s="37" t="s">
        <v>18737</v>
      </c>
      <c r="F3358" s="38">
        <v>500</v>
      </c>
      <c r="G3358" s="37" t="s">
        <v>49</v>
      </c>
      <c r="H3358" s="37" t="s">
        <v>79</v>
      </c>
      <c r="I3358" s="37" t="s">
        <v>204</v>
      </c>
      <c r="J3358">
        <f>VLOOKUP(D3358,自助机!F:G,2,FALSE)</f>
        <v>500</v>
      </c>
      <c r="K3358" s="21">
        <f>VLOOKUP(D3358,自助机!F:H,3,FALSE)</f>
        <v>42916.624282407407</v>
      </c>
    </row>
    <row r="3359" spans="1:11" hidden="1" x14ac:dyDescent="0.15">
      <c r="A3359" s="39">
        <v>42916</v>
      </c>
      <c r="B3359" s="37" t="s">
        <v>18738</v>
      </c>
      <c r="C3359" s="37" t="s">
        <v>18739</v>
      </c>
      <c r="D3359" s="37">
        <v>490682</v>
      </c>
      <c r="E3359" s="37" t="s">
        <v>18740</v>
      </c>
      <c r="F3359" s="38">
        <v>200</v>
      </c>
      <c r="G3359" s="37" t="s">
        <v>49</v>
      </c>
      <c r="H3359" s="37" t="s">
        <v>77</v>
      </c>
      <c r="I3359" s="37" t="s">
        <v>204</v>
      </c>
      <c r="J3359">
        <f>VLOOKUP(D3359,自助机!F:G,2,FALSE)</f>
        <v>200</v>
      </c>
      <c r="K3359" s="21">
        <f>VLOOKUP(D3359,自助机!F:H,3,FALSE)</f>
        <v>42916.624467592592</v>
      </c>
    </row>
    <row r="3360" spans="1:11" hidden="1" x14ac:dyDescent="0.15">
      <c r="A3360" s="39">
        <v>42916</v>
      </c>
      <c r="B3360" s="37" t="s">
        <v>10001</v>
      </c>
      <c r="C3360" s="37" t="s">
        <v>10002</v>
      </c>
      <c r="D3360" s="37">
        <v>490771</v>
      </c>
      <c r="E3360" s="37" t="s">
        <v>18741</v>
      </c>
      <c r="F3360" s="38">
        <v>400</v>
      </c>
      <c r="G3360" s="37" t="s">
        <v>49</v>
      </c>
      <c r="H3360" s="37" t="s">
        <v>65</v>
      </c>
      <c r="I3360" s="37" t="s">
        <v>204</v>
      </c>
      <c r="J3360">
        <f>VLOOKUP(D3360,自助机!F:G,2,FALSE)</f>
        <v>400</v>
      </c>
      <c r="K3360" s="21">
        <f>VLOOKUP(D3360,自助机!F:H,3,FALSE)</f>
        <v>42916.626354166663</v>
      </c>
    </row>
    <row r="3361" spans="1:11" hidden="1" x14ac:dyDescent="0.15">
      <c r="A3361" s="39">
        <v>42916</v>
      </c>
      <c r="B3361" s="37" t="s">
        <v>18742</v>
      </c>
      <c r="C3361" s="37" t="s">
        <v>18743</v>
      </c>
      <c r="D3361" s="37">
        <v>491130</v>
      </c>
      <c r="E3361" s="37" t="s">
        <v>18744</v>
      </c>
      <c r="F3361" s="38">
        <v>6000</v>
      </c>
      <c r="G3361" s="37" t="s">
        <v>49</v>
      </c>
      <c r="H3361" s="37" t="s">
        <v>56</v>
      </c>
      <c r="I3361" s="37" t="s">
        <v>204</v>
      </c>
      <c r="J3361">
        <f>VLOOKUP(D3361,自助机!F:G,2,FALSE)</f>
        <v>6000</v>
      </c>
      <c r="K3361" s="21">
        <f>VLOOKUP(D3361,自助机!F:H,3,FALSE)</f>
        <v>42916.63453703704</v>
      </c>
    </row>
    <row r="3362" spans="1:11" hidden="1" x14ac:dyDescent="0.15">
      <c r="A3362" s="39">
        <v>42916</v>
      </c>
      <c r="B3362" s="37" t="s">
        <v>18745</v>
      </c>
      <c r="C3362" s="37" t="s">
        <v>18746</v>
      </c>
      <c r="D3362" s="37">
        <v>485342</v>
      </c>
      <c r="E3362" s="37" t="s">
        <v>18747</v>
      </c>
      <c r="F3362" s="38">
        <v>3000</v>
      </c>
      <c r="G3362" s="37" t="s">
        <v>49</v>
      </c>
      <c r="H3362" s="37" t="s">
        <v>56</v>
      </c>
      <c r="I3362" s="37" t="s">
        <v>204</v>
      </c>
      <c r="J3362">
        <f>VLOOKUP(D3362,自助机!F:G,2,FALSE)</f>
        <v>3000</v>
      </c>
      <c r="K3362" s="21">
        <f>VLOOKUP(D3362,自助机!F:H,3,FALSE)</f>
        <v>42916.441412037035</v>
      </c>
    </row>
    <row r="3363" spans="1:11" hidden="1" x14ac:dyDescent="0.15">
      <c r="A3363" s="39">
        <v>42916</v>
      </c>
      <c r="B3363" s="37" t="s">
        <v>18748</v>
      </c>
      <c r="C3363" s="37" t="s">
        <v>18749</v>
      </c>
      <c r="D3363" s="37">
        <v>486259</v>
      </c>
      <c r="E3363" s="37" t="s">
        <v>18750</v>
      </c>
      <c r="F3363" s="38">
        <v>2305</v>
      </c>
      <c r="G3363" s="37" t="s">
        <v>49</v>
      </c>
      <c r="H3363" s="37" t="s">
        <v>72</v>
      </c>
      <c r="I3363" s="37" t="s">
        <v>204</v>
      </c>
      <c r="J3363">
        <f>VLOOKUP(D3363,自助机!F:G,2,FALSE)</f>
        <v>2305</v>
      </c>
      <c r="K3363" s="21">
        <f>VLOOKUP(D3363,自助机!F:H,3,FALSE)</f>
        <v>42916.456655092596</v>
      </c>
    </row>
    <row r="3364" spans="1:11" hidden="1" x14ac:dyDescent="0.15">
      <c r="A3364" s="39">
        <v>42916</v>
      </c>
      <c r="B3364" s="37" t="s">
        <v>18751</v>
      </c>
      <c r="C3364" s="37" t="s">
        <v>18752</v>
      </c>
      <c r="D3364" s="37">
        <v>490138</v>
      </c>
      <c r="E3364" s="37" t="s">
        <v>18753</v>
      </c>
      <c r="F3364" s="38">
        <v>500</v>
      </c>
      <c r="G3364" s="37" t="s">
        <v>49</v>
      </c>
      <c r="H3364" s="37" t="s">
        <v>149</v>
      </c>
      <c r="I3364" s="37" t="s">
        <v>204</v>
      </c>
      <c r="J3364">
        <f>VLOOKUP(D3364,自助机!F:G,2,FALSE)</f>
        <v>500</v>
      </c>
      <c r="K3364" s="21">
        <f>VLOOKUP(D3364,自助机!F:H,3,FALSE)</f>
        <v>42916.614224537036</v>
      </c>
    </row>
    <row r="3365" spans="1:11" hidden="1" x14ac:dyDescent="0.15">
      <c r="A3365" s="39">
        <v>42916</v>
      </c>
      <c r="B3365" s="37" t="s">
        <v>18754</v>
      </c>
      <c r="C3365" s="37" t="s">
        <v>18755</v>
      </c>
      <c r="D3365" s="37">
        <v>490915</v>
      </c>
      <c r="E3365" s="37" t="s">
        <v>18756</v>
      </c>
      <c r="F3365" s="38">
        <v>300</v>
      </c>
      <c r="G3365" s="37" t="s">
        <v>49</v>
      </c>
      <c r="H3365" s="37" t="s">
        <v>72</v>
      </c>
      <c r="I3365" s="37" t="s">
        <v>204</v>
      </c>
      <c r="J3365">
        <f>VLOOKUP(D3365,自助机!F:G,2,FALSE)</f>
        <v>300</v>
      </c>
      <c r="K3365" s="21">
        <f>VLOOKUP(D3365,自助机!F:H,3,FALSE)</f>
        <v>42916.629386574074</v>
      </c>
    </row>
    <row r="3366" spans="1:11" hidden="1" x14ac:dyDescent="0.15">
      <c r="A3366" s="39">
        <v>42916</v>
      </c>
      <c r="B3366" s="37" t="s">
        <v>18757</v>
      </c>
      <c r="C3366" s="37" t="s">
        <v>18758</v>
      </c>
      <c r="D3366" s="37">
        <v>491110</v>
      </c>
      <c r="E3366" s="37" t="s">
        <v>18759</v>
      </c>
      <c r="F3366" s="38">
        <v>20</v>
      </c>
      <c r="G3366" s="37" t="s">
        <v>49</v>
      </c>
      <c r="H3366" s="37" t="s">
        <v>169</v>
      </c>
      <c r="I3366" s="37" t="s">
        <v>204</v>
      </c>
      <c r="J3366">
        <f>VLOOKUP(D3366,自助机!F:G,2,FALSE)</f>
        <v>20</v>
      </c>
      <c r="K3366" s="21">
        <f>VLOOKUP(D3366,自助机!F:H,3,FALSE)</f>
        <v>42916.633946759262</v>
      </c>
    </row>
    <row r="3367" spans="1:11" hidden="1" x14ac:dyDescent="0.15">
      <c r="A3367" s="39">
        <v>42916</v>
      </c>
      <c r="B3367" s="37" t="s">
        <v>18760</v>
      </c>
      <c r="C3367" s="37" t="s">
        <v>18761</v>
      </c>
      <c r="D3367" s="37">
        <v>491603</v>
      </c>
      <c r="E3367" s="37" t="s">
        <v>18762</v>
      </c>
      <c r="F3367" s="38">
        <v>1000</v>
      </c>
      <c r="G3367" s="37" t="s">
        <v>49</v>
      </c>
      <c r="H3367" s="37" t="s">
        <v>153</v>
      </c>
      <c r="I3367" s="37" t="s">
        <v>204</v>
      </c>
      <c r="J3367">
        <f>VLOOKUP(D3367,自助机!F:G,2,FALSE)</f>
        <v>1000</v>
      </c>
      <c r="K3367" s="21">
        <f>VLOOKUP(D3367,自助机!F:H,3,FALSE)</f>
        <v>42916.644872685189</v>
      </c>
    </row>
    <row r="3368" spans="1:11" hidden="1" x14ac:dyDescent="0.15">
      <c r="A3368" s="39">
        <v>42916</v>
      </c>
      <c r="B3368" s="37" t="s">
        <v>9690</v>
      </c>
      <c r="C3368" s="37" t="s">
        <v>9691</v>
      </c>
      <c r="D3368" s="37">
        <v>491802</v>
      </c>
      <c r="E3368" s="37" t="s">
        <v>18763</v>
      </c>
      <c r="F3368" s="38">
        <v>50</v>
      </c>
      <c r="G3368" s="37" t="s">
        <v>49</v>
      </c>
      <c r="H3368" s="37" t="s">
        <v>76</v>
      </c>
      <c r="I3368" s="37" t="s">
        <v>204</v>
      </c>
      <c r="J3368">
        <f>VLOOKUP(D3368,自助机!F:G,2,FALSE)</f>
        <v>50</v>
      </c>
      <c r="K3368" s="21">
        <f>VLOOKUP(D3368,自助机!F:H,3,FALSE)</f>
        <v>42916.649340277778</v>
      </c>
    </row>
    <row r="3369" spans="1:11" hidden="1" x14ac:dyDescent="0.15">
      <c r="A3369" s="39">
        <v>42916</v>
      </c>
      <c r="B3369" s="37" t="s">
        <v>18764</v>
      </c>
      <c r="C3369" s="37" t="s">
        <v>18765</v>
      </c>
      <c r="D3369" s="37">
        <v>491913</v>
      </c>
      <c r="E3369" s="37" t="s">
        <v>18766</v>
      </c>
      <c r="F3369" s="38">
        <v>600</v>
      </c>
      <c r="G3369" s="37" t="s">
        <v>49</v>
      </c>
      <c r="H3369" s="37" t="s">
        <v>68</v>
      </c>
      <c r="I3369" s="37" t="s">
        <v>204</v>
      </c>
      <c r="J3369">
        <f>VLOOKUP(D3369,自助机!F:G,2,FALSE)</f>
        <v>600</v>
      </c>
      <c r="K3369" s="21">
        <f>VLOOKUP(D3369,自助机!F:H,3,FALSE)</f>
        <v>42916.651932870373</v>
      </c>
    </row>
    <row r="3370" spans="1:11" hidden="1" x14ac:dyDescent="0.15">
      <c r="A3370" s="39">
        <v>42916</v>
      </c>
      <c r="B3370" s="37" t="s">
        <v>18767</v>
      </c>
      <c r="C3370" s="37" t="s">
        <v>18768</v>
      </c>
      <c r="D3370" s="37">
        <v>481227</v>
      </c>
      <c r="E3370" s="37" t="s">
        <v>18769</v>
      </c>
      <c r="F3370" s="38">
        <v>200</v>
      </c>
      <c r="G3370" s="37" t="s">
        <v>49</v>
      </c>
      <c r="H3370" s="37" t="s">
        <v>64</v>
      </c>
      <c r="I3370" s="37" t="s">
        <v>204</v>
      </c>
      <c r="J3370">
        <f>VLOOKUP(D3370,自助机!F:G,2,FALSE)</f>
        <v>200</v>
      </c>
      <c r="K3370" s="21">
        <f>VLOOKUP(D3370,自助机!F:H,3,FALSE)</f>
        <v>42916.381249999999</v>
      </c>
    </row>
    <row r="3371" spans="1:11" hidden="1" x14ac:dyDescent="0.15">
      <c r="A3371" s="39">
        <v>42916</v>
      </c>
      <c r="B3371" s="37" t="s">
        <v>18770</v>
      </c>
      <c r="C3371" s="37" t="s">
        <v>18771</v>
      </c>
      <c r="D3371" s="37">
        <v>493371</v>
      </c>
      <c r="E3371" s="37" t="s">
        <v>18772</v>
      </c>
      <c r="F3371" s="38">
        <v>262</v>
      </c>
      <c r="G3371" s="37" t="s">
        <v>49</v>
      </c>
      <c r="H3371" s="37" t="s">
        <v>60</v>
      </c>
      <c r="I3371" s="37" t="s">
        <v>204</v>
      </c>
      <c r="J3371">
        <f>VLOOKUP(D3371,自助机!F:G,2,FALSE)</f>
        <v>262</v>
      </c>
      <c r="K3371" s="21">
        <f>VLOOKUP(D3371,自助机!F:H,3,FALSE)</f>
        <v>42916.68818287037</v>
      </c>
    </row>
    <row r="3372" spans="1:11" hidden="1" x14ac:dyDescent="0.15">
      <c r="A3372" s="39">
        <v>42916</v>
      </c>
      <c r="B3372" s="37" t="s">
        <v>18773</v>
      </c>
      <c r="C3372" s="37" t="s">
        <v>18774</v>
      </c>
      <c r="D3372" s="37">
        <v>493553</v>
      </c>
      <c r="E3372" s="37" t="s">
        <v>18775</v>
      </c>
      <c r="F3372" s="38">
        <v>500</v>
      </c>
      <c r="G3372" s="37" t="s">
        <v>49</v>
      </c>
      <c r="H3372" s="37" t="s">
        <v>73</v>
      </c>
      <c r="I3372" s="37" t="s">
        <v>204</v>
      </c>
      <c r="J3372">
        <f>VLOOKUP(D3372,自助机!F:G,2,FALSE)</f>
        <v>500</v>
      </c>
      <c r="K3372" s="21">
        <f>VLOOKUP(D3372,自助机!F:H,3,FALSE)</f>
        <v>42916.694085648145</v>
      </c>
    </row>
    <row r="3373" spans="1:11" hidden="1" x14ac:dyDescent="0.15">
      <c r="A3373" s="39">
        <v>42916</v>
      </c>
      <c r="B3373" s="37" t="s">
        <v>10090</v>
      </c>
      <c r="C3373" s="37" t="s">
        <v>10091</v>
      </c>
      <c r="D3373" s="37">
        <v>477520</v>
      </c>
      <c r="E3373" s="37" t="s">
        <v>18776</v>
      </c>
      <c r="F3373" s="38">
        <v>1000</v>
      </c>
      <c r="G3373" s="37" t="s">
        <v>49</v>
      </c>
      <c r="H3373" s="37" t="s">
        <v>157</v>
      </c>
      <c r="I3373" s="37" t="s">
        <v>204</v>
      </c>
      <c r="J3373">
        <f>VLOOKUP(D3373,自助机!F:G,2,FALSE)</f>
        <v>1000</v>
      </c>
      <c r="K3373" s="21">
        <f>VLOOKUP(D3373,自助机!F:H,3,FALSE)</f>
        <v>42916.087847222225</v>
      </c>
    </row>
    <row r="3374" spans="1:11" hidden="1" x14ac:dyDescent="0.15">
      <c r="A3374" s="39">
        <v>42916</v>
      </c>
      <c r="B3374" s="37" t="s">
        <v>18777</v>
      </c>
      <c r="C3374" s="37" t="s">
        <v>453</v>
      </c>
      <c r="D3374" s="37">
        <v>487331</v>
      </c>
      <c r="E3374" s="37" t="s">
        <v>18778</v>
      </c>
      <c r="F3374" s="38">
        <v>100</v>
      </c>
      <c r="G3374" s="37" t="s">
        <v>49</v>
      </c>
      <c r="H3374" s="37" t="s">
        <v>156</v>
      </c>
      <c r="I3374" s="37" t="s">
        <v>204</v>
      </c>
      <c r="J3374">
        <f>VLOOKUP(D3374,自助机!F:G,2,FALSE)</f>
        <v>100</v>
      </c>
      <c r="K3374" s="21">
        <f>VLOOKUP(D3374,自助机!F:H,3,FALSE)</f>
        <v>42916.476215277777</v>
      </c>
    </row>
    <row r="3375" spans="1:11" hidden="1" x14ac:dyDescent="0.15">
      <c r="A3375" s="39">
        <v>42916</v>
      </c>
      <c r="B3375" s="37" t="s">
        <v>18779</v>
      </c>
      <c r="C3375" s="37" t="s">
        <v>18780</v>
      </c>
      <c r="D3375" s="37">
        <v>488218</v>
      </c>
      <c r="E3375" s="37" t="s">
        <v>18781</v>
      </c>
      <c r="F3375" s="38">
        <v>5000</v>
      </c>
      <c r="G3375" s="37" t="s">
        <v>49</v>
      </c>
      <c r="H3375" s="37" t="s">
        <v>147</v>
      </c>
      <c r="I3375" s="37" t="s">
        <v>204</v>
      </c>
      <c r="J3375">
        <f>VLOOKUP(D3375,自助机!F:G,2,FALSE)</f>
        <v>5000</v>
      </c>
      <c r="K3375" s="21">
        <f>VLOOKUP(D3375,自助机!F:H,3,FALSE)</f>
        <v>42916.506631944445</v>
      </c>
    </row>
    <row r="3376" spans="1:11" hidden="1" x14ac:dyDescent="0.15">
      <c r="A3376" s="39">
        <v>42916</v>
      </c>
      <c r="B3376" s="37" t="s">
        <v>10090</v>
      </c>
      <c r="C3376" s="37" t="s">
        <v>10091</v>
      </c>
      <c r="D3376" s="37">
        <v>488319</v>
      </c>
      <c r="E3376" s="37" t="s">
        <v>18782</v>
      </c>
      <c r="F3376" s="38">
        <v>2000</v>
      </c>
      <c r="G3376" s="37" t="s">
        <v>49</v>
      </c>
      <c r="H3376" s="37" t="s">
        <v>157</v>
      </c>
      <c r="I3376" s="37" t="s">
        <v>204</v>
      </c>
      <c r="J3376">
        <f>VLOOKUP(D3376,自助机!F:G,2,FALSE)</f>
        <v>2000</v>
      </c>
      <c r="K3376" s="21">
        <f>VLOOKUP(D3376,自助机!F:H,3,FALSE)</f>
        <v>42916.515104166669</v>
      </c>
    </row>
    <row r="3377" spans="1:11" hidden="1" x14ac:dyDescent="0.15">
      <c r="A3377" s="39">
        <v>42916</v>
      </c>
      <c r="B3377" s="37" t="s">
        <v>18783</v>
      </c>
      <c r="C3377" s="37" t="s">
        <v>18784</v>
      </c>
      <c r="D3377" s="37">
        <v>492517</v>
      </c>
      <c r="E3377" s="37" t="s">
        <v>18785</v>
      </c>
      <c r="F3377" s="38">
        <v>1000</v>
      </c>
      <c r="G3377" s="37" t="s">
        <v>49</v>
      </c>
      <c r="H3377" s="37" t="s">
        <v>60</v>
      </c>
      <c r="I3377" s="37" t="s">
        <v>204</v>
      </c>
      <c r="J3377">
        <f>VLOOKUP(D3377,自助机!F:G,2,FALSE)</f>
        <v>1000</v>
      </c>
      <c r="K3377" s="21">
        <f>VLOOKUP(D3377,自助机!F:H,3,FALSE)</f>
        <v>42916.66611111111</v>
      </c>
    </row>
    <row r="3378" spans="1:11" hidden="1" x14ac:dyDescent="0.15">
      <c r="A3378" s="39">
        <v>42916</v>
      </c>
      <c r="B3378" s="37" t="s">
        <v>18786</v>
      </c>
      <c r="C3378" s="37" t="s">
        <v>18787</v>
      </c>
      <c r="D3378" s="37">
        <v>492602</v>
      </c>
      <c r="E3378" s="37" t="s">
        <v>18788</v>
      </c>
      <c r="F3378" s="38">
        <v>900</v>
      </c>
      <c r="G3378" s="37" t="s">
        <v>49</v>
      </c>
      <c r="H3378" s="37" t="s">
        <v>65</v>
      </c>
      <c r="I3378" s="37" t="s">
        <v>204</v>
      </c>
      <c r="J3378">
        <f>VLOOKUP(D3378,自助机!F:G,2,FALSE)</f>
        <v>900</v>
      </c>
      <c r="K3378" s="21">
        <f>VLOOKUP(D3378,自助机!F:H,3,FALSE)</f>
        <v>42916.66815972222</v>
      </c>
    </row>
    <row r="3379" spans="1:11" hidden="1" x14ac:dyDescent="0.15">
      <c r="A3379" s="39">
        <v>42916</v>
      </c>
      <c r="B3379" s="37" t="s">
        <v>18789</v>
      </c>
      <c r="C3379" s="37" t="s">
        <v>7663</v>
      </c>
      <c r="D3379" s="37">
        <v>492660</v>
      </c>
      <c r="E3379" s="37" t="s">
        <v>18790</v>
      </c>
      <c r="F3379" s="38">
        <v>50</v>
      </c>
      <c r="G3379" s="37" t="s">
        <v>49</v>
      </c>
      <c r="H3379" s="37" t="s">
        <v>78</v>
      </c>
      <c r="I3379" s="37" t="s">
        <v>204</v>
      </c>
      <c r="J3379">
        <f>VLOOKUP(D3379,自助机!F:G,2,FALSE)</f>
        <v>50</v>
      </c>
      <c r="K3379" s="21">
        <f>VLOOKUP(D3379,自助机!F:H,3,FALSE)</f>
        <v>42916.669872685183</v>
      </c>
    </row>
    <row r="3380" spans="1:11" hidden="1" x14ac:dyDescent="0.15">
      <c r="A3380" s="39">
        <v>42916</v>
      </c>
      <c r="B3380" s="37" t="s">
        <v>18791</v>
      </c>
      <c r="C3380" s="37" t="s">
        <v>18792</v>
      </c>
      <c r="D3380" s="37">
        <v>477694</v>
      </c>
      <c r="E3380" s="37" t="s">
        <v>18793</v>
      </c>
      <c r="F3380" s="38">
        <v>500</v>
      </c>
      <c r="G3380" s="37" t="s">
        <v>49</v>
      </c>
      <c r="H3380" s="37" t="s">
        <v>156</v>
      </c>
      <c r="I3380" s="37" t="s">
        <v>204</v>
      </c>
      <c r="J3380">
        <f>VLOOKUP(D3380,自助机!F:G,2,FALSE)</f>
        <v>500</v>
      </c>
      <c r="K3380" s="21">
        <f>VLOOKUP(D3380,自助机!F:H,3,FALSE)</f>
        <v>42916.301261574074</v>
      </c>
    </row>
    <row r="3381" spans="1:11" hidden="1" x14ac:dyDescent="0.15">
      <c r="A3381" s="39">
        <v>42916</v>
      </c>
      <c r="B3381" s="37" t="s">
        <v>18794</v>
      </c>
      <c r="C3381" s="37" t="s">
        <v>18795</v>
      </c>
      <c r="D3381" s="37">
        <v>478655</v>
      </c>
      <c r="E3381" s="37" t="s">
        <v>18796</v>
      </c>
      <c r="F3381" s="38">
        <v>180</v>
      </c>
      <c r="G3381" s="37" t="s">
        <v>49</v>
      </c>
      <c r="H3381" s="37" t="s">
        <v>154</v>
      </c>
      <c r="I3381" s="37" t="s">
        <v>204</v>
      </c>
      <c r="J3381">
        <f>VLOOKUP(D3381,自助机!F:G,2,FALSE)</f>
        <v>180</v>
      </c>
      <c r="K3381" s="21">
        <f>VLOOKUP(D3381,自助机!F:H,3,FALSE)</f>
        <v>42916.344131944446</v>
      </c>
    </row>
    <row r="3382" spans="1:11" hidden="1" x14ac:dyDescent="0.15">
      <c r="A3382" s="39">
        <v>42916</v>
      </c>
      <c r="B3382" s="37" t="s">
        <v>18797</v>
      </c>
      <c r="C3382" s="37" t="s">
        <v>18798</v>
      </c>
      <c r="D3382" s="37">
        <v>480046</v>
      </c>
      <c r="E3382" s="37" t="s">
        <v>18799</v>
      </c>
      <c r="F3382" s="38">
        <v>500</v>
      </c>
      <c r="G3382" s="37" t="s">
        <v>49</v>
      </c>
      <c r="H3382" s="37" t="s">
        <v>156</v>
      </c>
      <c r="I3382" s="37" t="s">
        <v>204</v>
      </c>
      <c r="J3382">
        <f>VLOOKUP(D3382,自助机!F:G,2,FALSE)</f>
        <v>500</v>
      </c>
      <c r="K3382" s="21">
        <f>VLOOKUP(D3382,自助机!F:H,3,FALSE)</f>
        <v>42916.365497685183</v>
      </c>
    </row>
    <row r="3383" spans="1:11" hidden="1" x14ac:dyDescent="0.15">
      <c r="A3383" s="39">
        <v>42916</v>
      </c>
      <c r="B3383" s="37" t="s">
        <v>18800</v>
      </c>
      <c r="C3383" s="37" t="s">
        <v>18801</v>
      </c>
      <c r="D3383" s="37">
        <v>480287</v>
      </c>
      <c r="E3383" s="37" t="s">
        <v>18802</v>
      </c>
      <c r="F3383" s="38">
        <v>500</v>
      </c>
      <c r="G3383" s="37" t="s">
        <v>49</v>
      </c>
      <c r="H3383" s="37" t="s">
        <v>156</v>
      </c>
      <c r="I3383" s="37" t="s">
        <v>204</v>
      </c>
      <c r="J3383">
        <f>VLOOKUP(D3383,自助机!F:G,2,FALSE)</f>
        <v>500</v>
      </c>
      <c r="K3383" s="21">
        <f>VLOOKUP(D3383,自助机!F:H,3,FALSE)</f>
        <v>42916.368923611109</v>
      </c>
    </row>
    <row r="3384" spans="1:11" hidden="1" x14ac:dyDescent="0.15">
      <c r="A3384" s="39">
        <v>42916</v>
      </c>
      <c r="B3384" s="37" t="s">
        <v>18803</v>
      </c>
      <c r="C3384" s="37" t="s">
        <v>18804</v>
      </c>
      <c r="D3384" s="37">
        <v>480396</v>
      </c>
      <c r="E3384" s="37" t="s">
        <v>18805</v>
      </c>
      <c r="F3384" s="38">
        <v>1500</v>
      </c>
      <c r="G3384" s="37" t="s">
        <v>49</v>
      </c>
      <c r="H3384" s="37" t="s">
        <v>152</v>
      </c>
      <c r="I3384" s="37" t="s">
        <v>204</v>
      </c>
      <c r="J3384">
        <f>VLOOKUP(D3384,自助机!F:G,2,FALSE)</f>
        <v>1500</v>
      </c>
      <c r="K3384" s="21">
        <f>VLOOKUP(D3384,自助机!F:H,3,FALSE)</f>
        <v>42916.370497685188</v>
      </c>
    </row>
    <row r="3385" spans="1:11" hidden="1" x14ac:dyDescent="0.15">
      <c r="A3385" s="39">
        <v>42916</v>
      </c>
      <c r="B3385" s="37" t="s">
        <v>18806</v>
      </c>
      <c r="C3385" s="37" t="s">
        <v>18807</v>
      </c>
      <c r="D3385" s="37">
        <v>478760</v>
      </c>
      <c r="E3385" s="37" t="s">
        <v>18808</v>
      </c>
      <c r="F3385" s="38">
        <v>10</v>
      </c>
      <c r="G3385" s="37" t="s">
        <v>49</v>
      </c>
      <c r="H3385" s="37" t="s">
        <v>66</v>
      </c>
      <c r="I3385" s="37" t="s">
        <v>204</v>
      </c>
      <c r="J3385">
        <f>VLOOKUP(D3385,自助机!F:G,2,FALSE)</f>
        <v>10</v>
      </c>
      <c r="K3385" s="21">
        <f>VLOOKUP(D3385,自助机!F:H,3,FALSE)</f>
        <v>42916.345821759256</v>
      </c>
    </row>
    <row r="3386" spans="1:11" hidden="1" x14ac:dyDescent="0.15">
      <c r="A3386" s="39">
        <v>42916</v>
      </c>
      <c r="B3386" s="37" t="s">
        <v>18809</v>
      </c>
      <c r="C3386" s="37" t="s">
        <v>543</v>
      </c>
      <c r="D3386" s="37">
        <v>480783</v>
      </c>
      <c r="E3386" s="37" t="s">
        <v>18810</v>
      </c>
      <c r="F3386" s="38">
        <v>200</v>
      </c>
      <c r="G3386" s="37" t="s">
        <v>49</v>
      </c>
      <c r="H3386" s="37" t="s">
        <v>153</v>
      </c>
      <c r="I3386" s="37" t="s">
        <v>204</v>
      </c>
      <c r="J3386">
        <f>VLOOKUP(D3386,自助机!F:G,2,FALSE)</f>
        <v>200</v>
      </c>
      <c r="K3386" s="21">
        <f>VLOOKUP(D3386,自助机!F:H,3,FALSE)</f>
        <v>42916.375914351855</v>
      </c>
    </row>
    <row r="3387" spans="1:11" hidden="1" x14ac:dyDescent="0.15">
      <c r="A3387" s="39">
        <v>42916</v>
      </c>
      <c r="B3387" s="37" t="s">
        <v>18811</v>
      </c>
      <c r="C3387" s="37" t="s">
        <v>18812</v>
      </c>
      <c r="D3387" s="37">
        <v>490454</v>
      </c>
      <c r="E3387" s="37" t="s">
        <v>18813</v>
      </c>
      <c r="F3387" s="38">
        <v>80</v>
      </c>
      <c r="G3387" s="37" t="s">
        <v>49</v>
      </c>
      <c r="H3387" s="37" t="s">
        <v>150</v>
      </c>
      <c r="I3387" s="37" t="s">
        <v>204</v>
      </c>
      <c r="J3387">
        <f>VLOOKUP(D3387,自助机!F:G,2,FALSE)</f>
        <v>80</v>
      </c>
      <c r="K3387" s="21">
        <f>VLOOKUP(D3387,自助机!F:H,3,FALSE)</f>
        <v>42916.619953703703</v>
      </c>
    </row>
    <row r="3388" spans="1:11" hidden="1" x14ac:dyDescent="0.15">
      <c r="A3388" s="39">
        <v>42916</v>
      </c>
      <c r="B3388" s="37" t="s">
        <v>18814</v>
      </c>
      <c r="C3388" s="37" t="s">
        <v>18815</v>
      </c>
      <c r="D3388" s="37">
        <v>492700</v>
      </c>
      <c r="E3388" s="37" t="s">
        <v>18816</v>
      </c>
      <c r="F3388" s="38">
        <v>2000</v>
      </c>
      <c r="G3388" s="37" t="s">
        <v>49</v>
      </c>
      <c r="H3388" s="37" t="s">
        <v>62</v>
      </c>
      <c r="I3388" s="37" t="s">
        <v>204</v>
      </c>
      <c r="J3388">
        <f>VLOOKUP(D3388,自助机!F:G,2,FALSE)</f>
        <v>2000</v>
      </c>
      <c r="K3388" s="21">
        <f>VLOOKUP(D3388,自助机!F:H,3,FALSE)</f>
        <v>42916.671215277776</v>
      </c>
    </row>
    <row r="3389" spans="1:11" hidden="1" x14ac:dyDescent="0.15">
      <c r="A3389" s="39">
        <v>42916</v>
      </c>
      <c r="B3389" s="37" t="s">
        <v>18817</v>
      </c>
      <c r="C3389" s="37" t="s">
        <v>18818</v>
      </c>
      <c r="D3389" s="37">
        <v>492788</v>
      </c>
      <c r="E3389" s="37" t="s">
        <v>18819</v>
      </c>
      <c r="F3389" s="38">
        <v>350</v>
      </c>
      <c r="G3389" s="37" t="s">
        <v>49</v>
      </c>
      <c r="H3389" s="37" t="s">
        <v>70</v>
      </c>
      <c r="I3389" s="37" t="s">
        <v>204</v>
      </c>
      <c r="J3389">
        <f>VLOOKUP(D3389,自助机!F:G,2,FALSE)</f>
        <v>350</v>
      </c>
      <c r="K3389" s="21">
        <f>VLOOKUP(D3389,自助机!F:H,3,FALSE)</f>
        <v>42916.673483796294</v>
      </c>
    </row>
    <row r="3390" spans="1:11" hidden="1" x14ac:dyDescent="0.15">
      <c r="A3390" s="39">
        <v>42916</v>
      </c>
      <c r="B3390" s="37" t="s">
        <v>18820</v>
      </c>
      <c r="C3390" s="37" t="s">
        <v>18821</v>
      </c>
      <c r="D3390" s="37">
        <v>478648</v>
      </c>
      <c r="E3390" s="37" t="s">
        <v>18822</v>
      </c>
      <c r="F3390" s="38">
        <v>100</v>
      </c>
      <c r="G3390" s="37" t="s">
        <v>49</v>
      </c>
      <c r="H3390" s="37" t="s">
        <v>156</v>
      </c>
      <c r="I3390" s="37" t="s">
        <v>204</v>
      </c>
      <c r="J3390">
        <f>VLOOKUP(D3390,自助机!F:G,2,FALSE)</f>
        <v>100</v>
      </c>
      <c r="K3390" s="21">
        <f>VLOOKUP(D3390,自助机!F:H,3,FALSE)</f>
        <v>42916.344131944446</v>
      </c>
    </row>
    <row r="3391" spans="1:11" hidden="1" x14ac:dyDescent="0.15">
      <c r="A3391" s="39">
        <v>42916</v>
      </c>
      <c r="B3391" s="37" t="s">
        <v>18823</v>
      </c>
      <c r="C3391" s="37" t="s">
        <v>18824</v>
      </c>
      <c r="D3391" s="37">
        <v>483696</v>
      </c>
      <c r="E3391" s="37" t="s">
        <v>18825</v>
      </c>
      <c r="F3391" s="38">
        <v>2000</v>
      </c>
      <c r="G3391" s="37" t="s">
        <v>49</v>
      </c>
      <c r="H3391" s="37" t="s">
        <v>155</v>
      </c>
      <c r="I3391" s="37" t="s">
        <v>204</v>
      </c>
      <c r="J3391">
        <f>VLOOKUP(D3391,自助机!F:G,2,FALSE)</f>
        <v>2000</v>
      </c>
      <c r="K3391" s="21">
        <f>VLOOKUP(D3391,自助机!F:H,3,FALSE)</f>
        <v>42916.416365740741</v>
      </c>
    </row>
    <row r="3392" spans="1:11" hidden="1" x14ac:dyDescent="0.15">
      <c r="A3392" s="39">
        <v>42916</v>
      </c>
      <c r="B3392" s="37" t="s">
        <v>18826</v>
      </c>
      <c r="C3392" s="37" t="s">
        <v>18827</v>
      </c>
      <c r="D3392" s="37">
        <v>480578</v>
      </c>
      <c r="E3392" s="37" t="s">
        <v>18828</v>
      </c>
      <c r="F3392" s="38">
        <v>2500</v>
      </c>
      <c r="G3392" s="37" t="s">
        <v>49</v>
      </c>
      <c r="H3392" s="37" t="s">
        <v>57</v>
      </c>
      <c r="I3392" s="37" t="s">
        <v>204</v>
      </c>
      <c r="J3392">
        <f>VLOOKUP(D3392,自助机!F:G,2,FALSE)</f>
        <v>2500</v>
      </c>
      <c r="K3392" s="21">
        <f>VLOOKUP(D3392,自助机!F:H,3,FALSE)</f>
        <v>42916.372812499998</v>
      </c>
    </row>
    <row r="3393" spans="1:11" hidden="1" x14ac:dyDescent="0.15">
      <c r="A3393" s="39">
        <v>42916</v>
      </c>
      <c r="B3393" s="37" t="s">
        <v>18829</v>
      </c>
      <c r="C3393" s="37" t="s">
        <v>18830</v>
      </c>
      <c r="D3393" s="37">
        <v>480648</v>
      </c>
      <c r="E3393" s="37" t="s">
        <v>18831</v>
      </c>
      <c r="F3393" s="38">
        <v>300</v>
      </c>
      <c r="G3393" s="37" t="s">
        <v>49</v>
      </c>
      <c r="H3393" s="37" t="s">
        <v>69</v>
      </c>
      <c r="I3393" s="37" t="s">
        <v>204</v>
      </c>
      <c r="J3393">
        <f>VLOOKUP(D3393,自助机!F:G,2,FALSE)</f>
        <v>300</v>
      </c>
      <c r="K3393" s="21">
        <f>VLOOKUP(D3393,自助机!F:H,3,FALSE)</f>
        <v>42916.373784722222</v>
      </c>
    </row>
    <row r="3394" spans="1:11" hidden="1" x14ac:dyDescent="0.15">
      <c r="A3394" s="39">
        <v>42916</v>
      </c>
      <c r="B3394" s="37" t="s">
        <v>18832</v>
      </c>
      <c r="C3394" s="37" t="s">
        <v>18833</v>
      </c>
      <c r="D3394" s="37">
        <v>480726</v>
      </c>
      <c r="E3394" s="37" t="s">
        <v>18834</v>
      </c>
      <c r="F3394" s="38">
        <v>800</v>
      </c>
      <c r="G3394" s="37" t="s">
        <v>49</v>
      </c>
      <c r="H3394" s="37" t="s">
        <v>152</v>
      </c>
      <c r="I3394" s="37" t="s">
        <v>204</v>
      </c>
      <c r="J3394">
        <f>VLOOKUP(D3394,自助机!F:G,2,FALSE)</f>
        <v>800</v>
      </c>
      <c r="K3394" s="21">
        <f>VLOOKUP(D3394,自助机!F:H,3,FALSE)</f>
        <v>42916.375115740739</v>
      </c>
    </row>
    <row r="3395" spans="1:11" hidden="1" x14ac:dyDescent="0.15">
      <c r="A3395" s="39">
        <v>42916</v>
      </c>
      <c r="B3395" s="37" t="s">
        <v>18835</v>
      </c>
      <c r="C3395" s="37" t="s">
        <v>18836</v>
      </c>
      <c r="D3395" s="37">
        <v>480914</v>
      </c>
      <c r="E3395" s="37" t="s">
        <v>18837</v>
      </c>
      <c r="F3395" s="38">
        <v>600</v>
      </c>
      <c r="G3395" s="37" t="s">
        <v>49</v>
      </c>
      <c r="H3395" s="37" t="s">
        <v>154</v>
      </c>
      <c r="I3395" s="37" t="s">
        <v>204</v>
      </c>
      <c r="J3395">
        <f>VLOOKUP(D3395,自助机!F:G,2,FALSE)</f>
        <v>600</v>
      </c>
      <c r="K3395" s="21">
        <f>VLOOKUP(D3395,自助机!F:H,3,FALSE)</f>
        <v>42916.377592592595</v>
      </c>
    </row>
    <row r="3396" spans="1:11" hidden="1" x14ac:dyDescent="0.15">
      <c r="A3396" s="39">
        <v>42916</v>
      </c>
      <c r="B3396" s="37" t="s">
        <v>18838</v>
      </c>
      <c r="C3396" s="37" t="s">
        <v>18839</v>
      </c>
      <c r="D3396" s="37">
        <v>481013</v>
      </c>
      <c r="E3396" s="37" t="s">
        <v>18840</v>
      </c>
      <c r="F3396" s="38">
        <v>500</v>
      </c>
      <c r="G3396" s="37" t="s">
        <v>49</v>
      </c>
      <c r="H3396" s="37" t="s">
        <v>78</v>
      </c>
      <c r="I3396" s="37" t="s">
        <v>204</v>
      </c>
      <c r="J3396">
        <f>VLOOKUP(D3396,自助机!F:G,2,FALSE)</f>
        <v>500</v>
      </c>
      <c r="K3396" s="21">
        <f>VLOOKUP(D3396,自助机!F:H,3,FALSE)</f>
        <v>42916.378645833334</v>
      </c>
    </row>
    <row r="3397" spans="1:11" hidden="1" x14ac:dyDescent="0.15">
      <c r="A3397" s="39">
        <v>42916</v>
      </c>
      <c r="B3397" s="37" t="s">
        <v>18841</v>
      </c>
      <c r="C3397" s="37" t="s">
        <v>18842</v>
      </c>
      <c r="D3397" s="37">
        <v>481874</v>
      </c>
      <c r="E3397" s="37" t="s">
        <v>18843</v>
      </c>
      <c r="F3397" s="38">
        <v>20</v>
      </c>
      <c r="G3397" s="37" t="s">
        <v>49</v>
      </c>
      <c r="H3397" s="37" t="s">
        <v>63</v>
      </c>
      <c r="I3397" s="37" t="s">
        <v>204</v>
      </c>
      <c r="J3397">
        <f>VLOOKUP(D3397,自助机!F:G,2,FALSE)</f>
        <v>20</v>
      </c>
      <c r="K3397" s="21">
        <f>VLOOKUP(D3397,自助机!F:H,3,FALSE)</f>
        <v>42916.389861111114</v>
      </c>
    </row>
    <row r="3398" spans="1:11" hidden="1" x14ac:dyDescent="0.15">
      <c r="A3398" s="39">
        <v>42916</v>
      </c>
      <c r="B3398" s="37" t="s">
        <v>18844</v>
      </c>
      <c r="C3398" s="37" t="s">
        <v>18845</v>
      </c>
      <c r="D3398" s="37">
        <v>481881</v>
      </c>
      <c r="E3398" s="37" t="s">
        <v>18846</v>
      </c>
      <c r="F3398" s="38">
        <v>400</v>
      </c>
      <c r="G3398" s="37" t="s">
        <v>49</v>
      </c>
      <c r="H3398" s="37" t="s">
        <v>65</v>
      </c>
      <c r="I3398" s="37" t="s">
        <v>204</v>
      </c>
      <c r="J3398">
        <f>VLOOKUP(D3398,自助机!F:G,2,FALSE)</f>
        <v>400</v>
      </c>
      <c r="K3398" s="21">
        <f>VLOOKUP(D3398,自助机!F:H,3,FALSE)</f>
        <v>42916.389837962961</v>
      </c>
    </row>
    <row r="3399" spans="1:11" hidden="1" x14ac:dyDescent="0.15">
      <c r="A3399" s="39">
        <v>42916</v>
      </c>
      <c r="B3399" s="37" t="s">
        <v>18847</v>
      </c>
      <c r="C3399" s="37" t="s">
        <v>18848</v>
      </c>
      <c r="D3399" s="37">
        <v>487073</v>
      </c>
      <c r="E3399" s="37" t="s">
        <v>18849</v>
      </c>
      <c r="F3399" s="38">
        <v>1000</v>
      </c>
      <c r="G3399" s="37" t="s">
        <v>49</v>
      </c>
      <c r="H3399" s="37" t="s">
        <v>79</v>
      </c>
      <c r="I3399" s="37" t="s">
        <v>204</v>
      </c>
      <c r="J3399">
        <f>VLOOKUP(D3399,自助机!F:G,2,FALSE)</f>
        <v>1000</v>
      </c>
      <c r="K3399" s="21">
        <f>VLOOKUP(D3399,自助机!F:H,3,FALSE)</f>
        <v>42916.470648148148</v>
      </c>
    </row>
    <row r="3400" spans="1:11" hidden="1" x14ac:dyDescent="0.15">
      <c r="A3400" s="39">
        <v>42916</v>
      </c>
      <c r="B3400" s="37" t="s">
        <v>18850</v>
      </c>
      <c r="C3400" s="37" t="s">
        <v>18851</v>
      </c>
      <c r="D3400" s="37">
        <v>489332</v>
      </c>
      <c r="E3400" s="37" t="s">
        <v>18852</v>
      </c>
      <c r="F3400" s="38">
        <v>1688</v>
      </c>
      <c r="G3400" s="37" t="s">
        <v>49</v>
      </c>
      <c r="H3400" s="37" t="s">
        <v>72</v>
      </c>
      <c r="I3400" s="37" t="s">
        <v>204</v>
      </c>
      <c r="J3400">
        <f>VLOOKUP(D3400,自助机!F:G,2,FALSE)</f>
        <v>1688</v>
      </c>
      <c r="K3400" s="21">
        <f>VLOOKUP(D3400,自助机!F:H,3,FALSE)</f>
        <v>42916.595891203702</v>
      </c>
    </row>
    <row r="3401" spans="1:11" hidden="1" x14ac:dyDescent="0.15">
      <c r="A3401" s="39">
        <v>42916</v>
      </c>
      <c r="B3401" s="37" t="s">
        <v>18853</v>
      </c>
      <c r="C3401" s="37" t="s">
        <v>18854</v>
      </c>
      <c r="D3401" s="37">
        <v>490334</v>
      </c>
      <c r="E3401" s="37" t="s">
        <v>18855</v>
      </c>
      <c r="F3401" s="38">
        <v>1500</v>
      </c>
      <c r="G3401" s="37" t="s">
        <v>49</v>
      </c>
      <c r="H3401" s="37" t="s">
        <v>72</v>
      </c>
      <c r="I3401" s="37" t="s">
        <v>204</v>
      </c>
      <c r="J3401">
        <f>VLOOKUP(D3401,自助机!F:G,2,FALSE)</f>
        <v>1500</v>
      </c>
      <c r="K3401" s="21">
        <f>VLOOKUP(D3401,自助机!F:H,3,FALSE)</f>
        <v>42916.617291666669</v>
      </c>
    </row>
    <row r="3402" spans="1:11" hidden="1" x14ac:dyDescent="0.15">
      <c r="A3402" s="39">
        <v>42916</v>
      </c>
      <c r="B3402" s="37" t="s">
        <v>18856</v>
      </c>
      <c r="C3402" s="37" t="s">
        <v>18857</v>
      </c>
      <c r="D3402" s="37">
        <v>491452</v>
      </c>
      <c r="E3402" s="37" t="s">
        <v>18858</v>
      </c>
      <c r="F3402" s="38">
        <v>1000</v>
      </c>
      <c r="G3402" s="37" t="s">
        <v>49</v>
      </c>
      <c r="H3402" s="37" t="s">
        <v>156</v>
      </c>
      <c r="I3402" s="37" t="s">
        <v>204</v>
      </c>
      <c r="J3402">
        <f>VLOOKUP(D3402,自助机!F:G,2,FALSE)</f>
        <v>1000</v>
      </c>
      <c r="K3402" s="21">
        <f>VLOOKUP(D3402,自助机!F:H,3,FALSE)</f>
        <v>42916.642060185186</v>
      </c>
    </row>
    <row r="3403" spans="1:11" hidden="1" x14ac:dyDescent="0.15">
      <c r="A3403" s="39">
        <v>42916</v>
      </c>
      <c r="B3403" s="37" t="s">
        <v>18859</v>
      </c>
      <c r="C3403" s="37" t="s">
        <v>18860</v>
      </c>
      <c r="D3403" s="37">
        <v>481932</v>
      </c>
      <c r="E3403" s="37" t="s">
        <v>18861</v>
      </c>
      <c r="F3403" s="38">
        <v>20</v>
      </c>
      <c r="G3403" s="37" t="s">
        <v>49</v>
      </c>
      <c r="H3403" s="37" t="s">
        <v>63</v>
      </c>
      <c r="I3403" s="37" t="s">
        <v>204</v>
      </c>
      <c r="J3403">
        <f>VLOOKUP(D3403,自助机!F:G,2,FALSE)</f>
        <v>20</v>
      </c>
      <c r="K3403" s="21">
        <f>VLOOKUP(D3403,自助机!F:H,3,FALSE)</f>
        <v>42916.390532407408</v>
      </c>
    </row>
    <row r="3404" spans="1:11" hidden="1" x14ac:dyDescent="0.15">
      <c r="A3404" s="39">
        <v>42916</v>
      </c>
      <c r="B3404" s="37" t="s">
        <v>18862</v>
      </c>
      <c r="C3404" s="37" t="s">
        <v>18863</v>
      </c>
      <c r="D3404" s="37">
        <v>482048</v>
      </c>
      <c r="E3404" s="37" t="s">
        <v>18864</v>
      </c>
      <c r="F3404" s="38">
        <v>50</v>
      </c>
      <c r="G3404" s="37" t="s">
        <v>49</v>
      </c>
      <c r="H3404" s="37" t="s">
        <v>156</v>
      </c>
      <c r="I3404" s="37" t="s">
        <v>204</v>
      </c>
      <c r="J3404">
        <f>VLOOKUP(D3404,自助机!F:G,2,FALSE)</f>
        <v>50</v>
      </c>
      <c r="K3404" s="21">
        <f>VLOOKUP(D3404,自助机!F:H,3,FALSE)</f>
        <v>42916.392222222225</v>
      </c>
    </row>
    <row r="3405" spans="1:11" hidden="1" x14ac:dyDescent="0.15">
      <c r="A3405" s="39">
        <v>42916</v>
      </c>
      <c r="B3405" s="37" t="s">
        <v>18865</v>
      </c>
      <c r="C3405" s="37" t="s">
        <v>18866</v>
      </c>
      <c r="D3405" s="37">
        <v>482290</v>
      </c>
      <c r="E3405" s="37" t="s">
        <v>18867</v>
      </c>
      <c r="F3405" s="38">
        <v>4400</v>
      </c>
      <c r="G3405" s="37" t="s">
        <v>49</v>
      </c>
      <c r="H3405" s="37" t="s">
        <v>62</v>
      </c>
      <c r="I3405" s="37" t="s">
        <v>204</v>
      </c>
      <c r="J3405">
        <f>VLOOKUP(D3405,自助机!F:G,2,FALSE)</f>
        <v>4400</v>
      </c>
      <c r="K3405" s="21">
        <f>VLOOKUP(D3405,自助机!F:H,3,FALSE)</f>
        <v>42916.395231481481</v>
      </c>
    </row>
    <row r="3406" spans="1:11" hidden="1" x14ac:dyDescent="0.15">
      <c r="A3406" s="39">
        <v>42916</v>
      </c>
      <c r="B3406" s="37" t="s">
        <v>18868</v>
      </c>
      <c r="C3406" s="37" t="s">
        <v>18869</v>
      </c>
      <c r="D3406" s="37">
        <v>482298</v>
      </c>
      <c r="E3406" s="37" t="s">
        <v>18870</v>
      </c>
      <c r="F3406" s="38">
        <v>200</v>
      </c>
      <c r="G3406" s="37" t="s">
        <v>49</v>
      </c>
      <c r="H3406" s="37" t="s">
        <v>68</v>
      </c>
      <c r="I3406" s="37" t="s">
        <v>204</v>
      </c>
      <c r="J3406">
        <f>VLOOKUP(D3406,自助机!F:G,2,FALSE)</f>
        <v>200</v>
      </c>
      <c r="K3406" s="21">
        <f>VLOOKUP(D3406,自助机!F:H,3,FALSE)</f>
        <v>42916.395324074074</v>
      </c>
    </row>
    <row r="3407" spans="1:11" hidden="1" x14ac:dyDescent="0.15">
      <c r="A3407" s="39">
        <v>42916</v>
      </c>
      <c r="B3407" s="37" t="s">
        <v>18871</v>
      </c>
      <c r="C3407" s="37" t="s">
        <v>18872</v>
      </c>
      <c r="D3407" s="37">
        <v>482459</v>
      </c>
      <c r="E3407" s="37" t="s">
        <v>18873</v>
      </c>
      <c r="F3407" s="38">
        <v>400</v>
      </c>
      <c r="G3407" s="37" t="s">
        <v>49</v>
      </c>
      <c r="H3407" s="37" t="s">
        <v>68</v>
      </c>
      <c r="I3407" s="37" t="s">
        <v>204</v>
      </c>
      <c r="J3407">
        <f>VLOOKUP(D3407,自助机!F:G,2,FALSE)</f>
        <v>400</v>
      </c>
      <c r="K3407" s="21">
        <f>VLOOKUP(D3407,自助机!F:H,3,FALSE)</f>
        <v>42916.397557870368</v>
      </c>
    </row>
    <row r="3408" spans="1:11" hidden="1" x14ac:dyDescent="0.15">
      <c r="A3408" s="39">
        <v>42916</v>
      </c>
      <c r="B3408" s="37" t="s">
        <v>18874</v>
      </c>
      <c r="C3408" s="37" t="s">
        <v>18875</v>
      </c>
      <c r="D3408" s="37">
        <v>482536</v>
      </c>
      <c r="E3408" s="37" t="s">
        <v>18876</v>
      </c>
      <c r="F3408" s="38">
        <v>1600</v>
      </c>
      <c r="G3408" s="37" t="s">
        <v>49</v>
      </c>
      <c r="H3408" s="37" t="s">
        <v>63</v>
      </c>
      <c r="I3408" s="37" t="s">
        <v>204</v>
      </c>
      <c r="J3408">
        <f>VLOOKUP(D3408,自助机!F:G,2,FALSE)</f>
        <v>1600</v>
      </c>
      <c r="K3408" s="21">
        <f>VLOOKUP(D3408,自助机!F:H,3,FALSE)</f>
        <v>42916.398414351854</v>
      </c>
    </row>
    <row r="3409" spans="1:11" hidden="1" x14ac:dyDescent="0.15">
      <c r="A3409" s="39">
        <v>42916</v>
      </c>
      <c r="B3409" s="37" t="s">
        <v>18877</v>
      </c>
      <c r="C3409" s="37" t="s">
        <v>18878</v>
      </c>
      <c r="D3409" s="37">
        <v>485566</v>
      </c>
      <c r="E3409" s="37" t="s">
        <v>18879</v>
      </c>
      <c r="F3409" s="38">
        <v>1200</v>
      </c>
      <c r="G3409" s="37" t="s">
        <v>49</v>
      </c>
      <c r="H3409" s="37" t="s">
        <v>72</v>
      </c>
      <c r="I3409" s="37" t="s">
        <v>204</v>
      </c>
      <c r="J3409">
        <f>VLOOKUP(D3409,自助机!F:G,2,FALSE)</f>
        <v>1200</v>
      </c>
      <c r="K3409" s="21">
        <f>VLOOKUP(D3409,自助机!F:H,3,FALSE)</f>
        <v>42916.445844907408</v>
      </c>
    </row>
    <row r="3410" spans="1:11" hidden="1" x14ac:dyDescent="0.15">
      <c r="A3410" s="39">
        <v>42916</v>
      </c>
      <c r="B3410" s="37" t="s">
        <v>18880</v>
      </c>
      <c r="C3410" s="37" t="s">
        <v>18881</v>
      </c>
      <c r="D3410" s="37">
        <v>486429</v>
      </c>
      <c r="E3410" s="37" t="s">
        <v>18882</v>
      </c>
      <c r="F3410" s="38">
        <v>3000</v>
      </c>
      <c r="G3410" s="37" t="s">
        <v>49</v>
      </c>
      <c r="H3410" s="37" t="s">
        <v>71</v>
      </c>
      <c r="I3410" s="37" t="s">
        <v>204</v>
      </c>
      <c r="J3410">
        <f>VLOOKUP(D3410,自助机!F:G,2,FALSE)</f>
        <v>3000</v>
      </c>
      <c r="K3410" s="21">
        <f>VLOOKUP(D3410,自助机!F:H,3,FALSE)</f>
        <v>42916.459386574075</v>
      </c>
    </row>
    <row r="3411" spans="1:11" hidden="1" x14ac:dyDescent="0.15">
      <c r="A3411" s="39">
        <v>42916</v>
      </c>
      <c r="B3411" s="37" t="s">
        <v>18668</v>
      </c>
      <c r="C3411" s="37" t="s">
        <v>18669</v>
      </c>
      <c r="D3411" s="37">
        <v>487309</v>
      </c>
      <c r="E3411" s="37" t="s">
        <v>18883</v>
      </c>
      <c r="F3411" s="38">
        <v>1000</v>
      </c>
      <c r="G3411" s="37" t="s">
        <v>49</v>
      </c>
      <c r="H3411" s="37" t="s">
        <v>69</v>
      </c>
      <c r="I3411" s="37" t="s">
        <v>204</v>
      </c>
      <c r="J3411">
        <f>VLOOKUP(D3411,自助机!F:G,2,FALSE)</f>
        <v>1000</v>
      </c>
      <c r="K3411" s="21">
        <f>VLOOKUP(D3411,自助机!F:H,3,FALSE)</f>
        <v>42916.47556712963</v>
      </c>
    </row>
    <row r="3412" spans="1:11" hidden="1" x14ac:dyDescent="0.15">
      <c r="A3412" s="39">
        <v>42916</v>
      </c>
      <c r="B3412" s="37" t="s">
        <v>18884</v>
      </c>
      <c r="C3412" s="37" t="s">
        <v>18885</v>
      </c>
      <c r="D3412" s="37">
        <v>492327</v>
      </c>
      <c r="E3412" s="37" t="s">
        <v>18886</v>
      </c>
      <c r="F3412" s="38">
        <v>200</v>
      </c>
      <c r="G3412" s="37" t="s">
        <v>49</v>
      </c>
      <c r="H3412" s="37" t="s">
        <v>56</v>
      </c>
      <c r="I3412" s="37" t="s">
        <v>204</v>
      </c>
      <c r="J3412">
        <f>VLOOKUP(D3412,自助机!F:G,2,FALSE)</f>
        <v>200</v>
      </c>
      <c r="K3412" s="21">
        <f>VLOOKUP(D3412,自助机!F:H,3,FALSE)</f>
        <v>42916.661516203705</v>
      </c>
    </row>
    <row r="3413" spans="1:11" x14ac:dyDescent="0.15">
      <c r="A3413" s="39">
        <v>42916</v>
      </c>
      <c r="B3413" s="37" t="s">
        <v>16597</v>
      </c>
      <c r="C3413" s="37" t="s">
        <v>16598</v>
      </c>
      <c r="D3413" s="37">
        <v>477497</v>
      </c>
      <c r="E3413" s="37" t="s">
        <v>16599</v>
      </c>
      <c r="F3413" s="38">
        <v>400</v>
      </c>
      <c r="G3413" s="37" t="s">
        <v>49</v>
      </c>
      <c r="H3413" s="37" t="s">
        <v>157</v>
      </c>
      <c r="I3413" s="37" t="s">
        <v>204</v>
      </c>
      <c r="J3413">
        <f>VLOOKUP(D3413,自助机!F:G,2,FALSE)</f>
        <v>400</v>
      </c>
      <c r="K3413" s="21">
        <f>VLOOKUP(D3413,自助机!F:H,3,FALSE)</f>
        <v>42915.964363425926</v>
      </c>
    </row>
    <row r="3414" spans="1:11" hidden="1" x14ac:dyDescent="0.15">
      <c r="A3414" s="39">
        <v>42916</v>
      </c>
      <c r="B3414" s="37" t="s">
        <v>18887</v>
      </c>
      <c r="C3414" s="37" t="s">
        <v>18888</v>
      </c>
      <c r="D3414" s="37">
        <v>477507</v>
      </c>
      <c r="E3414" s="37" t="s">
        <v>18889</v>
      </c>
      <c r="F3414" s="38">
        <v>1000</v>
      </c>
      <c r="G3414" s="37" t="s">
        <v>49</v>
      </c>
      <c r="H3414" s="37" t="s">
        <v>157</v>
      </c>
      <c r="I3414" s="37" t="s">
        <v>204</v>
      </c>
      <c r="J3414">
        <f>VLOOKUP(D3414,自助机!F:G,2,FALSE)</f>
        <v>1000</v>
      </c>
      <c r="K3414" s="21">
        <f>VLOOKUP(D3414,自助机!F:H,3,FALSE)</f>
        <v>42916.079282407409</v>
      </c>
    </row>
    <row r="3415" spans="1:11" hidden="1" x14ac:dyDescent="0.15">
      <c r="A3415" s="39">
        <v>42916</v>
      </c>
      <c r="B3415" s="37" t="s">
        <v>18890</v>
      </c>
      <c r="C3415" s="37" t="s">
        <v>18891</v>
      </c>
      <c r="D3415" s="37">
        <v>484906</v>
      </c>
      <c r="E3415" s="37" t="s">
        <v>18892</v>
      </c>
      <c r="F3415" s="38">
        <v>100</v>
      </c>
      <c r="G3415" s="37" t="s">
        <v>49</v>
      </c>
      <c r="H3415" s="37" t="s">
        <v>157</v>
      </c>
      <c r="I3415" s="37" t="s">
        <v>204</v>
      </c>
      <c r="J3415">
        <f>VLOOKUP(D3415,自助机!F:G,2,FALSE)</f>
        <v>100</v>
      </c>
      <c r="K3415" s="21">
        <f>VLOOKUP(D3415,自助机!F:H,3,FALSE)</f>
        <v>42916.434861111113</v>
      </c>
    </row>
    <row r="3416" spans="1:11" hidden="1" x14ac:dyDescent="0.15">
      <c r="A3416" s="39">
        <v>42916</v>
      </c>
      <c r="B3416" s="37" t="s">
        <v>18893</v>
      </c>
      <c r="C3416" s="37" t="s">
        <v>18894</v>
      </c>
      <c r="D3416" s="37">
        <v>492887</v>
      </c>
      <c r="E3416" s="37" t="s">
        <v>18895</v>
      </c>
      <c r="F3416" s="38">
        <v>20</v>
      </c>
      <c r="G3416" s="37" t="s">
        <v>49</v>
      </c>
      <c r="H3416" s="37" t="s">
        <v>68</v>
      </c>
      <c r="I3416" s="37" t="s">
        <v>204</v>
      </c>
      <c r="J3416">
        <f>VLOOKUP(D3416,自助机!F:G,2,FALSE)</f>
        <v>20</v>
      </c>
      <c r="K3416" s="21">
        <f>VLOOKUP(D3416,自助机!F:H,3,FALSE)</f>
        <v>42916.675925925927</v>
      </c>
    </row>
    <row r="3417" spans="1:11" hidden="1" x14ac:dyDescent="0.15">
      <c r="A3417" s="39">
        <v>42916</v>
      </c>
      <c r="B3417" s="37" t="s">
        <v>18896</v>
      </c>
      <c r="C3417" s="37" t="s">
        <v>18897</v>
      </c>
      <c r="D3417" s="37">
        <v>492905</v>
      </c>
      <c r="E3417" s="37" t="s">
        <v>18898</v>
      </c>
      <c r="F3417" s="38">
        <v>2000</v>
      </c>
      <c r="G3417" s="37" t="s">
        <v>49</v>
      </c>
      <c r="H3417" s="37" t="s">
        <v>64</v>
      </c>
      <c r="I3417" s="37" t="s">
        <v>204</v>
      </c>
      <c r="J3417">
        <f>VLOOKUP(D3417,自助机!F:G,2,FALSE)</f>
        <v>2000</v>
      </c>
      <c r="K3417" s="21">
        <f>VLOOKUP(D3417,自助机!F:H,3,FALSE)</f>
        <v>42916.676481481481</v>
      </c>
    </row>
    <row r="3418" spans="1:11" hidden="1" x14ac:dyDescent="0.15">
      <c r="A3418" s="39">
        <v>42916</v>
      </c>
      <c r="B3418" s="37" t="s">
        <v>18899</v>
      </c>
      <c r="C3418" s="37" t="s">
        <v>18900</v>
      </c>
      <c r="D3418" s="37">
        <v>493005</v>
      </c>
      <c r="E3418" s="37" t="s">
        <v>18901</v>
      </c>
      <c r="F3418" s="38">
        <v>700</v>
      </c>
      <c r="G3418" s="37" t="s">
        <v>49</v>
      </c>
      <c r="H3418" s="37" t="s">
        <v>59</v>
      </c>
      <c r="I3418" s="37" t="s">
        <v>204</v>
      </c>
      <c r="J3418">
        <f>VLOOKUP(D3418,自助机!F:G,2,FALSE)</f>
        <v>700</v>
      </c>
      <c r="K3418" s="21">
        <f>VLOOKUP(D3418,自助机!F:H,3,FALSE)</f>
        <v>42916.678923611114</v>
      </c>
    </row>
    <row r="3419" spans="1:11" hidden="1" x14ac:dyDescent="0.15">
      <c r="A3419" s="39">
        <v>42916</v>
      </c>
      <c r="B3419" s="37" t="s">
        <v>18902</v>
      </c>
      <c r="C3419" s="37" t="s">
        <v>18903</v>
      </c>
      <c r="D3419" s="37">
        <v>493081</v>
      </c>
      <c r="E3419" s="37" t="s">
        <v>18904</v>
      </c>
      <c r="F3419" s="38">
        <v>230</v>
      </c>
      <c r="G3419" s="37" t="s">
        <v>49</v>
      </c>
      <c r="H3419" s="37" t="s">
        <v>59</v>
      </c>
      <c r="I3419" s="37" t="s">
        <v>204</v>
      </c>
      <c r="J3419">
        <f>VLOOKUP(D3419,自助机!F:G,2,FALSE)</f>
        <v>230</v>
      </c>
      <c r="K3419" s="21">
        <f>VLOOKUP(D3419,自助机!F:H,3,FALSE)</f>
        <v>42916.681030092594</v>
      </c>
    </row>
    <row r="3420" spans="1:11" hidden="1" x14ac:dyDescent="0.15">
      <c r="A3420" s="39">
        <v>42916</v>
      </c>
      <c r="B3420" s="37" t="s">
        <v>354</v>
      </c>
      <c r="C3420" s="37" t="s">
        <v>355</v>
      </c>
      <c r="D3420" s="37">
        <v>493271</v>
      </c>
      <c r="E3420" s="37" t="s">
        <v>18905</v>
      </c>
      <c r="F3420" s="38">
        <v>2400</v>
      </c>
      <c r="G3420" s="37" t="s">
        <v>49</v>
      </c>
      <c r="H3420" s="37" t="s">
        <v>72</v>
      </c>
      <c r="I3420" s="37" t="s">
        <v>204</v>
      </c>
      <c r="J3420">
        <f>VLOOKUP(D3420,自助机!F:G,2,FALSE)</f>
        <v>2400</v>
      </c>
      <c r="K3420" s="21">
        <f>VLOOKUP(D3420,自助机!F:H,3,FALSE)</f>
        <v>42916.685648148145</v>
      </c>
    </row>
    <row r="3421" spans="1:11" hidden="1" x14ac:dyDescent="0.15">
      <c r="A3421" s="39">
        <v>42916</v>
      </c>
      <c r="B3421" s="37" t="s">
        <v>18880</v>
      </c>
      <c r="C3421" s="37" t="s">
        <v>18881</v>
      </c>
      <c r="D3421" s="37">
        <v>493298</v>
      </c>
      <c r="E3421" s="37" t="s">
        <v>18906</v>
      </c>
      <c r="F3421" s="38">
        <v>4000</v>
      </c>
      <c r="G3421" s="37" t="s">
        <v>49</v>
      </c>
      <c r="H3421" s="37" t="s">
        <v>62</v>
      </c>
      <c r="I3421" s="37" t="s">
        <v>204</v>
      </c>
      <c r="J3421">
        <f>VLOOKUP(D3421,自助机!F:G,2,FALSE)</f>
        <v>4000</v>
      </c>
      <c r="K3421" s="21">
        <f>VLOOKUP(D3421,自助机!F:H,3,FALSE)</f>
        <v>42916.686215277776</v>
      </c>
    </row>
    <row r="3422" spans="1:11" hidden="1" x14ac:dyDescent="0.15">
      <c r="A3422" s="39">
        <v>42916</v>
      </c>
      <c r="B3422" s="37" t="s">
        <v>18907</v>
      </c>
      <c r="C3422" s="37" t="s">
        <v>18908</v>
      </c>
      <c r="D3422" s="37">
        <v>484021</v>
      </c>
      <c r="E3422" s="37" t="s">
        <v>18909</v>
      </c>
      <c r="F3422" s="38">
        <v>800</v>
      </c>
      <c r="G3422" s="37" t="s">
        <v>49</v>
      </c>
      <c r="H3422" s="37" t="s">
        <v>57</v>
      </c>
      <c r="I3422" s="37" t="s">
        <v>204</v>
      </c>
      <c r="J3422">
        <f>VLOOKUP(D3422,自助机!F:G,2,FALSE)</f>
        <v>800</v>
      </c>
      <c r="K3422" s="21">
        <f>VLOOKUP(D3422,自助机!F:H,3,FALSE)</f>
        <v>42916.420601851853</v>
      </c>
    </row>
    <row r="3423" spans="1:11" hidden="1" x14ac:dyDescent="0.15">
      <c r="A3423" s="39">
        <v>42916</v>
      </c>
      <c r="B3423" s="37" t="s">
        <v>18910</v>
      </c>
      <c r="C3423" s="37" t="s">
        <v>18911</v>
      </c>
      <c r="D3423" s="37">
        <v>490607</v>
      </c>
      <c r="E3423" s="37" t="s">
        <v>18912</v>
      </c>
      <c r="F3423" s="38">
        <v>300</v>
      </c>
      <c r="G3423" s="37" t="s">
        <v>49</v>
      </c>
      <c r="H3423" s="37" t="s">
        <v>80</v>
      </c>
      <c r="I3423" s="37" t="s">
        <v>204</v>
      </c>
      <c r="J3423">
        <f>VLOOKUP(D3423,自助机!F:G,2,FALSE)</f>
        <v>300</v>
      </c>
      <c r="K3423" s="21">
        <f>VLOOKUP(D3423,自助机!F:H,3,FALSE)</f>
        <v>42916.623425925929</v>
      </c>
    </row>
    <row r="3424" spans="1:11" hidden="1" x14ac:dyDescent="0.15">
      <c r="A3424" s="39">
        <v>42916</v>
      </c>
      <c r="B3424" s="37" t="s">
        <v>18913</v>
      </c>
      <c r="C3424" s="37" t="s">
        <v>18914</v>
      </c>
      <c r="D3424" s="37">
        <v>481381</v>
      </c>
      <c r="E3424" s="37" t="s">
        <v>18915</v>
      </c>
      <c r="F3424" s="38">
        <v>200</v>
      </c>
      <c r="G3424" s="37" t="s">
        <v>49</v>
      </c>
      <c r="H3424" s="37" t="s">
        <v>68</v>
      </c>
      <c r="I3424" s="37" t="s">
        <v>204</v>
      </c>
      <c r="J3424">
        <f>VLOOKUP(D3424,自助机!F:G,2,FALSE)</f>
        <v>200</v>
      </c>
      <c r="K3424" s="21">
        <f>VLOOKUP(D3424,自助机!F:H,3,FALSE)</f>
        <v>42916.383240740739</v>
      </c>
    </row>
    <row r="3425" spans="1:11" hidden="1" x14ac:dyDescent="0.15">
      <c r="A3425" s="39">
        <v>42916</v>
      </c>
      <c r="B3425" s="37" t="s">
        <v>18916</v>
      </c>
      <c r="C3425" s="37" t="s">
        <v>18917</v>
      </c>
      <c r="D3425" s="37">
        <v>482684</v>
      </c>
      <c r="E3425" s="37" t="s">
        <v>18918</v>
      </c>
      <c r="F3425" s="38">
        <v>200</v>
      </c>
      <c r="G3425" s="37" t="s">
        <v>49</v>
      </c>
      <c r="H3425" s="37" t="s">
        <v>60</v>
      </c>
      <c r="I3425" s="37" t="s">
        <v>204</v>
      </c>
      <c r="J3425">
        <f>VLOOKUP(D3425,自助机!F:G,2,FALSE)</f>
        <v>200</v>
      </c>
      <c r="K3425" s="21">
        <f>VLOOKUP(D3425,自助机!F:H,3,FALSE)</f>
        <v>42916.400740740741</v>
      </c>
    </row>
    <row r="3426" spans="1:11" hidden="1" x14ac:dyDescent="0.15">
      <c r="A3426" s="39">
        <v>42916</v>
      </c>
      <c r="B3426" s="37" t="s">
        <v>18919</v>
      </c>
      <c r="C3426" s="37" t="s">
        <v>18920</v>
      </c>
      <c r="D3426" s="37">
        <v>482735</v>
      </c>
      <c r="E3426" s="37" t="s">
        <v>18921</v>
      </c>
      <c r="F3426" s="38">
        <v>162</v>
      </c>
      <c r="G3426" s="37" t="s">
        <v>49</v>
      </c>
      <c r="H3426" s="37" t="s">
        <v>152</v>
      </c>
      <c r="I3426" s="37" t="s">
        <v>204</v>
      </c>
      <c r="J3426">
        <f>VLOOKUP(D3426,自助机!F:G,2,FALSE)</f>
        <v>162</v>
      </c>
      <c r="K3426" s="21">
        <f>VLOOKUP(D3426,自助机!F:H,3,FALSE)</f>
        <v>42916.401377314818</v>
      </c>
    </row>
    <row r="3427" spans="1:11" hidden="1" x14ac:dyDescent="0.15">
      <c r="A3427" s="39">
        <v>42916</v>
      </c>
      <c r="B3427" s="37" t="s">
        <v>18922</v>
      </c>
      <c r="C3427" s="37" t="s">
        <v>5878</v>
      </c>
      <c r="D3427" s="37">
        <v>483208</v>
      </c>
      <c r="E3427" s="37" t="s">
        <v>18923</v>
      </c>
      <c r="F3427" s="38">
        <v>1000</v>
      </c>
      <c r="G3427" s="37" t="s">
        <v>49</v>
      </c>
      <c r="H3427" s="37" t="s">
        <v>69</v>
      </c>
      <c r="I3427" s="37" t="s">
        <v>204</v>
      </c>
      <c r="J3427">
        <f>VLOOKUP(D3427,自助机!F:G,2,FALSE)</f>
        <v>1000</v>
      </c>
      <c r="K3427" s="21">
        <f>VLOOKUP(D3427,自助机!F:H,3,FALSE)</f>
        <v>42916.408796296295</v>
      </c>
    </row>
    <row r="3428" spans="1:11" hidden="1" x14ac:dyDescent="0.15">
      <c r="A3428" s="39">
        <v>42916</v>
      </c>
      <c r="B3428" s="37" t="s">
        <v>18924</v>
      </c>
      <c r="C3428" s="37" t="s">
        <v>18925</v>
      </c>
      <c r="D3428" s="37">
        <v>483947</v>
      </c>
      <c r="E3428" s="37" t="s">
        <v>18926</v>
      </c>
      <c r="F3428" s="38">
        <v>2000</v>
      </c>
      <c r="G3428" s="37" t="s">
        <v>49</v>
      </c>
      <c r="H3428" s="37" t="s">
        <v>55</v>
      </c>
      <c r="I3428" s="37" t="s">
        <v>204</v>
      </c>
      <c r="J3428">
        <f>VLOOKUP(D3428,自助机!F:G,2,FALSE)</f>
        <v>2000</v>
      </c>
      <c r="K3428" s="21">
        <f>VLOOKUP(D3428,自助机!F:H,3,FALSE)</f>
        <v>42916.42</v>
      </c>
    </row>
    <row r="3429" spans="1:11" hidden="1" x14ac:dyDescent="0.15">
      <c r="A3429" s="39">
        <v>42916</v>
      </c>
      <c r="B3429" s="37" t="s">
        <v>18927</v>
      </c>
      <c r="C3429" s="37" t="s">
        <v>18928</v>
      </c>
      <c r="D3429" s="37">
        <v>493307</v>
      </c>
      <c r="E3429" s="37" t="s">
        <v>18929</v>
      </c>
      <c r="F3429" s="38">
        <v>20</v>
      </c>
      <c r="G3429" s="37" t="s">
        <v>49</v>
      </c>
      <c r="H3429" s="37" t="s">
        <v>151</v>
      </c>
      <c r="I3429" s="37" t="s">
        <v>204</v>
      </c>
      <c r="J3429">
        <f>VLOOKUP(D3429,自助机!F:G,2,FALSE)</f>
        <v>20</v>
      </c>
      <c r="K3429" s="21">
        <f>VLOOKUP(D3429,自助机!F:H,3,FALSE)</f>
        <v>42916.68645833333</v>
      </c>
    </row>
    <row r="3430" spans="1:11" hidden="1" x14ac:dyDescent="0.15">
      <c r="A3430" s="39">
        <v>42916</v>
      </c>
      <c r="B3430" s="37" t="s">
        <v>18930</v>
      </c>
      <c r="C3430" s="37" t="s">
        <v>18931</v>
      </c>
      <c r="D3430" s="37">
        <v>493459</v>
      </c>
      <c r="E3430" s="37" t="s">
        <v>18932</v>
      </c>
      <c r="F3430" s="38">
        <v>100</v>
      </c>
      <c r="G3430" s="37" t="s">
        <v>49</v>
      </c>
      <c r="H3430" s="37" t="s">
        <v>60</v>
      </c>
      <c r="I3430" s="37" t="s">
        <v>204</v>
      </c>
      <c r="J3430">
        <f>VLOOKUP(D3430,自助机!F:G,2,FALSE)</f>
        <v>100</v>
      </c>
      <c r="K3430" s="21">
        <f>VLOOKUP(D3430,自助机!F:H,3,FALSE)</f>
        <v>42916.690868055557</v>
      </c>
    </row>
    <row r="3431" spans="1:11" hidden="1" x14ac:dyDescent="0.15">
      <c r="A3431" s="39">
        <v>42916</v>
      </c>
      <c r="B3431" s="37" t="s">
        <v>18933</v>
      </c>
      <c r="C3431" s="37" t="s">
        <v>18934</v>
      </c>
      <c r="D3431" s="37">
        <v>493533</v>
      </c>
      <c r="E3431" s="37" t="s">
        <v>18935</v>
      </c>
      <c r="F3431" s="38">
        <v>400</v>
      </c>
      <c r="G3431" s="37" t="s">
        <v>49</v>
      </c>
      <c r="H3431" s="37" t="s">
        <v>76</v>
      </c>
      <c r="I3431" s="37" t="s">
        <v>204</v>
      </c>
      <c r="J3431">
        <f>VLOOKUP(D3431,自助机!F:G,2,FALSE)</f>
        <v>400</v>
      </c>
      <c r="K3431" s="21">
        <f>VLOOKUP(D3431,自助机!F:H,3,FALSE)</f>
        <v>42916.693692129629</v>
      </c>
    </row>
    <row r="3432" spans="1:11" hidden="1" x14ac:dyDescent="0.15">
      <c r="A3432" s="39">
        <v>42916</v>
      </c>
      <c r="B3432" s="37" t="s">
        <v>18936</v>
      </c>
      <c r="C3432" s="37" t="s">
        <v>18937</v>
      </c>
      <c r="D3432" s="37">
        <v>493781</v>
      </c>
      <c r="E3432" s="37" t="s">
        <v>18938</v>
      </c>
      <c r="F3432" s="38">
        <v>2000</v>
      </c>
      <c r="G3432" s="37" t="s">
        <v>49</v>
      </c>
      <c r="H3432" s="37" t="s">
        <v>75</v>
      </c>
      <c r="I3432" s="37" t="s">
        <v>204</v>
      </c>
      <c r="J3432">
        <f>VLOOKUP(D3432,自助机!F:G,2,FALSE)</f>
        <v>2000</v>
      </c>
      <c r="K3432" s="21">
        <f>VLOOKUP(D3432,自助机!F:H,3,FALSE)</f>
        <v>42916.702511574076</v>
      </c>
    </row>
    <row r="3433" spans="1:11" hidden="1" x14ac:dyDescent="0.15">
      <c r="A3433" s="39">
        <v>42916</v>
      </c>
      <c r="B3433" s="37" t="s">
        <v>18939</v>
      </c>
      <c r="C3433" s="37" t="s">
        <v>18940</v>
      </c>
      <c r="D3433" s="37">
        <v>493854</v>
      </c>
      <c r="E3433" s="37" t="s">
        <v>18941</v>
      </c>
      <c r="F3433" s="38">
        <v>600</v>
      </c>
      <c r="G3433" s="37" t="s">
        <v>49</v>
      </c>
      <c r="H3433" s="37" t="s">
        <v>60</v>
      </c>
      <c r="I3433" s="37" t="s">
        <v>204</v>
      </c>
      <c r="J3433">
        <f>VLOOKUP(D3433,自助机!F:G,2,FALSE)</f>
        <v>600</v>
      </c>
      <c r="K3433" s="21">
        <f>VLOOKUP(D3433,自助机!F:H,3,FALSE)</f>
        <v>42916.70579861111</v>
      </c>
    </row>
    <row r="3434" spans="1:11" hidden="1" x14ac:dyDescent="0.15">
      <c r="A3434" s="39">
        <v>42916</v>
      </c>
      <c r="B3434" s="37" t="s">
        <v>179</v>
      </c>
      <c r="C3434" s="37" t="s">
        <v>180</v>
      </c>
      <c r="D3434" s="37">
        <v>483800</v>
      </c>
      <c r="E3434" s="37" t="s">
        <v>18942</v>
      </c>
      <c r="F3434" s="38">
        <v>570</v>
      </c>
      <c r="G3434" s="37" t="s">
        <v>49</v>
      </c>
      <c r="H3434" s="37" t="s">
        <v>72</v>
      </c>
      <c r="I3434" s="37" t="s">
        <v>204</v>
      </c>
      <c r="J3434">
        <f>VLOOKUP(D3434,自助机!F:G,2,FALSE)</f>
        <v>570</v>
      </c>
      <c r="K3434" s="21">
        <f>VLOOKUP(D3434,自助机!F:H,3,FALSE)</f>
        <v>42916.417812500003</v>
      </c>
    </row>
    <row r="3435" spans="1:11" hidden="1" x14ac:dyDescent="0.15">
      <c r="A3435" s="39">
        <v>42916</v>
      </c>
      <c r="B3435" s="37" t="s">
        <v>18943</v>
      </c>
      <c r="C3435" s="37" t="s">
        <v>18944</v>
      </c>
      <c r="D3435" s="37">
        <v>484043</v>
      </c>
      <c r="E3435" s="37" t="s">
        <v>18945</v>
      </c>
      <c r="F3435" s="38">
        <v>50</v>
      </c>
      <c r="G3435" s="37" t="s">
        <v>49</v>
      </c>
      <c r="H3435" s="37" t="s">
        <v>73</v>
      </c>
      <c r="I3435" s="37" t="s">
        <v>204</v>
      </c>
      <c r="J3435">
        <f>VLOOKUP(D3435,自助机!F:G,2,FALSE)</f>
        <v>50</v>
      </c>
      <c r="K3435" s="21">
        <f>VLOOKUP(D3435,自助机!F:H,3,FALSE)</f>
        <v>42916.421215277776</v>
      </c>
    </row>
    <row r="3436" spans="1:11" hidden="1" x14ac:dyDescent="0.15">
      <c r="A3436" s="39">
        <v>42916</v>
      </c>
      <c r="B3436" s="37" t="s">
        <v>18946</v>
      </c>
      <c r="C3436" s="37" t="s">
        <v>18947</v>
      </c>
      <c r="D3436" s="37">
        <v>484561</v>
      </c>
      <c r="E3436" s="37" t="s">
        <v>18948</v>
      </c>
      <c r="F3436" s="38">
        <v>700</v>
      </c>
      <c r="G3436" s="37" t="s">
        <v>49</v>
      </c>
      <c r="H3436" s="37" t="s">
        <v>69</v>
      </c>
      <c r="I3436" s="37" t="s">
        <v>204</v>
      </c>
      <c r="J3436">
        <f>VLOOKUP(D3436,自助机!F:G,2,FALSE)</f>
        <v>700</v>
      </c>
      <c r="K3436" s="21">
        <f>VLOOKUP(D3436,自助机!F:H,3,FALSE)</f>
        <v>42916.429398148146</v>
      </c>
    </row>
    <row r="3437" spans="1:11" hidden="1" x14ac:dyDescent="0.15">
      <c r="A3437" s="39">
        <v>42916</v>
      </c>
      <c r="B3437" s="37" t="s">
        <v>18949</v>
      </c>
      <c r="C3437" s="37" t="s">
        <v>18950</v>
      </c>
      <c r="D3437" s="37">
        <v>484867</v>
      </c>
      <c r="E3437" s="37" t="s">
        <v>18951</v>
      </c>
      <c r="F3437" s="38">
        <v>150</v>
      </c>
      <c r="G3437" s="37" t="s">
        <v>49</v>
      </c>
      <c r="H3437" s="37" t="s">
        <v>149</v>
      </c>
      <c r="I3437" s="37" t="s">
        <v>204</v>
      </c>
      <c r="J3437">
        <f>VLOOKUP(D3437,自助机!F:G,2,FALSE)</f>
        <v>150</v>
      </c>
      <c r="K3437" s="21">
        <f>VLOOKUP(D3437,自助机!F:H,3,FALSE)</f>
        <v>42916.434340277781</v>
      </c>
    </row>
    <row r="3438" spans="1:11" hidden="1" x14ac:dyDescent="0.15">
      <c r="A3438" s="39">
        <v>42916</v>
      </c>
      <c r="B3438" s="37" t="s">
        <v>18952</v>
      </c>
      <c r="C3438" s="37" t="s">
        <v>18953</v>
      </c>
      <c r="D3438" s="37">
        <v>485021</v>
      </c>
      <c r="E3438" s="37" t="s">
        <v>18954</v>
      </c>
      <c r="F3438" s="38">
        <v>300</v>
      </c>
      <c r="G3438" s="37" t="s">
        <v>49</v>
      </c>
      <c r="H3438" s="37" t="s">
        <v>64</v>
      </c>
      <c r="I3438" s="37" t="s">
        <v>204</v>
      </c>
      <c r="J3438">
        <f>VLOOKUP(D3438,自助机!F:G,2,FALSE)</f>
        <v>300</v>
      </c>
      <c r="K3438" s="21">
        <f>VLOOKUP(D3438,自助机!F:H,3,FALSE)</f>
        <v>42916.436307870368</v>
      </c>
    </row>
    <row r="3439" spans="1:11" hidden="1" x14ac:dyDescent="0.15">
      <c r="A3439" s="39">
        <v>42916</v>
      </c>
      <c r="B3439" s="37" t="s">
        <v>18718</v>
      </c>
      <c r="C3439" s="37" t="s">
        <v>18719</v>
      </c>
      <c r="D3439" s="37">
        <v>485075</v>
      </c>
      <c r="E3439" s="37" t="s">
        <v>18955</v>
      </c>
      <c r="F3439" s="38">
        <v>500</v>
      </c>
      <c r="G3439" s="37" t="s">
        <v>49</v>
      </c>
      <c r="H3439" s="37" t="s">
        <v>69</v>
      </c>
      <c r="I3439" s="37" t="s">
        <v>204</v>
      </c>
      <c r="J3439">
        <f>VLOOKUP(D3439,自助机!F:G,2,FALSE)</f>
        <v>500</v>
      </c>
      <c r="K3439" s="21">
        <f>VLOOKUP(D3439,自助机!F:H,3,FALSE)</f>
        <v>42916.436967592592</v>
      </c>
    </row>
    <row r="3440" spans="1:11" hidden="1" x14ac:dyDescent="0.15">
      <c r="A3440" s="39">
        <v>42916</v>
      </c>
      <c r="B3440" s="37" t="s">
        <v>18956</v>
      </c>
      <c r="C3440" s="37" t="s">
        <v>18957</v>
      </c>
      <c r="D3440" s="37">
        <v>486489</v>
      </c>
      <c r="E3440" s="37" t="s">
        <v>18958</v>
      </c>
      <c r="F3440" s="38">
        <v>500</v>
      </c>
      <c r="G3440" s="37" t="s">
        <v>49</v>
      </c>
      <c r="H3440" s="37" t="s">
        <v>73</v>
      </c>
      <c r="I3440" s="37" t="s">
        <v>204</v>
      </c>
      <c r="J3440">
        <f>VLOOKUP(D3440,自助机!F:G,2,FALSE)</f>
        <v>500</v>
      </c>
      <c r="K3440" s="21">
        <f>VLOOKUP(D3440,自助机!F:H,3,FALSE)</f>
        <v>42916.460763888892</v>
      </c>
    </row>
    <row r="3441" spans="1:11" hidden="1" x14ac:dyDescent="0.15">
      <c r="A3441" s="39">
        <v>42916</v>
      </c>
      <c r="B3441" s="37" t="s">
        <v>18959</v>
      </c>
      <c r="C3441" s="37" t="s">
        <v>18960</v>
      </c>
      <c r="D3441" s="37">
        <v>482270</v>
      </c>
      <c r="E3441" s="37" t="s">
        <v>18961</v>
      </c>
      <c r="F3441" s="38">
        <v>700</v>
      </c>
      <c r="G3441" s="37" t="s">
        <v>49</v>
      </c>
      <c r="H3441" s="37" t="s">
        <v>149</v>
      </c>
      <c r="I3441" s="37" t="s">
        <v>204</v>
      </c>
      <c r="J3441">
        <f>VLOOKUP(D3441,自助机!F:G,2,FALSE)</f>
        <v>700</v>
      </c>
      <c r="K3441" s="21">
        <f>VLOOKUP(D3441,自助机!F:H,3,FALSE)</f>
        <v>42916.394618055558</v>
      </c>
    </row>
    <row r="3442" spans="1:11" hidden="1" x14ac:dyDescent="0.15">
      <c r="A3442" s="39">
        <v>42916</v>
      </c>
      <c r="B3442" s="37" t="s">
        <v>18962</v>
      </c>
      <c r="C3442" s="37" t="s">
        <v>18963</v>
      </c>
      <c r="D3442" s="37">
        <v>483067</v>
      </c>
      <c r="E3442" s="37" t="s">
        <v>18964</v>
      </c>
      <c r="F3442" s="38">
        <v>10000</v>
      </c>
      <c r="G3442" s="37" t="s">
        <v>49</v>
      </c>
      <c r="H3442" s="37" t="s">
        <v>62</v>
      </c>
      <c r="I3442" s="37" t="s">
        <v>204</v>
      </c>
      <c r="J3442">
        <f>VLOOKUP(D3442,自助机!F:G,2,FALSE)</f>
        <v>10000</v>
      </c>
      <c r="K3442" s="21">
        <f>VLOOKUP(D3442,自助机!F:H,3,FALSE)</f>
        <v>42916.406550925924</v>
      </c>
    </row>
    <row r="3443" spans="1:11" hidden="1" x14ac:dyDescent="0.15">
      <c r="A3443" s="39">
        <v>42916</v>
      </c>
      <c r="B3443" s="37" t="s">
        <v>18965</v>
      </c>
      <c r="C3443" s="37" t="s">
        <v>184</v>
      </c>
      <c r="D3443" s="37">
        <v>484960</v>
      </c>
      <c r="E3443" s="37" t="s">
        <v>18966</v>
      </c>
      <c r="F3443" s="38">
        <v>300</v>
      </c>
      <c r="G3443" s="37" t="s">
        <v>49</v>
      </c>
      <c r="H3443" s="37" t="s">
        <v>69</v>
      </c>
      <c r="I3443" s="37" t="s">
        <v>204</v>
      </c>
      <c r="J3443">
        <f>VLOOKUP(D3443,自助机!F:G,2,FALSE)</f>
        <v>300</v>
      </c>
      <c r="K3443" s="21">
        <f>VLOOKUP(D3443,自助机!F:H,3,FALSE)</f>
        <v>42916.435497685183</v>
      </c>
    </row>
    <row r="3444" spans="1:11" hidden="1" x14ac:dyDescent="0.15">
      <c r="A3444" s="39">
        <v>42916</v>
      </c>
      <c r="B3444" s="37" t="s">
        <v>18967</v>
      </c>
      <c r="C3444" s="37" t="s">
        <v>18968</v>
      </c>
      <c r="D3444" s="37">
        <v>485231</v>
      </c>
      <c r="E3444" s="37" t="s">
        <v>18969</v>
      </c>
      <c r="F3444" s="38">
        <v>5000</v>
      </c>
      <c r="G3444" s="37" t="s">
        <v>49</v>
      </c>
      <c r="H3444" s="37" t="s">
        <v>62</v>
      </c>
      <c r="I3444" s="37" t="s">
        <v>204</v>
      </c>
      <c r="J3444">
        <f>VLOOKUP(D3444,自助机!F:G,2,FALSE)</f>
        <v>5000</v>
      </c>
      <c r="K3444" s="21">
        <f>VLOOKUP(D3444,自助机!F:H,3,FALSE)</f>
        <v>42916.439432870371</v>
      </c>
    </row>
    <row r="3445" spans="1:11" hidden="1" x14ac:dyDescent="0.15">
      <c r="A3445" s="39">
        <v>42916</v>
      </c>
      <c r="B3445" s="37" t="s">
        <v>18970</v>
      </c>
      <c r="C3445" s="37" t="s">
        <v>18971</v>
      </c>
      <c r="D3445" s="37">
        <v>485472</v>
      </c>
      <c r="E3445" s="37" t="s">
        <v>18972</v>
      </c>
      <c r="F3445" s="38">
        <v>100</v>
      </c>
      <c r="G3445" s="37" t="s">
        <v>49</v>
      </c>
      <c r="H3445" s="37" t="s">
        <v>72</v>
      </c>
      <c r="I3445" s="37" t="s">
        <v>204</v>
      </c>
      <c r="J3445">
        <f>VLOOKUP(D3445,自助机!F:G,2,FALSE)</f>
        <v>100</v>
      </c>
      <c r="K3445" s="21">
        <f>VLOOKUP(D3445,自助机!F:H,3,FALSE)</f>
        <v>42916.444074074076</v>
      </c>
    </row>
    <row r="3446" spans="1:11" hidden="1" x14ac:dyDescent="0.15">
      <c r="A3446" s="39">
        <v>42916</v>
      </c>
      <c r="B3446" s="37" t="s">
        <v>18973</v>
      </c>
      <c r="C3446" s="37" t="s">
        <v>18974</v>
      </c>
      <c r="D3446" s="37">
        <v>485473</v>
      </c>
      <c r="E3446" s="37" t="s">
        <v>18975</v>
      </c>
      <c r="F3446" s="38">
        <v>350</v>
      </c>
      <c r="G3446" s="37" t="s">
        <v>49</v>
      </c>
      <c r="H3446" s="37" t="s">
        <v>62</v>
      </c>
      <c r="I3446" s="37" t="s">
        <v>204</v>
      </c>
      <c r="J3446">
        <f>VLOOKUP(D3446,自助机!F:G,2,FALSE)</f>
        <v>350</v>
      </c>
      <c r="K3446" s="21">
        <f>VLOOKUP(D3446,自助机!F:H,3,FALSE)</f>
        <v>42916.443912037037</v>
      </c>
    </row>
    <row r="3447" spans="1:11" hidden="1" x14ac:dyDescent="0.15">
      <c r="A3447" s="39">
        <v>42916</v>
      </c>
      <c r="B3447" s="37" t="s">
        <v>18976</v>
      </c>
      <c r="C3447" s="37" t="s">
        <v>18977</v>
      </c>
      <c r="D3447" s="37">
        <v>485860</v>
      </c>
      <c r="E3447" s="37" t="s">
        <v>18978</v>
      </c>
      <c r="F3447" s="38">
        <v>1300</v>
      </c>
      <c r="G3447" s="37" t="s">
        <v>49</v>
      </c>
      <c r="H3447" s="37" t="s">
        <v>66</v>
      </c>
      <c r="I3447" s="37" t="s">
        <v>204</v>
      </c>
      <c r="J3447">
        <f>VLOOKUP(D3447,自助机!F:G,2,FALSE)</f>
        <v>1300</v>
      </c>
      <c r="K3447" s="21">
        <f>VLOOKUP(D3447,自助机!F:H,3,FALSE)</f>
        <v>42916.45039351852</v>
      </c>
    </row>
    <row r="3448" spans="1:11" hidden="1" x14ac:dyDescent="0.15">
      <c r="A3448" s="39">
        <v>42916</v>
      </c>
      <c r="B3448" s="37" t="s">
        <v>18979</v>
      </c>
      <c r="C3448" s="37" t="s">
        <v>18980</v>
      </c>
      <c r="D3448" s="37">
        <v>486007</v>
      </c>
      <c r="E3448" s="37" t="s">
        <v>18981</v>
      </c>
      <c r="F3448" s="38">
        <v>50</v>
      </c>
      <c r="G3448" s="37" t="s">
        <v>49</v>
      </c>
      <c r="H3448" s="37" t="s">
        <v>72</v>
      </c>
      <c r="I3448" s="37" t="s">
        <v>204</v>
      </c>
      <c r="J3448">
        <f>VLOOKUP(D3448,自助机!F:G,2,FALSE)</f>
        <v>50</v>
      </c>
      <c r="K3448" s="21">
        <f>VLOOKUP(D3448,自助机!F:H,3,FALSE)</f>
        <v>42916.452326388891</v>
      </c>
    </row>
    <row r="3449" spans="1:11" hidden="1" x14ac:dyDescent="0.15">
      <c r="A3449" s="39">
        <v>42916</v>
      </c>
      <c r="B3449" s="37" t="s">
        <v>18936</v>
      </c>
      <c r="C3449" s="37" t="s">
        <v>18937</v>
      </c>
      <c r="D3449" s="37">
        <v>493938</v>
      </c>
      <c r="E3449" s="37" t="s">
        <v>18982</v>
      </c>
      <c r="F3449" s="38">
        <v>300</v>
      </c>
      <c r="G3449" s="37" t="s">
        <v>49</v>
      </c>
      <c r="H3449" s="37" t="s">
        <v>68</v>
      </c>
      <c r="I3449" s="37" t="s">
        <v>204</v>
      </c>
      <c r="J3449">
        <f>VLOOKUP(D3449,自助机!F:G,2,FALSE)</f>
        <v>300</v>
      </c>
      <c r="K3449" s="21">
        <f>VLOOKUP(D3449,自助机!F:H,3,FALSE)</f>
        <v>42916.70988425926</v>
      </c>
    </row>
    <row r="3450" spans="1:11" hidden="1" x14ac:dyDescent="0.15">
      <c r="A3450" s="39">
        <v>42916</v>
      </c>
      <c r="B3450" s="37" t="s">
        <v>18983</v>
      </c>
      <c r="C3450" s="37" t="s">
        <v>18984</v>
      </c>
      <c r="D3450" s="37">
        <v>494009</v>
      </c>
      <c r="E3450" s="37" t="s">
        <v>18985</v>
      </c>
      <c r="F3450" s="38">
        <v>300</v>
      </c>
      <c r="G3450" s="37" t="s">
        <v>49</v>
      </c>
      <c r="H3450" s="37" t="s">
        <v>150</v>
      </c>
      <c r="I3450" s="37" t="s">
        <v>204</v>
      </c>
      <c r="J3450">
        <f>VLOOKUP(D3450,自助机!F:G,2,FALSE)</f>
        <v>300</v>
      </c>
      <c r="K3450" s="21">
        <f>VLOOKUP(D3450,自助机!F:H,3,FALSE)</f>
        <v>42916.713506944441</v>
      </c>
    </row>
    <row r="3451" spans="1:11" hidden="1" x14ac:dyDescent="0.15">
      <c r="A3451" s="39">
        <v>42916</v>
      </c>
      <c r="B3451" s="37" t="s">
        <v>18986</v>
      </c>
      <c r="C3451" s="37" t="s">
        <v>18987</v>
      </c>
      <c r="D3451" s="37">
        <v>494050</v>
      </c>
      <c r="E3451" s="37" t="s">
        <v>18988</v>
      </c>
      <c r="F3451" s="38">
        <v>5000</v>
      </c>
      <c r="G3451" s="37" t="s">
        <v>49</v>
      </c>
      <c r="H3451" s="37" t="s">
        <v>64</v>
      </c>
      <c r="I3451" s="37" t="s">
        <v>204</v>
      </c>
      <c r="J3451">
        <f>VLOOKUP(D3451,自助机!F:G,2,FALSE)</f>
        <v>5000</v>
      </c>
      <c r="K3451" s="21">
        <f>VLOOKUP(D3451,自助机!F:H,3,FALSE)</f>
        <v>42916.715636574074</v>
      </c>
    </row>
    <row r="3452" spans="1:11" hidden="1" x14ac:dyDescent="0.15">
      <c r="A3452" s="39">
        <v>42916</v>
      </c>
      <c r="B3452" s="37" t="s">
        <v>18989</v>
      </c>
      <c r="C3452" s="37" t="s">
        <v>18990</v>
      </c>
      <c r="D3452" s="37">
        <v>494253</v>
      </c>
      <c r="E3452" s="37" t="s">
        <v>18991</v>
      </c>
      <c r="F3452" s="38">
        <v>2000</v>
      </c>
      <c r="G3452" s="37" t="s">
        <v>49</v>
      </c>
      <c r="H3452" s="37" t="s">
        <v>153</v>
      </c>
      <c r="I3452" s="37" t="s">
        <v>204</v>
      </c>
      <c r="J3452">
        <f>VLOOKUP(D3452,自助机!F:G,2,FALSE)</f>
        <v>2000</v>
      </c>
      <c r="K3452" s="21">
        <f>VLOOKUP(D3452,自助机!F:H,3,FALSE)</f>
        <v>42916.732256944444</v>
      </c>
    </row>
    <row r="3453" spans="1:11" hidden="1" x14ac:dyDescent="0.15">
      <c r="A3453" s="39">
        <v>42916</v>
      </c>
      <c r="B3453" s="37" t="s">
        <v>18992</v>
      </c>
      <c r="C3453" s="37" t="s">
        <v>18993</v>
      </c>
      <c r="D3453" s="37">
        <v>487968</v>
      </c>
      <c r="E3453" s="37" t="s">
        <v>18994</v>
      </c>
      <c r="F3453" s="38">
        <v>3000</v>
      </c>
      <c r="G3453" s="37" t="s">
        <v>49</v>
      </c>
      <c r="H3453" s="37" t="s">
        <v>57</v>
      </c>
      <c r="I3453" s="37" t="s">
        <v>204</v>
      </c>
      <c r="J3453">
        <f>VLOOKUP(D3453,自助机!F:G,2,FALSE)</f>
        <v>3000</v>
      </c>
      <c r="K3453" s="21">
        <f>VLOOKUP(D3453,自助机!F:H,3,FALSE)</f>
        <v>42916.493576388886</v>
      </c>
    </row>
    <row r="3454" spans="1:11" hidden="1" x14ac:dyDescent="0.15">
      <c r="A3454" s="39">
        <v>42916</v>
      </c>
      <c r="B3454" s="37" t="s">
        <v>18995</v>
      </c>
      <c r="C3454" s="37" t="s">
        <v>18996</v>
      </c>
      <c r="D3454" s="37">
        <v>488114</v>
      </c>
      <c r="E3454" s="37" t="s">
        <v>18997</v>
      </c>
      <c r="F3454" s="38">
        <v>800</v>
      </c>
      <c r="G3454" s="37" t="s">
        <v>49</v>
      </c>
      <c r="H3454" s="37" t="s">
        <v>56</v>
      </c>
      <c r="I3454" s="37" t="s">
        <v>204</v>
      </c>
      <c r="J3454">
        <f>VLOOKUP(D3454,自助机!F:G,2,FALSE)</f>
        <v>800</v>
      </c>
      <c r="K3454" s="21">
        <f>VLOOKUP(D3454,自助机!F:H,3,FALSE)</f>
        <v>42916.4999537037</v>
      </c>
    </row>
    <row r="3455" spans="1:11" hidden="1" x14ac:dyDescent="0.15">
      <c r="A3455" s="39">
        <v>42916</v>
      </c>
      <c r="B3455" s="37" t="s">
        <v>3511</v>
      </c>
      <c r="C3455" s="37" t="s">
        <v>3512</v>
      </c>
      <c r="D3455" s="37">
        <v>488504</v>
      </c>
      <c r="E3455" s="37" t="s">
        <v>18998</v>
      </c>
      <c r="F3455" s="38">
        <v>3500</v>
      </c>
      <c r="G3455" s="37" t="s">
        <v>49</v>
      </c>
      <c r="H3455" s="37" t="s">
        <v>71</v>
      </c>
      <c r="I3455" s="37" t="s">
        <v>204</v>
      </c>
      <c r="J3455">
        <f>VLOOKUP(D3455,自助机!F:G,2,FALSE)</f>
        <v>3500</v>
      </c>
      <c r="K3455" s="21">
        <f>VLOOKUP(D3455,自助机!F:H,3,FALSE)</f>
        <v>42916.548009259262</v>
      </c>
    </row>
    <row r="3456" spans="1:11" hidden="1" x14ac:dyDescent="0.15">
      <c r="A3456" s="39">
        <v>42916</v>
      </c>
      <c r="B3456" s="37" t="s">
        <v>18999</v>
      </c>
      <c r="C3456" s="37" t="s">
        <v>19000</v>
      </c>
      <c r="D3456" s="37">
        <v>479598</v>
      </c>
      <c r="E3456" s="37" t="s">
        <v>19001</v>
      </c>
      <c r="F3456" s="38">
        <v>10</v>
      </c>
      <c r="G3456" s="37" t="s">
        <v>49</v>
      </c>
      <c r="H3456" s="37" t="s">
        <v>155</v>
      </c>
      <c r="I3456" s="37" t="s">
        <v>204</v>
      </c>
      <c r="J3456">
        <f>VLOOKUP(D3456,自助机!F:G,2,FALSE)</f>
        <v>10</v>
      </c>
      <c r="K3456" s="21">
        <f>VLOOKUP(D3456,自助机!F:H,3,FALSE)</f>
        <v>42916.358993055554</v>
      </c>
    </row>
    <row r="3457" spans="1:11" hidden="1" x14ac:dyDescent="0.15">
      <c r="A3457" s="39">
        <v>42916</v>
      </c>
      <c r="B3457" s="37" t="s">
        <v>19002</v>
      </c>
      <c r="C3457" s="37" t="s">
        <v>19003</v>
      </c>
      <c r="D3457" s="37">
        <v>482777</v>
      </c>
      <c r="E3457" s="37" t="s">
        <v>19004</v>
      </c>
      <c r="F3457" s="38">
        <v>100</v>
      </c>
      <c r="G3457" s="37" t="s">
        <v>49</v>
      </c>
      <c r="H3457" s="37" t="s">
        <v>55</v>
      </c>
      <c r="I3457" s="37" t="s">
        <v>204</v>
      </c>
      <c r="J3457">
        <f>VLOOKUP(D3457,自助机!F:G,2,FALSE)</f>
        <v>100</v>
      </c>
      <c r="K3457" s="21">
        <f>VLOOKUP(D3457,自助机!F:H,3,FALSE)</f>
        <v>42916.402048611111</v>
      </c>
    </row>
    <row r="3458" spans="1:11" hidden="1" x14ac:dyDescent="0.15">
      <c r="A3458" s="39">
        <v>42916</v>
      </c>
      <c r="B3458" s="37" t="s">
        <v>19005</v>
      </c>
      <c r="C3458" s="37" t="s">
        <v>19006</v>
      </c>
      <c r="D3458" s="37">
        <v>482799</v>
      </c>
      <c r="E3458" s="37" t="s">
        <v>19007</v>
      </c>
      <c r="F3458" s="38">
        <v>100</v>
      </c>
      <c r="G3458" s="37" t="s">
        <v>49</v>
      </c>
      <c r="H3458" s="37" t="s">
        <v>76</v>
      </c>
      <c r="I3458" s="37" t="s">
        <v>204</v>
      </c>
      <c r="J3458">
        <f>VLOOKUP(D3458,自助机!F:G,2,FALSE)</f>
        <v>100</v>
      </c>
      <c r="K3458" s="21">
        <f>VLOOKUP(D3458,自助机!F:H,3,FALSE)</f>
        <v>42916.402395833335</v>
      </c>
    </row>
    <row r="3459" spans="1:11" hidden="1" x14ac:dyDescent="0.15">
      <c r="A3459" s="39">
        <v>42916</v>
      </c>
      <c r="B3459" s="37" t="s">
        <v>19008</v>
      </c>
      <c r="C3459" s="37" t="s">
        <v>19009</v>
      </c>
      <c r="D3459" s="37">
        <v>490308</v>
      </c>
      <c r="E3459" s="37" t="s">
        <v>19010</v>
      </c>
      <c r="F3459" s="38">
        <v>500</v>
      </c>
      <c r="G3459" s="37" t="s">
        <v>49</v>
      </c>
      <c r="H3459" s="37" t="s">
        <v>56</v>
      </c>
      <c r="I3459" s="37" t="s">
        <v>204</v>
      </c>
      <c r="J3459">
        <f>VLOOKUP(D3459,自助机!F:G,2,FALSE)</f>
        <v>500</v>
      </c>
      <c r="K3459" s="21">
        <f>VLOOKUP(D3459,自助机!F:H,3,FALSE)</f>
        <v>42916.617013888892</v>
      </c>
    </row>
    <row r="3460" spans="1:11" hidden="1" x14ac:dyDescent="0.15">
      <c r="A3460" s="39">
        <v>42916</v>
      </c>
      <c r="B3460" s="37" t="s">
        <v>19011</v>
      </c>
      <c r="C3460" s="37" t="s">
        <v>19012</v>
      </c>
      <c r="D3460" s="37">
        <v>494168</v>
      </c>
      <c r="E3460" s="37" t="s">
        <v>19013</v>
      </c>
      <c r="F3460" s="38">
        <v>5</v>
      </c>
      <c r="G3460" s="37" t="s">
        <v>49</v>
      </c>
      <c r="H3460" s="37" t="s">
        <v>66</v>
      </c>
      <c r="I3460" s="37" t="s">
        <v>204</v>
      </c>
      <c r="J3460">
        <f>VLOOKUP(D3460,自助机!F:G,2,FALSE)</f>
        <v>5</v>
      </c>
      <c r="K3460" s="21">
        <f>VLOOKUP(D3460,自助机!F:H,3,FALSE)</f>
        <v>42916.723530092589</v>
      </c>
    </row>
    <row r="3461" spans="1:11" hidden="1" x14ac:dyDescent="0.15">
      <c r="A3461" s="39">
        <v>42916</v>
      </c>
      <c r="B3461" s="37" t="s">
        <v>19014</v>
      </c>
      <c r="C3461" s="37" t="s">
        <v>19015</v>
      </c>
      <c r="D3461" s="37">
        <v>494191</v>
      </c>
      <c r="E3461" s="37" t="s">
        <v>19016</v>
      </c>
      <c r="F3461" s="38">
        <v>500</v>
      </c>
      <c r="G3461" s="37" t="s">
        <v>49</v>
      </c>
      <c r="H3461" s="37" t="s">
        <v>66</v>
      </c>
      <c r="I3461" s="37" t="s">
        <v>204</v>
      </c>
      <c r="J3461">
        <f>VLOOKUP(D3461,自助机!F:G,2,FALSE)</f>
        <v>500</v>
      </c>
      <c r="K3461" s="21">
        <f>VLOOKUP(D3461,自助机!F:H,3,FALSE)</f>
        <v>42916.726875</v>
      </c>
    </row>
    <row r="3462" spans="1:11" hidden="1" x14ac:dyDescent="0.15">
      <c r="A3462" s="39">
        <v>42916</v>
      </c>
      <c r="B3462" s="37" t="s">
        <v>19017</v>
      </c>
      <c r="C3462" s="37" t="s">
        <v>19018</v>
      </c>
      <c r="D3462" s="37">
        <v>494210</v>
      </c>
      <c r="E3462" s="37" t="s">
        <v>19019</v>
      </c>
      <c r="F3462" s="38">
        <v>350</v>
      </c>
      <c r="G3462" s="37" t="s">
        <v>49</v>
      </c>
      <c r="H3462" s="37" t="s">
        <v>150</v>
      </c>
      <c r="I3462" s="37" t="s">
        <v>204</v>
      </c>
      <c r="J3462">
        <f>VLOOKUP(D3462,自助机!F:G,2,FALSE)</f>
        <v>350</v>
      </c>
      <c r="K3462" s="21">
        <f>VLOOKUP(D3462,自助机!F:H,3,FALSE)</f>
        <v>42916.728958333333</v>
      </c>
    </row>
    <row r="3463" spans="1:11" hidden="1" x14ac:dyDescent="0.15">
      <c r="A3463" s="39">
        <v>42916</v>
      </c>
      <c r="B3463" s="37" t="s">
        <v>19020</v>
      </c>
      <c r="C3463" s="37" t="s">
        <v>19021</v>
      </c>
      <c r="D3463" s="37">
        <v>494412</v>
      </c>
      <c r="E3463" s="37" t="s">
        <v>19022</v>
      </c>
      <c r="F3463" s="38">
        <v>450</v>
      </c>
      <c r="G3463" s="37" t="s">
        <v>49</v>
      </c>
      <c r="H3463" s="37" t="s">
        <v>80</v>
      </c>
      <c r="I3463" s="37" t="s">
        <v>204</v>
      </c>
      <c r="J3463">
        <f>VLOOKUP(D3463,自助机!F:G,2,FALSE)</f>
        <v>450</v>
      </c>
      <c r="K3463" s="21">
        <f>VLOOKUP(D3463,自助机!F:H,3,FALSE)</f>
        <v>42916.760034722225</v>
      </c>
    </row>
    <row r="3464" spans="1:11" hidden="1" x14ac:dyDescent="0.15">
      <c r="A3464" s="39">
        <v>42916</v>
      </c>
      <c r="B3464" s="37" t="s">
        <v>19023</v>
      </c>
      <c r="C3464" s="37" t="s">
        <v>19024</v>
      </c>
      <c r="D3464" s="37">
        <v>481000</v>
      </c>
      <c r="E3464" s="37" t="s">
        <v>19025</v>
      </c>
      <c r="F3464" s="38">
        <v>100</v>
      </c>
      <c r="G3464" s="37" t="s">
        <v>49</v>
      </c>
      <c r="H3464" s="37" t="s">
        <v>56</v>
      </c>
      <c r="I3464" s="37" t="s">
        <v>204</v>
      </c>
      <c r="J3464">
        <f>VLOOKUP(D3464,自助机!F:G,2,FALSE)</f>
        <v>100</v>
      </c>
      <c r="K3464" s="21">
        <f>VLOOKUP(D3464,自助机!F:H,3,FALSE)</f>
        <v>42916.378125000003</v>
      </c>
    </row>
    <row r="3465" spans="1:11" hidden="1" x14ac:dyDescent="0.15">
      <c r="A3465" s="39">
        <v>42916</v>
      </c>
      <c r="B3465" s="37" t="s">
        <v>19026</v>
      </c>
      <c r="C3465" s="37" t="s">
        <v>5270</v>
      </c>
      <c r="D3465" s="37">
        <v>494802</v>
      </c>
      <c r="E3465" s="37" t="s">
        <v>19027</v>
      </c>
      <c r="F3465" s="38">
        <v>20</v>
      </c>
      <c r="G3465" s="37" t="s">
        <v>49</v>
      </c>
      <c r="H3465" s="37" t="s">
        <v>157</v>
      </c>
      <c r="I3465" s="37" t="s">
        <v>204</v>
      </c>
      <c r="J3465">
        <f>VLOOKUP(D3465,自助机!F:G,2,FALSE)</f>
        <v>20</v>
      </c>
      <c r="K3465" s="21">
        <f>VLOOKUP(D3465,自助机!F:H,3,FALSE)</f>
        <v>42916.944918981484</v>
      </c>
    </row>
    <row r="3466" spans="1:11" hidden="1" x14ac:dyDescent="0.15">
      <c r="A3466" s="39">
        <v>42916</v>
      </c>
      <c r="B3466" s="37" t="s">
        <v>19028</v>
      </c>
      <c r="C3466" s="37" t="s">
        <v>19029</v>
      </c>
      <c r="D3466" s="37">
        <v>494829</v>
      </c>
      <c r="E3466" s="37" t="s">
        <v>19030</v>
      </c>
      <c r="F3466" s="38">
        <v>100</v>
      </c>
      <c r="G3466" s="37" t="s">
        <v>49</v>
      </c>
      <c r="H3466" s="37" t="s">
        <v>157</v>
      </c>
      <c r="I3466" s="37" t="s">
        <v>204</v>
      </c>
      <c r="J3466">
        <f>VLOOKUP(D3466,自助机!F:G,2,FALSE)</f>
        <v>100</v>
      </c>
      <c r="K3466" s="21">
        <f>VLOOKUP(D3466,自助机!F:H,3,FALSE)</f>
        <v>42916.957013888888</v>
      </c>
    </row>
    <row r="3467" spans="1:11" hidden="1" x14ac:dyDescent="0.15">
      <c r="A3467" s="39">
        <v>42916</v>
      </c>
      <c r="B3467" s="37" t="s">
        <v>19031</v>
      </c>
      <c r="C3467" s="37" t="s">
        <v>19032</v>
      </c>
      <c r="D3467" s="37">
        <v>489009</v>
      </c>
      <c r="E3467" s="37" t="s">
        <v>19033</v>
      </c>
      <c r="F3467" s="38">
        <v>2000</v>
      </c>
      <c r="G3467" s="37" t="s">
        <v>49</v>
      </c>
      <c r="H3467" s="37" t="s">
        <v>77</v>
      </c>
      <c r="I3467" s="37" t="s">
        <v>204</v>
      </c>
      <c r="J3467">
        <f>VLOOKUP(D3467,自助机!F:G,2,FALSE)</f>
        <v>2000</v>
      </c>
      <c r="K3467" s="21">
        <f>VLOOKUP(D3467,自助机!F:H,3,FALSE)</f>
        <v>42916.587372685186</v>
      </c>
    </row>
    <row r="3468" spans="1:11" hidden="1" x14ac:dyDescent="0.15">
      <c r="A3468" s="39">
        <v>42916</v>
      </c>
      <c r="B3468" s="37" t="s">
        <v>19034</v>
      </c>
      <c r="C3468" s="37" t="s">
        <v>19035</v>
      </c>
      <c r="D3468" s="37">
        <v>489835</v>
      </c>
      <c r="E3468" s="37" t="s">
        <v>19036</v>
      </c>
      <c r="F3468" s="38">
        <v>500</v>
      </c>
      <c r="G3468" s="37" t="s">
        <v>49</v>
      </c>
      <c r="H3468" s="37" t="s">
        <v>147</v>
      </c>
      <c r="I3468" s="37" t="s">
        <v>204</v>
      </c>
      <c r="J3468">
        <f>VLOOKUP(D3468,自助机!F:G,2,FALSE)</f>
        <v>500</v>
      </c>
      <c r="K3468" s="21">
        <f>VLOOKUP(D3468,自助机!F:H,3,FALSE)</f>
        <v>42916.607557870368</v>
      </c>
    </row>
    <row r="3469" spans="1:11" hidden="1" x14ac:dyDescent="0.15">
      <c r="A3469" s="39">
        <v>42916</v>
      </c>
      <c r="B3469" s="37" t="s">
        <v>19037</v>
      </c>
      <c r="C3469" s="37" t="s">
        <v>19038</v>
      </c>
      <c r="D3469" s="37">
        <v>489866</v>
      </c>
      <c r="E3469" s="37" t="s">
        <v>19039</v>
      </c>
      <c r="F3469" s="38">
        <v>116</v>
      </c>
      <c r="G3469" s="37" t="s">
        <v>49</v>
      </c>
      <c r="H3469" s="37" t="s">
        <v>77</v>
      </c>
      <c r="I3469" s="37" t="s">
        <v>204</v>
      </c>
      <c r="J3469">
        <f>VLOOKUP(D3469,自助机!F:G,2,FALSE)</f>
        <v>116</v>
      </c>
      <c r="K3469" s="21">
        <f>VLOOKUP(D3469,自助机!F:H,3,FALSE)</f>
        <v>42916.608368055553</v>
      </c>
    </row>
    <row r="3470" spans="1:11" hidden="1" x14ac:dyDescent="0.15">
      <c r="A3470" s="39">
        <v>42916</v>
      </c>
      <c r="B3470" s="37" t="s">
        <v>19040</v>
      </c>
      <c r="C3470" s="37" t="s">
        <v>19041</v>
      </c>
      <c r="D3470" s="37">
        <v>490930</v>
      </c>
      <c r="E3470" s="37" t="s">
        <v>19042</v>
      </c>
      <c r="F3470" s="38">
        <v>100</v>
      </c>
      <c r="G3470" s="37" t="s">
        <v>49</v>
      </c>
      <c r="H3470" s="37" t="s">
        <v>66</v>
      </c>
      <c r="I3470" s="37" t="s">
        <v>204</v>
      </c>
      <c r="J3470">
        <f>VLOOKUP(D3470,自助机!F:G,2,FALSE)</f>
        <v>100</v>
      </c>
      <c r="K3470" s="21">
        <f>VLOOKUP(D3470,自助机!F:H,3,FALSE)</f>
        <v>42916.629803240743</v>
      </c>
    </row>
    <row r="3471" spans="1:11" hidden="1" x14ac:dyDescent="0.15">
      <c r="A3471" s="39">
        <v>42916</v>
      </c>
      <c r="B3471" s="37" t="s">
        <v>19043</v>
      </c>
      <c r="C3471" s="37" t="s">
        <v>19044</v>
      </c>
      <c r="D3471" s="37">
        <v>488395</v>
      </c>
      <c r="E3471" s="37" t="s">
        <v>19045</v>
      </c>
      <c r="F3471" s="38">
        <v>50</v>
      </c>
      <c r="G3471" s="37" t="s">
        <v>49</v>
      </c>
      <c r="H3471" s="37" t="s">
        <v>60</v>
      </c>
      <c r="I3471" s="37" t="s">
        <v>204</v>
      </c>
      <c r="J3471">
        <f>VLOOKUP(D3471,自助机!F:G,2,FALSE)</f>
        <v>50</v>
      </c>
      <c r="K3471" s="21">
        <f>VLOOKUP(D3471,自助机!F:H,3,FALSE)</f>
        <v>42916.527546296296</v>
      </c>
    </row>
    <row r="3472" spans="1:11" hidden="1" x14ac:dyDescent="0.15">
      <c r="A3472" s="39">
        <v>42916</v>
      </c>
      <c r="B3472" s="37" t="s">
        <v>19046</v>
      </c>
      <c r="C3472" s="37" t="s">
        <v>19047</v>
      </c>
      <c r="D3472" s="37">
        <v>490882</v>
      </c>
      <c r="E3472" s="37" t="s">
        <v>19048</v>
      </c>
      <c r="F3472" s="38">
        <v>5000</v>
      </c>
      <c r="G3472" s="37" t="s">
        <v>49</v>
      </c>
      <c r="H3472" s="37" t="s">
        <v>79</v>
      </c>
      <c r="I3472" s="37" t="s">
        <v>204</v>
      </c>
      <c r="J3472">
        <f>VLOOKUP(D3472,自助机!F:G,2,FALSE)</f>
        <v>5000</v>
      </c>
      <c r="K3472" s="21">
        <f>VLOOKUP(D3472,自助机!F:H,3,FALSE)</f>
        <v>42916.628530092596</v>
      </c>
    </row>
    <row r="3473" spans="1:11" hidden="1" x14ac:dyDescent="0.15">
      <c r="A3473" s="39">
        <v>42916</v>
      </c>
      <c r="B3473" s="37" t="s">
        <v>19049</v>
      </c>
      <c r="C3473" s="37" t="s">
        <v>19050</v>
      </c>
      <c r="D3473" s="37">
        <v>491323</v>
      </c>
      <c r="E3473" s="37" t="s">
        <v>19051</v>
      </c>
      <c r="F3473" s="38">
        <v>70</v>
      </c>
      <c r="G3473" s="37" t="s">
        <v>49</v>
      </c>
      <c r="H3473" s="37" t="s">
        <v>57</v>
      </c>
      <c r="I3473" s="37" t="s">
        <v>204</v>
      </c>
      <c r="J3473">
        <f>VLOOKUP(D3473,自助机!F:G,2,FALSE)</f>
        <v>70</v>
      </c>
      <c r="K3473" s="21">
        <f>VLOOKUP(D3473,自助机!F:H,3,FALSE)</f>
        <v>42916.638993055552</v>
      </c>
    </row>
    <row r="3474" spans="1:11" hidden="1" x14ac:dyDescent="0.15">
      <c r="A3474" s="39">
        <v>42916</v>
      </c>
      <c r="B3474" s="37" t="s">
        <v>19052</v>
      </c>
      <c r="C3474" s="37" t="s">
        <v>19053</v>
      </c>
      <c r="D3474" s="37">
        <v>491801</v>
      </c>
      <c r="E3474" s="37" t="s">
        <v>19054</v>
      </c>
      <c r="F3474" s="38">
        <v>300</v>
      </c>
      <c r="G3474" s="37" t="s">
        <v>49</v>
      </c>
      <c r="H3474" s="37" t="s">
        <v>78</v>
      </c>
      <c r="I3474" s="37" t="s">
        <v>204</v>
      </c>
      <c r="J3474">
        <f>VLOOKUP(D3474,自助机!F:G,2,FALSE)</f>
        <v>300</v>
      </c>
      <c r="K3474" s="21">
        <f>VLOOKUP(D3474,自助机!F:H,3,FALSE)</f>
        <v>42916.649212962962</v>
      </c>
    </row>
    <row r="3475" spans="1:11" hidden="1" x14ac:dyDescent="0.15">
      <c r="A3475" s="39">
        <v>42916</v>
      </c>
      <c r="B3475" s="37" t="s">
        <v>10001</v>
      </c>
      <c r="C3475" s="37" t="s">
        <v>10002</v>
      </c>
      <c r="D3475" s="37">
        <v>491944</v>
      </c>
      <c r="E3475" s="37" t="s">
        <v>19055</v>
      </c>
      <c r="F3475" s="38">
        <v>100</v>
      </c>
      <c r="G3475" s="37" t="s">
        <v>49</v>
      </c>
      <c r="H3475" s="37" t="s">
        <v>155</v>
      </c>
      <c r="I3475" s="37" t="s">
        <v>204</v>
      </c>
      <c r="J3475">
        <f>VLOOKUP(D3475,自助机!F:G,2,FALSE)</f>
        <v>100</v>
      </c>
      <c r="K3475" s="21">
        <f>VLOOKUP(D3475,自助机!F:H,3,FALSE)</f>
        <v>42916.652650462966</v>
      </c>
    </row>
    <row r="3476" spans="1:11" hidden="1" x14ac:dyDescent="0.15">
      <c r="A3476" s="39">
        <v>42916</v>
      </c>
      <c r="B3476" s="37" t="s">
        <v>19056</v>
      </c>
      <c r="C3476" s="37" t="s">
        <v>19057</v>
      </c>
      <c r="D3476" s="37">
        <v>492967</v>
      </c>
      <c r="E3476" s="37" t="s">
        <v>19058</v>
      </c>
      <c r="F3476" s="38">
        <v>200</v>
      </c>
      <c r="G3476" s="37" t="s">
        <v>49</v>
      </c>
      <c r="H3476" s="37" t="s">
        <v>57</v>
      </c>
      <c r="I3476" s="37" t="s">
        <v>204</v>
      </c>
      <c r="J3476">
        <f>VLOOKUP(D3476,自助机!F:G,2,FALSE)</f>
        <v>200</v>
      </c>
      <c r="K3476" s="21">
        <f>VLOOKUP(D3476,自助机!F:H,3,FALSE)</f>
        <v>42916.678124999999</v>
      </c>
    </row>
    <row r="3477" spans="1:11" hidden="1" x14ac:dyDescent="0.15">
      <c r="A3477" s="39">
        <v>42916</v>
      </c>
      <c r="B3477" s="37" t="s">
        <v>19059</v>
      </c>
      <c r="C3477" s="37" t="s">
        <v>19060</v>
      </c>
      <c r="D3477" s="37">
        <v>487910</v>
      </c>
      <c r="E3477" s="37" t="s">
        <v>19061</v>
      </c>
      <c r="F3477" s="38">
        <v>3670</v>
      </c>
      <c r="G3477" s="37" t="s">
        <v>49</v>
      </c>
      <c r="H3477" s="37" t="s">
        <v>64</v>
      </c>
      <c r="I3477" s="37" t="s">
        <v>204</v>
      </c>
      <c r="J3477">
        <f>VLOOKUP(D3477,自助机!F:G,2,FALSE)</f>
        <v>3670</v>
      </c>
      <c r="K3477" s="21">
        <f>VLOOKUP(D3477,自助机!F:H,3,FALSE)</f>
        <v>42916.491400462961</v>
      </c>
    </row>
    <row r="3478" spans="1:11" hidden="1" x14ac:dyDescent="0.15">
      <c r="A3478" s="39">
        <v>42916</v>
      </c>
      <c r="B3478" s="37" t="s">
        <v>19062</v>
      </c>
      <c r="C3478" s="37" t="s">
        <v>19063</v>
      </c>
      <c r="D3478" s="37">
        <v>493069</v>
      </c>
      <c r="E3478" s="37" t="s">
        <v>19064</v>
      </c>
      <c r="F3478" s="38">
        <v>100</v>
      </c>
      <c r="G3478" s="37" t="s">
        <v>49</v>
      </c>
      <c r="H3478" s="37" t="s">
        <v>150</v>
      </c>
      <c r="I3478" s="37" t="s">
        <v>204</v>
      </c>
      <c r="J3478">
        <f>VLOOKUP(D3478,自助机!F:G,2,FALSE)</f>
        <v>100</v>
      </c>
      <c r="K3478" s="21">
        <f>VLOOKUP(D3478,自助机!F:H,3,FALSE)</f>
        <v>42916.680879629632</v>
      </c>
    </row>
    <row r="3479" spans="1:11" hidden="1" x14ac:dyDescent="0.15">
      <c r="A3479" s="39">
        <v>42916</v>
      </c>
      <c r="B3479" s="37" t="s">
        <v>19065</v>
      </c>
      <c r="C3479" s="37" t="s">
        <v>19066</v>
      </c>
      <c r="D3479" s="37">
        <v>493447</v>
      </c>
      <c r="E3479" s="37" t="s">
        <v>19067</v>
      </c>
      <c r="F3479" s="38">
        <v>400</v>
      </c>
      <c r="G3479" s="37" t="s">
        <v>49</v>
      </c>
      <c r="H3479" s="37" t="s">
        <v>75</v>
      </c>
      <c r="I3479" s="37" t="s">
        <v>204</v>
      </c>
      <c r="J3479">
        <f>VLOOKUP(D3479,自助机!F:G,2,FALSE)</f>
        <v>400</v>
      </c>
      <c r="K3479" s="21">
        <f>VLOOKUP(D3479,自助机!F:H,3,FALSE)</f>
        <v>42916.69059027778</v>
      </c>
    </row>
    <row r="3480" spans="1:11" hidden="1" x14ac:dyDescent="0.15">
      <c r="A3480" s="39">
        <v>42916</v>
      </c>
      <c r="B3480" s="37" t="s">
        <v>7718</v>
      </c>
      <c r="C3480" s="37" t="s">
        <v>7719</v>
      </c>
      <c r="D3480" s="37">
        <v>479693</v>
      </c>
      <c r="E3480" s="37" t="s">
        <v>19068</v>
      </c>
      <c r="F3480" s="38">
        <v>230</v>
      </c>
      <c r="G3480" s="37" t="s">
        <v>49</v>
      </c>
      <c r="H3480" s="37" t="s">
        <v>66</v>
      </c>
      <c r="I3480" s="37" t="s">
        <v>204</v>
      </c>
      <c r="J3480">
        <f>VLOOKUP(D3480,自助机!F:G,2,FALSE)</f>
        <v>230</v>
      </c>
      <c r="K3480" s="21">
        <f>VLOOKUP(D3480,自助机!F:H,3,FALSE)</f>
        <v>42916.360069444447</v>
      </c>
    </row>
    <row r="3481" spans="1:11" hidden="1" x14ac:dyDescent="0.15">
      <c r="A3481" s="39">
        <v>42916</v>
      </c>
      <c r="B3481" s="37" t="s">
        <v>19069</v>
      </c>
      <c r="C3481" s="37" t="s">
        <v>19070</v>
      </c>
      <c r="D3481" s="37">
        <v>487024</v>
      </c>
      <c r="E3481" s="37" t="s">
        <v>19071</v>
      </c>
      <c r="F3481" s="38">
        <v>1000</v>
      </c>
      <c r="G3481" s="37" t="s">
        <v>49</v>
      </c>
      <c r="H3481" s="37" t="s">
        <v>79</v>
      </c>
      <c r="I3481" s="37" t="s">
        <v>204</v>
      </c>
      <c r="J3481">
        <f>VLOOKUP(D3481,自助机!F:G,2,FALSE)</f>
        <v>1000</v>
      </c>
      <c r="K3481" s="21">
        <f>VLOOKUP(D3481,自助机!F:H,3,FALSE)</f>
        <v>42916.470034722224</v>
      </c>
    </row>
    <row r="3482" spans="1:11" hidden="1" x14ac:dyDescent="0.15">
      <c r="A3482" s="39">
        <v>42916</v>
      </c>
      <c r="B3482" s="37" t="s">
        <v>18696</v>
      </c>
      <c r="C3482" s="37" t="s">
        <v>18697</v>
      </c>
      <c r="D3482" s="37">
        <v>478091</v>
      </c>
      <c r="E3482" s="37" t="s">
        <v>19072</v>
      </c>
      <c r="F3482" s="38">
        <v>400</v>
      </c>
      <c r="G3482" s="37" t="s">
        <v>49</v>
      </c>
      <c r="H3482" s="37" t="s">
        <v>154</v>
      </c>
      <c r="I3482" s="37" t="s">
        <v>204</v>
      </c>
      <c r="J3482">
        <f>VLOOKUP(D3482,自助机!F:G,2,FALSE)</f>
        <v>400</v>
      </c>
      <c r="K3482" s="21">
        <f>VLOOKUP(D3482,自助机!F:H,3,FALSE)</f>
        <v>42916.330381944441</v>
      </c>
    </row>
    <row r="3483" spans="1:11" hidden="1" x14ac:dyDescent="0.15">
      <c r="A3483" s="39">
        <v>42916</v>
      </c>
      <c r="B3483" s="37" t="s">
        <v>19073</v>
      </c>
      <c r="C3483" s="37" t="s">
        <v>19074</v>
      </c>
      <c r="D3483" s="37">
        <v>478956</v>
      </c>
      <c r="E3483" s="37" t="s">
        <v>19075</v>
      </c>
      <c r="F3483" s="38">
        <v>500</v>
      </c>
      <c r="G3483" s="37" t="s">
        <v>49</v>
      </c>
      <c r="H3483" s="37" t="s">
        <v>62</v>
      </c>
      <c r="I3483" s="37" t="s">
        <v>204</v>
      </c>
      <c r="J3483">
        <f>VLOOKUP(D3483,自助机!F:G,2,FALSE)</f>
        <v>500</v>
      </c>
      <c r="K3483" s="21">
        <f>VLOOKUP(D3483,自助机!F:H,3,FALSE)</f>
        <v>42916.348738425928</v>
      </c>
    </row>
    <row r="3484" spans="1:11" hidden="1" x14ac:dyDescent="0.15">
      <c r="A3484" s="39">
        <v>42916</v>
      </c>
      <c r="B3484" s="37" t="s">
        <v>19076</v>
      </c>
      <c r="C3484" s="37" t="s">
        <v>19077</v>
      </c>
      <c r="D3484" s="37">
        <v>493798</v>
      </c>
      <c r="E3484" s="37" t="s">
        <v>19078</v>
      </c>
      <c r="F3484" s="38">
        <v>120</v>
      </c>
      <c r="G3484" s="37" t="s">
        <v>49</v>
      </c>
      <c r="H3484" s="37" t="s">
        <v>62</v>
      </c>
      <c r="I3484" s="37" t="s">
        <v>204</v>
      </c>
      <c r="J3484">
        <f>VLOOKUP(D3484,自助机!F:G,2,FALSE)</f>
        <v>120</v>
      </c>
      <c r="K3484" s="21">
        <f>VLOOKUP(D3484,自助机!F:H,3,FALSE)</f>
        <v>42916.703587962962</v>
      </c>
    </row>
    <row r="3485" spans="1:11" hidden="1" x14ac:dyDescent="0.15">
      <c r="A3485" s="39">
        <v>42916</v>
      </c>
      <c r="B3485" s="37" t="s">
        <v>19079</v>
      </c>
      <c r="C3485" s="37" t="s">
        <v>19080</v>
      </c>
      <c r="D3485" s="37">
        <v>480243</v>
      </c>
      <c r="E3485" s="37" t="s">
        <v>19081</v>
      </c>
      <c r="F3485" s="38">
        <v>800</v>
      </c>
      <c r="G3485" s="37" t="s">
        <v>49</v>
      </c>
      <c r="H3485" s="37" t="s">
        <v>152</v>
      </c>
      <c r="I3485" s="37" t="s">
        <v>204</v>
      </c>
      <c r="J3485">
        <f>VLOOKUP(D3485,自助机!F:G,2,FALSE)</f>
        <v>800</v>
      </c>
      <c r="K3485" s="21">
        <f>VLOOKUP(D3485,自助机!F:H,3,FALSE)</f>
        <v>42916.368391203701</v>
      </c>
    </row>
    <row r="3486" spans="1:11" hidden="1" x14ac:dyDescent="0.15">
      <c r="A3486" s="39">
        <v>42916</v>
      </c>
      <c r="B3486" s="37" t="s">
        <v>19082</v>
      </c>
      <c r="C3486" s="37" t="s">
        <v>19083</v>
      </c>
      <c r="D3486" s="37">
        <v>483407</v>
      </c>
      <c r="E3486" s="37" t="s">
        <v>19084</v>
      </c>
      <c r="F3486" s="38">
        <v>500</v>
      </c>
      <c r="G3486" s="37" t="s">
        <v>49</v>
      </c>
      <c r="H3486" s="37" t="s">
        <v>69</v>
      </c>
      <c r="I3486" s="37" t="s">
        <v>204</v>
      </c>
      <c r="J3486">
        <f>VLOOKUP(D3486,自助机!F:G,2,FALSE)</f>
        <v>500</v>
      </c>
      <c r="K3486" s="21">
        <f>VLOOKUP(D3486,自助机!F:H,3,FALSE)</f>
        <v>42916.411956018521</v>
      </c>
    </row>
    <row r="3487" spans="1:11" hidden="1" x14ac:dyDescent="0.15">
      <c r="A3487" s="39">
        <v>42916</v>
      </c>
      <c r="B3487" s="37" t="s">
        <v>19085</v>
      </c>
      <c r="C3487" s="37" t="s">
        <v>19086</v>
      </c>
      <c r="D3487" s="37">
        <v>483454</v>
      </c>
      <c r="E3487" s="37" t="s">
        <v>19087</v>
      </c>
      <c r="F3487" s="38">
        <v>1000</v>
      </c>
      <c r="G3487" s="37" t="s">
        <v>49</v>
      </c>
      <c r="H3487" s="37" t="s">
        <v>59</v>
      </c>
      <c r="I3487" s="37" t="s">
        <v>204</v>
      </c>
      <c r="J3487">
        <f>VLOOKUP(D3487,自助机!F:G,2,FALSE)</f>
        <v>1000</v>
      </c>
      <c r="K3487" s="21">
        <f>VLOOKUP(D3487,自助机!F:H,3,FALSE)</f>
        <v>42916.412349537037</v>
      </c>
    </row>
    <row r="3488" spans="1:11" hidden="1" x14ac:dyDescent="0.15">
      <c r="A3488" s="39">
        <v>42916</v>
      </c>
      <c r="B3488" s="37" t="s">
        <v>19088</v>
      </c>
      <c r="C3488" s="37" t="s">
        <v>19089</v>
      </c>
      <c r="D3488" s="37">
        <v>481091</v>
      </c>
      <c r="E3488" s="37" t="s">
        <v>19090</v>
      </c>
      <c r="F3488" s="38">
        <v>500</v>
      </c>
      <c r="G3488" s="37" t="s">
        <v>49</v>
      </c>
      <c r="H3488" s="37" t="s">
        <v>78</v>
      </c>
      <c r="I3488" s="37" t="s">
        <v>204</v>
      </c>
      <c r="J3488">
        <f>VLOOKUP(D3488,自助机!F:G,2,FALSE)</f>
        <v>500</v>
      </c>
      <c r="K3488" s="21">
        <f>VLOOKUP(D3488,自助机!F:H,3,FALSE)</f>
        <v>42916.379444444443</v>
      </c>
    </row>
    <row r="3489" spans="1:11" hidden="1" x14ac:dyDescent="0.15">
      <c r="A3489" s="39">
        <v>42916</v>
      </c>
      <c r="B3489" s="37" t="s">
        <v>19091</v>
      </c>
      <c r="C3489" s="37" t="s">
        <v>19092</v>
      </c>
      <c r="D3489" s="37">
        <v>490348</v>
      </c>
      <c r="E3489" s="37" t="s">
        <v>19093</v>
      </c>
      <c r="F3489" s="38">
        <v>1700</v>
      </c>
      <c r="G3489" s="37" t="s">
        <v>49</v>
      </c>
      <c r="H3489" s="37" t="s">
        <v>68</v>
      </c>
      <c r="I3489" s="37" t="s">
        <v>204</v>
      </c>
      <c r="J3489">
        <f>VLOOKUP(D3489,自助机!F:G,2,FALSE)</f>
        <v>1700</v>
      </c>
      <c r="K3489" s="21">
        <f>VLOOKUP(D3489,自助机!F:H,3,FALSE)</f>
        <v>42916.617754629631</v>
      </c>
    </row>
    <row r="3490" spans="1:11" hidden="1" x14ac:dyDescent="0.15">
      <c r="A3490" s="39">
        <v>42916</v>
      </c>
      <c r="B3490" s="37" t="s">
        <v>19094</v>
      </c>
      <c r="C3490" s="37" t="s">
        <v>19095</v>
      </c>
      <c r="D3490" s="37">
        <v>490580</v>
      </c>
      <c r="E3490" s="37" t="s">
        <v>19096</v>
      </c>
      <c r="F3490" s="38">
        <v>500</v>
      </c>
      <c r="G3490" s="37" t="s">
        <v>49</v>
      </c>
      <c r="H3490" s="37" t="s">
        <v>78</v>
      </c>
      <c r="I3490" s="37" t="s">
        <v>204</v>
      </c>
      <c r="J3490">
        <f>VLOOKUP(D3490,自助机!F:G,2,FALSE)</f>
        <v>500</v>
      </c>
      <c r="K3490" s="21">
        <f>VLOOKUP(D3490,自助机!F:H,3,FALSE)</f>
        <v>42916.622986111113</v>
      </c>
    </row>
    <row r="3491" spans="1:11" hidden="1" x14ac:dyDescent="0.15">
      <c r="A3491" s="39">
        <v>42916</v>
      </c>
      <c r="B3491" s="37" t="s">
        <v>19097</v>
      </c>
      <c r="C3491" s="37" t="s">
        <v>19098</v>
      </c>
      <c r="D3491" s="37">
        <v>490719</v>
      </c>
      <c r="E3491" s="37" t="s">
        <v>19099</v>
      </c>
      <c r="F3491" s="38">
        <v>50</v>
      </c>
      <c r="G3491" s="37" t="s">
        <v>49</v>
      </c>
      <c r="H3491" s="37" t="s">
        <v>66</v>
      </c>
      <c r="I3491" s="37" t="s">
        <v>204</v>
      </c>
      <c r="J3491">
        <f>VLOOKUP(D3491,自助机!F:G,2,FALSE)</f>
        <v>50</v>
      </c>
      <c r="K3491" s="21">
        <f>VLOOKUP(D3491,自助机!F:H,3,FALSE)</f>
        <v>42916.625243055554</v>
      </c>
    </row>
    <row r="3492" spans="1:11" hidden="1" x14ac:dyDescent="0.15">
      <c r="A3492" s="39">
        <v>42916</v>
      </c>
      <c r="B3492" s="37" t="s">
        <v>19100</v>
      </c>
      <c r="C3492" s="37" t="s">
        <v>19101</v>
      </c>
      <c r="D3492" s="37">
        <v>485977</v>
      </c>
      <c r="E3492" s="37" t="s">
        <v>19102</v>
      </c>
      <c r="F3492" s="38">
        <v>200</v>
      </c>
      <c r="G3492" s="37" t="s">
        <v>49</v>
      </c>
      <c r="H3492" s="37" t="s">
        <v>69</v>
      </c>
      <c r="I3492" s="37" t="s">
        <v>204</v>
      </c>
      <c r="J3492">
        <f>VLOOKUP(D3492,自助机!F:G,2,FALSE)</f>
        <v>200</v>
      </c>
      <c r="K3492" s="21">
        <f>VLOOKUP(D3492,自助机!F:H,3,FALSE)</f>
        <v>42916.452256944445</v>
      </c>
    </row>
    <row r="3493" spans="1:11" hidden="1" x14ac:dyDescent="0.15">
      <c r="A3493" s="39">
        <v>42916</v>
      </c>
      <c r="B3493" s="37" t="s">
        <v>19103</v>
      </c>
      <c r="C3493" s="37" t="s">
        <v>19104</v>
      </c>
      <c r="D3493" s="37">
        <v>486557</v>
      </c>
      <c r="E3493" s="37" t="s">
        <v>19105</v>
      </c>
      <c r="F3493" s="38">
        <v>1000</v>
      </c>
      <c r="G3493" s="37" t="s">
        <v>49</v>
      </c>
      <c r="H3493" s="37" t="s">
        <v>61</v>
      </c>
      <c r="I3493" s="37" t="s">
        <v>204</v>
      </c>
      <c r="J3493">
        <f>VLOOKUP(D3493,自助机!F:G,2,FALSE)</f>
        <v>1000</v>
      </c>
      <c r="K3493" s="21">
        <f>VLOOKUP(D3493,自助机!F:H,3,FALSE)</f>
        <v>42916.461712962962</v>
      </c>
    </row>
    <row r="3494" spans="1:11" hidden="1" x14ac:dyDescent="0.15">
      <c r="A3494" s="39">
        <v>42916</v>
      </c>
      <c r="B3494" s="37" t="s">
        <v>19106</v>
      </c>
      <c r="C3494" s="37" t="s">
        <v>19107</v>
      </c>
      <c r="D3494" s="37">
        <v>487110</v>
      </c>
      <c r="E3494" s="37" t="s">
        <v>19108</v>
      </c>
      <c r="F3494" s="38">
        <v>20</v>
      </c>
      <c r="G3494" s="37" t="s">
        <v>49</v>
      </c>
      <c r="H3494" s="37" t="s">
        <v>72</v>
      </c>
      <c r="I3494" s="37" t="s">
        <v>204</v>
      </c>
      <c r="J3494">
        <f>VLOOKUP(D3494,自助机!F:G,2,FALSE)</f>
        <v>20</v>
      </c>
      <c r="K3494" s="21">
        <f>VLOOKUP(D3494,自助机!F:H,3,FALSE)</f>
        <v>42916.471400462964</v>
      </c>
    </row>
    <row r="3495" spans="1:11" hidden="1" x14ac:dyDescent="0.15">
      <c r="A3495" s="39">
        <v>42916</v>
      </c>
      <c r="B3495" s="37" t="s">
        <v>19109</v>
      </c>
      <c r="C3495" s="37" t="s">
        <v>19110</v>
      </c>
      <c r="D3495" s="37">
        <v>487119</v>
      </c>
      <c r="E3495" s="37" t="s">
        <v>19111</v>
      </c>
      <c r="F3495" s="38">
        <v>1000</v>
      </c>
      <c r="G3495" s="37" t="s">
        <v>49</v>
      </c>
      <c r="H3495" s="37" t="s">
        <v>69</v>
      </c>
      <c r="I3495" s="37" t="s">
        <v>204</v>
      </c>
      <c r="J3495">
        <f>VLOOKUP(D3495,自助机!F:G,2,FALSE)</f>
        <v>1000</v>
      </c>
      <c r="K3495" s="21">
        <f>VLOOKUP(D3495,自助机!F:H,3,FALSE)</f>
        <v>42916.471539351849</v>
      </c>
    </row>
    <row r="3496" spans="1:11" hidden="1" x14ac:dyDescent="0.15">
      <c r="A3496" s="39">
        <v>42916</v>
      </c>
      <c r="B3496" s="37" t="s">
        <v>18696</v>
      </c>
      <c r="C3496" s="37" t="s">
        <v>18697</v>
      </c>
      <c r="D3496" s="37">
        <v>487272</v>
      </c>
      <c r="E3496" s="37" t="s">
        <v>19112</v>
      </c>
      <c r="F3496" s="38">
        <v>600</v>
      </c>
      <c r="G3496" s="37" t="s">
        <v>49</v>
      </c>
      <c r="H3496" s="37" t="s">
        <v>64</v>
      </c>
      <c r="I3496" s="37" t="s">
        <v>204</v>
      </c>
      <c r="J3496">
        <f>VLOOKUP(D3496,自助机!F:G,2,FALSE)</f>
        <v>600</v>
      </c>
      <c r="K3496" s="21">
        <f>VLOOKUP(D3496,自助机!F:H,3,FALSE)</f>
        <v>42916.475069444445</v>
      </c>
    </row>
    <row r="3497" spans="1:11" hidden="1" x14ac:dyDescent="0.15">
      <c r="A3497" s="39">
        <v>42916</v>
      </c>
      <c r="B3497" s="37" t="s">
        <v>19113</v>
      </c>
      <c r="C3497" s="37" t="s">
        <v>19114</v>
      </c>
      <c r="D3497" s="37">
        <v>487357</v>
      </c>
      <c r="E3497" s="37" t="s">
        <v>19115</v>
      </c>
      <c r="F3497" s="38">
        <v>100</v>
      </c>
      <c r="G3497" s="37" t="s">
        <v>49</v>
      </c>
      <c r="H3497" s="37" t="s">
        <v>72</v>
      </c>
      <c r="I3497" s="37" t="s">
        <v>204</v>
      </c>
      <c r="J3497">
        <f>VLOOKUP(D3497,自助机!F:G,2,FALSE)</f>
        <v>100</v>
      </c>
      <c r="K3497" s="21">
        <f>VLOOKUP(D3497,自助机!F:H,3,FALSE)</f>
        <v>42916.476631944446</v>
      </c>
    </row>
    <row r="3498" spans="1:11" hidden="1" x14ac:dyDescent="0.15">
      <c r="A3498" s="39">
        <v>42916</v>
      </c>
      <c r="B3498" s="37" t="s">
        <v>19116</v>
      </c>
      <c r="C3498" s="37" t="s">
        <v>5023</v>
      </c>
      <c r="D3498" s="37">
        <v>487432</v>
      </c>
      <c r="E3498" s="37" t="s">
        <v>19117</v>
      </c>
      <c r="F3498" s="38">
        <v>1000</v>
      </c>
      <c r="G3498" s="37" t="s">
        <v>49</v>
      </c>
      <c r="H3498" s="37" t="s">
        <v>69</v>
      </c>
      <c r="I3498" s="37" t="s">
        <v>204</v>
      </c>
      <c r="J3498">
        <f>VLOOKUP(D3498,自助机!F:G,2,FALSE)</f>
        <v>1000</v>
      </c>
      <c r="K3498" s="21">
        <f>VLOOKUP(D3498,自助机!F:H,3,FALSE)</f>
        <v>42916.477673611109</v>
      </c>
    </row>
    <row r="3499" spans="1:11" hidden="1" x14ac:dyDescent="0.15">
      <c r="A3499" s="39">
        <v>42916</v>
      </c>
      <c r="B3499" s="37" t="s">
        <v>19118</v>
      </c>
      <c r="C3499" s="37" t="s">
        <v>19119</v>
      </c>
      <c r="D3499" s="37">
        <v>487537</v>
      </c>
      <c r="E3499" s="37" t="s">
        <v>19120</v>
      </c>
      <c r="F3499" s="38">
        <v>900</v>
      </c>
      <c r="G3499" s="37" t="s">
        <v>49</v>
      </c>
      <c r="H3499" s="37" t="s">
        <v>57</v>
      </c>
      <c r="I3499" s="37" t="s">
        <v>204</v>
      </c>
      <c r="J3499">
        <f>VLOOKUP(D3499,自助机!F:G,2,FALSE)</f>
        <v>900</v>
      </c>
      <c r="K3499" s="21">
        <f>VLOOKUP(D3499,自助机!F:H,3,FALSE)</f>
        <v>42916.479791666665</v>
      </c>
    </row>
    <row r="3500" spans="1:11" hidden="1" x14ac:dyDescent="0.15">
      <c r="A3500" s="39">
        <v>42916</v>
      </c>
      <c r="B3500" s="37" t="s">
        <v>19121</v>
      </c>
      <c r="C3500" s="37" t="s">
        <v>19122</v>
      </c>
      <c r="D3500" s="37">
        <v>480928</v>
      </c>
      <c r="E3500" s="37" t="s">
        <v>19123</v>
      </c>
      <c r="F3500" s="38">
        <v>200</v>
      </c>
      <c r="G3500" s="37" t="s">
        <v>49</v>
      </c>
      <c r="H3500" s="37" t="s">
        <v>62</v>
      </c>
      <c r="I3500" s="37" t="s">
        <v>204</v>
      </c>
      <c r="J3500">
        <f>VLOOKUP(D3500,自助机!F:G,2,FALSE)</f>
        <v>200</v>
      </c>
      <c r="K3500" s="21">
        <f>VLOOKUP(D3500,自助机!F:H,3,FALSE)</f>
        <v>42916.377766203703</v>
      </c>
    </row>
    <row r="3501" spans="1:11" hidden="1" x14ac:dyDescent="0.15">
      <c r="A3501" s="39">
        <v>42916</v>
      </c>
      <c r="B3501" s="37" t="s">
        <v>19124</v>
      </c>
      <c r="C3501" s="37" t="s">
        <v>19125</v>
      </c>
      <c r="D3501" s="37">
        <v>482109</v>
      </c>
      <c r="E3501" s="37" t="s">
        <v>19126</v>
      </c>
      <c r="F3501" s="38">
        <v>200</v>
      </c>
      <c r="G3501" s="37" t="s">
        <v>49</v>
      </c>
      <c r="H3501" s="37" t="s">
        <v>156</v>
      </c>
      <c r="I3501" s="37" t="s">
        <v>204</v>
      </c>
      <c r="J3501">
        <f>VLOOKUP(D3501,自助机!F:G,2,FALSE)</f>
        <v>200</v>
      </c>
      <c r="K3501" s="21">
        <f>VLOOKUP(D3501,自助机!F:H,3,FALSE)</f>
        <v>42916.392997685187</v>
      </c>
    </row>
    <row r="3502" spans="1:11" hidden="1" x14ac:dyDescent="0.15">
      <c r="A3502" s="39">
        <v>42916</v>
      </c>
      <c r="B3502" s="37" t="s">
        <v>19127</v>
      </c>
      <c r="C3502" s="37" t="s">
        <v>19128</v>
      </c>
      <c r="D3502" s="37">
        <v>482218</v>
      </c>
      <c r="E3502" s="37" t="s">
        <v>19129</v>
      </c>
      <c r="F3502" s="38">
        <v>600</v>
      </c>
      <c r="G3502" s="37" t="s">
        <v>49</v>
      </c>
      <c r="H3502" s="37" t="s">
        <v>72</v>
      </c>
      <c r="I3502" s="37" t="s">
        <v>204</v>
      </c>
      <c r="J3502">
        <f>VLOOKUP(D3502,自助机!F:G,2,FALSE)</f>
        <v>600</v>
      </c>
      <c r="K3502" s="21">
        <f>VLOOKUP(D3502,自助机!F:H,3,FALSE)</f>
        <v>42916.394074074073</v>
      </c>
    </row>
    <row r="3503" spans="1:11" hidden="1" x14ac:dyDescent="0.15">
      <c r="A3503" s="39">
        <v>42916</v>
      </c>
      <c r="B3503" s="37" t="s">
        <v>19130</v>
      </c>
      <c r="C3503" s="37" t="s">
        <v>19131</v>
      </c>
      <c r="D3503" s="37">
        <v>477730</v>
      </c>
      <c r="E3503" s="37" t="s">
        <v>19132</v>
      </c>
      <c r="F3503" s="38">
        <v>500</v>
      </c>
      <c r="G3503" s="37" t="s">
        <v>49</v>
      </c>
      <c r="H3503" s="37" t="s">
        <v>66</v>
      </c>
      <c r="I3503" s="37" t="s">
        <v>204</v>
      </c>
      <c r="J3503">
        <f>VLOOKUP(D3503,自助机!F:G,2,FALSE)</f>
        <v>500</v>
      </c>
      <c r="K3503" s="21">
        <f>VLOOKUP(D3503,自助机!F:H,3,FALSE)</f>
        <v>42916.306712962964</v>
      </c>
    </row>
    <row r="3504" spans="1:11" hidden="1" x14ac:dyDescent="0.15">
      <c r="A3504" s="39">
        <v>42916</v>
      </c>
      <c r="B3504" s="37" t="s">
        <v>18696</v>
      </c>
      <c r="C3504" s="37" t="s">
        <v>18697</v>
      </c>
      <c r="D3504" s="37">
        <v>477855</v>
      </c>
      <c r="E3504" s="37" t="s">
        <v>19133</v>
      </c>
      <c r="F3504" s="38">
        <v>800</v>
      </c>
      <c r="G3504" s="37" t="s">
        <v>49</v>
      </c>
      <c r="H3504" s="37" t="s">
        <v>152</v>
      </c>
      <c r="I3504" s="37" t="s">
        <v>204</v>
      </c>
      <c r="J3504">
        <f>VLOOKUP(D3504,自助机!F:G,2,FALSE)</f>
        <v>800</v>
      </c>
      <c r="K3504" s="21">
        <f>VLOOKUP(D3504,自助机!F:H,3,FALSE)</f>
        <v>42916.318993055553</v>
      </c>
    </row>
    <row r="3505" spans="1:11" hidden="1" x14ac:dyDescent="0.15">
      <c r="A3505" s="39">
        <v>42916</v>
      </c>
      <c r="B3505" s="37" t="s">
        <v>19134</v>
      </c>
      <c r="C3505" s="37" t="s">
        <v>19135</v>
      </c>
      <c r="D3505" s="37">
        <v>485937</v>
      </c>
      <c r="E3505" s="37" t="s">
        <v>19136</v>
      </c>
      <c r="F3505" s="38">
        <v>1000</v>
      </c>
      <c r="G3505" s="37" t="s">
        <v>49</v>
      </c>
      <c r="H3505" s="37" t="s">
        <v>66</v>
      </c>
      <c r="I3505" s="37" t="s">
        <v>204</v>
      </c>
      <c r="J3505">
        <f>VLOOKUP(D3505,自助机!F:G,2,FALSE)</f>
        <v>1000</v>
      </c>
      <c r="K3505" s="21">
        <f>VLOOKUP(D3505,自助机!F:H,3,FALSE)</f>
        <v>42916.451793981483</v>
      </c>
    </row>
    <row r="3506" spans="1:11" hidden="1" x14ac:dyDescent="0.15">
      <c r="A3506" s="39">
        <v>42916</v>
      </c>
      <c r="B3506" s="37" t="s">
        <v>19137</v>
      </c>
      <c r="C3506" s="37" t="s">
        <v>19138</v>
      </c>
      <c r="D3506" s="37">
        <v>486046</v>
      </c>
      <c r="E3506" s="37" t="s">
        <v>19139</v>
      </c>
      <c r="F3506" s="38">
        <v>500</v>
      </c>
      <c r="G3506" s="37" t="s">
        <v>49</v>
      </c>
      <c r="H3506" s="37" t="s">
        <v>56</v>
      </c>
      <c r="I3506" s="37" t="s">
        <v>204</v>
      </c>
      <c r="J3506">
        <f>VLOOKUP(D3506,自助机!F:G,2,FALSE)</f>
        <v>500</v>
      </c>
      <c r="K3506" s="21">
        <f>VLOOKUP(D3506,自助机!F:H,3,FALSE)</f>
        <v>42916.452997685185</v>
      </c>
    </row>
    <row r="3507" spans="1:11" hidden="1" x14ac:dyDescent="0.15">
      <c r="A3507" s="39">
        <v>42916</v>
      </c>
      <c r="B3507" s="37" t="s">
        <v>19140</v>
      </c>
      <c r="C3507" s="37" t="s">
        <v>19141</v>
      </c>
      <c r="D3507" s="37">
        <v>486692</v>
      </c>
      <c r="E3507" s="37" t="s">
        <v>19142</v>
      </c>
      <c r="F3507" s="38">
        <v>300</v>
      </c>
      <c r="G3507" s="37" t="s">
        <v>49</v>
      </c>
      <c r="H3507" s="37" t="s">
        <v>69</v>
      </c>
      <c r="I3507" s="37" t="s">
        <v>204</v>
      </c>
      <c r="J3507">
        <f>VLOOKUP(D3507,自助机!F:G,2,FALSE)</f>
        <v>300</v>
      </c>
      <c r="K3507" s="21">
        <f>VLOOKUP(D3507,自助机!F:H,3,FALSE)</f>
        <v>42916.464409722219</v>
      </c>
    </row>
    <row r="3508" spans="1:11" hidden="1" x14ac:dyDescent="0.15">
      <c r="A3508" s="39">
        <v>42916</v>
      </c>
      <c r="B3508" s="37" t="s">
        <v>19143</v>
      </c>
      <c r="C3508" s="37" t="s">
        <v>19144</v>
      </c>
      <c r="D3508" s="37">
        <v>486790</v>
      </c>
      <c r="E3508" s="37" t="s">
        <v>19145</v>
      </c>
      <c r="F3508" s="38">
        <v>100</v>
      </c>
      <c r="G3508" s="37" t="s">
        <v>49</v>
      </c>
      <c r="H3508" s="37" t="s">
        <v>156</v>
      </c>
      <c r="I3508" s="37" t="s">
        <v>204</v>
      </c>
      <c r="J3508">
        <f>VLOOKUP(D3508,自助机!F:G,2,FALSE)</f>
        <v>100</v>
      </c>
      <c r="K3508" s="21">
        <f>VLOOKUP(D3508,自助机!F:H,3,FALSE)</f>
        <v>42916.466145833336</v>
      </c>
    </row>
    <row r="3509" spans="1:11" hidden="1" x14ac:dyDescent="0.15">
      <c r="A3509" s="39">
        <v>42916</v>
      </c>
      <c r="B3509" s="37" t="s">
        <v>19146</v>
      </c>
      <c r="C3509" s="37" t="s">
        <v>19147</v>
      </c>
      <c r="D3509" s="37">
        <v>486908</v>
      </c>
      <c r="E3509" s="37" t="s">
        <v>19148</v>
      </c>
      <c r="F3509" s="38">
        <v>500</v>
      </c>
      <c r="G3509" s="37" t="s">
        <v>49</v>
      </c>
      <c r="H3509" s="37" t="s">
        <v>69</v>
      </c>
      <c r="I3509" s="37" t="s">
        <v>204</v>
      </c>
      <c r="J3509">
        <f>VLOOKUP(D3509,自助机!F:G,2,FALSE)</f>
        <v>500</v>
      </c>
      <c r="K3509" s="21">
        <f>VLOOKUP(D3509,自助机!F:H,3,FALSE)</f>
        <v>42916.467766203707</v>
      </c>
    </row>
    <row r="3510" spans="1:11" hidden="1" x14ac:dyDescent="0.15">
      <c r="A3510" s="39">
        <v>42916</v>
      </c>
      <c r="B3510" s="37" t="s">
        <v>7927</v>
      </c>
      <c r="C3510" s="37" t="s">
        <v>7928</v>
      </c>
      <c r="D3510" s="37">
        <v>487724</v>
      </c>
      <c r="E3510" s="37" t="s">
        <v>19149</v>
      </c>
      <c r="F3510" s="38">
        <v>1000</v>
      </c>
      <c r="G3510" s="37" t="s">
        <v>49</v>
      </c>
      <c r="H3510" s="37" t="s">
        <v>150</v>
      </c>
      <c r="I3510" s="37" t="s">
        <v>204</v>
      </c>
      <c r="J3510">
        <f>VLOOKUP(D3510,自助机!F:G,2,FALSE)</f>
        <v>1000</v>
      </c>
      <c r="K3510" s="21">
        <f>VLOOKUP(D3510,自助机!F:H,3,FALSE)</f>
        <v>42916.485682870371</v>
      </c>
    </row>
    <row r="3511" spans="1:11" hidden="1" x14ac:dyDescent="0.15">
      <c r="A3511" s="39">
        <v>42916</v>
      </c>
      <c r="B3511" s="37" t="s">
        <v>19150</v>
      </c>
      <c r="C3511" s="37" t="s">
        <v>19151</v>
      </c>
      <c r="D3511" s="37">
        <v>487798</v>
      </c>
      <c r="E3511" s="37" t="s">
        <v>19152</v>
      </c>
      <c r="F3511" s="38">
        <v>2000</v>
      </c>
      <c r="G3511" s="37" t="s">
        <v>49</v>
      </c>
      <c r="H3511" s="37" t="s">
        <v>77</v>
      </c>
      <c r="I3511" s="37" t="s">
        <v>204</v>
      </c>
      <c r="J3511">
        <f>VLOOKUP(D3511,自助机!F:G,2,FALSE)</f>
        <v>2000</v>
      </c>
      <c r="K3511" s="21">
        <f>VLOOKUP(D3511,自助机!F:H,3,FALSE)</f>
        <v>42916.488333333335</v>
      </c>
    </row>
    <row r="3512" spans="1:11" hidden="1" x14ac:dyDescent="0.15">
      <c r="A3512" s="39">
        <v>42916</v>
      </c>
      <c r="B3512" s="37" t="s">
        <v>19153</v>
      </c>
      <c r="C3512" s="37" t="s">
        <v>19154</v>
      </c>
      <c r="D3512" s="37">
        <v>488214</v>
      </c>
      <c r="E3512" s="37" t="s">
        <v>19155</v>
      </c>
      <c r="F3512" s="38">
        <v>200</v>
      </c>
      <c r="G3512" s="37" t="s">
        <v>49</v>
      </c>
      <c r="H3512" s="37" t="s">
        <v>80</v>
      </c>
      <c r="I3512" s="37" t="s">
        <v>204</v>
      </c>
      <c r="J3512">
        <f>VLOOKUP(D3512,自助机!F:G,2,FALSE)</f>
        <v>200</v>
      </c>
      <c r="K3512" s="21">
        <f>VLOOKUP(D3512,自助机!F:H,3,FALSE)</f>
        <v>42916.506307870368</v>
      </c>
    </row>
    <row r="3513" spans="1:11" hidden="1" x14ac:dyDescent="0.15">
      <c r="A3513" s="39">
        <v>42916</v>
      </c>
      <c r="B3513" s="37" t="s">
        <v>19156</v>
      </c>
      <c r="C3513" s="37" t="s">
        <v>19157</v>
      </c>
      <c r="D3513" s="37">
        <v>488582</v>
      </c>
      <c r="E3513" s="37" t="s">
        <v>19158</v>
      </c>
      <c r="F3513" s="38">
        <v>100</v>
      </c>
      <c r="G3513" s="37" t="s">
        <v>49</v>
      </c>
      <c r="H3513" s="37" t="s">
        <v>153</v>
      </c>
      <c r="I3513" s="37" t="s">
        <v>204</v>
      </c>
      <c r="J3513">
        <f>VLOOKUP(D3513,自助机!F:G,2,FALSE)</f>
        <v>100</v>
      </c>
      <c r="K3513" s="21">
        <f>VLOOKUP(D3513,自助机!F:H,3,FALSE)</f>
        <v>42916.563391203701</v>
      </c>
    </row>
    <row r="3514" spans="1:11" hidden="1" x14ac:dyDescent="0.15">
      <c r="A3514" s="39">
        <v>42916</v>
      </c>
      <c r="B3514" s="37" t="s">
        <v>19159</v>
      </c>
      <c r="C3514" s="37" t="s">
        <v>19160</v>
      </c>
      <c r="D3514" s="37">
        <v>482782</v>
      </c>
      <c r="E3514" s="37" t="s">
        <v>19161</v>
      </c>
      <c r="F3514" s="38">
        <v>20</v>
      </c>
      <c r="G3514" s="37" t="s">
        <v>49</v>
      </c>
      <c r="H3514" s="37" t="s">
        <v>63</v>
      </c>
      <c r="I3514" s="37" t="s">
        <v>204</v>
      </c>
      <c r="J3514">
        <f>VLOOKUP(D3514,自助机!F:G,2,FALSE)</f>
        <v>20</v>
      </c>
      <c r="K3514" s="21">
        <f>VLOOKUP(D3514,自助机!F:H,3,FALSE)</f>
        <v>42916.402083333334</v>
      </c>
    </row>
    <row r="3515" spans="1:11" hidden="1" x14ac:dyDescent="0.15">
      <c r="A3515" s="39">
        <v>42916</v>
      </c>
      <c r="B3515" s="37" t="s">
        <v>19162</v>
      </c>
      <c r="C3515" s="37" t="s">
        <v>19163</v>
      </c>
      <c r="D3515" s="37">
        <v>483374</v>
      </c>
      <c r="E3515" s="37" t="s">
        <v>19164</v>
      </c>
      <c r="F3515" s="38">
        <v>2000</v>
      </c>
      <c r="G3515" s="37" t="s">
        <v>49</v>
      </c>
      <c r="H3515" s="37" t="s">
        <v>77</v>
      </c>
      <c r="I3515" s="37" t="s">
        <v>204</v>
      </c>
      <c r="J3515">
        <f>VLOOKUP(D3515,自助机!F:G,2,FALSE)</f>
        <v>2000</v>
      </c>
      <c r="K3515" s="21">
        <f>VLOOKUP(D3515,自助机!F:H,3,FALSE)</f>
        <v>42916.411111111112</v>
      </c>
    </row>
    <row r="3516" spans="1:11" hidden="1" x14ac:dyDescent="0.15">
      <c r="A3516" s="39">
        <v>42916</v>
      </c>
      <c r="B3516" s="37" t="s">
        <v>19165</v>
      </c>
      <c r="C3516" s="37" t="s">
        <v>19166</v>
      </c>
      <c r="D3516" s="37">
        <v>494043</v>
      </c>
      <c r="E3516" s="37" t="s">
        <v>19167</v>
      </c>
      <c r="F3516" s="38">
        <v>800</v>
      </c>
      <c r="G3516" s="37" t="s">
        <v>49</v>
      </c>
      <c r="H3516" s="37" t="s">
        <v>150</v>
      </c>
      <c r="I3516" s="37" t="s">
        <v>204</v>
      </c>
      <c r="J3516">
        <f>VLOOKUP(D3516,自助机!F:G,2,FALSE)</f>
        <v>800</v>
      </c>
      <c r="K3516" s="21">
        <f>VLOOKUP(D3516,自助机!F:H,3,FALSE)</f>
        <v>42916.715381944443</v>
      </c>
    </row>
    <row r="3517" spans="1:11" hidden="1" x14ac:dyDescent="0.15">
      <c r="A3517" s="39">
        <v>42916</v>
      </c>
      <c r="B3517" s="37" t="s">
        <v>9248</v>
      </c>
      <c r="C3517" s="37" t="s">
        <v>9249</v>
      </c>
      <c r="D3517" s="37">
        <v>478794</v>
      </c>
      <c r="E3517" s="37" t="s">
        <v>19168</v>
      </c>
      <c r="F3517" s="38">
        <v>500</v>
      </c>
      <c r="G3517" s="37" t="s">
        <v>49</v>
      </c>
      <c r="H3517" s="37" t="s">
        <v>64</v>
      </c>
      <c r="I3517" s="37" t="s">
        <v>204</v>
      </c>
      <c r="J3517">
        <f>VLOOKUP(D3517,自助机!F:G,2,FALSE)</f>
        <v>500</v>
      </c>
      <c r="K3517" s="21">
        <f>VLOOKUP(D3517,自助机!F:H,3,FALSE)</f>
        <v>42916.346412037034</v>
      </c>
    </row>
    <row r="3518" spans="1:11" hidden="1" x14ac:dyDescent="0.15">
      <c r="A3518" s="39">
        <v>42916</v>
      </c>
      <c r="B3518" s="37" t="s">
        <v>19169</v>
      </c>
      <c r="C3518" s="37" t="s">
        <v>19170</v>
      </c>
      <c r="D3518" s="37">
        <v>480181</v>
      </c>
      <c r="E3518" s="37" t="s">
        <v>19171</v>
      </c>
      <c r="F3518" s="38">
        <v>500</v>
      </c>
      <c r="G3518" s="37" t="s">
        <v>49</v>
      </c>
      <c r="H3518" s="37" t="s">
        <v>80</v>
      </c>
      <c r="I3518" s="37" t="s">
        <v>204</v>
      </c>
      <c r="J3518">
        <f>VLOOKUP(D3518,自助机!F:G,2,FALSE)</f>
        <v>500</v>
      </c>
      <c r="K3518" s="21">
        <f>VLOOKUP(D3518,自助机!F:H,3,FALSE)</f>
        <v>42916.367442129631</v>
      </c>
    </row>
    <row r="3519" spans="1:11" hidden="1" x14ac:dyDescent="0.15">
      <c r="A3519" s="39">
        <v>42916</v>
      </c>
      <c r="B3519" s="37" t="s">
        <v>19172</v>
      </c>
      <c r="C3519" s="37" t="s">
        <v>223</v>
      </c>
      <c r="D3519" s="37">
        <v>480698</v>
      </c>
      <c r="E3519" s="37" t="s">
        <v>19173</v>
      </c>
      <c r="F3519" s="38">
        <v>1800</v>
      </c>
      <c r="G3519" s="37" t="s">
        <v>49</v>
      </c>
      <c r="H3519" s="37" t="s">
        <v>72</v>
      </c>
      <c r="I3519" s="37" t="s">
        <v>204</v>
      </c>
      <c r="J3519">
        <f>VLOOKUP(D3519,自助机!F:G,2,FALSE)</f>
        <v>1800</v>
      </c>
      <c r="K3519" s="21">
        <f>VLOOKUP(D3519,自助机!F:H,3,FALSE)</f>
        <v>42916.374560185184</v>
      </c>
    </row>
    <row r="3520" spans="1:11" hidden="1" x14ac:dyDescent="0.15">
      <c r="A3520" s="39">
        <v>42916</v>
      </c>
      <c r="B3520" s="37" t="s">
        <v>19100</v>
      </c>
      <c r="C3520" s="37" t="s">
        <v>19101</v>
      </c>
      <c r="D3520" s="37">
        <v>480824</v>
      </c>
      <c r="E3520" s="37" t="s">
        <v>19174</v>
      </c>
      <c r="F3520" s="38">
        <v>500</v>
      </c>
      <c r="G3520" s="37" t="s">
        <v>49</v>
      </c>
      <c r="H3520" s="37" t="s">
        <v>60</v>
      </c>
      <c r="I3520" s="37" t="s">
        <v>204</v>
      </c>
      <c r="J3520">
        <f>VLOOKUP(D3520,自助机!F:G,2,FALSE)</f>
        <v>500</v>
      </c>
      <c r="K3520" s="21">
        <f>VLOOKUP(D3520,自助机!F:H,3,FALSE)</f>
        <v>42916.37636574074</v>
      </c>
    </row>
    <row r="3521" spans="1:11" hidden="1" x14ac:dyDescent="0.15">
      <c r="A3521" s="39">
        <v>42916</v>
      </c>
      <c r="B3521" s="37" t="s">
        <v>19175</v>
      </c>
      <c r="C3521" s="37" t="s">
        <v>19176</v>
      </c>
      <c r="D3521" s="37">
        <v>481647</v>
      </c>
      <c r="E3521" s="37" t="s">
        <v>19177</v>
      </c>
      <c r="F3521" s="38">
        <v>500</v>
      </c>
      <c r="G3521" s="37" t="s">
        <v>49</v>
      </c>
      <c r="H3521" s="37" t="s">
        <v>80</v>
      </c>
      <c r="I3521" s="37" t="s">
        <v>204</v>
      </c>
      <c r="J3521">
        <f>VLOOKUP(D3521,自助机!F:G,2,FALSE)</f>
        <v>500</v>
      </c>
      <c r="K3521" s="21">
        <f>VLOOKUP(D3521,自助机!F:H,3,FALSE)</f>
        <v>42916.386597222219</v>
      </c>
    </row>
    <row r="3522" spans="1:11" hidden="1" x14ac:dyDescent="0.15">
      <c r="A3522" s="39">
        <v>42916</v>
      </c>
      <c r="B3522" s="37" t="s">
        <v>10016</v>
      </c>
      <c r="C3522" s="37" t="s">
        <v>10017</v>
      </c>
      <c r="D3522" s="37">
        <v>484809</v>
      </c>
      <c r="E3522" s="37" t="s">
        <v>19178</v>
      </c>
      <c r="F3522" s="38">
        <v>1000</v>
      </c>
      <c r="G3522" s="37" t="s">
        <v>49</v>
      </c>
      <c r="H3522" s="37" t="s">
        <v>153</v>
      </c>
      <c r="I3522" s="37" t="s">
        <v>204</v>
      </c>
      <c r="J3522">
        <f>VLOOKUP(D3522,自助机!F:G,2,FALSE)</f>
        <v>1000</v>
      </c>
      <c r="K3522" s="21">
        <f>VLOOKUP(D3522,自助机!F:H,3,FALSE)</f>
        <v>42916.433576388888</v>
      </c>
    </row>
    <row r="3523" spans="1:11" hidden="1" x14ac:dyDescent="0.15">
      <c r="A3523" s="39">
        <v>42916</v>
      </c>
      <c r="B3523" s="37" t="s">
        <v>19179</v>
      </c>
      <c r="C3523" s="37" t="s">
        <v>19180</v>
      </c>
      <c r="D3523" s="37">
        <v>489884</v>
      </c>
      <c r="E3523" s="37" t="s">
        <v>19181</v>
      </c>
      <c r="F3523" s="38">
        <v>2500</v>
      </c>
      <c r="G3523" s="37" t="s">
        <v>49</v>
      </c>
      <c r="H3523" s="37" t="s">
        <v>57</v>
      </c>
      <c r="I3523" s="37" t="s">
        <v>204</v>
      </c>
      <c r="J3523">
        <f>VLOOKUP(D3523,自助机!F:G,2,FALSE)</f>
        <v>2500</v>
      </c>
      <c r="K3523" s="21">
        <f>VLOOKUP(D3523,自助机!F:H,3,FALSE)</f>
        <v>42916.608865740738</v>
      </c>
    </row>
    <row r="3524" spans="1:11" hidden="1" x14ac:dyDescent="0.15">
      <c r="A3524" s="39">
        <v>42916</v>
      </c>
      <c r="B3524" s="37" t="s">
        <v>19182</v>
      </c>
      <c r="C3524" s="37" t="s">
        <v>19183</v>
      </c>
      <c r="D3524" s="37">
        <v>490244</v>
      </c>
      <c r="E3524" s="37" t="s">
        <v>19184</v>
      </c>
      <c r="F3524" s="38">
        <v>2000</v>
      </c>
      <c r="G3524" s="37" t="s">
        <v>49</v>
      </c>
      <c r="H3524" s="37" t="s">
        <v>62</v>
      </c>
      <c r="I3524" s="37" t="s">
        <v>204</v>
      </c>
      <c r="J3524">
        <f>VLOOKUP(D3524,自助机!F:G,2,FALSE)</f>
        <v>2000</v>
      </c>
      <c r="K3524" s="21">
        <f>VLOOKUP(D3524,自助机!F:H,3,FALSE)</f>
        <v>42916.615902777776</v>
      </c>
    </row>
    <row r="3525" spans="1:11" hidden="1" x14ac:dyDescent="0.15">
      <c r="A3525" s="39">
        <v>42916</v>
      </c>
      <c r="B3525" s="37" t="s">
        <v>19185</v>
      </c>
      <c r="C3525" s="37" t="s">
        <v>19186</v>
      </c>
      <c r="D3525" s="37">
        <v>490608</v>
      </c>
      <c r="E3525" s="37" t="s">
        <v>19187</v>
      </c>
      <c r="F3525" s="38">
        <v>1300</v>
      </c>
      <c r="G3525" s="37" t="s">
        <v>49</v>
      </c>
      <c r="H3525" s="37" t="s">
        <v>77</v>
      </c>
      <c r="I3525" s="37" t="s">
        <v>204</v>
      </c>
      <c r="J3525">
        <f>VLOOKUP(D3525,自助机!F:G,2,FALSE)</f>
        <v>1300</v>
      </c>
      <c r="K3525" s="21">
        <f>VLOOKUP(D3525,自助机!F:H,3,FALSE)</f>
        <v>42916.623576388891</v>
      </c>
    </row>
    <row r="3526" spans="1:11" hidden="1" x14ac:dyDescent="0.15">
      <c r="A3526" s="39">
        <v>42916</v>
      </c>
      <c r="B3526" s="37" t="s">
        <v>19188</v>
      </c>
      <c r="C3526" s="37" t="s">
        <v>19189</v>
      </c>
      <c r="D3526" s="37">
        <v>477864</v>
      </c>
      <c r="E3526" s="37" t="s">
        <v>19190</v>
      </c>
      <c r="F3526" s="38">
        <v>900</v>
      </c>
      <c r="G3526" s="37" t="s">
        <v>49</v>
      </c>
      <c r="H3526" s="37" t="s">
        <v>152</v>
      </c>
      <c r="I3526" s="37" t="s">
        <v>204</v>
      </c>
      <c r="J3526">
        <f>VLOOKUP(D3526,自助机!F:G,2,FALSE)</f>
        <v>900</v>
      </c>
      <c r="K3526" s="21">
        <f>VLOOKUP(D3526,自助机!F:H,3,FALSE)</f>
        <v>42916.31994212963</v>
      </c>
    </row>
    <row r="3527" spans="1:11" hidden="1" x14ac:dyDescent="0.15">
      <c r="A3527" s="39">
        <v>42916</v>
      </c>
      <c r="B3527" s="37" t="s">
        <v>19191</v>
      </c>
      <c r="C3527" s="37" t="s">
        <v>19192</v>
      </c>
      <c r="D3527" s="37">
        <v>477893</v>
      </c>
      <c r="E3527" s="37" t="s">
        <v>19193</v>
      </c>
      <c r="F3527" s="38">
        <v>500</v>
      </c>
      <c r="G3527" s="37" t="s">
        <v>49</v>
      </c>
      <c r="H3527" s="37" t="s">
        <v>64</v>
      </c>
      <c r="I3527" s="37" t="s">
        <v>204</v>
      </c>
      <c r="J3527">
        <f>VLOOKUP(D3527,自助机!F:G,2,FALSE)</f>
        <v>500</v>
      </c>
      <c r="K3527" s="21">
        <f>VLOOKUP(D3527,自助机!F:H,3,FALSE)</f>
        <v>42916.321250000001</v>
      </c>
    </row>
    <row r="3528" spans="1:11" hidden="1" x14ac:dyDescent="0.15">
      <c r="A3528" s="39">
        <v>42916</v>
      </c>
      <c r="B3528" s="37" t="s">
        <v>19194</v>
      </c>
      <c r="C3528" s="37" t="s">
        <v>19195</v>
      </c>
      <c r="D3528" s="37">
        <v>477947</v>
      </c>
      <c r="E3528" s="37" t="s">
        <v>19196</v>
      </c>
      <c r="F3528" s="38">
        <v>600</v>
      </c>
      <c r="G3528" s="37" t="s">
        <v>49</v>
      </c>
      <c r="H3528" s="37" t="s">
        <v>152</v>
      </c>
      <c r="I3528" s="37" t="s">
        <v>204</v>
      </c>
      <c r="J3528">
        <f>VLOOKUP(D3528,自助机!F:G,2,FALSE)</f>
        <v>600</v>
      </c>
      <c r="K3528" s="21">
        <f>VLOOKUP(D3528,自助机!F:H,3,FALSE)</f>
        <v>42916.324432870373</v>
      </c>
    </row>
    <row r="3529" spans="1:11" hidden="1" x14ac:dyDescent="0.15">
      <c r="A3529" s="39">
        <v>42916</v>
      </c>
      <c r="B3529" s="37" t="s">
        <v>19197</v>
      </c>
      <c r="C3529" s="37" t="s">
        <v>19198</v>
      </c>
      <c r="D3529" s="37">
        <v>478696</v>
      </c>
      <c r="E3529" s="37" t="s">
        <v>19199</v>
      </c>
      <c r="F3529" s="38">
        <v>1000</v>
      </c>
      <c r="G3529" s="37" t="s">
        <v>49</v>
      </c>
      <c r="H3529" s="37" t="s">
        <v>152</v>
      </c>
      <c r="I3529" s="37" t="s">
        <v>204</v>
      </c>
      <c r="J3529">
        <f>VLOOKUP(D3529,自助机!F:G,2,FALSE)</f>
        <v>1000</v>
      </c>
      <c r="K3529" s="21">
        <f>VLOOKUP(D3529,自助机!F:H,3,FALSE)</f>
        <v>42916.344814814816</v>
      </c>
    </row>
    <row r="3530" spans="1:11" hidden="1" x14ac:dyDescent="0.15">
      <c r="A3530" s="39">
        <v>42916</v>
      </c>
      <c r="B3530" s="37" t="s">
        <v>19200</v>
      </c>
      <c r="C3530" s="37" t="s">
        <v>19201</v>
      </c>
      <c r="D3530" s="37">
        <v>478795</v>
      </c>
      <c r="E3530" s="37" t="s">
        <v>19202</v>
      </c>
      <c r="F3530" s="38">
        <v>1500</v>
      </c>
      <c r="G3530" s="37" t="s">
        <v>49</v>
      </c>
      <c r="H3530" s="37" t="s">
        <v>152</v>
      </c>
      <c r="I3530" s="37" t="s">
        <v>204</v>
      </c>
      <c r="J3530">
        <f>VLOOKUP(D3530,自助机!F:G,2,FALSE)</f>
        <v>1500</v>
      </c>
      <c r="K3530" s="21">
        <f>VLOOKUP(D3530,自助机!F:H,3,FALSE)</f>
        <v>42916.346412037034</v>
      </c>
    </row>
    <row r="3531" spans="1:11" hidden="1" x14ac:dyDescent="0.15">
      <c r="A3531" s="39">
        <v>42916</v>
      </c>
      <c r="B3531" s="37" t="s">
        <v>19203</v>
      </c>
      <c r="C3531" s="37" t="s">
        <v>19204</v>
      </c>
      <c r="D3531" s="37">
        <v>478852</v>
      </c>
      <c r="E3531" s="37" t="s">
        <v>19205</v>
      </c>
      <c r="F3531" s="38">
        <v>100</v>
      </c>
      <c r="G3531" s="37" t="s">
        <v>49</v>
      </c>
      <c r="H3531" s="37" t="s">
        <v>64</v>
      </c>
      <c r="I3531" s="37" t="s">
        <v>204</v>
      </c>
      <c r="J3531">
        <f>VLOOKUP(D3531,自助机!F:G,2,FALSE)</f>
        <v>100</v>
      </c>
      <c r="K3531" s="21">
        <f>VLOOKUP(D3531,自助机!F:H,3,FALSE)</f>
        <v>42916.347083333334</v>
      </c>
    </row>
    <row r="3532" spans="1:11" hidden="1" x14ac:dyDescent="0.15">
      <c r="A3532" s="39">
        <v>42916</v>
      </c>
      <c r="B3532" s="37" t="s">
        <v>19206</v>
      </c>
      <c r="C3532" s="37" t="s">
        <v>7242</v>
      </c>
      <c r="D3532" s="37">
        <v>478938</v>
      </c>
      <c r="E3532" s="37" t="s">
        <v>19207</v>
      </c>
      <c r="F3532" s="38">
        <v>400</v>
      </c>
      <c r="G3532" s="37" t="s">
        <v>49</v>
      </c>
      <c r="H3532" s="37" t="s">
        <v>78</v>
      </c>
      <c r="I3532" s="37" t="s">
        <v>204</v>
      </c>
      <c r="J3532">
        <f>VLOOKUP(D3532,自助机!F:G,2,FALSE)</f>
        <v>400</v>
      </c>
      <c r="K3532" s="21">
        <f>VLOOKUP(D3532,自助机!F:H,3,FALSE)</f>
        <v>42916.348599537036</v>
      </c>
    </row>
    <row r="3533" spans="1:11" hidden="1" x14ac:dyDescent="0.15">
      <c r="A3533" s="39">
        <v>42916</v>
      </c>
      <c r="B3533" s="37" t="s">
        <v>19208</v>
      </c>
      <c r="C3533" s="37" t="s">
        <v>19209</v>
      </c>
      <c r="D3533" s="37">
        <v>491072</v>
      </c>
      <c r="E3533" s="37" t="s">
        <v>19210</v>
      </c>
      <c r="F3533" s="38">
        <v>500</v>
      </c>
      <c r="G3533" s="37" t="s">
        <v>49</v>
      </c>
      <c r="H3533" s="37" t="s">
        <v>61</v>
      </c>
      <c r="I3533" s="37" t="s">
        <v>204</v>
      </c>
      <c r="J3533">
        <f>VLOOKUP(D3533,自助机!F:G,2,FALSE)</f>
        <v>500</v>
      </c>
      <c r="K3533" s="21">
        <f>VLOOKUP(D3533,自助机!F:H,3,FALSE)</f>
        <v>42916.633032407408</v>
      </c>
    </row>
    <row r="3534" spans="1:11" hidden="1" x14ac:dyDescent="0.15">
      <c r="A3534" s="39">
        <v>42916</v>
      </c>
      <c r="B3534" s="37" t="s">
        <v>19211</v>
      </c>
      <c r="C3534" s="37" t="s">
        <v>19212</v>
      </c>
      <c r="D3534" s="37">
        <v>491285</v>
      </c>
      <c r="E3534" s="37" t="s">
        <v>19213</v>
      </c>
      <c r="F3534" s="38">
        <v>70</v>
      </c>
      <c r="G3534" s="37" t="s">
        <v>49</v>
      </c>
      <c r="H3534" s="37" t="s">
        <v>169</v>
      </c>
      <c r="I3534" s="37" t="s">
        <v>204</v>
      </c>
      <c r="J3534">
        <f>VLOOKUP(D3534,自助机!F:G,2,FALSE)</f>
        <v>70</v>
      </c>
      <c r="K3534" s="21">
        <f>VLOOKUP(D3534,自助机!F:H,3,FALSE)</f>
        <v>42916.638379629629</v>
      </c>
    </row>
    <row r="3535" spans="1:11" hidden="1" x14ac:dyDescent="0.15">
      <c r="A3535" s="39">
        <v>42916</v>
      </c>
      <c r="B3535" s="37" t="s">
        <v>7759</v>
      </c>
      <c r="C3535" s="37" t="s">
        <v>7760</v>
      </c>
      <c r="D3535" s="37">
        <v>491376</v>
      </c>
      <c r="E3535" s="37" t="s">
        <v>19214</v>
      </c>
      <c r="F3535" s="38">
        <v>10</v>
      </c>
      <c r="G3535" s="37" t="s">
        <v>49</v>
      </c>
      <c r="H3535" s="37" t="s">
        <v>149</v>
      </c>
      <c r="I3535" s="37" t="s">
        <v>204</v>
      </c>
      <c r="J3535">
        <f>VLOOKUP(D3535,自助机!F:G,2,FALSE)</f>
        <v>10</v>
      </c>
      <c r="K3535" s="21">
        <f>VLOOKUP(D3535,自助机!F:H,3,FALSE)</f>
        <v>42916.640115740738</v>
      </c>
    </row>
    <row r="3536" spans="1:11" hidden="1" x14ac:dyDescent="0.15">
      <c r="A3536" s="39">
        <v>42916</v>
      </c>
      <c r="B3536" s="37" t="s">
        <v>19215</v>
      </c>
      <c r="C3536" s="37" t="s">
        <v>19216</v>
      </c>
      <c r="D3536" s="37">
        <v>480599</v>
      </c>
      <c r="E3536" s="37" t="s">
        <v>19217</v>
      </c>
      <c r="F3536" s="38">
        <v>500</v>
      </c>
      <c r="G3536" s="37" t="s">
        <v>49</v>
      </c>
      <c r="H3536" s="37" t="s">
        <v>63</v>
      </c>
      <c r="I3536" s="37" t="s">
        <v>204</v>
      </c>
      <c r="J3536">
        <f>VLOOKUP(D3536,自助机!F:G,2,FALSE)</f>
        <v>500</v>
      </c>
      <c r="K3536" s="21">
        <f>VLOOKUP(D3536,自助机!F:H,3,FALSE)</f>
        <v>42916.373240740744</v>
      </c>
    </row>
    <row r="3537" spans="1:11" hidden="1" x14ac:dyDescent="0.15">
      <c r="A3537" s="39">
        <v>42916</v>
      </c>
      <c r="B3537" s="37" t="s">
        <v>19140</v>
      </c>
      <c r="C3537" s="37" t="s">
        <v>19141</v>
      </c>
      <c r="D3537" s="37">
        <v>485474</v>
      </c>
      <c r="E3537" s="37" t="s">
        <v>19218</v>
      </c>
      <c r="F3537" s="38">
        <v>300</v>
      </c>
      <c r="G3537" s="37" t="s">
        <v>49</v>
      </c>
      <c r="H3537" s="37" t="s">
        <v>63</v>
      </c>
      <c r="I3537" s="37" t="s">
        <v>204</v>
      </c>
      <c r="J3537">
        <f>VLOOKUP(D3537,自助机!F:G,2,FALSE)</f>
        <v>300</v>
      </c>
      <c r="K3537" s="21">
        <f>VLOOKUP(D3537,自助机!F:H,3,FALSE)</f>
        <v>42916.444131944445</v>
      </c>
    </row>
    <row r="3538" spans="1:11" hidden="1" x14ac:dyDescent="0.15">
      <c r="A3538" s="39">
        <v>42916</v>
      </c>
      <c r="B3538" s="37" t="s">
        <v>19219</v>
      </c>
      <c r="C3538" s="37" t="s">
        <v>19220</v>
      </c>
      <c r="D3538" s="37">
        <v>489650</v>
      </c>
      <c r="E3538" s="37" t="s">
        <v>19221</v>
      </c>
      <c r="F3538" s="38">
        <v>100</v>
      </c>
      <c r="G3538" s="37" t="s">
        <v>49</v>
      </c>
      <c r="H3538" s="37" t="s">
        <v>57</v>
      </c>
      <c r="I3538" s="37" t="s">
        <v>204</v>
      </c>
      <c r="J3538">
        <f>VLOOKUP(D3538,自助机!F:G,2,FALSE)</f>
        <v>100</v>
      </c>
      <c r="K3538" s="21">
        <f>VLOOKUP(D3538,自助机!F:H,3,FALSE)</f>
        <v>42916.602997685186</v>
      </c>
    </row>
    <row r="3539" spans="1:11" hidden="1" x14ac:dyDescent="0.15">
      <c r="A3539" s="39">
        <v>42916</v>
      </c>
      <c r="B3539" s="37" t="s">
        <v>18999</v>
      </c>
      <c r="C3539" s="37" t="s">
        <v>19000</v>
      </c>
      <c r="D3539" s="37">
        <v>479556</v>
      </c>
      <c r="E3539" s="37" t="s">
        <v>19222</v>
      </c>
      <c r="F3539" s="38">
        <v>350</v>
      </c>
      <c r="G3539" s="37" t="s">
        <v>49</v>
      </c>
      <c r="H3539" s="37" t="s">
        <v>155</v>
      </c>
      <c r="I3539" s="37" t="s">
        <v>204</v>
      </c>
      <c r="J3539">
        <f>VLOOKUP(D3539,自助机!F:G,2,FALSE)</f>
        <v>350</v>
      </c>
      <c r="K3539" s="21">
        <f>VLOOKUP(D3539,自助机!F:H,3,FALSE)</f>
        <v>42916.35837962963</v>
      </c>
    </row>
    <row r="3540" spans="1:11" hidden="1" x14ac:dyDescent="0.15">
      <c r="A3540" s="39">
        <v>42916</v>
      </c>
      <c r="B3540" s="37" t="s">
        <v>19223</v>
      </c>
      <c r="C3540" s="37" t="s">
        <v>19224</v>
      </c>
      <c r="D3540" s="37">
        <v>479824</v>
      </c>
      <c r="E3540" s="37" t="s">
        <v>19225</v>
      </c>
      <c r="F3540" s="38">
        <v>300</v>
      </c>
      <c r="G3540" s="37" t="s">
        <v>49</v>
      </c>
      <c r="H3540" s="37" t="s">
        <v>147</v>
      </c>
      <c r="I3540" s="37" t="s">
        <v>204</v>
      </c>
      <c r="J3540">
        <f>VLOOKUP(D3540,自助机!F:G,2,FALSE)</f>
        <v>300</v>
      </c>
      <c r="K3540" s="21">
        <f>VLOOKUP(D3540,自助机!F:H,3,FALSE)</f>
        <v>42916.36215277778</v>
      </c>
    </row>
    <row r="3541" spans="1:11" hidden="1" x14ac:dyDescent="0.15">
      <c r="A3541" s="39">
        <v>42916</v>
      </c>
      <c r="B3541" s="37" t="s">
        <v>19226</v>
      </c>
      <c r="C3541" s="37" t="s">
        <v>19227</v>
      </c>
      <c r="D3541" s="37">
        <v>480826</v>
      </c>
      <c r="E3541" s="37" t="s">
        <v>19228</v>
      </c>
      <c r="F3541" s="38">
        <v>20</v>
      </c>
      <c r="G3541" s="37" t="s">
        <v>49</v>
      </c>
      <c r="H3541" s="37" t="s">
        <v>63</v>
      </c>
      <c r="I3541" s="37" t="s">
        <v>204</v>
      </c>
      <c r="J3541">
        <f>VLOOKUP(D3541,自助机!F:G,2,FALSE)</f>
        <v>20</v>
      </c>
      <c r="K3541" s="21">
        <f>VLOOKUP(D3541,自助机!F:H,3,FALSE)</f>
        <v>42916.376307870371</v>
      </c>
    </row>
    <row r="3542" spans="1:11" hidden="1" x14ac:dyDescent="0.15">
      <c r="A3542" s="39">
        <v>42916</v>
      </c>
      <c r="B3542" s="37" t="s">
        <v>19229</v>
      </c>
      <c r="C3542" s="37" t="s">
        <v>19230</v>
      </c>
      <c r="D3542" s="37">
        <v>481064</v>
      </c>
      <c r="E3542" s="37" t="s">
        <v>19231</v>
      </c>
      <c r="F3542" s="38">
        <v>600</v>
      </c>
      <c r="G3542" s="37" t="s">
        <v>49</v>
      </c>
      <c r="H3542" s="37" t="s">
        <v>77</v>
      </c>
      <c r="I3542" s="37" t="s">
        <v>204</v>
      </c>
      <c r="J3542">
        <f>VLOOKUP(D3542,自助机!F:G,2,FALSE)</f>
        <v>600</v>
      </c>
      <c r="K3542" s="21">
        <f>VLOOKUP(D3542,自助机!F:H,3,FALSE)</f>
        <v>42916.37909722222</v>
      </c>
    </row>
    <row r="3543" spans="1:11" hidden="1" x14ac:dyDescent="0.15">
      <c r="A3543" s="39">
        <v>42916</v>
      </c>
      <c r="B3543" s="37" t="s">
        <v>19232</v>
      </c>
      <c r="C3543" s="37" t="s">
        <v>19233</v>
      </c>
      <c r="D3543" s="37">
        <v>481108</v>
      </c>
      <c r="E3543" s="37" t="s">
        <v>19234</v>
      </c>
      <c r="F3543" s="38">
        <v>300</v>
      </c>
      <c r="G3543" s="37" t="s">
        <v>49</v>
      </c>
      <c r="H3543" s="37" t="s">
        <v>60</v>
      </c>
      <c r="I3543" s="37" t="s">
        <v>204</v>
      </c>
      <c r="J3543">
        <f>VLOOKUP(D3543,自助机!F:G,2,FALSE)</f>
        <v>300</v>
      </c>
      <c r="K3543" s="21">
        <f>VLOOKUP(D3543,自助机!F:H,3,FALSE)</f>
        <v>42916.37976851852</v>
      </c>
    </row>
    <row r="3544" spans="1:11" hidden="1" x14ac:dyDescent="0.15">
      <c r="A3544" s="39">
        <v>42916</v>
      </c>
      <c r="B3544" s="37" t="s">
        <v>19235</v>
      </c>
      <c r="C3544" s="37" t="s">
        <v>19236</v>
      </c>
      <c r="D3544" s="37">
        <v>481440</v>
      </c>
      <c r="E3544" s="37" t="s">
        <v>19237</v>
      </c>
      <c r="F3544" s="38">
        <v>200</v>
      </c>
      <c r="G3544" s="37" t="s">
        <v>49</v>
      </c>
      <c r="H3544" s="37" t="s">
        <v>62</v>
      </c>
      <c r="I3544" s="37" t="s">
        <v>204</v>
      </c>
      <c r="J3544">
        <f>VLOOKUP(D3544,自助机!F:G,2,FALSE)</f>
        <v>200</v>
      </c>
      <c r="K3544" s="21">
        <f>VLOOKUP(D3544,自助机!F:H,3,FALSE)</f>
        <v>42916.383912037039</v>
      </c>
    </row>
    <row r="3545" spans="1:11" hidden="1" x14ac:dyDescent="0.15">
      <c r="A3545" s="39">
        <v>42916</v>
      </c>
      <c r="B3545" s="37" t="s">
        <v>19238</v>
      </c>
      <c r="C3545" s="37" t="s">
        <v>19239</v>
      </c>
      <c r="D3545" s="37">
        <v>484645</v>
      </c>
      <c r="E3545" s="37" t="s">
        <v>19240</v>
      </c>
      <c r="F3545" s="38">
        <v>20</v>
      </c>
      <c r="G3545" s="37" t="s">
        <v>49</v>
      </c>
      <c r="H3545" s="37" t="s">
        <v>63</v>
      </c>
      <c r="I3545" s="37" t="s">
        <v>204</v>
      </c>
      <c r="J3545">
        <f>VLOOKUP(D3545,自助机!F:G,2,FALSE)</f>
        <v>20</v>
      </c>
      <c r="K3545" s="21">
        <f>VLOOKUP(D3545,自助机!F:H,3,FALSE)</f>
        <v>42916.430717592593</v>
      </c>
    </row>
    <row r="3546" spans="1:11" hidden="1" x14ac:dyDescent="0.15">
      <c r="A3546" s="39">
        <v>42916</v>
      </c>
      <c r="B3546" s="37" t="s">
        <v>18680</v>
      </c>
      <c r="C3546" s="37" t="s">
        <v>18681</v>
      </c>
      <c r="D3546" s="37">
        <v>480413</v>
      </c>
      <c r="E3546" s="37" t="s">
        <v>19241</v>
      </c>
      <c r="F3546" s="38">
        <v>50</v>
      </c>
      <c r="G3546" s="37" t="s">
        <v>49</v>
      </c>
      <c r="H3546" s="37" t="s">
        <v>68</v>
      </c>
      <c r="I3546" s="37" t="s">
        <v>204</v>
      </c>
      <c r="J3546">
        <f>VLOOKUP(D3546,自助机!F:G,2,FALSE)</f>
        <v>50</v>
      </c>
      <c r="K3546" s="21">
        <f>VLOOKUP(D3546,自助机!F:H,3,FALSE)</f>
        <v>42916.370798611111</v>
      </c>
    </row>
    <row r="3547" spans="1:11" hidden="1" x14ac:dyDescent="0.15">
      <c r="A3547" s="39">
        <v>42916</v>
      </c>
      <c r="B3547" s="37" t="s">
        <v>19242</v>
      </c>
      <c r="C3547" s="37" t="s">
        <v>19243</v>
      </c>
      <c r="D3547" s="37">
        <v>480507</v>
      </c>
      <c r="E3547" s="37" t="s">
        <v>19244</v>
      </c>
      <c r="F3547" s="38">
        <v>800</v>
      </c>
      <c r="G3547" s="37" t="s">
        <v>49</v>
      </c>
      <c r="H3547" s="37" t="s">
        <v>152</v>
      </c>
      <c r="I3547" s="37" t="s">
        <v>204</v>
      </c>
      <c r="J3547">
        <f>VLOOKUP(D3547,自助机!F:G,2,FALSE)</f>
        <v>800</v>
      </c>
      <c r="K3547" s="21">
        <f>VLOOKUP(D3547,自助机!F:H,3,FALSE)</f>
        <v>42916.371932870374</v>
      </c>
    </row>
    <row r="3548" spans="1:11" hidden="1" x14ac:dyDescent="0.15">
      <c r="A3548" s="39">
        <v>42916</v>
      </c>
      <c r="B3548" s="37" t="s">
        <v>19245</v>
      </c>
      <c r="C3548" s="37" t="s">
        <v>19246</v>
      </c>
      <c r="D3548" s="37">
        <v>490057</v>
      </c>
      <c r="E3548" s="37" t="s">
        <v>19247</v>
      </c>
      <c r="F3548" s="38">
        <v>350</v>
      </c>
      <c r="G3548" s="37" t="s">
        <v>49</v>
      </c>
      <c r="H3548" s="37" t="s">
        <v>151</v>
      </c>
      <c r="I3548" s="37" t="s">
        <v>204</v>
      </c>
      <c r="J3548">
        <f>VLOOKUP(D3548,自助机!F:G,2,FALSE)</f>
        <v>350</v>
      </c>
      <c r="K3548" s="21">
        <f>VLOOKUP(D3548,自助机!F:H,3,FALSE)</f>
        <v>42916.612476851849</v>
      </c>
    </row>
    <row r="3549" spans="1:11" hidden="1" x14ac:dyDescent="0.15">
      <c r="A3549" s="39">
        <v>42916</v>
      </c>
      <c r="B3549" s="37" t="s">
        <v>19248</v>
      </c>
      <c r="C3549" s="37" t="s">
        <v>19249</v>
      </c>
      <c r="D3549" s="37">
        <v>478594</v>
      </c>
      <c r="E3549" s="37" t="s">
        <v>19250</v>
      </c>
      <c r="F3549" s="38">
        <v>1000</v>
      </c>
      <c r="G3549" s="37" t="s">
        <v>49</v>
      </c>
      <c r="H3549" s="37" t="s">
        <v>61</v>
      </c>
      <c r="I3549" s="37" t="s">
        <v>204</v>
      </c>
      <c r="J3549">
        <f>VLOOKUP(D3549,自助机!F:G,2,FALSE)</f>
        <v>1000</v>
      </c>
      <c r="K3549" s="21">
        <f>VLOOKUP(D3549,自助机!F:H,3,FALSE)</f>
        <v>42916.342997685184</v>
      </c>
    </row>
    <row r="3550" spans="1:11" hidden="1" x14ac:dyDescent="0.15">
      <c r="A3550" s="39">
        <v>42916</v>
      </c>
      <c r="B3550" s="37" t="s">
        <v>19251</v>
      </c>
      <c r="C3550" s="37" t="s">
        <v>19252</v>
      </c>
      <c r="D3550" s="37">
        <v>482082</v>
      </c>
      <c r="E3550" s="37" t="s">
        <v>19253</v>
      </c>
      <c r="F3550" s="38">
        <v>1000</v>
      </c>
      <c r="G3550" s="37" t="s">
        <v>49</v>
      </c>
      <c r="H3550" s="37" t="s">
        <v>67</v>
      </c>
      <c r="I3550" s="37" t="s">
        <v>204</v>
      </c>
      <c r="J3550">
        <f>VLOOKUP(D3550,自助机!F:G,2,FALSE)</f>
        <v>1000</v>
      </c>
      <c r="K3550" s="21">
        <f>VLOOKUP(D3550,自助机!F:H,3,FALSE)</f>
        <v>42916.392592592594</v>
      </c>
    </row>
    <row r="3551" spans="1:11" hidden="1" x14ac:dyDescent="0.15">
      <c r="A3551" s="39">
        <v>42916</v>
      </c>
      <c r="B3551" s="37" t="s">
        <v>19254</v>
      </c>
      <c r="C3551" s="37" t="s">
        <v>19255</v>
      </c>
      <c r="D3551" s="37">
        <v>482409</v>
      </c>
      <c r="E3551" s="37" t="s">
        <v>19256</v>
      </c>
      <c r="F3551" s="38">
        <v>1500</v>
      </c>
      <c r="G3551" s="37" t="s">
        <v>49</v>
      </c>
      <c r="H3551" s="37" t="s">
        <v>67</v>
      </c>
      <c r="I3551" s="37" t="s">
        <v>204</v>
      </c>
      <c r="J3551">
        <f>VLOOKUP(D3551,自助机!F:G,2,FALSE)</f>
        <v>1500</v>
      </c>
      <c r="K3551" s="21">
        <f>VLOOKUP(D3551,自助机!F:H,3,FALSE)</f>
        <v>42916.396736111114</v>
      </c>
    </row>
    <row r="3552" spans="1:11" hidden="1" x14ac:dyDescent="0.15">
      <c r="A3552" s="39">
        <v>42916</v>
      </c>
      <c r="B3552" s="37" t="s">
        <v>19257</v>
      </c>
      <c r="C3552" s="37" t="s">
        <v>19258</v>
      </c>
      <c r="D3552" s="37">
        <v>482413</v>
      </c>
      <c r="E3552" s="37" t="s">
        <v>19259</v>
      </c>
      <c r="F3552" s="38">
        <v>500</v>
      </c>
      <c r="G3552" s="37" t="s">
        <v>49</v>
      </c>
      <c r="H3552" s="37" t="s">
        <v>78</v>
      </c>
      <c r="I3552" s="37" t="s">
        <v>204</v>
      </c>
      <c r="J3552">
        <f>VLOOKUP(D3552,自助机!F:G,2,FALSE)</f>
        <v>500</v>
      </c>
      <c r="K3552" s="21">
        <f>VLOOKUP(D3552,自助机!F:H,3,FALSE)</f>
        <v>42916.396666666667</v>
      </c>
    </row>
    <row r="3553" spans="1:11" hidden="1" x14ac:dyDescent="0.15">
      <c r="A3553" s="39">
        <v>42916</v>
      </c>
      <c r="B3553" s="37" t="s">
        <v>18919</v>
      </c>
      <c r="C3553" s="37" t="s">
        <v>18920</v>
      </c>
      <c r="D3553" s="37">
        <v>482514</v>
      </c>
      <c r="E3553" s="37" t="s">
        <v>19260</v>
      </c>
      <c r="F3553" s="38">
        <v>350</v>
      </c>
      <c r="G3553" s="37" t="s">
        <v>49</v>
      </c>
      <c r="H3553" s="37" t="s">
        <v>154</v>
      </c>
      <c r="I3553" s="37" t="s">
        <v>204</v>
      </c>
      <c r="J3553">
        <f>VLOOKUP(D3553,自助机!F:G,2,FALSE)</f>
        <v>350</v>
      </c>
      <c r="K3553" s="21">
        <f>VLOOKUP(D3553,自助机!F:H,3,FALSE)</f>
        <v>42916.398148148146</v>
      </c>
    </row>
    <row r="3554" spans="1:11" hidden="1" x14ac:dyDescent="0.15">
      <c r="A3554" s="39">
        <v>42916</v>
      </c>
      <c r="B3554" s="37" t="s">
        <v>19261</v>
      </c>
      <c r="C3554" s="37" t="s">
        <v>19262</v>
      </c>
      <c r="D3554" s="37">
        <v>482614</v>
      </c>
      <c r="E3554" s="37" t="s">
        <v>19263</v>
      </c>
      <c r="F3554" s="38">
        <v>200</v>
      </c>
      <c r="G3554" s="37" t="s">
        <v>49</v>
      </c>
      <c r="H3554" s="37" t="s">
        <v>152</v>
      </c>
      <c r="I3554" s="37" t="s">
        <v>204</v>
      </c>
      <c r="J3554">
        <f>VLOOKUP(D3554,自助机!F:G,2,FALSE)</f>
        <v>200</v>
      </c>
      <c r="K3554" s="21">
        <f>VLOOKUP(D3554,自助机!F:H,3,FALSE)</f>
        <v>42916.399502314816</v>
      </c>
    </row>
    <row r="3555" spans="1:11" hidden="1" x14ac:dyDescent="0.15">
      <c r="A3555" s="39">
        <v>42916</v>
      </c>
      <c r="B3555" s="37" t="s">
        <v>19264</v>
      </c>
      <c r="C3555" s="37" t="s">
        <v>19265</v>
      </c>
      <c r="D3555" s="37">
        <v>482658</v>
      </c>
      <c r="E3555" s="37" t="s">
        <v>19266</v>
      </c>
      <c r="F3555" s="38">
        <v>500</v>
      </c>
      <c r="G3555" s="37" t="s">
        <v>49</v>
      </c>
      <c r="H3555" s="37" t="s">
        <v>55</v>
      </c>
      <c r="I3555" s="37" t="s">
        <v>204</v>
      </c>
      <c r="J3555">
        <f>VLOOKUP(D3555,自助机!F:G,2,FALSE)</f>
        <v>500</v>
      </c>
      <c r="K3555" s="21">
        <f>VLOOKUP(D3555,自助机!F:H,3,FALSE)</f>
        <v>42916.400185185186</v>
      </c>
    </row>
    <row r="3556" spans="1:11" hidden="1" x14ac:dyDescent="0.15">
      <c r="A3556" s="39">
        <v>42916</v>
      </c>
      <c r="B3556" s="37" t="s">
        <v>19267</v>
      </c>
      <c r="C3556" s="37" t="s">
        <v>19268</v>
      </c>
      <c r="D3556" s="37">
        <v>483700</v>
      </c>
      <c r="E3556" s="37" t="s">
        <v>19269</v>
      </c>
      <c r="F3556" s="38">
        <v>900</v>
      </c>
      <c r="G3556" s="37" t="s">
        <v>49</v>
      </c>
      <c r="H3556" s="37" t="s">
        <v>154</v>
      </c>
      <c r="I3556" s="37" t="s">
        <v>204</v>
      </c>
      <c r="J3556">
        <f>VLOOKUP(D3556,自助机!F:G,2,FALSE)</f>
        <v>900</v>
      </c>
      <c r="K3556" s="21">
        <f>VLOOKUP(D3556,自助机!F:H,3,FALSE)</f>
        <v>42916.416435185187</v>
      </c>
    </row>
    <row r="3557" spans="1:11" hidden="1" x14ac:dyDescent="0.15">
      <c r="A3557" s="39">
        <v>42916</v>
      </c>
      <c r="B3557" s="37" t="s">
        <v>19270</v>
      </c>
      <c r="C3557" s="37" t="s">
        <v>19271</v>
      </c>
      <c r="D3557" s="37">
        <v>483977</v>
      </c>
      <c r="E3557" s="37" t="s">
        <v>19272</v>
      </c>
      <c r="F3557" s="38">
        <v>1000</v>
      </c>
      <c r="G3557" s="37" t="s">
        <v>49</v>
      </c>
      <c r="H3557" s="37" t="s">
        <v>79</v>
      </c>
      <c r="I3557" s="37" t="s">
        <v>204</v>
      </c>
      <c r="J3557">
        <f>VLOOKUP(D3557,自助机!F:G,2,FALSE)</f>
        <v>1000</v>
      </c>
      <c r="K3557" s="21">
        <f>VLOOKUP(D3557,自助机!F:H,3,FALSE)</f>
        <v>42916.42019675926</v>
      </c>
    </row>
    <row r="3558" spans="1:11" hidden="1" x14ac:dyDescent="0.15">
      <c r="A3558" s="39">
        <v>42916</v>
      </c>
      <c r="B3558" s="37" t="s">
        <v>19273</v>
      </c>
      <c r="C3558" s="37" t="s">
        <v>19274</v>
      </c>
      <c r="D3558" s="37">
        <v>484871</v>
      </c>
      <c r="E3558" s="37" t="s">
        <v>19275</v>
      </c>
      <c r="F3558" s="38">
        <v>200</v>
      </c>
      <c r="G3558" s="37" t="s">
        <v>49</v>
      </c>
      <c r="H3558" s="37" t="s">
        <v>77</v>
      </c>
      <c r="I3558" s="37" t="s">
        <v>204</v>
      </c>
      <c r="J3558">
        <f>VLOOKUP(D3558,自助机!F:G,2,FALSE)</f>
        <v>200</v>
      </c>
      <c r="K3558" s="21">
        <f>VLOOKUP(D3558,自助机!F:H,3,FALSE)</f>
        <v>42916.434340277781</v>
      </c>
    </row>
    <row r="3559" spans="1:11" hidden="1" x14ac:dyDescent="0.15">
      <c r="A3559" s="39">
        <v>42916</v>
      </c>
      <c r="B3559" s="37" t="s">
        <v>19014</v>
      </c>
      <c r="C3559" s="37" t="s">
        <v>19015</v>
      </c>
      <c r="D3559" s="37">
        <v>484918</v>
      </c>
      <c r="E3559" s="37" t="s">
        <v>19276</v>
      </c>
      <c r="F3559" s="38">
        <v>150</v>
      </c>
      <c r="G3559" s="37" t="s">
        <v>49</v>
      </c>
      <c r="H3559" s="37" t="s">
        <v>66</v>
      </c>
      <c r="I3559" s="37" t="s">
        <v>204</v>
      </c>
      <c r="J3559">
        <f>VLOOKUP(D3559,自助机!F:G,2,FALSE)</f>
        <v>150</v>
      </c>
      <c r="K3559" s="21">
        <f>VLOOKUP(D3559,自助机!F:H,3,FALSE)</f>
        <v>42916.43476851852</v>
      </c>
    </row>
    <row r="3560" spans="1:11" hidden="1" x14ac:dyDescent="0.15">
      <c r="A3560" s="39">
        <v>42916</v>
      </c>
      <c r="B3560" s="37" t="s">
        <v>19277</v>
      </c>
      <c r="C3560" s="37" t="s">
        <v>19278</v>
      </c>
      <c r="D3560" s="37">
        <v>485811</v>
      </c>
      <c r="E3560" s="37" t="s">
        <v>19279</v>
      </c>
      <c r="F3560" s="38">
        <v>900</v>
      </c>
      <c r="G3560" s="37" t="s">
        <v>49</v>
      </c>
      <c r="H3560" s="37" t="s">
        <v>66</v>
      </c>
      <c r="I3560" s="37" t="s">
        <v>204</v>
      </c>
      <c r="J3560">
        <f>VLOOKUP(D3560,自助机!F:G,2,FALSE)</f>
        <v>900</v>
      </c>
      <c r="K3560" s="21">
        <f>VLOOKUP(D3560,自助机!F:H,3,FALSE)</f>
        <v>42916.449641203704</v>
      </c>
    </row>
    <row r="3561" spans="1:11" hidden="1" x14ac:dyDescent="0.15">
      <c r="A3561" s="39">
        <v>42916</v>
      </c>
      <c r="B3561" s="37" t="s">
        <v>19280</v>
      </c>
      <c r="C3561" s="37" t="s">
        <v>19281</v>
      </c>
      <c r="D3561" s="37">
        <v>490686</v>
      </c>
      <c r="E3561" s="37" t="s">
        <v>19282</v>
      </c>
      <c r="F3561" s="38">
        <v>80</v>
      </c>
      <c r="G3561" s="37" t="s">
        <v>49</v>
      </c>
      <c r="H3561" s="37" t="s">
        <v>169</v>
      </c>
      <c r="I3561" s="37" t="s">
        <v>204</v>
      </c>
      <c r="J3561">
        <f>VLOOKUP(D3561,自助机!F:G,2,FALSE)</f>
        <v>80</v>
      </c>
      <c r="K3561" s="21">
        <f>VLOOKUP(D3561,自助机!F:H,3,FALSE)</f>
        <v>42916.624652777777</v>
      </c>
    </row>
    <row r="3562" spans="1:11" hidden="1" x14ac:dyDescent="0.15">
      <c r="A3562" s="39">
        <v>42916</v>
      </c>
      <c r="B3562" s="37" t="s">
        <v>18757</v>
      </c>
      <c r="C3562" s="37" t="s">
        <v>18758</v>
      </c>
      <c r="D3562" s="37">
        <v>491334</v>
      </c>
      <c r="E3562" s="37" t="s">
        <v>19283</v>
      </c>
      <c r="F3562" s="38">
        <v>40</v>
      </c>
      <c r="G3562" s="37" t="s">
        <v>49</v>
      </c>
      <c r="H3562" s="37" t="s">
        <v>169</v>
      </c>
      <c r="I3562" s="37" t="s">
        <v>204</v>
      </c>
      <c r="J3562">
        <f>VLOOKUP(D3562,自助机!F:G,2,FALSE)</f>
        <v>40</v>
      </c>
      <c r="K3562" s="21">
        <f>VLOOKUP(D3562,自助机!F:H,3,FALSE)</f>
        <v>42916.639270833337</v>
      </c>
    </row>
    <row r="3563" spans="1:11" hidden="1" x14ac:dyDescent="0.15">
      <c r="A3563" s="39">
        <v>42916</v>
      </c>
      <c r="B3563" s="37" t="s">
        <v>19040</v>
      </c>
      <c r="C3563" s="37" t="s">
        <v>19041</v>
      </c>
      <c r="D3563" s="37">
        <v>491782</v>
      </c>
      <c r="E3563" s="37" t="s">
        <v>19284</v>
      </c>
      <c r="F3563" s="38">
        <v>70</v>
      </c>
      <c r="G3563" s="37" t="s">
        <v>49</v>
      </c>
      <c r="H3563" s="37" t="s">
        <v>68</v>
      </c>
      <c r="I3563" s="37" t="s">
        <v>204</v>
      </c>
      <c r="J3563">
        <f>VLOOKUP(D3563,自助机!F:G,2,FALSE)</f>
        <v>70</v>
      </c>
      <c r="K3563" s="21">
        <f>VLOOKUP(D3563,自助机!F:H,3,FALSE)</f>
        <v>42916.648935185185</v>
      </c>
    </row>
    <row r="3564" spans="1:11" hidden="1" x14ac:dyDescent="0.15">
      <c r="A3564" s="39">
        <v>42916</v>
      </c>
      <c r="B3564" s="37" t="s">
        <v>19285</v>
      </c>
      <c r="C3564" s="37" t="s">
        <v>19286</v>
      </c>
      <c r="D3564" s="37">
        <v>492134</v>
      </c>
      <c r="E3564" s="37" t="s">
        <v>19287</v>
      </c>
      <c r="F3564" s="38">
        <v>500</v>
      </c>
      <c r="G3564" s="37" t="s">
        <v>49</v>
      </c>
      <c r="H3564" s="37" t="s">
        <v>56</v>
      </c>
      <c r="I3564" s="37" t="s">
        <v>204</v>
      </c>
      <c r="J3564">
        <f>VLOOKUP(D3564,自助机!F:G,2,FALSE)</f>
        <v>500</v>
      </c>
      <c r="K3564" s="21">
        <f>VLOOKUP(D3564,自助机!F:H,3,FALSE)</f>
        <v>42916.656712962962</v>
      </c>
    </row>
    <row r="3565" spans="1:11" hidden="1" x14ac:dyDescent="0.15">
      <c r="A3565" s="39">
        <v>42916</v>
      </c>
      <c r="B3565" s="37" t="s">
        <v>19288</v>
      </c>
      <c r="C3565" s="37" t="s">
        <v>19289</v>
      </c>
      <c r="D3565" s="37">
        <v>492421</v>
      </c>
      <c r="E3565" s="37" t="s">
        <v>19290</v>
      </c>
      <c r="F3565" s="38">
        <v>110</v>
      </c>
      <c r="G3565" s="37" t="s">
        <v>49</v>
      </c>
      <c r="H3565" s="37" t="s">
        <v>62</v>
      </c>
      <c r="I3565" s="37" t="s">
        <v>204</v>
      </c>
      <c r="J3565">
        <f>VLOOKUP(D3565,自助机!F:G,2,FALSE)</f>
        <v>110</v>
      </c>
      <c r="K3565" s="21">
        <f>VLOOKUP(D3565,自助机!F:H,3,FALSE)</f>
        <v>42916.663923611108</v>
      </c>
    </row>
    <row r="3566" spans="1:11" hidden="1" x14ac:dyDescent="0.15">
      <c r="A3566" s="39">
        <v>42916</v>
      </c>
      <c r="B3566" s="37" t="s">
        <v>9035</v>
      </c>
      <c r="C3566" s="37" t="s">
        <v>9036</v>
      </c>
      <c r="D3566" s="37">
        <v>493083</v>
      </c>
      <c r="E3566" s="37" t="s">
        <v>19291</v>
      </c>
      <c r="F3566" s="38">
        <v>5000</v>
      </c>
      <c r="G3566" s="37" t="s">
        <v>49</v>
      </c>
      <c r="H3566" s="37" t="s">
        <v>157</v>
      </c>
      <c r="I3566" s="37" t="s">
        <v>204</v>
      </c>
      <c r="J3566">
        <f>VLOOKUP(D3566,自助机!F:G,2,FALSE)</f>
        <v>5000</v>
      </c>
      <c r="K3566" s="21">
        <f>VLOOKUP(D3566,自助机!F:H,3,FALSE)</f>
        <v>42916.681319444448</v>
      </c>
    </row>
    <row r="3567" spans="1:11" hidden="1" x14ac:dyDescent="0.15">
      <c r="A3567" s="39">
        <v>42916</v>
      </c>
      <c r="B3567" s="37" t="s">
        <v>9411</v>
      </c>
      <c r="C3567" s="37" t="s">
        <v>9412</v>
      </c>
      <c r="D3567" s="37">
        <v>484708</v>
      </c>
      <c r="E3567" s="37" t="s">
        <v>19292</v>
      </c>
      <c r="F3567" s="38">
        <v>400</v>
      </c>
      <c r="G3567" s="37" t="s">
        <v>49</v>
      </c>
      <c r="H3567" s="37" t="s">
        <v>79</v>
      </c>
      <c r="I3567" s="37" t="s">
        <v>204</v>
      </c>
      <c r="J3567">
        <f>VLOOKUP(D3567,自助机!F:G,2,FALSE)</f>
        <v>400</v>
      </c>
      <c r="K3567" s="21">
        <f>VLOOKUP(D3567,自助机!F:H,3,FALSE)</f>
        <v>42916.431805555556</v>
      </c>
    </row>
    <row r="3568" spans="1:11" hidden="1" x14ac:dyDescent="0.15">
      <c r="A3568" s="39">
        <v>42916</v>
      </c>
      <c r="B3568" s="37" t="s">
        <v>19293</v>
      </c>
      <c r="C3568" s="37" t="s">
        <v>19294</v>
      </c>
      <c r="D3568" s="37">
        <v>487368</v>
      </c>
      <c r="E3568" s="37" t="s">
        <v>19295</v>
      </c>
      <c r="F3568" s="38">
        <v>2400</v>
      </c>
      <c r="G3568" s="37" t="s">
        <v>49</v>
      </c>
      <c r="H3568" s="37" t="s">
        <v>77</v>
      </c>
      <c r="I3568" s="37" t="s">
        <v>204</v>
      </c>
      <c r="J3568">
        <f>VLOOKUP(D3568,自助机!F:G,2,FALSE)</f>
        <v>2400</v>
      </c>
      <c r="K3568" s="21">
        <f>VLOOKUP(D3568,自助机!F:H,3,FALSE)</f>
        <v>42916.476759259262</v>
      </c>
    </row>
    <row r="3569" spans="1:11" hidden="1" x14ac:dyDescent="0.15">
      <c r="A3569" s="39">
        <v>42916</v>
      </c>
      <c r="B3569" s="37" t="s">
        <v>19296</v>
      </c>
      <c r="C3569" s="37" t="s">
        <v>19297</v>
      </c>
      <c r="D3569" s="37">
        <v>487547</v>
      </c>
      <c r="E3569" s="37" t="s">
        <v>19298</v>
      </c>
      <c r="F3569" s="38">
        <v>400</v>
      </c>
      <c r="G3569" s="37" t="s">
        <v>49</v>
      </c>
      <c r="H3569" s="37" t="s">
        <v>64</v>
      </c>
      <c r="I3569" s="37" t="s">
        <v>204</v>
      </c>
      <c r="J3569">
        <f>VLOOKUP(D3569,自助机!F:G,2,FALSE)</f>
        <v>400</v>
      </c>
      <c r="K3569" s="21">
        <f>VLOOKUP(D3569,自助机!F:H,3,FALSE)</f>
        <v>42916.480069444442</v>
      </c>
    </row>
    <row r="3570" spans="1:11" hidden="1" x14ac:dyDescent="0.15">
      <c r="A3570" s="39">
        <v>42916</v>
      </c>
      <c r="B3570" s="37" t="s">
        <v>19280</v>
      </c>
      <c r="C3570" s="37" t="s">
        <v>19281</v>
      </c>
      <c r="D3570" s="37">
        <v>487723</v>
      </c>
      <c r="E3570" s="37" t="s">
        <v>19299</v>
      </c>
      <c r="F3570" s="38">
        <v>30</v>
      </c>
      <c r="G3570" s="37" t="s">
        <v>49</v>
      </c>
      <c r="H3570" s="37" t="s">
        <v>169</v>
      </c>
      <c r="I3570" s="37" t="s">
        <v>204</v>
      </c>
      <c r="J3570">
        <f>VLOOKUP(D3570,自助机!F:G,2,FALSE)</f>
        <v>30</v>
      </c>
      <c r="K3570" s="21">
        <f>VLOOKUP(D3570,自助机!F:H,3,FALSE)</f>
        <v>42916.485706018517</v>
      </c>
    </row>
    <row r="3571" spans="1:11" hidden="1" x14ac:dyDescent="0.15">
      <c r="A3571" s="39">
        <v>42916</v>
      </c>
      <c r="B3571" s="37" t="s">
        <v>19300</v>
      </c>
      <c r="C3571" s="37" t="s">
        <v>19301</v>
      </c>
      <c r="D3571" s="37">
        <v>490407</v>
      </c>
      <c r="E3571" s="37" t="s">
        <v>19302</v>
      </c>
      <c r="F3571" s="38">
        <v>1000</v>
      </c>
      <c r="G3571" s="37" t="s">
        <v>49</v>
      </c>
      <c r="H3571" s="37" t="s">
        <v>75</v>
      </c>
      <c r="I3571" s="37" t="s">
        <v>204</v>
      </c>
      <c r="J3571">
        <f>VLOOKUP(D3571,自助机!F:G,2,FALSE)</f>
        <v>1000</v>
      </c>
      <c r="K3571" s="21">
        <f>VLOOKUP(D3571,自助机!F:H,3,FALSE)</f>
        <v>42916.61891203704</v>
      </c>
    </row>
    <row r="3572" spans="1:11" hidden="1" x14ac:dyDescent="0.15">
      <c r="A3572" s="39">
        <v>42916</v>
      </c>
      <c r="B3572" s="37" t="s">
        <v>19303</v>
      </c>
      <c r="C3572" s="37" t="s">
        <v>19304</v>
      </c>
      <c r="D3572" s="37">
        <v>493465</v>
      </c>
      <c r="E3572" s="37" t="s">
        <v>19305</v>
      </c>
      <c r="F3572" s="38">
        <v>20</v>
      </c>
      <c r="G3572" s="37" t="s">
        <v>49</v>
      </c>
      <c r="H3572" s="37" t="s">
        <v>68</v>
      </c>
      <c r="I3572" s="37" t="s">
        <v>204</v>
      </c>
      <c r="J3572">
        <f>VLOOKUP(D3572,自助机!F:G,2,FALSE)</f>
        <v>20</v>
      </c>
      <c r="K3572" s="21">
        <f>VLOOKUP(D3572,自助机!F:H,3,FALSE)</f>
        <v>42916.690925925926</v>
      </c>
    </row>
    <row r="3573" spans="1:11" hidden="1" x14ac:dyDescent="0.15">
      <c r="A3573" s="39">
        <v>42916</v>
      </c>
      <c r="B3573" s="37" t="s">
        <v>19306</v>
      </c>
      <c r="C3573" s="37" t="s">
        <v>19307</v>
      </c>
      <c r="D3573" s="37">
        <v>490329</v>
      </c>
      <c r="E3573" s="37" t="s">
        <v>19308</v>
      </c>
      <c r="F3573" s="38">
        <v>100</v>
      </c>
      <c r="G3573" s="37" t="s">
        <v>49</v>
      </c>
      <c r="H3573" s="37" t="s">
        <v>65</v>
      </c>
      <c r="I3573" s="37" t="s">
        <v>204</v>
      </c>
      <c r="J3573">
        <f>VLOOKUP(D3573,自助机!F:G,2,FALSE)</f>
        <v>100</v>
      </c>
      <c r="K3573" s="21">
        <f>VLOOKUP(D3573,自助机!F:H,3,FALSE)</f>
        <v>42916.617175925923</v>
      </c>
    </row>
    <row r="3574" spans="1:11" hidden="1" x14ac:dyDescent="0.15">
      <c r="A3574" s="39">
        <v>42916</v>
      </c>
      <c r="B3574" s="37" t="s">
        <v>19309</v>
      </c>
      <c r="C3574" s="37" t="s">
        <v>19310</v>
      </c>
      <c r="D3574" s="37">
        <v>490408</v>
      </c>
      <c r="E3574" s="37" t="s">
        <v>19311</v>
      </c>
      <c r="F3574" s="38">
        <v>2000</v>
      </c>
      <c r="G3574" s="37" t="s">
        <v>49</v>
      </c>
      <c r="H3574" s="37" t="s">
        <v>56</v>
      </c>
      <c r="I3574" s="37" t="s">
        <v>204</v>
      </c>
      <c r="J3574">
        <f>VLOOKUP(D3574,自助机!F:G,2,FALSE)</f>
        <v>2000</v>
      </c>
      <c r="K3574" s="21">
        <f>VLOOKUP(D3574,自助机!F:H,3,FALSE)</f>
        <v>42916.618969907409</v>
      </c>
    </row>
    <row r="3575" spans="1:11" hidden="1" x14ac:dyDescent="0.15">
      <c r="A3575" s="39">
        <v>42916</v>
      </c>
      <c r="B3575" s="37" t="s">
        <v>18893</v>
      </c>
      <c r="C3575" s="37" t="s">
        <v>18894</v>
      </c>
      <c r="D3575" s="37">
        <v>493342</v>
      </c>
      <c r="E3575" s="37" t="s">
        <v>19312</v>
      </c>
      <c r="F3575" s="38">
        <v>50</v>
      </c>
      <c r="G3575" s="37" t="s">
        <v>49</v>
      </c>
      <c r="H3575" s="37" t="s">
        <v>59</v>
      </c>
      <c r="I3575" s="37" t="s">
        <v>204</v>
      </c>
      <c r="J3575">
        <f>VLOOKUP(D3575,自助机!F:G,2,FALSE)</f>
        <v>50</v>
      </c>
      <c r="K3575" s="21">
        <f>VLOOKUP(D3575,自助机!F:H,3,FALSE)</f>
        <v>42916.687303240738</v>
      </c>
    </row>
    <row r="3576" spans="1:11" hidden="1" x14ac:dyDescent="0.15">
      <c r="A3576" s="39">
        <v>42916</v>
      </c>
      <c r="B3576" s="37" t="s">
        <v>19313</v>
      </c>
      <c r="C3576" s="37" t="s">
        <v>19314</v>
      </c>
      <c r="D3576" s="37">
        <v>493424</v>
      </c>
      <c r="E3576" s="37" t="s">
        <v>19315</v>
      </c>
      <c r="F3576" s="38">
        <v>100</v>
      </c>
      <c r="G3576" s="37" t="s">
        <v>49</v>
      </c>
      <c r="H3576" s="37" t="s">
        <v>64</v>
      </c>
      <c r="I3576" s="37" t="s">
        <v>204</v>
      </c>
      <c r="J3576">
        <f>VLOOKUP(D3576,自助机!F:G,2,FALSE)</f>
        <v>100</v>
      </c>
      <c r="K3576" s="21">
        <f>VLOOKUP(D3576,自助机!F:H,3,FALSE)</f>
        <v>42916.689247685186</v>
      </c>
    </row>
    <row r="3577" spans="1:11" hidden="1" x14ac:dyDescent="0.15">
      <c r="A3577" s="39">
        <v>42916</v>
      </c>
      <c r="B3577" s="37" t="s">
        <v>19316</v>
      </c>
      <c r="C3577" s="37" t="s">
        <v>19317</v>
      </c>
      <c r="D3577" s="37">
        <v>493521</v>
      </c>
      <c r="E3577" s="37" t="s">
        <v>19318</v>
      </c>
      <c r="F3577" s="38">
        <v>1000</v>
      </c>
      <c r="G3577" s="37" t="s">
        <v>49</v>
      </c>
      <c r="H3577" s="37" t="s">
        <v>62</v>
      </c>
      <c r="I3577" s="37" t="s">
        <v>204</v>
      </c>
      <c r="J3577">
        <f>VLOOKUP(D3577,自助机!F:G,2,FALSE)</f>
        <v>1000</v>
      </c>
      <c r="K3577" s="21">
        <f>VLOOKUP(D3577,自助机!F:H,3,FALSE)</f>
        <v>42916.693229166667</v>
      </c>
    </row>
    <row r="3578" spans="1:11" hidden="1" x14ac:dyDescent="0.15">
      <c r="A3578" s="39">
        <v>42916</v>
      </c>
      <c r="B3578" s="37" t="s">
        <v>19319</v>
      </c>
      <c r="C3578" s="37" t="s">
        <v>19320</v>
      </c>
      <c r="D3578" s="37">
        <v>493580</v>
      </c>
      <c r="E3578" s="37" t="s">
        <v>19321</v>
      </c>
      <c r="F3578" s="38">
        <v>10</v>
      </c>
      <c r="G3578" s="37" t="s">
        <v>49</v>
      </c>
      <c r="H3578" s="37" t="s">
        <v>73</v>
      </c>
      <c r="I3578" s="37" t="s">
        <v>204</v>
      </c>
      <c r="J3578">
        <f>VLOOKUP(D3578,自助机!F:G,2,FALSE)</f>
        <v>10</v>
      </c>
      <c r="K3578" s="21">
        <f>VLOOKUP(D3578,自助机!F:H,3,FALSE)</f>
        <v>42916.694872685184</v>
      </c>
    </row>
    <row r="3579" spans="1:11" hidden="1" x14ac:dyDescent="0.15">
      <c r="A3579" s="39">
        <v>42916</v>
      </c>
      <c r="B3579" s="37" t="s">
        <v>18983</v>
      </c>
      <c r="C3579" s="37" t="s">
        <v>18984</v>
      </c>
      <c r="D3579" s="37">
        <v>493787</v>
      </c>
      <c r="E3579" s="37" t="s">
        <v>19322</v>
      </c>
      <c r="F3579" s="38">
        <v>100</v>
      </c>
      <c r="G3579" s="37" t="s">
        <v>49</v>
      </c>
      <c r="H3579" s="37" t="s">
        <v>62</v>
      </c>
      <c r="I3579" s="37" t="s">
        <v>204</v>
      </c>
      <c r="J3579">
        <f>VLOOKUP(D3579,自助机!F:G,2,FALSE)</f>
        <v>100</v>
      </c>
      <c r="K3579" s="21">
        <f>VLOOKUP(D3579,自助机!F:H,3,FALSE)</f>
        <v>42916.702673611115</v>
      </c>
    </row>
    <row r="3580" spans="1:11" hidden="1" x14ac:dyDescent="0.15">
      <c r="A3580" s="39">
        <v>42916</v>
      </c>
      <c r="B3580" s="37" t="s">
        <v>19323</v>
      </c>
      <c r="C3580" s="37" t="s">
        <v>19324</v>
      </c>
      <c r="D3580" s="37">
        <v>493968</v>
      </c>
      <c r="E3580" s="37" t="s">
        <v>19325</v>
      </c>
      <c r="F3580" s="38">
        <v>500</v>
      </c>
      <c r="G3580" s="37" t="s">
        <v>49</v>
      </c>
      <c r="H3580" s="37" t="s">
        <v>156</v>
      </c>
      <c r="I3580" s="37" t="s">
        <v>204</v>
      </c>
      <c r="J3580">
        <f>VLOOKUP(D3580,自助机!F:G,2,FALSE)</f>
        <v>500</v>
      </c>
      <c r="K3580" s="21">
        <f>VLOOKUP(D3580,自助机!F:H,3,FALSE)</f>
        <v>42916.711377314816</v>
      </c>
    </row>
    <row r="3581" spans="1:11" hidden="1" x14ac:dyDescent="0.15">
      <c r="A3581" s="39">
        <v>42916</v>
      </c>
      <c r="B3581" s="37" t="s">
        <v>19106</v>
      </c>
      <c r="C3581" s="37" t="s">
        <v>19107</v>
      </c>
      <c r="D3581" s="37">
        <v>488466</v>
      </c>
      <c r="E3581" s="37" t="s">
        <v>19326</v>
      </c>
      <c r="F3581" s="38">
        <v>3100</v>
      </c>
      <c r="G3581" s="37" t="s">
        <v>49</v>
      </c>
      <c r="H3581" s="37" t="s">
        <v>80</v>
      </c>
      <c r="I3581" s="37" t="s">
        <v>204</v>
      </c>
      <c r="J3581">
        <f>VLOOKUP(D3581,自助机!F:G,2,FALSE)</f>
        <v>3100</v>
      </c>
      <c r="K3581" s="21">
        <f>VLOOKUP(D3581,自助机!F:H,3,FALSE)</f>
        <v>42916.539097222223</v>
      </c>
    </row>
    <row r="3582" spans="1:11" hidden="1" x14ac:dyDescent="0.15">
      <c r="A3582" s="39">
        <v>42916</v>
      </c>
      <c r="B3582" s="37" t="s">
        <v>19327</v>
      </c>
      <c r="C3582" s="37" t="s">
        <v>19328</v>
      </c>
      <c r="D3582" s="37">
        <v>488529</v>
      </c>
      <c r="E3582" s="37" t="s">
        <v>19329</v>
      </c>
      <c r="F3582" s="38">
        <v>500</v>
      </c>
      <c r="G3582" s="37" t="s">
        <v>49</v>
      </c>
      <c r="H3582" s="37" t="s">
        <v>156</v>
      </c>
      <c r="I3582" s="37" t="s">
        <v>204</v>
      </c>
      <c r="J3582">
        <f>VLOOKUP(D3582,自助机!F:G,2,FALSE)</f>
        <v>500</v>
      </c>
      <c r="K3582" s="21">
        <f>VLOOKUP(D3582,自助机!F:H,3,FALSE)</f>
        <v>42916.551979166667</v>
      </c>
    </row>
    <row r="3583" spans="1:11" hidden="1" x14ac:dyDescent="0.15">
      <c r="A3583" s="39">
        <v>42916</v>
      </c>
      <c r="B3583" s="37" t="s">
        <v>19085</v>
      </c>
      <c r="C3583" s="37" t="s">
        <v>19086</v>
      </c>
      <c r="D3583" s="37">
        <v>483401</v>
      </c>
      <c r="E3583" s="37" t="s">
        <v>19330</v>
      </c>
      <c r="F3583" s="38">
        <v>2300</v>
      </c>
      <c r="G3583" s="37" t="s">
        <v>49</v>
      </c>
      <c r="H3583" s="37" t="s">
        <v>59</v>
      </c>
      <c r="I3583" s="37" t="s">
        <v>204</v>
      </c>
      <c r="J3583">
        <f>VLOOKUP(D3583,自助机!F:G,2,FALSE)</f>
        <v>2300</v>
      </c>
      <c r="K3583" s="21">
        <f>VLOOKUP(D3583,自助机!F:H,3,FALSE)</f>
        <v>42916.411678240744</v>
      </c>
    </row>
    <row r="3584" spans="1:11" hidden="1" x14ac:dyDescent="0.15">
      <c r="A3584" s="39">
        <v>42916</v>
      </c>
      <c r="B3584" s="37" t="s">
        <v>19331</v>
      </c>
      <c r="C3584" s="37" t="s">
        <v>19332</v>
      </c>
      <c r="D3584" s="37">
        <v>483489</v>
      </c>
      <c r="E3584" s="37" t="s">
        <v>19333</v>
      </c>
      <c r="F3584" s="38">
        <v>1000</v>
      </c>
      <c r="G3584" s="37" t="s">
        <v>49</v>
      </c>
      <c r="H3584" s="37" t="s">
        <v>62</v>
      </c>
      <c r="I3584" s="37" t="s">
        <v>204</v>
      </c>
      <c r="J3584">
        <f>VLOOKUP(D3584,自助机!F:G,2,FALSE)</f>
        <v>1000</v>
      </c>
      <c r="K3584" s="21">
        <f>VLOOKUP(D3584,自助机!F:H,3,FALSE)</f>
        <v>42916.412951388891</v>
      </c>
    </row>
    <row r="3585" spans="1:11" hidden="1" x14ac:dyDescent="0.15">
      <c r="A3585" s="39">
        <v>42916</v>
      </c>
      <c r="B3585" s="37" t="s">
        <v>19211</v>
      </c>
      <c r="C3585" s="37" t="s">
        <v>19212</v>
      </c>
      <c r="D3585" s="37">
        <v>491087</v>
      </c>
      <c r="E3585" s="37" t="s">
        <v>19334</v>
      </c>
      <c r="F3585" s="38">
        <v>20</v>
      </c>
      <c r="G3585" s="37" t="s">
        <v>49</v>
      </c>
      <c r="H3585" s="37" t="s">
        <v>169</v>
      </c>
      <c r="I3585" s="37" t="s">
        <v>204</v>
      </c>
      <c r="J3585">
        <f>VLOOKUP(D3585,自助机!F:G,2,FALSE)</f>
        <v>20</v>
      </c>
      <c r="K3585" s="21">
        <f>VLOOKUP(D3585,自助机!F:H,3,FALSE)</f>
        <v>42916.633425925924</v>
      </c>
    </row>
    <row r="3586" spans="1:11" hidden="1" x14ac:dyDescent="0.15">
      <c r="A3586" s="39">
        <v>42916</v>
      </c>
      <c r="B3586" s="37" t="s">
        <v>19335</v>
      </c>
      <c r="C3586" s="37" t="s">
        <v>19336</v>
      </c>
      <c r="D3586" s="37">
        <v>494146</v>
      </c>
      <c r="E3586" s="37" t="s">
        <v>19337</v>
      </c>
      <c r="F3586" s="38">
        <v>5000</v>
      </c>
      <c r="G3586" s="37" t="s">
        <v>49</v>
      </c>
      <c r="H3586" s="37" t="s">
        <v>72</v>
      </c>
      <c r="I3586" s="37" t="s">
        <v>204</v>
      </c>
      <c r="J3586">
        <f>VLOOKUP(D3586,自助机!F:G,2,FALSE)</f>
        <v>5000</v>
      </c>
      <c r="K3586" s="21">
        <f>VLOOKUP(D3586,自助机!F:H,3,FALSE)</f>
        <v>42916.72179398148</v>
      </c>
    </row>
    <row r="3587" spans="1:11" hidden="1" x14ac:dyDescent="0.15">
      <c r="A3587" s="39">
        <v>42916</v>
      </c>
      <c r="B3587" s="37" t="s">
        <v>18989</v>
      </c>
      <c r="C3587" s="37" t="s">
        <v>18990</v>
      </c>
      <c r="D3587" s="37">
        <v>494213</v>
      </c>
      <c r="E3587" s="37" t="s">
        <v>19338</v>
      </c>
      <c r="F3587" s="38">
        <v>3000</v>
      </c>
      <c r="G3587" s="37" t="s">
        <v>49</v>
      </c>
      <c r="H3587" s="37" t="s">
        <v>153</v>
      </c>
      <c r="I3587" s="37" t="s">
        <v>204</v>
      </c>
      <c r="J3587">
        <f>VLOOKUP(D3587,自助机!F:G,2,FALSE)</f>
        <v>3000</v>
      </c>
      <c r="K3587" s="21">
        <f>VLOOKUP(D3587,自助机!F:H,3,FALSE)</f>
        <v>42916.729317129626</v>
      </c>
    </row>
    <row r="3588" spans="1:11" hidden="1" x14ac:dyDescent="0.15">
      <c r="A3588" s="39">
        <v>42916</v>
      </c>
      <c r="B3588" s="37" t="s">
        <v>7696</v>
      </c>
      <c r="C3588" s="37" t="s">
        <v>7697</v>
      </c>
      <c r="D3588" s="37">
        <v>491191</v>
      </c>
      <c r="E3588" s="37" t="s">
        <v>19339</v>
      </c>
      <c r="F3588" s="38">
        <v>200</v>
      </c>
      <c r="G3588" s="37" t="s">
        <v>49</v>
      </c>
      <c r="H3588" s="37" t="s">
        <v>78</v>
      </c>
      <c r="I3588" s="37" t="s">
        <v>204</v>
      </c>
      <c r="J3588">
        <f>VLOOKUP(D3588,自助机!F:G,2,FALSE)</f>
        <v>200</v>
      </c>
      <c r="K3588" s="21">
        <f>VLOOKUP(D3588,自助机!F:H,3,FALSE)</f>
        <v>42916.635682870372</v>
      </c>
    </row>
    <row r="3589" spans="1:11" hidden="1" x14ac:dyDescent="0.15">
      <c r="A3589" s="39">
        <v>42916</v>
      </c>
      <c r="B3589" s="37" t="s">
        <v>19340</v>
      </c>
      <c r="C3589" s="37" t="s">
        <v>19341</v>
      </c>
      <c r="D3589" s="37">
        <v>490462</v>
      </c>
      <c r="E3589" s="37" t="s">
        <v>19342</v>
      </c>
      <c r="F3589" s="38">
        <v>800</v>
      </c>
      <c r="G3589" s="37" t="s">
        <v>49</v>
      </c>
      <c r="H3589" s="37" t="s">
        <v>169</v>
      </c>
      <c r="I3589" s="37" t="s">
        <v>204</v>
      </c>
      <c r="J3589">
        <f>VLOOKUP(D3589,自助机!F:G,2,FALSE)</f>
        <v>800</v>
      </c>
      <c r="K3589" s="21">
        <f>VLOOKUP(D3589,自助机!F:H,3,FALSE)</f>
        <v>42916.620115740741</v>
      </c>
    </row>
    <row r="3590" spans="1:11" hidden="1" x14ac:dyDescent="0.15">
      <c r="A3590" s="39">
        <v>42916</v>
      </c>
      <c r="B3590" s="37" t="s">
        <v>19343</v>
      </c>
      <c r="C3590" s="37" t="s">
        <v>19344</v>
      </c>
      <c r="D3590" s="37">
        <v>479523</v>
      </c>
      <c r="E3590" s="37" t="s">
        <v>19345</v>
      </c>
      <c r="F3590" s="38">
        <v>1000</v>
      </c>
      <c r="G3590" s="37" t="s">
        <v>49</v>
      </c>
      <c r="H3590" s="37" t="s">
        <v>67</v>
      </c>
      <c r="I3590" s="37" t="s">
        <v>204</v>
      </c>
      <c r="J3590">
        <f>VLOOKUP(D3590,自助机!F:G,2,FALSE)</f>
        <v>1000</v>
      </c>
      <c r="K3590" s="21">
        <f>VLOOKUP(D3590,自助机!F:H,3,FALSE)</f>
        <v>42916.35765046296</v>
      </c>
    </row>
    <row r="3591" spans="1:11" hidden="1" x14ac:dyDescent="0.15">
      <c r="A3591" s="39">
        <v>42916</v>
      </c>
      <c r="B3591" s="37" t="s">
        <v>19346</v>
      </c>
      <c r="C3591" s="37" t="s">
        <v>19347</v>
      </c>
      <c r="D3591" s="37">
        <v>479721</v>
      </c>
      <c r="E3591" s="37" t="s">
        <v>19348</v>
      </c>
      <c r="F3591" s="38">
        <v>1000</v>
      </c>
      <c r="G3591" s="37" t="s">
        <v>49</v>
      </c>
      <c r="H3591" s="37" t="s">
        <v>62</v>
      </c>
      <c r="I3591" s="37" t="s">
        <v>204</v>
      </c>
      <c r="J3591">
        <f>VLOOKUP(D3591,自助机!F:G,2,FALSE)</f>
        <v>1000</v>
      </c>
      <c r="K3591" s="21">
        <f>VLOOKUP(D3591,自助机!F:H,3,FALSE)</f>
        <v>42916.36042824074</v>
      </c>
    </row>
    <row r="3592" spans="1:11" hidden="1" x14ac:dyDescent="0.15">
      <c r="A3592" s="39">
        <v>42916</v>
      </c>
      <c r="B3592" s="37" t="s">
        <v>19100</v>
      </c>
      <c r="C3592" s="37" t="s">
        <v>19101</v>
      </c>
      <c r="D3592" s="37">
        <v>484536</v>
      </c>
      <c r="E3592" s="37" t="s">
        <v>19349</v>
      </c>
      <c r="F3592" s="38">
        <v>100</v>
      </c>
      <c r="G3592" s="37" t="s">
        <v>49</v>
      </c>
      <c r="H3592" s="37" t="s">
        <v>78</v>
      </c>
      <c r="I3592" s="37" t="s">
        <v>204</v>
      </c>
      <c r="J3592">
        <f>VLOOKUP(D3592,自助机!F:G,2,FALSE)</f>
        <v>100</v>
      </c>
      <c r="K3592" s="21">
        <f>VLOOKUP(D3592,自助机!F:H,3,FALSE)</f>
        <v>42916.42895833333</v>
      </c>
    </row>
    <row r="3593" spans="1:11" hidden="1" x14ac:dyDescent="0.15">
      <c r="A3593" s="39">
        <v>42916</v>
      </c>
      <c r="B3593" s="37" t="s">
        <v>19350</v>
      </c>
      <c r="C3593" s="37" t="s">
        <v>19351</v>
      </c>
      <c r="D3593" s="37">
        <v>486325</v>
      </c>
      <c r="E3593" s="37" t="s">
        <v>19352</v>
      </c>
      <c r="F3593" s="38">
        <v>200</v>
      </c>
      <c r="G3593" s="37" t="s">
        <v>49</v>
      </c>
      <c r="H3593" s="37" t="s">
        <v>156</v>
      </c>
      <c r="I3593" s="37" t="s">
        <v>204</v>
      </c>
      <c r="J3593">
        <f>VLOOKUP(D3593,自助机!F:G,2,FALSE)</f>
        <v>200</v>
      </c>
      <c r="K3593" s="21">
        <f>VLOOKUP(D3593,自助机!F:H,3,FALSE)</f>
        <v>42916.457870370374</v>
      </c>
    </row>
    <row r="3594" spans="1:11" hidden="1" x14ac:dyDescent="0.15">
      <c r="A3594" s="39">
        <v>42916</v>
      </c>
      <c r="B3594" s="37" t="s">
        <v>19353</v>
      </c>
      <c r="C3594" s="37" t="s">
        <v>19354</v>
      </c>
      <c r="D3594" s="37">
        <v>486361</v>
      </c>
      <c r="E3594" s="37" t="s">
        <v>19355</v>
      </c>
      <c r="F3594" s="38">
        <v>1000</v>
      </c>
      <c r="G3594" s="37" t="s">
        <v>49</v>
      </c>
      <c r="H3594" s="37" t="s">
        <v>60</v>
      </c>
      <c r="I3594" s="37" t="s">
        <v>204</v>
      </c>
      <c r="J3594">
        <f>VLOOKUP(D3594,自助机!F:G,2,FALSE)</f>
        <v>1000</v>
      </c>
      <c r="K3594" s="21">
        <f>VLOOKUP(D3594,自助机!F:H,3,FALSE)</f>
        <v>42916.458437499998</v>
      </c>
    </row>
    <row r="3595" spans="1:11" hidden="1" x14ac:dyDescent="0.15">
      <c r="A3595" s="39">
        <v>42916</v>
      </c>
      <c r="B3595" s="37" t="s">
        <v>19356</v>
      </c>
      <c r="C3595" s="37" t="s">
        <v>19357</v>
      </c>
      <c r="D3595" s="37">
        <v>483541</v>
      </c>
      <c r="E3595" s="37" t="s">
        <v>19358</v>
      </c>
      <c r="F3595" s="38">
        <v>2000</v>
      </c>
      <c r="G3595" s="37" t="s">
        <v>49</v>
      </c>
      <c r="H3595" s="37" t="s">
        <v>67</v>
      </c>
      <c r="I3595" s="37" t="s">
        <v>204</v>
      </c>
      <c r="J3595">
        <f>VLOOKUP(D3595,自助机!F:G,2,FALSE)</f>
        <v>2000</v>
      </c>
      <c r="K3595" s="21">
        <f>VLOOKUP(D3595,自助机!F:H,3,FALSE)</f>
        <v>42916.41375</v>
      </c>
    </row>
    <row r="3596" spans="1:11" hidden="1" x14ac:dyDescent="0.15">
      <c r="A3596" s="39">
        <v>42916</v>
      </c>
      <c r="B3596" s="37" t="s">
        <v>18970</v>
      </c>
      <c r="C3596" s="37" t="s">
        <v>18971</v>
      </c>
      <c r="D3596" s="37">
        <v>485793</v>
      </c>
      <c r="E3596" s="37" t="s">
        <v>19359</v>
      </c>
      <c r="F3596" s="38">
        <v>2401</v>
      </c>
      <c r="G3596" s="37" t="s">
        <v>49</v>
      </c>
      <c r="H3596" s="37" t="s">
        <v>72</v>
      </c>
      <c r="I3596" s="37" t="s">
        <v>204</v>
      </c>
      <c r="J3596">
        <f>VLOOKUP(D3596,自助机!F:G,2,FALSE)</f>
        <v>2401</v>
      </c>
      <c r="K3596" s="21">
        <f>VLOOKUP(D3596,自助机!F:H,3,FALSE)</f>
        <v>42916.44940972222</v>
      </c>
    </row>
    <row r="3597" spans="1:11" hidden="1" x14ac:dyDescent="0.15">
      <c r="A3597" s="39">
        <v>42916</v>
      </c>
      <c r="B3597" s="37" t="s">
        <v>9178</v>
      </c>
      <c r="C3597" s="37" t="s">
        <v>9179</v>
      </c>
      <c r="D3597" s="37">
        <v>489971</v>
      </c>
      <c r="E3597" s="37" t="s">
        <v>19360</v>
      </c>
      <c r="F3597" s="38">
        <v>2000</v>
      </c>
      <c r="G3597" s="37" t="s">
        <v>49</v>
      </c>
      <c r="H3597" s="37" t="s">
        <v>62</v>
      </c>
      <c r="I3597" s="37" t="s">
        <v>204</v>
      </c>
      <c r="J3597">
        <f>VLOOKUP(D3597,自助机!F:G,2,FALSE)</f>
        <v>2000</v>
      </c>
      <c r="K3597" s="21">
        <f>VLOOKUP(D3597,自助机!F:H,3,FALSE)</f>
        <v>42916.610613425924</v>
      </c>
    </row>
    <row r="3598" spans="1:11" hidden="1" x14ac:dyDescent="0.15">
      <c r="A3598" s="39">
        <v>42916</v>
      </c>
      <c r="B3598" s="37" t="s">
        <v>19226</v>
      </c>
      <c r="C3598" s="37" t="s">
        <v>19227</v>
      </c>
      <c r="D3598" s="37">
        <v>491523</v>
      </c>
      <c r="E3598" s="37" t="s">
        <v>19361</v>
      </c>
      <c r="F3598" s="38">
        <v>40</v>
      </c>
      <c r="G3598" s="37" t="s">
        <v>49</v>
      </c>
      <c r="H3598" s="37" t="s">
        <v>156</v>
      </c>
      <c r="I3598" s="37" t="s">
        <v>204</v>
      </c>
      <c r="J3598">
        <f>VLOOKUP(D3598,自助机!F:G,2,FALSE)</f>
        <v>40</v>
      </c>
      <c r="K3598" s="21">
        <f>VLOOKUP(D3598,自助机!F:H,3,FALSE)</f>
        <v>42916.643460648149</v>
      </c>
    </row>
    <row r="3599" spans="1:11" hidden="1" x14ac:dyDescent="0.15">
      <c r="A3599" s="39">
        <v>42916</v>
      </c>
      <c r="B3599" s="37" t="s">
        <v>19362</v>
      </c>
      <c r="C3599" s="37" t="s">
        <v>19363</v>
      </c>
      <c r="D3599" s="37">
        <v>491623</v>
      </c>
      <c r="E3599" s="37" t="s">
        <v>19364</v>
      </c>
      <c r="F3599" s="38">
        <v>260</v>
      </c>
      <c r="G3599" s="37" t="s">
        <v>49</v>
      </c>
      <c r="H3599" s="37" t="s">
        <v>153</v>
      </c>
      <c r="I3599" s="37" t="s">
        <v>204</v>
      </c>
      <c r="J3599">
        <f>VLOOKUP(D3599,自助机!F:G,2,FALSE)</f>
        <v>260</v>
      </c>
      <c r="K3599" s="21">
        <f>VLOOKUP(D3599,自助机!F:H,3,FALSE)</f>
        <v>42916.645601851851</v>
      </c>
    </row>
    <row r="3600" spans="1:11" hidden="1" x14ac:dyDescent="0.15">
      <c r="A3600" s="39">
        <v>42916</v>
      </c>
      <c r="B3600" s="37" t="s">
        <v>19365</v>
      </c>
      <c r="C3600" s="37" t="s">
        <v>19366</v>
      </c>
      <c r="D3600" s="37">
        <v>492249</v>
      </c>
      <c r="E3600" s="37" t="s">
        <v>19367</v>
      </c>
      <c r="F3600" s="38">
        <v>200</v>
      </c>
      <c r="G3600" s="37" t="s">
        <v>49</v>
      </c>
      <c r="H3600" s="37" t="s">
        <v>147</v>
      </c>
      <c r="I3600" s="37" t="s">
        <v>204</v>
      </c>
      <c r="J3600">
        <f>VLOOKUP(D3600,自助机!F:G,2,FALSE)</f>
        <v>200</v>
      </c>
      <c r="K3600" s="21">
        <f>VLOOKUP(D3600,自助机!F:H,3,FALSE)</f>
        <v>42916.659421296295</v>
      </c>
    </row>
    <row r="3601" spans="1:11" hidden="1" x14ac:dyDescent="0.15">
      <c r="A3601" s="39">
        <v>42916</v>
      </c>
      <c r="B3601" s="37" t="s">
        <v>19368</v>
      </c>
      <c r="C3601" s="37" t="s">
        <v>19369</v>
      </c>
      <c r="D3601" s="37">
        <v>492472</v>
      </c>
      <c r="E3601" s="37" t="s">
        <v>19370</v>
      </c>
      <c r="F3601" s="38">
        <v>100</v>
      </c>
      <c r="G3601" s="37" t="s">
        <v>49</v>
      </c>
      <c r="H3601" s="37" t="s">
        <v>60</v>
      </c>
      <c r="I3601" s="37" t="s">
        <v>204</v>
      </c>
      <c r="J3601">
        <f>VLOOKUP(D3601,自助机!F:G,2,FALSE)</f>
        <v>100</v>
      </c>
      <c r="K3601" s="21">
        <f>VLOOKUP(D3601,自助机!F:H,3,FALSE)</f>
        <v>42916.665000000001</v>
      </c>
    </row>
    <row r="3602" spans="1:11" hidden="1" x14ac:dyDescent="0.15">
      <c r="A3602" s="39">
        <v>42916</v>
      </c>
      <c r="B3602" s="37" t="s">
        <v>19371</v>
      </c>
      <c r="C3602" s="37" t="s">
        <v>19372</v>
      </c>
      <c r="D3602" s="37">
        <v>492513</v>
      </c>
      <c r="E3602" s="37" t="s">
        <v>19373</v>
      </c>
      <c r="F3602" s="38">
        <v>10000</v>
      </c>
      <c r="G3602" s="37" t="s">
        <v>49</v>
      </c>
      <c r="H3602" s="37" t="s">
        <v>62</v>
      </c>
      <c r="I3602" s="37" t="s">
        <v>204</v>
      </c>
      <c r="J3602">
        <f>VLOOKUP(D3602,自助机!F:G,2,FALSE)</f>
        <v>10000</v>
      </c>
      <c r="K3602" s="21">
        <f>VLOOKUP(D3602,自助机!F:H,3,FALSE)</f>
        <v>42916.666087962964</v>
      </c>
    </row>
    <row r="3603" spans="1:11" hidden="1" x14ac:dyDescent="0.15">
      <c r="A3603" s="39">
        <v>42916</v>
      </c>
      <c r="B3603" s="37" t="s">
        <v>19374</v>
      </c>
      <c r="C3603" s="37" t="s">
        <v>19375</v>
      </c>
      <c r="D3603" s="37">
        <v>481211</v>
      </c>
      <c r="E3603" s="37" t="s">
        <v>19376</v>
      </c>
      <c r="F3603" s="38">
        <v>500</v>
      </c>
      <c r="G3603" s="37" t="s">
        <v>49</v>
      </c>
      <c r="H3603" s="37" t="s">
        <v>59</v>
      </c>
      <c r="I3603" s="37" t="s">
        <v>204</v>
      </c>
      <c r="J3603">
        <f>VLOOKUP(D3603,自助机!F:G,2,FALSE)</f>
        <v>500</v>
      </c>
      <c r="K3603" s="21">
        <f>VLOOKUP(D3603,自助机!F:H,3,FALSE)</f>
        <v>42916.381249999999</v>
      </c>
    </row>
    <row r="3604" spans="1:11" hidden="1" x14ac:dyDescent="0.15">
      <c r="A3604" s="39">
        <v>42916</v>
      </c>
      <c r="B3604" s="37" t="s">
        <v>19377</v>
      </c>
      <c r="C3604" s="37" t="s">
        <v>19378</v>
      </c>
      <c r="D3604" s="37">
        <v>485564</v>
      </c>
      <c r="E3604" s="37" t="s">
        <v>19379</v>
      </c>
      <c r="F3604" s="38">
        <v>400</v>
      </c>
      <c r="G3604" s="37" t="s">
        <v>49</v>
      </c>
      <c r="H3604" s="37" t="s">
        <v>78</v>
      </c>
      <c r="I3604" s="37" t="s">
        <v>204</v>
      </c>
      <c r="J3604">
        <f>VLOOKUP(D3604,自助机!F:G,2,FALSE)</f>
        <v>400</v>
      </c>
      <c r="K3604" s="21">
        <f>VLOOKUP(D3604,自助机!F:H,3,FALSE)</f>
        <v>42916.445740740739</v>
      </c>
    </row>
    <row r="3605" spans="1:11" hidden="1" x14ac:dyDescent="0.15">
      <c r="A3605" s="39">
        <v>42916</v>
      </c>
      <c r="B3605" s="37" t="s">
        <v>19380</v>
      </c>
      <c r="C3605" s="37" t="s">
        <v>19381</v>
      </c>
      <c r="D3605" s="37">
        <v>488962</v>
      </c>
      <c r="E3605" s="37" t="s">
        <v>19382</v>
      </c>
      <c r="F3605" s="38">
        <v>30</v>
      </c>
      <c r="G3605" s="37" t="s">
        <v>49</v>
      </c>
      <c r="H3605" s="37" t="s">
        <v>60</v>
      </c>
      <c r="I3605" s="37" t="s">
        <v>204</v>
      </c>
      <c r="J3605">
        <f>VLOOKUP(D3605,自助机!F:G,2,FALSE)</f>
        <v>30</v>
      </c>
      <c r="K3605" s="21">
        <f>VLOOKUP(D3605,自助机!F:H,3,FALSE)</f>
        <v>42916.585902777777</v>
      </c>
    </row>
    <row r="3606" spans="1:11" hidden="1" x14ac:dyDescent="0.15">
      <c r="A3606" s="39">
        <v>42916</v>
      </c>
      <c r="B3606" s="37" t="s">
        <v>19383</v>
      </c>
      <c r="C3606" s="37" t="s">
        <v>19384</v>
      </c>
      <c r="D3606" s="37">
        <v>488982</v>
      </c>
      <c r="E3606" s="37" t="s">
        <v>19385</v>
      </c>
      <c r="F3606" s="38">
        <v>300</v>
      </c>
      <c r="G3606" s="37" t="s">
        <v>49</v>
      </c>
      <c r="H3606" s="37" t="s">
        <v>77</v>
      </c>
      <c r="I3606" s="37" t="s">
        <v>204</v>
      </c>
      <c r="J3606">
        <f>VLOOKUP(D3606,自助机!F:G,2,FALSE)</f>
        <v>300</v>
      </c>
      <c r="K3606" s="21">
        <f>VLOOKUP(D3606,自助机!F:H,3,FALSE)</f>
        <v>42916.586782407408</v>
      </c>
    </row>
    <row r="3607" spans="1:11" hidden="1" x14ac:dyDescent="0.15">
      <c r="A3607" s="39">
        <v>42916</v>
      </c>
      <c r="B3607" s="37" t="s">
        <v>19386</v>
      </c>
      <c r="C3607" s="37" t="s">
        <v>19387</v>
      </c>
      <c r="D3607" s="37">
        <v>489773</v>
      </c>
      <c r="E3607" s="37" t="s">
        <v>19388</v>
      </c>
      <c r="F3607" s="38">
        <v>100</v>
      </c>
      <c r="G3607" s="37" t="s">
        <v>49</v>
      </c>
      <c r="H3607" s="37" t="s">
        <v>156</v>
      </c>
      <c r="I3607" s="37" t="s">
        <v>204</v>
      </c>
      <c r="J3607">
        <f>VLOOKUP(D3607,自助机!F:G,2,FALSE)</f>
        <v>100</v>
      </c>
      <c r="K3607" s="21">
        <f>VLOOKUP(D3607,自助机!F:H,3,FALSE)</f>
        <v>42916.605787037035</v>
      </c>
    </row>
    <row r="3608" spans="1:11" hidden="1" x14ac:dyDescent="0.15">
      <c r="A3608" s="39">
        <v>42916</v>
      </c>
      <c r="B3608" s="37" t="s">
        <v>19389</v>
      </c>
      <c r="C3608" s="37" t="s">
        <v>8444</v>
      </c>
      <c r="D3608" s="37">
        <v>490545</v>
      </c>
      <c r="E3608" s="37" t="s">
        <v>19390</v>
      </c>
      <c r="F3608" s="38">
        <v>60</v>
      </c>
      <c r="G3608" s="37" t="s">
        <v>49</v>
      </c>
      <c r="H3608" s="37" t="s">
        <v>55</v>
      </c>
      <c r="I3608" s="37" t="s">
        <v>204</v>
      </c>
      <c r="J3608">
        <f>VLOOKUP(D3608,自助机!F:G,2,FALSE)</f>
        <v>60</v>
      </c>
      <c r="K3608" s="21">
        <f>VLOOKUP(D3608,自助机!F:H,3,FALSE)</f>
        <v>42916.622384259259</v>
      </c>
    </row>
    <row r="3609" spans="1:11" hidden="1" x14ac:dyDescent="0.15">
      <c r="A3609" s="39">
        <v>42916</v>
      </c>
      <c r="B3609" s="37" t="s">
        <v>19391</v>
      </c>
      <c r="C3609" s="37" t="s">
        <v>19392</v>
      </c>
      <c r="D3609" s="37">
        <v>493039</v>
      </c>
      <c r="E3609" s="37" t="s">
        <v>19393</v>
      </c>
      <c r="F3609" s="38">
        <v>500</v>
      </c>
      <c r="G3609" s="37" t="s">
        <v>49</v>
      </c>
      <c r="H3609" s="37" t="s">
        <v>60</v>
      </c>
      <c r="I3609" s="37" t="s">
        <v>204</v>
      </c>
      <c r="J3609">
        <f>VLOOKUP(D3609,自助机!F:G,2,FALSE)</f>
        <v>500</v>
      </c>
      <c r="K3609" s="21">
        <f>VLOOKUP(D3609,自助机!F:H,3,FALSE)</f>
        <v>42916.680023148147</v>
      </c>
    </row>
    <row r="3610" spans="1:11" hidden="1" x14ac:dyDescent="0.15">
      <c r="A3610" s="39">
        <v>42916</v>
      </c>
      <c r="B3610" s="37" t="s">
        <v>8814</v>
      </c>
      <c r="C3610" s="37" t="s">
        <v>8815</v>
      </c>
      <c r="D3610" s="37">
        <v>493046</v>
      </c>
      <c r="E3610" s="37" t="s">
        <v>19394</v>
      </c>
      <c r="F3610" s="38">
        <v>300</v>
      </c>
      <c r="G3610" s="37" t="s">
        <v>49</v>
      </c>
      <c r="H3610" s="37" t="s">
        <v>57</v>
      </c>
      <c r="I3610" s="37" t="s">
        <v>204</v>
      </c>
      <c r="J3610">
        <f>VLOOKUP(D3610,自助机!F:G,2,FALSE)</f>
        <v>300</v>
      </c>
      <c r="K3610" s="21">
        <f>VLOOKUP(D3610,自助机!F:H,3,FALSE)</f>
        <v>42916.680266203701</v>
      </c>
    </row>
    <row r="3611" spans="1:11" hidden="1" x14ac:dyDescent="0.15">
      <c r="A3611" s="39">
        <v>42916</v>
      </c>
      <c r="B3611" s="37" t="s">
        <v>19395</v>
      </c>
      <c r="C3611" s="37" t="s">
        <v>6343</v>
      </c>
      <c r="D3611" s="37">
        <v>493122</v>
      </c>
      <c r="E3611" s="37" t="s">
        <v>19396</v>
      </c>
      <c r="F3611" s="38">
        <v>200</v>
      </c>
      <c r="G3611" s="37" t="s">
        <v>49</v>
      </c>
      <c r="H3611" s="37" t="s">
        <v>62</v>
      </c>
      <c r="I3611" s="37" t="s">
        <v>204</v>
      </c>
      <c r="J3611">
        <f>VLOOKUP(D3611,自助机!F:G,2,FALSE)</f>
        <v>200</v>
      </c>
      <c r="K3611" s="21">
        <f>VLOOKUP(D3611,自助机!F:H,3,FALSE)</f>
        <v>42916.681932870371</v>
      </c>
    </row>
    <row r="3612" spans="1:11" hidden="1" x14ac:dyDescent="0.15">
      <c r="A3612" s="39">
        <v>42916</v>
      </c>
      <c r="B3612" s="37" t="s">
        <v>9705</v>
      </c>
      <c r="C3612" s="37" t="s">
        <v>9706</v>
      </c>
      <c r="D3612" s="37">
        <v>493839</v>
      </c>
      <c r="E3612" s="37" t="s">
        <v>19397</v>
      </c>
      <c r="F3612" s="38">
        <v>1000</v>
      </c>
      <c r="G3612" s="37" t="s">
        <v>49</v>
      </c>
      <c r="H3612" s="37" t="s">
        <v>63</v>
      </c>
      <c r="I3612" s="37" t="s">
        <v>204</v>
      </c>
      <c r="J3612">
        <f>VLOOKUP(D3612,自助机!F:G,2,FALSE)</f>
        <v>1000</v>
      </c>
      <c r="K3612" s="21">
        <f>VLOOKUP(D3612,自助机!F:H,3,FALSE)</f>
        <v>42916.705231481479</v>
      </c>
    </row>
    <row r="3613" spans="1:11" hidden="1" x14ac:dyDescent="0.15">
      <c r="A3613" s="39">
        <v>42916</v>
      </c>
      <c r="B3613" s="37" t="s">
        <v>19323</v>
      </c>
      <c r="C3613" s="37" t="s">
        <v>19324</v>
      </c>
      <c r="D3613" s="37">
        <v>493903</v>
      </c>
      <c r="E3613" s="37" t="s">
        <v>19398</v>
      </c>
      <c r="F3613" s="38">
        <v>500</v>
      </c>
      <c r="G3613" s="37" t="s">
        <v>49</v>
      </c>
      <c r="H3613" s="37" t="s">
        <v>71</v>
      </c>
      <c r="I3613" s="37" t="s">
        <v>204</v>
      </c>
      <c r="J3613">
        <f>VLOOKUP(D3613,自助机!F:G,2,FALSE)</f>
        <v>500</v>
      </c>
      <c r="K3613" s="21">
        <f>VLOOKUP(D3613,自助机!F:H,3,FALSE)</f>
        <v>42916.708124999997</v>
      </c>
    </row>
  </sheetData>
  <autoFilter ref="A1:K3613">
    <filterColumn colId="0">
      <filters>
        <dateGroupItem year="2017" month="6" day="30" dateTimeGrouping="day"/>
      </filters>
    </filterColumn>
    <filterColumn colId="10">
      <filters>
        <dateGroupItem year="1900" dateTimeGrouping="year"/>
      </filters>
    </filterColumn>
  </autoFilter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498"/>
  <sheetViews>
    <sheetView topLeftCell="B1" workbookViewId="0">
      <selection activeCell="H906" sqref="H906"/>
    </sheetView>
  </sheetViews>
  <sheetFormatPr defaultRowHeight="13.5" x14ac:dyDescent="0.15"/>
  <cols>
    <col min="1" max="1" width="18.75" style="22" customWidth="1"/>
    <col min="2" max="2" width="12.375" customWidth="1"/>
    <col min="4" max="4" width="14.875" style="44" customWidth="1"/>
    <col min="5" max="5" width="17.125" customWidth="1"/>
    <col min="8" max="8" width="10.5" style="21" bestFit="1" customWidth="1"/>
    <col min="9" max="9" width="5.5" style="22" bestFit="1" customWidth="1"/>
    <col min="10" max="10" width="5.5" bestFit="1" customWidth="1"/>
    <col min="11" max="11" width="6" customWidth="1"/>
    <col min="12" max="12" width="5.75" customWidth="1"/>
    <col min="13" max="13" width="6" customWidth="1"/>
    <col min="14" max="14" width="18.375" bestFit="1" customWidth="1"/>
    <col min="15" max="15" width="8.125" customWidth="1"/>
  </cols>
  <sheetData>
    <row r="1" spans="1:16" x14ac:dyDescent="0.15">
      <c r="A1" s="22" t="s">
        <v>38</v>
      </c>
      <c r="B1" t="s">
        <v>39</v>
      </c>
      <c r="C1" t="s">
        <v>40</v>
      </c>
      <c r="D1" s="44" t="s">
        <v>45</v>
      </c>
      <c r="E1" t="s">
        <v>81</v>
      </c>
      <c r="F1" t="s">
        <v>44</v>
      </c>
      <c r="G1" t="s">
        <v>41</v>
      </c>
      <c r="I1" t="s">
        <v>42</v>
      </c>
      <c r="J1" t="s">
        <v>43</v>
      </c>
      <c r="K1" t="s">
        <v>46</v>
      </c>
      <c r="L1" t="s">
        <v>47</v>
      </c>
      <c r="M1" t="s">
        <v>48</v>
      </c>
      <c r="N1" t="s">
        <v>82</v>
      </c>
      <c r="O1" s="18" t="s">
        <v>18001</v>
      </c>
      <c r="P1" s="18" t="s">
        <v>18002</v>
      </c>
    </row>
    <row r="2" spans="1:16" hidden="1" x14ac:dyDescent="0.15">
      <c r="A2" s="40">
        <v>42907.31449074074</v>
      </c>
      <c r="B2" s="37" t="s">
        <v>3553</v>
      </c>
      <c r="C2" s="37" t="s">
        <v>3554</v>
      </c>
      <c r="D2" s="43">
        <v>803295039</v>
      </c>
      <c r="E2" s="37" t="s">
        <v>10213</v>
      </c>
      <c r="F2" s="37">
        <v>314580</v>
      </c>
      <c r="G2" s="38">
        <v>500</v>
      </c>
      <c r="H2" s="46">
        <f>A2</f>
        <v>42907.31449074074</v>
      </c>
      <c r="I2" s="37" t="s">
        <v>49</v>
      </c>
      <c r="J2" s="37" t="s">
        <v>49</v>
      </c>
      <c r="K2" s="37" t="s">
        <v>50</v>
      </c>
      <c r="L2" s="37" t="s">
        <v>50</v>
      </c>
      <c r="M2" s="37" t="s">
        <v>51</v>
      </c>
      <c r="N2" s="37" t="s">
        <v>10214</v>
      </c>
      <c r="O2">
        <f>VLOOKUP(F2,HIS!D:F,3,0)</f>
        <v>500</v>
      </c>
      <c r="P2">
        <f>VLOOKUP(D2,银行!H:I,2,0)</f>
        <v>500</v>
      </c>
    </row>
    <row r="3" spans="1:16" hidden="1" x14ac:dyDescent="0.15">
      <c r="A3" s="40">
        <v>42907.316261574073</v>
      </c>
      <c r="B3" s="37" t="s">
        <v>512</v>
      </c>
      <c r="C3" s="37" t="s">
        <v>513</v>
      </c>
      <c r="D3" s="43">
        <v>803307242</v>
      </c>
      <c r="E3" s="37" t="s">
        <v>10215</v>
      </c>
      <c r="F3" s="37">
        <v>314598</v>
      </c>
      <c r="G3" s="38">
        <v>20</v>
      </c>
      <c r="H3" s="46">
        <f t="shared" ref="H3:H66" si="0">A3</f>
        <v>42907.316261574073</v>
      </c>
      <c r="I3" s="37" t="s">
        <v>49</v>
      </c>
      <c r="J3" s="37" t="s">
        <v>49</v>
      </c>
      <c r="K3" s="37" t="s">
        <v>50</v>
      </c>
      <c r="L3" s="37" t="s">
        <v>50</v>
      </c>
      <c r="M3" s="37" t="s">
        <v>51</v>
      </c>
      <c r="N3" s="37" t="s">
        <v>10216</v>
      </c>
      <c r="O3">
        <f>VLOOKUP(F3,HIS!D:F,3,0)</f>
        <v>20</v>
      </c>
      <c r="P3">
        <f>VLOOKUP(D3,银行!H:I,2,0)</f>
        <v>20</v>
      </c>
    </row>
    <row r="4" spans="1:16" hidden="1" x14ac:dyDescent="0.15">
      <c r="A4" s="40">
        <v>42907.318206018521</v>
      </c>
      <c r="B4" s="37" t="s">
        <v>3556</v>
      </c>
      <c r="C4" s="37" t="s">
        <v>3557</v>
      </c>
      <c r="D4" s="43">
        <v>803321840</v>
      </c>
      <c r="E4" s="37" t="s">
        <v>10217</v>
      </c>
      <c r="F4" s="37">
        <v>314632</v>
      </c>
      <c r="G4" s="38">
        <v>500</v>
      </c>
      <c r="H4" s="46">
        <f t="shared" si="0"/>
        <v>42907.318206018521</v>
      </c>
      <c r="I4" s="37" t="s">
        <v>49</v>
      </c>
      <c r="J4" s="37" t="s">
        <v>49</v>
      </c>
      <c r="K4" s="37" t="s">
        <v>50</v>
      </c>
      <c r="L4" s="37" t="s">
        <v>50</v>
      </c>
      <c r="M4" s="37" t="s">
        <v>51</v>
      </c>
      <c r="N4" s="37" t="s">
        <v>10218</v>
      </c>
      <c r="O4">
        <f>VLOOKUP(F4,HIS!D:F,3,0)</f>
        <v>500</v>
      </c>
      <c r="P4">
        <f>VLOOKUP(D4,银行!H:I,2,0)</f>
        <v>500</v>
      </c>
    </row>
    <row r="5" spans="1:16" hidden="1" x14ac:dyDescent="0.15">
      <c r="A5" s="40">
        <v>42907.318726851852</v>
      </c>
      <c r="B5" s="37" t="s">
        <v>3490</v>
      </c>
      <c r="C5" s="37" t="s">
        <v>3491</v>
      </c>
      <c r="D5" s="43">
        <v>803326419</v>
      </c>
      <c r="E5" s="37" t="s">
        <v>10219</v>
      </c>
      <c r="F5" s="37">
        <v>314638</v>
      </c>
      <c r="G5" s="38">
        <v>1000</v>
      </c>
      <c r="H5" s="46">
        <f t="shared" si="0"/>
        <v>42907.318726851852</v>
      </c>
      <c r="I5" s="37" t="s">
        <v>49</v>
      </c>
      <c r="J5" s="37" t="s">
        <v>49</v>
      </c>
      <c r="K5" s="37" t="s">
        <v>50</v>
      </c>
      <c r="L5" s="37" t="s">
        <v>50</v>
      </c>
      <c r="M5" s="37" t="s">
        <v>51</v>
      </c>
      <c r="N5" s="37" t="s">
        <v>10220</v>
      </c>
      <c r="O5">
        <f>VLOOKUP(F5,HIS!D:F,3,0)</f>
        <v>1000</v>
      </c>
      <c r="P5">
        <f>VLOOKUP(D5,银行!H:I,2,0)</f>
        <v>1000</v>
      </c>
    </row>
    <row r="6" spans="1:16" hidden="1" x14ac:dyDescent="0.15">
      <c r="A6" s="40">
        <v>42907.319699074076</v>
      </c>
      <c r="B6" s="37" t="s">
        <v>3559</v>
      </c>
      <c r="C6" s="37" t="s">
        <v>3560</v>
      </c>
      <c r="D6" s="43">
        <v>803336067</v>
      </c>
      <c r="E6" s="37" t="s">
        <v>10221</v>
      </c>
      <c r="F6" s="37">
        <v>314652</v>
      </c>
      <c r="G6" s="38">
        <v>500</v>
      </c>
      <c r="H6" s="46">
        <f t="shared" si="0"/>
        <v>42907.319699074076</v>
      </c>
      <c r="I6" s="37" t="s">
        <v>49</v>
      </c>
      <c r="J6" s="37" t="s">
        <v>49</v>
      </c>
      <c r="K6" s="37" t="s">
        <v>50</v>
      </c>
      <c r="L6" s="37" t="s">
        <v>50</v>
      </c>
      <c r="M6" s="37" t="s">
        <v>51</v>
      </c>
      <c r="N6" s="37" t="s">
        <v>10222</v>
      </c>
      <c r="O6">
        <f>VLOOKUP(F6,HIS!D:F,3,0)</f>
        <v>500</v>
      </c>
      <c r="P6">
        <f>VLOOKUP(D6,银行!H:I,2,0)</f>
        <v>500</v>
      </c>
    </row>
    <row r="7" spans="1:16" hidden="1" x14ac:dyDescent="0.15">
      <c r="A7" s="40">
        <v>42907.321886574071</v>
      </c>
      <c r="B7" s="37" t="s">
        <v>3502</v>
      </c>
      <c r="C7" s="37" t="s">
        <v>3503</v>
      </c>
      <c r="D7" s="43">
        <v>803350957</v>
      </c>
      <c r="E7" s="37" t="s">
        <v>10223</v>
      </c>
      <c r="F7" s="37">
        <v>314705</v>
      </c>
      <c r="G7" s="38">
        <v>3100</v>
      </c>
      <c r="H7" s="46">
        <f t="shared" si="0"/>
        <v>42907.321886574071</v>
      </c>
      <c r="I7" s="37" t="s">
        <v>49</v>
      </c>
      <c r="J7" s="37" t="s">
        <v>49</v>
      </c>
      <c r="K7" s="37" t="s">
        <v>50</v>
      </c>
      <c r="L7" s="37" t="s">
        <v>50</v>
      </c>
      <c r="M7" s="37" t="s">
        <v>51</v>
      </c>
      <c r="N7" s="37" t="s">
        <v>10224</v>
      </c>
      <c r="O7">
        <f>VLOOKUP(F7,HIS!D:F,3,0)</f>
        <v>3100</v>
      </c>
      <c r="P7">
        <f>VLOOKUP(D7,银行!H:I,2,0)</f>
        <v>3100</v>
      </c>
    </row>
    <row r="8" spans="1:16" hidden="1" x14ac:dyDescent="0.15">
      <c r="A8" s="40">
        <v>42907.32203703704</v>
      </c>
      <c r="B8" s="37" t="s">
        <v>3660</v>
      </c>
      <c r="C8" s="37" t="s">
        <v>3661</v>
      </c>
      <c r="D8" s="43">
        <v>803356034</v>
      </c>
      <c r="E8" s="37" t="s">
        <v>10225</v>
      </c>
      <c r="F8" s="37">
        <v>314709</v>
      </c>
      <c r="G8" s="38">
        <v>500</v>
      </c>
      <c r="H8" s="46">
        <f t="shared" si="0"/>
        <v>42907.32203703704</v>
      </c>
      <c r="I8" s="37" t="s">
        <v>49</v>
      </c>
      <c r="J8" s="37" t="s">
        <v>49</v>
      </c>
      <c r="K8" s="37" t="s">
        <v>50</v>
      </c>
      <c r="L8" s="37" t="s">
        <v>50</v>
      </c>
      <c r="M8" s="37" t="s">
        <v>51</v>
      </c>
      <c r="N8" s="37" t="s">
        <v>10226</v>
      </c>
      <c r="O8">
        <f>VLOOKUP(F8,HIS!D:F,3,0)</f>
        <v>500</v>
      </c>
      <c r="P8">
        <f>VLOOKUP(D8,银行!H:I,2,0)</f>
        <v>500</v>
      </c>
    </row>
    <row r="9" spans="1:16" hidden="1" x14ac:dyDescent="0.15">
      <c r="A9" s="40">
        <v>42907.32271990741</v>
      </c>
      <c r="B9" s="37" t="s">
        <v>299</v>
      </c>
      <c r="C9" s="37" t="s">
        <v>300</v>
      </c>
      <c r="D9" s="43">
        <v>803358307</v>
      </c>
      <c r="E9" s="37" t="s">
        <v>10227</v>
      </c>
      <c r="F9" s="37">
        <v>314720</v>
      </c>
      <c r="G9" s="38">
        <v>500</v>
      </c>
      <c r="H9" s="46">
        <f t="shared" si="0"/>
        <v>42907.32271990741</v>
      </c>
      <c r="I9" s="37" t="s">
        <v>49</v>
      </c>
      <c r="J9" s="37" t="s">
        <v>49</v>
      </c>
      <c r="K9" s="37" t="s">
        <v>50</v>
      </c>
      <c r="L9" s="37" t="s">
        <v>50</v>
      </c>
      <c r="M9" s="37" t="s">
        <v>51</v>
      </c>
      <c r="N9" s="37" t="s">
        <v>10228</v>
      </c>
      <c r="O9">
        <f>VLOOKUP(F9,HIS!D:F,3,0)</f>
        <v>500</v>
      </c>
      <c r="P9">
        <f>VLOOKUP(D9,银行!H:I,2,0)</f>
        <v>500</v>
      </c>
    </row>
    <row r="10" spans="1:16" hidden="1" x14ac:dyDescent="0.15">
      <c r="A10" s="40">
        <v>42907.324363425927</v>
      </c>
      <c r="B10" s="37" t="s">
        <v>3505</v>
      </c>
      <c r="C10" s="37" t="s">
        <v>3506</v>
      </c>
      <c r="D10" s="43">
        <v>803373733</v>
      </c>
      <c r="E10" s="37" t="s">
        <v>10229</v>
      </c>
      <c r="F10" s="37">
        <v>314757</v>
      </c>
      <c r="G10" s="38">
        <v>1000</v>
      </c>
      <c r="H10" s="46">
        <f t="shared" si="0"/>
        <v>42907.324363425927</v>
      </c>
      <c r="I10" s="37" t="s">
        <v>49</v>
      </c>
      <c r="J10" s="37" t="s">
        <v>49</v>
      </c>
      <c r="K10" s="37" t="s">
        <v>50</v>
      </c>
      <c r="L10" s="37" t="s">
        <v>50</v>
      </c>
      <c r="M10" s="37" t="s">
        <v>51</v>
      </c>
      <c r="N10" s="37" t="s">
        <v>10230</v>
      </c>
      <c r="O10">
        <f>VLOOKUP(F10,HIS!D:F,3,0)</f>
        <v>1000</v>
      </c>
      <c r="P10">
        <f>VLOOKUP(D10,银行!H:I,2,0)</f>
        <v>1000</v>
      </c>
    </row>
    <row r="11" spans="1:16" hidden="1" x14ac:dyDescent="0.15">
      <c r="A11" s="40">
        <v>42907.328009259261</v>
      </c>
      <c r="B11" s="37" t="s">
        <v>3576</v>
      </c>
      <c r="C11" s="37" t="s">
        <v>3577</v>
      </c>
      <c r="D11" s="43">
        <v>803410221</v>
      </c>
      <c r="E11" s="37" t="s">
        <v>10231</v>
      </c>
      <c r="F11" s="37">
        <v>314844</v>
      </c>
      <c r="G11" s="38">
        <v>30</v>
      </c>
      <c r="H11" s="46">
        <f t="shared" si="0"/>
        <v>42907.328009259261</v>
      </c>
      <c r="I11" s="37" t="s">
        <v>49</v>
      </c>
      <c r="J11" s="37" t="s">
        <v>49</v>
      </c>
      <c r="K11" s="37" t="s">
        <v>50</v>
      </c>
      <c r="L11" s="37" t="s">
        <v>50</v>
      </c>
      <c r="M11" s="37" t="s">
        <v>51</v>
      </c>
      <c r="N11" s="37" t="s">
        <v>10232</v>
      </c>
      <c r="O11">
        <f>VLOOKUP(F11,HIS!D:F,3,0)</f>
        <v>30</v>
      </c>
      <c r="P11">
        <f>VLOOKUP(D11,银行!H:I,2,0)</f>
        <v>30</v>
      </c>
    </row>
    <row r="12" spans="1:16" hidden="1" x14ac:dyDescent="0.15">
      <c r="A12" s="40">
        <v>42907.330567129633</v>
      </c>
      <c r="B12" s="37" t="s">
        <v>3819</v>
      </c>
      <c r="C12" s="37" t="s">
        <v>3820</v>
      </c>
      <c r="D12" s="43">
        <v>803440209</v>
      </c>
      <c r="E12" s="37" t="s">
        <v>10233</v>
      </c>
      <c r="F12" s="37">
        <v>314894</v>
      </c>
      <c r="G12" s="38">
        <v>1000</v>
      </c>
      <c r="H12" s="46">
        <f t="shared" si="0"/>
        <v>42907.330567129633</v>
      </c>
      <c r="I12" s="37" t="s">
        <v>49</v>
      </c>
      <c r="J12" s="37" t="s">
        <v>49</v>
      </c>
      <c r="K12" s="37" t="s">
        <v>50</v>
      </c>
      <c r="L12" s="37" t="s">
        <v>50</v>
      </c>
      <c r="M12" s="37" t="s">
        <v>51</v>
      </c>
      <c r="N12" s="37" t="s">
        <v>10234</v>
      </c>
      <c r="O12">
        <f>VLOOKUP(F12,HIS!D:F,3,0)</f>
        <v>1000</v>
      </c>
      <c r="P12">
        <f>VLOOKUP(D12,银行!H:I,2,0)</f>
        <v>1000</v>
      </c>
    </row>
    <row r="13" spans="1:16" hidden="1" x14ac:dyDescent="0.15">
      <c r="A13" s="40">
        <v>42907.331423611111</v>
      </c>
      <c r="B13" s="37" t="s">
        <v>3822</v>
      </c>
      <c r="C13" s="37" t="s">
        <v>3823</v>
      </c>
      <c r="D13" s="43">
        <v>803449376</v>
      </c>
      <c r="E13" s="37" t="s">
        <v>10235</v>
      </c>
      <c r="F13" s="37">
        <v>314917</v>
      </c>
      <c r="G13" s="38">
        <v>10</v>
      </c>
      <c r="H13" s="46">
        <f t="shared" si="0"/>
        <v>42907.331423611111</v>
      </c>
      <c r="I13" s="37" t="s">
        <v>49</v>
      </c>
      <c r="J13" s="37" t="s">
        <v>49</v>
      </c>
      <c r="K13" s="37" t="s">
        <v>50</v>
      </c>
      <c r="L13" s="37" t="s">
        <v>50</v>
      </c>
      <c r="M13" s="37" t="s">
        <v>51</v>
      </c>
      <c r="N13" s="37" t="s">
        <v>10236</v>
      </c>
      <c r="O13">
        <f>VLOOKUP(F13,HIS!D:F,3,0)</f>
        <v>10</v>
      </c>
      <c r="P13">
        <f>VLOOKUP(D13,银行!H:I,2,0)</f>
        <v>10</v>
      </c>
    </row>
    <row r="14" spans="1:16" hidden="1" x14ac:dyDescent="0.15">
      <c r="A14" s="40">
        <v>42907.331770833334</v>
      </c>
      <c r="B14" s="37" t="s">
        <v>3670</v>
      </c>
      <c r="C14" s="37" t="s">
        <v>3671</v>
      </c>
      <c r="D14" s="43">
        <v>803455896</v>
      </c>
      <c r="E14" s="37" t="s">
        <v>10237</v>
      </c>
      <c r="F14" s="37">
        <v>314932</v>
      </c>
      <c r="G14" s="38">
        <v>100</v>
      </c>
      <c r="H14" s="46">
        <f t="shared" si="0"/>
        <v>42907.331770833334</v>
      </c>
      <c r="I14" s="37" t="s">
        <v>49</v>
      </c>
      <c r="J14" s="37" t="s">
        <v>49</v>
      </c>
      <c r="K14" s="37" t="s">
        <v>50</v>
      </c>
      <c r="L14" s="37" t="s">
        <v>50</v>
      </c>
      <c r="M14" s="37" t="s">
        <v>51</v>
      </c>
      <c r="N14" s="37" t="s">
        <v>10238</v>
      </c>
      <c r="O14">
        <f>VLOOKUP(F14,HIS!D:F,3,0)</f>
        <v>100</v>
      </c>
      <c r="P14">
        <f>VLOOKUP(D14,银行!H:I,2,0)</f>
        <v>100</v>
      </c>
    </row>
    <row r="15" spans="1:16" hidden="1" x14ac:dyDescent="0.15">
      <c r="A15" s="40">
        <v>42907.33221064815</v>
      </c>
      <c r="B15" s="37" t="s">
        <v>3532</v>
      </c>
      <c r="C15" s="37" t="s">
        <v>3533</v>
      </c>
      <c r="D15" s="43">
        <v>803462082</v>
      </c>
      <c r="E15" s="37" t="s">
        <v>10239</v>
      </c>
      <c r="F15" s="37">
        <v>314945</v>
      </c>
      <c r="G15" s="38">
        <v>700</v>
      </c>
      <c r="H15" s="46">
        <f t="shared" si="0"/>
        <v>42907.33221064815</v>
      </c>
      <c r="I15" s="37" t="s">
        <v>49</v>
      </c>
      <c r="J15" s="37" t="s">
        <v>49</v>
      </c>
      <c r="K15" s="37" t="s">
        <v>50</v>
      </c>
      <c r="L15" s="37" t="s">
        <v>50</v>
      </c>
      <c r="M15" s="37" t="s">
        <v>51</v>
      </c>
      <c r="N15" s="37" t="s">
        <v>10240</v>
      </c>
      <c r="O15">
        <f>VLOOKUP(F15,HIS!D:F,3,0)</f>
        <v>700</v>
      </c>
      <c r="P15">
        <f>VLOOKUP(D15,银行!H:I,2,0)</f>
        <v>700</v>
      </c>
    </row>
    <row r="16" spans="1:16" hidden="1" x14ac:dyDescent="0.15">
      <c r="A16" s="40">
        <v>42907.332465277781</v>
      </c>
      <c r="B16" s="37" t="s">
        <v>3535</v>
      </c>
      <c r="C16" s="37" t="s">
        <v>3536</v>
      </c>
      <c r="D16" s="43">
        <v>803465502</v>
      </c>
      <c r="E16" s="37" t="s">
        <v>10241</v>
      </c>
      <c r="F16" s="37">
        <v>314954</v>
      </c>
      <c r="G16" s="38">
        <v>7500</v>
      </c>
      <c r="H16" s="46">
        <f t="shared" si="0"/>
        <v>42907.332465277781</v>
      </c>
      <c r="I16" s="37" t="s">
        <v>49</v>
      </c>
      <c r="J16" s="37" t="s">
        <v>49</v>
      </c>
      <c r="K16" s="37" t="s">
        <v>50</v>
      </c>
      <c r="L16" s="37" t="s">
        <v>50</v>
      </c>
      <c r="M16" s="37" t="s">
        <v>51</v>
      </c>
      <c r="N16" s="37" t="s">
        <v>10242</v>
      </c>
      <c r="O16">
        <f>VLOOKUP(F16,HIS!D:F,3,0)</f>
        <v>7500</v>
      </c>
      <c r="P16">
        <f>VLOOKUP(D16,银行!H:I,2,0)</f>
        <v>7500</v>
      </c>
    </row>
    <row r="17" spans="1:16" hidden="1" x14ac:dyDescent="0.15">
      <c r="A17" s="40">
        <v>42907.332696759258</v>
      </c>
      <c r="B17" s="37" t="s">
        <v>3673</v>
      </c>
      <c r="C17" s="37" t="s">
        <v>3674</v>
      </c>
      <c r="D17" s="43">
        <v>803467638</v>
      </c>
      <c r="E17" s="37" t="s">
        <v>10243</v>
      </c>
      <c r="F17" s="37">
        <v>314961</v>
      </c>
      <c r="G17" s="38">
        <v>200</v>
      </c>
      <c r="H17" s="46">
        <f t="shared" si="0"/>
        <v>42907.332696759258</v>
      </c>
      <c r="I17" s="37" t="s">
        <v>49</v>
      </c>
      <c r="J17" s="37" t="s">
        <v>49</v>
      </c>
      <c r="K17" s="37" t="s">
        <v>50</v>
      </c>
      <c r="L17" s="37" t="s">
        <v>50</v>
      </c>
      <c r="M17" s="37" t="s">
        <v>51</v>
      </c>
      <c r="N17" s="37" t="s">
        <v>10244</v>
      </c>
      <c r="O17">
        <f>VLOOKUP(F17,HIS!D:F,3,0)</f>
        <v>200</v>
      </c>
      <c r="P17">
        <f>VLOOKUP(D17,银行!H:I,2,0)</f>
        <v>200</v>
      </c>
    </row>
    <row r="18" spans="1:16" hidden="1" x14ac:dyDescent="0.15">
      <c r="A18" s="40">
        <v>42907.333587962959</v>
      </c>
      <c r="B18" s="37" t="s">
        <v>3493</v>
      </c>
      <c r="C18" s="37" t="s">
        <v>3494</v>
      </c>
      <c r="D18" s="43">
        <v>803474923</v>
      </c>
      <c r="E18" s="37" t="s">
        <v>10245</v>
      </c>
      <c r="F18" s="37">
        <v>314985</v>
      </c>
      <c r="G18" s="38">
        <v>300</v>
      </c>
      <c r="H18" s="46">
        <f t="shared" si="0"/>
        <v>42907.333587962959</v>
      </c>
      <c r="I18" s="37" t="s">
        <v>49</v>
      </c>
      <c r="J18" s="37" t="s">
        <v>49</v>
      </c>
      <c r="K18" s="37" t="s">
        <v>50</v>
      </c>
      <c r="L18" s="37" t="s">
        <v>50</v>
      </c>
      <c r="M18" s="37" t="s">
        <v>51</v>
      </c>
      <c r="N18" s="37" t="s">
        <v>10246</v>
      </c>
      <c r="O18">
        <f>VLOOKUP(F18,HIS!D:F,3,0)</f>
        <v>300</v>
      </c>
      <c r="P18">
        <f>VLOOKUP(D18,银行!H:I,2,0)</f>
        <v>300</v>
      </c>
    </row>
    <row r="19" spans="1:16" hidden="1" x14ac:dyDescent="0.15">
      <c r="A19" s="40">
        <v>42907.334490740737</v>
      </c>
      <c r="B19" s="37" t="s">
        <v>3538</v>
      </c>
      <c r="C19" s="37" t="s">
        <v>3539</v>
      </c>
      <c r="D19" s="43">
        <v>803489001</v>
      </c>
      <c r="E19" s="37" t="s">
        <v>10247</v>
      </c>
      <c r="F19" s="37">
        <v>315031</v>
      </c>
      <c r="G19" s="38">
        <v>300</v>
      </c>
      <c r="H19" s="46">
        <f t="shared" si="0"/>
        <v>42907.334490740737</v>
      </c>
      <c r="I19" s="37" t="s">
        <v>49</v>
      </c>
      <c r="J19" s="37" t="s">
        <v>49</v>
      </c>
      <c r="K19" s="37" t="s">
        <v>50</v>
      </c>
      <c r="L19" s="37" t="s">
        <v>50</v>
      </c>
      <c r="M19" s="37" t="s">
        <v>51</v>
      </c>
      <c r="N19" s="37" t="s">
        <v>10248</v>
      </c>
      <c r="O19">
        <f>VLOOKUP(F19,HIS!D:F,3,0)</f>
        <v>300</v>
      </c>
      <c r="P19">
        <f>VLOOKUP(D19,银行!H:I,2,0)</f>
        <v>300</v>
      </c>
    </row>
    <row r="20" spans="1:16" hidden="1" x14ac:dyDescent="0.15">
      <c r="A20" s="40">
        <v>42907.335972222223</v>
      </c>
      <c r="B20" s="37" t="s">
        <v>3526</v>
      </c>
      <c r="C20" s="37" t="s">
        <v>3527</v>
      </c>
      <c r="D20" s="43">
        <v>803507962</v>
      </c>
      <c r="E20" s="37" t="s">
        <v>10249</v>
      </c>
      <c r="F20" s="37">
        <v>315112</v>
      </c>
      <c r="G20" s="38">
        <v>1000</v>
      </c>
      <c r="H20" s="46">
        <f t="shared" si="0"/>
        <v>42907.335972222223</v>
      </c>
      <c r="I20" s="37" t="s">
        <v>49</v>
      </c>
      <c r="J20" s="37" t="s">
        <v>49</v>
      </c>
      <c r="K20" s="37" t="s">
        <v>50</v>
      </c>
      <c r="L20" s="37" t="s">
        <v>50</v>
      </c>
      <c r="M20" s="37" t="s">
        <v>51</v>
      </c>
      <c r="N20" s="37" t="s">
        <v>10250</v>
      </c>
      <c r="O20">
        <f>VLOOKUP(F20,HIS!D:F,3,0)</f>
        <v>1000</v>
      </c>
      <c r="P20">
        <f>VLOOKUP(D20,银行!H:I,2,0)</f>
        <v>1000</v>
      </c>
    </row>
    <row r="21" spans="1:16" hidden="1" x14ac:dyDescent="0.15">
      <c r="A21" s="40">
        <v>42907.336076388892</v>
      </c>
      <c r="B21" s="37" t="s">
        <v>3523</v>
      </c>
      <c r="C21" s="37" t="s">
        <v>3524</v>
      </c>
      <c r="D21" s="43">
        <v>803507296</v>
      </c>
      <c r="E21" s="37" t="s">
        <v>10251</v>
      </c>
      <c r="F21" s="37">
        <v>315109</v>
      </c>
      <c r="G21" s="38">
        <v>300</v>
      </c>
      <c r="H21" s="46">
        <f t="shared" si="0"/>
        <v>42907.336076388892</v>
      </c>
      <c r="I21" s="37" t="s">
        <v>49</v>
      </c>
      <c r="J21" s="37" t="s">
        <v>49</v>
      </c>
      <c r="K21" s="37" t="s">
        <v>50</v>
      </c>
      <c r="L21" s="37" t="s">
        <v>50</v>
      </c>
      <c r="M21" s="37" t="s">
        <v>51</v>
      </c>
      <c r="N21" s="37" t="s">
        <v>10252</v>
      </c>
      <c r="O21">
        <f>VLOOKUP(F21,HIS!D:F,3,0)</f>
        <v>300</v>
      </c>
      <c r="P21">
        <f>VLOOKUP(D21,银行!H:I,2,0)</f>
        <v>300</v>
      </c>
    </row>
    <row r="22" spans="1:16" hidden="1" x14ac:dyDescent="0.15">
      <c r="A22" s="40">
        <v>42907.336377314816</v>
      </c>
      <c r="B22" s="37" t="s">
        <v>3769</v>
      </c>
      <c r="C22" s="37" t="s">
        <v>3770</v>
      </c>
      <c r="D22" s="43">
        <v>803518736</v>
      </c>
      <c r="E22" s="37" t="s">
        <v>10253</v>
      </c>
      <c r="F22" s="37">
        <v>315149</v>
      </c>
      <c r="G22" s="38">
        <v>100</v>
      </c>
      <c r="H22" s="46">
        <f t="shared" si="0"/>
        <v>42907.336377314816</v>
      </c>
      <c r="I22" s="37" t="s">
        <v>49</v>
      </c>
      <c r="J22" s="37" t="s">
        <v>49</v>
      </c>
      <c r="K22" s="37" t="s">
        <v>50</v>
      </c>
      <c r="L22" s="37" t="s">
        <v>50</v>
      </c>
      <c r="M22" s="37" t="s">
        <v>51</v>
      </c>
      <c r="N22" s="37" t="s">
        <v>10254</v>
      </c>
      <c r="O22">
        <f>VLOOKUP(F22,HIS!D:F,3,0)</f>
        <v>100</v>
      </c>
      <c r="P22">
        <f>VLOOKUP(D22,银行!H:I,2,0)</f>
        <v>100</v>
      </c>
    </row>
    <row r="23" spans="1:16" hidden="1" x14ac:dyDescent="0.15">
      <c r="A23" s="40">
        <v>42907.338009259256</v>
      </c>
      <c r="B23" s="37" t="s">
        <v>3529</v>
      </c>
      <c r="C23" s="37" t="s">
        <v>3530</v>
      </c>
      <c r="D23" s="43">
        <v>803533221</v>
      </c>
      <c r="E23" s="37" t="s">
        <v>10255</v>
      </c>
      <c r="F23" s="37">
        <v>315211</v>
      </c>
      <c r="G23" s="38">
        <v>400</v>
      </c>
      <c r="H23" s="46">
        <f t="shared" si="0"/>
        <v>42907.338009259256</v>
      </c>
      <c r="I23" s="37" t="s">
        <v>49</v>
      </c>
      <c r="J23" s="37" t="s">
        <v>49</v>
      </c>
      <c r="K23" s="37" t="s">
        <v>50</v>
      </c>
      <c r="L23" s="37" t="s">
        <v>50</v>
      </c>
      <c r="M23" s="37" t="s">
        <v>51</v>
      </c>
      <c r="N23" s="37" t="s">
        <v>10256</v>
      </c>
      <c r="O23">
        <f>VLOOKUP(F23,HIS!D:F,3,0)</f>
        <v>400</v>
      </c>
      <c r="P23">
        <f>VLOOKUP(D23,银行!H:I,2,0)</f>
        <v>400</v>
      </c>
    </row>
    <row r="24" spans="1:16" hidden="1" x14ac:dyDescent="0.15">
      <c r="A24" s="40">
        <v>42907.338541666664</v>
      </c>
      <c r="B24" s="37" t="s">
        <v>3571</v>
      </c>
      <c r="C24" s="37" t="s">
        <v>3572</v>
      </c>
      <c r="D24" s="43">
        <v>803542044</v>
      </c>
      <c r="E24" s="37" t="s">
        <v>10257</v>
      </c>
      <c r="F24" s="37">
        <v>315251</v>
      </c>
      <c r="G24" s="38">
        <v>200</v>
      </c>
      <c r="H24" s="46">
        <f t="shared" si="0"/>
        <v>42907.338541666664</v>
      </c>
      <c r="I24" s="37" t="s">
        <v>49</v>
      </c>
      <c r="J24" s="37" t="s">
        <v>49</v>
      </c>
      <c r="K24" s="37" t="s">
        <v>50</v>
      </c>
      <c r="L24" s="37" t="s">
        <v>50</v>
      </c>
      <c r="M24" s="37" t="s">
        <v>51</v>
      </c>
      <c r="N24" s="37" t="s">
        <v>10258</v>
      </c>
      <c r="O24">
        <f>VLOOKUP(F24,HIS!D:F,3,0)</f>
        <v>200</v>
      </c>
      <c r="P24">
        <f>VLOOKUP(D24,银行!H:I,2,0)</f>
        <v>200</v>
      </c>
    </row>
    <row r="25" spans="1:16" hidden="1" x14ac:dyDescent="0.15">
      <c r="A25" s="40">
        <v>42907.339467592596</v>
      </c>
      <c r="B25" s="37" t="s">
        <v>3562</v>
      </c>
      <c r="C25" s="37" t="s">
        <v>3563</v>
      </c>
      <c r="D25" s="43">
        <v>803550343</v>
      </c>
      <c r="E25" s="37" t="s">
        <v>10259</v>
      </c>
      <c r="F25" s="37">
        <v>315299</v>
      </c>
      <c r="G25" s="38">
        <v>500</v>
      </c>
      <c r="H25" s="46">
        <f t="shared" si="0"/>
        <v>42907.339467592596</v>
      </c>
      <c r="I25" s="37" t="s">
        <v>49</v>
      </c>
      <c r="J25" s="37" t="s">
        <v>49</v>
      </c>
      <c r="K25" s="37" t="s">
        <v>50</v>
      </c>
      <c r="L25" s="37" t="s">
        <v>50</v>
      </c>
      <c r="M25" s="37" t="s">
        <v>51</v>
      </c>
      <c r="N25" s="37" t="s">
        <v>10260</v>
      </c>
      <c r="O25">
        <f>VLOOKUP(F25,HIS!D:F,3,0)</f>
        <v>500</v>
      </c>
      <c r="P25">
        <f>VLOOKUP(D25,银行!H:I,2,0)</f>
        <v>500</v>
      </c>
    </row>
    <row r="26" spans="1:16" hidden="1" x14ac:dyDescent="0.15">
      <c r="A26" s="40">
        <v>42907.339803240742</v>
      </c>
      <c r="B26" s="37" t="s">
        <v>4559</v>
      </c>
      <c r="C26" s="37" t="s">
        <v>4560</v>
      </c>
      <c r="D26" s="43">
        <v>803557175</v>
      </c>
      <c r="E26" s="37" t="s">
        <v>10261</v>
      </c>
      <c r="F26" s="37">
        <v>315326</v>
      </c>
      <c r="G26" s="38">
        <v>200</v>
      </c>
      <c r="H26" s="46">
        <f t="shared" si="0"/>
        <v>42907.339803240742</v>
      </c>
      <c r="I26" s="37" t="s">
        <v>49</v>
      </c>
      <c r="J26" s="37" t="s">
        <v>49</v>
      </c>
      <c r="K26" s="37" t="s">
        <v>50</v>
      </c>
      <c r="L26" s="37" t="s">
        <v>50</v>
      </c>
      <c r="M26" s="37" t="s">
        <v>51</v>
      </c>
      <c r="N26" s="37" t="s">
        <v>10262</v>
      </c>
      <c r="O26">
        <f>VLOOKUP(F26,HIS!D:F,3,0)</f>
        <v>200</v>
      </c>
      <c r="P26">
        <f>VLOOKUP(D26,银行!H:I,2,0)</f>
        <v>200</v>
      </c>
    </row>
    <row r="27" spans="1:16" hidden="1" x14ac:dyDescent="0.15">
      <c r="A27" s="40">
        <v>42907.340694444443</v>
      </c>
      <c r="B27" s="37" t="s">
        <v>594</v>
      </c>
      <c r="C27" s="37" t="s">
        <v>595</v>
      </c>
      <c r="D27" s="43">
        <v>803567885</v>
      </c>
      <c r="E27" s="37" t="s">
        <v>10263</v>
      </c>
      <c r="F27" s="37">
        <v>315381</v>
      </c>
      <c r="G27" s="38">
        <v>10</v>
      </c>
      <c r="H27" s="46">
        <f t="shared" si="0"/>
        <v>42907.340694444443</v>
      </c>
      <c r="I27" s="37" t="s">
        <v>49</v>
      </c>
      <c r="J27" s="37" t="s">
        <v>49</v>
      </c>
      <c r="K27" s="37" t="s">
        <v>50</v>
      </c>
      <c r="L27" s="37" t="s">
        <v>50</v>
      </c>
      <c r="M27" s="37" t="s">
        <v>51</v>
      </c>
      <c r="N27" s="37" t="s">
        <v>10264</v>
      </c>
      <c r="O27">
        <f>VLOOKUP(F27,HIS!D:F,3,0)</f>
        <v>10</v>
      </c>
      <c r="P27">
        <f>VLOOKUP(D27,银行!H:I,2,0)</f>
        <v>10</v>
      </c>
    </row>
    <row r="28" spans="1:16" hidden="1" x14ac:dyDescent="0.15">
      <c r="A28" s="40">
        <v>42907.341261574074</v>
      </c>
      <c r="B28" s="37" t="s">
        <v>3664</v>
      </c>
      <c r="C28" s="37" t="s">
        <v>3665</v>
      </c>
      <c r="D28" s="43">
        <v>803573971</v>
      </c>
      <c r="E28" s="37" t="s">
        <v>10265</v>
      </c>
      <c r="F28" s="37">
        <v>315415</v>
      </c>
      <c r="G28" s="38">
        <v>1000</v>
      </c>
      <c r="H28" s="46">
        <f t="shared" si="0"/>
        <v>42907.341261574074</v>
      </c>
      <c r="I28" s="37" t="s">
        <v>49</v>
      </c>
      <c r="J28" s="37" t="s">
        <v>49</v>
      </c>
      <c r="K28" s="37" t="s">
        <v>50</v>
      </c>
      <c r="L28" s="37" t="s">
        <v>50</v>
      </c>
      <c r="M28" s="37" t="s">
        <v>51</v>
      </c>
      <c r="N28" s="37" t="s">
        <v>10266</v>
      </c>
      <c r="O28">
        <f>VLOOKUP(F28,HIS!D:F,3,0)</f>
        <v>1000</v>
      </c>
      <c r="P28">
        <f>VLOOKUP(D28,银行!H:I,2,0)</f>
        <v>1000</v>
      </c>
    </row>
    <row r="29" spans="1:16" hidden="1" x14ac:dyDescent="0.15">
      <c r="A29" s="40">
        <v>42907.342662037037</v>
      </c>
      <c r="B29" s="37" t="s">
        <v>3574</v>
      </c>
      <c r="C29" s="37" t="s">
        <v>406</v>
      </c>
      <c r="D29" s="43">
        <v>803595350</v>
      </c>
      <c r="E29" s="37" t="s">
        <v>10267</v>
      </c>
      <c r="F29" s="37">
        <v>315515</v>
      </c>
      <c r="G29" s="38">
        <v>10</v>
      </c>
      <c r="H29" s="46">
        <f t="shared" si="0"/>
        <v>42907.342662037037</v>
      </c>
      <c r="I29" s="37" t="s">
        <v>49</v>
      </c>
      <c r="J29" s="37" t="s">
        <v>49</v>
      </c>
      <c r="K29" s="37" t="s">
        <v>50</v>
      </c>
      <c r="L29" s="37" t="s">
        <v>50</v>
      </c>
      <c r="M29" s="37" t="s">
        <v>51</v>
      </c>
      <c r="N29" s="37" t="s">
        <v>10268</v>
      </c>
      <c r="O29">
        <f>VLOOKUP(F29,HIS!D:F,3,0)</f>
        <v>10</v>
      </c>
      <c r="P29">
        <f>VLOOKUP(D29,银行!H:I,2,0)</f>
        <v>10</v>
      </c>
    </row>
    <row r="30" spans="1:16" hidden="1" x14ac:dyDescent="0.15">
      <c r="A30" s="40">
        <v>42907.343622685185</v>
      </c>
      <c r="B30" s="37" t="s">
        <v>4282</v>
      </c>
      <c r="C30" s="37" t="s">
        <v>4283</v>
      </c>
      <c r="D30" s="43">
        <v>803606925</v>
      </c>
      <c r="E30" s="37" t="s">
        <v>10269</v>
      </c>
      <c r="F30" s="37">
        <v>315590</v>
      </c>
      <c r="G30" s="38">
        <v>500</v>
      </c>
      <c r="H30" s="46">
        <f t="shared" si="0"/>
        <v>42907.343622685185</v>
      </c>
      <c r="I30" s="37" t="s">
        <v>49</v>
      </c>
      <c r="J30" s="37" t="s">
        <v>49</v>
      </c>
      <c r="K30" s="37" t="s">
        <v>50</v>
      </c>
      <c r="L30" s="37" t="s">
        <v>50</v>
      </c>
      <c r="M30" s="37" t="s">
        <v>51</v>
      </c>
      <c r="N30" s="37" t="s">
        <v>10270</v>
      </c>
      <c r="O30">
        <f>VLOOKUP(F30,HIS!D:F,3,0)</f>
        <v>500</v>
      </c>
      <c r="P30">
        <f>VLOOKUP(D30,银行!H:I,2,0)</f>
        <v>500</v>
      </c>
    </row>
    <row r="31" spans="1:16" hidden="1" x14ac:dyDescent="0.15">
      <c r="A31" s="40">
        <v>42907.344629629632</v>
      </c>
      <c r="B31" s="37" t="s">
        <v>4028</v>
      </c>
      <c r="C31" s="37" t="s">
        <v>4029</v>
      </c>
      <c r="D31" s="43">
        <v>803618448</v>
      </c>
      <c r="E31" s="37" t="s">
        <v>10271</v>
      </c>
      <c r="F31" s="37">
        <v>315666</v>
      </c>
      <c r="G31" s="38">
        <v>1500</v>
      </c>
      <c r="H31" s="46">
        <f t="shared" si="0"/>
        <v>42907.344629629632</v>
      </c>
      <c r="I31" s="37" t="s">
        <v>49</v>
      </c>
      <c r="J31" s="37" t="s">
        <v>49</v>
      </c>
      <c r="K31" s="37" t="s">
        <v>50</v>
      </c>
      <c r="L31" s="37" t="s">
        <v>50</v>
      </c>
      <c r="M31" s="37" t="s">
        <v>51</v>
      </c>
      <c r="N31" s="37" t="s">
        <v>10272</v>
      </c>
      <c r="O31">
        <f>VLOOKUP(F31,HIS!D:F,3,0)</f>
        <v>1500</v>
      </c>
      <c r="P31">
        <f>VLOOKUP(D31,银行!H:I,2,0)</f>
        <v>1500</v>
      </c>
    </row>
    <row r="32" spans="1:16" hidden="1" x14ac:dyDescent="0.15">
      <c r="A32" s="40">
        <v>42907.345868055556</v>
      </c>
      <c r="B32" s="37" t="s">
        <v>3609</v>
      </c>
      <c r="C32" s="37" t="s">
        <v>3610</v>
      </c>
      <c r="D32" s="43">
        <v>803637659</v>
      </c>
      <c r="E32" s="37" t="s">
        <v>10273</v>
      </c>
      <c r="F32" s="37">
        <v>315745</v>
      </c>
      <c r="G32" s="38">
        <v>1000</v>
      </c>
      <c r="H32" s="46">
        <f t="shared" si="0"/>
        <v>42907.345868055556</v>
      </c>
      <c r="I32" s="37" t="s">
        <v>49</v>
      </c>
      <c r="J32" s="37" t="s">
        <v>49</v>
      </c>
      <c r="K32" s="37" t="s">
        <v>50</v>
      </c>
      <c r="L32" s="37" t="s">
        <v>50</v>
      </c>
      <c r="M32" s="37" t="s">
        <v>51</v>
      </c>
      <c r="N32" s="37" t="s">
        <v>10274</v>
      </c>
      <c r="O32">
        <f>VLOOKUP(F32,HIS!D:F,3,0)</f>
        <v>1000</v>
      </c>
      <c r="P32">
        <f>VLOOKUP(D32,银行!H:I,2,0)</f>
        <v>1000</v>
      </c>
    </row>
    <row r="33" spans="1:16" hidden="1" x14ac:dyDescent="0.15">
      <c r="A33" s="40">
        <v>42907.347442129627</v>
      </c>
      <c r="B33" s="37" t="s">
        <v>3667</v>
      </c>
      <c r="C33" s="37" t="s">
        <v>3668</v>
      </c>
      <c r="D33" s="43">
        <v>803658787</v>
      </c>
      <c r="E33" s="37" t="s">
        <v>10275</v>
      </c>
      <c r="F33" s="37">
        <v>315860</v>
      </c>
      <c r="G33" s="38">
        <v>3000</v>
      </c>
      <c r="H33" s="46">
        <f t="shared" si="0"/>
        <v>42907.347442129627</v>
      </c>
      <c r="I33" s="37" t="s">
        <v>49</v>
      </c>
      <c r="J33" s="37" t="s">
        <v>49</v>
      </c>
      <c r="K33" s="37" t="s">
        <v>50</v>
      </c>
      <c r="L33" s="37" t="s">
        <v>50</v>
      </c>
      <c r="M33" s="37" t="s">
        <v>51</v>
      </c>
      <c r="N33" s="37" t="s">
        <v>10276</v>
      </c>
      <c r="O33">
        <f>VLOOKUP(F33,HIS!D:F,3,0)</f>
        <v>3000</v>
      </c>
      <c r="P33">
        <f>VLOOKUP(D33,银行!H:I,2,0)</f>
        <v>3000</v>
      </c>
    </row>
    <row r="34" spans="1:16" hidden="1" x14ac:dyDescent="0.15">
      <c r="A34" s="40">
        <v>42907.348969907405</v>
      </c>
      <c r="B34" s="37" t="s">
        <v>3612</v>
      </c>
      <c r="C34" s="37" t="s">
        <v>3613</v>
      </c>
      <c r="D34" s="43">
        <v>803681830</v>
      </c>
      <c r="E34" s="37" t="s">
        <v>10277</v>
      </c>
      <c r="F34" s="37">
        <v>315987</v>
      </c>
      <c r="G34" s="38">
        <v>600</v>
      </c>
      <c r="H34" s="46">
        <f t="shared" si="0"/>
        <v>42907.348969907405</v>
      </c>
      <c r="I34" s="37" t="s">
        <v>49</v>
      </c>
      <c r="J34" s="37" t="s">
        <v>49</v>
      </c>
      <c r="K34" s="37" t="s">
        <v>50</v>
      </c>
      <c r="L34" s="37" t="s">
        <v>50</v>
      </c>
      <c r="M34" s="37" t="s">
        <v>51</v>
      </c>
      <c r="N34" s="37" t="s">
        <v>10278</v>
      </c>
      <c r="O34">
        <f>VLOOKUP(F34,HIS!D:F,3,0)</f>
        <v>600</v>
      </c>
      <c r="P34">
        <f>VLOOKUP(D34,银行!H:I,2,0)</f>
        <v>600</v>
      </c>
    </row>
    <row r="35" spans="1:16" hidden="1" x14ac:dyDescent="0.15">
      <c r="A35" s="40">
        <v>42907.349293981482</v>
      </c>
      <c r="B35" s="37" t="s">
        <v>3721</v>
      </c>
      <c r="C35" s="37" t="s">
        <v>3722</v>
      </c>
      <c r="D35" s="43">
        <v>803685595</v>
      </c>
      <c r="E35" s="37" t="s">
        <v>10279</v>
      </c>
      <c r="F35" s="37">
        <v>315996</v>
      </c>
      <c r="G35" s="38">
        <v>255</v>
      </c>
      <c r="H35" s="46">
        <f t="shared" si="0"/>
        <v>42907.349293981482</v>
      </c>
      <c r="I35" s="37" t="s">
        <v>49</v>
      </c>
      <c r="J35" s="37" t="s">
        <v>49</v>
      </c>
      <c r="K35" s="37" t="s">
        <v>50</v>
      </c>
      <c r="L35" s="37" t="s">
        <v>50</v>
      </c>
      <c r="M35" s="37" t="s">
        <v>51</v>
      </c>
      <c r="N35" s="37" t="s">
        <v>10280</v>
      </c>
      <c r="O35">
        <f>VLOOKUP(F35,HIS!D:F,3,0)</f>
        <v>255</v>
      </c>
      <c r="P35">
        <f>VLOOKUP(D35,银行!H:I,2,0)</f>
        <v>255</v>
      </c>
    </row>
    <row r="36" spans="1:16" hidden="1" x14ac:dyDescent="0.15">
      <c r="A36" s="40">
        <v>42907.350023148145</v>
      </c>
      <c r="B36" s="37" t="s">
        <v>3615</v>
      </c>
      <c r="C36" s="37" t="s">
        <v>3616</v>
      </c>
      <c r="D36" s="43">
        <v>803697238</v>
      </c>
      <c r="E36" s="37" t="s">
        <v>10281</v>
      </c>
      <c r="F36" s="37">
        <v>316054</v>
      </c>
      <c r="G36" s="38">
        <v>500</v>
      </c>
      <c r="H36" s="46">
        <f t="shared" si="0"/>
        <v>42907.350023148145</v>
      </c>
      <c r="I36" s="37" t="s">
        <v>49</v>
      </c>
      <c r="J36" s="37" t="s">
        <v>49</v>
      </c>
      <c r="K36" s="37" t="s">
        <v>50</v>
      </c>
      <c r="L36" s="37" t="s">
        <v>50</v>
      </c>
      <c r="M36" s="37" t="s">
        <v>51</v>
      </c>
      <c r="N36" s="37" t="s">
        <v>10282</v>
      </c>
      <c r="O36">
        <f>VLOOKUP(F36,HIS!D:F,3,0)</f>
        <v>500</v>
      </c>
      <c r="P36">
        <f>VLOOKUP(D36,银行!H:I,2,0)</f>
        <v>500</v>
      </c>
    </row>
    <row r="37" spans="1:16" hidden="1" x14ac:dyDescent="0.15">
      <c r="A37" s="40">
        <v>42907.351041666669</v>
      </c>
      <c r="B37" s="37" t="s">
        <v>4547</v>
      </c>
      <c r="C37" s="37" t="s">
        <v>4548</v>
      </c>
      <c r="D37" s="43">
        <v>803709391</v>
      </c>
      <c r="E37" s="37" t="s">
        <v>10283</v>
      </c>
      <c r="F37" s="37">
        <v>316115</v>
      </c>
      <c r="G37" s="38">
        <v>900</v>
      </c>
      <c r="H37" s="46">
        <f t="shared" si="0"/>
        <v>42907.351041666669</v>
      </c>
      <c r="I37" s="37" t="s">
        <v>49</v>
      </c>
      <c r="J37" s="37" t="s">
        <v>49</v>
      </c>
      <c r="K37" s="37" t="s">
        <v>50</v>
      </c>
      <c r="L37" s="37" t="s">
        <v>50</v>
      </c>
      <c r="M37" s="37" t="s">
        <v>51</v>
      </c>
      <c r="N37" s="37" t="s">
        <v>10284</v>
      </c>
      <c r="O37">
        <f>VLOOKUP(F37,HIS!D:F,3,0)</f>
        <v>900</v>
      </c>
      <c r="P37">
        <f>VLOOKUP(D37,银行!H:I,2,0)</f>
        <v>900</v>
      </c>
    </row>
    <row r="38" spans="1:16" hidden="1" x14ac:dyDescent="0.15">
      <c r="A38" s="40">
        <v>42907.352071759262</v>
      </c>
      <c r="B38" s="37" t="s">
        <v>4550</v>
      </c>
      <c r="C38" s="37" t="s">
        <v>4551</v>
      </c>
      <c r="D38" s="43">
        <v>803727786</v>
      </c>
      <c r="E38" s="37" t="s">
        <v>10285</v>
      </c>
      <c r="F38" s="37">
        <v>316205</v>
      </c>
      <c r="G38" s="38">
        <v>1100</v>
      </c>
      <c r="H38" s="46">
        <f t="shared" si="0"/>
        <v>42907.352071759262</v>
      </c>
      <c r="I38" s="37" t="s">
        <v>49</v>
      </c>
      <c r="J38" s="37" t="s">
        <v>49</v>
      </c>
      <c r="K38" s="37" t="s">
        <v>50</v>
      </c>
      <c r="L38" s="37" t="s">
        <v>50</v>
      </c>
      <c r="M38" s="37" t="s">
        <v>51</v>
      </c>
      <c r="N38" s="37" t="s">
        <v>10286</v>
      </c>
      <c r="O38">
        <f>VLOOKUP(F38,HIS!D:F,3,0)</f>
        <v>1100</v>
      </c>
      <c r="P38">
        <f>VLOOKUP(D38,银行!H:I,2,0)</f>
        <v>1100</v>
      </c>
    </row>
    <row r="39" spans="1:16" hidden="1" x14ac:dyDescent="0.15">
      <c r="A39" s="40">
        <v>42907.352881944447</v>
      </c>
      <c r="B39" s="37" t="s">
        <v>3676</v>
      </c>
      <c r="C39" s="37" t="s">
        <v>3677</v>
      </c>
      <c r="D39" s="43">
        <v>803744231</v>
      </c>
      <c r="E39" s="37" t="s">
        <v>10287</v>
      </c>
      <c r="F39" s="37">
        <v>316289</v>
      </c>
      <c r="G39" s="38">
        <v>100</v>
      </c>
      <c r="H39" s="46">
        <f t="shared" si="0"/>
        <v>42907.352881944447</v>
      </c>
      <c r="I39" s="37" t="s">
        <v>49</v>
      </c>
      <c r="J39" s="37" t="s">
        <v>49</v>
      </c>
      <c r="K39" s="37" t="s">
        <v>50</v>
      </c>
      <c r="L39" s="37" t="s">
        <v>50</v>
      </c>
      <c r="M39" s="37" t="s">
        <v>51</v>
      </c>
      <c r="N39" s="37" t="s">
        <v>10288</v>
      </c>
      <c r="O39">
        <f>VLOOKUP(F39,HIS!D:F,3,0)</f>
        <v>100</v>
      </c>
      <c r="P39">
        <f>VLOOKUP(D39,银行!H:I,2,0)</f>
        <v>100</v>
      </c>
    </row>
    <row r="40" spans="1:16" hidden="1" x14ac:dyDescent="0.15">
      <c r="A40" s="40">
        <v>42907.353796296295</v>
      </c>
      <c r="B40" s="37" t="s">
        <v>4318</v>
      </c>
      <c r="C40" s="37" t="s">
        <v>4319</v>
      </c>
      <c r="D40" s="43">
        <v>803752851</v>
      </c>
      <c r="E40" s="37" t="s">
        <v>10289</v>
      </c>
      <c r="F40" s="37">
        <v>316336</v>
      </c>
      <c r="G40" s="38">
        <v>1600</v>
      </c>
      <c r="H40" s="46">
        <f t="shared" si="0"/>
        <v>42907.353796296295</v>
      </c>
      <c r="I40" s="37" t="s">
        <v>49</v>
      </c>
      <c r="J40" s="37" t="s">
        <v>49</v>
      </c>
      <c r="K40" s="37" t="s">
        <v>50</v>
      </c>
      <c r="L40" s="37" t="s">
        <v>50</v>
      </c>
      <c r="M40" s="37" t="s">
        <v>51</v>
      </c>
      <c r="N40" s="37" t="s">
        <v>10290</v>
      </c>
      <c r="O40">
        <f>VLOOKUP(F40,HIS!D:F,3,0)</f>
        <v>1600</v>
      </c>
      <c r="P40">
        <f>VLOOKUP(D40,银行!H:I,2,0)</f>
        <v>1600</v>
      </c>
    </row>
    <row r="41" spans="1:16" hidden="1" x14ac:dyDescent="0.15">
      <c r="A41" s="40">
        <v>42907.354791666665</v>
      </c>
      <c r="B41" s="37" t="s">
        <v>4586</v>
      </c>
      <c r="C41" s="37" t="s">
        <v>4587</v>
      </c>
      <c r="D41" s="43">
        <v>803769573</v>
      </c>
      <c r="E41" s="37" t="s">
        <v>10291</v>
      </c>
      <c r="F41" s="37">
        <v>316446</v>
      </c>
      <c r="G41" s="38">
        <v>1000</v>
      </c>
      <c r="H41" s="46">
        <f t="shared" si="0"/>
        <v>42907.354791666665</v>
      </c>
      <c r="I41" s="37" t="s">
        <v>49</v>
      </c>
      <c r="J41" s="37" t="s">
        <v>49</v>
      </c>
      <c r="K41" s="37" t="s">
        <v>50</v>
      </c>
      <c r="L41" s="37" t="s">
        <v>50</v>
      </c>
      <c r="M41" s="37" t="s">
        <v>51</v>
      </c>
      <c r="N41" s="37" t="s">
        <v>10292</v>
      </c>
      <c r="O41">
        <f>VLOOKUP(F41,HIS!D:F,3,0)</f>
        <v>1000</v>
      </c>
      <c r="P41">
        <f>VLOOKUP(D41,银行!H:I,2,0)</f>
        <v>1000</v>
      </c>
    </row>
    <row r="42" spans="1:16" hidden="1" x14ac:dyDescent="0.15">
      <c r="A42" s="40">
        <v>42907.355057870373</v>
      </c>
      <c r="B42" s="37" t="s">
        <v>4589</v>
      </c>
      <c r="C42" s="37" t="s">
        <v>4590</v>
      </c>
      <c r="D42" s="43">
        <v>803775094</v>
      </c>
      <c r="E42" s="37" t="s">
        <v>10293</v>
      </c>
      <c r="F42" s="37">
        <v>316466</v>
      </c>
      <c r="G42" s="38">
        <v>500</v>
      </c>
      <c r="H42" s="46">
        <f t="shared" si="0"/>
        <v>42907.355057870373</v>
      </c>
      <c r="I42" s="37" t="s">
        <v>49</v>
      </c>
      <c r="J42" s="37" t="s">
        <v>49</v>
      </c>
      <c r="K42" s="37" t="s">
        <v>50</v>
      </c>
      <c r="L42" s="37" t="s">
        <v>50</v>
      </c>
      <c r="M42" s="37" t="s">
        <v>51</v>
      </c>
      <c r="N42" s="37" t="s">
        <v>10294</v>
      </c>
      <c r="O42">
        <f>VLOOKUP(F42,HIS!D:F,3,0)</f>
        <v>500</v>
      </c>
      <c r="P42">
        <f>VLOOKUP(D42,银行!H:I,2,0)</f>
        <v>500</v>
      </c>
    </row>
    <row r="43" spans="1:16" hidden="1" x14ac:dyDescent="0.15">
      <c r="A43" s="40">
        <v>42907.356435185182</v>
      </c>
      <c r="B43" s="37" t="s">
        <v>3679</v>
      </c>
      <c r="C43" s="37" t="s">
        <v>3680</v>
      </c>
      <c r="D43" s="43">
        <v>803796769</v>
      </c>
      <c r="E43" s="37" t="s">
        <v>10295</v>
      </c>
      <c r="F43" s="37">
        <v>316599</v>
      </c>
      <c r="G43" s="38">
        <v>500</v>
      </c>
      <c r="H43" s="46">
        <f t="shared" si="0"/>
        <v>42907.356435185182</v>
      </c>
      <c r="I43" s="37" t="s">
        <v>49</v>
      </c>
      <c r="J43" s="37" t="s">
        <v>49</v>
      </c>
      <c r="K43" s="37" t="s">
        <v>50</v>
      </c>
      <c r="L43" s="37" t="s">
        <v>50</v>
      </c>
      <c r="M43" s="37" t="s">
        <v>51</v>
      </c>
      <c r="N43" s="37" t="s">
        <v>10296</v>
      </c>
      <c r="O43">
        <f>VLOOKUP(F43,HIS!D:F,3,0)</f>
        <v>500</v>
      </c>
      <c r="P43">
        <f>VLOOKUP(D43,银行!H:I,2,0)</f>
        <v>500</v>
      </c>
    </row>
    <row r="44" spans="1:16" hidden="1" x14ac:dyDescent="0.15">
      <c r="A44" s="40">
        <v>42907.357060185182</v>
      </c>
      <c r="B44" s="37" t="s">
        <v>3670</v>
      </c>
      <c r="C44" s="37" t="s">
        <v>3671</v>
      </c>
      <c r="D44" s="43">
        <v>803804919</v>
      </c>
      <c r="E44" s="37" t="s">
        <v>10297</v>
      </c>
      <c r="F44" s="37">
        <v>316649</v>
      </c>
      <c r="G44" s="38">
        <v>1000</v>
      </c>
      <c r="H44" s="46">
        <f t="shared" si="0"/>
        <v>42907.357060185182</v>
      </c>
      <c r="I44" s="37" t="s">
        <v>49</v>
      </c>
      <c r="J44" s="37" t="s">
        <v>49</v>
      </c>
      <c r="K44" s="37" t="s">
        <v>50</v>
      </c>
      <c r="L44" s="37" t="s">
        <v>50</v>
      </c>
      <c r="M44" s="37" t="s">
        <v>51</v>
      </c>
      <c r="N44" s="37" t="s">
        <v>10298</v>
      </c>
      <c r="O44">
        <f>VLOOKUP(F44,HIS!D:F,3,0)</f>
        <v>1000</v>
      </c>
      <c r="P44">
        <f>VLOOKUP(D44,银行!H:I,2,0)</f>
        <v>1000</v>
      </c>
    </row>
    <row r="45" spans="1:16" hidden="1" x14ac:dyDescent="0.15">
      <c r="A45" s="40">
        <v>42907.35800925926</v>
      </c>
      <c r="B45" s="37" t="s">
        <v>4286</v>
      </c>
      <c r="C45" s="37" t="s">
        <v>4287</v>
      </c>
      <c r="D45" s="43">
        <v>803823177</v>
      </c>
      <c r="E45" s="37" t="s">
        <v>10299</v>
      </c>
      <c r="F45" s="37">
        <v>316744</v>
      </c>
      <c r="G45" s="38">
        <v>20</v>
      </c>
      <c r="H45" s="46">
        <f t="shared" si="0"/>
        <v>42907.35800925926</v>
      </c>
      <c r="I45" s="37" t="s">
        <v>49</v>
      </c>
      <c r="J45" s="37" t="s">
        <v>49</v>
      </c>
      <c r="K45" s="37" t="s">
        <v>50</v>
      </c>
      <c r="L45" s="37" t="s">
        <v>50</v>
      </c>
      <c r="M45" s="37" t="s">
        <v>51</v>
      </c>
      <c r="N45" s="37" t="s">
        <v>10300</v>
      </c>
      <c r="O45">
        <f>VLOOKUP(F45,HIS!D:F,3,0)</f>
        <v>20</v>
      </c>
      <c r="P45">
        <f>VLOOKUP(D45,银行!H:I,2,0)</f>
        <v>20</v>
      </c>
    </row>
    <row r="46" spans="1:16" hidden="1" x14ac:dyDescent="0.15">
      <c r="A46" s="40">
        <v>42907.358680555553</v>
      </c>
      <c r="B46" s="37" t="s">
        <v>4442</v>
      </c>
      <c r="C46" s="37" t="s">
        <v>4443</v>
      </c>
      <c r="D46" s="43">
        <v>803830460</v>
      </c>
      <c r="E46" s="37" t="s">
        <v>10301</v>
      </c>
      <c r="F46" s="37">
        <v>316817</v>
      </c>
      <c r="G46" s="38">
        <v>500</v>
      </c>
      <c r="H46" s="46">
        <f t="shared" si="0"/>
        <v>42907.358680555553</v>
      </c>
      <c r="I46" s="37" t="s">
        <v>49</v>
      </c>
      <c r="J46" s="37" t="s">
        <v>49</v>
      </c>
      <c r="K46" s="37" t="s">
        <v>50</v>
      </c>
      <c r="L46" s="37" t="s">
        <v>50</v>
      </c>
      <c r="M46" s="37" t="s">
        <v>51</v>
      </c>
      <c r="N46" s="37" t="s">
        <v>10302</v>
      </c>
      <c r="O46">
        <f>VLOOKUP(F46,HIS!D:F,3,0)</f>
        <v>500</v>
      </c>
      <c r="P46">
        <f>VLOOKUP(D46,银行!H:I,2,0)</f>
        <v>500</v>
      </c>
    </row>
    <row r="47" spans="1:16" hidden="1" x14ac:dyDescent="0.15">
      <c r="A47" s="40">
        <v>42907.358715277776</v>
      </c>
      <c r="B47" s="37" t="s">
        <v>4413</v>
      </c>
      <c r="C47" s="37" t="s">
        <v>4414</v>
      </c>
      <c r="D47" s="43">
        <v>803834094</v>
      </c>
      <c r="E47" s="37" t="s">
        <v>10303</v>
      </c>
      <c r="F47" s="37">
        <v>316820</v>
      </c>
      <c r="G47" s="38">
        <v>1000</v>
      </c>
      <c r="H47" s="46">
        <f t="shared" si="0"/>
        <v>42907.358715277776</v>
      </c>
      <c r="I47" s="37" t="s">
        <v>49</v>
      </c>
      <c r="J47" s="37" t="s">
        <v>49</v>
      </c>
      <c r="K47" s="37" t="s">
        <v>50</v>
      </c>
      <c r="L47" s="37" t="s">
        <v>50</v>
      </c>
      <c r="M47" s="37" t="s">
        <v>51</v>
      </c>
      <c r="N47" s="37" t="s">
        <v>10304</v>
      </c>
      <c r="O47">
        <f>VLOOKUP(F47,HIS!D:F,3,0)</f>
        <v>1000</v>
      </c>
      <c r="P47">
        <f>VLOOKUP(D47,银行!H:I,2,0)</f>
        <v>1000</v>
      </c>
    </row>
    <row r="48" spans="1:16" hidden="1" x14ac:dyDescent="0.15">
      <c r="A48" s="40">
        <v>42907.3590625</v>
      </c>
      <c r="B48" s="37" t="s">
        <v>4416</v>
      </c>
      <c r="C48" s="37" t="s">
        <v>4417</v>
      </c>
      <c r="D48" s="43">
        <v>803840794</v>
      </c>
      <c r="E48" s="37" t="s">
        <v>10305</v>
      </c>
      <c r="F48" s="37">
        <v>316871</v>
      </c>
      <c r="G48" s="38">
        <v>1500</v>
      </c>
      <c r="H48" s="46">
        <f t="shared" si="0"/>
        <v>42907.3590625</v>
      </c>
      <c r="I48" s="37" t="s">
        <v>49</v>
      </c>
      <c r="J48" s="37" t="s">
        <v>49</v>
      </c>
      <c r="K48" s="37" t="s">
        <v>50</v>
      </c>
      <c r="L48" s="37" t="s">
        <v>50</v>
      </c>
      <c r="M48" s="37" t="s">
        <v>51</v>
      </c>
      <c r="N48" s="37" t="s">
        <v>10306</v>
      </c>
      <c r="O48">
        <f>VLOOKUP(F48,HIS!D:F,3,0)</f>
        <v>1500</v>
      </c>
      <c r="P48">
        <f>VLOOKUP(D48,银行!H:I,2,0)</f>
        <v>1500</v>
      </c>
    </row>
    <row r="49" spans="1:16" hidden="1" x14ac:dyDescent="0.15">
      <c r="A49" s="40">
        <v>42907.359282407408</v>
      </c>
      <c r="B49" s="37" t="s">
        <v>3753</v>
      </c>
      <c r="C49" s="37" t="s">
        <v>3754</v>
      </c>
      <c r="D49" s="43">
        <v>803845784</v>
      </c>
      <c r="E49" s="37" t="s">
        <v>10307</v>
      </c>
      <c r="F49" s="37">
        <v>316909</v>
      </c>
      <c r="G49" s="38">
        <v>20</v>
      </c>
      <c r="H49" s="46">
        <f t="shared" si="0"/>
        <v>42907.359282407408</v>
      </c>
      <c r="I49" s="37" t="s">
        <v>49</v>
      </c>
      <c r="J49" s="37" t="s">
        <v>49</v>
      </c>
      <c r="K49" s="37" t="s">
        <v>50</v>
      </c>
      <c r="L49" s="37" t="s">
        <v>50</v>
      </c>
      <c r="M49" s="37" t="s">
        <v>51</v>
      </c>
      <c r="N49" s="37" t="s">
        <v>10308</v>
      </c>
      <c r="O49">
        <f>VLOOKUP(F49,HIS!D:F,3,0)</f>
        <v>20</v>
      </c>
      <c r="P49">
        <f>VLOOKUP(D49,银行!H:I,2,0)</f>
        <v>20</v>
      </c>
    </row>
    <row r="50" spans="1:16" hidden="1" x14ac:dyDescent="0.15">
      <c r="A50" s="40">
        <v>42907.359409722223</v>
      </c>
      <c r="B50" s="37" t="s">
        <v>4562</v>
      </c>
      <c r="C50" s="37" t="s">
        <v>4563</v>
      </c>
      <c r="D50" s="43">
        <v>803845646</v>
      </c>
      <c r="E50" s="37" t="s">
        <v>10309</v>
      </c>
      <c r="F50" s="37">
        <v>316897</v>
      </c>
      <c r="G50" s="38">
        <v>100</v>
      </c>
      <c r="H50" s="46">
        <f t="shared" si="0"/>
        <v>42907.359409722223</v>
      </c>
      <c r="I50" s="37" t="s">
        <v>49</v>
      </c>
      <c r="J50" s="37" t="s">
        <v>49</v>
      </c>
      <c r="K50" s="37" t="s">
        <v>50</v>
      </c>
      <c r="L50" s="37" t="s">
        <v>50</v>
      </c>
      <c r="M50" s="37" t="s">
        <v>51</v>
      </c>
      <c r="N50" s="37" t="s">
        <v>10310</v>
      </c>
      <c r="O50">
        <f>VLOOKUP(F50,HIS!D:F,3,0)</f>
        <v>100</v>
      </c>
      <c r="P50">
        <f>VLOOKUP(D50,银行!H:I,2,0)</f>
        <v>100</v>
      </c>
    </row>
    <row r="51" spans="1:16" hidden="1" x14ac:dyDescent="0.15">
      <c r="A51" s="40">
        <v>42907.359918981485</v>
      </c>
      <c r="B51" s="37" t="s">
        <v>4286</v>
      </c>
      <c r="C51" s="37" t="s">
        <v>4287</v>
      </c>
      <c r="D51" s="43">
        <v>803856078</v>
      </c>
      <c r="E51" s="37" t="s">
        <v>10311</v>
      </c>
      <c r="F51" s="37">
        <v>316939</v>
      </c>
      <c r="G51" s="38">
        <v>20</v>
      </c>
      <c r="H51" s="46">
        <f t="shared" si="0"/>
        <v>42907.359918981485</v>
      </c>
      <c r="I51" s="37" t="s">
        <v>49</v>
      </c>
      <c r="J51" s="37" t="s">
        <v>49</v>
      </c>
      <c r="K51" s="37" t="s">
        <v>50</v>
      </c>
      <c r="L51" s="37" t="s">
        <v>50</v>
      </c>
      <c r="M51" s="37" t="s">
        <v>51</v>
      </c>
      <c r="N51" s="37" t="s">
        <v>10312</v>
      </c>
      <c r="O51">
        <f>VLOOKUP(F51,HIS!D:F,3,0)</f>
        <v>20</v>
      </c>
      <c r="P51">
        <f>VLOOKUP(D51,银行!H:I,2,0)</f>
        <v>20</v>
      </c>
    </row>
    <row r="52" spans="1:16" hidden="1" x14ac:dyDescent="0.15">
      <c r="A52" s="40">
        <v>42907.359953703701</v>
      </c>
      <c r="B52" s="37" t="s">
        <v>3701</v>
      </c>
      <c r="C52" s="37" t="s">
        <v>3702</v>
      </c>
      <c r="D52" s="43">
        <v>803852963</v>
      </c>
      <c r="E52" s="37" t="s">
        <v>10313</v>
      </c>
      <c r="F52" s="37">
        <v>316938</v>
      </c>
      <c r="G52" s="38">
        <v>1500</v>
      </c>
      <c r="H52" s="46">
        <f t="shared" si="0"/>
        <v>42907.359953703701</v>
      </c>
      <c r="I52" s="37" t="s">
        <v>49</v>
      </c>
      <c r="J52" s="37" t="s">
        <v>49</v>
      </c>
      <c r="K52" s="37" t="s">
        <v>50</v>
      </c>
      <c r="L52" s="37" t="s">
        <v>50</v>
      </c>
      <c r="M52" s="37" t="s">
        <v>51</v>
      </c>
      <c r="N52" s="37" t="s">
        <v>10314</v>
      </c>
      <c r="O52">
        <f>VLOOKUP(F52,HIS!D:F,3,0)</f>
        <v>1500</v>
      </c>
      <c r="P52">
        <f>VLOOKUP(D52,银行!H:I,2,0)</f>
        <v>1500</v>
      </c>
    </row>
    <row r="53" spans="1:16" hidden="1" x14ac:dyDescent="0.15">
      <c r="A53" s="40">
        <v>42907.360277777778</v>
      </c>
      <c r="B53" s="37" t="s">
        <v>4732</v>
      </c>
      <c r="C53" s="37" t="s">
        <v>4733</v>
      </c>
      <c r="D53" s="43">
        <v>803859281</v>
      </c>
      <c r="E53" s="37" t="s">
        <v>10315</v>
      </c>
      <c r="F53" s="37">
        <v>316973</v>
      </c>
      <c r="G53" s="38">
        <v>1000</v>
      </c>
      <c r="H53" s="46">
        <f t="shared" si="0"/>
        <v>42907.360277777778</v>
      </c>
      <c r="I53" s="37" t="s">
        <v>49</v>
      </c>
      <c r="J53" s="37" t="s">
        <v>49</v>
      </c>
      <c r="K53" s="37" t="s">
        <v>50</v>
      </c>
      <c r="L53" s="37" t="s">
        <v>50</v>
      </c>
      <c r="M53" s="37" t="s">
        <v>51</v>
      </c>
      <c r="N53" s="37" t="s">
        <v>10316</v>
      </c>
      <c r="O53">
        <f>VLOOKUP(F53,HIS!D:F,3,0)</f>
        <v>1000</v>
      </c>
      <c r="P53">
        <f>VLOOKUP(D53,银行!H:I,2,0)</f>
        <v>1000</v>
      </c>
    </row>
    <row r="54" spans="1:16" hidden="1" x14ac:dyDescent="0.15">
      <c r="A54" s="40">
        <v>42907.360601851855</v>
      </c>
      <c r="B54" s="37" t="s">
        <v>3940</v>
      </c>
      <c r="C54" s="37" t="s">
        <v>3941</v>
      </c>
      <c r="D54" s="43">
        <v>803865459</v>
      </c>
      <c r="E54" s="37" t="s">
        <v>10317</v>
      </c>
      <c r="F54" s="37">
        <v>317021</v>
      </c>
      <c r="G54" s="38">
        <v>300</v>
      </c>
      <c r="H54" s="46">
        <f t="shared" si="0"/>
        <v>42907.360601851855</v>
      </c>
      <c r="I54" s="37" t="s">
        <v>49</v>
      </c>
      <c r="J54" s="37" t="s">
        <v>49</v>
      </c>
      <c r="K54" s="37" t="s">
        <v>50</v>
      </c>
      <c r="L54" s="37" t="s">
        <v>50</v>
      </c>
      <c r="M54" s="37" t="s">
        <v>51</v>
      </c>
      <c r="N54" s="37" t="s">
        <v>10318</v>
      </c>
      <c r="O54">
        <f>VLOOKUP(F54,HIS!D:F,3,0)</f>
        <v>300</v>
      </c>
      <c r="P54">
        <f>VLOOKUP(D54,银行!H:I,2,0)</f>
        <v>300</v>
      </c>
    </row>
    <row r="55" spans="1:16" hidden="1" x14ac:dyDescent="0.15">
      <c r="A55" s="40">
        <v>42907.361793981479</v>
      </c>
      <c r="B55" s="37" t="s">
        <v>3943</v>
      </c>
      <c r="C55" s="37" t="s">
        <v>3944</v>
      </c>
      <c r="D55" s="43">
        <v>803885988</v>
      </c>
      <c r="E55" s="37" t="s">
        <v>10319</v>
      </c>
      <c r="F55" s="37">
        <v>317125</v>
      </c>
      <c r="G55" s="38">
        <v>400</v>
      </c>
      <c r="H55" s="46">
        <f t="shared" si="0"/>
        <v>42907.361793981479</v>
      </c>
      <c r="I55" s="37" t="s">
        <v>49</v>
      </c>
      <c r="J55" s="37" t="s">
        <v>49</v>
      </c>
      <c r="K55" s="37" t="s">
        <v>50</v>
      </c>
      <c r="L55" s="37" t="s">
        <v>50</v>
      </c>
      <c r="M55" s="37" t="s">
        <v>51</v>
      </c>
      <c r="N55" s="37" t="s">
        <v>10320</v>
      </c>
      <c r="O55">
        <f>VLOOKUP(F55,HIS!D:F,3,0)</f>
        <v>400</v>
      </c>
      <c r="P55">
        <f>VLOOKUP(D55,银行!H:I,2,0)</f>
        <v>400</v>
      </c>
    </row>
    <row r="56" spans="1:16" hidden="1" x14ac:dyDescent="0.15">
      <c r="A56" s="40">
        <v>42907.361886574072</v>
      </c>
      <c r="B56" s="37" t="s">
        <v>3704</v>
      </c>
      <c r="C56" s="37" t="s">
        <v>3705</v>
      </c>
      <c r="D56" s="43">
        <v>803885823</v>
      </c>
      <c r="E56" s="37" t="s">
        <v>10321</v>
      </c>
      <c r="F56" s="37">
        <v>317115</v>
      </c>
      <c r="G56" s="38">
        <v>300</v>
      </c>
      <c r="H56" s="46">
        <f t="shared" si="0"/>
        <v>42907.361886574072</v>
      </c>
      <c r="I56" s="37" t="s">
        <v>49</v>
      </c>
      <c r="J56" s="37" t="s">
        <v>49</v>
      </c>
      <c r="K56" s="37" t="s">
        <v>50</v>
      </c>
      <c r="L56" s="37" t="s">
        <v>50</v>
      </c>
      <c r="M56" s="37" t="s">
        <v>51</v>
      </c>
      <c r="N56" s="37" t="s">
        <v>10322</v>
      </c>
      <c r="O56">
        <f>VLOOKUP(F56,HIS!D:F,3,0)</f>
        <v>300</v>
      </c>
      <c r="P56">
        <f>VLOOKUP(D56,银行!H:I,2,0)</f>
        <v>300</v>
      </c>
    </row>
    <row r="57" spans="1:16" hidden="1" x14ac:dyDescent="0.15">
      <c r="A57" s="40">
        <v>42907.36278935185</v>
      </c>
      <c r="B57" s="37" t="s">
        <v>3707</v>
      </c>
      <c r="C57" s="37" t="s">
        <v>3708</v>
      </c>
      <c r="D57" s="43">
        <v>803905775</v>
      </c>
      <c r="E57" s="37" t="s">
        <v>10323</v>
      </c>
      <c r="F57" s="37">
        <v>317223</v>
      </c>
      <c r="G57" s="38">
        <v>10</v>
      </c>
      <c r="H57" s="46">
        <f t="shared" si="0"/>
        <v>42907.36278935185</v>
      </c>
      <c r="I57" s="37" t="s">
        <v>49</v>
      </c>
      <c r="J57" s="37" t="s">
        <v>49</v>
      </c>
      <c r="K57" s="37" t="s">
        <v>50</v>
      </c>
      <c r="L57" s="37" t="s">
        <v>50</v>
      </c>
      <c r="M57" s="37" t="s">
        <v>51</v>
      </c>
      <c r="N57" s="37" t="s">
        <v>10324</v>
      </c>
      <c r="O57">
        <f>VLOOKUP(F57,HIS!D:F,3,0)</f>
        <v>10</v>
      </c>
      <c r="P57">
        <f>VLOOKUP(D57,银行!H:I,2,0)</f>
        <v>10</v>
      </c>
    </row>
    <row r="58" spans="1:16" hidden="1" x14ac:dyDescent="0.15">
      <c r="A58" s="40">
        <v>42907.362881944442</v>
      </c>
      <c r="B58" s="37" t="s">
        <v>3726</v>
      </c>
      <c r="C58" s="37" t="s">
        <v>3727</v>
      </c>
      <c r="D58" s="43">
        <v>803900932</v>
      </c>
      <c r="E58" s="37" t="s">
        <v>10325</v>
      </c>
      <c r="F58" s="37">
        <v>317195</v>
      </c>
      <c r="G58" s="38">
        <v>500</v>
      </c>
      <c r="H58" s="46">
        <f t="shared" si="0"/>
        <v>42907.362881944442</v>
      </c>
      <c r="I58" s="37" t="s">
        <v>49</v>
      </c>
      <c r="J58" s="37" t="s">
        <v>49</v>
      </c>
      <c r="K58" s="37" t="s">
        <v>50</v>
      </c>
      <c r="L58" s="37" t="s">
        <v>50</v>
      </c>
      <c r="M58" s="37" t="s">
        <v>51</v>
      </c>
      <c r="N58" s="37" t="s">
        <v>10326</v>
      </c>
      <c r="O58">
        <f>VLOOKUP(F58,HIS!D:F,3,0)</f>
        <v>500</v>
      </c>
      <c r="P58">
        <f>VLOOKUP(D58,银行!H:I,2,0)</f>
        <v>500</v>
      </c>
    </row>
    <row r="59" spans="1:16" hidden="1" x14ac:dyDescent="0.15">
      <c r="A59" s="40">
        <v>42907.363171296296</v>
      </c>
      <c r="B59" s="37" t="s">
        <v>3946</v>
      </c>
      <c r="C59" s="37" t="s">
        <v>3947</v>
      </c>
      <c r="D59" s="43">
        <v>803906690</v>
      </c>
      <c r="E59" s="37" t="s">
        <v>10327</v>
      </c>
      <c r="F59" s="37">
        <v>317224</v>
      </c>
      <c r="G59" s="38">
        <v>1000</v>
      </c>
      <c r="H59" s="46">
        <f t="shared" si="0"/>
        <v>42907.363171296296</v>
      </c>
      <c r="I59" s="37" t="s">
        <v>49</v>
      </c>
      <c r="J59" s="37" t="s">
        <v>49</v>
      </c>
      <c r="K59" s="37" t="s">
        <v>50</v>
      </c>
      <c r="L59" s="37" t="s">
        <v>50</v>
      </c>
      <c r="M59" s="37" t="s">
        <v>51</v>
      </c>
      <c r="N59" s="37" t="s">
        <v>10328</v>
      </c>
      <c r="O59">
        <f>VLOOKUP(F59,HIS!D:F,3,0)</f>
        <v>1000</v>
      </c>
      <c r="P59">
        <f>VLOOKUP(D59,银行!H:I,2,0)</f>
        <v>1000</v>
      </c>
    </row>
    <row r="60" spans="1:16" hidden="1" x14ac:dyDescent="0.15">
      <c r="A60" s="40">
        <v>42907.363564814812</v>
      </c>
      <c r="B60" s="37" t="s">
        <v>3710</v>
      </c>
      <c r="C60" s="37" t="s">
        <v>3711</v>
      </c>
      <c r="D60" s="43">
        <v>803911455</v>
      </c>
      <c r="E60" s="37" t="s">
        <v>10329</v>
      </c>
      <c r="F60" s="37">
        <v>317258</v>
      </c>
      <c r="G60" s="38">
        <v>1</v>
      </c>
      <c r="H60" s="46">
        <f t="shared" si="0"/>
        <v>42907.363564814812</v>
      </c>
      <c r="I60" s="37" t="s">
        <v>49</v>
      </c>
      <c r="J60" s="37" t="s">
        <v>49</v>
      </c>
      <c r="K60" s="37" t="s">
        <v>50</v>
      </c>
      <c r="L60" s="37" t="s">
        <v>50</v>
      </c>
      <c r="M60" s="37" t="s">
        <v>51</v>
      </c>
      <c r="N60" s="37" t="s">
        <v>10330</v>
      </c>
      <c r="O60">
        <f>VLOOKUP(F60,HIS!D:F,3,0)</f>
        <v>1</v>
      </c>
      <c r="P60">
        <f>VLOOKUP(D60,银行!H:I,2,0)</f>
        <v>1</v>
      </c>
    </row>
    <row r="61" spans="1:16" hidden="1" x14ac:dyDescent="0.15">
      <c r="A61" s="40">
        <v>42907.364270833335</v>
      </c>
      <c r="B61" s="37" t="s">
        <v>3713</v>
      </c>
      <c r="C61" s="37" t="s">
        <v>3714</v>
      </c>
      <c r="D61" s="43">
        <v>803925264</v>
      </c>
      <c r="E61" s="37" t="s">
        <v>10331</v>
      </c>
      <c r="F61" s="37">
        <v>317308</v>
      </c>
      <c r="G61" s="38">
        <v>1600</v>
      </c>
      <c r="H61" s="46">
        <f t="shared" si="0"/>
        <v>42907.364270833335</v>
      </c>
      <c r="I61" s="37" t="s">
        <v>49</v>
      </c>
      <c r="J61" s="37" t="s">
        <v>49</v>
      </c>
      <c r="K61" s="37" t="s">
        <v>50</v>
      </c>
      <c r="L61" s="37" t="s">
        <v>50</v>
      </c>
      <c r="M61" s="37" t="s">
        <v>51</v>
      </c>
      <c r="N61" s="37" t="s">
        <v>10332</v>
      </c>
      <c r="O61">
        <f>VLOOKUP(F61,HIS!D:F,3,0)</f>
        <v>1600</v>
      </c>
      <c r="P61">
        <f>VLOOKUP(D61,银行!H:I,2,0)</f>
        <v>1600</v>
      </c>
    </row>
    <row r="62" spans="1:16" hidden="1" x14ac:dyDescent="0.15">
      <c r="A62" s="40">
        <v>42907.365127314813</v>
      </c>
      <c r="B62" s="37" t="s">
        <v>4575</v>
      </c>
      <c r="C62" s="37" t="s">
        <v>4576</v>
      </c>
      <c r="D62" s="43">
        <v>803938433</v>
      </c>
      <c r="E62" s="37" t="s">
        <v>10333</v>
      </c>
      <c r="F62" s="37">
        <v>317402</v>
      </c>
      <c r="G62" s="38">
        <v>200</v>
      </c>
      <c r="H62" s="46">
        <f t="shared" si="0"/>
        <v>42907.365127314813</v>
      </c>
      <c r="I62" s="37" t="s">
        <v>49</v>
      </c>
      <c r="J62" s="37" t="s">
        <v>49</v>
      </c>
      <c r="K62" s="37" t="s">
        <v>50</v>
      </c>
      <c r="L62" s="37" t="s">
        <v>50</v>
      </c>
      <c r="M62" s="37" t="s">
        <v>51</v>
      </c>
      <c r="N62" s="37" t="s">
        <v>10334</v>
      </c>
      <c r="O62">
        <f>VLOOKUP(F62,HIS!D:F,3,0)</f>
        <v>200</v>
      </c>
      <c r="P62">
        <f>VLOOKUP(D62,银行!H:I,2,0)</f>
        <v>200</v>
      </c>
    </row>
    <row r="63" spans="1:16" hidden="1" x14ac:dyDescent="0.15">
      <c r="A63" s="40">
        <v>42907.365601851852</v>
      </c>
      <c r="B63" s="37" t="s">
        <v>4578</v>
      </c>
      <c r="C63" s="37" t="s">
        <v>4579</v>
      </c>
      <c r="D63" s="43">
        <v>803947944</v>
      </c>
      <c r="E63" s="37" t="s">
        <v>10335</v>
      </c>
      <c r="F63" s="37">
        <v>317447</v>
      </c>
      <c r="G63" s="38">
        <v>2000</v>
      </c>
      <c r="H63" s="46">
        <f t="shared" si="0"/>
        <v>42907.365601851852</v>
      </c>
      <c r="I63" s="37" t="s">
        <v>49</v>
      </c>
      <c r="J63" s="37" t="s">
        <v>49</v>
      </c>
      <c r="K63" s="37" t="s">
        <v>50</v>
      </c>
      <c r="L63" s="37" t="s">
        <v>50</v>
      </c>
      <c r="M63" s="37" t="s">
        <v>51</v>
      </c>
      <c r="N63" s="37" t="s">
        <v>10336</v>
      </c>
      <c r="O63">
        <f>VLOOKUP(F63,HIS!D:F,3,0)</f>
        <v>2000</v>
      </c>
      <c r="P63">
        <f>VLOOKUP(D63,银行!H:I,2,0)</f>
        <v>2000</v>
      </c>
    </row>
    <row r="64" spans="1:16" hidden="1" x14ac:dyDescent="0.15">
      <c r="A64" s="40">
        <v>42907.365891203706</v>
      </c>
      <c r="B64" s="37" t="s">
        <v>4250</v>
      </c>
      <c r="C64" s="37" t="s">
        <v>3711</v>
      </c>
      <c r="D64" s="43">
        <v>803952802</v>
      </c>
      <c r="E64" s="37" t="s">
        <v>10337</v>
      </c>
      <c r="F64" s="37">
        <v>317468</v>
      </c>
      <c r="G64" s="38">
        <v>100</v>
      </c>
      <c r="H64" s="46">
        <f t="shared" si="0"/>
        <v>42907.365891203706</v>
      </c>
      <c r="I64" s="37" t="s">
        <v>49</v>
      </c>
      <c r="J64" s="37" t="s">
        <v>49</v>
      </c>
      <c r="K64" s="37" t="s">
        <v>50</v>
      </c>
      <c r="L64" s="37" t="s">
        <v>50</v>
      </c>
      <c r="M64" s="37" t="s">
        <v>51</v>
      </c>
      <c r="N64" s="37" t="s">
        <v>10338</v>
      </c>
      <c r="O64">
        <f>VLOOKUP(F64,HIS!D:F,3,0)</f>
        <v>100</v>
      </c>
      <c r="P64">
        <f>VLOOKUP(D64,银行!H:I,2,0)</f>
        <v>100</v>
      </c>
    </row>
    <row r="65" spans="1:16" hidden="1" x14ac:dyDescent="0.15">
      <c r="A65" s="40">
        <v>42907.367291666669</v>
      </c>
      <c r="B65" s="37" t="s">
        <v>3753</v>
      </c>
      <c r="C65" s="37" t="s">
        <v>3754</v>
      </c>
      <c r="D65" s="43">
        <v>803976824</v>
      </c>
      <c r="E65" s="37" t="s">
        <v>10339</v>
      </c>
      <c r="F65" s="37">
        <v>317580</v>
      </c>
      <c r="G65" s="38">
        <v>15</v>
      </c>
      <c r="H65" s="46">
        <f t="shared" si="0"/>
        <v>42907.367291666669</v>
      </c>
      <c r="I65" s="37" t="s">
        <v>49</v>
      </c>
      <c r="J65" s="37" t="s">
        <v>49</v>
      </c>
      <c r="K65" s="37" t="s">
        <v>50</v>
      </c>
      <c r="L65" s="37" t="s">
        <v>50</v>
      </c>
      <c r="M65" s="37" t="s">
        <v>51</v>
      </c>
      <c r="N65" s="37" t="s">
        <v>10340</v>
      </c>
      <c r="O65">
        <f>VLOOKUP(F65,HIS!D:F,3,0)</f>
        <v>15</v>
      </c>
      <c r="P65">
        <f>VLOOKUP(D65,银行!H:I,2,0)</f>
        <v>15</v>
      </c>
    </row>
    <row r="66" spans="1:16" hidden="1" x14ac:dyDescent="0.15">
      <c r="A66" s="40">
        <v>42907.367650462962</v>
      </c>
      <c r="B66" s="37" t="s">
        <v>3499</v>
      </c>
      <c r="C66" s="37" t="s">
        <v>3500</v>
      </c>
      <c r="D66" s="43">
        <v>803981377</v>
      </c>
      <c r="E66" s="37" t="s">
        <v>10341</v>
      </c>
      <c r="F66" s="37">
        <v>317603</v>
      </c>
      <c r="G66" s="38">
        <v>200</v>
      </c>
      <c r="H66" s="46">
        <f t="shared" si="0"/>
        <v>42907.367650462962</v>
      </c>
      <c r="I66" s="37" t="s">
        <v>49</v>
      </c>
      <c r="J66" s="37" t="s">
        <v>49</v>
      </c>
      <c r="K66" s="37" t="s">
        <v>50</v>
      </c>
      <c r="L66" s="37" t="s">
        <v>50</v>
      </c>
      <c r="M66" s="37" t="s">
        <v>51</v>
      </c>
      <c r="N66" s="37" t="s">
        <v>10342</v>
      </c>
      <c r="O66">
        <f>VLOOKUP(F66,HIS!D:F,3,0)</f>
        <v>200</v>
      </c>
      <c r="P66">
        <f>VLOOKUP(D66,银行!H:I,2,0)</f>
        <v>200</v>
      </c>
    </row>
    <row r="67" spans="1:16" hidden="1" x14ac:dyDescent="0.15">
      <c r="A67" s="40">
        <v>42907.368136574078</v>
      </c>
      <c r="B67" s="37" t="s">
        <v>4492</v>
      </c>
      <c r="C67" s="37" t="s">
        <v>4493</v>
      </c>
      <c r="D67" s="43">
        <v>803994287</v>
      </c>
      <c r="E67" s="37" t="s">
        <v>10343</v>
      </c>
      <c r="F67" s="37">
        <v>317663</v>
      </c>
      <c r="G67" s="38">
        <v>1000</v>
      </c>
      <c r="H67" s="46">
        <f t="shared" ref="H67:H130" si="1">A67</f>
        <v>42907.368136574078</v>
      </c>
      <c r="I67" s="37" t="s">
        <v>49</v>
      </c>
      <c r="J67" s="37" t="s">
        <v>49</v>
      </c>
      <c r="K67" s="37" t="s">
        <v>50</v>
      </c>
      <c r="L67" s="37" t="s">
        <v>50</v>
      </c>
      <c r="M67" s="37" t="s">
        <v>51</v>
      </c>
      <c r="N67" s="37" t="s">
        <v>10344</v>
      </c>
      <c r="O67">
        <f>VLOOKUP(F67,HIS!D:F,3,0)</f>
        <v>1000</v>
      </c>
      <c r="P67">
        <f>VLOOKUP(D67,银行!H:I,2,0)</f>
        <v>1000</v>
      </c>
    </row>
    <row r="68" spans="1:16" hidden="1" x14ac:dyDescent="0.15">
      <c r="A68" s="40">
        <v>42907.368530092594</v>
      </c>
      <c r="B68" s="37" t="s">
        <v>4495</v>
      </c>
      <c r="C68" s="37" t="s">
        <v>4496</v>
      </c>
      <c r="D68" s="43">
        <v>804000951</v>
      </c>
      <c r="E68" s="37" t="s">
        <v>10345</v>
      </c>
      <c r="F68" s="37">
        <v>317704</v>
      </c>
      <c r="G68" s="38">
        <v>200</v>
      </c>
      <c r="H68" s="46">
        <f t="shared" si="1"/>
        <v>42907.368530092594</v>
      </c>
      <c r="I68" s="37" t="s">
        <v>49</v>
      </c>
      <c r="J68" s="37" t="s">
        <v>49</v>
      </c>
      <c r="K68" s="37" t="s">
        <v>50</v>
      </c>
      <c r="L68" s="37" t="s">
        <v>50</v>
      </c>
      <c r="M68" s="37" t="s">
        <v>51</v>
      </c>
      <c r="N68" s="37" t="s">
        <v>10346</v>
      </c>
      <c r="O68">
        <f>VLOOKUP(F68,HIS!D:F,3,0)</f>
        <v>200</v>
      </c>
      <c r="P68">
        <f>VLOOKUP(D68,银行!H:I,2,0)</f>
        <v>200</v>
      </c>
    </row>
    <row r="69" spans="1:16" hidden="1" x14ac:dyDescent="0.15">
      <c r="A69" s="40">
        <v>42907.36922453704</v>
      </c>
      <c r="B69" s="37" t="s">
        <v>3724</v>
      </c>
      <c r="C69" s="37" t="s">
        <v>565</v>
      </c>
      <c r="D69" s="43">
        <v>804011695</v>
      </c>
      <c r="E69" s="37" t="s">
        <v>10347</v>
      </c>
      <c r="F69" s="37">
        <v>317749</v>
      </c>
      <c r="G69" s="38">
        <v>300</v>
      </c>
      <c r="H69" s="46">
        <f t="shared" si="1"/>
        <v>42907.36922453704</v>
      </c>
      <c r="I69" s="37" t="s">
        <v>49</v>
      </c>
      <c r="J69" s="37" t="s">
        <v>49</v>
      </c>
      <c r="K69" s="37" t="s">
        <v>50</v>
      </c>
      <c r="L69" s="37" t="s">
        <v>50</v>
      </c>
      <c r="M69" s="37" t="s">
        <v>51</v>
      </c>
      <c r="N69" s="37" t="s">
        <v>10348</v>
      </c>
      <c r="O69">
        <f>VLOOKUP(F69,HIS!D:F,3,0)</f>
        <v>300</v>
      </c>
      <c r="P69">
        <f>VLOOKUP(D69,银行!H:I,2,0)</f>
        <v>300</v>
      </c>
    </row>
    <row r="70" spans="1:16" hidden="1" x14ac:dyDescent="0.15">
      <c r="A70" s="40">
        <v>42907.369872685187</v>
      </c>
      <c r="B70" s="37" t="s">
        <v>3738</v>
      </c>
      <c r="C70" s="37" t="s">
        <v>3739</v>
      </c>
      <c r="D70" s="43">
        <v>804024005</v>
      </c>
      <c r="E70" s="37" t="s">
        <v>10349</v>
      </c>
      <c r="F70" s="37">
        <v>317803</v>
      </c>
      <c r="G70" s="38">
        <v>500</v>
      </c>
      <c r="H70" s="46">
        <f t="shared" si="1"/>
        <v>42907.369872685187</v>
      </c>
      <c r="I70" s="37" t="s">
        <v>49</v>
      </c>
      <c r="J70" s="37" t="s">
        <v>49</v>
      </c>
      <c r="K70" s="37" t="s">
        <v>50</v>
      </c>
      <c r="L70" s="37" t="s">
        <v>50</v>
      </c>
      <c r="M70" s="37" t="s">
        <v>51</v>
      </c>
      <c r="N70" s="37" t="s">
        <v>10350</v>
      </c>
      <c r="O70">
        <f>VLOOKUP(F70,HIS!D:F,3,0)</f>
        <v>500</v>
      </c>
      <c r="P70">
        <f>VLOOKUP(D70,银行!H:I,2,0)</f>
        <v>500</v>
      </c>
    </row>
    <row r="71" spans="1:16" hidden="1" x14ac:dyDescent="0.15">
      <c r="A71" s="40">
        <v>42907.370115740741</v>
      </c>
      <c r="B71" s="37" t="s">
        <v>4445</v>
      </c>
      <c r="C71" s="37" t="s">
        <v>4446</v>
      </c>
      <c r="D71" s="43">
        <v>804026471</v>
      </c>
      <c r="E71" s="37" t="s">
        <v>10351</v>
      </c>
      <c r="F71" s="37">
        <v>317837</v>
      </c>
      <c r="G71" s="38">
        <v>1000</v>
      </c>
      <c r="H71" s="46">
        <f t="shared" si="1"/>
        <v>42907.370115740741</v>
      </c>
      <c r="I71" s="37" t="s">
        <v>49</v>
      </c>
      <c r="J71" s="37" t="s">
        <v>49</v>
      </c>
      <c r="K71" s="37" t="s">
        <v>50</v>
      </c>
      <c r="L71" s="37" t="s">
        <v>50</v>
      </c>
      <c r="M71" s="37" t="s">
        <v>51</v>
      </c>
      <c r="N71" s="37" t="s">
        <v>10352</v>
      </c>
      <c r="O71">
        <f>VLOOKUP(F71,HIS!D:F,3,0)</f>
        <v>1000</v>
      </c>
      <c r="P71">
        <f>VLOOKUP(D71,银行!H:I,2,0)</f>
        <v>1000</v>
      </c>
    </row>
    <row r="72" spans="1:16" hidden="1" x14ac:dyDescent="0.15">
      <c r="A72" s="40">
        <v>42907.372557870367</v>
      </c>
      <c r="B72" s="37" t="s">
        <v>3741</v>
      </c>
      <c r="C72" s="37" t="s">
        <v>3742</v>
      </c>
      <c r="D72" s="43">
        <v>804072049</v>
      </c>
      <c r="E72" s="37" t="s">
        <v>10353</v>
      </c>
      <c r="F72" s="37">
        <v>318050</v>
      </c>
      <c r="G72" s="38">
        <v>500</v>
      </c>
      <c r="H72" s="46">
        <f t="shared" si="1"/>
        <v>42907.372557870367</v>
      </c>
      <c r="I72" s="37" t="s">
        <v>49</v>
      </c>
      <c r="J72" s="37" t="s">
        <v>49</v>
      </c>
      <c r="K72" s="37" t="s">
        <v>50</v>
      </c>
      <c r="L72" s="37" t="s">
        <v>50</v>
      </c>
      <c r="M72" s="37" t="s">
        <v>51</v>
      </c>
      <c r="N72" s="37" t="s">
        <v>10354</v>
      </c>
      <c r="O72">
        <f>VLOOKUP(F72,HIS!D:F,3,0)</f>
        <v>500</v>
      </c>
      <c r="P72">
        <f>VLOOKUP(D72,银行!H:I,2,0)</f>
        <v>500</v>
      </c>
    </row>
    <row r="73" spans="1:16" hidden="1" x14ac:dyDescent="0.15">
      <c r="A73" s="40">
        <v>42907.37259259259</v>
      </c>
      <c r="B73" s="37" t="s">
        <v>3896</v>
      </c>
      <c r="C73" s="37" t="s">
        <v>3897</v>
      </c>
      <c r="D73" s="43">
        <v>804072829</v>
      </c>
      <c r="E73" s="37" t="s">
        <v>10355</v>
      </c>
      <c r="F73" s="37">
        <v>318061</v>
      </c>
      <c r="G73" s="38">
        <v>2000</v>
      </c>
      <c r="H73" s="46">
        <f t="shared" si="1"/>
        <v>42907.37259259259</v>
      </c>
      <c r="I73" s="37" t="s">
        <v>49</v>
      </c>
      <c r="J73" s="37" t="s">
        <v>49</v>
      </c>
      <c r="K73" s="37" t="s">
        <v>50</v>
      </c>
      <c r="L73" s="37" t="s">
        <v>50</v>
      </c>
      <c r="M73" s="37" t="s">
        <v>51</v>
      </c>
      <c r="N73" s="37" t="s">
        <v>10356</v>
      </c>
      <c r="O73">
        <f>VLOOKUP(F73,HIS!D:F,3,0)</f>
        <v>2000</v>
      </c>
      <c r="P73">
        <f>VLOOKUP(D73,银行!H:I,2,0)</f>
        <v>2000</v>
      </c>
    </row>
    <row r="74" spans="1:16" hidden="1" x14ac:dyDescent="0.15">
      <c r="A74" s="40">
        <v>42907.373576388891</v>
      </c>
      <c r="B74" s="37" t="s">
        <v>4370</v>
      </c>
      <c r="C74" s="37" t="s">
        <v>458</v>
      </c>
      <c r="D74" s="43">
        <v>804087373</v>
      </c>
      <c r="E74" s="37" t="s">
        <v>10357</v>
      </c>
      <c r="F74" s="37">
        <v>318125</v>
      </c>
      <c r="G74" s="38">
        <v>500</v>
      </c>
      <c r="H74" s="46">
        <f t="shared" si="1"/>
        <v>42907.373576388891</v>
      </c>
      <c r="I74" s="37" t="s">
        <v>49</v>
      </c>
      <c r="J74" s="37" t="s">
        <v>49</v>
      </c>
      <c r="K74" s="37" t="s">
        <v>50</v>
      </c>
      <c r="L74" s="37" t="s">
        <v>50</v>
      </c>
      <c r="M74" s="37" t="s">
        <v>51</v>
      </c>
      <c r="N74" s="37" t="s">
        <v>10358</v>
      </c>
      <c r="O74">
        <f>VLOOKUP(F74,HIS!D:F,3,0)</f>
        <v>500</v>
      </c>
      <c r="P74">
        <f>VLOOKUP(D74,银行!H:I,2,0)</f>
        <v>500</v>
      </c>
    </row>
    <row r="75" spans="1:16" hidden="1" x14ac:dyDescent="0.15">
      <c r="A75" s="40">
        <v>42907.373854166668</v>
      </c>
      <c r="B75" s="37" t="s">
        <v>3594</v>
      </c>
      <c r="C75" s="37" t="s">
        <v>3595</v>
      </c>
      <c r="D75" s="43">
        <v>804103539</v>
      </c>
      <c r="E75" s="37" t="s">
        <v>10359</v>
      </c>
      <c r="F75" s="37">
        <v>318182</v>
      </c>
      <c r="G75" s="38">
        <v>500</v>
      </c>
      <c r="H75" s="46">
        <f t="shared" si="1"/>
        <v>42907.373854166668</v>
      </c>
      <c r="I75" s="37" t="s">
        <v>49</v>
      </c>
      <c r="J75" s="37" t="s">
        <v>49</v>
      </c>
      <c r="K75" s="37" t="s">
        <v>50</v>
      </c>
      <c r="L75" s="37" t="s">
        <v>50</v>
      </c>
      <c r="M75" s="37" t="s">
        <v>51</v>
      </c>
      <c r="N75" s="37" t="s">
        <v>10360</v>
      </c>
      <c r="O75">
        <f>VLOOKUP(F75,HIS!D:F,3,0)</f>
        <v>500</v>
      </c>
      <c r="P75">
        <f>VLOOKUP(D75,银行!H:I,2,0)</f>
        <v>500</v>
      </c>
    </row>
    <row r="76" spans="1:16" hidden="1" x14ac:dyDescent="0.15">
      <c r="A76" s="40">
        <v>42907.374189814815</v>
      </c>
      <c r="B76" s="37" t="s">
        <v>3744</v>
      </c>
      <c r="C76" s="37" t="s">
        <v>3745</v>
      </c>
      <c r="D76" s="43">
        <v>804110407</v>
      </c>
      <c r="E76" s="37" t="s">
        <v>10361</v>
      </c>
      <c r="F76" s="37">
        <v>318227</v>
      </c>
      <c r="G76" s="38">
        <v>500</v>
      </c>
      <c r="H76" s="46">
        <f t="shared" si="1"/>
        <v>42907.374189814815</v>
      </c>
      <c r="I76" s="37" t="s">
        <v>49</v>
      </c>
      <c r="J76" s="37" t="s">
        <v>49</v>
      </c>
      <c r="K76" s="37" t="s">
        <v>50</v>
      </c>
      <c r="L76" s="37" t="s">
        <v>50</v>
      </c>
      <c r="M76" s="37" t="s">
        <v>51</v>
      </c>
      <c r="N76" s="37" t="s">
        <v>10362</v>
      </c>
      <c r="O76">
        <f>VLOOKUP(F76,HIS!D:F,3,0)</f>
        <v>500</v>
      </c>
      <c r="P76">
        <f>VLOOKUP(D76,银行!H:I,2,0)</f>
        <v>500</v>
      </c>
    </row>
    <row r="77" spans="1:16" hidden="1" x14ac:dyDescent="0.15">
      <c r="A77" s="40">
        <v>42907.374513888892</v>
      </c>
      <c r="B77" s="37" t="s">
        <v>4252</v>
      </c>
      <c r="C77" s="37" t="s">
        <v>4253</v>
      </c>
      <c r="D77" s="43">
        <v>804105489</v>
      </c>
      <c r="E77" s="37" t="s">
        <v>10363</v>
      </c>
      <c r="F77" s="37">
        <v>318208</v>
      </c>
      <c r="G77" s="38">
        <v>1600</v>
      </c>
      <c r="H77" s="46">
        <f t="shared" si="1"/>
        <v>42907.374513888892</v>
      </c>
      <c r="I77" s="37" t="s">
        <v>49</v>
      </c>
      <c r="J77" s="37" t="s">
        <v>49</v>
      </c>
      <c r="K77" s="37" t="s">
        <v>50</v>
      </c>
      <c r="L77" s="37" t="s">
        <v>50</v>
      </c>
      <c r="M77" s="37" t="s">
        <v>51</v>
      </c>
      <c r="N77" s="37" t="s">
        <v>10364</v>
      </c>
      <c r="O77">
        <f>VLOOKUP(F77,HIS!D:F,3,0)</f>
        <v>1600</v>
      </c>
      <c r="P77">
        <f>VLOOKUP(D77,银行!H:I,2,0)</f>
        <v>1600</v>
      </c>
    </row>
    <row r="78" spans="1:16" hidden="1" x14ac:dyDescent="0.15">
      <c r="A78" s="40">
        <v>42907.375636574077</v>
      </c>
      <c r="B78" s="37" t="s">
        <v>3729</v>
      </c>
      <c r="C78" s="37" t="s">
        <v>3730</v>
      </c>
      <c r="D78" s="43">
        <v>804129630</v>
      </c>
      <c r="E78" s="37" t="s">
        <v>10365</v>
      </c>
      <c r="F78" s="37">
        <v>318298</v>
      </c>
      <c r="G78" s="38">
        <v>1000</v>
      </c>
      <c r="H78" s="46">
        <f t="shared" si="1"/>
        <v>42907.375636574077</v>
      </c>
      <c r="I78" s="37" t="s">
        <v>49</v>
      </c>
      <c r="J78" s="37" t="s">
        <v>49</v>
      </c>
      <c r="K78" s="37" t="s">
        <v>50</v>
      </c>
      <c r="L78" s="37" t="s">
        <v>50</v>
      </c>
      <c r="M78" s="37" t="s">
        <v>51</v>
      </c>
      <c r="N78" s="37" t="s">
        <v>10366</v>
      </c>
      <c r="O78">
        <f>VLOOKUP(F78,HIS!D:F,3,0)</f>
        <v>1000</v>
      </c>
      <c r="P78">
        <f>VLOOKUP(D78,银行!H:I,2,0)</f>
        <v>1000</v>
      </c>
    </row>
    <row r="79" spans="1:16" hidden="1" x14ac:dyDescent="0.15">
      <c r="A79" s="40">
        <v>42907.376064814816</v>
      </c>
      <c r="B79" s="37" t="s">
        <v>3732</v>
      </c>
      <c r="C79" s="37" t="s">
        <v>3733</v>
      </c>
      <c r="D79" s="43">
        <v>804138611</v>
      </c>
      <c r="E79" s="37" t="s">
        <v>10367</v>
      </c>
      <c r="F79" s="37">
        <v>318328</v>
      </c>
      <c r="G79" s="38">
        <v>500</v>
      </c>
      <c r="H79" s="46">
        <f t="shared" si="1"/>
        <v>42907.376064814816</v>
      </c>
      <c r="I79" s="37" t="s">
        <v>49</v>
      </c>
      <c r="J79" s="37" t="s">
        <v>49</v>
      </c>
      <c r="K79" s="37" t="s">
        <v>50</v>
      </c>
      <c r="L79" s="37" t="s">
        <v>50</v>
      </c>
      <c r="M79" s="37" t="s">
        <v>51</v>
      </c>
      <c r="N79" s="37" t="s">
        <v>10368</v>
      </c>
      <c r="O79">
        <f>VLOOKUP(F79,HIS!D:F,3,0)</f>
        <v>500</v>
      </c>
      <c r="P79">
        <f>VLOOKUP(D79,银行!H:I,2,0)</f>
        <v>500</v>
      </c>
    </row>
    <row r="80" spans="1:16" hidden="1" x14ac:dyDescent="0.15">
      <c r="A80" s="40">
        <v>42907.376643518517</v>
      </c>
      <c r="B80" s="37" t="s">
        <v>4159</v>
      </c>
      <c r="C80" s="37" t="s">
        <v>4160</v>
      </c>
      <c r="D80" s="43">
        <v>804149539</v>
      </c>
      <c r="E80" s="37" t="s">
        <v>10369</v>
      </c>
      <c r="F80" s="37">
        <v>318367</v>
      </c>
      <c r="G80" s="38">
        <v>1600</v>
      </c>
      <c r="H80" s="46">
        <f t="shared" si="1"/>
        <v>42907.376643518517</v>
      </c>
      <c r="I80" s="37" t="s">
        <v>49</v>
      </c>
      <c r="J80" s="37" t="s">
        <v>49</v>
      </c>
      <c r="K80" s="37" t="s">
        <v>50</v>
      </c>
      <c r="L80" s="37" t="s">
        <v>50</v>
      </c>
      <c r="M80" s="37" t="s">
        <v>51</v>
      </c>
      <c r="N80" s="37" t="s">
        <v>10370</v>
      </c>
      <c r="O80">
        <f>VLOOKUP(F80,HIS!D:F,3,0)</f>
        <v>1600</v>
      </c>
      <c r="P80">
        <f>VLOOKUP(D80,银行!H:I,2,0)</f>
        <v>1600</v>
      </c>
    </row>
    <row r="81" spans="1:16" hidden="1" x14ac:dyDescent="0.15">
      <c r="A81" s="40">
        <v>42907.377060185187</v>
      </c>
      <c r="B81" s="37" t="s">
        <v>3747</v>
      </c>
      <c r="C81" s="37" t="s">
        <v>3748</v>
      </c>
      <c r="D81" s="43">
        <v>804157646</v>
      </c>
      <c r="E81" s="37" t="s">
        <v>10371</v>
      </c>
      <c r="F81" s="37">
        <v>318402</v>
      </c>
      <c r="G81" s="38">
        <v>250</v>
      </c>
      <c r="H81" s="46">
        <f t="shared" si="1"/>
        <v>42907.377060185187</v>
      </c>
      <c r="I81" s="37" t="s">
        <v>49</v>
      </c>
      <c r="J81" s="37" t="s">
        <v>49</v>
      </c>
      <c r="K81" s="37" t="s">
        <v>50</v>
      </c>
      <c r="L81" s="37" t="s">
        <v>50</v>
      </c>
      <c r="M81" s="37" t="s">
        <v>51</v>
      </c>
      <c r="N81" s="37" t="s">
        <v>10372</v>
      </c>
      <c r="O81">
        <f>VLOOKUP(F81,HIS!D:F,3,0)</f>
        <v>250</v>
      </c>
      <c r="P81">
        <f>VLOOKUP(D81,银行!H:I,2,0)</f>
        <v>250</v>
      </c>
    </row>
    <row r="82" spans="1:16" hidden="1" x14ac:dyDescent="0.15">
      <c r="A82" s="40">
        <v>42907.378680555557</v>
      </c>
      <c r="B82" s="37" t="s">
        <v>3750</v>
      </c>
      <c r="C82" s="37" t="s">
        <v>3751</v>
      </c>
      <c r="D82" s="43">
        <v>804188886</v>
      </c>
      <c r="E82" s="37" t="s">
        <v>10373</v>
      </c>
      <c r="F82" s="37">
        <v>318533</v>
      </c>
      <c r="G82" s="38">
        <v>200</v>
      </c>
      <c r="H82" s="46">
        <f t="shared" si="1"/>
        <v>42907.378680555557</v>
      </c>
      <c r="I82" s="37" t="s">
        <v>49</v>
      </c>
      <c r="J82" s="37" t="s">
        <v>49</v>
      </c>
      <c r="K82" s="37" t="s">
        <v>50</v>
      </c>
      <c r="L82" s="37" t="s">
        <v>50</v>
      </c>
      <c r="M82" s="37" t="s">
        <v>51</v>
      </c>
      <c r="N82" s="37" t="s">
        <v>10374</v>
      </c>
      <c r="O82">
        <f>VLOOKUP(F82,HIS!D:F,3,0)</f>
        <v>200</v>
      </c>
      <c r="P82">
        <f>VLOOKUP(D82,银行!H:I,2,0)</f>
        <v>200</v>
      </c>
    </row>
    <row r="83" spans="1:16" hidden="1" x14ac:dyDescent="0.15">
      <c r="A83" s="40">
        <v>42907.378819444442</v>
      </c>
      <c r="B83" s="37" t="s">
        <v>3788</v>
      </c>
      <c r="C83" s="37" t="s">
        <v>3789</v>
      </c>
      <c r="D83" s="43">
        <v>804192325</v>
      </c>
      <c r="E83" s="37" t="s">
        <v>10375</v>
      </c>
      <c r="F83" s="37">
        <v>318542</v>
      </c>
      <c r="G83" s="38">
        <v>10</v>
      </c>
      <c r="H83" s="46">
        <f t="shared" si="1"/>
        <v>42907.378819444442</v>
      </c>
      <c r="I83" s="37" t="s">
        <v>49</v>
      </c>
      <c r="J83" s="37" t="s">
        <v>49</v>
      </c>
      <c r="K83" s="37" t="s">
        <v>50</v>
      </c>
      <c r="L83" s="37" t="s">
        <v>50</v>
      </c>
      <c r="M83" s="37" t="s">
        <v>51</v>
      </c>
      <c r="N83" s="37" t="s">
        <v>10376</v>
      </c>
      <c r="O83">
        <f>VLOOKUP(F83,HIS!D:F,3,0)</f>
        <v>10</v>
      </c>
      <c r="P83">
        <f>VLOOKUP(D83,银行!H:I,2,0)</f>
        <v>10</v>
      </c>
    </row>
    <row r="84" spans="1:16" hidden="1" x14ac:dyDescent="0.15">
      <c r="A84" s="40">
        <v>42907.378842592596</v>
      </c>
      <c r="B84" s="37" t="s">
        <v>3769</v>
      </c>
      <c r="C84" s="37" t="s">
        <v>3770</v>
      </c>
      <c r="D84" s="43">
        <v>804190858</v>
      </c>
      <c r="E84" s="37" t="s">
        <v>10377</v>
      </c>
      <c r="F84" s="37">
        <v>318540</v>
      </c>
      <c r="G84" s="38">
        <v>500</v>
      </c>
      <c r="H84" s="46">
        <f t="shared" si="1"/>
        <v>42907.378842592596</v>
      </c>
      <c r="I84" s="37" t="s">
        <v>49</v>
      </c>
      <c r="J84" s="37" t="s">
        <v>49</v>
      </c>
      <c r="K84" s="37" t="s">
        <v>50</v>
      </c>
      <c r="L84" s="37" t="s">
        <v>50</v>
      </c>
      <c r="M84" s="37" t="s">
        <v>51</v>
      </c>
      <c r="N84" s="37" t="s">
        <v>10378</v>
      </c>
      <c r="O84">
        <f>VLOOKUP(F84,HIS!D:F,3,0)</f>
        <v>500</v>
      </c>
      <c r="P84">
        <f>VLOOKUP(D84,银行!H:I,2,0)</f>
        <v>500</v>
      </c>
    </row>
    <row r="85" spans="1:16" hidden="1" x14ac:dyDescent="0.15">
      <c r="A85" s="40">
        <v>42907.381192129629</v>
      </c>
      <c r="B85" s="37" t="s">
        <v>3791</v>
      </c>
      <c r="C85" s="37" t="s">
        <v>3792</v>
      </c>
      <c r="D85" s="43">
        <v>804233911</v>
      </c>
      <c r="E85" s="37" t="s">
        <v>10379</v>
      </c>
      <c r="F85" s="37">
        <v>318729</v>
      </c>
      <c r="G85" s="38">
        <v>1600</v>
      </c>
      <c r="H85" s="46">
        <f t="shared" si="1"/>
        <v>42907.381192129629</v>
      </c>
      <c r="I85" s="37" t="s">
        <v>49</v>
      </c>
      <c r="J85" s="37" t="s">
        <v>49</v>
      </c>
      <c r="K85" s="37" t="s">
        <v>50</v>
      </c>
      <c r="L85" s="37" t="s">
        <v>50</v>
      </c>
      <c r="M85" s="37" t="s">
        <v>51</v>
      </c>
      <c r="N85" s="37" t="s">
        <v>10380</v>
      </c>
      <c r="O85">
        <f>VLOOKUP(F85,HIS!D:F,3,0)</f>
        <v>1600</v>
      </c>
      <c r="P85">
        <f>VLOOKUP(D85,银行!H:I,2,0)</f>
        <v>1600</v>
      </c>
    </row>
    <row r="86" spans="1:16" hidden="1" x14ac:dyDescent="0.15">
      <c r="A86" s="40">
        <v>42907.38181712963</v>
      </c>
      <c r="B86" s="37" t="s">
        <v>343</v>
      </c>
      <c r="C86" s="37" t="s">
        <v>344</v>
      </c>
      <c r="D86" s="43">
        <v>804246817</v>
      </c>
      <c r="E86" s="37" t="s">
        <v>10381</v>
      </c>
      <c r="F86" s="37">
        <v>318783</v>
      </c>
      <c r="G86" s="38">
        <v>2000</v>
      </c>
      <c r="H86" s="46">
        <f t="shared" si="1"/>
        <v>42907.38181712963</v>
      </c>
      <c r="I86" s="37" t="s">
        <v>49</v>
      </c>
      <c r="J86" s="37" t="s">
        <v>49</v>
      </c>
      <c r="K86" s="37" t="s">
        <v>50</v>
      </c>
      <c r="L86" s="37" t="s">
        <v>50</v>
      </c>
      <c r="M86" s="37" t="s">
        <v>51</v>
      </c>
      <c r="N86" s="37" t="s">
        <v>10382</v>
      </c>
      <c r="O86">
        <f>VLOOKUP(F86,HIS!D:F,3,0)</f>
        <v>2000</v>
      </c>
      <c r="P86">
        <f>VLOOKUP(D86,银行!H:I,2,0)</f>
        <v>2000</v>
      </c>
    </row>
    <row r="87" spans="1:16" hidden="1" x14ac:dyDescent="0.15">
      <c r="A87" s="40">
        <v>42907.382349537038</v>
      </c>
      <c r="B87" s="37" t="s">
        <v>3508</v>
      </c>
      <c r="C87" s="37" t="s">
        <v>3509</v>
      </c>
      <c r="D87" s="43">
        <v>804259670</v>
      </c>
      <c r="E87" s="37" t="s">
        <v>10383</v>
      </c>
      <c r="F87" s="37">
        <v>318840</v>
      </c>
      <c r="G87" s="38">
        <v>300</v>
      </c>
      <c r="H87" s="46">
        <f t="shared" si="1"/>
        <v>42907.382349537038</v>
      </c>
      <c r="I87" s="37" t="s">
        <v>49</v>
      </c>
      <c r="J87" s="37" t="s">
        <v>49</v>
      </c>
      <c r="K87" s="37" t="s">
        <v>50</v>
      </c>
      <c r="L87" s="37" t="s">
        <v>50</v>
      </c>
      <c r="M87" s="37" t="s">
        <v>51</v>
      </c>
      <c r="N87" s="37" t="s">
        <v>10384</v>
      </c>
      <c r="O87">
        <f>VLOOKUP(F87,HIS!D:F,3,0)</f>
        <v>300</v>
      </c>
      <c r="P87">
        <f>VLOOKUP(D87,银行!H:I,2,0)</f>
        <v>300</v>
      </c>
    </row>
    <row r="88" spans="1:16" hidden="1" x14ac:dyDescent="0.15">
      <c r="A88" s="40">
        <v>42907.382523148146</v>
      </c>
      <c r="B88" s="37" t="s">
        <v>4735</v>
      </c>
      <c r="C88" s="37" t="s">
        <v>4736</v>
      </c>
      <c r="D88" s="43">
        <v>804262755</v>
      </c>
      <c r="E88" s="37" t="s">
        <v>10385</v>
      </c>
      <c r="F88" s="37">
        <v>318862</v>
      </c>
      <c r="G88" s="38">
        <v>1000</v>
      </c>
      <c r="H88" s="46">
        <f t="shared" si="1"/>
        <v>42907.382523148146</v>
      </c>
      <c r="I88" s="37" t="s">
        <v>49</v>
      </c>
      <c r="J88" s="37" t="s">
        <v>49</v>
      </c>
      <c r="K88" s="37" t="s">
        <v>50</v>
      </c>
      <c r="L88" s="37" t="s">
        <v>50</v>
      </c>
      <c r="M88" s="37" t="s">
        <v>51</v>
      </c>
      <c r="N88" s="37" t="s">
        <v>10386</v>
      </c>
      <c r="O88">
        <f>VLOOKUP(F88,HIS!D:F,3,0)</f>
        <v>1000</v>
      </c>
      <c r="P88">
        <f>VLOOKUP(D88,银行!H:I,2,0)</f>
        <v>1000</v>
      </c>
    </row>
    <row r="89" spans="1:16" hidden="1" x14ac:dyDescent="0.15">
      <c r="A89" s="40">
        <v>42907.382881944446</v>
      </c>
      <c r="B89" s="37" t="s">
        <v>4015</v>
      </c>
      <c r="C89" s="37" t="s">
        <v>4016</v>
      </c>
      <c r="D89" s="43">
        <v>804266837</v>
      </c>
      <c r="E89" s="37" t="s">
        <v>10387</v>
      </c>
      <c r="F89" s="37">
        <v>318886</v>
      </c>
      <c r="G89" s="38">
        <v>500</v>
      </c>
      <c r="H89" s="46">
        <f t="shared" si="1"/>
        <v>42907.382881944446</v>
      </c>
      <c r="I89" s="37" t="s">
        <v>49</v>
      </c>
      <c r="J89" s="37" t="s">
        <v>49</v>
      </c>
      <c r="K89" s="37" t="s">
        <v>50</v>
      </c>
      <c r="L89" s="37" t="s">
        <v>50</v>
      </c>
      <c r="M89" s="37" t="s">
        <v>51</v>
      </c>
      <c r="N89" s="37" t="s">
        <v>10388</v>
      </c>
      <c r="O89">
        <f>VLOOKUP(F89,HIS!D:F,3,0)</f>
        <v>500</v>
      </c>
      <c r="P89">
        <f>VLOOKUP(D89,银行!H:I,2,0)</f>
        <v>500</v>
      </c>
    </row>
    <row r="90" spans="1:16" hidden="1" x14ac:dyDescent="0.15">
      <c r="A90" s="40">
        <v>42907.383344907408</v>
      </c>
      <c r="B90" s="37" t="s">
        <v>3511</v>
      </c>
      <c r="C90" s="37" t="s">
        <v>3512</v>
      </c>
      <c r="D90" s="43">
        <v>804274934</v>
      </c>
      <c r="E90" s="37" t="s">
        <v>10389</v>
      </c>
      <c r="F90" s="37">
        <v>318934</v>
      </c>
      <c r="G90" s="38">
        <v>500</v>
      </c>
      <c r="H90" s="46">
        <f t="shared" si="1"/>
        <v>42907.383344907408</v>
      </c>
      <c r="I90" s="37" t="s">
        <v>49</v>
      </c>
      <c r="J90" s="37" t="s">
        <v>49</v>
      </c>
      <c r="K90" s="37" t="s">
        <v>50</v>
      </c>
      <c r="L90" s="37" t="s">
        <v>50</v>
      </c>
      <c r="M90" s="37" t="s">
        <v>51</v>
      </c>
      <c r="N90" s="37" t="s">
        <v>10390</v>
      </c>
      <c r="O90">
        <f>VLOOKUP(F90,HIS!D:F,3,0)</f>
        <v>500</v>
      </c>
      <c r="P90">
        <f>VLOOKUP(D90,银行!H:I,2,0)</f>
        <v>500</v>
      </c>
    </row>
    <row r="91" spans="1:16" hidden="1" x14ac:dyDescent="0.15">
      <c r="A91" s="40">
        <v>42907.383784722224</v>
      </c>
      <c r="B91" s="37" t="s">
        <v>3806</v>
      </c>
      <c r="C91" s="37" t="s">
        <v>3807</v>
      </c>
      <c r="D91" s="43">
        <v>804284313</v>
      </c>
      <c r="E91" s="37" t="s">
        <v>10391</v>
      </c>
      <c r="F91" s="37">
        <v>318968</v>
      </c>
      <c r="G91" s="38">
        <v>1000</v>
      </c>
      <c r="H91" s="46">
        <f t="shared" si="1"/>
        <v>42907.383784722224</v>
      </c>
      <c r="I91" s="37" t="s">
        <v>49</v>
      </c>
      <c r="J91" s="37" t="s">
        <v>49</v>
      </c>
      <c r="K91" s="37" t="s">
        <v>50</v>
      </c>
      <c r="L91" s="37" t="s">
        <v>50</v>
      </c>
      <c r="M91" s="37" t="s">
        <v>51</v>
      </c>
      <c r="N91" s="37" t="s">
        <v>10392</v>
      </c>
      <c r="O91">
        <f>VLOOKUP(F91,HIS!D:F,3,0)</f>
        <v>1000</v>
      </c>
      <c r="P91">
        <f>VLOOKUP(D91,银行!H:I,2,0)</f>
        <v>1000</v>
      </c>
    </row>
    <row r="92" spans="1:16" hidden="1" x14ac:dyDescent="0.15">
      <c r="A92" s="40">
        <v>42907.383981481478</v>
      </c>
      <c r="B92" s="37" t="s">
        <v>3514</v>
      </c>
      <c r="C92" s="37" t="s">
        <v>3515</v>
      </c>
      <c r="D92" s="43">
        <v>804288698</v>
      </c>
      <c r="E92" s="37" t="s">
        <v>10393</v>
      </c>
      <c r="F92" s="37">
        <v>318979</v>
      </c>
      <c r="G92" s="38">
        <v>800</v>
      </c>
      <c r="H92" s="46">
        <f t="shared" si="1"/>
        <v>42907.383981481478</v>
      </c>
      <c r="I92" s="37" t="s">
        <v>49</v>
      </c>
      <c r="J92" s="37" t="s">
        <v>49</v>
      </c>
      <c r="K92" s="37" t="s">
        <v>50</v>
      </c>
      <c r="L92" s="37" t="s">
        <v>50</v>
      </c>
      <c r="M92" s="37" t="s">
        <v>51</v>
      </c>
      <c r="N92" s="37" t="s">
        <v>10394</v>
      </c>
      <c r="O92">
        <f>VLOOKUP(F92,HIS!D:F,3,0)</f>
        <v>800</v>
      </c>
      <c r="P92">
        <f>VLOOKUP(D92,银行!H:I,2,0)</f>
        <v>800</v>
      </c>
    </row>
    <row r="93" spans="1:16" hidden="1" x14ac:dyDescent="0.15">
      <c r="A93" s="40">
        <v>42907.384479166663</v>
      </c>
      <c r="B93" s="37" t="s">
        <v>4255</v>
      </c>
      <c r="C93" s="37" t="s">
        <v>4256</v>
      </c>
      <c r="D93" s="43">
        <v>804301086</v>
      </c>
      <c r="E93" s="37" t="s">
        <v>10395</v>
      </c>
      <c r="F93" s="37">
        <v>319041</v>
      </c>
      <c r="G93" s="38">
        <v>2000</v>
      </c>
      <c r="H93" s="46">
        <f t="shared" si="1"/>
        <v>42907.384479166663</v>
      </c>
      <c r="I93" s="37" t="s">
        <v>49</v>
      </c>
      <c r="J93" s="37" t="s">
        <v>49</v>
      </c>
      <c r="K93" s="37" t="s">
        <v>50</v>
      </c>
      <c r="L93" s="37" t="s">
        <v>50</v>
      </c>
      <c r="M93" s="37" t="s">
        <v>51</v>
      </c>
      <c r="N93" s="37" t="s">
        <v>10396</v>
      </c>
      <c r="O93">
        <f>VLOOKUP(F93,HIS!D:F,3,0)</f>
        <v>2000</v>
      </c>
      <c r="P93">
        <f>VLOOKUP(D93,银行!H:I,2,0)</f>
        <v>2000</v>
      </c>
    </row>
    <row r="94" spans="1:16" hidden="1" x14ac:dyDescent="0.15">
      <c r="A94" s="40">
        <v>42907.384525462963</v>
      </c>
      <c r="B94" s="37" t="s">
        <v>582</v>
      </c>
      <c r="C94" s="37" t="s">
        <v>583</v>
      </c>
      <c r="D94" s="43">
        <v>804296441</v>
      </c>
      <c r="E94" s="37" t="s">
        <v>10397</v>
      </c>
      <c r="F94" s="37">
        <v>319024</v>
      </c>
      <c r="G94" s="38">
        <v>500</v>
      </c>
      <c r="H94" s="46">
        <f t="shared" si="1"/>
        <v>42907.384525462963</v>
      </c>
      <c r="I94" s="37" t="s">
        <v>49</v>
      </c>
      <c r="J94" s="37" t="s">
        <v>49</v>
      </c>
      <c r="K94" s="37" t="s">
        <v>50</v>
      </c>
      <c r="L94" s="37" t="s">
        <v>50</v>
      </c>
      <c r="M94" s="37" t="s">
        <v>51</v>
      </c>
      <c r="N94" s="37" t="s">
        <v>10398</v>
      </c>
      <c r="O94">
        <f>VLOOKUP(F94,HIS!D:F,3,0)</f>
        <v>500</v>
      </c>
      <c r="P94">
        <f>VLOOKUP(D94,银行!H:I,2,0)</f>
        <v>500</v>
      </c>
    </row>
    <row r="95" spans="1:16" hidden="1" x14ac:dyDescent="0.15">
      <c r="A95" s="40">
        <v>42907.385231481479</v>
      </c>
      <c r="B95" s="37" t="s">
        <v>3816</v>
      </c>
      <c r="C95" s="37" t="s">
        <v>3817</v>
      </c>
      <c r="D95" s="43">
        <v>804311221</v>
      </c>
      <c r="E95" s="37" t="s">
        <v>10399</v>
      </c>
      <c r="F95" s="37">
        <v>319094</v>
      </c>
      <c r="G95" s="38">
        <v>2000</v>
      </c>
      <c r="H95" s="46">
        <f t="shared" si="1"/>
        <v>42907.385231481479</v>
      </c>
      <c r="I95" s="37" t="s">
        <v>49</v>
      </c>
      <c r="J95" s="37" t="s">
        <v>49</v>
      </c>
      <c r="K95" s="37" t="s">
        <v>50</v>
      </c>
      <c r="L95" s="37" t="s">
        <v>50</v>
      </c>
      <c r="M95" s="37" t="s">
        <v>51</v>
      </c>
      <c r="N95" s="37" t="s">
        <v>10400</v>
      </c>
      <c r="O95">
        <f>VLOOKUP(F95,HIS!D:F,3,0)</f>
        <v>2000</v>
      </c>
      <c r="P95">
        <f>VLOOKUP(D95,银行!H:I,2,0)</f>
        <v>2000</v>
      </c>
    </row>
    <row r="96" spans="1:16" hidden="1" x14ac:dyDescent="0.15">
      <c r="A96" s="40">
        <v>42907.385775462964</v>
      </c>
      <c r="B96" s="37" t="s">
        <v>3757</v>
      </c>
      <c r="C96" s="37" t="s">
        <v>3758</v>
      </c>
      <c r="D96" s="43">
        <v>804320942</v>
      </c>
      <c r="E96" s="37" t="s">
        <v>10401</v>
      </c>
      <c r="F96" s="37">
        <v>319151</v>
      </c>
      <c r="G96" s="38">
        <v>1200</v>
      </c>
      <c r="H96" s="46">
        <f t="shared" si="1"/>
        <v>42907.385775462964</v>
      </c>
      <c r="I96" s="37" t="s">
        <v>49</v>
      </c>
      <c r="J96" s="37" t="s">
        <v>49</v>
      </c>
      <c r="K96" s="37" t="s">
        <v>50</v>
      </c>
      <c r="L96" s="37" t="s">
        <v>50</v>
      </c>
      <c r="M96" s="37" t="s">
        <v>51</v>
      </c>
      <c r="N96" s="37" t="s">
        <v>10402</v>
      </c>
      <c r="O96">
        <f>VLOOKUP(F96,HIS!D:F,3,0)</f>
        <v>1200</v>
      </c>
      <c r="P96">
        <f>VLOOKUP(D96,银行!H:I,2,0)</f>
        <v>1200</v>
      </c>
    </row>
    <row r="97" spans="1:16" hidden="1" x14ac:dyDescent="0.15">
      <c r="A97" s="40">
        <v>42907.386076388888</v>
      </c>
      <c r="B97" s="37" t="s">
        <v>3816</v>
      </c>
      <c r="C97" s="37" t="s">
        <v>3817</v>
      </c>
      <c r="D97" s="43">
        <v>804327178</v>
      </c>
      <c r="E97" s="37" t="s">
        <v>10403</v>
      </c>
      <c r="F97" s="37">
        <v>319169</v>
      </c>
      <c r="G97" s="38">
        <v>1000</v>
      </c>
      <c r="H97" s="46">
        <f t="shared" si="1"/>
        <v>42907.386076388888</v>
      </c>
      <c r="I97" s="37" t="s">
        <v>49</v>
      </c>
      <c r="J97" s="37" t="s">
        <v>49</v>
      </c>
      <c r="K97" s="37" t="s">
        <v>50</v>
      </c>
      <c r="L97" s="37" t="s">
        <v>50</v>
      </c>
      <c r="M97" s="37" t="s">
        <v>51</v>
      </c>
      <c r="N97" s="37" t="s">
        <v>10404</v>
      </c>
      <c r="O97">
        <f>VLOOKUP(F97,HIS!D:F,3,0)</f>
        <v>1000</v>
      </c>
      <c r="P97">
        <f>VLOOKUP(D97,银行!H:I,2,0)</f>
        <v>1000</v>
      </c>
    </row>
    <row r="98" spans="1:16" hidden="1" x14ac:dyDescent="0.15">
      <c r="A98" s="40">
        <v>42907.387048611112</v>
      </c>
      <c r="B98" s="37" t="s">
        <v>3795</v>
      </c>
      <c r="C98" s="37" t="s">
        <v>3796</v>
      </c>
      <c r="D98" s="43">
        <v>804346571</v>
      </c>
      <c r="E98" s="37" t="s">
        <v>10405</v>
      </c>
      <c r="F98" s="37">
        <v>319271</v>
      </c>
      <c r="G98" s="38">
        <v>800</v>
      </c>
      <c r="H98" s="46">
        <f t="shared" si="1"/>
        <v>42907.387048611112</v>
      </c>
      <c r="I98" s="37" t="s">
        <v>49</v>
      </c>
      <c r="J98" s="37" t="s">
        <v>49</v>
      </c>
      <c r="K98" s="37" t="s">
        <v>50</v>
      </c>
      <c r="L98" s="37" t="s">
        <v>50</v>
      </c>
      <c r="M98" s="37" t="s">
        <v>51</v>
      </c>
      <c r="N98" s="37" t="s">
        <v>10406</v>
      </c>
      <c r="O98">
        <f>VLOOKUP(F98,HIS!D:F,3,0)</f>
        <v>800</v>
      </c>
      <c r="P98">
        <f>VLOOKUP(D98,银行!H:I,2,0)</f>
        <v>800</v>
      </c>
    </row>
    <row r="99" spans="1:16" hidden="1" x14ac:dyDescent="0.15">
      <c r="A99" s="40">
        <v>42907.387928240743</v>
      </c>
      <c r="B99" s="37" t="s">
        <v>3798</v>
      </c>
      <c r="C99" s="37" t="s">
        <v>3799</v>
      </c>
      <c r="D99" s="43">
        <v>804364566</v>
      </c>
      <c r="E99" s="37" t="s">
        <v>10407</v>
      </c>
      <c r="F99" s="37">
        <v>319329</v>
      </c>
      <c r="G99" s="38">
        <v>2000</v>
      </c>
      <c r="H99" s="46">
        <f t="shared" si="1"/>
        <v>42907.387928240743</v>
      </c>
      <c r="I99" s="37" t="s">
        <v>49</v>
      </c>
      <c r="J99" s="37" t="s">
        <v>49</v>
      </c>
      <c r="K99" s="37" t="s">
        <v>50</v>
      </c>
      <c r="L99" s="37" t="s">
        <v>50</v>
      </c>
      <c r="M99" s="37" t="s">
        <v>51</v>
      </c>
      <c r="N99" s="37" t="s">
        <v>10408</v>
      </c>
      <c r="O99">
        <f>VLOOKUP(F99,HIS!D:F,3,0)</f>
        <v>2000</v>
      </c>
      <c r="P99">
        <f>VLOOKUP(D99,银行!H:I,2,0)</f>
        <v>2000</v>
      </c>
    </row>
    <row r="100" spans="1:16" hidden="1" x14ac:dyDescent="0.15">
      <c r="A100" s="40">
        <v>42907.388321759259</v>
      </c>
      <c r="B100" s="37" t="s">
        <v>3760</v>
      </c>
      <c r="C100" s="37" t="s">
        <v>3761</v>
      </c>
      <c r="D100" s="43">
        <v>804372100</v>
      </c>
      <c r="E100" s="37" t="s">
        <v>10409</v>
      </c>
      <c r="F100" s="37">
        <v>319377</v>
      </c>
      <c r="G100" s="38">
        <v>1200</v>
      </c>
      <c r="H100" s="46">
        <f t="shared" si="1"/>
        <v>42907.388321759259</v>
      </c>
      <c r="I100" s="37" t="s">
        <v>49</v>
      </c>
      <c r="J100" s="37" t="s">
        <v>49</v>
      </c>
      <c r="K100" s="37" t="s">
        <v>50</v>
      </c>
      <c r="L100" s="37" t="s">
        <v>50</v>
      </c>
      <c r="M100" s="37" t="s">
        <v>51</v>
      </c>
      <c r="N100" s="37" t="s">
        <v>10410</v>
      </c>
      <c r="O100">
        <f>VLOOKUP(F100,HIS!D:F,3,0)</f>
        <v>1200</v>
      </c>
      <c r="P100">
        <f>VLOOKUP(D100,银行!H:I,2,0)</f>
        <v>1200</v>
      </c>
    </row>
    <row r="101" spans="1:16" hidden="1" x14ac:dyDescent="0.15">
      <c r="A101" s="40">
        <v>42907.388645833336</v>
      </c>
      <c r="B101" s="37" t="s">
        <v>3832</v>
      </c>
      <c r="C101" s="37" t="s">
        <v>3833</v>
      </c>
      <c r="D101" s="43">
        <v>804375683</v>
      </c>
      <c r="E101" s="37" t="s">
        <v>10411</v>
      </c>
      <c r="F101" s="37">
        <v>319391</v>
      </c>
      <c r="G101" s="38">
        <v>2000</v>
      </c>
      <c r="H101" s="46">
        <f t="shared" si="1"/>
        <v>42907.388645833336</v>
      </c>
      <c r="I101" s="37" t="s">
        <v>49</v>
      </c>
      <c r="J101" s="37" t="s">
        <v>49</v>
      </c>
      <c r="K101" s="37" t="s">
        <v>50</v>
      </c>
      <c r="L101" s="37" t="s">
        <v>50</v>
      </c>
      <c r="M101" s="37" t="s">
        <v>51</v>
      </c>
      <c r="N101" s="37" t="s">
        <v>10412</v>
      </c>
      <c r="O101">
        <f>VLOOKUP(F101,HIS!D:F,3,0)</f>
        <v>2000</v>
      </c>
      <c r="P101">
        <f>VLOOKUP(D101,银行!H:I,2,0)</f>
        <v>2000</v>
      </c>
    </row>
    <row r="102" spans="1:16" hidden="1" x14ac:dyDescent="0.15">
      <c r="A102" s="40">
        <v>42907.389108796298</v>
      </c>
      <c r="B102" s="37" t="s">
        <v>3763</v>
      </c>
      <c r="C102" s="37" t="s">
        <v>3764</v>
      </c>
      <c r="D102" s="43">
        <v>804388519</v>
      </c>
      <c r="E102" s="37" t="s">
        <v>10413</v>
      </c>
      <c r="F102" s="37">
        <v>319444</v>
      </c>
      <c r="G102" s="38">
        <v>200</v>
      </c>
      <c r="H102" s="46">
        <f t="shared" si="1"/>
        <v>42907.389108796298</v>
      </c>
      <c r="I102" s="37" t="s">
        <v>49</v>
      </c>
      <c r="J102" s="37" t="s">
        <v>49</v>
      </c>
      <c r="K102" s="37" t="s">
        <v>50</v>
      </c>
      <c r="L102" s="37" t="s">
        <v>50</v>
      </c>
      <c r="M102" s="37" t="s">
        <v>51</v>
      </c>
      <c r="N102" s="37" t="s">
        <v>10414</v>
      </c>
      <c r="O102">
        <f>VLOOKUP(F102,HIS!D:F,3,0)</f>
        <v>200</v>
      </c>
      <c r="P102">
        <f>VLOOKUP(D102,银行!H:I,2,0)</f>
        <v>200</v>
      </c>
    </row>
    <row r="103" spans="1:16" hidden="1" x14ac:dyDescent="0.15">
      <c r="A103" s="40">
        <v>42907.389340277776</v>
      </c>
      <c r="B103" s="37" t="s">
        <v>611</v>
      </c>
      <c r="C103" s="37" t="s">
        <v>612</v>
      </c>
      <c r="D103" s="43">
        <v>804388888</v>
      </c>
      <c r="E103" s="37" t="s">
        <v>10415</v>
      </c>
      <c r="F103" s="37">
        <v>319448</v>
      </c>
      <c r="G103" s="38">
        <v>2389</v>
      </c>
      <c r="H103" s="46">
        <f t="shared" si="1"/>
        <v>42907.389340277776</v>
      </c>
      <c r="I103" s="37" t="s">
        <v>49</v>
      </c>
      <c r="J103" s="37" t="s">
        <v>49</v>
      </c>
      <c r="K103" s="37" t="s">
        <v>50</v>
      </c>
      <c r="L103" s="37" t="s">
        <v>50</v>
      </c>
      <c r="M103" s="37" t="s">
        <v>51</v>
      </c>
      <c r="N103" s="37" t="s">
        <v>10416</v>
      </c>
      <c r="O103">
        <f>VLOOKUP(F103,HIS!D:F,3,0)</f>
        <v>2389</v>
      </c>
      <c r="P103">
        <f>VLOOKUP(D103,银行!H:I,2,0)</f>
        <v>2389</v>
      </c>
    </row>
    <row r="104" spans="1:16" hidden="1" x14ac:dyDescent="0.15">
      <c r="A104" s="40">
        <v>42907.390011574076</v>
      </c>
      <c r="B104" s="37" t="s">
        <v>3899</v>
      </c>
      <c r="C104" s="37" t="s">
        <v>3900</v>
      </c>
      <c r="D104" s="43">
        <v>804398998</v>
      </c>
      <c r="E104" s="37" t="s">
        <v>10417</v>
      </c>
      <c r="F104" s="37">
        <v>319493</v>
      </c>
      <c r="G104" s="38">
        <v>1200</v>
      </c>
      <c r="H104" s="46">
        <f t="shared" si="1"/>
        <v>42907.390011574076</v>
      </c>
      <c r="I104" s="37" t="s">
        <v>49</v>
      </c>
      <c r="J104" s="37" t="s">
        <v>49</v>
      </c>
      <c r="K104" s="37" t="s">
        <v>50</v>
      </c>
      <c r="L104" s="37" t="s">
        <v>50</v>
      </c>
      <c r="M104" s="37" t="s">
        <v>51</v>
      </c>
      <c r="N104" s="37" t="s">
        <v>10418</v>
      </c>
      <c r="O104">
        <f>VLOOKUP(F104,HIS!D:F,3,0)</f>
        <v>1200</v>
      </c>
      <c r="P104">
        <f>VLOOKUP(D104,银行!H:I,2,0)</f>
        <v>1200</v>
      </c>
    </row>
    <row r="105" spans="1:16" hidden="1" x14ac:dyDescent="0.15">
      <c r="A105" s="40">
        <v>42907.390092592592</v>
      </c>
      <c r="B105" s="37" t="s">
        <v>3788</v>
      </c>
      <c r="C105" s="37" t="s">
        <v>3789</v>
      </c>
      <c r="D105" s="43">
        <v>804405118</v>
      </c>
      <c r="E105" s="37" t="s">
        <v>10419</v>
      </c>
      <c r="F105" s="37">
        <v>319506</v>
      </c>
      <c r="G105" s="38">
        <v>820</v>
      </c>
      <c r="H105" s="46">
        <f t="shared" si="1"/>
        <v>42907.390092592592</v>
      </c>
      <c r="I105" s="37" t="s">
        <v>49</v>
      </c>
      <c r="J105" s="37" t="s">
        <v>49</v>
      </c>
      <c r="K105" s="37" t="s">
        <v>50</v>
      </c>
      <c r="L105" s="37" t="s">
        <v>50</v>
      </c>
      <c r="M105" s="37" t="s">
        <v>51</v>
      </c>
      <c r="N105" s="37" t="s">
        <v>10420</v>
      </c>
      <c r="O105">
        <f>VLOOKUP(F105,HIS!D:F,3,0)</f>
        <v>820</v>
      </c>
      <c r="P105">
        <f>VLOOKUP(D105,银行!H:I,2,0)</f>
        <v>820</v>
      </c>
    </row>
    <row r="106" spans="1:16" hidden="1" x14ac:dyDescent="0.15">
      <c r="A106" s="40">
        <v>42907.390127314815</v>
      </c>
      <c r="B106" s="37" t="s">
        <v>4480</v>
      </c>
      <c r="C106" s="37" t="s">
        <v>4481</v>
      </c>
      <c r="D106" s="43">
        <v>804402918</v>
      </c>
      <c r="E106" s="37" t="s">
        <v>10421</v>
      </c>
      <c r="F106" s="37">
        <v>319507</v>
      </c>
      <c r="G106" s="38">
        <v>1200</v>
      </c>
      <c r="H106" s="46">
        <f t="shared" si="1"/>
        <v>42907.390127314815</v>
      </c>
      <c r="I106" s="37" t="s">
        <v>49</v>
      </c>
      <c r="J106" s="37" t="s">
        <v>49</v>
      </c>
      <c r="K106" s="37" t="s">
        <v>50</v>
      </c>
      <c r="L106" s="37" t="s">
        <v>50</v>
      </c>
      <c r="M106" s="37" t="s">
        <v>51</v>
      </c>
      <c r="N106" s="37" t="s">
        <v>10422</v>
      </c>
      <c r="O106">
        <f>VLOOKUP(F106,HIS!D:F,3,0)</f>
        <v>1200</v>
      </c>
      <c r="P106">
        <f>VLOOKUP(D106,银行!H:I,2,0)</f>
        <v>1200</v>
      </c>
    </row>
    <row r="107" spans="1:16" hidden="1" x14ac:dyDescent="0.15">
      <c r="A107" s="40">
        <v>42907.390277777777</v>
      </c>
      <c r="B107" s="37" t="s">
        <v>611</v>
      </c>
      <c r="C107" s="37" t="s">
        <v>612</v>
      </c>
      <c r="D107" s="43">
        <v>804409111</v>
      </c>
      <c r="E107" s="37" t="s">
        <v>10423</v>
      </c>
      <c r="F107" s="37">
        <v>319528</v>
      </c>
      <c r="G107" s="38">
        <v>1</v>
      </c>
      <c r="H107" s="46">
        <f t="shared" si="1"/>
        <v>42907.390277777777</v>
      </c>
      <c r="I107" s="37" t="s">
        <v>49</v>
      </c>
      <c r="J107" s="37" t="s">
        <v>49</v>
      </c>
      <c r="K107" s="37" t="s">
        <v>50</v>
      </c>
      <c r="L107" s="37" t="s">
        <v>50</v>
      </c>
      <c r="M107" s="37" t="s">
        <v>51</v>
      </c>
      <c r="N107" s="37" t="s">
        <v>10424</v>
      </c>
      <c r="O107">
        <f>VLOOKUP(F107,HIS!D:F,3,0)</f>
        <v>1</v>
      </c>
      <c r="P107">
        <f>VLOOKUP(D107,银行!H:I,2,0)</f>
        <v>1</v>
      </c>
    </row>
    <row r="108" spans="1:16" hidden="1" x14ac:dyDescent="0.15">
      <c r="A108" s="40">
        <v>42907.390590277777</v>
      </c>
      <c r="B108" s="37" t="s">
        <v>609</v>
      </c>
      <c r="C108" s="37" t="s">
        <v>610</v>
      </c>
      <c r="D108" s="43">
        <v>804412409</v>
      </c>
      <c r="E108" s="37" t="s">
        <v>10425</v>
      </c>
      <c r="F108" s="37">
        <v>319552</v>
      </c>
      <c r="G108" s="38">
        <v>500</v>
      </c>
      <c r="H108" s="46">
        <f t="shared" si="1"/>
        <v>42907.390590277777</v>
      </c>
      <c r="I108" s="37" t="s">
        <v>49</v>
      </c>
      <c r="J108" s="37" t="s">
        <v>49</v>
      </c>
      <c r="K108" s="37" t="s">
        <v>50</v>
      </c>
      <c r="L108" s="37" t="s">
        <v>50</v>
      </c>
      <c r="M108" s="37" t="s">
        <v>51</v>
      </c>
      <c r="N108" s="37" t="s">
        <v>10426</v>
      </c>
      <c r="O108">
        <f>VLOOKUP(F108,HIS!D:F,3,0)</f>
        <v>500</v>
      </c>
      <c r="P108">
        <f>VLOOKUP(D108,银行!H:I,2,0)</f>
        <v>500</v>
      </c>
    </row>
    <row r="109" spans="1:16" hidden="1" x14ac:dyDescent="0.15">
      <c r="A109" s="40">
        <v>42907.3909375</v>
      </c>
      <c r="B109" s="37" t="s">
        <v>4651</v>
      </c>
      <c r="C109" s="37" t="s">
        <v>4652</v>
      </c>
      <c r="D109" s="43">
        <v>804418895</v>
      </c>
      <c r="E109" s="37" t="s">
        <v>10427</v>
      </c>
      <c r="F109" s="37">
        <v>319580</v>
      </c>
      <c r="G109" s="38">
        <v>500</v>
      </c>
      <c r="H109" s="46">
        <f t="shared" si="1"/>
        <v>42907.3909375</v>
      </c>
      <c r="I109" s="37" t="s">
        <v>49</v>
      </c>
      <c r="J109" s="37" t="s">
        <v>49</v>
      </c>
      <c r="K109" s="37" t="s">
        <v>50</v>
      </c>
      <c r="L109" s="37" t="s">
        <v>50</v>
      </c>
      <c r="M109" s="37" t="s">
        <v>51</v>
      </c>
      <c r="N109" s="37" t="s">
        <v>10428</v>
      </c>
      <c r="O109">
        <f>VLOOKUP(F109,HIS!D:F,3,0)</f>
        <v>500</v>
      </c>
      <c r="P109">
        <f>VLOOKUP(D109,银行!H:I,2,0)</f>
        <v>500</v>
      </c>
    </row>
    <row r="110" spans="1:16" hidden="1" x14ac:dyDescent="0.15">
      <c r="A110" s="40">
        <v>42907.39099537037</v>
      </c>
      <c r="B110" s="37" t="s">
        <v>3902</v>
      </c>
      <c r="C110" s="37" t="s">
        <v>3903</v>
      </c>
      <c r="D110" s="43">
        <v>804423005</v>
      </c>
      <c r="E110" s="37" t="s">
        <v>10429</v>
      </c>
      <c r="F110" s="37">
        <v>319584</v>
      </c>
      <c r="G110" s="38">
        <v>200</v>
      </c>
      <c r="H110" s="46">
        <f t="shared" si="1"/>
        <v>42907.39099537037</v>
      </c>
      <c r="I110" s="37" t="s">
        <v>49</v>
      </c>
      <c r="J110" s="37" t="s">
        <v>49</v>
      </c>
      <c r="K110" s="37" t="s">
        <v>50</v>
      </c>
      <c r="L110" s="37" t="s">
        <v>50</v>
      </c>
      <c r="M110" s="37" t="s">
        <v>51</v>
      </c>
      <c r="N110" s="37" t="s">
        <v>10430</v>
      </c>
      <c r="O110">
        <f>VLOOKUP(F110,HIS!D:F,3,0)</f>
        <v>200</v>
      </c>
      <c r="P110">
        <f>VLOOKUP(D110,银行!H:I,2,0)</f>
        <v>200</v>
      </c>
    </row>
    <row r="111" spans="1:16" hidden="1" x14ac:dyDescent="0.15">
      <c r="A111" s="40">
        <v>42907.391064814816</v>
      </c>
      <c r="B111" s="37" t="s">
        <v>609</v>
      </c>
      <c r="C111" s="37" t="s">
        <v>610</v>
      </c>
      <c r="D111" s="43">
        <v>804422756</v>
      </c>
      <c r="E111" s="37" t="s">
        <v>10431</v>
      </c>
      <c r="F111" s="37">
        <v>319592</v>
      </c>
      <c r="G111" s="38">
        <v>200</v>
      </c>
      <c r="H111" s="46">
        <f t="shared" si="1"/>
        <v>42907.391064814816</v>
      </c>
      <c r="I111" s="37" t="s">
        <v>49</v>
      </c>
      <c r="J111" s="37" t="s">
        <v>49</v>
      </c>
      <c r="K111" s="37" t="s">
        <v>50</v>
      </c>
      <c r="L111" s="37" t="s">
        <v>50</v>
      </c>
      <c r="M111" s="37" t="s">
        <v>51</v>
      </c>
      <c r="N111" s="37" t="s">
        <v>10432</v>
      </c>
      <c r="O111">
        <f>VLOOKUP(F111,HIS!D:F,3,0)</f>
        <v>200</v>
      </c>
      <c r="P111">
        <f>VLOOKUP(D111,银行!H:I,2,0)</f>
        <v>200</v>
      </c>
    </row>
    <row r="112" spans="1:16" hidden="1" x14ac:dyDescent="0.15">
      <c r="A112" s="40">
        <v>42907.391076388885</v>
      </c>
      <c r="B112" s="37" t="s">
        <v>3905</v>
      </c>
      <c r="C112" s="37" t="s">
        <v>3906</v>
      </c>
      <c r="D112" s="43">
        <v>804422293</v>
      </c>
      <c r="E112" s="37" t="s">
        <v>10433</v>
      </c>
      <c r="F112" s="37">
        <v>319596</v>
      </c>
      <c r="G112" s="38">
        <v>6000</v>
      </c>
      <c r="H112" s="46">
        <f t="shared" si="1"/>
        <v>42907.391076388885</v>
      </c>
      <c r="I112" s="37" t="s">
        <v>49</v>
      </c>
      <c r="J112" s="37" t="s">
        <v>49</v>
      </c>
      <c r="K112" s="37" t="s">
        <v>50</v>
      </c>
      <c r="L112" s="37" t="s">
        <v>50</v>
      </c>
      <c r="M112" s="37" t="s">
        <v>51</v>
      </c>
      <c r="N112" s="37" t="s">
        <v>10434</v>
      </c>
      <c r="O112">
        <f>VLOOKUP(F112,HIS!D:F,3,0)</f>
        <v>6000</v>
      </c>
      <c r="P112">
        <f>VLOOKUP(D112,银行!H:I,2,0)</f>
        <v>6000</v>
      </c>
    </row>
    <row r="113" spans="1:16" hidden="1" x14ac:dyDescent="0.15">
      <c r="A113" s="40">
        <v>42907.391608796293</v>
      </c>
      <c r="B113" s="37" t="s">
        <v>4655</v>
      </c>
      <c r="C113" s="37" t="s">
        <v>4656</v>
      </c>
      <c r="D113" s="43">
        <v>804432174</v>
      </c>
      <c r="E113" s="37" t="s">
        <v>10435</v>
      </c>
      <c r="F113" s="37">
        <v>319638</v>
      </c>
      <c r="G113" s="38">
        <v>1200</v>
      </c>
      <c r="H113" s="46">
        <f t="shared" si="1"/>
        <v>42907.391608796293</v>
      </c>
      <c r="I113" s="37" t="s">
        <v>49</v>
      </c>
      <c r="J113" s="37" t="s">
        <v>49</v>
      </c>
      <c r="K113" s="37" t="s">
        <v>50</v>
      </c>
      <c r="L113" s="37" t="s">
        <v>50</v>
      </c>
      <c r="M113" s="37" t="s">
        <v>51</v>
      </c>
      <c r="N113" s="37" t="s">
        <v>10436</v>
      </c>
      <c r="O113">
        <f>VLOOKUP(F113,HIS!D:F,3,0)</f>
        <v>1200</v>
      </c>
      <c r="P113">
        <f>VLOOKUP(D113,银行!H:I,2,0)</f>
        <v>1200</v>
      </c>
    </row>
    <row r="114" spans="1:16" hidden="1" x14ac:dyDescent="0.15">
      <c r="A114" s="40">
        <v>42907.392708333333</v>
      </c>
      <c r="B114" s="37" t="s">
        <v>4211</v>
      </c>
      <c r="C114" s="37" t="s">
        <v>4212</v>
      </c>
      <c r="D114" s="43">
        <v>804454128</v>
      </c>
      <c r="E114" s="37" t="s">
        <v>10437</v>
      </c>
      <c r="F114" s="37">
        <v>319761</v>
      </c>
      <c r="G114" s="38">
        <v>1040</v>
      </c>
      <c r="H114" s="46">
        <f t="shared" si="1"/>
        <v>42907.392708333333</v>
      </c>
      <c r="I114" s="37" t="s">
        <v>49</v>
      </c>
      <c r="J114" s="37" t="s">
        <v>49</v>
      </c>
      <c r="K114" s="37" t="s">
        <v>50</v>
      </c>
      <c r="L114" s="37" t="s">
        <v>50</v>
      </c>
      <c r="M114" s="37" t="s">
        <v>51</v>
      </c>
      <c r="N114" s="37" t="s">
        <v>10438</v>
      </c>
      <c r="O114">
        <f>VLOOKUP(F114,HIS!D:F,3,0)</f>
        <v>1040</v>
      </c>
      <c r="P114">
        <f>VLOOKUP(D114,银行!H:I,2,0)</f>
        <v>1040</v>
      </c>
    </row>
    <row r="115" spans="1:16" hidden="1" x14ac:dyDescent="0.15">
      <c r="A115" s="40">
        <v>42907.393321759257</v>
      </c>
      <c r="B115" s="37" t="s">
        <v>4565</v>
      </c>
      <c r="C115" s="37" t="s">
        <v>4566</v>
      </c>
      <c r="D115" s="43">
        <v>804466570</v>
      </c>
      <c r="E115" s="37" t="s">
        <v>10439</v>
      </c>
      <c r="F115" s="37">
        <v>319821</v>
      </c>
      <c r="G115" s="38">
        <v>1590</v>
      </c>
      <c r="H115" s="46">
        <f t="shared" si="1"/>
        <v>42907.393321759257</v>
      </c>
      <c r="I115" s="37" t="s">
        <v>49</v>
      </c>
      <c r="J115" s="37" t="s">
        <v>49</v>
      </c>
      <c r="K115" s="37" t="s">
        <v>50</v>
      </c>
      <c r="L115" s="37" t="s">
        <v>50</v>
      </c>
      <c r="M115" s="37" t="s">
        <v>51</v>
      </c>
      <c r="N115" s="37" t="s">
        <v>10440</v>
      </c>
      <c r="O115">
        <f>VLOOKUP(F115,HIS!D:F,3,0)</f>
        <v>1590</v>
      </c>
      <c r="P115">
        <f>VLOOKUP(D115,银行!H:I,2,0)</f>
        <v>1590</v>
      </c>
    </row>
    <row r="116" spans="1:16" hidden="1" x14ac:dyDescent="0.15">
      <c r="A116" s="40">
        <v>42907.393437500003</v>
      </c>
      <c r="B116" s="37" t="s">
        <v>4135</v>
      </c>
      <c r="C116" s="37" t="s">
        <v>4136</v>
      </c>
      <c r="D116" s="43">
        <v>804469848</v>
      </c>
      <c r="E116" s="37" t="s">
        <v>10441</v>
      </c>
      <c r="F116" s="37">
        <v>319846</v>
      </c>
      <c r="G116" s="38">
        <v>600</v>
      </c>
      <c r="H116" s="46">
        <f t="shared" si="1"/>
        <v>42907.393437500003</v>
      </c>
      <c r="I116" s="37" t="s">
        <v>49</v>
      </c>
      <c r="J116" s="37" t="s">
        <v>49</v>
      </c>
      <c r="K116" s="37" t="s">
        <v>50</v>
      </c>
      <c r="L116" s="37" t="s">
        <v>50</v>
      </c>
      <c r="M116" s="37" t="s">
        <v>51</v>
      </c>
      <c r="N116" s="37" t="s">
        <v>10442</v>
      </c>
      <c r="O116">
        <f>VLOOKUP(F116,HIS!D:F,3,0)</f>
        <v>600</v>
      </c>
      <c r="P116">
        <f>VLOOKUP(D116,银行!H:I,2,0)</f>
        <v>600</v>
      </c>
    </row>
    <row r="117" spans="1:16" hidden="1" x14ac:dyDescent="0.15">
      <c r="A117" s="40">
        <v>42907.39366898148</v>
      </c>
      <c r="B117" s="37" t="s">
        <v>4138</v>
      </c>
      <c r="C117" s="37" t="s">
        <v>4139</v>
      </c>
      <c r="D117" s="43">
        <v>804475290</v>
      </c>
      <c r="E117" s="37" t="s">
        <v>10443</v>
      </c>
      <c r="F117" s="37">
        <v>319863</v>
      </c>
      <c r="G117" s="38">
        <v>300</v>
      </c>
      <c r="H117" s="46">
        <f t="shared" si="1"/>
        <v>42907.39366898148</v>
      </c>
      <c r="I117" s="37" t="s">
        <v>49</v>
      </c>
      <c r="J117" s="37" t="s">
        <v>49</v>
      </c>
      <c r="K117" s="37" t="s">
        <v>50</v>
      </c>
      <c r="L117" s="37" t="s">
        <v>50</v>
      </c>
      <c r="M117" s="37" t="s">
        <v>51</v>
      </c>
      <c r="N117" s="37" t="s">
        <v>10444</v>
      </c>
      <c r="O117">
        <f>VLOOKUP(F117,HIS!D:F,3,0)</f>
        <v>300</v>
      </c>
      <c r="P117">
        <f>VLOOKUP(D117,银行!H:I,2,0)</f>
        <v>300</v>
      </c>
    </row>
    <row r="118" spans="1:16" hidden="1" x14ac:dyDescent="0.15">
      <c r="A118" s="40">
        <v>42907.393993055557</v>
      </c>
      <c r="B118" s="37" t="s">
        <v>3878</v>
      </c>
      <c r="C118" s="37" t="s">
        <v>184</v>
      </c>
      <c r="D118" s="43">
        <v>804478955</v>
      </c>
      <c r="E118" s="37" t="s">
        <v>10445</v>
      </c>
      <c r="F118" s="37">
        <v>319895</v>
      </c>
      <c r="G118" s="38">
        <v>1000</v>
      </c>
      <c r="H118" s="46">
        <f t="shared" si="1"/>
        <v>42907.393993055557</v>
      </c>
      <c r="I118" s="37" t="s">
        <v>49</v>
      </c>
      <c r="J118" s="37" t="s">
        <v>49</v>
      </c>
      <c r="K118" s="37" t="s">
        <v>50</v>
      </c>
      <c r="L118" s="37" t="s">
        <v>50</v>
      </c>
      <c r="M118" s="37" t="s">
        <v>51</v>
      </c>
      <c r="N118" s="37" t="s">
        <v>10446</v>
      </c>
      <c r="O118">
        <f>VLOOKUP(F118,HIS!D:F,3,0)</f>
        <v>1000</v>
      </c>
      <c r="P118">
        <f>VLOOKUP(D118,银行!H:I,2,0)</f>
        <v>1000</v>
      </c>
    </row>
    <row r="119" spans="1:16" hidden="1" x14ac:dyDescent="0.15">
      <c r="A119" s="40">
        <v>42907.394317129627</v>
      </c>
      <c r="B119" s="37" t="s">
        <v>4141</v>
      </c>
      <c r="C119" s="37" t="s">
        <v>3482</v>
      </c>
      <c r="D119" s="43">
        <v>804489724</v>
      </c>
      <c r="E119" s="37" t="s">
        <v>10447</v>
      </c>
      <c r="F119" s="37">
        <v>319914</v>
      </c>
      <c r="G119" s="38">
        <v>200</v>
      </c>
      <c r="H119" s="46">
        <f t="shared" si="1"/>
        <v>42907.394317129627</v>
      </c>
      <c r="I119" s="37" t="s">
        <v>49</v>
      </c>
      <c r="J119" s="37" t="s">
        <v>49</v>
      </c>
      <c r="K119" s="37" t="s">
        <v>50</v>
      </c>
      <c r="L119" s="37" t="s">
        <v>50</v>
      </c>
      <c r="M119" s="37" t="s">
        <v>51</v>
      </c>
      <c r="N119" s="37" t="s">
        <v>10448</v>
      </c>
      <c r="O119">
        <f>VLOOKUP(F119,HIS!D:F,3,0)</f>
        <v>200</v>
      </c>
      <c r="P119">
        <f>VLOOKUP(D119,银行!H:I,2,0)</f>
        <v>200</v>
      </c>
    </row>
    <row r="120" spans="1:16" hidden="1" x14ac:dyDescent="0.15">
      <c r="A120" s="40">
        <v>42907.394930555558</v>
      </c>
      <c r="B120" s="37" t="s">
        <v>4143</v>
      </c>
      <c r="C120" s="37" t="s">
        <v>4144</v>
      </c>
      <c r="D120" s="43">
        <v>804499213</v>
      </c>
      <c r="E120" s="37" t="s">
        <v>10449</v>
      </c>
      <c r="F120" s="37">
        <v>319953</v>
      </c>
      <c r="G120" s="38">
        <v>500</v>
      </c>
      <c r="H120" s="46">
        <f t="shared" si="1"/>
        <v>42907.394930555558</v>
      </c>
      <c r="I120" s="37" t="s">
        <v>49</v>
      </c>
      <c r="J120" s="37" t="s">
        <v>49</v>
      </c>
      <c r="K120" s="37" t="s">
        <v>50</v>
      </c>
      <c r="L120" s="37" t="s">
        <v>50</v>
      </c>
      <c r="M120" s="37" t="s">
        <v>51</v>
      </c>
      <c r="N120" s="37" t="s">
        <v>10450</v>
      </c>
      <c r="O120">
        <f>VLOOKUP(F120,HIS!D:F,3,0)</f>
        <v>500</v>
      </c>
      <c r="P120">
        <f>VLOOKUP(D120,银行!H:I,2,0)</f>
        <v>500</v>
      </c>
    </row>
    <row r="121" spans="1:16" hidden="1" x14ac:dyDescent="0.15">
      <c r="A121" s="40">
        <v>42907.395428240743</v>
      </c>
      <c r="B121" s="37" t="s">
        <v>3802</v>
      </c>
      <c r="C121" s="37" t="s">
        <v>3803</v>
      </c>
      <c r="D121" s="43">
        <v>804513098</v>
      </c>
      <c r="E121" s="37" t="s">
        <v>10451</v>
      </c>
      <c r="F121" s="37">
        <v>320023</v>
      </c>
      <c r="G121" s="38">
        <v>1000</v>
      </c>
      <c r="H121" s="46">
        <f t="shared" si="1"/>
        <v>42907.395428240743</v>
      </c>
      <c r="I121" s="37" t="s">
        <v>49</v>
      </c>
      <c r="J121" s="37" t="s">
        <v>49</v>
      </c>
      <c r="K121" s="37" t="s">
        <v>50</v>
      </c>
      <c r="L121" s="37" t="s">
        <v>50</v>
      </c>
      <c r="M121" s="37" t="s">
        <v>51</v>
      </c>
      <c r="N121" s="37" t="s">
        <v>10452</v>
      </c>
      <c r="O121">
        <f>VLOOKUP(F121,HIS!D:F,3,0)</f>
        <v>1000</v>
      </c>
      <c r="P121">
        <f>VLOOKUP(D121,银行!H:I,2,0)</f>
        <v>1000</v>
      </c>
    </row>
    <row r="122" spans="1:16" hidden="1" x14ac:dyDescent="0.15">
      <c r="A122" s="40">
        <v>42907.395462962966</v>
      </c>
      <c r="B122" s="37" t="s">
        <v>3880</v>
      </c>
      <c r="C122" s="37" t="s">
        <v>3881</v>
      </c>
      <c r="D122" s="43">
        <v>804512628</v>
      </c>
      <c r="E122" s="37" t="s">
        <v>10453</v>
      </c>
      <c r="F122" s="37">
        <v>320022</v>
      </c>
      <c r="G122" s="38">
        <v>500</v>
      </c>
      <c r="H122" s="46">
        <f t="shared" si="1"/>
        <v>42907.395462962966</v>
      </c>
      <c r="I122" s="37" t="s">
        <v>49</v>
      </c>
      <c r="J122" s="37" t="s">
        <v>49</v>
      </c>
      <c r="K122" s="37" t="s">
        <v>50</v>
      </c>
      <c r="L122" s="37" t="s">
        <v>50</v>
      </c>
      <c r="M122" s="37" t="s">
        <v>51</v>
      </c>
      <c r="N122" s="37" t="s">
        <v>10454</v>
      </c>
      <c r="O122">
        <f>VLOOKUP(F122,HIS!D:F,3,0)</f>
        <v>500</v>
      </c>
      <c r="P122">
        <f>VLOOKUP(D122,银行!H:I,2,0)</f>
        <v>500</v>
      </c>
    </row>
    <row r="123" spans="1:16" hidden="1" x14ac:dyDescent="0.15">
      <c r="A123" s="40">
        <v>42907.395474537036</v>
      </c>
      <c r="B123" s="37" t="s">
        <v>3813</v>
      </c>
      <c r="C123" s="37" t="s">
        <v>3814</v>
      </c>
      <c r="D123" s="43">
        <v>804510450</v>
      </c>
      <c r="E123" s="37" t="s">
        <v>10455</v>
      </c>
      <c r="F123" s="37">
        <v>320027</v>
      </c>
      <c r="G123" s="38">
        <v>500</v>
      </c>
      <c r="H123" s="46">
        <f t="shared" si="1"/>
        <v>42907.395474537036</v>
      </c>
      <c r="I123" s="37" t="s">
        <v>49</v>
      </c>
      <c r="J123" s="37" t="s">
        <v>49</v>
      </c>
      <c r="K123" s="37" t="s">
        <v>50</v>
      </c>
      <c r="L123" s="37" t="s">
        <v>50</v>
      </c>
      <c r="M123" s="37" t="s">
        <v>51</v>
      </c>
      <c r="N123" s="37" t="s">
        <v>10456</v>
      </c>
      <c r="O123">
        <f>VLOOKUP(F123,HIS!D:F,3,0)</f>
        <v>500</v>
      </c>
      <c r="P123">
        <f>VLOOKUP(D123,银行!H:I,2,0)</f>
        <v>500</v>
      </c>
    </row>
    <row r="124" spans="1:16" hidden="1" x14ac:dyDescent="0.15">
      <c r="A124" s="40">
        <v>42907.395798611113</v>
      </c>
      <c r="B124" s="37" t="s">
        <v>3837</v>
      </c>
      <c r="C124" s="37" t="s">
        <v>3838</v>
      </c>
      <c r="D124" s="43">
        <v>804518259</v>
      </c>
      <c r="E124" s="37" t="s">
        <v>10457</v>
      </c>
      <c r="F124" s="37">
        <v>320067</v>
      </c>
      <c r="G124" s="38">
        <v>400</v>
      </c>
      <c r="H124" s="46">
        <f t="shared" si="1"/>
        <v>42907.395798611113</v>
      </c>
      <c r="I124" s="37" t="s">
        <v>49</v>
      </c>
      <c r="J124" s="37" t="s">
        <v>49</v>
      </c>
      <c r="K124" s="37" t="s">
        <v>50</v>
      </c>
      <c r="L124" s="37" t="s">
        <v>50</v>
      </c>
      <c r="M124" s="37" t="s">
        <v>51</v>
      </c>
      <c r="N124" s="37" t="s">
        <v>10458</v>
      </c>
      <c r="O124">
        <f>VLOOKUP(F124,HIS!D:F,3,0)</f>
        <v>400</v>
      </c>
      <c r="P124">
        <f>VLOOKUP(D124,银行!H:I,2,0)</f>
        <v>400</v>
      </c>
    </row>
    <row r="125" spans="1:16" hidden="1" x14ac:dyDescent="0.15">
      <c r="A125" s="40">
        <v>42907.395983796298</v>
      </c>
      <c r="B125" s="37" t="s">
        <v>3908</v>
      </c>
      <c r="C125" s="37" t="s">
        <v>3909</v>
      </c>
      <c r="D125" s="43">
        <v>804526051</v>
      </c>
      <c r="E125" s="37" t="s">
        <v>10459</v>
      </c>
      <c r="F125" s="37">
        <v>320086</v>
      </c>
      <c r="G125" s="38">
        <v>800</v>
      </c>
      <c r="H125" s="46">
        <f t="shared" si="1"/>
        <v>42907.395983796298</v>
      </c>
      <c r="I125" s="37" t="s">
        <v>49</v>
      </c>
      <c r="J125" s="37" t="s">
        <v>49</v>
      </c>
      <c r="K125" s="37" t="s">
        <v>50</v>
      </c>
      <c r="L125" s="37" t="s">
        <v>50</v>
      </c>
      <c r="M125" s="37" t="s">
        <v>51</v>
      </c>
      <c r="N125" s="37" t="s">
        <v>10460</v>
      </c>
      <c r="O125">
        <f>VLOOKUP(F125,HIS!D:F,3,0)</f>
        <v>800</v>
      </c>
      <c r="P125">
        <f>VLOOKUP(D125,银行!H:I,2,0)</f>
        <v>800</v>
      </c>
    </row>
    <row r="126" spans="1:16" hidden="1" x14ac:dyDescent="0.15">
      <c r="A126" s="40">
        <v>42907.396539351852</v>
      </c>
      <c r="B126" s="37" t="s">
        <v>3475</v>
      </c>
      <c r="C126" s="37" t="s">
        <v>3476</v>
      </c>
      <c r="D126" s="43">
        <v>804530842</v>
      </c>
      <c r="E126" s="37" t="s">
        <v>10461</v>
      </c>
      <c r="F126" s="37">
        <v>320116</v>
      </c>
      <c r="G126" s="38">
        <v>650</v>
      </c>
      <c r="H126" s="46">
        <f t="shared" si="1"/>
        <v>42907.396539351852</v>
      </c>
      <c r="I126" s="37" t="s">
        <v>49</v>
      </c>
      <c r="J126" s="37" t="s">
        <v>49</v>
      </c>
      <c r="K126" s="37" t="s">
        <v>50</v>
      </c>
      <c r="L126" s="37" t="s">
        <v>50</v>
      </c>
      <c r="M126" s="37" t="s">
        <v>51</v>
      </c>
      <c r="N126" s="37" t="s">
        <v>10462</v>
      </c>
      <c r="O126">
        <f>VLOOKUP(F126,HIS!D:F,3,0)</f>
        <v>650</v>
      </c>
      <c r="P126">
        <f>VLOOKUP(D126,银行!H:I,2,0)</f>
        <v>650</v>
      </c>
    </row>
    <row r="127" spans="1:16" hidden="1" x14ac:dyDescent="0.15">
      <c r="A127" s="40">
        <v>42907.397222222222</v>
      </c>
      <c r="B127" s="37" t="s">
        <v>3478</v>
      </c>
      <c r="C127" s="37" t="s">
        <v>3479</v>
      </c>
      <c r="D127" s="43">
        <v>804544999</v>
      </c>
      <c r="E127" s="37" t="s">
        <v>10463</v>
      </c>
      <c r="F127" s="37">
        <v>320194</v>
      </c>
      <c r="G127" s="38">
        <v>200</v>
      </c>
      <c r="H127" s="46">
        <f t="shared" si="1"/>
        <v>42907.397222222222</v>
      </c>
      <c r="I127" s="37" t="s">
        <v>49</v>
      </c>
      <c r="J127" s="37" t="s">
        <v>49</v>
      </c>
      <c r="K127" s="37" t="s">
        <v>50</v>
      </c>
      <c r="L127" s="37" t="s">
        <v>50</v>
      </c>
      <c r="M127" s="37" t="s">
        <v>51</v>
      </c>
      <c r="N127" s="37" t="s">
        <v>10464</v>
      </c>
      <c r="O127">
        <f>VLOOKUP(F127,HIS!D:F,3,0)</f>
        <v>200</v>
      </c>
      <c r="P127">
        <f>VLOOKUP(D127,银行!H:I,2,0)</f>
        <v>200</v>
      </c>
    </row>
    <row r="128" spans="1:16" hidden="1" x14ac:dyDescent="0.15">
      <c r="A128" s="40">
        <v>42907.397731481484</v>
      </c>
      <c r="B128" s="37" t="s">
        <v>3929</v>
      </c>
      <c r="C128" s="37" t="s">
        <v>3930</v>
      </c>
      <c r="D128" s="43">
        <v>804559046</v>
      </c>
      <c r="E128" s="37" t="s">
        <v>10465</v>
      </c>
      <c r="F128" s="37">
        <v>320251</v>
      </c>
      <c r="G128" s="38">
        <v>600</v>
      </c>
      <c r="H128" s="46">
        <f t="shared" si="1"/>
        <v>42907.397731481484</v>
      </c>
      <c r="I128" s="37" t="s">
        <v>49</v>
      </c>
      <c r="J128" s="37" t="s">
        <v>49</v>
      </c>
      <c r="K128" s="37" t="s">
        <v>50</v>
      </c>
      <c r="L128" s="37" t="s">
        <v>50</v>
      </c>
      <c r="M128" s="37" t="s">
        <v>51</v>
      </c>
      <c r="N128" s="37" t="s">
        <v>10466</v>
      </c>
      <c r="O128">
        <f>VLOOKUP(F128,HIS!D:F,3,0)</f>
        <v>600</v>
      </c>
      <c r="P128">
        <f>VLOOKUP(D128,银行!H:I,2,0)</f>
        <v>600</v>
      </c>
    </row>
    <row r="129" spans="1:16" hidden="1" x14ac:dyDescent="0.15">
      <c r="A129" s="40">
        <v>42907.397777777776</v>
      </c>
      <c r="B129" s="37" t="s">
        <v>3813</v>
      </c>
      <c r="C129" s="37" t="s">
        <v>3814</v>
      </c>
      <c r="D129" s="43">
        <v>804556772</v>
      </c>
      <c r="E129" s="37" t="s">
        <v>10467</v>
      </c>
      <c r="F129" s="37">
        <v>320249</v>
      </c>
      <c r="G129" s="38">
        <v>200</v>
      </c>
      <c r="H129" s="46">
        <f t="shared" si="1"/>
        <v>42907.397777777776</v>
      </c>
      <c r="I129" s="37" t="s">
        <v>49</v>
      </c>
      <c r="J129" s="37" t="s">
        <v>49</v>
      </c>
      <c r="K129" s="37" t="s">
        <v>50</v>
      </c>
      <c r="L129" s="37" t="s">
        <v>50</v>
      </c>
      <c r="M129" s="37" t="s">
        <v>51</v>
      </c>
      <c r="N129" s="37" t="s">
        <v>10468</v>
      </c>
      <c r="O129">
        <f>VLOOKUP(F129,HIS!D:F,3,0)</f>
        <v>200</v>
      </c>
      <c r="P129">
        <f>VLOOKUP(D129,银行!H:I,2,0)</f>
        <v>200</v>
      </c>
    </row>
    <row r="130" spans="1:16" hidden="1" x14ac:dyDescent="0.15">
      <c r="A130" s="40">
        <v>42907.398009259261</v>
      </c>
      <c r="B130" s="37" t="s">
        <v>3840</v>
      </c>
      <c r="C130" s="37" t="s">
        <v>3841</v>
      </c>
      <c r="D130" s="43">
        <v>804561158</v>
      </c>
      <c r="E130" s="37" t="s">
        <v>10469</v>
      </c>
      <c r="F130" s="37">
        <v>320276</v>
      </c>
      <c r="G130" s="38">
        <v>110</v>
      </c>
      <c r="H130" s="46">
        <f t="shared" si="1"/>
        <v>42907.398009259261</v>
      </c>
      <c r="I130" s="37" t="s">
        <v>49</v>
      </c>
      <c r="J130" s="37" t="s">
        <v>49</v>
      </c>
      <c r="K130" s="37" t="s">
        <v>50</v>
      </c>
      <c r="L130" s="37" t="s">
        <v>50</v>
      </c>
      <c r="M130" s="37" t="s">
        <v>51</v>
      </c>
      <c r="N130" s="37" t="s">
        <v>10470</v>
      </c>
      <c r="O130">
        <f>VLOOKUP(F130,HIS!D:F,3,0)</f>
        <v>110</v>
      </c>
      <c r="P130">
        <f>VLOOKUP(D130,银行!H:I,2,0)</f>
        <v>110</v>
      </c>
    </row>
    <row r="131" spans="1:16" hidden="1" x14ac:dyDescent="0.15">
      <c r="A131" s="40">
        <v>42907.398321759261</v>
      </c>
      <c r="B131" s="37" t="s">
        <v>3911</v>
      </c>
      <c r="C131" s="37" t="s">
        <v>3912</v>
      </c>
      <c r="D131" s="43">
        <v>804568683</v>
      </c>
      <c r="E131" s="37" t="s">
        <v>10471</v>
      </c>
      <c r="F131" s="37">
        <v>320305</v>
      </c>
      <c r="G131" s="38">
        <v>200</v>
      </c>
      <c r="H131" s="46">
        <f t="shared" ref="H131:H194" si="2">A131</f>
        <v>42907.398321759261</v>
      </c>
      <c r="I131" s="37" t="s">
        <v>49</v>
      </c>
      <c r="J131" s="37" t="s">
        <v>49</v>
      </c>
      <c r="K131" s="37" t="s">
        <v>50</v>
      </c>
      <c r="L131" s="37" t="s">
        <v>50</v>
      </c>
      <c r="M131" s="37" t="s">
        <v>51</v>
      </c>
      <c r="N131" s="37" t="s">
        <v>10472</v>
      </c>
      <c r="O131">
        <f>VLOOKUP(F131,HIS!D:F,3,0)</f>
        <v>200</v>
      </c>
      <c r="P131">
        <f>VLOOKUP(D131,银行!H:I,2,0)</f>
        <v>200</v>
      </c>
    </row>
    <row r="132" spans="1:16" hidden="1" x14ac:dyDescent="0.15">
      <c r="A132" s="40">
        <v>42907.398715277777</v>
      </c>
      <c r="B132" s="37" t="s">
        <v>3914</v>
      </c>
      <c r="C132" s="37" t="s">
        <v>3915</v>
      </c>
      <c r="D132" s="43">
        <v>804578080</v>
      </c>
      <c r="E132" s="37" t="s">
        <v>10473</v>
      </c>
      <c r="F132" s="37">
        <v>320341</v>
      </c>
      <c r="G132" s="38">
        <v>200</v>
      </c>
      <c r="H132" s="46">
        <f t="shared" si="2"/>
        <v>42907.398715277777</v>
      </c>
      <c r="I132" s="37" t="s">
        <v>49</v>
      </c>
      <c r="J132" s="37" t="s">
        <v>49</v>
      </c>
      <c r="K132" s="37" t="s">
        <v>50</v>
      </c>
      <c r="L132" s="37" t="s">
        <v>50</v>
      </c>
      <c r="M132" s="37" t="s">
        <v>51</v>
      </c>
      <c r="N132" s="37" t="s">
        <v>10474</v>
      </c>
      <c r="O132">
        <f>VLOOKUP(F132,HIS!D:F,3,0)</f>
        <v>200</v>
      </c>
      <c r="P132">
        <f>VLOOKUP(D132,银行!H:I,2,0)</f>
        <v>200</v>
      </c>
    </row>
    <row r="133" spans="1:16" hidden="1" x14ac:dyDescent="0.15">
      <c r="A133" s="40">
        <v>42907.399467592593</v>
      </c>
      <c r="B133" s="37" t="s">
        <v>3591</v>
      </c>
      <c r="C133" s="37" t="s">
        <v>3592</v>
      </c>
      <c r="D133" s="43">
        <v>804591204</v>
      </c>
      <c r="E133" s="37" t="s">
        <v>10475</v>
      </c>
      <c r="F133" s="37">
        <v>320388</v>
      </c>
      <c r="G133" s="38">
        <v>200</v>
      </c>
      <c r="H133" s="46">
        <f t="shared" si="2"/>
        <v>42907.399467592593</v>
      </c>
      <c r="I133" s="37" t="s">
        <v>49</v>
      </c>
      <c r="J133" s="37" t="s">
        <v>49</v>
      </c>
      <c r="K133" s="37" t="s">
        <v>50</v>
      </c>
      <c r="L133" s="37" t="s">
        <v>50</v>
      </c>
      <c r="M133" s="37" t="s">
        <v>51</v>
      </c>
      <c r="N133" s="37" t="s">
        <v>10476</v>
      </c>
      <c r="O133">
        <f>VLOOKUP(F133,HIS!D:F,3,0)</f>
        <v>200</v>
      </c>
      <c r="P133">
        <f>VLOOKUP(D133,银行!H:I,2,0)</f>
        <v>200</v>
      </c>
    </row>
    <row r="134" spans="1:16" hidden="1" x14ac:dyDescent="0.15">
      <c r="A134" s="40">
        <v>42907.400092592594</v>
      </c>
      <c r="B134" s="37" t="s">
        <v>3864</v>
      </c>
      <c r="C134" s="37" t="s">
        <v>3865</v>
      </c>
      <c r="D134" s="43">
        <v>804604438</v>
      </c>
      <c r="E134" s="37" t="s">
        <v>10477</v>
      </c>
      <c r="F134" s="37">
        <v>320456</v>
      </c>
      <c r="G134" s="38">
        <v>300</v>
      </c>
      <c r="H134" s="46">
        <f t="shared" si="2"/>
        <v>42907.400092592594</v>
      </c>
      <c r="I134" s="37" t="s">
        <v>49</v>
      </c>
      <c r="J134" s="37" t="s">
        <v>49</v>
      </c>
      <c r="K134" s="37" t="s">
        <v>50</v>
      </c>
      <c r="L134" s="37" t="s">
        <v>50</v>
      </c>
      <c r="M134" s="37" t="s">
        <v>51</v>
      </c>
      <c r="N134" s="37" t="s">
        <v>10478</v>
      </c>
      <c r="O134">
        <f>VLOOKUP(F134,HIS!D:F,3,0)</f>
        <v>300</v>
      </c>
      <c r="P134">
        <f>VLOOKUP(D134,银行!H:I,2,0)</f>
        <v>300</v>
      </c>
    </row>
    <row r="135" spans="1:16" hidden="1" x14ac:dyDescent="0.15">
      <c r="A135" s="40">
        <v>42907.400787037041</v>
      </c>
      <c r="B135" s="37" t="s">
        <v>3810</v>
      </c>
      <c r="C135" s="37" t="s">
        <v>3811</v>
      </c>
      <c r="D135" s="43">
        <v>804621065</v>
      </c>
      <c r="E135" s="37" t="s">
        <v>10479</v>
      </c>
      <c r="F135" s="37">
        <v>320518</v>
      </c>
      <c r="G135" s="38">
        <v>2000</v>
      </c>
      <c r="H135" s="46">
        <f t="shared" si="2"/>
        <v>42907.400787037041</v>
      </c>
      <c r="I135" s="37" t="s">
        <v>49</v>
      </c>
      <c r="J135" s="37" t="s">
        <v>49</v>
      </c>
      <c r="K135" s="37" t="s">
        <v>50</v>
      </c>
      <c r="L135" s="37" t="s">
        <v>50</v>
      </c>
      <c r="M135" s="37" t="s">
        <v>51</v>
      </c>
      <c r="N135" s="37" t="s">
        <v>10480</v>
      </c>
      <c r="O135">
        <f>VLOOKUP(F135,HIS!D:F,3,0)</f>
        <v>2000</v>
      </c>
      <c r="P135">
        <f>VLOOKUP(D135,银行!H:I,2,0)</f>
        <v>2000</v>
      </c>
    </row>
    <row r="136" spans="1:16" hidden="1" x14ac:dyDescent="0.15">
      <c r="A136" s="40">
        <v>42907.402395833335</v>
      </c>
      <c r="B136" s="37" t="s">
        <v>3481</v>
      </c>
      <c r="C136" s="37" t="s">
        <v>3482</v>
      </c>
      <c r="D136" s="43">
        <v>804652338</v>
      </c>
      <c r="E136" s="37" t="s">
        <v>10481</v>
      </c>
      <c r="F136" s="37">
        <v>320652</v>
      </c>
      <c r="G136" s="38">
        <v>2420</v>
      </c>
      <c r="H136" s="46">
        <f t="shared" si="2"/>
        <v>42907.402395833335</v>
      </c>
      <c r="I136" s="37" t="s">
        <v>49</v>
      </c>
      <c r="J136" s="37" t="s">
        <v>49</v>
      </c>
      <c r="K136" s="37" t="s">
        <v>50</v>
      </c>
      <c r="L136" s="37" t="s">
        <v>50</v>
      </c>
      <c r="M136" s="37" t="s">
        <v>51</v>
      </c>
      <c r="N136" s="37" t="s">
        <v>10482</v>
      </c>
      <c r="O136">
        <f>VLOOKUP(F136,HIS!D:F,3,0)</f>
        <v>2420</v>
      </c>
      <c r="P136">
        <f>VLOOKUP(D136,银行!H:I,2,0)</f>
        <v>2420</v>
      </c>
    </row>
    <row r="137" spans="1:16" hidden="1" x14ac:dyDescent="0.15">
      <c r="A137" s="40">
        <v>42907.402928240743</v>
      </c>
      <c r="B137" s="37" t="s">
        <v>3813</v>
      </c>
      <c r="C137" s="37" t="s">
        <v>3814</v>
      </c>
      <c r="D137" s="43">
        <v>804664563</v>
      </c>
      <c r="E137" s="37" t="s">
        <v>10483</v>
      </c>
      <c r="F137" s="37">
        <v>320701</v>
      </c>
      <c r="G137" s="38">
        <v>200</v>
      </c>
      <c r="H137" s="46">
        <f t="shared" si="2"/>
        <v>42907.402928240743</v>
      </c>
      <c r="I137" s="37" t="s">
        <v>49</v>
      </c>
      <c r="J137" s="37" t="s">
        <v>49</v>
      </c>
      <c r="K137" s="37" t="s">
        <v>50</v>
      </c>
      <c r="L137" s="37" t="s">
        <v>50</v>
      </c>
      <c r="M137" s="37" t="s">
        <v>51</v>
      </c>
      <c r="N137" s="37" t="s">
        <v>10484</v>
      </c>
      <c r="O137">
        <f>VLOOKUP(F137,HIS!D:F,3,0)</f>
        <v>200</v>
      </c>
      <c r="P137">
        <f>VLOOKUP(D137,银行!H:I,2,0)</f>
        <v>200</v>
      </c>
    </row>
    <row r="138" spans="1:16" hidden="1" x14ac:dyDescent="0.15">
      <c r="A138" s="40">
        <v>42907.403425925928</v>
      </c>
      <c r="B138" s="37" t="s">
        <v>3729</v>
      </c>
      <c r="C138" s="37" t="s">
        <v>3730</v>
      </c>
      <c r="D138" s="43">
        <v>804676131</v>
      </c>
      <c r="E138" s="37" t="s">
        <v>10485</v>
      </c>
      <c r="F138" s="37">
        <v>320743</v>
      </c>
      <c r="G138" s="38">
        <v>500</v>
      </c>
      <c r="H138" s="46">
        <f t="shared" si="2"/>
        <v>42907.403425925928</v>
      </c>
      <c r="I138" s="37" t="s">
        <v>49</v>
      </c>
      <c r="J138" s="37" t="s">
        <v>49</v>
      </c>
      <c r="K138" s="37" t="s">
        <v>50</v>
      </c>
      <c r="L138" s="37" t="s">
        <v>50</v>
      </c>
      <c r="M138" s="37" t="s">
        <v>51</v>
      </c>
      <c r="N138" s="37" t="s">
        <v>10486</v>
      </c>
      <c r="O138">
        <f>VLOOKUP(F138,HIS!D:F,3,0)</f>
        <v>500</v>
      </c>
      <c r="P138">
        <f>VLOOKUP(D138,银行!H:I,2,0)</f>
        <v>500</v>
      </c>
    </row>
    <row r="139" spans="1:16" hidden="1" x14ac:dyDescent="0.15">
      <c r="A139" s="40">
        <v>42907.404085648152</v>
      </c>
      <c r="B139" s="37" t="s">
        <v>4043</v>
      </c>
      <c r="C139" s="37" t="s">
        <v>4044</v>
      </c>
      <c r="D139" s="43">
        <v>804687014</v>
      </c>
      <c r="E139" s="37" t="s">
        <v>10487</v>
      </c>
      <c r="F139" s="37">
        <v>320788</v>
      </c>
      <c r="G139" s="38">
        <v>2000</v>
      </c>
      <c r="H139" s="46">
        <f t="shared" si="2"/>
        <v>42907.404085648152</v>
      </c>
      <c r="I139" s="37" t="s">
        <v>49</v>
      </c>
      <c r="J139" s="37" t="s">
        <v>49</v>
      </c>
      <c r="K139" s="37" t="s">
        <v>50</v>
      </c>
      <c r="L139" s="37" t="s">
        <v>50</v>
      </c>
      <c r="M139" s="37" t="s">
        <v>51</v>
      </c>
      <c r="N139" s="37" t="s">
        <v>10488</v>
      </c>
      <c r="O139">
        <f>VLOOKUP(F139,HIS!D:F,3,0)</f>
        <v>2000</v>
      </c>
      <c r="P139">
        <f>VLOOKUP(D139,银行!H:I,2,0)</f>
        <v>2000</v>
      </c>
    </row>
    <row r="140" spans="1:16" hidden="1" x14ac:dyDescent="0.15">
      <c r="A140" s="40">
        <v>42907.405729166669</v>
      </c>
      <c r="B140" s="37" t="s">
        <v>3872</v>
      </c>
      <c r="C140" s="37" t="s">
        <v>3873</v>
      </c>
      <c r="D140" s="43">
        <v>804717708</v>
      </c>
      <c r="E140" s="37" t="s">
        <v>10489</v>
      </c>
      <c r="F140" s="37">
        <v>320919</v>
      </c>
      <c r="G140" s="38">
        <v>500</v>
      </c>
      <c r="H140" s="46">
        <f t="shared" si="2"/>
        <v>42907.405729166669</v>
      </c>
      <c r="I140" s="37" t="s">
        <v>49</v>
      </c>
      <c r="J140" s="37" t="s">
        <v>49</v>
      </c>
      <c r="K140" s="37" t="s">
        <v>50</v>
      </c>
      <c r="L140" s="37" t="s">
        <v>50</v>
      </c>
      <c r="M140" s="37" t="s">
        <v>51</v>
      </c>
      <c r="N140" s="37" t="s">
        <v>10490</v>
      </c>
      <c r="O140">
        <f>VLOOKUP(F140,HIS!D:F,3,0)</f>
        <v>500</v>
      </c>
      <c r="P140">
        <f>VLOOKUP(D140,银行!H:I,2,0)</f>
        <v>500</v>
      </c>
    </row>
    <row r="141" spans="1:16" hidden="1" x14ac:dyDescent="0.15">
      <c r="A141" s="40">
        <v>42907.406053240738</v>
      </c>
      <c r="B141" s="37" t="s">
        <v>3635</v>
      </c>
      <c r="C141" s="37" t="s">
        <v>3636</v>
      </c>
      <c r="D141" s="43">
        <v>804723786</v>
      </c>
      <c r="E141" s="37" t="s">
        <v>10491</v>
      </c>
      <c r="F141" s="37">
        <v>320945</v>
      </c>
      <c r="G141" s="38">
        <v>20</v>
      </c>
      <c r="H141" s="46">
        <f t="shared" si="2"/>
        <v>42907.406053240738</v>
      </c>
      <c r="I141" s="37" t="s">
        <v>49</v>
      </c>
      <c r="J141" s="37" t="s">
        <v>49</v>
      </c>
      <c r="K141" s="37" t="s">
        <v>50</v>
      </c>
      <c r="L141" s="37" t="s">
        <v>50</v>
      </c>
      <c r="M141" s="37" t="s">
        <v>51</v>
      </c>
      <c r="N141" s="37" t="s">
        <v>10492</v>
      </c>
      <c r="O141">
        <f>VLOOKUP(F141,HIS!D:F,3,0)</f>
        <v>20</v>
      </c>
      <c r="P141">
        <f>VLOOKUP(D141,银行!H:I,2,0)</f>
        <v>20</v>
      </c>
    </row>
    <row r="142" spans="1:16" hidden="1" x14ac:dyDescent="0.15">
      <c r="A142" s="40">
        <v>42907.406076388892</v>
      </c>
      <c r="B142" s="37" t="s">
        <v>3484</v>
      </c>
      <c r="C142" s="37" t="s">
        <v>557</v>
      </c>
      <c r="D142" s="43">
        <v>804725671</v>
      </c>
      <c r="E142" s="37" t="s">
        <v>10493</v>
      </c>
      <c r="F142" s="37">
        <v>320951</v>
      </c>
      <c r="G142" s="38">
        <v>65</v>
      </c>
      <c r="H142" s="46">
        <f t="shared" si="2"/>
        <v>42907.406076388892</v>
      </c>
      <c r="I142" s="37" t="s">
        <v>49</v>
      </c>
      <c r="J142" s="37" t="s">
        <v>49</v>
      </c>
      <c r="K142" s="37" t="s">
        <v>50</v>
      </c>
      <c r="L142" s="37" t="s">
        <v>50</v>
      </c>
      <c r="M142" s="37" t="s">
        <v>51</v>
      </c>
      <c r="N142" s="37" t="s">
        <v>10494</v>
      </c>
      <c r="O142">
        <f>VLOOKUP(F142,HIS!D:F,3,0)</f>
        <v>65</v>
      </c>
      <c r="P142">
        <f>VLOOKUP(D142,银行!H:I,2,0)</f>
        <v>65</v>
      </c>
    </row>
    <row r="143" spans="1:16" hidden="1" x14ac:dyDescent="0.15">
      <c r="A143" s="40">
        <v>42907.406701388885</v>
      </c>
      <c r="B143" s="37" t="s">
        <v>4703</v>
      </c>
      <c r="C143" s="37" t="s">
        <v>4704</v>
      </c>
      <c r="D143" s="43">
        <v>804740111</v>
      </c>
      <c r="E143" s="37" t="s">
        <v>10495</v>
      </c>
      <c r="F143" s="37">
        <v>320996</v>
      </c>
      <c r="G143" s="38">
        <v>50</v>
      </c>
      <c r="H143" s="46">
        <f t="shared" si="2"/>
        <v>42907.406701388885</v>
      </c>
      <c r="I143" s="37" t="s">
        <v>49</v>
      </c>
      <c r="J143" s="37" t="s">
        <v>49</v>
      </c>
      <c r="K143" s="37" t="s">
        <v>50</v>
      </c>
      <c r="L143" s="37" t="s">
        <v>50</v>
      </c>
      <c r="M143" s="37" t="s">
        <v>51</v>
      </c>
      <c r="N143" s="37" t="s">
        <v>10496</v>
      </c>
      <c r="O143">
        <f>VLOOKUP(F143,HIS!D:F,3,0)</f>
        <v>50</v>
      </c>
      <c r="P143">
        <f>VLOOKUP(D143,银行!H:I,2,0)</f>
        <v>50</v>
      </c>
    </row>
    <row r="144" spans="1:16" hidden="1" x14ac:dyDescent="0.15">
      <c r="A144" s="40">
        <v>42907.407349537039</v>
      </c>
      <c r="B144" s="37" t="s">
        <v>4484</v>
      </c>
      <c r="C144" s="37" t="s">
        <v>4485</v>
      </c>
      <c r="D144" s="43">
        <v>804750742</v>
      </c>
      <c r="E144" s="37" t="s">
        <v>10497</v>
      </c>
      <c r="F144" s="37">
        <v>321054</v>
      </c>
      <c r="G144" s="38">
        <v>1000</v>
      </c>
      <c r="H144" s="46">
        <f t="shared" si="2"/>
        <v>42907.407349537039</v>
      </c>
      <c r="I144" s="37" t="s">
        <v>49</v>
      </c>
      <c r="J144" s="37" t="s">
        <v>49</v>
      </c>
      <c r="K144" s="37" t="s">
        <v>50</v>
      </c>
      <c r="L144" s="37" t="s">
        <v>50</v>
      </c>
      <c r="M144" s="37" t="s">
        <v>51</v>
      </c>
      <c r="N144" s="37" t="s">
        <v>10498</v>
      </c>
      <c r="O144">
        <f>VLOOKUP(F144,HIS!D:F,3,0)</f>
        <v>1000</v>
      </c>
      <c r="P144">
        <f>VLOOKUP(D144,银行!H:I,2,0)</f>
        <v>1000</v>
      </c>
    </row>
    <row r="145" spans="1:16" hidden="1" x14ac:dyDescent="0.15">
      <c r="A145" s="40">
        <v>42907.407372685186</v>
      </c>
      <c r="B145" s="37" t="s">
        <v>3867</v>
      </c>
      <c r="C145" s="37" t="s">
        <v>3868</v>
      </c>
      <c r="D145" s="43">
        <v>804750859</v>
      </c>
      <c r="E145" s="37" t="s">
        <v>10499</v>
      </c>
      <c r="F145" s="37">
        <v>321057</v>
      </c>
      <c r="G145" s="38">
        <v>500</v>
      </c>
      <c r="H145" s="46">
        <f t="shared" si="2"/>
        <v>42907.407372685186</v>
      </c>
      <c r="I145" s="37" t="s">
        <v>49</v>
      </c>
      <c r="J145" s="37" t="s">
        <v>49</v>
      </c>
      <c r="K145" s="37" t="s">
        <v>50</v>
      </c>
      <c r="L145" s="37" t="s">
        <v>50</v>
      </c>
      <c r="M145" s="37" t="s">
        <v>51</v>
      </c>
      <c r="N145" s="37" t="s">
        <v>10500</v>
      </c>
      <c r="O145">
        <f>VLOOKUP(F145,HIS!D:F,3,0)</f>
        <v>500</v>
      </c>
      <c r="P145">
        <f>VLOOKUP(D145,银行!H:I,2,0)</f>
        <v>500</v>
      </c>
    </row>
    <row r="146" spans="1:16" hidden="1" x14ac:dyDescent="0.15">
      <c r="A146" s="40">
        <v>42907.407916666663</v>
      </c>
      <c r="B146" s="37" t="s">
        <v>3597</v>
      </c>
      <c r="C146" s="37" t="s">
        <v>3598</v>
      </c>
      <c r="D146" s="43">
        <v>804761269</v>
      </c>
      <c r="E146" s="37" t="s">
        <v>10501</v>
      </c>
      <c r="F146" s="37">
        <v>321097</v>
      </c>
      <c r="G146" s="38">
        <v>200</v>
      </c>
      <c r="H146" s="46">
        <f t="shared" si="2"/>
        <v>42907.407916666663</v>
      </c>
      <c r="I146" s="37" t="s">
        <v>49</v>
      </c>
      <c r="J146" s="37" t="s">
        <v>49</v>
      </c>
      <c r="K146" s="37" t="s">
        <v>50</v>
      </c>
      <c r="L146" s="37" t="s">
        <v>50</v>
      </c>
      <c r="M146" s="37" t="s">
        <v>51</v>
      </c>
      <c r="N146" s="37" t="s">
        <v>10502</v>
      </c>
      <c r="O146">
        <f>VLOOKUP(F146,HIS!D:F,3,0)</f>
        <v>200</v>
      </c>
      <c r="P146">
        <f>VLOOKUP(D146,银行!H:I,2,0)</f>
        <v>200</v>
      </c>
    </row>
    <row r="147" spans="1:16" hidden="1" x14ac:dyDescent="0.15">
      <c r="A147" s="40">
        <v>42907.408020833333</v>
      </c>
      <c r="B147" s="37" t="s">
        <v>3591</v>
      </c>
      <c r="C147" s="37" t="s">
        <v>3592</v>
      </c>
      <c r="D147" s="43">
        <v>804762877</v>
      </c>
      <c r="E147" s="37" t="s">
        <v>10503</v>
      </c>
      <c r="F147" s="37">
        <v>321098</v>
      </c>
      <c r="G147" s="38">
        <v>600</v>
      </c>
      <c r="H147" s="46">
        <f t="shared" si="2"/>
        <v>42907.408020833333</v>
      </c>
      <c r="I147" s="37" t="s">
        <v>49</v>
      </c>
      <c r="J147" s="37" t="s">
        <v>49</v>
      </c>
      <c r="K147" s="37" t="s">
        <v>50</v>
      </c>
      <c r="L147" s="37" t="s">
        <v>50</v>
      </c>
      <c r="M147" s="37" t="s">
        <v>51</v>
      </c>
      <c r="N147" s="37" t="s">
        <v>10504</v>
      </c>
      <c r="O147">
        <f>VLOOKUP(F147,HIS!D:F,3,0)</f>
        <v>600</v>
      </c>
      <c r="P147">
        <f>VLOOKUP(D147,银行!H:I,2,0)</f>
        <v>600</v>
      </c>
    </row>
    <row r="148" spans="1:16" hidden="1" x14ac:dyDescent="0.15">
      <c r="A148" s="40">
        <v>42907.409016203703</v>
      </c>
      <c r="B148" s="37" t="s">
        <v>3638</v>
      </c>
      <c r="C148" s="37" t="s">
        <v>3639</v>
      </c>
      <c r="D148" s="43">
        <v>804786858</v>
      </c>
      <c r="E148" s="37" t="s">
        <v>10505</v>
      </c>
      <c r="F148" s="37">
        <v>321207</v>
      </c>
      <c r="G148" s="38">
        <v>300</v>
      </c>
      <c r="H148" s="46">
        <f t="shared" si="2"/>
        <v>42907.409016203703</v>
      </c>
      <c r="I148" s="37" t="s">
        <v>49</v>
      </c>
      <c r="J148" s="37" t="s">
        <v>49</v>
      </c>
      <c r="K148" s="37" t="s">
        <v>50</v>
      </c>
      <c r="L148" s="37" t="s">
        <v>50</v>
      </c>
      <c r="M148" s="37" t="s">
        <v>51</v>
      </c>
      <c r="N148" s="37" t="s">
        <v>10506</v>
      </c>
      <c r="O148">
        <f>VLOOKUP(F148,HIS!D:F,3,0)</f>
        <v>300</v>
      </c>
      <c r="P148">
        <f>VLOOKUP(D148,银行!H:I,2,0)</f>
        <v>300</v>
      </c>
    </row>
    <row r="149" spans="1:16" hidden="1" x14ac:dyDescent="0.15">
      <c r="A149" s="40">
        <v>42907.409108796295</v>
      </c>
      <c r="B149" s="37" t="s">
        <v>3645</v>
      </c>
      <c r="C149" s="37" t="s">
        <v>3646</v>
      </c>
      <c r="D149" s="43">
        <v>804784977</v>
      </c>
      <c r="E149" s="37" t="s">
        <v>10507</v>
      </c>
      <c r="F149" s="37">
        <v>321200</v>
      </c>
      <c r="G149" s="38">
        <v>100</v>
      </c>
      <c r="H149" s="46">
        <f t="shared" si="2"/>
        <v>42907.409108796295</v>
      </c>
      <c r="I149" s="37" t="s">
        <v>49</v>
      </c>
      <c r="J149" s="37" t="s">
        <v>49</v>
      </c>
      <c r="K149" s="37" t="s">
        <v>50</v>
      </c>
      <c r="L149" s="37" t="s">
        <v>50</v>
      </c>
      <c r="M149" s="37" t="s">
        <v>51</v>
      </c>
      <c r="N149" s="37" t="s">
        <v>10508</v>
      </c>
      <c r="O149">
        <f>VLOOKUP(F149,HIS!D:F,3,0)</f>
        <v>100</v>
      </c>
      <c r="P149">
        <f>VLOOKUP(D149,银行!H:I,2,0)</f>
        <v>100</v>
      </c>
    </row>
    <row r="150" spans="1:16" hidden="1" x14ac:dyDescent="0.15">
      <c r="A150" s="40">
        <v>42907.409178240741</v>
      </c>
      <c r="B150" s="37" t="s">
        <v>4706</v>
      </c>
      <c r="C150" s="37" t="s">
        <v>358</v>
      </c>
      <c r="D150" s="43">
        <v>804791544</v>
      </c>
      <c r="E150" s="37" t="s">
        <v>10509</v>
      </c>
      <c r="F150" s="37">
        <v>321216</v>
      </c>
      <c r="G150" s="38">
        <v>500</v>
      </c>
      <c r="H150" s="46">
        <f t="shared" si="2"/>
        <v>42907.409178240741</v>
      </c>
      <c r="I150" s="37" t="s">
        <v>49</v>
      </c>
      <c r="J150" s="37" t="s">
        <v>49</v>
      </c>
      <c r="K150" s="37" t="s">
        <v>50</v>
      </c>
      <c r="L150" s="37" t="s">
        <v>50</v>
      </c>
      <c r="M150" s="37" t="s">
        <v>51</v>
      </c>
      <c r="N150" s="37" t="s">
        <v>10510</v>
      </c>
      <c r="O150">
        <f>VLOOKUP(F150,HIS!D:F,3,0)</f>
        <v>500</v>
      </c>
      <c r="P150">
        <f>VLOOKUP(D150,银行!H:I,2,0)</f>
        <v>500</v>
      </c>
    </row>
    <row r="151" spans="1:16" hidden="1" x14ac:dyDescent="0.15">
      <c r="A151" s="40">
        <v>42907.410057870373</v>
      </c>
      <c r="B151" s="37" t="s">
        <v>3565</v>
      </c>
      <c r="C151" s="37" t="s">
        <v>3566</v>
      </c>
      <c r="D151" s="43">
        <v>804811626</v>
      </c>
      <c r="E151" s="37" t="s">
        <v>10511</v>
      </c>
      <c r="F151" s="37">
        <v>321292</v>
      </c>
      <c r="G151" s="38">
        <v>1200</v>
      </c>
      <c r="H151" s="46">
        <f t="shared" si="2"/>
        <v>42907.410057870373</v>
      </c>
      <c r="I151" s="37" t="s">
        <v>49</v>
      </c>
      <c r="J151" s="37" t="s">
        <v>49</v>
      </c>
      <c r="K151" s="37" t="s">
        <v>50</v>
      </c>
      <c r="L151" s="37" t="s">
        <v>50</v>
      </c>
      <c r="M151" s="37" t="s">
        <v>51</v>
      </c>
      <c r="N151" s="37" t="s">
        <v>10512</v>
      </c>
      <c r="O151">
        <f>VLOOKUP(F151,HIS!D:F,3,0)</f>
        <v>1200</v>
      </c>
      <c r="P151">
        <f>VLOOKUP(D151,银行!H:I,2,0)</f>
        <v>1200</v>
      </c>
    </row>
    <row r="152" spans="1:16" hidden="1" x14ac:dyDescent="0.15">
      <c r="A152" s="40">
        <v>42907.411168981482</v>
      </c>
      <c r="B152" s="37" t="s">
        <v>3579</v>
      </c>
      <c r="C152" s="37" t="s">
        <v>3580</v>
      </c>
      <c r="D152" s="43">
        <v>804834013</v>
      </c>
      <c r="E152" s="37" t="s">
        <v>10513</v>
      </c>
      <c r="F152" s="37">
        <v>321373</v>
      </c>
      <c r="G152" s="38">
        <v>210</v>
      </c>
      <c r="H152" s="46">
        <f t="shared" si="2"/>
        <v>42907.411168981482</v>
      </c>
      <c r="I152" s="37" t="s">
        <v>49</v>
      </c>
      <c r="J152" s="37" t="s">
        <v>49</v>
      </c>
      <c r="K152" s="37" t="s">
        <v>50</v>
      </c>
      <c r="L152" s="37" t="s">
        <v>50</v>
      </c>
      <c r="M152" s="37" t="s">
        <v>51</v>
      </c>
      <c r="N152" s="37" t="s">
        <v>10514</v>
      </c>
      <c r="O152">
        <f>VLOOKUP(F152,HIS!D:F,3,0)</f>
        <v>210</v>
      </c>
      <c r="P152">
        <f>VLOOKUP(D152,银行!H:I,2,0)</f>
        <v>210</v>
      </c>
    </row>
    <row r="153" spans="1:16" hidden="1" x14ac:dyDescent="0.15">
      <c r="A153" s="40">
        <v>42907.411539351851</v>
      </c>
      <c r="B153" s="37" t="s">
        <v>3890</v>
      </c>
      <c r="C153" s="37" t="s">
        <v>3891</v>
      </c>
      <c r="D153" s="43">
        <v>804838189</v>
      </c>
      <c r="E153" s="37" t="s">
        <v>10515</v>
      </c>
      <c r="F153" s="37">
        <v>321387</v>
      </c>
      <c r="G153" s="38">
        <v>20</v>
      </c>
      <c r="H153" s="46">
        <f t="shared" si="2"/>
        <v>42907.411539351851</v>
      </c>
      <c r="I153" s="37" t="s">
        <v>49</v>
      </c>
      <c r="J153" s="37" t="s">
        <v>49</v>
      </c>
      <c r="K153" s="37" t="s">
        <v>50</v>
      </c>
      <c r="L153" s="37" t="s">
        <v>50</v>
      </c>
      <c r="M153" s="37" t="s">
        <v>51</v>
      </c>
      <c r="N153" s="37" t="s">
        <v>10516</v>
      </c>
      <c r="O153">
        <f>VLOOKUP(F153,HIS!D:F,3,0)</f>
        <v>20</v>
      </c>
      <c r="P153">
        <f>VLOOKUP(D153,银行!H:I,2,0)</f>
        <v>20</v>
      </c>
    </row>
    <row r="154" spans="1:16" hidden="1" x14ac:dyDescent="0.15">
      <c r="A154" s="40">
        <v>42907.412905092591</v>
      </c>
      <c r="B154" s="37" t="s">
        <v>3716</v>
      </c>
      <c r="C154" s="37" t="s">
        <v>3717</v>
      </c>
      <c r="D154" s="43">
        <v>804865695</v>
      </c>
      <c r="E154" s="37" t="s">
        <v>10517</v>
      </c>
      <c r="F154" s="37">
        <v>321496</v>
      </c>
      <c r="G154" s="38">
        <v>2000</v>
      </c>
      <c r="H154" s="46">
        <f t="shared" si="2"/>
        <v>42907.412905092591</v>
      </c>
      <c r="I154" s="37" t="s">
        <v>49</v>
      </c>
      <c r="J154" s="37" t="s">
        <v>49</v>
      </c>
      <c r="K154" s="37" t="s">
        <v>50</v>
      </c>
      <c r="L154" s="37" t="s">
        <v>50</v>
      </c>
      <c r="M154" s="37" t="s">
        <v>51</v>
      </c>
      <c r="N154" s="37" t="s">
        <v>10518</v>
      </c>
      <c r="O154">
        <f>VLOOKUP(F154,HIS!D:F,3,0)</f>
        <v>2000</v>
      </c>
      <c r="P154">
        <f>VLOOKUP(D154,银行!H:I,2,0)</f>
        <v>2000</v>
      </c>
    </row>
    <row r="155" spans="1:16" hidden="1" x14ac:dyDescent="0.15">
      <c r="A155" s="40">
        <v>42907.41369212963</v>
      </c>
      <c r="B155" s="37" t="s">
        <v>3917</v>
      </c>
      <c r="C155" s="37" t="s">
        <v>3918</v>
      </c>
      <c r="D155" s="43">
        <v>804885148</v>
      </c>
      <c r="E155" s="37" t="s">
        <v>10519</v>
      </c>
      <c r="F155" s="37">
        <v>321559</v>
      </c>
      <c r="G155" s="38">
        <v>200</v>
      </c>
      <c r="H155" s="46">
        <f t="shared" si="2"/>
        <v>42907.41369212963</v>
      </c>
      <c r="I155" s="37" t="s">
        <v>49</v>
      </c>
      <c r="J155" s="37" t="s">
        <v>49</v>
      </c>
      <c r="K155" s="37" t="s">
        <v>50</v>
      </c>
      <c r="L155" s="37" t="s">
        <v>50</v>
      </c>
      <c r="M155" s="37" t="s">
        <v>51</v>
      </c>
      <c r="N155" s="37" t="s">
        <v>10520</v>
      </c>
      <c r="O155">
        <f>VLOOKUP(F155,HIS!D:F,3,0)</f>
        <v>200</v>
      </c>
      <c r="P155">
        <f>VLOOKUP(D155,银行!H:I,2,0)</f>
        <v>200</v>
      </c>
    </row>
    <row r="156" spans="1:16" hidden="1" x14ac:dyDescent="0.15">
      <c r="A156" s="40">
        <v>42907.414363425924</v>
      </c>
      <c r="B156" s="37" t="s">
        <v>3582</v>
      </c>
      <c r="C156" s="37" t="s">
        <v>3583</v>
      </c>
      <c r="D156" s="43">
        <v>804896608</v>
      </c>
      <c r="E156" s="37" t="s">
        <v>10521</v>
      </c>
      <c r="F156" s="37">
        <v>321598</v>
      </c>
      <c r="G156" s="38">
        <v>2000</v>
      </c>
      <c r="H156" s="46">
        <f t="shared" si="2"/>
        <v>42907.414363425924</v>
      </c>
      <c r="I156" s="37" t="s">
        <v>49</v>
      </c>
      <c r="J156" s="37" t="s">
        <v>49</v>
      </c>
      <c r="K156" s="37" t="s">
        <v>50</v>
      </c>
      <c r="L156" s="37" t="s">
        <v>50</v>
      </c>
      <c r="M156" s="37" t="s">
        <v>51</v>
      </c>
      <c r="N156" s="37" t="s">
        <v>10522</v>
      </c>
      <c r="O156">
        <f>VLOOKUP(F156,HIS!D:F,3,0)</f>
        <v>2000</v>
      </c>
      <c r="P156">
        <f>VLOOKUP(D156,银行!H:I,2,0)</f>
        <v>2000</v>
      </c>
    </row>
    <row r="157" spans="1:16" hidden="1" x14ac:dyDescent="0.15">
      <c r="A157" s="40">
        <v>42907.414837962962</v>
      </c>
      <c r="B157" s="37" t="s">
        <v>3486</v>
      </c>
      <c r="C157" s="37" t="s">
        <v>3487</v>
      </c>
      <c r="D157" s="43">
        <v>804907135</v>
      </c>
      <c r="E157" s="37" t="s">
        <v>10523</v>
      </c>
      <c r="F157" s="37">
        <v>321638</v>
      </c>
      <c r="G157" s="38">
        <v>500</v>
      </c>
      <c r="H157" s="46">
        <f t="shared" si="2"/>
        <v>42907.414837962962</v>
      </c>
      <c r="I157" s="37" t="s">
        <v>49</v>
      </c>
      <c r="J157" s="37" t="s">
        <v>49</v>
      </c>
      <c r="K157" s="37" t="s">
        <v>50</v>
      </c>
      <c r="L157" s="37" t="s">
        <v>50</v>
      </c>
      <c r="M157" s="37" t="s">
        <v>51</v>
      </c>
      <c r="N157" s="37" t="s">
        <v>10524</v>
      </c>
      <c r="O157">
        <f>VLOOKUP(F157,HIS!D:F,3,0)</f>
        <v>500</v>
      </c>
      <c r="P157">
        <f>VLOOKUP(D157,银行!H:I,2,0)</f>
        <v>500</v>
      </c>
    </row>
    <row r="158" spans="1:16" hidden="1" x14ac:dyDescent="0.15">
      <c r="A158" s="40">
        <v>42907.415752314817</v>
      </c>
      <c r="B158" s="37" t="s">
        <v>3541</v>
      </c>
      <c r="C158" s="37" t="s">
        <v>3542</v>
      </c>
      <c r="D158" s="43">
        <v>804925722</v>
      </c>
      <c r="E158" s="37" t="s">
        <v>10525</v>
      </c>
      <c r="F158" s="37">
        <v>321707</v>
      </c>
      <c r="G158" s="38">
        <v>200</v>
      </c>
      <c r="H158" s="46">
        <f t="shared" si="2"/>
        <v>42907.415752314817</v>
      </c>
      <c r="I158" s="37" t="s">
        <v>49</v>
      </c>
      <c r="J158" s="37" t="s">
        <v>49</v>
      </c>
      <c r="K158" s="37" t="s">
        <v>50</v>
      </c>
      <c r="L158" s="37" t="s">
        <v>50</v>
      </c>
      <c r="M158" s="37" t="s">
        <v>51</v>
      </c>
      <c r="N158" s="37" t="s">
        <v>10526</v>
      </c>
      <c r="O158">
        <f>VLOOKUP(F158,HIS!D:F,3,0)</f>
        <v>200</v>
      </c>
      <c r="P158">
        <f>VLOOKUP(D158,银行!H:I,2,0)</f>
        <v>200</v>
      </c>
    </row>
    <row r="159" spans="1:16" hidden="1" x14ac:dyDescent="0.15">
      <c r="A159" s="40">
        <v>42907.416851851849</v>
      </c>
      <c r="B159" s="37" t="s">
        <v>4432</v>
      </c>
      <c r="C159" s="37" t="s">
        <v>4433</v>
      </c>
      <c r="D159" s="43">
        <v>804947308</v>
      </c>
      <c r="E159" s="37" t="s">
        <v>10527</v>
      </c>
      <c r="F159" s="37">
        <v>321780</v>
      </c>
      <c r="G159" s="38">
        <v>500</v>
      </c>
      <c r="H159" s="46">
        <f t="shared" si="2"/>
        <v>42907.416851851849</v>
      </c>
      <c r="I159" s="37" t="s">
        <v>49</v>
      </c>
      <c r="J159" s="37" t="s">
        <v>49</v>
      </c>
      <c r="K159" s="37" t="s">
        <v>50</v>
      </c>
      <c r="L159" s="37" t="s">
        <v>50</v>
      </c>
      <c r="M159" s="37" t="s">
        <v>51</v>
      </c>
      <c r="N159" s="37" t="s">
        <v>10528</v>
      </c>
      <c r="O159">
        <f>VLOOKUP(F159,HIS!D:F,3,0)</f>
        <v>500</v>
      </c>
      <c r="P159">
        <f>VLOOKUP(D159,银行!H:I,2,0)</f>
        <v>500</v>
      </c>
    </row>
    <row r="160" spans="1:16" hidden="1" x14ac:dyDescent="0.15">
      <c r="A160" s="40">
        <v>42907.41710648148</v>
      </c>
      <c r="B160" s="37" t="s">
        <v>4162</v>
      </c>
      <c r="C160" s="37" t="s">
        <v>4163</v>
      </c>
      <c r="D160" s="43">
        <v>804957571</v>
      </c>
      <c r="E160" s="37" t="s">
        <v>10529</v>
      </c>
      <c r="F160" s="37">
        <v>321810</v>
      </c>
      <c r="G160" s="38">
        <v>300</v>
      </c>
      <c r="H160" s="46">
        <f t="shared" si="2"/>
        <v>42907.41710648148</v>
      </c>
      <c r="I160" s="37" t="s">
        <v>49</v>
      </c>
      <c r="J160" s="37" t="s">
        <v>49</v>
      </c>
      <c r="K160" s="37" t="s">
        <v>50</v>
      </c>
      <c r="L160" s="37" t="s">
        <v>50</v>
      </c>
      <c r="M160" s="37" t="s">
        <v>51</v>
      </c>
      <c r="N160" s="37" t="s">
        <v>10530</v>
      </c>
      <c r="O160">
        <f>VLOOKUP(F160,HIS!D:F,3,0)</f>
        <v>300</v>
      </c>
      <c r="P160">
        <f>VLOOKUP(D160,银行!H:I,2,0)</f>
        <v>300</v>
      </c>
    </row>
    <row r="161" spans="1:16" hidden="1" x14ac:dyDescent="0.15">
      <c r="A161" s="40">
        <v>42907.41746527778</v>
      </c>
      <c r="B161" s="37" t="s">
        <v>3496</v>
      </c>
      <c r="C161" s="37" t="s">
        <v>3497</v>
      </c>
      <c r="D161" s="43">
        <v>804959852</v>
      </c>
      <c r="E161" s="37" t="s">
        <v>10531</v>
      </c>
      <c r="F161" s="37">
        <v>321831</v>
      </c>
      <c r="G161" s="38">
        <v>500</v>
      </c>
      <c r="H161" s="46">
        <f t="shared" si="2"/>
        <v>42907.41746527778</v>
      </c>
      <c r="I161" s="37" t="s">
        <v>49</v>
      </c>
      <c r="J161" s="37" t="s">
        <v>49</v>
      </c>
      <c r="K161" s="37" t="s">
        <v>50</v>
      </c>
      <c r="L161" s="37" t="s">
        <v>50</v>
      </c>
      <c r="M161" s="37" t="s">
        <v>51</v>
      </c>
      <c r="N161" s="37" t="s">
        <v>10532</v>
      </c>
      <c r="O161">
        <f>VLOOKUP(F161,HIS!D:F,3,0)</f>
        <v>500</v>
      </c>
      <c r="P161">
        <f>VLOOKUP(D161,银行!H:I,2,0)</f>
        <v>500</v>
      </c>
    </row>
    <row r="162" spans="1:16" hidden="1" x14ac:dyDescent="0.15">
      <c r="A162" s="40">
        <v>42907.418240740742</v>
      </c>
      <c r="B162" s="37" t="s">
        <v>3544</v>
      </c>
      <c r="C162" s="37" t="s">
        <v>3545</v>
      </c>
      <c r="D162" s="43">
        <v>804980041</v>
      </c>
      <c r="E162" s="37" t="s">
        <v>10533</v>
      </c>
      <c r="F162" s="37">
        <v>321902</v>
      </c>
      <c r="G162" s="38">
        <v>1000</v>
      </c>
      <c r="H162" s="46">
        <f t="shared" si="2"/>
        <v>42907.418240740742</v>
      </c>
      <c r="I162" s="37" t="s">
        <v>49</v>
      </c>
      <c r="J162" s="37" t="s">
        <v>49</v>
      </c>
      <c r="K162" s="37" t="s">
        <v>50</v>
      </c>
      <c r="L162" s="37" t="s">
        <v>50</v>
      </c>
      <c r="M162" s="37" t="s">
        <v>51</v>
      </c>
      <c r="N162" s="37" t="s">
        <v>10534</v>
      </c>
      <c r="O162">
        <f>VLOOKUP(F162,HIS!D:F,3,0)</f>
        <v>1000</v>
      </c>
      <c r="P162">
        <f>VLOOKUP(D162,银行!H:I,2,0)</f>
        <v>1000</v>
      </c>
    </row>
    <row r="163" spans="1:16" hidden="1" x14ac:dyDescent="0.15">
      <c r="A163" s="40">
        <v>42907.418877314813</v>
      </c>
      <c r="B163" s="37" t="s">
        <v>215</v>
      </c>
      <c r="C163" s="37" t="s">
        <v>216</v>
      </c>
      <c r="D163" s="43">
        <v>804990708</v>
      </c>
      <c r="E163" s="37" t="s">
        <v>10535</v>
      </c>
      <c r="F163" s="37">
        <v>321949</v>
      </c>
      <c r="G163" s="38">
        <v>1000</v>
      </c>
      <c r="H163" s="46">
        <f t="shared" si="2"/>
        <v>42907.418877314813</v>
      </c>
      <c r="I163" s="37" t="s">
        <v>49</v>
      </c>
      <c r="J163" s="37" t="s">
        <v>49</v>
      </c>
      <c r="K163" s="37" t="s">
        <v>50</v>
      </c>
      <c r="L163" s="37" t="s">
        <v>50</v>
      </c>
      <c r="M163" s="37" t="s">
        <v>51</v>
      </c>
      <c r="N163" s="37" t="s">
        <v>10536</v>
      </c>
      <c r="O163">
        <f>VLOOKUP(F163,HIS!D:F,3,0)</f>
        <v>1000</v>
      </c>
      <c r="P163">
        <f>VLOOKUP(D163,银行!H:I,2,0)</f>
        <v>1000</v>
      </c>
    </row>
    <row r="164" spans="1:16" hidden="1" x14ac:dyDescent="0.15">
      <c r="A164" s="40">
        <v>42907.419004629628</v>
      </c>
      <c r="B164" s="37" t="s">
        <v>3870</v>
      </c>
      <c r="C164" s="37" t="s">
        <v>306</v>
      </c>
      <c r="D164" s="43">
        <v>804998562</v>
      </c>
      <c r="E164" s="37" t="s">
        <v>10537</v>
      </c>
      <c r="F164" s="37">
        <v>321970</v>
      </c>
      <c r="G164" s="38">
        <v>100</v>
      </c>
      <c r="H164" s="46">
        <f t="shared" si="2"/>
        <v>42907.419004629628</v>
      </c>
      <c r="I164" s="37" t="s">
        <v>49</v>
      </c>
      <c r="J164" s="37" t="s">
        <v>49</v>
      </c>
      <c r="K164" s="37" t="s">
        <v>50</v>
      </c>
      <c r="L164" s="37" t="s">
        <v>50</v>
      </c>
      <c r="M164" s="37" t="s">
        <v>51</v>
      </c>
      <c r="N164" s="37" t="s">
        <v>10538</v>
      </c>
      <c r="O164">
        <f>VLOOKUP(F164,HIS!D:F,3,0)</f>
        <v>100</v>
      </c>
      <c r="P164">
        <f>VLOOKUP(D164,银行!H:I,2,0)</f>
        <v>100</v>
      </c>
    </row>
    <row r="165" spans="1:16" hidden="1" x14ac:dyDescent="0.15">
      <c r="A165" s="40">
        <v>42907.420046296298</v>
      </c>
      <c r="B165" s="37" t="s">
        <v>3735</v>
      </c>
      <c r="C165" s="37" t="s">
        <v>3736</v>
      </c>
      <c r="D165" s="43">
        <v>805015921</v>
      </c>
      <c r="E165" s="37" t="s">
        <v>10539</v>
      </c>
      <c r="F165" s="37">
        <v>322031</v>
      </c>
      <c r="G165" s="38">
        <v>200</v>
      </c>
      <c r="H165" s="46">
        <f t="shared" si="2"/>
        <v>42907.420046296298</v>
      </c>
      <c r="I165" s="37" t="s">
        <v>49</v>
      </c>
      <c r="J165" s="37" t="s">
        <v>49</v>
      </c>
      <c r="K165" s="37" t="s">
        <v>50</v>
      </c>
      <c r="L165" s="37" t="s">
        <v>50</v>
      </c>
      <c r="M165" s="37" t="s">
        <v>51</v>
      </c>
      <c r="N165" s="37" t="s">
        <v>10540</v>
      </c>
      <c r="O165">
        <f>VLOOKUP(F165,HIS!D:F,3,0)</f>
        <v>200</v>
      </c>
      <c r="P165">
        <f>VLOOKUP(D165,银行!H:I,2,0)</f>
        <v>200</v>
      </c>
    </row>
    <row r="166" spans="1:16" hidden="1" x14ac:dyDescent="0.15">
      <c r="A166" s="40">
        <v>42907.421041666668</v>
      </c>
      <c r="B166" s="37" t="s">
        <v>3499</v>
      </c>
      <c r="C166" s="37" t="s">
        <v>3500</v>
      </c>
      <c r="D166" s="43">
        <v>805043219</v>
      </c>
      <c r="E166" s="37" t="s">
        <v>10541</v>
      </c>
      <c r="F166" s="37">
        <v>322113</v>
      </c>
      <c r="G166" s="38">
        <v>310</v>
      </c>
      <c r="H166" s="46">
        <f t="shared" si="2"/>
        <v>42907.421041666668</v>
      </c>
      <c r="I166" s="37" t="s">
        <v>49</v>
      </c>
      <c r="J166" s="37" t="s">
        <v>49</v>
      </c>
      <c r="K166" s="37" t="s">
        <v>50</v>
      </c>
      <c r="L166" s="37" t="s">
        <v>50</v>
      </c>
      <c r="M166" s="37" t="s">
        <v>51</v>
      </c>
      <c r="N166" s="37" t="s">
        <v>10542</v>
      </c>
      <c r="O166">
        <f>VLOOKUP(F166,HIS!D:F,3,0)</f>
        <v>310</v>
      </c>
      <c r="P166">
        <f>VLOOKUP(D166,银行!H:I,2,0)</f>
        <v>310</v>
      </c>
    </row>
    <row r="167" spans="1:16" hidden="1" x14ac:dyDescent="0.15">
      <c r="A167" s="40">
        <v>42907.421701388892</v>
      </c>
      <c r="B167" s="37" t="s">
        <v>3547</v>
      </c>
      <c r="C167" s="37" t="s">
        <v>3548</v>
      </c>
      <c r="D167" s="43">
        <v>805056857</v>
      </c>
      <c r="E167" s="37" t="s">
        <v>10543</v>
      </c>
      <c r="F167" s="37">
        <v>322176</v>
      </c>
      <c r="G167" s="38">
        <v>50</v>
      </c>
      <c r="H167" s="46">
        <f t="shared" si="2"/>
        <v>42907.421701388892</v>
      </c>
      <c r="I167" s="37" t="s">
        <v>49</v>
      </c>
      <c r="J167" s="37" t="s">
        <v>49</v>
      </c>
      <c r="K167" s="37" t="s">
        <v>50</v>
      </c>
      <c r="L167" s="37" t="s">
        <v>50</v>
      </c>
      <c r="M167" s="37" t="s">
        <v>51</v>
      </c>
      <c r="N167" s="37" t="s">
        <v>10544</v>
      </c>
      <c r="O167">
        <f>VLOOKUP(F167,HIS!D:F,3,0)</f>
        <v>50</v>
      </c>
      <c r="P167">
        <f>VLOOKUP(D167,银行!H:I,2,0)</f>
        <v>50</v>
      </c>
    </row>
    <row r="168" spans="1:16" hidden="1" x14ac:dyDescent="0.15">
      <c r="A168" s="40">
        <v>42907.422071759262</v>
      </c>
      <c r="B168" s="37" t="s">
        <v>4659</v>
      </c>
      <c r="C168" s="37" t="s">
        <v>4660</v>
      </c>
      <c r="D168" s="43">
        <v>805064757</v>
      </c>
      <c r="E168" s="37" t="s">
        <v>10545</v>
      </c>
      <c r="F168" s="37">
        <v>322201</v>
      </c>
      <c r="G168" s="38">
        <v>100</v>
      </c>
      <c r="H168" s="46">
        <f t="shared" si="2"/>
        <v>42907.422071759262</v>
      </c>
      <c r="I168" s="37" t="s">
        <v>49</v>
      </c>
      <c r="J168" s="37" t="s">
        <v>49</v>
      </c>
      <c r="K168" s="37" t="s">
        <v>50</v>
      </c>
      <c r="L168" s="37" t="s">
        <v>50</v>
      </c>
      <c r="M168" s="37" t="s">
        <v>51</v>
      </c>
      <c r="N168" s="37" t="s">
        <v>10546</v>
      </c>
      <c r="O168">
        <f>VLOOKUP(F168,HIS!D:F,3,0)</f>
        <v>100</v>
      </c>
      <c r="P168">
        <f>VLOOKUP(D168,银行!H:I,2,0)</f>
        <v>100</v>
      </c>
    </row>
    <row r="169" spans="1:16" hidden="1" x14ac:dyDescent="0.15">
      <c r="A169" s="40">
        <v>42907.422314814816</v>
      </c>
      <c r="B169" s="37" t="s">
        <v>4246</v>
      </c>
      <c r="C169" s="37" t="s">
        <v>4247</v>
      </c>
      <c r="D169" s="43">
        <v>805072635</v>
      </c>
      <c r="E169" s="37" t="s">
        <v>10547</v>
      </c>
      <c r="F169" s="37">
        <v>322230</v>
      </c>
      <c r="G169" s="38">
        <v>50</v>
      </c>
      <c r="H169" s="46">
        <f t="shared" si="2"/>
        <v>42907.422314814816</v>
      </c>
      <c r="I169" s="37" t="s">
        <v>49</v>
      </c>
      <c r="J169" s="37" t="s">
        <v>49</v>
      </c>
      <c r="K169" s="37" t="s">
        <v>50</v>
      </c>
      <c r="L169" s="37" t="s">
        <v>50</v>
      </c>
      <c r="M169" s="37" t="s">
        <v>51</v>
      </c>
      <c r="N169" s="37" t="s">
        <v>10548</v>
      </c>
      <c r="O169">
        <f>VLOOKUP(F169,HIS!D:F,3,0)</f>
        <v>50</v>
      </c>
      <c r="P169">
        <f>VLOOKUP(D169,银行!H:I,2,0)</f>
        <v>50</v>
      </c>
    </row>
    <row r="170" spans="1:16" hidden="1" x14ac:dyDescent="0.15">
      <c r="A170" s="40">
        <v>42907.422326388885</v>
      </c>
      <c r="B170" s="37" t="s">
        <v>3550</v>
      </c>
      <c r="C170" s="37" t="s">
        <v>3551</v>
      </c>
      <c r="D170" s="43">
        <v>805071366</v>
      </c>
      <c r="E170" s="37" t="s">
        <v>10549</v>
      </c>
      <c r="F170" s="37">
        <v>322239</v>
      </c>
      <c r="G170" s="38">
        <v>600</v>
      </c>
      <c r="H170" s="46">
        <f t="shared" si="2"/>
        <v>42907.422326388885</v>
      </c>
      <c r="I170" s="37" t="s">
        <v>49</v>
      </c>
      <c r="J170" s="37" t="s">
        <v>49</v>
      </c>
      <c r="K170" s="37" t="s">
        <v>50</v>
      </c>
      <c r="L170" s="37" t="s">
        <v>50</v>
      </c>
      <c r="M170" s="37" t="s">
        <v>51</v>
      </c>
      <c r="N170" s="37" t="s">
        <v>10550</v>
      </c>
      <c r="O170">
        <f>VLOOKUP(F170,HIS!D:F,3,0)</f>
        <v>600</v>
      </c>
      <c r="P170">
        <f>VLOOKUP(D170,银行!H:I,2,0)</f>
        <v>600</v>
      </c>
    </row>
    <row r="171" spans="1:16" hidden="1" x14ac:dyDescent="0.15">
      <c r="A171" s="40">
        <v>42907.423020833332</v>
      </c>
      <c r="B171" s="37" t="s">
        <v>3682</v>
      </c>
      <c r="C171" s="37" t="s">
        <v>3683</v>
      </c>
      <c r="D171" s="43">
        <v>805085596</v>
      </c>
      <c r="E171" s="37" t="s">
        <v>10551</v>
      </c>
      <c r="F171" s="37">
        <v>322296</v>
      </c>
      <c r="G171" s="38">
        <v>500</v>
      </c>
      <c r="H171" s="46">
        <f t="shared" si="2"/>
        <v>42907.423020833332</v>
      </c>
      <c r="I171" s="37" t="s">
        <v>49</v>
      </c>
      <c r="J171" s="37" t="s">
        <v>49</v>
      </c>
      <c r="K171" s="37" t="s">
        <v>50</v>
      </c>
      <c r="L171" s="37" t="s">
        <v>50</v>
      </c>
      <c r="M171" s="37" t="s">
        <v>51</v>
      </c>
      <c r="N171" s="37" t="s">
        <v>10552</v>
      </c>
      <c r="O171">
        <f>VLOOKUP(F171,HIS!D:F,3,0)</f>
        <v>500</v>
      </c>
      <c r="P171">
        <f>VLOOKUP(D171,银行!H:I,2,0)</f>
        <v>500</v>
      </c>
    </row>
    <row r="172" spans="1:16" hidden="1" x14ac:dyDescent="0.15">
      <c r="A172" s="40">
        <v>42907.423425925925</v>
      </c>
      <c r="B172" s="37" t="s">
        <v>3884</v>
      </c>
      <c r="C172" s="37" t="s">
        <v>3885</v>
      </c>
      <c r="D172" s="43">
        <v>805095538</v>
      </c>
      <c r="E172" s="37" t="s">
        <v>10553</v>
      </c>
      <c r="F172" s="37">
        <v>322330</v>
      </c>
      <c r="G172" s="38">
        <v>300</v>
      </c>
      <c r="H172" s="46">
        <f t="shared" si="2"/>
        <v>42907.423425925925</v>
      </c>
      <c r="I172" s="37" t="s">
        <v>49</v>
      </c>
      <c r="J172" s="37" t="s">
        <v>49</v>
      </c>
      <c r="K172" s="37" t="s">
        <v>50</v>
      </c>
      <c r="L172" s="37" t="s">
        <v>50</v>
      </c>
      <c r="M172" s="37" t="s">
        <v>51</v>
      </c>
      <c r="N172" s="37" t="s">
        <v>10554</v>
      </c>
      <c r="O172">
        <f>VLOOKUP(F172,HIS!D:F,3,0)</f>
        <v>300</v>
      </c>
      <c r="P172">
        <f>VLOOKUP(D172,银行!H:I,2,0)</f>
        <v>300</v>
      </c>
    </row>
    <row r="173" spans="1:16" hidden="1" x14ac:dyDescent="0.15">
      <c r="A173" s="40">
        <v>42907.423449074071</v>
      </c>
      <c r="B173" s="37" t="s">
        <v>3887</v>
      </c>
      <c r="C173" s="37" t="s">
        <v>3888</v>
      </c>
      <c r="D173" s="43">
        <v>805095693</v>
      </c>
      <c r="E173" s="37" t="s">
        <v>10555</v>
      </c>
      <c r="F173" s="37">
        <v>322335</v>
      </c>
      <c r="G173" s="38">
        <v>600</v>
      </c>
      <c r="H173" s="46">
        <f t="shared" si="2"/>
        <v>42907.423449074071</v>
      </c>
      <c r="I173" s="37" t="s">
        <v>49</v>
      </c>
      <c r="J173" s="37" t="s">
        <v>49</v>
      </c>
      <c r="K173" s="37" t="s">
        <v>50</v>
      </c>
      <c r="L173" s="37" t="s">
        <v>50</v>
      </c>
      <c r="M173" s="37" t="s">
        <v>51</v>
      </c>
      <c r="N173" s="37" t="s">
        <v>10556</v>
      </c>
      <c r="O173">
        <f>VLOOKUP(F173,HIS!D:F,3,0)</f>
        <v>600</v>
      </c>
      <c r="P173">
        <f>VLOOKUP(D173,银行!H:I,2,0)</f>
        <v>600</v>
      </c>
    </row>
    <row r="174" spans="1:16" hidden="1" x14ac:dyDescent="0.15">
      <c r="A174" s="40">
        <v>42907.42465277778</v>
      </c>
      <c r="B174" s="37" t="s">
        <v>3585</v>
      </c>
      <c r="C174" s="37" t="s">
        <v>3586</v>
      </c>
      <c r="D174" s="43">
        <v>805120811</v>
      </c>
      <c r="E174" s="37" t="s">
        <v>10557</v>
      </c>
      <c r="F174" s="37">
        <v>322423</v>
      </c>
      <c r="G174" s="38">
        <v>450</v>
      </c>
      <c r="H174" s="46">
        <f t="shared" si="2"/>
        <v>42907.42465277778</v>
      </c>
      <c r="I174" s="37" t="s">
        <v>49</v>
      </c>
      <c r="J174" s="37" t="s">
        <v>49</v>
      </c>
      <c r="K174" s="37" t="s">
        <v>50</v>
      </c>
      <c r="L174" s="37" t="s">
        <v>50</v>
      </c>
      <c r="M174" s="37" t="s">
        <v>51</v>
      </c>
      <c r="N174" s="37" t="s">
        <v>10558</v>
      </c>
      <c r="O174">
        <f>VLOOKUP(F174,HIS!D:F,3,0)</f>
        <v>450</v>
      </c>
      <c r="P174">
        <f>VLOOKUP(D174,银行!H:I,2,0)</f>
        <v>450</v>
      </c>
    </row>
    <row r="175" spans="1:16" hidden="1" x14ac:dyDescent="0.15">
      <c r="A175" s="40">
        <v>42907.425891203704</v>
      </c>
      <c r="B175" s="37" t="s">
        <v>3588</v>
      </c>
      <c r="C175" s="37" t="s">
        <v>3589</v>
      </c>
      <c r="D175" s="43">
        <v>805146024</v>
      </c>
      <c r="E175" s="37" t="s">
        <v>10559</v>
      </c>
      <c r="F175" s="37">
        <v>322508</v>
      </c>
      <c r="G175" s="38">
        <v>10</v>
      </c>
      <c r="H175" s="46">
        <f t="shared" si="2"/>
        <v>42907.425891203704</v>
      </c>
      <c r="I175" s="37" t="s">
        <v>49</v>
      </c>
      <c r="J175" s="37" t="s">
        <v>49</v>
      </c>
      <c r="K175" s="37" t="s">
        <v>50</v>
      </c>
      <c r="L175" s="37" t="s">
        <v>50</v>
      </c>
      <c r="M175" s="37" t="s">
        <v>51</v>
      </c>
      <c r="N175" s="37" t="s">
        <v>10560</v>
      </c>
      <c r="O175">
        <f>VLOOKUP(F175,HIS!D:F,3,0)</f>
        <v>10</v>
      </c>
      <c r="P175">
        <f>VLOOKUP(D175,银行!H:I,2,0)</f>
        <v>10</v>
      </c>
    </row>
    <row r="176" spans="1:16" hidden="1" x14ac:dyDescent="0.15">
      <c r="A176" s="40">
        <v>42907.426539351851</v>
      </c>
      <c r="B176" s="37" t="s">
        <v>4388</v>
      </c>
      <c r="C176" s="37" t="s">
        <v>4389</v>
      </c>
      <c r="D176" s="43">
        <v>805159077</v>
      </c>
      <c r="E176" s="37" t="s">
        <v>10561</v>
      </c>
      <c r="F176" s="37">
        <v>322550</v>
      </c>
      <c r="G176" s="38">
        <v>200</v>
      </c>
      <c r="H176" s="46">
        <f t="shared" si="2"/>
        <v>42907.426539351851</v>
      </c>
      <c r="I176" s="37" t="s">
        <v>49</v>
      </c>
      <c r="J176" s="37" t="s">
        <v>49</v>
      </c>
      <c r="K176" s="37" t="s">
        <v>50</v>
      </c>
      <c r="L176" s="37" t="s">
        <v>50</v>
      </c>
      <c r="M176" s="37" t="s">
        <v>51</v>
      </c>
      <c r="N176" s="37" t="s">
        <v>10562</v>
      </c>
      <c r="O176">
        <f>VLOOKUP(F176,HIS!D:F,3,0)</f>
        <v>200</v>
      </c>
      <c r="P176">
        <f>VLOOKUP(D176,银行!H:I,2,0)</f>
        <v>200</v>
      </c>
    </row>
    <row r="177" spans="1:16" hidden="1" x14ac:dyDescent="0.15">
      <c r="A177" s="40">
        <v>42907.42690972222</v>
      </c>
      <c r="B177" s="37" t="s">
        <v>3591</v>
      </c>
      <c r="C177" s="37" t="s">
        <v>3592</v>
      </c>
      <c r="D177" s="43">
        <v>805166011</v>
      </c>
      <c r="E177" s="37" t="s">
        <v>10563</v>
      </c>
      <c r="F177" s="37">
        <v>322573</v>
      </c>
      <c r="G177" s="38">
        <v>200</v>
      </c>
      <c r="H177" s="46">
        <f t="shared" si="2"/>
        <v>42907.42690972222</v>
      </c>
      <c r="I177" s="37" t="s">
        <v>49</v>
      </c>
      <c r="J177" s="37" t="s">
        <v>49</v>
      </c>
      <c r="K177" s="37" t="s">
        <v>50</v>
      </c>
      <c r="L177" s="37" t="s">
        <v>50</v>
      </c>
      <c r="M177" s="37" t="s">
        <v>51</v>
      </c>
      <c r="N177" s="37" t="s">
        <v>10564</v>
      </c>
      <c r="O177">
        <f>VLOOKUP(F177,HIS!D:F,3,0)</f>
        <v>200</v>
      </c>
      <c r="P177">
        <f>VLOOKUP(D177,银行!H:I,2,0)</f>
        <v>200</v>
      </c>
    </row>
    <row r="178" spans="1:16" hidden="1" x14ac:dyDescent="0.15">
      <c r="A178" s="40">
        <v>42907.427928240744</v>
      </c>
      <c r="B178" s="37" t="s">
        <v>3890</v>
      </c>
      <c r="C178" s="37" t="s">
        <v>3891</v>
      </c>
      <c r="D178" s="43">
        <v>805185442</v>
      </c>
      <c r="E178" s="37" t="s">
        <v>10565</v>
      </c>
      <c r="F178" s="37">
        <v>322658</v>
      </c>
      <c r="G178" s="38">
        <v>120</v>
      </c>
      <c r="H178" s="46">
        <f t="shared" si="2"/>
        <v>42907.427928240744</v>
      </c>
      <c r="I178" s="37" t="s">
        <v>49</v>
      </c>
      <c r="J178" s="37" t="s">
        <v>49</v>
      </c>
      <c r="K178" s="37" t="s">
        <v>50</v>
      </c>
      <c r="L178" s="37" t="s">
        <v>50</v>
      </c>
      <c r="M178" s="37" t="s">
        <v>51</v>
      </c>
      <c r="N178" s="37" t="s">
        <v>10566</v>
      </c>
      <c r="O178">
        <f>VLOOKUP(F178,HIS!D:F,3,0)</f>
        <v>120</v>
      </c>
      <c r="P178">
        <f>VLOOKUP(D178,银行!H:I,2,0)</f>
        <v>120</v>
      </c>
    </row>
    <row r="179" spans="1:16" hidden="1" x14ac:dyDescent="0.15">
      <c r="A179" s="40">
        <v>42907.429108796299</v>
      </c>
      <c r="B179" s="37" t="s">
        <v>3772</v>
      </c>
      <c r="C179" s="37" t="s">
        <v>3773</v>
      </c>
      <c r="D179" s="43">
        <v>805209580</v>
      </c>
      <c r="E179" s="37" t="s">
        <v>10567</v>
      </c>
      <c r="F179" s="37">
        <v>322739</v>
      </c>
      <c r="G179" s="38">
        <v>99</v>
      </c>
      <c r="H179" s="46">
        <f t="shared" si="2"/>
        <v>42907.429108796299</v>
      </c>
      <c r="I179" s="37" t="s">
        <v>49</v>
      </c>
      <c r="J179" s="37" t="s">
        <v>49</v>
      </c>
      <c r="K179" s="37" t="s">
        <v>50</v>
      </c>
      <c r="L179" s="37" t="s">
        <v>50</v>
      </c>
      <c r="M179" s="37" t="s">
        <v>51</v>
      </c>
      <c r="N179" s="37" t="s">
        <v>10568</v>
      </c>
      <c r="O179">
        <f>VLOOKUP(F179,HIS!D:F,3,0)</f>
        <v>99</v>
      </c>
      <c r="P179">
        <f>VLOOKUP(D179,银行!H:I,2,0)</f>
        <v>99</v>
      </c>
    </row>
    <row r="180" spans="1:16" hidden="1" x14ac:dyDescent="0.15">
      <c r="A180" s="40">
        <v>42907.429456018515</v>
      </c>
      <c r="B180" s="37" t="s">
        <v>4187</v>
      </c>
      <c r="C180" s="37" t="s">
        <v>4188</v>
      </c>
      <c r="D180" s="43">
        <v>805218236</v>
      </c>
      <c r="E180" s="37" t="s">
        <v>10569</v>
      </c>
      <c r="F180" s="37">
        <v>322774</v>
      </c>
      <c r="G180" s="38">
        <v>500</v>
      </c>
      <c r="H180" s="46">
        <f t="shared" si="2"/>
        <v>42907.429456018515</v>
      </c>
      <c r="I180" s="37" t="s">
        <v>49</v>
      </c>
      <c r="J180" s="37" t="s">
        <v>49</v>
      </c>
      <c r="K180" s="37" t="s">
        <v>50</v>
      </c>
      <c r="L180" s="37" t="s">
        <v>50</v>
      </c>
      <c r="M180" s="37" t="s">
        <v>51</v>
      </c>
      <c r="N180" s="37" t="s">
        <v>10570</v>
      </c>
      <c r="O180">
        <f>VLOOKUP(F180,HIS!D:F,3,0)</f>
        <v>500</v>
      </c>
      <c r="P180">
        <f>VLOOKUP(D180,银行!H:I,2,0)</f>
        <v>500</v>
      </c>
    </row>
    <row r="181" spans="1:16" hidden="1" x14ac:dyDescent="0.15">
      <c r="A181" s="40">
        <v>42907.429490740738</v>
      </c>
      <c r="B181" s="37" t="s">
        <v>432</v>
      </c>
      <c r="C181" s="37" t="s">
        <v>433</v>
      </c>
      <c r="D181" s="43">
        <v>805220026</v>
      </c>
      <c r="E181" s="37" t="s">
        <v>10571</v>
      </c>
      <c r="F181" s="37">
        <v>322773</v>
      </c>
      <c r="G181" s="38">
        <v>500</v>
      </c>
      <c r="H181" s="46">
        <f t="shared" si="2"/>
        <v>42907.429490740738</v>
      </c>
      <c r="I181" s="37" t="s">
        <v>49</v>
      </c>
      <c r="J181" s="37" t="s">
        <v>49</v>
      </c>
      <c r="K181" s="37" t="s">
        <v>50</v>
      </c>
      <c r="L181" s="37" t="s">
        <v>50</v>
      </c>
      <c r="M181" s="37" t="s">
        <v>51</v>
      </c>
      <c r="N181" s="37" t="s">
        <v>10572</v>
      </c>
      <c r="O181">
        <f>VLOOKUP(F181,HIS!D:F,3,0)</f>
        <v>500</v>
      </c>
      <c r="P181">
        <f>VLOOKUP(D181,银行!H:I,2,0)</f>
        <v>500</v>
      </c>
    </row>
    <row r="182" spans="1:16" hidden="1" x14ac:dyDescent="0.15">
      <c r="A182" s="40">
        <v>42907.430335648147</v>
      </c>
      <c r="B182" s="37" t="s">
        <v>3600</v>
      </c>
      <c r="C182" s="37" t="s">
        <v>3601</v>
      </c>
      <c r="D182" s="43">
        <v>805235448</v>
      </c>
      <c r="E182" s="37" t="s">
        <v>10573</v>
      </c>
      <c r="F182" s="37">
        <v>322822</v>
      </c>
      <c r="G182" s="38">
        <v>300</v>
      </c>
      <c r="H182" s="46">
        <f t="shared" si="2"/>
        <v>42907.430335648147</v>
      </c>
      <c r="I182" s="37" t="s">
        <v>49</v>
      </c>
      <c r="J182" s="37" t="s">
        <v>49</v>
      </c>
      <c r="K182" s="37" t="s">
        <v>50</v>
      </c>
      <c r="L182" s="37" t="s">
        <v>50</v>
      </c>
      <c r="M182" s="37" t="s">
        <v>51</v>
      </c>
      <c r="N182" s="37" t="s">
        <v>10574</v>
      </c>
      <c r="O182">
        <f>VLOOKUP(F182,HIS!D:F,3,0)</f>
        <v>300</v>
      </c>
      <c r="P182">
        <f>VLOOKUP(D182,银行!H:I,2,0)</f>
        <v>300</v>
      </c>
    </row>
    <row r="183" spans="1:16" hidden="1" x14ac:dyDescent="0.15">
      <c r="A183" s="40">
        <v>42907.431342592594</v>
      </c>
      <c r="B183" s="37" t="s">
        <v>3600</v>
      </c>
      <c r="C183" s="37" t="s">
        <v>3601</v>
      </c>
      <c r="D183" s="43">
        <v>805259014</v>
      </c>
      <c r="E183" s="37" t="s">
        <v>10575</v>
      </c>
      <c r="F183" s="37">
        <v>322888</v>
      </c>
      <c r="G183" s="38">
        <v>100</v>
      </c>
      <c r="H183" s="46">
        <f t="shared" si="2"/>
        <v>42907.431342592594</v>
      </c>
      <c r="I183" s="37" t="s">
        <v>49</v>
      </c>
      <c r="J183" s="37" t="s">
        <v>49</v>
      </c>
      <c r="K183" s="37" t="s">
        <v>50</v>
      </c>
      <c r="L183" s="37" t="s">
        <v>50</v>
      </c>
      <c r="M183" s="37" t="s">
        <v>51</v>
      </c>
      <c r="N183" s="37" t="s">
        <v>10576</v>
      </c>
      <c r="O183">
        <f>VLOOKUP(F183,HIS!D:F,3,0)</f>
        <v>100</v>
      </c>
      <c r="P183">
        <f>VLOOKUP(D183,银行!H:I,2,0)</f>
        <v>100</v>
      </c>
    </row>
    <row r="184" spans="1:16" hidden="1" x14ac:dyDescent="0.15">
      <c r="A184" s="40">
        <v>42907.431354166663</v>
      </c>
      <c r="B184" s="37" t="s">
        <v>3775</v>
      </c>
      <c r="C184" s="37" t="s">
        <v>3776</v>
      </c>
      <c r="D184" s="43">
        <v>805256320</v>
      </c>
      <c r="E184" s="37" t="s">
        <v>10577</v>
      </c>
      <c r="F184" s="37">
        <v>322887</v>
      </c>
      <c r="G184" s="38">
        <v>250</v>
      </c>
      <c r="H184" s="46">
        <f t="shared" si="2"/>
        <v>42907.431354166663</v>
      </c>
      <c r="I184" s="37" t="s">
        <v>49</v>
      </c>
      <c r="J184" s="37" t="s">
        <v>49</v>
      </c>
      <c r="K184" s="37" t="s">
        <v>50</v>
      </c>
      <c r="L184" s="37" t="s">
        <v>50</v>
      </c>
      <c r="M184" s="37" t="s">
        <v>51</v>
      </c>
      <c r="N184" s="37" t="s">
        <v>10578</v>
      </c>
      <c r="O184">
        <f>VLOOKUP(F184,HIS!D:F,3,0)</f>
        <v>250</v>
      </c>
      <c r="P184">
        <f>VLOOKUP(D184,银行!H:I,2,0)</f>
        <v>250</v>
      </c>
    </row>
    <row r="185" spans="1:16" hidden="1" x14ac:dyDescent="0.15">
      <c r="A185" s="40">
        <v>42907.432349537034</v>
      </c>
      <c r="B185" s="37" t="s">
        <v>4608</v>
      </c>
      <c r="C185" s="37" t="s">
        <v>4609</v>
      </c>
      <c r="D185" s="43">
        <v>805277647</v>
      </c>
      <c r="E185" s="37" t="s">
        <v>10579</v>
      </c>
      <c r="F185" s="37">
        <v>322970</v>
      </c>
      <c r="G185" s="38">
        <v>740</v>
      </c>
      <c r="H185" s="46">
        <f t="shared" si="2"/>
        <v>42907.432349537034</v>
      </c>
      <c r="I185" s="37" t="s">
        <v>49</v>
      </c>
      <c r="J185" s="37" t="s">
        <v>49</v>
      </c>
      <c r="K185" s="37" t="s">
        <v>50</v>
      </c>
      <c r="L185" s="37" t="s">
        <v>50</v>
      </c>
      <c r="M185" s="37" t="s">
        <v>51</v>
      </c>
      <c r="N185" s="37" t="s">
        <v>10580</v>
      </c>
      <c r="O185">
        <f>VLOOKUP(F185,HIS!D:F,3,0)</f>
        <v>740</v>
      </c>
      <c r="P185">
        <f>VLOOKUP(D185,银行!H:I,2,0)</f>
        <v>740</v>
      </c>
    </row>
    <row r="186" spans="1:16" hidden="1" x14ac:dyDescent="0.15">
      <c r="A186" s="40">
        <v>42907.432754629626</v>
      </c>
      <c r="B186" s="37" t="s">
        <v>3618</v>
      </c>
      <c r="C186" s="37" t="s">
        <v>3619</v>
      </c>
      <c r="D186" s="43">
        <v>805287297</v>
      </c>
      <c r="E186" s="37" t="s">
        <v>10581</v>
      </c>
      <c r="F186" s="37">
        <v>323007</v>
      </c>
      <c r="G186" s="38">
        <v>500</v>
      </c>
      <c r="H186" s="46">
        <f t="shared" si="2"/>
        <v>42907.432754629626</v>
      </c>
      <c r="I186" s="37" t="s">
        <v>49</v>
      </c>
      <c r="J186" s="37" t="s">
        <v>49</v>
      </c>
      <c r="K186" s="37" t="s">
        <v>50</v>
      </c>
      <c r="L186" s="37" t="s">
        <v>50</v>
      </c>
      <c r="M186" s="37" t="s">
        <v>51</v>
      </c>
      <c r="N186" s="37" t="s">
        <v>10582</v>
      </c>
      <c r="O186">
        <f>VLOOKUP(F186,HIS!D:F,3,0)</f>
        <v>500</v>
      </c>
      <c r="P186">
        <f>VLOOKUP(D186,银行!H:I,2,0)</f>
        <v>500</v>
      </c>
    </row>
    <row r="187" spans="1:16" hidden="1" x14ac:dyDescent="0.15">
      <c r="A187" s="40">
        <v>42907.433263888888</v>
      </c>
      <c r="B187" s="37" t="s">
        <v>3499</v>
      </c>
      <c r="C187" s="37" t="s">
        <v>3500</v>
      </c>
      <c r="D187" s="43">
        <v>805295199</v>
      </c>
      <c r="E187" s="37" t="s">
        <v>10583</v>
      </c>
      <c r="F187" s="37">
        <v>323041</v>
      </c>
      <c r="G187" s="38">
        <v>10</v>
      </c>
      <c r="H187" s="46">
        <f t="shared" si="2"/>
        <v>42907.433263888888</v>
      </c>
      <c r="I187" s="37" t="s">
        <v>49</v>
      </c>
      <c r="J187" s="37" t="s">
        <v>49</v>
      </c>
      <c r="K187" s="37" t="s">
        <v>50</v>
      </c>
      <c r="L187" s="37" t="s">
        <v>50</v>
      </c>
      <c r="M187" s="37" t="s">
        <v>51</v>
      </c>
      <c r="N187" s="37" t="s">
        <v>10584</v>
      </c>
      <c r="O187">
        <f>VLOOKUP(F187,HIS!D:F,3,0)</f>
        <v>10</v>
      </c>
      <c r="P187">
        <f>VLOOKUP(D187,银行!H:I,2,0)</f>
        <v>10</v>
      </c>
    </row>
    <row r="188" spans="1:16" hidden="1" x14ac:dyDescent="0.15">
      <c r="A188" s="40">
        <v>42907.43408564815</v>
      </c>
      <c r="B188" s="37" t="s">
        <v>3622</v>
      </c>
      <c r="C188" s="37" t="s">
        <v>3623</v>
      </c>
      <c r="D188" s="43">
        <v>805314601</v>
      </c>
      <c r="E188" s="37" t="s">
        <v>10585</v>
      </c>
      <c r="F188" s="37">
        <v>323123</v>
      </c>
      <c r="G188" s="38">
        <v>200</v>
      </c>
      <c r="H188" s="46">
        <f t="shared" si="2"/>
        <v>42907.43408564815</v>
      </c>
      <c r="I188" s="37" t="s">
        <v>49</v>
      </c>
      <c r="J188" s="37" t="s">
        <v>49</v>
      </c>
      <c r="K188" s="37" t="s">
        <v>50</v>
      </c>
      <c r="L188" s="37" t="s">
        <v>50</v>
      </c>
      <c r="M188" s="37" t="s">
        <v>51</v>
      </c>
      <c r="N188" s="37" t="s">
        <v>10586</v>
      </c>
      <c r="O188">
        <f>VLOOKUP(F188,HIS!D:F,3,0)</f>
        <v>200</v>
      </c>
      <c r="P188">
        <f>VLOOKUP(D188,银行!H:I,2,0)</f>
        <v>200</v>
      </c>
    </row>
    <row r="189" spans="1:16" hidden="1" x14ac:dyDescent="0.15">
      <c r="A189" s="40">
        <v>42907.435706018521</v>
      </c>
      <c r="B189" s="37" t="s">
        <v>3625</v>
      </c>
      <c r="C189" s="37" t="s">
        <v>3626</v>
      </c>
      <c r="D189" s="43">
        <v>805357218</v>
      </c>
      <c r="E189" s="37" t="s">
        <v>10587</v>
      </c>
      <c r="F189" s="37">
        <v>323263</v>
      </c>
      <c r="G189" s="38">
        <v>200</v>
      </c>
      <c r="H189" s="46">
        <f t="shared" si="2"/>
        <v>42907.435706018521</v>
      </c>
      <c r="I189" s="37" t="s">
        <v>49</v>
      </c>
      <c r="J189" s="37" t="s">
        <v>49</v>
      </c>
      <c r="K189" s="37" t="s">
        <v>50</v>
      </c>
      <c r="L189" s="37" t="s">
        <v>50</v>
      </c>
      <c r="M189" s="37" t="s">
        <v>51</v>
      </c>
      <c r="N189" s="37" t="s">
        <v>10588</v>
      </c>
      <c r="O189">
        <f>VLOOKUP(F189,HIS!D:F,3,0)</f>
        <v>200</v>
      </c>
      <c r="P189">
        <f>VLOOKUP(D189,银行!H:I,2,0)</f>
        <v>200</v>
      </c>
    </row>
    <row r="190" spans="1:16" hidden="1" x14ac:dyDescent="0.15">
      <c r="A190" s="40">
        <v>42907.436736111114</v>
      </c>
      <c r="B190" s="37" t="s">
        <v>3628</v>
      </c>
      <c r="C190" s="37" t="s">
        <v>3629</v>
      </c>
      <c r="D190" s="43">
        <v>805379975</v>
      </c>
      <c r="E190" s="37" t="s">
        <v>10589</v>
      </c>
      <c r="F190" s="37">
        <v>323337</v>
      </c>
      <c r="G190" s="38">
        <v>3000</v>
      </c>
      <c r="H190" s="46">
        <f t="shared" si="2"/>
        <v>42907.436736111114</v>
      </c>
      <c r="I190" s="37" t="s">
        <v>49</v>
      </c>
      <c r="J190" s="37" t="s">
        <v>49</v>
      </c>
      <c r="K190" s="37" t="s">
        <v>50</v>
      </c>
      <c r="L190" s="37" t="s">
        <v>50</v>
      </c>
      <c r="M190" s="37" t="s">
        <v>51</v>
      </c>
      <c r="N190" s="37" t="s">
        <v>10590</v>
      </c>
      <c r="O190">
        <f>VLOOKUP(F190,HIS!D:F,3,0)</f>
        <v>3000</v>
      </c>
      <c r="P190">
        <f>VLOOKUP(D190,银行!H:I,2,0)</f>
        <v>3000</v>
      </c>
    </row>
    <row r="191" spans="1:16" hidden="1" x14ac:dyDescent="0.15">
      <c r="A191" s="40">
        <v>42907.437210648146</v>
      </c>
      <c r="B191" s="37" t="s">
        <v>3631</v>
      </c>
      <c r="C191" s="37" t="s">
        <v>3632</v>
      </c>
      <c r="D191" s="43">
        <v>805393040</v>
      </c>
      <c r="E191" s="37" t="s">
        <v>10591</v>
      </c>
      <c r="F191" s="37">
        <v>323373</v>
      </c>
      <c r="G191" s="38">
        <v>200</v>
      </c>
      <c r="H191" s="46">
        <f t="shared" si="2"/>
        <v>42907.437210648146</v>
      </c>
      <c r="I191" s="37" t="s">
        <v>49</v>
      </c>
      <c r="J191" s="37" t="s">
        <v>49</v>
      </c>
      <c r="K191" s="37" t="s">
        <v>50</v>
      </c>
      <c r="L191" s="37" t="s">
        <v>50</v>
      </c>
      <c r="M191" s="37" t="s">
        <v>51</v>
      </c>
      <c r="N191" s="37" t="s">
        <v>10592</v>
      </c>
      <c r="O191">
        <f>VLOOKUP(F191,HIS!D:F,3,0)</f>
        <v>200</v>
      </c>
      <c r="P191">
        <f>VLOOKUP(D191,银行!H:I,2,0)</f>
        <v>200</v>
      </c>
    </row>
    <row r="192" spans="1:16" hidden="1" x14ac:dyDescent="0.15">
      <c r="A192" s="40">
        <v>42907.4375462963</v>
      </c>
      <c r="B192" s="37" t="s">
        <v>546</v>
      </c>
      <c r="C192" s="37" t="s">
        <v>547</v>
      </c>
      <c r="D192" s="43">
        <v>805399649</v>
      </c>
      <c r="E192" s="37" t="s">
        <v>10593</v>
      </c>
      <c r="F192" s="37">
        <v>323398</v>
      </c>
      <c r="G192" s="38">
        <v>2000</v>
      </c>
      <c r="H192" s="46">
        <f t="shared" si="2"/>
        <v>42907.4375462963</v>
      </c>
      <c r="I192" s="37" t="s">
        <v>49</v>
      </c>
      <c r="J192" s="37" t="s">
        <v>49</v>
      </c>
      <c r="K192" s="37" t="s">
        <v>50</v>
      </c>
      <c r="L192" s="37" t="s">
        <v>50</v>
      </c>
      <c r="M192" s="37" t="s">
        <v>51</v>
      </c>
      <c r="N192" s="37" t="s">
        <v>10594</v>
      </c>
      <c r="O192">
        <f>VLOOKUP(F192,HIS!D:F,3,0)</f>
        <v>2000</v>
      </c>
      <c r="P192">
        <f>VLOOKUP(D192,银行!H:I,2,0)</f>
        <v>2000</v>
      </c>
    </row>
    <row r="193" spans="1:16" hidden="1" x14ac:dyDescent="0.15">
      <c r="A193" s="40">
        <v>42907.441250000003</v>
      </c>
      <c r="B193" s="37" t="s">
        <v>3778</v>
      </c>
      <c r="C193" s="37" t="s">
        <v>3779</v>
      </c>
      <c r="D193" s="43">
        <v>805486956</v>
      </c>
      <c r="E193" s="37" t="s">
        <v>10595</v>
      </c>
      <c r="F193" s="37">
        <v>323688</v>
      </c>
      <c r="G193" s="38">
        <v>200</v>
      </c>
      <c r="H193" s="46">
        <f t="shared" si="2"/>
        <v>42907.441250000003</v>
      </c>
      <c r="I193" s="37" t="s">
        <v>49</v>
      </c>
      <c r="J193" s="37" t="s">
        <v>49</v>
      </c>
      <c r="K193" s="37" t="s">
        <v>50</v>
      </c>
      <c r="L193" s="37" t="s">
        <v>50</v>
      </c>
      <c r="M193" s="37" t="s">
        <v>51</v>
      </c>
      <c r="N193" s="37" t="s">
        <v>10596</v>
      </c>
      <c r="O193">
        <f>VLOOKUP(F193,HIS!D:F,3,0)</f>
        <v>200</v>
      </c>
      <c r="P193">
        <f>VLOOKUP(D193,银行!H:I,2,0)</f>
        <v>200</v>
      </c>
    </row>
    <row r="194" spans="1:16" hidden="1" x14ac:dyDescent="0.15">
      <c r="A194" s="40">
        <v>42907.441655092596</v>
      </c>
      <c r="B194" s="37" t="s">
        <v>4046</v>
      </c>
      <c r="C194" s="37" t="s">
        <v>4047</v>
      </c>
      <c r="D194" s="43">
        <v>805501707</v>
      </c>
      <c r="E194" s="37" t="s">
        <v>10597</v>
      </c>
      <c r="F194" s="37">
        <v>323711</v>
      </c>
      <c r="G194" s="38">
        <v>500</v>
      </c>
      <c r="H194" s="46">
        <f t="shared" si="2"/>
        <v>42907.441655092596</v>
      </c>
      <c r="I194" s="37" t="s">
        <v>49</v>
      </c>
      <c r="J194" s="37" t="s">
        <v>49</v>
      </c>
      <c r="K194" s="37" t="s">
        <v>50</v>
      </c>
      <c r="L194" s="37" t="s">
        <v>50</v>
      </c>
      <c r="M194" s="37" t="s">
        <v>51</v>
      </c>
      <c r="N194" s="37" t="s">
        <v>10598</v>
      </c>
      <c r="O194">
        <f>VLOOKUP(F194,HIS!D:F,3,0)</f>
        <v>500</v>
      </c>
      <c r="P194">
        <f>VLOOKUP(D194,银行!H:I,2,0)</f>
        <v>500</v>
      </c>
    </row>
    <row r="195" spans="1:16" hidden="1" x14ac:dyDescent="0.15">
      <c r="A195" s="40">
        <v>42907.442060185182</v>
      </c>
      <c r="B195" s="37" t="s">
        <v>3685</v>
      </c>
      <c r="C195" s="37" t="s">
        <v>3686</v>
      </c>
      <c r="D195" s="43">
        <v>805508151</v>
      </c>
      <c r="E195" s="37" t="s">
        <v>10599</v>
      </c>
      <c r="F195" s="37">
        <v>323737</v>
      </c>
      <c r="G195" s="38">
        <v>200</v>
      </c>
      <c r="H195" s="46">
        <f t="shared" ref="H195:H258" si="3">A195</f>
        <v>42907.442060185182</v>
      </c>
      <c r="I195" s="37" t="s">
        <v>49</v>
      </c>
      <c r="J195" s="37" t="s">
        <v>49</v>
      </c>
      <c r="K195" s="37" t="s">
        <v>50</v>
      </c>
      <c r="L195" s="37" t="s">
        <v>50</v>
      </c>
      <c r="M195" s="37" t="s">
        <v>51</v>
      </c>
      <c r="N195" s="37" t="s">
        <v>10600</v>
      </c>
      <c r="O195">
        <f>VLOOKUP(F195,HIS!D:F,3,0)</f>
        <v>200</v>
      </c>
      <c r="P195">
        <f>VLOOKUP(D195,银行!H:I,2,0)</f>
        <v>200</v>
      </c>
    </row>
    <row r="196" spans="1:16" hidden="1" x14ac:dyDescent="0.15">
      <c r="A196" s="40">
        <v>42907.442118055558</v>
      </c>
      <c r="B196" s="37" t="s">
        <v>3766</v>
      </c>
      <c r="C196" s="37" t="s">
        <v>3767</v>
      </c>
      <c r="D196" s="43">
        <v>805509353</v>
      </c>
      <c r="E196" s="37" t="s">
        <v>10601</v>
      </c>
      <c r="F196" s="37">
        <v>323744</v>
      </c>
      <c r="G196" s="38">
        <v>800</v>
      </c>
      <c r="H196" s="46">
        <f t="shared" si="3"/>
        <v>42907.442118055558</v>
      </c>
      <c r="I196" s="37" t="s">
        <v>49</v>
      </c>
      <c r="J196" s="37" t="s">
        <v>49</v>
      </c>
      <c r="K196" s="37" t="s">
        <v>50</v>
      </c>
      <c r="L196" s="37" t="s">
        <v>50</v>
      </c>
      <c r="M196" s="37" t="s">
        <v>51</v>
      </c>
      <c r="N196" s="37" t="s">
        <v>10602</v>
      </c>
      <c r="O196">
        <f>VLOOKUP(F196,HIS!D:F,3,0)</f>
        <v>800</v>
      </c>
      <c r="P196">
        <f>VLOOKUP(D196,银行!H:I,2,0)</f>
        <v>800</v>
      </c>
    </row>
    <row r="197" spans="1:16" hidden="1" x14ac:dyDescent="0.15">
      <c r="A197" s="40">
        <v>42907.442511574074</v>
      </c>
      <c r="B197" s="37" t="s">
        <v>3688</v>
      </c>
      <c r="C197" s="37" t="s">
        <v>3689</v>
      </c>
      <c r="D197" s="43">
        <v>805518111</v>
      </c>
      <c r="E197" s="37" t="s">
        <v>10603</v>
      </c>
      <c r="F197" s="37">
        <v>323780</v>
      </c>
      <c r="G197" s="38">
        <v>50</v>
      </c>
      <c r="H197" s="46">
        <f t="shared" si="3"/>
        <v>42907.442511574074</v>
      </c>
      <c r="I197" s="37" t="s">
        <v>49</v>
      </c>
      <c r="J197" s="37" t="s">
        <v>49</v>
      </c>
      <c r="K197" s="37" t="s">
        <v>50</v>
      </c>
      <c r="L197" s="37" t="s">
        <v>50</v>
      </c>
      <c r="M197" s="37" t="s">
        <v>51</v>
      </c>
      <c r="N197" s="37" t="s">
        <v>10604</v>
      </c>
      <c r="O197">
        <f>VLOOKUP(F197,HIS!D:F,3,0)</f>
        <v>50</v>
      </c>
      <c r="P197">
        <f>VLOOKUP(D197,银行!H:I,2,0)</f>
        <v>50</v>
      </c>
    </row>
    <row r="198" spans="1:16" hidden="1" x14ac:dyDescent="0.15">
      <c r="A198" s="40">
        <v>42907.443067129629</v>
      </c>
      <c r="B198" s="37" t="s">
        <v>3920</v>
      </c>
      <c r="C198" s="37" t="s">
        <v>3921</v>
      </c>
      <c r="D198" s="43">
        <v>805533539</v>
      </c>
      <c r="E198" s="37" t="s">
        <v>10605</v>
      </c>
      <c r="F198" s="37">
        <v>323833</v>
      </c>
      <c r="G198" s="38">
        <v>20</v>
      </c>
      <c r="H198" s="46">
        <f t="shared" si="3"/>
        <v>42907.443067129629</v>
      </c>
      <c r="I198" s="37" t="s">
        <v>49</v>
      </c>
      <c r="J198" s="37" t="s">
        <v>49</v>
      </c>
      <c r="K198" s="37" t="s">
        <v>50</v>
      </c>
      <c r="L198" s="37" t="s">
        <v>50</v>
      </c>
      <c r="M198" s="37" t="s">
        <v>51</v>
      </c>
      <c r="N198" s="37" t="s">
        <v>10606</v>
      </c>
      <c r="O198">
        <f>VLOOKUP(F198,HIS!D:F,3,0)</f>
        <v>20</v>
      </c>
      <c r="P198">
        <f>VLOOKUP(D198,银行!H:I,2,0)</f>
        <v>20</v>
      </c>
    </row>
    <row r="199" spans="1:16" hidden="1" x14ac:dyDescent="0.15">
      <c r="A199" s="40">
        <v>42907.443402777775</v>
      </c>
      <c r="B199" s="37" t="s">
        <v>3926</v>
      </c>
      <c r="C199" s="37" t="s">
        <v>3927</v>
      </c>
      <c r="D199" s="43">
        <v>805538670</v>
      </c>
      <c r="E199" s="37" t="s">
        <v>10607</v>
      </c>
      <c r="F199" s="37">
        <v>323851</v>
      </c>
      <c r="G199" s="38">
        <v>1500</v>
      </c>
      <c r="H199" s="46">
        <f t="shared" si="3"/>
        <v>42907.443402777775</v>
      </c>
      <c r="I199" s="37" t="s">
        <v>49</v>
      </c>
      <c r="J199" s="37" t="s">
        <v>49</v>
      </c>
      <c r="K199" s="37" t="s">
        <v>50</v>
      </c>
      <c r="L199" s="37" t="s">
        <v>50</v>
      </c>
      <c r="M199" s="37" t="s">
        <v>51</v>
      </c>
      <c r="N199" s="37" t="s">
        <v>10608</v>
      </c>
      <c r="O199">
        <f>VLOOKUP(F199,HIS!D:F,3,0)</f>
        <v>1500</v>
      </c>
      <c r="P199">
        <f>VLOOKUP(D199,银行!H:I,2,0)</f>
        <v>1500</v>
      </c>
    </row>
    <row r="200" spans="1:16" hidden="1" x14ac:dyDescent="0.15">
      <c r="A200" s="40">
        <v>42907.443437499998</v>
      </c>
      <c r="B200" s="37" t="s">
        <v>3923</v>
      </c>
      <c r="C200" s="37" t="s">
        <v>3924</v>
      </c>
      <c r="D200" s="43">
        <v>805540552</v>
      </c>
      <c r="E200" s="37" t="s">
        <v>10609</v>
      </c>
      <c r="F200" s="37">
        <v>323850</v>
      </c>
      <c r="G200" s="38">
        <v>1200</v>
      </c>
      <c r="H200" s="46">
        <f t="shared" si="3"/>
        <v>42907.443437499998</v>
      </c>
      <c r="I200" s="37" t="s">
        <v>49</v>
      </c>
      <c r="J200" s="37" t="s">
        <v>49</v>
      </c>
      <c r="K200" s="37" t="s">
        <v>50</v>
      </c>
      <c r="L200" s="37" t="s">
        <v>50</v>
      </c>
      <c r="M200" s="37" t="s">
        <v>51</v>
      </c>
      <c r="N200" s="37" t="s">
        <v>10610</v>
      </c>
      <c r="O200">
        <f>VLOOKUP(F200,HIS!D:F,3,0)</f>
        <v>1200</v>
      </c>
      <c r="P200">
        <f>VLOOKUP(D200,银行!H:I,2,0)</f>
        <v>1200</v>
      </c>
    </row>
    <row r="201" spans="1:16" hidden="1" x14ac:dyDescent="0.15">
      <c r="A201" s="40">
        <v>42907.443692129629</v>
      </c>
      <c r="B201" s="37" t="s">
        <v>3691</v>
      </c>
      <c r="C201" s="37" t="s">
        <v>3692</v>
      </c>
      <c r="D201" s="43">
        <v>805545378</v>
      </c>
      <c r="E201" s="37" t="s">
        <v>10611</v>
      </c>
      <c r="F201" s="37">
        <v>323871</v>
      </c>
      <c r="G201" s="38">
        <v>1000</v>
      </c>
      <c r="H201" s="46">
        <f t="shared" si="3"/>
        <v>42907.443692129629</v>
      </c>
      <c r="I201" s="37" t="s">
        <v>49</v>
      </c>
      <c r="J201" s="37" t="s">
        <v>49</v>
      </c>
      <c r="K201" s="37" t="s">
        <v>50</v>
      </c>
      <c r="L201" s="37" t="s">
        <v>50</v>
      </c>
      <c r="M201" s="37" t="s">
        <v>51</v>
      </c>
      <c r="N201" s="37" t="s">
        <v>10612</v>
      </c>
      <c r="O201">
        <f>VLOOKUP(F201,HIS!D:F,3,0)</f>
        <v>1000</v>
      </c>
      <c r="P201">
        <f>VLOOKUP(D201,银行!H:I,2,0)</f>
        <v>1000</v>
      </c>
    </row>
    <row r="202" spans="1:16" hidden="1" x14ac:dyDescent="0.15">
      <c r="A202" s="40">
        <v>42907.444502314815</v>
      </c>
      <c r="B202" s="37" t="s">
        <v>3694</v>
      </c>
      <c r="C202" s="37" t="s">
        <v>3695</v>
      </c>
      <c r="D202" s="43">
        <v>805564293</v>
      </c>
      <c r="E202" s="37" t="s">
        <v>10613</v>
      </c>
      <c r="F202" s="37">
        <v>323930</v>
      </c>
      <c r="G202" s="38">
        <v>9880</v>
      </c>
      <c r="H202" s="46">
        <f t="shared" si="3"/>
        <v>42907.444502314815</v>
      </c>
      <c r="I202" s="37" t="s">
        <v>49</v>
      </c>
      <c r="J202" s="37" t="s">
        <v>49</v>
      </c>
      <c r="K202" s="37" t="s">
        <v>50</v>
      </c>
      <c r="L202" s="37" t="s">
        <v>50</v>
      </c>
      <c r="M202" s="37" t="s">
        <v>51</v>
      </c>
      <c r="N202" s="37" t="s">
        <v>10614</v>
      </c>
      <c r="O202">
        <f>VLOOKUP(F202,HIS!D:F,3,0)</f>
        <v>9880</v>
      </c>
      <c r="P202">
        <f>VLOOKUP(D202,银行!H:I,2,0)</f>
        <v>9880</v>
      </c>
    </row>
    <row r="203" spans="1:16" hidden="1" x14ac:dyDescent="0.15">
      <c r="A203" s="40">
        <v>42907.445196759261</v>
      </c>
      <c r="B203" s="37" t="s">
        <v>3781</v>
      </c>
      <c r="C203" s="37" t="s">
        <v>3782</v>
      </c>
      <c r="D203" s="43">
        <v>805584135</v>
      </c>
      <c r="E203" s="37" t="s">
        <v>10615</v>
      </c>
      <c r="F203" s="37">
        <v>323987</v>
      </c>
      <c r="G203" s="38">
        <v>100</v>
      </c>
      <c r="H203" s="46">
        <f t="shared" si="3"/>
        <v>42907.445196759261</v>
      </c>
      <c r="I203" s="37" t="s">
        <v>49</v>
      </c>
      <c r="J203" s="37" t="s">
        <v>49</v>
      </c>
      <c r="K203" s="37" t="s">
        <v>50</v>
      </c>
      <c r="L203" s="37" t="s">
        <v>50</v>
      </c>
      <c r="M203" s="37" t="s">
        <v>51</v>
      </c>
      <c r="N203" s="37" t="s">
        <v>10616</v>
      </c>
      <c r="O203">
        <f>VLOOKUP(F203,HIS!D:F,3,0)</f>
        <v>100</v>
      </c>
      <c r="P203">
        <f>VLOOKUP(D203,银行!H:I,2,0)</f>
        <v>100</v>
      </c>
    </row>
    <row r="204" spans="1:16" hidden="1" x14ac:dyDescent="0.15">
      <c r="A204" s="40">
        <v>42907.4455787037</v>
      </c>
      <c r="B204" s="37" t="s">
        <v>3929</v>
      </c>
      <c r="C204" s="37" t="s">
        <v>3930</v>
      </c>
      <c r="D204" s="43">
        <v>805595005</v>
      </c>
      <c r="E204" s="37" t="s">
        <v>10617</v>
      </c>
      <c r="F204" s="37">
        <v>324024</v>
      </c>
      <c r="G204" s="38">
        <v>1254</v>
      </c>
      <c r="H204" s="46">
        <f t="shared" si="3"/>
        <v>42907.4455787037</v>
      </c>
      <c r="I204" s="37" t="s">
        <v>49</v>
      </c>
      <c r="J204" s="37" t="s">
        <v>49</v>
      </c>
      <c r="K204" s="37" t="s">
        <v>50</v>
      </c>
      <c r="L204" s="37" t="s">
        <v>50</v>
      </c>
      <c r="M204" s="37" t="s">
        <v>51</v>
      </c>
      <c r="N204" s="37" t="s">
        <v>10618</v>
      </c>
      <c r="O204">
        <f>VLOOKUP(F204,HIS!D:F,3,0)</f>
        <v>1254</v>
      </c>
      <c r="P204">
        <f>VLOOKUP(D204,银行!H:I,2,0)</f>
        <v>1254</v>
      </c>
    </row>
    <row r="205" spans="1:16" hidden="1" x14ac:dyDescent="0.15">
      <c r="A205" s="40">
        <v>42907.445787037039</v>
      </c>
      <c r="B205" s="37" t="s">
        <v>3784</v>
      </c>
      <c r="C205" s="37" t="s">
        <v>3785</v>
      </c>
      <c r="D205" s="43">
        <v>805597107</v>
      </c>
      <c r="E205" s="37" t="s">
        <v>10619</v>
      </c>
      <c r="F205" s="37">
        <v>324031</v>
      </c>
      <c r="G205" s="38">
        <v>100</v>
      </c>
      <c r="H205" s="46">
        <f t="shared" si="3"/>
        <v>42907.445787037039</v>
      </c>
      <c r="I205" s="37" t="s">
        <v>49</v>
      </c>
      <c r="J205" s="37" t="s">
        <v>49</v>
      </c>
      <c r="K205" s="37" t="s">
        <v>50</v>
      </c>
      <c r="L205" s="37" t="s">
        <v>50</v>
      </c>
      <c r="M205" s="37" t="s">
        <v>51</v>
      </c>
      <c r="N205" s="37" t="s">
        <v>10620</v>
      </c>
      <c r="O205">
        <f>VLOOKUP(F205,HIS!D:F,3,0)</f>
        <v>100</v>
      </c>
      <c r="P205">
        <f>VLOOKUP(D205,银行!H:I,2,0)</f>
        <v>100</v>
      </c>
    </row>
    <row r="206" spans="1:16" hidden="1" x14ac:dyDescent="0.15">
      <c r="A206" s="40">
        <v>42907.445868055554</v>
      </c>
      <c r="B206" s="37" t="s">
        <v>4049</v>
      </c>
      <c r="C206" s="37" t="s">
        <v>4050</v>
      </c>
      <c r="D206" s="43">
        <v>805600169</v>
      </c>
      <c r="E206" s="37" t="s">
        <v>10621</v>
      </c>
      <c r="F206" s="37">
        <v>324043</v>
      </c>
      <c r="G206" s="38">
        <v>300</v>
      </c>
      <c r="H206" s="46">
        <f t="shared" si="3"/>
        <v>42907.445868055554</v>
      </c>
      <c r="I206" s="37" t="s">
        <v>49</v>
      </c>
      <c r="J206" s="37" t="s">
        <v>49</v>
      </c>
      <c r="K206" s="37" t="s">
        <v>50</v>
      </c>
      <c r="L206" s="37" t="s">
        <v>50</v>
      </c>
      <c r="M206" s="37" t="s">
        <v>51</v>
      </c>
      <c r="N206" s="37" t="s">
        <v>10622</v>
      </c>
      <c r="O206">
        <f>VLOOKUP(F206,HIS!D:F,3,0)</f>
        <v>300</v>
      </c>
      <c r="P206">
        <f>VLOOKUP(D206,银行!H:I,2,0)</f>
        <v>300</v>
      </c>
    </row>
    <row r="207" spans="1:16" hidden="1" x14ac:dyDescent="0.15">
      <c r="A207" s="40">
        <v>42907.448206018518</v>
      </c>
      <c r="B207" s="37" t="s">
        <v>3697</v>
      </c>
      <c r="C207" s="37" t="s">
        <v>3698</v>
      </c>
      <c r="D207" s="43">
        <v>805659565</v>
      </c>
      <c r="E207" s="37" t="s">
        <v>10623</v>
      </c>
      <c r="F207" s="37">
        <v>324210</v>
      </c>
      <c r="G207" s="38">
        <v>500</v>
      </c>
      <c r="H207" s="46">
        <f t="shared" si="3"/>
        <v>42907.448206018518</v>
      </c>
      <c r="I207" s="37" t="s">
        <v>49</v>
      </c>
      <c r="J207" s="37" t="s">
        <v>49</v>
      </c>
      <c r="K207" s="37" t="s">
        <v>50</v>
      </c>
      <c r="L207" s="37" t="s">
        <v>50</v>
      </c>
      <c r="M207" s="37" t="s">
        <v>51</v>
      </c>
      <c r="N207" s="37" t="s">
        <v>10624</v>
      </c>
      <c r="O207">
        <f>VLOOKUP(F207,HIS!D:F,3,0)</f>
        <v>500</v>
      </c>
      <c r="P207">
        <f>VLOOKUP(D207,银行!H:I,2,0)</f>
        <v>500</v>
      </c>
    </row>
    <row r="208" spans="1:16" hidden="1" x14ac:dyDescent="0.15">
      <c r="A208" s="40">
        <v>42907.448379629626</v>
      </c>
      <c r="B208" s="37" t="s">
        <v>4052</v>
      </c>
      <c r="C208" s="37" t="s">
        <v>4053</v>
      </c>
      <c r="D208" s="43">
        <v>805663252</v>
      </c>
      <c r="E208" s="37" t="s">
        <v>10625</v>
      </c>
      <c r="F208" s="37">
        <v>324225</v>
      </c>
      <c r="G208" s="38">
        <v>1000</v>
      </c>
      <c r="H208" s="46">
        <f t="shared" si="3"/>
        <v>42907.448379629626</v>
      </c>
      <c r="I208" s="37" t="s">
        <v>49</v>
      </c>
      <c r="J208" s="37" t="s">
        <v>49</v>
      </c>
      <c r="K208" s="37" t="s">
        <v>50</v>
      </c>
      <c r="L208" s="37" t="s">
        <v>50</v>
      </c>
      <c r="M208" s="37" t="s">
        <v>51</v>
      </c>
      <c r="N208" s="37" t="s">
        <v>10626</v>
      </c>
      <c r="O208">
        <f>VLOOKUP(F208,HIS!D:F,3,0)</f>
        <v>1000</v>
      </c>
      <c r="P208">
        <f>VLOOKUP(D208,银行!H:I,2,0)</f>
        <v>1000</v>
      </c>
    </row>
    <row r="209" spans="1:16" hidden="1" x14ac:dyDescent="0.15">
      <c r="A209" s="40">
        <v>42907.448807870373</v>
      </c>
      <c r="B209" s="37" t="s">
        <v>3697</v>
      </c>
      <c r="C209" s="37" t="s">
        <v>3698</v>
      </c>
      <c r="D209" s="43">
        <v>805671338</v>
      </c>
      <c r="E209" s="37" t="s">
        <v>10627</v>
      </c>
      <c r="F209" s="37">
        <v>324248</v>
      </c>
      <c r="G209" s="38">
        <v>500</v>
      </c>
      <c r="H209" s="46">
        <f t="shared" si="3"/>
        <v>42907.448807870373</v>
      </c>
      <c r="I209" s="37" t="s">
        <v>49</v>
      </c>
      <c r="J209" s="37" t="s">
        <v>49</v>
      </c>
      <c r="K209" s="37" t="s">
        <v>50</v>
      </c>
      <c r="L209" s="37" t="s">
        <v>50</v>
      </c>
      <c r="M209" s="37" t="s">
        <v>51</v>
      </c>
      <c r="N209" s="37" t="s">
        <v>10628</v>
      </c>
      <c r="O209">
        <f>VLOOKUP(F209,HIS!D:F,3,0)</f>
        <v>500</v>
      </c>
      <c r="P209">
        <f>VLOOKUP(D209,银行!H:I,2,0)</f>
        <v>500</v>
      </c>
    </row>
    <row r="210" spans="1:16" hidden="1" x14ac:dyDescent="0.15">
      <c r="A210" s="40">
        <v>42907.449363425927</v>
      </c>
      <c r="B210" s="37" t="s">
        <v>3932</v>
      </c>
      <c r="C210" s="37" t="s">
        <v>3686</v>
      </c>
      <c r="D210" s="43">
        <v>805683847</v>
      </c>
      <c r="E210" s="37" t="s">
        <v>10629</v>
      </c>
      <c r="F210" s="37">
        <v>324306</v>
      </c>
      <c r="G210" s="38">
        <v>200</v>
      </c>
      <c r="H210" s="46">
        <f t="shared" si="3"/>
        <v>42907.449363425927</v>
      </c>
      <c r="I210" s="37" t="s">
        <v>49</v>
      </c>
      <c r="J210" s="37" t="s">
        <v>49</v>
      </c>
      <c r="K210" s="37" t="s">
        <v>50</v>
      </c>
      <c r="L210" s="37" t="s">
        <v>50</v>
      </c>
      <c r="M210" s="37" t="s">
        <v>51</v>
      </c>
      <c r="N210" s="37" t="s">
        <v>10630</v>
      </c>
      <c r="O210">
        <f>VLOOKUP(F210,HIS!D:F,3,0)</f>
        <v>200</v>
      </c>
      <c r="P210">
        <f>VLOOKUP(D210,银行!H:I,2,0)</f>
        <v>200</v>
      </c>
    </row>
    <row r="211" spans="1:16" hidden="1" x14ac:dyDescent="0.15">
      <c r="A211" s="40">
        <v>42907.449756944443</v>
      </c>
      <c r="B211" s="37" t="s">
        <v>3934</v>
      </c>
      <c r="C211" s="37" t="s">
        <v>3935</v>
      </c>
      <c r="D211" s="43">
        <v>805691655</v>
      </c>
      <c r="E211" s="37" t="s">
        <v>10631</v>
      </c>
      <c r="F211" s="37">
        <v>324340</v>
      </c>
      <c r="G211" s="38">
        <v>1000</v>
      </c>
      <c r="H211" s="46">
        <f t="shared" si="3"/>
        <v>42907.449756944443</v>
      </c>
      <c r="I211" s="37" t="s">
        <v>49</v>
      </c>
      <c r="J211" s="37" t="s">
        <v>49</v>
      </c>
      <c r="K211" s="37" t="s">
        <v>50</v>
      </c>
      <c r="L211" s="37" t="s">
        <v>50</v>
      </c>
      <c r="M211" s="37" t="s">
        <v>51</v>
      </c>
      <c r="N211" s="37" t="s">
        <v>10632</v>
      </c>
      <c r="O211">
        <f>VLOOKUP(F211,HIS!D:F,3,0)</f>
        <v>1000</v>
      </c>
      <c r="P211">
        <f>VLOOKUP(D211,银行!H:I,2,0)</f>
        <v>1000</v>
      </c>
    </row>
    <row r="212" spans="1:16" hidden="1" x14ac:dyDescent="0.15">
      <c r="A212" s="40">
        <v>42907.451562499999</v>
      </c>
      <c r="B212" s="37" t="s">
        <v>4001</v>
      </c>
      <c r="C212" s="37" t="s">
        <v>4002</v>
      </c>
      <c r="D212" s="43">
        <v>805737068</v>
      </c>
      <c r="E212" s="37" t="s">
        <v>10633</v>
      </c>
      <c r="F212" s="37">
        <v>324504</v>
      </c>
      <c r="G212" s="38">
        <v>100</v>
      </c>
      <c r="H212" s="46">
        <f t="shared" si="3"/>
        <v>42907.451562499999</v>
      </c>
      <c r="I212" s="37" t="s">
        <v>49</v>
      </c>
      <c r="J212" s="37" t="s">
        <v>49</v>
      </c>
      <c r="K212" s="37" t="s">
        <v>50</v>
      </c>
      <c r="L212" s="37" t="s">
        <v>50</v>
      </c>
      <c r="M212" s="37" t="s">
        <v>51</v>
      </c>
      <c r="N212" s="37" t="s">
        <v>10634</v>
      </c>
      <c r="O212">
        <f>VLOOKUP(F212,HIS!D:F,3,0)</f>
        <v>100</v>
      </c>
      <c r="P212">
        <f>VLOOKUP(D212,银行!H:I,2,0)</f>
        <v>100</v>
      </c>
    </row>
    <row r="213" spans="1:16" hidden="1" x14ac:dyDescent="0.15">
      <c r="A213" s="40">
        <v>42907.451597222222</v>
      </c>
      <c r="B213" s="37" t="s">
        <v>3937</v>
      </c>
      <c r="C213" s="37" t="s">
        <v>3938</v>
      </c>
      <c r="D213" s="43">
        <v>805736306</v>
      </c>
      <c r="E213" s="37" t="s">
        <v>10635</v>
      </c>
      <c r="F213" s="37">
        <v>324507</v>
      </c>
      <c r="G213" s="38">
        <v>1500</v>
      </c>
      <c r="H213" s="46">
        <f t="shared" si="3"/>
        <v>42907.451597222222</v>
      </c>
      <c r="I213" s="37" t="s">
        <v>49</v>
      </c>
      <c r="J213" s="37" t="s">
        <v>49</v>
      </c>
      <c r="K213" s="37" t="s">
        <v>50</v>
      </c>
      <c r="L213" s="37" t="s">
        <v>50</v>
      </c>
      <c r="M213" s="37" t="s">
        <v>51</v>
      </c>
      <c r="N213" s="37" t="s">
        <v>10636</v>
      </c>
      <c r="O213">
        <f>VLOOKUP(F213,HIS!D:F,3,0)</f>
        <v>1500</v>
      </c>
      <c r="P213">
        <f>VLOOKUP(D213,银行!H:I,2,0)</f>
        <v>1500</v>
      </c>
    </row>
    <row r="214" spans="1:16" hidden="1" x14ac:dyDescent="0.15">
      <c r="A214" s="40">
        <v>42907.451898148145</v>
      </c>
      <c r="B214" s="37" t="s">
        <v>3628</v>
      </c>
      <c r="C214" s="37" t="s">
        <v>3629</v>
      </c>
      <c r="D214" s="43">
        <v>805747578</v>
      </c>
      <c r="E214" s="37" t="s">
        <v>10637</v>
      </c>
      <c r="F214" s="37">
        <v>324538</v>
      </c>
      <c r="G214" s="38">
        <v>500</v>
      </c>
      <c r="H214" s="46">
        <f t="shared" si="3"/>
        <v>42907.451898148145</v>
      </c>
      <c r="I214" s="37" t="s">
        <v>49</v>
      </c>
      <c r="J214" s="37" t="s">
        <v>49</v>
      </c>
      <c r="K214" s="37" t="s">
        <v>50</v>
      </c>
      <c r="L214" s="37" t="s">
        <v>50</v>
      </c>
      <c r="M214" s="37" t="s">
        <v>51</v>
      </c>
      <c r="N214" s="37" t="s">
        <v>10638</v>
      </c>
      <c r="O214">
        <f>VLOOKUP(F214,HIS!D:F,3,0)</f>
        <v>500</v>
      </c>
      <c r="P214">
        <f>VLOOKUP(D214,银行!H:I,2,0)</f>
        <v>500</v>
      </c>
    </row>
    <row r="215" spans="1:16" hidden="1" x14ac:dyDescent="0.15">
      <c r="A215" s="40">
        <v>42907.451967592591</v>
      </c>
      <c r="B215" s="37" t="s">
        <v>3960</v>
      </c>
      <c r="C215" s="37" t="s">
        <v>3961</v>
      </c>
      <c r="D215" s="43">
        <v>805750837</v>
      </c>
      <c r="E215" s="37" t="s">
        <v>10639</v>
      </c>
      <c r="F215" s="37">
        <v>324555</v>
      </c>
      <c r="G215" s="38">
        <v>300</v>
      </c>
      <c r="H215" s="46">
        <f t="shared" si="3"/>
        <v>42907.451967592591</v>
      </c>
      <c r="I215" s="37" t="s">
        <v>49</v>
      </c>
      <c r="J215" s="37" t="s">
        <v>49</v>
      </c>
      <c r="K215" s="37" t="s">
        <v>50</v>
      </c>
      <c r="L215" s="37" t="s">
        <v>50</v>
      </c>
      <c r="M215" s="37" t="s">
        <v>51</v>
      </c>
      <c r="N215" s="37" t="s">
        <v>10640</v>
      </c>
      <c r="O215">
        <f>VLOOKUP(F215,HIS!D:F,3,0)</f>
        <v>300</v>
      </c>
      <c r="P215">
        <f>VLOOKUP(D215,银行!H:I,2,0)</f>
        <v>300</v>
      </c>
    </row>
    <row r="216" spans="1:16" hidden="1" x14ac:dyDescent="0.15">
      <c r="A216" s="40">
        <v>42907.452546296299</v>
      </c>
      <c r="B216" s="37" t="s">
        <v>3937</v>
      </c>
      <c r="C216" s="37" t="s">
        <v>3938</v>
      </c>
      <c r="D216" s="43">
        <v>805759198</v>
      </c>
      <c r="E216" s="37" t="s">
        <v>10641</v>
      </c>
      <c r="F216" s="37">
        <v>324572</v>
      </c>
      <c r="G216" s="38">
        <v>280</v>
      </c>
      <c r="H216" s="46">
        <f t="shared" si="3"/>
        <v>42907.452546296299</v>
      </c>
      <c r="I216" s="37" t="s">
        <v>49</v>
      </c>
      <c r="J216" s="37" t="s">
        <v>49</v>
      </c>
      <c r="K216" s="37" t="s">
        <v>50</v>
      </c>
      <c r="L216" s="37" t="s">
        <v>50</v>
      </c>
      <c r="M216" s="37" t="s">
        <v>51</v>
      </c>
      <c r="N216" s="37" t="s">
        <v>10642</v>
      </c>
      <c r="O216">
        <f>VLOOKUP(F216,HIS!D:F,3,0)</f>
        <v>280</v>
      </c>
      <c r="P216">
        <f>VLOOKUP(D216,银行!H:I,2,0)</f>
        <v>280</v>
      </c>
    </row>
    <row r="217" spans="1:16" hidden="1" x14ac:dyDescent="0.15">
      <c r="A217" s="40">
        <v>42907.453240740739</v>
      </c>
      <c r="B217" s="37" t="s">
        <v>3963</v>
      </c>
      <c r="C217" s="37" t="s">
        <v>3964</v>
      </c>
      <c r="D217" s="43">
        <v>805777825</v>
      </c>
      <c r="E217" s="37" t="s">
        <v>10643</v>
      </c>
      <c r="F217" s="37">
        <v>324638</v>
      </c>
      <c r="G217" s="38">
        <v>100</v>
      </c>
      <c r="H217" s="46">
        <f t="shared" si="3"/>
        <v>42907.453240740739</v>
      </c>
      <c r="I217" s="37" t="s">
        <v>49</v>
      </c>
      <c r="J217" s="37" t="s">
        <v>49</v>
      </c>
      <c r="K217" s="37" t="s">
        <v>50</v>
      </c>
      <c r="L217" s="37" t="s">
        <v>50</v>
      </c>
      <c r="M217" s="37" t="s">
        <v>51</v>
      </c>
      <c r="N217" s="37" t="s">
        <v>10644</v>
      </c>
      <c r="O217">
        <f>VLOOKUP(F217,HIS!D:F,3,0)</f>
        <v>100</v>
      </c>
      <c r="P217">
        <f>VLOOKUP(D217,银行!H:I,2,0)</f>
        <v>100</v>
      </c>
    </row>
    <row r="218" spans="1:16" hidden="1" x14ac:dyDescent="0.15">
      <c r="A218" s="40">
        <v>42907.454907407409</v>
      </c>
      <c r="B218" s="37" t="s">
        <v>3826</v>
      </c>
      <c r="C218" s="37" t="s">
        <v>3770</v>
      </c>
      <c r="D218" s="43">
        <v>805820590</v>
      </c>
      <c r="E218" s="37" t="s">
        <v>10645</v>
      </c>
      <c r="F218" s="37">
        <v>324755</v>
      </c>
      <c r="G218" s="38">
        <v>300</v>
      </c>
      <c r="H218" s="46">
        <f t="shared" si="3"/>
        <v>42907.454907407409</v>
      </c>
      <c r="I218" s="37" t="s">
        <v>49</v>
      </c>
      <c r="J218" s="37" t="s">
        <v>49</v>
      </c>
      <c r="K218" s="37" t="s">
        <v>50</v>
      </c>
      <c r="L218" s="37" t="s">
        <v>50</v>
      </c>
      <c r="M218" s="37" t="s">
        <v>51</v>
      </c>
      <c r="N218" s="37" t="s">
        <v>10646</v>
      </c>
      <c r="O218">
        <f>VLOOKUP(F218,HIS!D:F,3,0)</f>
        <v>300</v>
      </c>
      <c r="P218">
        <f>VLOOKUP(D218,银行!H:I,2,0)</f>
        <v>300</v>
      </c>
    </row>
    <row r="219" spans="1:16" hidden="1" x14ac:dyDescent="0.15">
      <c r="A219" s="40">
        <v>42907.455393518518</v>
      </c>
      <c r="B219" s="37" t="s">
        <v>3828</v>
      </c>
      <c r="C219" s="37" t="s">
        <v>3829</v>
      </c>
      <c r="D219" s="43">
        <v>805832532</v>
      </c>
      <c r="E219" s="37" t="s">
        <v>10647</v>
      </c>
      <c r="F219" s="37">
        <v>324788</v>
      </c>
      <c r="G219" s="38">
        <v>100</v>
      </c>
      <c r="H219" s="46">
        <f t="shared" si="3"/>
        <v>42907.455393518518</v>
      </c>
      <c r="I219" s="37" t="s">
        <v>49</v>
      </c>
      <c r="J219" s="37" t="s">
        <v>49</v>
      </c>
      <c r="K219" s="37" t="s">
        <v>50</v>
      </c>
      <c r="L219" s="37" t="s">
        <v>50</v>
      </c>
      <c r="M219" s="37" t="s">
        <v>51</v>
      </c>
      <c r="N219" s="37" t="s">
        <v>10648</v>
      </c>
      <c r="O219">
        <f>VLOOKUP(F219,HIS!D:F,3,0)</f>
        <v>100</v>
      </c>
      <c r="P219">
        <f>VLOOKUP(D219,银行!H:I,2,0)</f>
        <v>100</v>
      </c>
    </row>
    <row r="220" spans="1:16" hidden="1" x14ac:dyDescent="0.15">
      <c r="A220" s="40">
        <v>42907.455601851849</v>
      </c>
      <c r="B220" s="37" t="s">
        <v>4611</v>
      </c>
      <c r="C220" s="37" t="s">
        <v>4612</v>
      </c>
      <c r="D220" s="43">
        <v>805833827</v>
      </c>
      <c r="E220" s="37" t="s">
        <v>10649</v>
      </c>
      <c r="F220" s="37">
        <v>324795</v>
      </c>
      <c r="G220" s="38">
        <v>500</v>
      </c>
      <c r="H220" s="46">
        <f t="shared" si="3"/>
        <v>42907.455601851849</v>
      </c>
      <c r="I220" s="37" t="s">
        <v>49</v>
      </c>
      <c r="J220" s="37" t="s">
        <v>49</v>
      </c>
      <c r="K220" s="37" t="s">
        <v>50</v>
      </c>
      <c r="L220" s="37" t="s">
        <v>50</v>
      </c>
      <c r="M220" s="37" t="s">
        <v>51</v>
      </c>
      <c r="N220" s="37" t="s">
        <v>10650</v>
      </c>
      <c r="O220">
        <f>VLOOKUP(F220,HIS!D:F,3,0)</f>
        <v>500</v>
      </c>
      <c r="P220">
        <f>VLOOKUP(D220,银行!H:I,2,0)</f>
        <v>500</v>
      </c>
    </row>
    <row r="221" spans="1:16" hidden="1" x14ac:dyDescent="0.15">
      <c r="A221" s="40">
        <v>42907.456006944441</v>
      </c>
      <c r="B221" s="37" t="s">
        <v>3957</v>
      </c>
      <c r="C221" s="37" t="s">
        <v>3958</v>
      </c>
      <c r="D221" s="43">
        <v>805849071</v>
      </c>
      <c r="E221" s="37" t="s">
        <v>10651</v>
      </c>
      <c r="F221" s="37">
        <v>324835</v>
      </c>
      <c r="G221" s="38">
        <v>900</v>
      </c>
      <c r="H221" s="46">
        <f t="shared" si="3"/>
        <v>42907.456006944441</v>
      </c>
      <c r="I221" s="37" t="s">
        <v>49</v>
      </c>
      <c r="J221" s="37" t="s">
        <v>49</v>
      </c>
      <c r="K221" s="37" t="s">
        <v>50</v>
      </c>
      <c r="L221" s="37" t="s">
        <v>50</v>
      </c>
      <c r="M221" s="37" t="s">
        <v>51</v>
      </c>
      <c r="N221" s="37" t="s">
        <v>10652</v>
      </c>
      <c r="O221">
        <f>VLOOKUP(F221,HIS!D:F,3,0)</f>
        <v>900</v>
      </c>
      <c r="P221">
        <f>VLOOKUP(D221,银行!H:I,2,0)</f>
        <v>900</v>
      </c>
    </row>
    <row r="222" spans="1:16" hidden="1" x14ac:dyDescent="0.15">
      <c r="A222" s="40">
        <v>42907.458414351851</v>
      </c>
      <c r="B222" s="37" t="s">
        <v>3843</v>
      </c>
      <c r="C222" s="37" t="s">
        <v>3844</v>
      </c>
      <c r="D222" s="43">
        <v>805906745</v>
      </c>
      <c r="E222" s="37" t="s">
        <v>10653</v>
      </c>
      <c r="F222" s="37">
        <v>325018</v>
      </c>
      <c r="G222" s="38">
        <v>1800</v>
      </c>
      <c r="H222" s="46">
        <f t="shared" si="3"/>
        <v>42907.458414351851</v>
      </c>
      <c r="I222" s="37" t="s">
        <v>49</v>
      </c>
      <c r="J222" s="37" t="s">
        <v>49</v>
      </c>
      <c r="K222" s="37" t="s">
        <v>50</v>
      </c>
      <c r="L222" s="37" t="s">
        <v>50</v>
      </c>
      <c r="M222" s="37" t="s">
        <v>51</v>
      </c>
      <c r="N222" s="37" t="s">
        <v>10654</v>
      </c>
      <c r="O222">
        <f>VLOOKUP(F222,HIS!D:F,3,0)</f>
        <v>1800</v>
      </c>
      <c r="P222">
        <f>VLOOKUP(D222,银行!H:I,2,0)</f>
        <v>1800</v>
      </c>
    </row>
    <row r="223" spans="1:16" hidden="1" x14ac:dyDescent="0.15">
      <c r="A223" s="40">
        <v>42907.459236111114</v>
      </c>
      <c r="B223" s="37" t="s">
        <v>3784</v>
      </c>
      <c r="C223" s="37" t="s">
        <v>3785</v>
      </c>
      <c r="D223" s="43">
        <v>805926025</v>
      </c>
      <c r="E223" s="37" t="s">
        <v>10655</v>
      </c>
      <c r="F223" s="37">
        <v>325066</v>
      </c>
      <c r="G223" s="38">
        <v>700</v>
      </c>
      <c r="H223" s="46">
        <f t="shared" si="3"/>
        <v>42907.459236111114</v>
      </c>
      <c r="I223" s="37" t="s">
        <v>49</v>
      </c>
      <c r="J223" s="37" t="s">
        <v>49</v>
      </c>
      <c r="K223" s="37" t="s">
        <v>50</v>
      </c>
      <c r="L223" s="37" t="s">
        <v>50</v>
      </c>
      <c r="M223" s="37" t="s">
        <v>51</v>
      </c>
      <c r="N223" s="37" t="s">
        <v>10656</v>
      </c>
      <c r="O223">
        <f>VLOOKUP(F223,HIS!D:F,3,0)</f>
        <v>700</v>
      </c>
      <c r="P223">
        <f>VLOOKUP(D223,银行!H:I,2,0)</f>
        <v>700</v>
      </c>
    </row>
    <row r="224" spans="1:16" hidden="1" x14ac:dyDescent="0.15">
      <c r="A224" s="40">
        <v>42907.459641203706</v>
      </c>
      <c r="B224" s="37" t="s">
        <v>3846</v>
      </c>
      <c r="C224" s="37" t="s">
        <v>3847</v>
      </c>
      <c r="D224" s="43">
        <v>805934402</v>
      </c>
      <c r="E224" s="37" t="s">
        <v>10657</v>
      </c>
      <c r="F224" s="37">
        <v>325097</v>
      </c>
      <c r="G224" s="38">
        <v>2000</v>
      </c>
      <c r="H224" s="46">
        <f t="shared" si="3"/>
        <v>42907.459641203706</v>
      </c>
      <c r="I224" s="37" t="s">
        <v>49</v>
      </c>
      <c r="J224" s="37" t="s">
        <v>49</v>
      </c>
      <c r="K224" s="37" t="s">
        <v>50</v>
      </c>
      <c r="L224" s="37" t="s">
        <v>50</v>
      </c>
      <c r="M224" s="37" t="s">
        <v>51</v>
      </c>
      <c r="N224" s="37" t="s">
        <v>10658</v>
      </c>
      <c r="O224">
        <f>VLOOKUP(F224,HIS!D:F,3,0)</f>
        <v>2000</v>
      </c>
      <c r="P224">
        <f>VLOOKUP(D224,银行!H:I,2,0)</f>
        <v>2000</v>
      </c>
    </row>
    <row r="225" spans="1:16" hidden="1" x14ac:dyDescent="0.15">
      <c r="A225" s="40">
        <v>42907.459780092591</v>
      </c>
      <c r="B225" s="37" t="s">
        <v>3781</v>
      </c>
      <c r="C225" s="37" t="s">
        <v>3782</v>
      </c>
      <c r="D225" s="43">
        <v>805935791</v>
      </c>
      <c r="E225" s="37" t="s">
        <v>10659</v>
      </c>
      <c r="F225" s="37">
        <v>325104</v>
      </c>
      <c r="G225" s="38">
        <v>1000</v>
      </c>
      <c r="H225" s="46">
        <f t="shared" si="3"/>
        <v>42907.459780092591</v>
      </c>
      <c r="I225" s="37" t="s">
        <v>49</v>
      </c>
      <c r="J225" s="37" t="s">
        <v>49</v>
      </c>
      <c r="K225" s="37" t="s">
        <v>50</v>
      </c>
      <c r="L225" s="37" t="s">
        <v>50</v>
      </c>
      <c r="M225" s="37" t="s">
        <v>51</v>
      </c>
      <c r="N225" s="37" t="s">
        <v>10660</v>
      </c>
      <c r="O225">
        <f>VLOOKUP(F225,HIS!D:F,3,0)</f>
        <v>1000</v>
      </c>
      <c r="P225">
        <f>VLOOKUP(D225,银行!H:I,2,0)</f>
        <v>1000</v>
      </c>
    </row>
    <row r="226" spans="1:16" hidden="1" x14ac:dyDescent="0.15">
      <c r="A226" s="40">
        <v>42907.459918981483</v>
      </c>
      <c r="B226" s="37" t="s">
        <v>3849</v>
      </c>
      <c r="C226" s="37" t="s">
        <v>3850</v>
      </c>
      <c r="D226" s="43">
        <v>805939446</v>
      </c>
      <c r="E226" s="37" t="s">
        <v>10661</v>
      </c>
      <c r="F226" s="37">
        <v>325115</v>
      </c>
      <c r="G226" s="38">
        <v>2000</v>
      </c>
      <c r="H226" s="46">
        <f t="shared" si="3"/>
        <v>42907.459918981483</v>
      </c>
      <c r="I226" s="37" t="s">
        <v>49</v>
      </c>
      <c r="J226" s="37" t="s">
        <v>49</v>
      </c>
      <c r="K226" s="37" t="s">
        <v>50</v>
      </c>
      <c r="L226" s="37" t="s">
        <v>50</v>
      </c>
      <c r="M226" s="37" t="s">
        <v>51</v>
      </c>
      <c r="N226" s="37" t="s">
        <v>10662</v>
      </c>
      <c r="O226">
        <f>VLOOKUP(F226,HIS!D:F,3,0)</f>
        <v>2000</v>
      </c>
      <c r="P226">
        <f>VLOOKUP(D226,银行!H:I,2,0)</f>
        <v>2000</v>
      </c>
    </row>
    <row r="227" spans="1:16" hidden="1" x14ac:dyDescent="0.15">
      <c r="A227" s="40">
        <v>42907.461921296293</v>
      </c>
      <c r="B227" s="37" t="s">
        <v>4510</v>
      </c>
      <c r="C227" s="37" t="s">
        <v>4511</v>
      </c>
      <c r="D227" s="43">
        <v>805991541</v>
      </c>
      <c r="E227" s="37" t="s">
        <v>10663</v>
      </c>
      <c r="F227" s="37">
        <v>325297</v>
      </c>
      <c r="G227" s="38">
        <v>100</v>
      </c>
      <c r="H227" s="46">
        <f t="shared" si="3"/>
        <v>42907.461921296293</v>
      </c>
      <c r="I227" s="37" t="s">
        <v>49</v>
      </c>
      <c r="J227" s="37" t="s">
        <v>49</v>
      </c>
      <c r="K227" s="37" t="s">
        <v>50</v>
      </c>
      <c r="L227" s="37" t="s">
        <v>50</v>
      </c>
      <c r="M227" s="37" t="s">
        <v>51</v>
      </c>
      <c r="N227" s="37" t="s">
        <v>10664</v>
      </c>
      <c r="O227">
        <f>VLOOKUP(F227,HIS!D:F,3,0)</f>
        <v>100</v>
      </c>
      <c r="P227">
        <f>VLOOKUP(D227,银行!H:I,2,0)</f>
        <v>100</v>
      </c>
    </row>
    <row r="228" spans="1:16" hidden="1" x14ac:dyDescent="0.15">
      <c r="A228" s="40">
        <v>42907.462245370371</v>
      </c>
      <c r="B228" s="37" t="s">
        <v>3960</v>
      </c>
      <c r="C228" s="37" t="s">
        <v>3961</v>
      </c>
      <c r="D228" s="43">
        <v>805996787</v>
      </c>
      <c r="E228" s="37" t="s">
        <v>10665</v>
      </c>
      <c r="F228" s="37">
        <v>325313</v>
      </c>
      <c r="G228" s="38">
        <v>100</v>
      </c>
      <c r="H228" s="46">
        <f t="shared" si="3"/>
        <v>42907.462245370371</v>
      </c>
      <c r="I228" s="37" t="s">
        <v>49</v>
      </c>
      <c r="J228" s="37" t="s">
        <v>49</v>
      </c>
      <c r="K228" s="37" t="s">
        <v>50</v>
      </c>
      <c r="L228" s="37" t="s">
        <v>50</v>
      </c>
      <c r="M228" s="37" t="s">
        <v>51</v>
      </c>
      <c r="N228" s="37" t="s">
        <v>10666</v>
      </c>
      <c r="O228">
        <f>VLOOKUP(F228,HIS!D:F,3,0)</f>
        <v>100</v>
      </c>
      <c r="P228">
        <f>VLOOKUP(D228,银行!H:I,2,0)</f>
        <v>100</v>
      </c>
    </row>
    <row r="229" spans="1:16" hidden="1" x14ac:dyDescent="0.15">
      <c r="A229" s="40">
        <v>42907.464120370372</v>
      </c>
      <c r="B229" s="37" t="s">
        <v>3852</v>
      </c>
      <c r="C229" s="37" t="s">
        <v>3853</v>
      </c>
      <c r="D229" s="43">
        <v>806039669</v>
      </c>
      <c r="E229" s="37" t="s">
        <v>10667</v>
      </c>
      <c r="F229" s="37">
        <v>325434</v>
      </c>
      <c r="G229" s="38">
        <v>200</v>
      </c>
      <c r="H229" s="46">
        <f t="shared" si="3"/>
        <v>42907.464120370372</v>
      </c>
      <c r="I229" s="37" t="s">
        <v>49</v>
      </c>
      <c r="J229" s="37" t="s">
        <v>49</v>
      </c>
      <c r="K229" s="37" t="s">
        <v>50</v>
      </c>
      <c r="L229" s="37" t="s">
        <v>50</v>
      </c>
      <c r="M229" s="37" t="s">
        <v>51</v>
      </c>
      <c r="N229" s="37" t="s">
        <v>10668</v>
      </c>
      <c r="O229">
        <f>VLOOKUP(F229,HIS!D:F,3,0)</f>
        <v>200</v>
      </c>
      <c r="P229">
        <f>VLOOKUP(D229,银行!H:I,2,0)</f>
        <v>200</v>
      </c>
    </row>
    <row r="230" spans="1:16" hidden="1" x14ac:dyDescent="0.15">
      <c r="A230" s="40">
        <v>42907.464606481481</v>
      </c>
      <c r="B230" s="37" t="s">
        <v>4513</v>
      </c>
      <c r="C230" s="37" t="s">
        <v>4514</v>
      </c>
      <c r="D230" s="43">
        <v>806048354</v>
      </c>
      <c r="E230" s="37" t="s">
        <v>10669</v>
      </c>
      <c r="F230" s="37">
        <v>325464</v>
      </c>
      <c r="G230" s="38">
        <v>2600</v>
      </c>
      <c r="H230" s="46">
        <f t="shared" si="3"/>
        <v>42907.464606481481</v>
      </c>
      <c r="I230" s="37" t="s">
        <v>49</v>
      </c>
      <c r="J230" s="37" t="s">
        <v>49</v>
      </c>
      <c r="K230" s="37" t="s">
        <v>50</v>
      </c>
      <c r="L230" s="37" t="s">
        <v>50</v>
      </c>
      <c r="M230" s="37" t="s">
        <v>51</v>
      </c>
      <c r="N230" s="37" t="s">
        <v>10670</v>
      </c>
      <c r="O230">
        <f>VLOOKUP(F230,HIS!D:F,3,0)</f>
        <v>2600</v>
      </c>
      <c r="P230">
        <f>VLOOKUP(D230,银行!H:I,2,0)</f>
        <v>2600</v>
      </c>
    </row>
    <row r="231" spans="1:16" hidden="1" x14ac:dyDescent="0.15">
      <c r="A231" s="40">
        <v>42907.464733796296</v>
      </c>
      <c r="B231" s="37" t="s">
        <v>3855</v>
      </c>
      <c r="C231" s="37" t="s">
        <v>3856</v>
      </c>
      <c r="D231" s="43">
        <v>806053211</v>
      </c>
      <c r="E231" s="37" t="s">
        <v>10671</v>
      </c>
      <c r="F231" s="37">
        <v>325472</v>
      </c>
      <c r="G231" s="38">
        <v>159</v>
      </c>
      <c r="H231" s="46">
        <f t="shared" si="3"/>
        <v>42907.464733796296</v>
      </c>
      <c r="I231" s="37" t="s">
        <v>49</v>
      </c>
      <c r="J231" s="37" t="s">
        <v>49</v>
      </c>
      <c r="K231" s="37" t="s">
        <v>50</v>
      </c>
      <c r="L231" s="37" t="s">
        <v>50</v>
      </c>
      <c r="M231" s="37" t="s">
        <v>51</v>
      </c>
      <c r="N231" s="37" t="s">
        <v>10672</v>
      </c>
      <c r="O231">
        <f>VLOOKUP(F231,HIS!D:F,3,0)</f>
        <v>159</v>
      </c>
      <c r="P231">
        <f>VLOOKUP(D231,银行!H:I,2,0)</f>
        <v>159</v>
      </c>
    </row>
    <row r="232" spans="1:16" hidden="1" x14ac:dyDescent="0.15">
      <c r="A232" s="40">
        <v>42907.464895833335</v>
      </c>
      <c r="B232" s="37" t="s">
        <v>3858</v>
      </c>
      <c r="C232" s="37" t="s">
        <v>3859</v>
      </c>
      <c r="D232" s="43">
        <v>806056860</v>
      </c>
      <c r="E232" s="37" t="s">
        <v>10673</v>
      </c>
      <c r="F232" s="37">
        <v>325492</v>
      </c>
      <c r="G232" s="38">
        <v>300</v>
      </c>
      <c r="H232" s="46">
        <f t="shared" si="3"/>
        <v>42907.464895833335</v>
      </c>
      <c r="I232" s="37" t="s">
        <v>49</v>
      </c>
      <c r="J232" s="37" t="s">
        <v>49</v>
      </c>
      <c r="K232" s="37" t="s">
        <v>50</v>
      </c>
      <c r="L232" s="37" t="s">
        <v>50</v>
      </c>
      <c r="M232" s="37" t="s">
        <v>51</v>
      </c>
      <c r="N232" s="37" t="s">
        <v>10674</v>
      </c>
      <c r="O232">
        <f>VLOOKUP(F232,HIS!D:F,3,0)</f>
        <v>300</v>
      </c>
      <c r="P232">
        <f>VLOOKUP(D232,银行!H:I,2,0)</f>
        <v>300</v>
      </c>
    </row>
    <row r="233" spans="1:16" hidden="1" x14ac:dyDescent="0.15">
      <c r="A233" s="40">
        <v>42907.465185185189</v>
      </c>
      <c r="B233" s="37" t="s">
        <v>3893</v>
      </c>
      <c r="C233" s="37" t="s">
        <v>3894</v>
      </c>
      <c r="D233" s="43">
        <v>806065120</v>
      </c>
      <c r="E233" s="37" t="s">
        <v>10675</v>
      </c>
      <c r="F233" s="37">
        <v>325502</v>
      </c>
      <c r="G233" s="38">
        <v>20</v>
      </c>
      <c r="H233" s="46">
        <f t="shared" si="3"/>
        <v>42907.465185185189</v>
      </c>
      <c r="I233" s="37" t="s">
        <v>49</v>
      </c>
      <c r="J233" s="37" t="s">
        <v>49</v>
      </c>
      <c r="K233" s="37" t="s">
        <v>50</v>
      </c>
      <c r="L233" s="37" t="s">
        <v>50</v>
      </c>
      <c r="M233" s="37" t="s">
        <v>51</v>
      </c>
      <c r="N233" s="37" t="s">
        <v>10676</v>
      </c>
      <c r="O233">
        <f>VLOOKUP(F233,HIS!D:F,3,0)</f>
        <v>20</v>
      </c>
      <c r="P233">
        <f>VLOOKUP(D233,银行!H:I,2,0)</f>
        <v>20</v>
      </c>
    </row>
    <row r="234" spans="1:16" hidden="1" x14ac:dyDescent="0.15">
      <c r="A234" s="40">
        <v>42907.46565972222</v>
      </c>
      <c r="B234" s="37" t="s">
        <v>4191</v>
      </c>
      <c r="C234" s="37" t="s">
        <v>4192</v>
      </c>
      <c r="D234" s="43">
        <v>806075021</v>
      </c>
      <c r="E234" s="37" t="s">
        <v>10677</v>
      </c>
      <c r="F234" s="37">
        <v>325530</v>
      </c>
      <c r="G234" s="38">
        <v>1208</v>
      </c>
      <c r="H234" s="46">
        <f t="shared" si="3"/>
        <v>42907.46565972222</v>
      </c>
      <c r="I234" s="37" t="s">
        <v>49</v>
      </c>
      <c r="J234" s="37" t="s">
        <v>49</v>
      </c>
      <c r="K234" s="37" t="s">
        <v>50</v>
      </c>
      <c r="L234" s="37" t="s">
        <v>50</v>
      </c>
      <c r="M234" s="37" t="s">
        <v>51</v>
      </c>
      <c r="N234" s="37" t="s">
        <v>10678</v>
      </c>
      <c r="O234">
        <f>VLOOKUP(F234,HIS!D:F,3,0)</f>
        <v>1208</v>
      </c>
      <c r="P234">
        <f>VLOOKUP(D234,银行!H:I,2,0)</f>
        <v>1208</v>
      </c>
    </row>
    <row r="235" spans="1:16" hidden="1" x14ac:dyDescent="0.15">
      <c r="A235" s="40">
        <v>42907.466469907406</v>
      </c>
      <c r="B235" s="37" t="s">
        <v>3861</v>
      </c>
      <c r="C235" s="37" t="s">
        <v>3862</v>
      </c>
      <c r="D235" s="43">
        <v>806092439</v>
      </c>
      <c r="E235" s="37" t="s">
        <v>10679</v>
      </c>
      <c r="F235" s="37">
        <v>325587</v>
      </c>
      <c r="G235" s="38">
        <v>500</v>
      </c>
      <c r="H235" s="46">
        <f t="shared" si="3"/>
        <v>42907.466469907406</v>
      </c>
      <c r="I235" s="37" t="s">
        <v>49</v>
      </c>
      <c r="J235" s="37" t="s">
        <v>49</v>
      </c>
      <c r="K235" s="37" t="s">
        <v>50</v>
      </c>
      <c r="L235" s="37" t="s">
        <v>50</v>
      </c>
      <c r="M235" s="37" t="s">
        <v>51</v>
      </c>
      <c r="N235" s="37" t="s">
        <v>10680</v>
      </c>
      <c r="O235">
        <f>VLOOKUP(F235,HIS!D:F,3,0)</f>
        <v>500</v>
      </c>
      <c r="P235">
        <f>VLOOKUP(D235,银行!H:I,2,0)</f>
        <v>500</v>
      </c>
    </row>
    <row r="236" spans="1:16" hidden="1" x14ac:dyDescent="0.15">
      <c r="A236" s="40">
        <v>42907.466469907406</v>
      </c>
      <c r="B236" s="37" t="s">
        <v>4194</v>
      </c>
      <c r="C236" s="37" t="s">
        <v>4195</v>
      </c>
      <c r="D236" s="43">
        <v>806096226</v>
      </c>
      <c r="E236" s="37" t="s">
        <v>10681</v>
      </c>
      <c r="F236" s="37">
        <v>325592</v>
      </c>
      <c r="G236" s="38">
        <v>500</v>
      </c>
      <c r="H236" s="46">
        <f t="shared" si="3"/>
        <v>42907.466469907406</v>
      </c>
      <c r="I236" s="37" t="s">
        <v>49</v>
      </c>
      <c r="J236" s="37" t="s">
        <v>49</v>
      </c>
      <c r="K236" s="37" t="s">
        <v>50</v>
      </c>
      <c r="L236" s="37" t="s">
        <v>50</v>
      </c>
      <c r="M236" s="37" t="s">
        <v>51</v>
      </c>
      <c r="N236" s="37" t="s">
        <v>10682</v>
      </c>
      <c r="O236">
        <f>VLOOKUP(F236,HIS!D:F,3,0)</f>
        <v>500</v>
      </c>
      <c r="P236">
        <f>VLOOKUP(D236,银行!H:I,2,0)</f>
        <v>500</v>
      </c>
    </row>
    <row r="237" spans="1:16" hidden="1" x14ac:dyDescent="0.15">
      <c r="A237" s="40">
        <v>42907.466724537036</v>
      </c>
      <c r="B237" s="37" t="s">
        <v>3963</v>
      </c>
      <c r="C237" s="37" t="s">
        <v>3964</v>
      </c>
      <c r="D237" s="43">
        <v>806101273</v>
      </c>
      <c r="E237" s="37" t="s">
        <v>10683</v>
      </c>
      <c r="F237" s="37">
        <v>325620</v>
      </c>
      <c r="G237" s="38">
        <v>500</v>
      </c>
      <c r="H237" s="46">
        <f t="shared" si="3"/>
        <v>42907.466724537036</v>
      </c>
      <c r="I237" s="37" t="s">
        <v>49</v>
      </c>
      <c r="J237" s="37" t="s">
        <v>49</v>
      </c>
      <c r="K237" s="37" t="s">
        <v>50</v>
      </c>
      <c r="L237" s="37" t="s">
        <v>50</v>
      </c>
      <c r="M237" s="37" t="s">
        <v>51</v>
      </c>
      <c r="N237" s="37" t="s">
        <v>10684</v>
      </c>
      <c r="O237">
        <f>VLOOKUP(F237,HIS!D:F,3,0)</f>
        <v>500</v>
      </c>
      <c r="P237">
        <f>VLOOKUP(D237,银行!H:I,2,0)</f>
        <v>500</v>
      </c>
    </row>
    <row r="238" spans="1:16" hidden="1" x14ac:dyDescent="0.15">
      <c r="A238" s="40">
        <v>42907.466817129629</v>
      </c>
      <c r="B238" s="37" t="s">
        <v>3875</v>
      </c>
      <c r="C238" s="37" t="s">
        <v>227</v>
      </c>
      <c r="D238" s="43">
        <v>806098890</v>
      </c>
      <c r="E238" s="37" t="s">
        <v>10685</v>
      </c>
      <c r="F238" s="37">
        <v>325612</v>
      </c>
      <c r="G238" s="38">
        <v>407</v>
      </c>
      <c r="H238" s="46">
        <f t="shared" si="3"/>
        <v>42907.466817129629</v>
      </c>
      <c r="I238" s="37" t="s">
        <v>49</v>
      </c>
      <c r="J238" s="37" t="s">
        <v>49</v>
      </c>
      <c r="K238" s="37" t="s">
        <v>50</v>
      </c>
      <c r="L238" s="37" t="s">
        <v>50</v>
      </c>
      <c r="M238" s="37" t="s">
        <v>51</v>
      </c>
      <c r="N238" s="37" t="s">
        <v>10686</v>
      </c>
      <c r="O238">
        <f>VLOOKUP(F238,HIS!D:F,3,0)</f>
        <v>407</v>
      </c>
      <c r="P238">
        <f>VLOOKUP(D238,银行!H:I,2,0)</f>
        <v>407</v>
      </c>
    </row>
    <row r="239" spans="1:16" hidden="1" x14ac:dyDescent="0.15">
      <c r="A239" s="40">
        <v>42907.466874999998</v>
      </c>
      <c r="B239" s="37" t="s">
        <v>3676</v>
      </c>
      <c r="C239" s="37" t="s">
        <v>3677</v>
      </c>
      <c r="D239" s="43">
        <v>806103327</v>
      </c>
      <c r="E239" s="37" t="s">
        <v>10687</v>
      </c>
      <c r="F239" s="37">
        <v>325628</v>
      </c>
      <c r="G239" s="38">
        <v>500</v>
      </c>
      <c r="H239" s="46">
        <f t="shared" si="3"/>
        <v>42907.466874999998</v>
      </c>
      <c r="I239" s="37" t="s">
        <v>49</v>
      </c>
      <c r="J239" s="37" t="s">
        <v>49</v>
      </c>
      <c r="K239" s="37" t="s">
        <v>50</v>
      </c>
      <c r="L239" s="37" t="s">
        <v>50</v>
      </c>
      <c r="M239" s="37" t="s">
        <v>51</v>
      </c>
      <c r="N239" s="37" t="s">
        <v>10688</v>
      </c>
      <c r="O239">
        <f>VLOOKUP(F239,HIS!D:F,3,0)</f>
        <v>500</v>
      </c>
      <c r="P239">
        <f>VLOOKUP(D239,银行!H:I,2,0)</f>
        <v>500</v>
      </c>
    </row>
    <row r="240" spans="1:16" hidden="1" x14ac:dyDescent="0.15">
      <c r="A240" s="40">
        <v>42907.468472222223</v>
      </c>
      <c r="B240" s="37" t="s">
        <v>3517</v>
      </c>
      <c r="C240" s="37" t="s">
        <v>3518</v>
      </c>
      <c r="D240" s="43">
        <v>806141036</v>
      </c>
      <c r="E240" s="37" t="s">
        <v>10689</v>
      </c>
      <c r="F240" s="37">
        <v>325741</v>
      </c>
      <c r="G240" s="38">
        <v>1000</v>
      </c>
      <c r="H240" s="46">
        <f t="shared" si="3"/>
        <v>42907.468472222223</v>
      </c>
      <c r="I240" s="37" t="s">
        <v>49</v>
      </c>
      <c r="J240" s="37" t="s">
        <v>49</v>
      </c>
      <c r="K240" s="37" t="s">
        <v>50</v>
      </c>
      <c r="L240" s="37" t="s">
        <v>50</v>
      </c>
      <c r="M240" s="37" t="s">
        <v>51</v>
      </c>
      <c r="N240" s="37" t="s">
        <v>10690</v>
      </c>
      <c r="O240">
        <f>VLOOKUP(F240,HIS!D:F,3,0)</f>
        <v>1000</v>
      </c>
      <c r="P240">
        <f>VLOOKUP(D240,银行!H:I,2,0)</f>
        <v>1000</v>
      </c>
    </row>
    <row r="241" spans="1:16" hidden="1" x14ac:dyDescent="0.15">
      <c r="A241" s="40">
        <v>42907.469629629632</v>
      </c>
      <c r="B241" s="37" t="s">
        <v>3966</v>
      </c>
      <c r="C241" s="37" t="s">
        <v>3967</v>
      </c>
      <c r="D241" s="43">
        <v>806168202</v>
      </c>
      <c r="E241" s="37" t="s">
        <v>10691</v>
      </c>
      <c r="F241" s="37">
        <v>325823</v>
      </c>
      <c r="G241" s="38">
        <v>2400</v>
      </c>
      <c r="H241" s="46">
        <f t="shared" si="3"/>
        <v>42907.469629629632</v>
      </c>
      <c r="I241" s="37" t="s">
        <v>49</v>
      </c>
      <c r="J241" s="37" t="s">
        <v>49</v>
      </c>
      <c r="K241" s="37" t="s">
        <v>50</v>
      </c>
      <c r="L241" s="37" t="s">
        <v>50</v>
      </c>
      <c r="M241" s="37" t="s">
        <v>51</v>
      </c>
      <c r="N241" s="37" t="s">
        <v>10692</v>
      </c>
      <c r="O241">
        <f>VLOOKUP(F241,HIS!D:F,3,0)</f>
        <v>2400</v>
      </c>
      <c r="P241">
        <f>VLOOKUP(D241,银行!H:I,2,0)</f>
        <v>2400</v>
      </c>
    </row>
    <row r="242" spans="1:16" hidden="1" x14ac:dyDescent="0.15">
      <c r="A242" s="40">
        <v>42907.470347222225</v>
      </c>
      <c r="B242" s="37" t="s">
        <v>3520</v>
      </c>
      <c r="C242" s="37" t="s">
        <v>3521</v>
      </c>
      <c r="D242" s="43">
        <v>806185795</v>
      </c>
      <c r="E242" s="37" t="s">
        <v>10693</v>
      </c>
      <c r="F242" s="37">
        <v>325864</v>
      </c>
      <c r="G242" s="38">
        <v>300</v>
      </c>
      <c r="H242" s="46">
        <f t="shared" si="3"/>
        <v>42907.470347222225</v>
      </c>
      <c r="I242" s="37" t="s">
        <v>49</v>
      </c>
      <c r="J242" s="37" t="s">
        <v>49</v>
      </c>
      <c r="K242" s="37" t="s">
        <v>50</v>
      </c>
      <c r="L242" s="37" t="s">
        <v>50</v>
      </c>
      <c r="M242" s="37" t="s">
        <v>51</v>
      </c>
      <c r="N242" s="37" t="s">
        <v>10694</v>
      </c>
      <c r="O242">
        <f>VLOOKUP(F242,HIS!D:F,3,0)</f>
        <v>300</v>
      </c>
      <c r="P242">
        <f>VLOOKUP(D242,银行!H:I,2,0)</f>
        <v>300</v>
      </c>
    </row>
    <row r="243" spans="1:16" hidden="1" x14ac:dyDescent="0.15">
      <c r="A243" s="40">
        <v>42907.470810185187</v>
      </c>
      <c r="B243" s="37" t="s">
        <v>3969</v>
      </c>
      <c r="C243" s="37" t="s">
        <v>3970</v>
      </c>
      <c r="D243" s="43">
        <v>806195242</v>
      </c>
      <c r="E243" s="37" t="s">
        <v>10695</v>
      </c>
      <c r="F243" s="37">
        <v>325892</v>
      </c>
      <c r="G243" s="38">
        <v>2000</v>
      </c>
      <c r="H243" s="46">
        <f t="shared" si="3"/>
        <v>42907.470810185187</v>
      </c>
      <c r="I243" s="37" t="s">
        <v>49</v>
      </c>
      <c r="J243" s="37" t="s">
        <v>49</v>
      </c>
      <c r="K243" s="37" t="s">
        <v>50</v>
      </c>
      <c r="L243" s="37" t="s">
        <v>50</v>
      </c>
      <c r="M243" s="37" t="s">
        <v>51</v>
      </c>
      <c r="N243" s="37" t="s">
        <v>10696</v>
      </c>
      <c r="O243">
        <f>VLOOKUP(F243,HIS!D:F,3,0)</f>
        <v>2000</v>
      </c>
      <c r="P243">
        <f>VLOOKUP(D243,银行!H:I,2,0)</f>
        <v>2000</v>
      </c>
    </row>
    <row r="244" spans="1:16" hidden="1" x14ac:dyDescent="0.15">
      <c r="A244" s="40">
        <v>42907.473530092589</v>
      </c>
      <c r="B244" s="37" t="s">
        <v>3568</v>
      </c>
      <c r="C244" s="37" t="s">
        <v>3569</v>
      </c>
      <c r="D244" s="43">
        <v>806254333</v>
      </c>
      <c r="E244" s="37" t="s">
        <v>10697</v>
      </c>
      <c r="F244" s="37">
        <v>326060</v>
      </c>
      <c r="G244" s="38">
        <v>2000</v>
      </c>
      <c r="H244" s="46">
        <f t="shared" si="3"/>
        <v>42907.473530092589</v>
      </c>
      <c r="I244" s="37" t="s">
        <v>49</v>
      </c>
      <c r="J244" s="37" t="s">
        <v>49</v>
      </c>
      <c r="K244" s="37" t="s">
        <v>50</v>
      </c>
      <c r="L244" s="37" t="s">
        <v>50</v>
      </c>
      <c r="M244" s="37" t="s">
        <v>51</v>
      </c>
      <c r="N244" s="37" t="s">
        <v>10698</v>
      </c>
      <c r="O244">
        <f>VLOOKUP(F244,HIS!D:F,3,0)</f>
        <v>2000</v>
      </c>
      <c r="P244">
        <f>VLOOKUP(D244,银行!H:I,2,0)</f>
        <v>2000</v>
      </c>
    </row>
    <row r="245" spans="1:16" hidden="1" x14ac:dyDescent="0.15">
      <c r="A245" s="40">
        <v>42907.474398148152</v>
      </c>
      <c r="B245" s="37" t="s">
        <v>3603</v>
      </c>
      <c r="C245" s="37" t="s">
        <v>3604</v>
      </c>
      <c r="D245" s="43">
        <v>806271977</v>
      </c>
      <c r="E245" s="37" t="s">
        <v>10699</v>
      </c>
      <c r="F245" s="37">
        <v>326109</v>
      </c>
      <c r="G245" s="38">
        <v>9000</v>
      </c>
      <c r="H245" s="46">
        <f t="shared" si="3"/>
        <v>42907.474398148152</v>
      </c>
      <c r="I245" s="37" t="s">
        <v>49</v>
      </c>
      <c r="J245" s="37" t="s">
        <v>49</v>
      </c>
      <c r="K245" s="37" t="s">
        <v>50</v>
      </c>
      <c r="L245" s="37" t="s">
        <v>50</v>
      </c>
      <c r="M245" s="37" t="s">
        <v>51</v>
      </c>
      <c r="N245" s="37" t="s">
        <v>10700</v>
      </c>
      <c r="O245">
        <f>VLOOKUP(F245,HIS!D:F,3,0)</f>
        <v>9000</v>
      </c>
      <c r="P245">
        <f>VLOOKUP(D245,银行!H:I,2,0)</f>
        <v>9000</v>
      </c>
    </row>
    <row r="246" spans="1:16" hidden="1" x14ac:dyDescent="0.15">
      <c r="A246" s="40">
        <v>42907.474803240744</v>
      </c>
      <c r="B246" s="37" t="s">
        <v>3642</v>
      </c>
      <c r="C246" s="37" t="s">
        <v>3643</v>
      </c>
      <c r="D246" s="43">
        <v>806282587</v>
      </c>
      <c r="E246" s="37" t="s">
        <v>10701</v>
      </c>
      <c r="F246" s="37">
        <v>326126</v>
      </c>
      <c r="G246" s="38">
        <v>400</v>
      </c>
      <c r="H246" s="46">
        <f t="shared" si="3"/>
        <v>42907.474803240744</v>
      </c>
      <c r="I246" s="37" t="s">
        <v>49</v>
      </c>
      <c r="J246" s="37" t="s">
        <v>49</v>
      </c>
      <c r="K246" s="37" t="s">
        <v>50</v>
      </c>
      <c r="L246" s="37" t="s">
        <v>50</v>
      </c>
      <c r="M246" s="37" t="s">
        <v>51</v>
      </c>
      <c r="N246" s="37" t="s">
        <v>10702</v>
      </c>
      <c r="O246">
        <f>VLOOKUP(F246,HIS!D:F,3,0)</f>
        <v>400</v>
      </c>
      <c r="P246">
        <f>VLOOKUP(D246,银行!H:I,2,0)</f>
        <v>400</v>
      </c>
    </row>
    <row r="247" spans="1:16" hidden="1" x14ac:dyDescent="0.15">
      <c r="A247" s="40">
        <v>42907.475162037037</v>
      </c>
      <c r="B247" s="37" t="s">
        <v>3603</v>
      </c>
      <c r="C247" s="37" t="s">
        <v>3604</v>
      </c>
      <c r="D247" s="43">
        <v>806291548</v>
      </c>
      <c r="E247" s="37" t="s">
        <v>10703</v>
      </c>
      <c r="F247" s="37">
        <v>326148</v>
      </c>
      <c r="G247" s="38">
        <v>1000</v>
      </c>
      <c r="H247" s="46">
        <f t="shared" si="3"/>
        <v>42907.475162037037</v>
      </c>
      <c r="I247" s="37" t="s">
        <v>49</v>
      </c>
      <c r="J247" s="37" t="s">
        <v>49</v>
      </c>
      <c r="K247" s="37" t="s">
        <v>50</v>
      </c>
      <c r="L247" s="37" t="s">
        <v>50</v>
      </c>
      <c r="M247" s="37" t="s">
        <v>51</v>
      </c>
      <c r="N247" s="37" t="s">
        <v>10704</v>
      </c>
      <c r="O247">
        <f>VLOOKUP(F247,HIS!D:F,3,0)</f>
        <v>1000</v>
      </c>
      <c r="P247">
        <f>VLOOKUP(D247,银行!H:I,2,0)</f>
        <v>1000</v>
      </c>
    </row>
    <row r="248" spans="1:16" hidden="1" x14ac:dyDescent="0.15">
      <c r="A248" s="40">
        <v>42907.477708333332</v>
      </c>
      <c r="B248" s="37" t="s">
        <v>3645</v>
      </c>
      <c r="C248" s="37" t="s">
        <v>3646</v>
      </c>
      <c r="D248" s="43">
        <v>806346045</v>
      </c>
      <c r="E248" s="37" t="s">
        <v>10705</v>
      </c>
      <c r="F248" s="37">
        <v>326296</v>
      </c>
      <c r="G248" s="38">
        <v>800</v>
      </c>
      <c r="H248" s="46">
        <f t="shared" si="3"/>
        <v>42907.477708333332</v>
      </c>
      <c r="I248" s="37" t="s">
        <v>49</v>
      </c>
      <c r="J248" s="37" t="s">
        <v>49</v>
      </c>
      <c r="K248" s="37" t="s">
        <v>50</v>
      </c>
      <c r="L248" s="37" t="s">
        <v>50</v>
      </c>
      <c r="M248" s="37" t="s">
        <v>51</v>
      </c>
      <c r="N248" s="37" t="s">
        <v>10706</v>
      </c>
      <c r="O248">
        <f>VLOOKUP(F248,HIS!D:F,3,0)</f>
        <v>800</v>
      </c>
      <c r="P248">
        <f>VLOOKUP(D248,银行!H:I,2,0)</f>
        <v>800</v>
      </c>
    </row>
    <row r="249" spans="1:16" hidden="1" x14ac:dyDescent="0.15">
      <c r="A249" s="40">
        <v>42907.477812500001</v>
      </c>
      <c r="B249" s="37" t="s">
        <v>4714</v>
      </c>
      <c r="C249" s="37" t="s">
        <v>4715</v>
      </c>
      <c r="D249" s="43">
        <v>806347076</v>
      </c>
      <c r="E249" s="37" t="s">
        <v>10707</v>
      </c>
      <c r="F249" s="37">
        <v>326301</v>
      </c>
      <c r="G249" s="38">
        <v>5000</v>
      </c>
      <c r="H249" s="46">
        <f t="shared" si="3"/>
        <v>42907.477812500001</v>
      </c>
      <c r="I249" s="37" t="s">
        <v>49</v>
      </c>
      <c r="J249" s="37" t="s">
        <v>49</v>
      </c>
      <c r="K249" s="37" t="s">
        <v>50</v>
      </c>
      <c r="L249" s="37" t="s">
        <v>50</v>
      </c>
      <c r="M249" s="37" t="s">
        <v>51</v>
      </c>
      <c r="N249" s="37" t="s">
        <v>10708</v>
      </c>
      <c r="O249">
        <f>VLOOKUP(F249,HIS!D:F,3,0)</f>
        <v>5000</v>
      </c>
      <c r="P249">
        <f>VLOOKUP(D249,银行!H:I,2,0)</f>
        <v>5000</v>
      </c>
    </row>
    <row r="250" spans="1:16" hidden="1" x14ac:dyDescent="0.15">
      <c r="A250" s="40">
        <v>42907.477962962963</v>
      </c>
      <c r="B250" s="37" t="s">
        <v>3648</v>
      </c>
      <c r="C250" s="37" t="s">
        <v>3649</v>
      </c>
      <c r="D250" s="43">
        <v>806353100</v>
      </c>
      <c r="E250" s="37" t="s">
        <v>10709</v>
      </c>
      <c r="F250" s="37">
        <v>326316</v>
      </c>
      <c r="G250" s="38">
        <v>2500</v>
      </c>
      <c r="H250" s="46">
        <f t="shared" si="3"/>
        <v>42907.477962962963</v>
      </c>
      <c r="I250" s="37" t="s">
        <v>49</v>
      </c>
      <c r="J250" s="37" t="s">
        <v>49</v>
      </c>
      <c r="K250" s="37" t="s">
        <v>50</v>
      </c>
      <c r="L250" s="37" t="s">
        <v>50</v>
      </c>
      <c r="M250" s="37" t="s">
        <v>51</v>
      </c>
      <c r="N250" s="37" t="s">
        <v>10710</v>
      </c>
      <c r="O250">
        <f>VLOOKUP(F250,HIS!D:F,3,0)</f>
        <v>2500</v>
      </c>
      <c r="P250">
        <f>VLOOKUP(D250,银行!H:I,2,0)</f>
        <v>2500</v>
      </c>
    </row>
    <row r="251" spans="1:16" hidden="1" x14ac:dyDescent="0.15">
      <c r="A251" s="40">
        <v>42907.478194444448</v>
      </c>
      <c r="B251" s="37" t="s">
        <v>3651</v>
      </c>
      <c r="C251" s="37" t="s">
        <v>3652</v>
      </c>
      <c r="D251" s="43">
        <v>806352437</v>
      </c>
      <c r="E251" s="37" t="s">
        <v>10711</v>
      </c>
      <c r="F251" s="37">
        <v>326323</v>
      </c>
      <c r="G251" s="38">
        <v>1000</v>
      </c>
      <c r="H251" s="46">
        <f t="shared" si="3"/>
        <v>42907.478194444448</v>
      </c>
      <c r="I251" s="37" t="s">
        <v>49</v>
      </c>
      <c r="J251" s="37" t="s">
        <v>49</v>
      </c>
      <c r="K251" s="37" t="s">
        <v>50</v>
      </c>
      <c r="L251" s="37" t="s">
        <v>50</v>
      </c>
      <c r="M251" s="37" t="s">
        <v>51</v>
      </c>
      <c r="N251" s="37" t="s">
        <v>10712</v>
      </c>
      <c r="O251">
        <f>VLOOKUP(F251,HIS!D:F,3,0)</f>
        <v>1000</v>
      </c>
      <c r="P251">
        <f>VLOOKUP(D251,银行!H:I,2,0)</f>
        <v>1000</v>
      </c>
    </row>
    <row r="252" spans="1:16" hidden="1" x14ac:dyDescent="0.15">
      <c r="A252" s="40">
        <v>42907.479259259257</v>
      </c>
      <c r="B252" s="37" t="s">
        <v>3654</v>
      </c>
      <c r="C252" s="37" t="s">
        <v>3655</v>
      </c>
      <c r="D252" s="43">
        <v>806375225</v>
      </c>
      <c r="E252" s="37" t="s">
        <v>10713</v>
      </c>
      <c r="F252" s="37">
        <v>326384</v>
      </c>
      <c r="G252" s="38">
        <v>500</v>
      </c>
      <c r="H252" s="46">
        <f t="shared" si="3"/>
        <v>42907.479259259257</v>
      </c>
      <c r="I252" s="37" t="s">
        <v>49</v>
      </c>
      <c r="J252" s="37" t="s">
        <v>49</v>
      </c>
      <c r="K252" s="37" t="s">
        <v>50</v>
      </c>
      <c r="L252" s="37" t="s">
        <v>50</v>
      </c>
      <c r="M252" s="37" t="s">
        <v>51</v>
      </c>
      <c r="N252" s="37" t="s">
        <v>10714</v>
      </c>
      <c r="O252">
        <f>VLOOKUP(F252,HIS!D:F,3,0)</f>
        <v>500</v>
      </c>
      <c r="P252">
        <f>VLOOKUP(D252,银行!H:I,2,0)</f>
        <v>500</v>
      </c>
    </row>
    <row r="253" spans="1:16" hidden="1" x14ac:dyDescent="0.15">
      <c r="A253" s="40">
        <v>42907.479432870372</v>
      </c>
      <c r="B253" s="37" t="s">
        <v>3657</v>
      </c>
      <c r="C253" s="37" t="s">
        <v>3658</v>
      </c>
      <c r="D253" s="43">
        <v>806380582</v>
      </c>
      <c r="E253" s="37" t="s">
        <v>10715</v>
      </c>
      <c r="F253" s="37">
        <v>326398</v>
      </c>
      <c r="G253" s="38">
        <v>1000</v>
      </c>
      <c r="H253" s="46">
        <f t="shared" si="3"/>
        <v>42907.479432870372</v>
      </c>
      <c r="I253" s="37" t="s">
        <v>49</v>
      </c>
      <c r="J253" s="37" t="s">
        <v>49</v>
      </c>
      <c r="K253" s="37" t="s">
        <v>50</v>
      </c>
      <c r="L253" s="37" t="s">
        <v>50</v>
      </c>
      <c r="M253" s="37" t="s">
        <v>51</v>
      </c>
      <c r="N253" s="37" t="s">
        <v>10716</v>
      </c>
      <c r="O253">
        <f>VLOOKUP(F253,HIS!D:F,3,0)</f>
        <v>1000</v>
      </c>
      <c r="P253">
        <f>VLOOKUP(D253,银行!H:I,2,0)</f>
        <v>1000</v>
      </c>
    </row>
    <row r="254" spans="1:16" hidden="1" x14ac:dyDescent="0.15">
      <c r="A254" s="40">
        <v>42907.480023148149</v>
      </c>
      <c r="B254" s="37" t="s">
        <v>3606</v>
      </c>
      <c r="C254" s="37" t="s">
        <v>3607</v>
      </c>
      <c r="D254" s="43">
        <v>806395505</v>
      </c>
      <c r="E254" s="37" t="s">
        <v>10717</v>
      </c>
      <c r="F254" s="37">
        <v>326431</v>
      </c>
      <c r="G254" s="38">
        <v>1000</v>
      </c>
      <c r="H254" s="46">
        <f t="shared" si="3"/>
        <v>42907.480023148149</v>
      </c>
      <c r="I254" s="37" t="s">
        <v>49</v>
      </c>
      <c r="J254" s="37" t="s">
        <v>49</v>
      </c>
      <c r="K254" s="37" t="s">
        <v>50</v>
      </c>
      <c r="L254" s="37" t="s">
        <v>50</v>
      </c>
      <c r="M254" s="37" t="s">
        <v>51</v>
      </c>
      <c r="N254" s="37" t="s">
        <v>10718</v>
      </c>
      <c r="O254">
        <f>VLOOKUP(F254,HIS!D:F,3,0)</f>
        <v>1000</v>
      </c>
      <c r="P254">
        <f>VLOOKUP(D254,银行!H:I,2,0)</f>
        <v>1000</v>
      </c>
    </row>
    <row r="255" spans="1:16" hidden="1" x14ac:dyDescent="0.15">
      <c r="A255" s="40">
        <v>42907.483530092592</v>
      </c>
      <c r="B255" s="37" t="s">
        <v>4391</v>
      </c>
      <c r="C255" s="37" t="s">
        <v>4392</v>
      </c>
      <c r="D255" s="43">
        <v>806470814</v>
      </c>
      <c r="E255" s="37" t="s">
        <v>10719</v>
      </c>
      <c r="F255" s="37">
        <v>326627</v>
      </c>
      <c r="G255" s="38">
        <v>400</v>
      </c>
      <c r="H255" s="46">
        <f t="shared" si="3"/>
        <v>42907.483530092592</v>
      </c>
      <c r="I255" s="37" t="s">
        <v>49</v>
      </c>
      <c r="J255" s="37" t="s">
        <v>49</v>
      </c>
      <c r="K255" s="37" t="s">
        <v>50</v>
      </c>
      <c r="L255" s="37" t="s">
        <v>50</v>
      </c>
      <c r="M255" s="37" t="s">
        <v>51</v>
      </c>
      <c r="N255" s="37" t="s">
        <v>10720</v>
      </c>
      <c r="O255">
        <f>VLOOKUP(F255,HIS!D:F,3,0)</f>
        <v>400</v>
      </c>
      <c r="P255">
        <f>VLOOKUP(D255,银行!H:I,2,0)</f>
        <v>400</v>
      </c>
    </row>
    <row r="256" spans="1:16" hidden="1" x14ac:dyDescent="0.15">
      <c r="A256" s="40">
        <v>42907.485578703701</v>
      </c>
      <c r="B256" s="37" t="s">
        <v>4312</v>
      </c>
      <c r="C256" s="37" t="s">
        <v>4313</v>
      </c>
      <c r="D256" s="43">
        <v>806512115</v>
      </c>
      <c r="E256" s="37" t="s">
        <v>10721</v>
      </c>
      <c r="F256" s="37">
        <v>326704</v>
      </c>
      <c r="G256" s="38">
        <v>100</v>
      </c>
      <c r="H256" s="46">
        <f t="shared" si="3"/>
        <v>42907.485578703701</v>
      </c>
      <c r="I256" s="37" t="s">
        <v>49</v>
      </c>
      <c r="J256" s="37" t="s">
        <v>49</v>
      </c>
      <c r="K256" s="37" t="s">
        <v>50</v>
      </c>
      <c r="L256" s="37" t="s">
        <v>50</v>
      </c>
      <c r="M256" s="37" t="s">
        <v>51</v>
      </c>
      <c r="N256" s="37" t="s">
        <v>10722</v>
      </c>
      <c r="O256">
        <f>VLOOKUP(F256,HIS!D:F,3,0)</f>
        <v>100</v>
      </c>
      <c r="P256">
        <f>VLOOKUP(D256,银行!H:I,2,0)</f>
        <v>100</v>
      </c>
    </row>
    <row r="257" spans="1:16" hidden="1" x14ac:dyDescent="0.15">
      <c r="A257" s="40">
        <v>42907.490995370368</v>
      </c>
      <c r="B257" s="37" t="s">
        <v>4005</v>
      </c>
      <c r="C257" s="37" t="s">
        <v>4006</v>
      </c>
      <c r="D257" s="43">
        <v>806614365</v>
      </c>
      <c r="E257" s="37" t="s">
        <v>10723</v>
      </c>
      <c r="F257" s="37">
        <v>326916</v>
      </c>
      <c r="G257" s="38">
        <v>2000</v>
      </c>
      <c r="H257" s="46">
        <f t="shared" si="3"/>
        <v>42907.490995370368</v>
      </c>
      <c r="I257" s="37" t="s">
        <v>49</v>
      </c>
      <c r="J257" s="37" t="s">
        <v>49</v>
      </c>
      <c r="K257" s="37" t="s">
        <v>50</v>
      </c>
      <c r="L257" s="37" t="s">
        <v>50</v>
      </c>
      <c r="M257" s="37" t="s">
        <v>51</v>
      </c>
      <c r="N257" s="37" t="s">
        <v>10724</v>
      </c>
      <c r="O257">
        <f>VLOOKUP(F257,HIS!D:F,3,0)</f>
        <v>2000</v>
      </c>
      <c r="P257">
        <f>VLOOKUP(D257,银行!H:I,2,0)</f>
        <v>2000</v>
      </c>
    </row>
    <row r="258" spans="1:16" hidden="1" x14ac:dyDescent="0.15">
      <c r="A258" s="40">
        <v>42907.491331018522</v>
      </c>
      <c r="B258" s="37" t="s">
        <v>3987</v>
      </c>
      <c r="C258" s="37" t="s">
        <v>353</v>
      </c>
      <c r="D258" s="43">
        <v>806618961</v>
      </c>
      <c r="E258" s="37" t="s">
        <v>10725</v>
      </c>
      <c r="F258" s="37">
        <v>326937</v>
      </c>
      <c r="G258" s="38">
        <v>10</v>
      </c>
      <c r="H258" s="46">
        <f t="shared" si="3"/>
        <v>42907.491331018522</v>
      </c>
      <c r="I258" s="37" t="s">
        <v>49</v>
      </c>
      <c r="J258" s="37" t="s">
        <v>49</v>
      </c>
      <c r="K258" s="37" t="s">
        <v>50</v>
      </c>
      <c r="L258" s="37" t="s">
        <v>50</v>
      </c>
      <c r="M258" s="37" t="s">
        <v>51</v>
      </c>
      <c r="N258" s="37" t="s">
        <v>10726</v>
      </c>
      <c r="O258">
        <f>VLOOKUP(F258,HIS!D:F,3,0)</f>
        <v>10</v>
      </c>
      <c r="P258">
        <f>VLOOKUP(D258,银行!H:I,2,0)</f>
        <v>10</v>
      </c>
    </row>
    <row r="259" spans="1:16" hidden="1" x14ac:dyDescent="0.15">
      <c r="A259" s="40">
        <v>42907.491875</v>
      </c>
      <c r="B259" s="37" t="s">
        <v>3989</v>
      </c>
      <c r="C259" s="37" t="s">
        <v>3990</v>
      </c>
      <c r="D259" s="43">
        <v>806627767</v>
      </c>
      <c r="E259" s="37" t="s">
        <v>10727</v>
      </c>
      <c r="F259" s="37">
        <v>326949</v>
      </c>
      <c r="G259" s="38">
        <v>300</v>
      </c>
      <c r="H259" s="46">
        <f t="shared" ref="H259:H322" si="4">A259</f>
        <v>42907.491875</v>
      </c>
      <c r="I259" s="37" t="s">
        <v>49</v>
      </c>
      <c r="J259" s="37" t="s">
        <v>49</v>
      </c>
      <c r="K259" s="37" t="s">
        <v>50</v>
      </c>
      <c r="L259" s="37" t="s">
        <v>50</v>
      </c>
      <c r="M259" s="37" t="s">
        <v>51</v>
      </c>
      <c r="N259" s="37" t="s">
        <v>10728</v>
      </c>
      <c r="O259">
        <f>VLOOKUP(F259,HIS!D:F,3,0)</f>
        <v>300</v>
      </c>
      <c r="P259">
        <f>VLOOKUP(D259,银行!H:I,2,0)</f>
        <v>300</v>
      </c>
    </row>
    <row r="260" spans="1:16" hidden="1" x14ac:dyDescent="0.15">
      <c r="A260" s="40">
        <v>42907.496689814812</v>
      </c>
      <c r="B260" s="37" t="s">
        <v>349</v>
      </c>
      <c r="C260" s="37" t="s">
        <v>350</v>
      </c>
      <c r="D260" s="43">
        <v>806708114</v>
      </c>
      <c r="E260" s="37" t="s">
        <v>10729</v>
      </c>
      <c r="F260" s="37">
        <v>327110</v>
      </c>
      <c r="G260" s="38">
        <v>100</v>
      </c>
      <c r="H260" s="46">
        <f t="shared" si="4"/>
        <v>42907.496689814812</v>
      </c>
      <c r="I260" s="37" t="s">
        <v>49</v>
      </c>
      <c r="J260" s="37" t="s">
        <v>49</v>
      </c>
      <c r="K260" s="37" t="s">
        <v>50</v>
      </c>
      <c r="L260" s="37" t="s">
        <v>50</v>
      </c>
      <c r="M260" s="37" t="s">
        <v>51</v>
      </c>
      <c r="N260" s="37" t="s">
        <v>10730</v>
      </c>
      <c r="O260">
        <f>VLOOKUP(F260,HIS!D:F,3,0)</f>
        <v>100</v>
      </c>
      <c r="P260">
        <f>VLOOKUP(D260,银行!H:I,2,0)</f>
        <v>100</v>
      </c>
    </row>
    <row r="261" spans="1:16" hidden="1" x14ac:dyDescent="0.15">
      <c r="A261" s="40">
        <v>42907.50267361111</v>
      </c>
      <c r="B261" s="37" t="s">
        <v>4323</v>
      </c>
      <c r="C261" s="37" t="s">
        <v>4324</v>
      </c>
      <c r="D261" s="43">
        <v>806802720</v>
      </c>
      <c r="E261" s="37" t="s">
        <v>10731</v>
      </c>
      <c r="F261" s="37">
        <v>327248</v>
      </c>
      <c r="G261" s="38">
        <v>370</v>
      </c>
      <c r="H261" s="46">
        <f t="shared" si="4"/>
        <v>42907.50267361111</v>
      </c>
      <c r="I261" s="37" t="s">
        <v>49</v>
      </c>
      <c r="J261" s="37" t="s">
        <v>49</v>
      </c>
      <c r="K261" s="37" t="s">
        <v>50</v>
      </c>
      <c r="L261" s="37" t="s">
        <v>50</v>
      </c>
      <c r="M261" s="37" t="s">
        <v>51</v>
      </c>
      <c r="N261" s="37" t="s">
        <v>10732</v>
      </c>
      <c r="O261">
        <f>VLOOKUP(F261,HIS!D:F,3,0)</f>
        <v>370</v>
      </c>
      <c r="P261">
        <f>VLOOKUP(D261,银行!H:I,2,0)</f>
        <v>370</v>
      </c>
    </row>
    <row r="262" spans="1:16" hidden="1" x14ac:dyDescent="0.15">
      <c r="A262" s="40">
        <v>42907.509074074071</v>
      </c>
      <c r="B262" s="37" t="s">
        <v>4488</v>
      </c>
      <c r="C262" s="37" t="s">
        <v>4489</v>
      </c>
      <c r="D262" s="43">
        <v>806899199</v>
      </c>
      <c r="E262" s="37" t="s">
        <v>10733</v>
      </c>
      <c r="F262" s="37">
        <v>327356</v>
      </c>
      <c r="G262" s="38">
        <v>2000</v>
      </c>
      <c r="H262" s="46">
        <f t="shared" si="4"/>
        <v>42907.509074074071</v>
      </c>
      <c r="I262" s="37" t="s">
        <v>49</v>
      </c>
      <c r="J262" s="37" t="s">
        <v>49</v>
      </c>
      <c r="K262" s="37" t="s">
        <v>50</v>
      </c>
      <c r="L262" s="37" t="s">
        <v>50</v>
      </c>
      <c r="M262" s="37" t="s">
        <v>51</v>
      </c>
      <c r="N262" s="37" t="s">
        <v>10734</v>
      </c>
      <c r="O262">
        <f>VLOOKUP(F262,HIS!D:F,3,0)</f>
        <v>2000</v>
      </c>
      <c r="P262">
        <f>VLOOKUP(D262,银行!H:I,2,0)</f>
        <v>2000</v>
      </c>
    </row>
    <row r="263" spans="1:16" hidden="1" x14ac:dyDescent="0.15">
      <c r="A263" s="40">
        <v>42907.518171296295</v>
      </c>
      <c r="B263" s="37" t="s">
        <v>4315</v>
      </c>
      <c r="C263" s="37" t="s">
        <v>4316</v>
      </c>
      <c r="D263" s="43">
        <v>807028282</v>
      </c>
      <c r="E263" s="37" t="s">
        <v>10735</v>
      </c>
      <c r="F263" s="37">
        <v>327483</v>
      </c>
      <c r="G263" s="38">
        <v>10</v>
      </c>
      <c r="H263" s="46">
        <f t="shared" si="4"/>
        <v>42907.518171296295</v>
      </c>
      <c r="I263" s="37" t="s">
        <v>49</v>
      </c>
      <c r="J263" s="37" t="s">
        <v>49</v>
      </c>
      <c r="K263" s="37" t="s">
        <v>50</v>
      </c>
      <c r="L263" s="37" t="s">
        <v>50</v>
      </c>
      <c r="M263" s="37" t="s">
        <v>51</v>
      </c>
      <c r="N263" s="37" t="s">
        <v>10736</v>
      </c>
      <c r="O263">
        <f>VLOOKUP(F263,HIS!D:F,3,0)</f>
        <v>10</v>
      </c>
      <c r="P263">
        <f>VLOOKUP(D263,银行!H:I,2,0)</f>
        <v>10</v>
      </c>
    </row>
    <row r="264" spans="1:16" hidden="1" x14ac:dyDescent="0.15">
      <c r="A264" s="40">
        <v>42907.522152777776</v>
      </c>
      <c r="B264" s="37" t="s">
        <v>4315</v>
      </c>
      <c r="C264" s="37" t="s">
        <v>4316</v>
      </c>
      <c r="D264" s="43">
        <v>807084613</v>
      </c>
      <c r="E264" s="37" t="s">
        <v>10737</v>
      </c>
      <c r="F264" s="37">
        <v>327523</v>
      </c>
      <c r="G264" s="38">
        <v>20</v>
      </c>
      <c r="H264" s="46">
        <f t="shared" si="4"/>
        <v>42907.522152777776</v>
      </c>
      <c r="I264" s="37" t="s">
        <v>49</v>
      </c>
      <c r="J264" s="37" t="s">
        <v>49</v>
      </c>
      <c r="K264" s="37" t="s">
        <v>50</v>
      </c>
      <c r="L264" s="37" t="s">
        <v>50</v>
      </c>
      <c r="M264" s="37" t="s">
        <v>51</v>
      </c>
      <c r="N264" s="37" t="s">
        <v>10738</v>
      </c>
      <c r="O264">
        <f>VLOOKUP(F264,HIS!D:F,3,0)</f>
        <v>20</v>
      </c>
      <c r="P264">
        <f>VLOOKUP(D264,银行!H:I,2,0)</f>
        <v>20</v>
      </c>
    </row>
    <row r="265" spans="1:16" hidden="1" x14ac:dyDescent="0.15">
      <c r="A265" s="40">
        <v>42907.541851851849</v>
      </c>
      <c r="B265" s="37" t="s">
        <v>5416</v>
      </c>
      <c r="C265" s="37" t="s">
        <v>5417</v>
      </c>
      <c r="D265" s="43">
        <v>807369545</v>
      </c>
      <c r="E265" s="37" t="s">
        <v>10739</v>
      </c>
      <c r="F265" s="37">
        <v>327659</v>
      </c>
      <c r="G265" s="38">
        <v>200</v>
      </c>
      <c r="H265" s="46">
        <f t="shared" si="4"/>
        <v>42907.541851851849</v>
      </c>
      <c r="I265" s="37" t="s">
        <v>49</v>
      </c>
      <c r="J265" s="37" t="s">
        <v>49</v>
      </c>
      <c r="K265" s="37" t="s">
        <v>50</v>
      </c>
      <c r="L265" s="37" t="s">
        <v>50</v>
      </c>
      <c r="M265" s="37" t="s">
        <v>51</v>
      </c>
      <c r="N265" s="37" t="s">
        <v>10740</v>
      </c>
      <c r="O265">
        <f>VLOOKUP(F265,HIS!D:F,3,0)</f>
        <v>200</v>
      </c>
      <c r="P265">
        <f>VLOOKUP(D265,银行!H:I,2,0)</f>
        <v>200</v>
      </c>
    </row>
    <row r="266" spans="1:16" hidden="1" x14ac:dyDescent="0.15">
      <c r="A266" s="40">
        <v>42907.556493055556</v>
      </c>
      <c r="B266" s="37" t="s">
        <v>4662</v>
      </c>
      <c r="C266" s="37" t="s">
        <v>4663</v>
      </c>
      <c r="D266" s="43">
        <v>807573819</v>
      </c>
      <c r="E266" s="37" t="s">
        <v>10741</v>
      </c>
      <c r="F266" s="37">
        <v>327735</v>
      </c>
      <c r="G266" s="38">
        <v>500</v>
      </c>
      <c r="H266" s="46">
        <f t="shared" si="4"/>
        <v>42907.556493055556</v>
      </c>
      <c r="I266" s="37" t="s">
        <v>49</v>
      </c>
      <c r="J266" s="37" t="s">
        <v>49</v>
      </c>
      <c r="K266" s="37" t="s">
        <v>50</v>
      </c>
      <c r="L266" s="37" t="s">
        <v>50</v>
      </c>
      <c r="M266" s="37" t="s">
        <v>51</v>
      </c>
      <c r="N266" s="37" t="s">
        <v>10742</v>
      </c>
      <c r="O266">
        <f>VLOOKUP(F266,HIS!D:F,3,0)</f>
        <v>500</v>
      </c>
      <c r="P266">
        <f>VLOOKUP(D266,银行!H:I,2,0)</f>
        <v>500</v>
      </c>
    </row>
    <row r="267" spans="1:16" hidden="1" x14ac:dyDescent="0.15">
      <c r="A267" s="40">
        <v>42907.571921296294</v>
      </c>
      <c r="B267" s="37" t="s">
        <v>4326</v>
      </c>
      <c r="C267" s="37" t="s">
        <v>4327</v>
      </c>
      <c r="D267" s="43">
        <v>807798496</v>
      </c>
      <c r="E267" s="37" t="s">
        <v>10743</v>
      </c>
      <c r="F267" s="37">
        <v>327868</v>
      </c>
      <c r="G267" s="38">
        <v>40</v>
      </c>
      <c r="H267" s="46">
        <f t="shared" si="4"/>
        <v>42907.571921296294</v>
      </c>
      <c r="I267" s="37" t="s">
        <v>49</v>
      </c>
      <c r="J267" s="37" t="s">
        <v>49</v>
      </c>
      <c r="K267" s="37" t="s">
        <v>50</v>
      </c>
      <c r="L267" s="37" t="s">
        <v>50</v>
      </c>
      <c r="M267" s="37" t="s">
        <v>51</v>
      </c>
      <c r="N267" s="37" t="s">
        <v>10744</v>
      </c>
      <c r="O267">
        <f>VLOOKUP(F267,HIS!D:F,3,0)</f>
        <v>40</v>
      </c>
      <c r="P267">
        <f>VLOOKUP(D267,银行!H:I,2,0)</f>
        <v>40</v>
      </c>
    </row>
    <row r="268" spans="1:16" hidden="1" x14ac:dyDescent="0.15">
      <c r="A268" s="40">
        <v>42907.578634259262</v>
      </c>
      <c r="B268" s="37" t="s">
        <v>5051</v>
      </c>
      <c r="C268" s="37" t="s">
        <v>5052</v>
      </c>
      <c r="D268" s="43">
        <v>807891389</v>
      </c>
      <c r="E268" s="37" t="s">
        <v>10745</v>
      </c>
      <c r="F268" s="37">
        <v>327971</v>
      </c>
      <c r="G268" s="38">
        <v>50</v>
      </c>
      <c r="H268" s="46">
        <f t="shared" si="4"/>
        <v>42907.578634259262</v>
      </c>
      <c r="I268" s="37" t="s">
        <v>49</v>
      </c>
      <c r="J268" s="37" t="s">
        <v>49</v>
      </c>
      <c r="K268" s="37" t="s">
        <v>50</v>
      </c>
      <c r="L268" s="37" t="s">
        <v>50</v>
      </c>
      <c r="M268" s="37" t="s">
        <v>51</v>
      </c>
      <c r="N268" s="37" t="s">
        <v>10746</v>
      </c>
      <c r="O268">
        <f>VLOOKUP(F268,HIS!D:F,3,0)</f>
        <v>50</v>
      </c>
      <c r="P268">
        <f>VLOOKUP(D268,银行!H:I,2,0)</f>
        <v>50</v>
      </c>
    </row>
    <row r="269" spans="1:16" hidden="1" x14ac:dyDescent="0.15">
      <c r="A269" s="40">
        <v>42907.585243055553</v>
      </c>
      <c r="B269" s="37" t="s">
        <v>4614</v>
      </c>
      <c r="C269" s="37" t="s">
        <v>4615</v>
      </c>
      <c r="D269" s="43">
        <v>807981401</v>
      </c>
      <c r="E269" s="37" t="s">
        <v>10747</v>
      </c>
      <c r="F269" s="37">
        <v>328084</v>
      </c>
      <c r="G269" s="38">
        <v>200</v>
      </c>
      <c r="H269" s="46">
        <f t="shared" si="4"/>
        <v>42907.585243055553</v>
      </c>
      <c r="I269" s="37" t="s">
        <v>49</v>
      </c>
      <c r="J269" s="37" t="s">
        <v>49</v>
      </c>
      <c r="K269" s="37" t="s">
        <v>50</v>
      </c>
      <c r="L269" s="37" t="s">
        <v>50</v>
      </c>
      <c r="M269" s="37" t="s">
        <v>51</v>
      </c>
      <c r="N269" s="37" t="s">
        <v>10748</v>
      </c>
      <c r="O269">
        <f>VLOOKUP(F269,HIS!D:F,3,0)</f>
        <v>200</v>
      </c>
      <c r="P269">
        <f>VLOOKUP(D269,银行!H:I,2,0)</f>
        <v>200</v>
      </c>
    </row>
    <row r="270" spans="1:16" hidden="1" x14ac:dyDescent="0.15">
      <c r="A270" s="40">
        <v>42907.587083333332</v>
      </c>
      <c r="B270" s="37" t="s">
        <v>4553</v>
      </c>
      <c r="C270" s="37" t="s">
        <v>4554</v>
      </c>
      <c r="D270" s="43">
        <v>808006949</v>
      </c>
      <c r="E270" s="37" t="s">
        <v>10749</v>
      </c>
      <c r="F270" s="37">
        <v>328138</v>
      </c>
      <c r="G270" s="38">
        <v>500</v>
      </c>
      <c r="H270" s="46">
        <f t="shared" si="4"/>
        <v>42907.587083333332</v>
      </c>
      <c r="I270" s="37" t="s">
        <v>49</v>
      </c>
      <c r="J270" s="37" t="s">
        <v>49</v>
      </c>
      <c r="K270" s="37" t="s">
        <v>50</v>
      </c>
      <c r="L270" s="37" t="s">
        <v>50</v>
      </c>
      <c r="M270" s="37" t="s">
        <v>51</v>
      </c>
      <c r="N270" s="37" t="s">
        <v>10750</v>
      </c>
      <c r="O270">
        <f>VLOOKUP(F270,HIS!D:F,3,0)</f>
        <v>500</v>
      </c>
      <c r="P270">
        <f>VLOOKUP(D270,银行!H:I,2,0)</f>
        <v>500</v>
      </c>
    </row>
    <row r="271" spans="1:16" hidden="1" x14ac:dyDescent="0.15">
      <c r="A271" s="40">
        <v>42907.587187500001</v>
      </c>
      <c r="B271" s="37" t="s">
        <v>4593</v>
      </c>
      <c r="C271" s="37" t="s">
        <v>4594</v>
      </c>
      <c r="D271" s="43">
        <v>808010587</v>
      </c>
      <c r="E271" s="37" t="s">
        <v>10751</v>
      </c>
      <c r="F271" s="37">
        <v>328140</v>
      </c>
      <c r="G271" s="38">
        <v>300</v>
      </c>
      <c r="H271" s="46">
        <f t="shared" si="4"/>
        <v>42907.587187500001</v>
      </c>
      <c r="I271" s="37" t="s">
        <v>49</v>
      </c>
      <c r="J271" s="37" t="s">
        <v>49</v>
      </c>
      <c r="K271" s="37" t="s">
        <v>50</v>
      </c>
      <c r="L271" s="37" t="s">
        <v>50</v>
      </c>
      <c r="M271" s="37" t="s">
        <v>51</v>
      </c>
      <c r="N271" s="37" t="s">
        <v>10752</v>
      </c>
      <c r="O271">
        <f>VLOOKUP(F271,HIS!D:F,3,0)</f>
        <v>300</v>
      </c>
      <c r="P271">
        <f>VLOOKUP(D271,银行!H:I,2,0)</f>
        <v>300</v>
      </c>
    </row>
    <row r="272" spans="1:16" hidden="1" x14ac:dyDescent="0.15">
      <c r="A272" s="40">
        <v>42907.588564814818</v>
      </c>
      <c r="B272" s="37" t="s">
        <v>4419</v>
      </c>
      <c r="C272" s="37" t="s">
        <v>4420</v>
      </c>
      <c r="D272" s="43">
        <v>808027836</v>
      </c>
      <c r="E272" s="37" t="s">
        <v>10753</v>
      </c>
      <c r="F272" s="37">
        <v>328189</v>
      </c>
      <c r="G272" s="38">
        <v>500</v>
      </c>
      <c r="H272" s="46">
        <f t="shared" si="4"/>
        <v>42907.588564814818</v>
      </c>
      <c r="I272" s="37" t="s">
        <v>49</v>
      </c>
      <c r="J272" s="37" t="s">
        <v>49</v>
      </c>
      <c r="K272" s="37" t="s">
        <v>50</v>
      </c>
      <c r="L272" s="37" t="s">
        <v>50</v>
      </c>
      <c r="M272" s="37" t="s">
        <v>51</v>
      </c>
      <c r="N272" s="37" t="s">
        <v>10754</v>
      </c>
      <c r="O272">
        <f>VLOOKUP(F272,HIS!D:F,3,0)</f>
        <v>500</v>
      </c>
      <c r="P272">
        <f>VLOOKUP(D272,银行!H:I,2,0)</f>
        <v>500</v>
      </c>
    </row>
    <row r="273" spans="1:16" hidden="1" x14ac:dyDescent="0.15">
      <c r="A273" s="40">
        <v>42907.590891203705</v>
      </c>
      <c r="B273" s="37" t="s">
        <v>4767</v>
      </c>
      <c r="C273" s="37" t="s">
        <v>4768</v>
      </c>
      <c r="D273" s="43">
        <v>808059340</v>
      </c>
      <c r="E273" s="37" t="s">
        <v>10755</v>
      </c>
      <c r="F273" s="37">
        <v>328285</v>
      </c>
      <c r="G273" s="38">
        <v>100</v>
      </c>
      <c r="H273" s="46">
        <f t="shared" si="4"/>
        <v>42907.590891203705</v>
      </c>
      <c r="I273" s="37" t="s">
        <v>49</v>
      </c>
      <c r="J273" s="37" t="s">
        <v>49</v>
      </c>
      <c r="K273" s="37" t="s">
        <v>50</v>
      </c>
      <c r="L273" s="37" t="s">
        <v>50</v>
      </c>
      <c r="M273" s="37" t="s">
        <v>51</v>
      </c>
      <c r="N273" s="37" t="s">
        <v>10756</v>
      </c>
      <c r="O273">
        <f>VLOOKUP(F273,HIS!D:F,3,0)</f>
        <v>100</v>
      </c>
      <c r="P273">
        <f>VLOOKUP(D273,银行!H:I,2,0)</f>
        <v>100</v>
      </c>
    </row>
    <row r="274" spans="1:16" hidden="1" x14ac:dyDescent="0.15">
      <c r="A274" s="40">
        <v>42907.593819444446</v>
      </c>
      <c r="B274" s="37" t="s">
        <v>5147</v>
      </c>
      <c r="C274" s="37" t="s">
        <v>5148</v>
      </c>
      <c r="D274" s="43">
        <v>808101138</v>
      </c>
      <c r="E274" s="37" t="s">
        <v>10757</v>
      </c>
      <c r="F274" s="37">
        <v>328410</v>
      </c>
      <c r="G274" s="38">
        <v>1500</v>
      </c>
      <c r="H274" s="46">
        <f t="shared" si="4"/>
        <v>42907.593819444446</v>
      </c>
      <c r="I274" s="37" t="s">
        <v>49</v>
      </c>
      <c r="J274" s="37" t="s">
        <v>49</v>
      </c>
      <c r="K274" s="37" t="s">
        <v>50</v>
      </c>
      <c r="L274" s="37" t="s">
        <v>50</v>
      </c>
      <c r="M274" s="37" t="s">
        <v>51</v>
      </c>
      <c r="N274" s="37" t="s">
        <v>10758</v>
      </c>
      <c r="O274">
        <f>VLOOKUP(F274,HIS!D:F,3,0)</f>
        <v>1500</v>
      </c>
      <c r="P274">
        <f>VLOOKUP(D274,银行!H:I,2,0)</f>
        <v>1500</v>
      </c>
    </row>
    <row r="275" spans="1:16" hidden="1" x14ac:dyDescent="0.15">
      <c r="A275" s="40">
        <v>42907.59412037037</v>
      </c>
      <c r="B275" s="37" t="s">
        <v>3591</v>
      </c>
      <c r="C275" s="37" t="s">
        <v>3592</v>
      </c>
      <c r="D275" s="43">
        <v>808104715</v>
      </c>
      <c r="E275" s="37" t="s">
        <v>10759</v>
      </c>
      <c r="F275" s="37">
        <v>328433</v>
      </c>
      <c r="G275" s="38">
        <v>90</v>
      </c>
      <c r="H275" s="46">
        <f t="shared" si="4"/>
        <v>42907.59412037037</v>
      </c>
      <c r="I275" s="37" t="s">
        <v>49</v>
      </c>
      <c r="J275" s="37" t="s">
        <v>49</v>
      </c>
      <c r="K275" s="37" t="s">
        <v>50</v>
      </c>
      <c r="L275" s="37" t="s">
        <v>50</v>
      </c>
      <c r="M275" s="37" t="s">
        <v>51</v>
      </c>
      <c r="N275" s="37" t="s">
        <v>10760</v>
      </c>
      <c r="O275">
        <f>VLOOKUP(F275,HIS!D:F,3,0)</f>
        <v>90</v>
      </c>
      <c r="P275">
        <f>VLOOKUP(D275,银行!H:I,2,0)</f>
        <v>90</v>
      </c>
    </row>
    <row r="276" spans="1:16" hidden="1" x14ac:dyDescent="0.15">
      <c r="A276" s="40">
        <v>42907.595659722225</v>
      </c>
      <c r="B276" s="37" t="s">
        <v>4884</v>
      </c>
      <c r="C276" s="37" t="s">
        <v>4885</v>
      </c>
      <c r="D276" s="43">
        <v>808127419</v>
      </c>
      <c r="E276" s="37" t="s">
        <v>10761</v>
      </c>
      <c r="F276" s="37">
        <v>328517</v>
      </c>
      <c r="G276" s="38">
        <v>200</v>
      </c>
      <c r="H276" s="46">
        <f t="shared" si="4"/>
        <v>42907.595659722225</v>
      </c>
      <c r="I276" s="37" t="s">
        <v>49</v>
      </c>
      <c r="J276" s="37" t="s">
        <v>49</v>
      </c>
      <c r="K276" s="37" t="s">
        <v>50</v>
      </c>
      <c r="L276" s="37" t="s">
        <v>50</v>
      </c>
      <c r="M276" s="37" t="s">
        <v>51</v>
      </c>
      <c r="N276" s="37" t="s">
        <v>10762</v>
      </c>
      <c r="O276">
        <f>VLOOKUP(F276,HIS!D:F,3,0)</f>
        <v>200</v>
      </c>
      <c r="P276">
        <f>VLOOKUP(D276,银行!H:I,2,0)</f>
        <v>200</v>
      </c>
    </row>
    <row r="277" spans="1:16" hidden="1" x14ac:dyDescent="0.15">
      <c r="A277" s="40">
        <v>42907.595671296294</v>
      </c>
      <c r="B277" s="37" t="s">
        <v>4094</v>
      </c>
      <c r="C277" s="37" t="s">
        <v>4095</v>
      </c>
      <c r="D277" s="43">
        <v>808127135</v>
      </c>
      <c r="E277" s="37" t="s">
        <v>10763</v>
      </c>
      <c r="F277" s="37">
        <v>328514</v>
      </c>
      <c r="G277" s="38">
        <v>20</v>
      </c>
      <c r="H277" s="46">
        <f t="shared" si="4"/>
        <v>42907.595671296294</v>
      </c>
      <c r="I277" s="37" t="s">
        <v>49</v>
      </c>
      <c r="J277" s="37" t="s">
        <v>49</v>
      </c>
      <c r="K277" s="37" t="s">
        <v>50</v>
      </c>
      <c r="L277" s="37" t="s">
        <v>50</v>
      </c>
      <c r="M277" s="37" t="s">
        <v>51</v>
      </c>
      <c r="N277" s="37" t="s">
        <v>10764</v>
      </c>
      <c r="O277">
        <f>VLOOKUP(F277,HIS!D:F,3,0)</f>
        <v>20</v>
      </c>
      <c r="P277">
        <f>VLOOKUP(D277,银行!H:I,2,0)</f>
        <v>20</v>
      </c>
    </row>
    <row r="278" spans="1:16" hidden="1" x14ac:dyDescent="0.15">
      <c r="A278" s="40">
        <v>42907.596250000002</v>
      </c>
      <c r="B278" s="37" t="s">
        <v>5054</v>
      </c>
      <c r="C278" s="37" t="s">
        <v>5055</v>
      </c>
      <c r="D278" s="43">
        <v>808135654</v>
      </c>
      <c r="E278" s="37" t="s">
        <v>10765</v>
      </c>
      <c r="F278" s="37">
        <v>328532</v>
      </c>
      <c r="G278" s="38">
        <v>20</v>
      </c>
      <c r="H278" s="46">
        <f t="shared" si="4"/>
        <v>42907.596250000002</v>
      </c>
      <c r="I278" s="37" t="s">
        <v>49</v>
      </c>
      <c r="J278" s="37" t="s">
        <v>49</v>
      </c>
      <c r="K278" s="37" t="s">
        <v>50</v>
      </c>
      <c r="L278" s="37" t="s">
        <v>50</v>
      </c>
      <c r="M278" s="37" t="s">
        <v>51</v>
      </c>
      <c r="N278" s="37" t="s">
        <v>10766</v>
      </c>
      <c r="O278">
        <f>VLOOKUP(F278,HIS!D:F,3,0)</f>
        <v>20</v>
      </c>
      <c r="P278">
        <f>VLOOKUP(D278,银行!H:I,2,0)</f>
        <v>20</v>
      </c>
    </row>
    <row r="279" spans="1:16" hidden="1" x14ac:dyDescent="0.15">
      <c r="A279" s="40">
        <v>42907.597291666665</v>
      </c>
      <c r="B279" s="37" t="s">
        <v>4887</v>
      </c>
      <c r="C279" s="37" t="s">
        <v>4888</v>
      </c>
      <c r="D279" s="43">
        <v>808149212</v>
      </c>
      <c r="E279" s="37" t="s">
        <v>10767</v>
      </c>
      <c r="F279" s="37">
        <v>328583</v>
      </c>
      <c r="G279" s="38">
        <v>100</v>
      </c>
      <c r="H279" s="46">
        <f t="shared" si="4"/>
        <v>42907.597291666665</v>
      </c>
      <c r="I279" s="37" t="s">
        <v>49</v>
      </c>
      <c r="J279" s="37" t="s">
        <v>49</v>
      </c>
      <c r="K279" s="37" t="s">
        <v>50</v>
      </c>
      <c r="L279" s="37" t="s">
        <v>50</v>
      </c>
      <c r="M279" s="37" t="s">
        <v>51</v>
      </c>
      <c r="N279" s="37" t="s">
        <v>10768</v>
      </c>
      <c r="O279">
        <f>VLOOKUP(F279,HIS!D:F,3,0)</f>
        <v>100</v>
      </c>
      <c r="P279">
        <f>VLOOKUP(D279,银行!H:I,2,0)</f>
        <v>100</v>
      </c>
    </row>
    <row r="280" spans="1:16" hidden="1" x14ac:dyDescent="0.15">
      <c r="A280" s="40">
        <v>42907.598854166667</v>
      </c>
      <c r="B280" s="37" t="s">
        <v>4932</v>
      </c>
      <c r="C280" s="37" t="s">
        <v>4933</v>
      </c>
      <c r="D280" s="43">
        <v>808171204</v>
      </c>
      <c r="E280" s="37" t="s">
        <v>10769</v>
      </c>
      <c r="F280" s="37">
        <v>328670</v>
      </c>
      <c r="G280" s="38">
        <v>500</v>
      </c>
      <c r="H280" s="46">
        <f t="shared" si="4"/>
        <v>42907.598854166667</v>
      </c>
      <c r="I280" s="37" t="s">
        <v>49</v>
      </c>
      <c r="J280" s="37" t="s">
        <v>49</v>
      </c>
      <c r="K280" s="37" t="s">
        <v>50</v>
      </c>
      <c r="L280" s="37" t="s">
        <v>50</v>
      </c>
      <c r="M280" s="37" t="s">
        <v>51</v>
      </c>
      <c r="N280" s="37" t="s">
        <v>10770</v>
      </c>
      <c r="O280">
        <f>VLOOKUP(F280,HIS!D:F,3,0)</f>
        <v>500</v>
      </c>
      <c r="P280">
        <f>VLOOKUP(D280,银行!H:I,2,0)</f>
        <v>500</v>
      </c>
    </row>
    <row r="281" spans="1:16" hidden="1" x14ac:dyDescent="0.15">
      <c r="A281" s="40">
        <v>42907.599594907406</v>
      </c>
      <c r="B281" s="37" t="s">
        <v>4935</v>
      </c>
      <c r="C281" s="37" t="s">
        <v>4936</v>
      </c>
      <c r="D281" s="43">
        <v>808182086</v>
      </c>
      <c r="E281" s="37" t="s">
        <v>10771</v>
      </c>
      <c r="F281" s="37">
        <v>328701</v>
      </c>
      <c r="G281" s="38">
        <v>50</v>
      </c>
      <c r="H281" s="46">
        <f t="shared" si="4"/>
        <v>42907.599594907406</v>
      </c>
      <c r="I281" s="37" t="s">
        <v>49</v>
      </c>
      <c r="J281" s="37" t="s">
        <v>49</v>
      </c>
      <c r="K281" s="37" t="s">
        <v>50</v>
      </c>
      <c r="L281" s="37" t="s">
        <v>50</v>
      </c>
      <c r="M281" s="37" t="s">
        <v>51</v>
      </c>
      <c r="N281" s="37" t="s">
        <v>10772</v>
      </c>
      <c r="O281">
        <f>VLOOKUP(F281,HIS!D:F,3,0)</f>
        <v>50</v>
      </c>
      <c r="P281">
        <f>VLOOKUP(D281,银行!H:I,2,0)</f>
        <v>50</v>
      </c>
    </row>
    <row r="282" spans="1:16" hidden="1" x14ac:dyDescent="0.15">
      <c r="A282" s="40">
        <v>42907.600763888891</v>
      </c>
      <c r="B282" s="37" t="s">
        <v>5057</v>
      </c>
      <c r="C282" s="37" t="s">
        <v>5058</v>
      </c>
      <c r="D282" s="43">
        <v>808226349</v>
      </c>
      <c r="E282" s="37" t="s">
        <v>10773</v>
      </c>
      <c r="F282" s="37">
        <v>328905</v>
      </c>
      <c r="G282" s="38">
        <v>20</v>
      </c>
      <c r="H282" s="46">
        <f t="shared" si="4"/>
        <v>42907.600763888891</v>
      </c>
      <c r="I282" s="37" t="s">
        <v>49</v>
      </c>
      <c r="J282" s="37" t="s">
        <v>49</v>
      </c>
      <c r="K282" s="37" t="s">
        <v>50</v>
      </c>
      <c r="L282" s="37" t="s">
        <v>50</v>
      </c>
      <c r="M282" s="37" t="s">
        <v>51</v>
      </c>
      <c r="N282" s="37" t="s">
        <v>10774</v>
      </c>
      <c r="O282">
        <f>VLOOKUP(F282,HIS!D:F,3,0)</f>
        <v>20</v>
      </c>
      <c r="P282">
        <f>VLOOKUP(D282,银行!H:I,2,0)</f>
        <v>20</v>
      </c>
    </row>
    <row r="283" spans="1:16" hidden="1" x14ac:dyDescent="0.15">
      <c r="A283" s="40">
        <v>42907.601770833331</v>
      </c>
      <c r="B283" s="37" t="s">
        <v>4168</v>
      </c>
      <c r="C283" s="37" t="s">
        <v>4169</v>
      </c>
      <c r="D283" s="43">
        <v>808210875</v>
      </c>
      <c r="E283" s="37" t="s">
        <v>10775</v>
      </c>
      <c r="F283" s="37">
        <v>328821</v>
      </c>
      <c r="G283" s="38">
        <v>500</v>
      </c>
      <c r="H283" s="46">
        <f t="shared" si="4"/>
        <v>42907.601770833331</v>
      </c>
      <c r="I283" s="37" t="s">
        <v>49</v>
      </c>
      <c r="J283" s="37" t="s">
        <v>49</v>
      </c>
      <c r="K283" s="37" t="s">
        <v>50</v>
      </c>
      <c r="L283" s="37" t="s">
        <v>50</v>
      </c>
      <c r="M283" s="37" t="s">
        <v>51</v>
      </c>
      <c r="N283" s="37" t="s">
        <v>10776</v>
      </c>
      <c r="O283">
        <f>VLOOKUP(F283,HIS!D:F,3,0)</f>
        <v>500</v>
      </c>
      <c r="P283">
        <f>VLOOKUP(D283,银行!H:I,2,0)</f>
        <v>500</v>
      </c>
    </row>
    <row r="284" spans="1:16" hidden="1" x14ac:dyDescent="0.15">
      <c r="A284" s="40">
        <v>42907.601944444446</v>
      </c>
      <c r="B284" s="37" t="s">
        <v>4265</v>
      </c>
      <c r="C284" s="37" t="s">
        <v>4266</v>
      </c>
      <c r="D284" s="43">
        <v>808215546</v>
      </c>
      <c r="E284" s="37" t="s">
        <v>10777</v>
      </c>
      <c r="F284" s="37">
        <v>328834</v>
      </c>
      <c r="G284" s="38">
        <v>800</v>
      </c>
      <c r="H284" s="46">
        <f t="shared" si="4"/>
        <v>42907.601944444446</v>
      </c>
      <c r="I284" s="37" t="s">
        <v>49</v>
      </c>
      <c r="J284" s="37" t="s">
        <v>49</v>
      </c>
      <c r="K284" s="37" t="s">
        <v>50</v>
      </c>
      <c r="L284" s="37" t="s">
        <v>50</v>
      </c>
      <c r="M284" s="37" t="s">
        <v>51</v>
      </c>
      <c r="N284" s="37" t="s">
        <v>10778</v>
      </c>
      <c r="O284">
        <f>VLOOKUP(F284,HIS!D:F,3,0)</f>
        <v>800</v>
      </c>
      <c r="P284">
        <f>VLOOKUP(D284,银行!H:I,2,0)</f>
        <v>800</v>
      </c>
    </row>
    <row r="285" spans="1:16" hidden="1" x14ac:dyDescent="0.15">
      <c r="A285" s="40">
        <v>42907.60261574074</v>
      </c>
      <c r="B285" s="37" t="s">
        <v>307</v>
      </c>
      <c r="C285" s="37" t="s">
        <v>308</v>
      </c>
      <c r="D285" s="43">
        <v>808222873</v>
      </c>
      <c r="E285" s="37" t="s">
        <v>10779</v>
      </c>
      <c r="F285" s="37">
        <v>328887</v>
      </c>
      <c r="G285" s="38">
        <v>1516</v>
      </c>
      <c r="H285" s="46">
        <f t="shared" si="4"/>
        <v>42907.60261574074</v>
      </c>
      <c r="I285" s="37" t="s">
        <v>49</v>
      </c>
      <c r="J285" s="37" t="s">
        <v>49</v>
      </c>
      <c r="K285" s="37" t="s">
        <v>50</v>
      </c>
      <c r="L285" s="37" t="s">
        <v>50</v>
      </c>
      <c r="M285" s="37" t="s">
        <v>51</v>
      </c>
      <c r="N285" s="37" t="s">
        <v>10780</v>
      </c>
      <c r="O285">
        <f>VLOOKUP(F285,HIS!D:F,3,0)</f>
        <v>1516</v>
      </c>
      <c r="P285">
        <f>VLOOKUP(D285,银行!H:I,2,0)</f>
        <v>1516</v>
      </c>
    </row>
    <row r="286" spans="1:16" hidden="1" x14ac:dyDescent="0.15">
      <c r="A286" s="40">
        <v>42907.603530092594</v>
      </c>
      <c r="B286" s="37" t="s">
        <v>4395</v>
      </c>
      <c r="C286" s="37" t="s">
        <v>4396</v>
      </c>
      <c r="D286" s="43">
        <v>808235850</v>
      </c>
      <c r="E286" s="37" t="s">
        <v>10781</v>
      </c>
      <c r="F286" s="37">
        <v>328939</v>
      </c>
      <c r="G286" s="38">
        <v>500</v>
      </c>
      <c r="H286" s="46">
        <f t="shared" si="4"/>
        <v>42907.603530092594</v>
      </c>
      <c r="I286" s="37" t="s">
        <v>49</v>
      </c>
      <c r="J286" s="37" t="s">
        <v>49</v>
      </c>
      <c r="K286" s="37" t="s">
        <v>50</v>
      </c>
      <c r="L286" s="37" t="s">
        <v>50</v>
      </c>
      <c r="M286" s="37" t="s">
        <v>51</v>
      </c>
      <c r="N286" s="37" t="s">
        <v>10782</v>
      </c>
      <c r="O286">
        <f>VLOOKUP(F286,HIS!D:F,3,0)</f>
        <v>500</v>
      </c>
      <c r="P286">
        <f>VLOOKUP(D286,银行!H:I,2,0)</f>
        <v>500</v>
      </c>
    </row>
    <row r="287" spans="1:16" hidden="1" x14ac:dyDescent="0.15">
      <c r="A287" s="40">
        <v>42907.604050925926</v>
      </c>
      <c r="B287" s="37" t="s">
        <v>3972</v>
      </c>
      <c r="C287" s="37" t="s">
        <v>3973</v>
      </c>
      <c r="D287" s="43">
        <v>808247383</v>
      </c>
      <c r="E287" s="37" t="s">
        <v>10783</v>
      </c>
      <c r="F287" s="37">
        <v>328997</v>
      </c>
      <c r="G287" s="38">
        <v>20</v>
      </c>
      <c r="H287" s="46">
        <f t="shared" si="4"/>
        <v>42907.604050925926</v>
      </c>
      <c r="I287" s="37" t="s">
        <v>49</v>
      </c>
      <c r="J287" s="37" t="s">
        <v>49</v>
      </c>
      <c r="K287" s="37" t="s">
        <v>50</v>
      </c>
      <c r="L287" s="37" t="s">
        <v>50</v>
      </c>
      <c r="M287" s="37" t="s">
        <v>51</v>
      </c>
      <c r="N287" s="37" t="s">
        <v>10784</v>
      </c>
      <c r="O287">
        <f>VLOOKUP(F287,HIS!D:F,3,0)</f>
        <v>20</v>
      </c>
      <c r="P287">
        <f>VLOOKUP(D287,银行!H:I,2,0)</f>
        <v>20</v>
      </c>
    </row>
    <row r="288" spans="1:16" hidden="1" x14ac:dyDescent="0.15">
      <c r="A288" s="40">
        <v>42907.604525462964</v>
      </c>
      <c r="B288" s="37" t="s">
        <v>4848</v>
      </c>
      <c r="C288" s="37" t="s">
        <v>4849</v>
      </c>
      <c r="D288" s="43">
        <v>808251180</v>
      </c>
      <c r="E288" s="37" t="s">
        <v>10785</v>
      </c>
      <c r="F288" s="37">
        <v>329005</v>
      </c>
      <c r="G288" s="38">
        <v>150</v>
      </c>
      <c r="H288" s="46">
        <f t="shared" si="4"/>
        <v>42907.604525462964</v>
      </c>
      <c r="I288" s="37" t="s">
        <v>49</v>
      </c>
      <c r="J288" s="37" t="s">
        <v>49</v>
      </c>
      <c r="K288" s="37" t="s">
        <v>50</v>
      </c>
      <c r="L288" s="37" t="s">
        <v>50</v>
      </c>
      <c r="M288" s="37" t="s">
        <v>51</v>
      </c>
      <c r="N288" s="37" t="s">
        <v>10786</v>
      </c>
      <c r="O288">
        <f>VLOOKUP(F288,HIS!D:F,3,0)</f>
        <v>150</v>
      </c>
      <c r="P288">
        <f>VLOOKUP(D288,银行!H:I,2,0)</f>
        <v>150</v>
      </c>
    </row>
    <row r="289" spans="1:16" hidden="1" x14ac:dyDescent="0.15">
      <c r="A289" s="40">
        <v>42907.604895833334</v>
      </c>
      <c r="B289" s="37" t="s">
        <v>4138</v>
      </c>
      <c r="C289" s="37" t="s">
        <v>4139</v>
      </c>
      <c r="D289" s="43">
        <v>808255417</v>
      </c>
      <c r="E289" s="37" t="s">
        <v>10787</v>
      </c>
      <c r="F289" s="37">
        <v>329028</v>
      </c>
      <c r="G289" s="38">
        <v>500</v>
      </c>
      <c r="H289" s="46">
        <f t="shared" si="4"/>
        <v>42907.604895833334</v>
      </c>
      <c r="I289" s="37" t="s">
        <v>49</v>
      </c>
      <c r="J289" s="37" t="s">
        <v>49</v>
      </c>
      <c r="K289" s="37" t="s">
        <v>50</v>
      </c>
      <c r="L289" s="37" t="s">
        <v>50</v>
      </c>
      <c r="M289" s="37" t="s">
        <v>51</v>
      </c>
      <c r="N289" s="37" t="s">
        <v>10788</v>
      </c>
      <c r="O289">
        <f>VLOOKUP(F289,HIS!D:F,3,0)</f>
        <v>500</v>
      </c>
      <c r="P289">
        <f>VLOOKUP(D289,银行!H:I,2,0)</f>
        <v>500</v>
      </c>
    </row>
    <row r="290" spans="1:16" hidden="1" x14ac:dyDescent="0.15">
      <c r="A290" s="40">
        <v>42907.606134259258</v>
      </c>
      <c r="B290" s="37" t="s">
        <v>4337</v>
      </c>
      <c r="C290" s="37" t="s">
        <v>4338</v>
      </c>
      <c r="D290" s="43">
        <v>808276305</v>
      </c>
      <c r="E290" s="37" t="s">
        <v>10789</v>
      </c>
      <c r="F290" s="37">
        <v>329096</v>
      </c>
      <c r="G290" s="38">
        <v>2000</v>
      </c>
      <c r="H290" s="46">
        <f t="shared" si="4"/>
        <v>42907.606134259258</v>
      </c>
      <c r="I290" s="37" t="s">
        <v>49</v>
      </c>
      <c r="J290" s="37" t="s">
        <v>49</v>
      </c>
      <c r="K290" s="37" t="s">
        <v>50</v>
      </c>
      <c r="L290" s="37" t="s">
        <v>50</v>
      </c>
      <c r="M290" s="37" t="s">
        <v>51</v>
      </c>
      <c r="N290" s="37" t="s">
        <v>10790</v>
      </c>
      <c r="O290">
        <f>VLOOKUP(F290,HIS!D:F,3,0)</f>
        <v>2000</v>
      </c>
      <c r="P290">
        <f>VLOOKUP(D290,银行!H:I,2,0)</f>
        <v>2000</v>
      </c>
    </row>
    <row r="291" spans="1:16" hidden="1" x14ac:dyDescent="0.15">
      <c r="A291" s="40">
        <v>42907.606805555559</v>
      </c>
      <c r="B291" s="37" t="s">
        <v>5271</v>
      </c>
      <c r="C291" s="37" t="s">
        <v>5272</v>
      </c>
      <c r="D291" s="43">
        <v>808286737</v>
      </c>
      <c r="E291" s="37" t="s">
        <v>10791</v>
      </c>
      <c r="F291" s="37">
        <v>329135</v>
      </c>
      <c r="G291" s="38">
        <v>800</v>
      </c>
      <c r="H291" s="46">
        <f t="shared" si="4"/>
        <v>42907.606805555559</v>
      </c>
      <c r="I291" s="37" t="s">
        <v>49</v>
      </c>
      <c r="J291" s="37" t="s">
        <v>49</v>
      </c>
      <c r="K291" s="37" t="s">
        <v>50</v>
      </c>
      <c r="L291" s="37" t="s">
        <v>50</v>
      </c>
      <c r="M291" s="37" t="s">
        <v>51</v>
      </c>
      <c r="N291" s="37" t="s">
        <v>10792</v>
      </c>
      <c r="O291">
        <f>VLOOKUP(F291,HIS!D:F,3,0)</f>
        <v>800</v>
      </c>
      <c r="P291">
        <f>VLOOKUP(D291,银行!H:I,2,0)</f>
        <v>800</v>
      </c>
    </row>
    <row r="292" spans="1:16" hidden="1" x14ac:dyDescent="0.15">
      <c r="A292" s="40">
        <v>42907.607048611113</v>
      </c>
      <c r="B292" s="37" t="s">
        <v>5274</v>
      </c>
      <c r="C292" s="37" t="s">
        <v>5275</v>
      </c>
      <c r="D292" s="43">
        <v>808288968</v>
      </c>
      <c r="E292" s="37" t="s">
        <v>10793</v>
      </c>
      <c r="F292" s="37">
        <v>329157</v>
      </c>
      <c r="G292" s="38">
        <v>2000</v>
      </c>
      <c r="H292" s="46">
        <f t="shared" si="4"/>
        <v>42907.607048611113</v>
      </c>
      <c r="I292" s="37" t="s">
        <v>49</v>
      </c>
      <c r="J292" s="37" t="s">
        <v>49</v>
      </c>
      <c r="K292" s="37" t="s">
        <v>50</v>
      </c>
      <c r="L292" s="37" t="s">
        <v>50</v>
      </c>
      <c r="M292" s="37" t="s">
        <v>51</v>
      </c>
      <c r="N292" s="37" t="s">
        <v>10794</v>
      </c>
      <c r="O292">
        <f>VLOOKUP(F292,HIS!D:F,3,0)</f>
        <v>2000</v>
      </c>
      <c r="P292">
        <f>VLOOKUP(D292,银行!H:I,2,0)</f>
        <v>2000</v>
      </c>
    </row>
    <row r="293" spans="1:16" hidden="1" x14ac:dyDescent="0.15">
      <c r="A293" s="40">
        <v>42907.607071759259</v>
      </c>
      <c r="B293" s="37" t="s">
        <v>4708</v>
      </c>
      <c r="C293" s="37" t="s">
        <v>4709</v>
      </c>
      <c r="D293" s="43">
        <v>808288974</v>
      </c>
      <c r="E293" s="37" t="s">
        <v>10795</v>
      </c>
      <c r="F293" s="37">
        <v>329159</v>
      </c>
      <c r="G293" s="38">
        <v>1000</v>
      </c>
      <c r="H293" s="46">
        <f t="shared" si="4"/>
        <v>42907.607071759259</v>
      </c>
      <c r="I293" s="37" t="s">
        <v>49</v>
      </c>
      <c r="J293" s="37" t="s">
        <v>49</v>
      </c>
      <c r="K293" s="37" t="s">
        <v>50</v>
      </c>
      <c r="L293" s="37" t="s">
        <v>50</v>
      </c>
      <c r="M293" s="37" t="s">
        <v>51</v>
      </c>
      <c r="N293" s="37" t="s">
        <v>10796</v>
      </c>
      <c r="O293">
        <f>VLOOKUP(F293,HIS!D:F,3,0)</f>
        <v>1000</v>
      </c>
      <c r="P293">
        <f>VLOOKUP(D293,银行!H:I,2,0)</f>
        <v>1000</v>
      </c>
    </row>
    <row r="294" spans="1:16" hidden="1" x14ac:dyDescent="0.15">
      <c r="A294" s="40">
        <v>42907.607604166667</v>
      </c>
      <c r="B294" s="37" t="s">
        <v>4337</v>
      </c>
      <c r="C294" s="37" t="s">
        <v>4338</v>
      </c>
      <c r="D294" s="43">
        <v>808299072</v>
      </c>
      <c r="E294" s="37" t="s">
        <v>10797</v>
      </c>
      <c r="F294" s="37">
        <v>329185</v>
      </c>
      <c r="G294" s="38">
        <v>1000</v>
      </c>
      <c r="H294" s="46">
        <f t="shared" si="4"/>
        <v>42907.607604166667</v>
      </c>
      <c r="I294" s="37" t="s">
        <v>49</v>
      </c>
      <c r="J294" s="37" t="s">
        <v>49</v>
      </c>
      <c r="K294" s="37" t="s">
        <v>50</v>
      </c>
      <c r="L294" s="37" t="s">
        <v>50</v>
      </c>
      <c r="M294" s="37" t="s">
        <v>51</v>
      </c>
      <c r="N294" s="37" t="s">
        <v>10798</v>
      </c>
      <c r="O294">
        <f>VLOOKUP(F294,HIS!D:F,3,0)</f>
        <v>1000</v>
      </c>
      <c r="P294">
        <f>VLOOKUP(D294,银行!H:I,2,0)</f>
        <v>1000</v>
      </c>
    </row>
    <row r="295" spans="1:16" hidden="1" x14ac:dyDescent="0.15">
      <c r="A295" s="40">
        <v>42907.608032407406</v>
      </c>
      <c r="B295" s="37" t="s">
        <v>5375</v>
      </c>
      <c r="C295" s="37" t="s">
        <v>5376</v>
      </c>
      <c r="D295" s="43">
        <v>808303852</v>
      </c>
      <c r="E295" s="37" t="s">
        <v>10799</v>
      </c>
      <c r="F295" s="37">
        <v>329210</v>
      </c>
      <c r="G295" s="38">
        <v>2000</v>
      </c>
      <c r="H295" s="46">
        <f t="shared" si="4"/>
        <v>42907.608032407406</v>
      </c>
      <c r="I295" s="37" t="s">
        <v>49</v>
      </c>
      <c r="J295" s="37" t="s">
        <v>49</v>
      </c>
      <c r="K295" s="37" t="s">
        <v>50</v>
      </c>
      <c r="L295" s="37" t="s">
        <v>50</v>
      </c>
      <c r="M295" s="37" t="s">
        <v>51</v>
      </c>
      <c r="N295" s="37" t="s">
        <v>10800</v>
      </c>
      <c r="O295">
        <f>VLOOKUP(F295,HIS!D:F,3,0)</f>
        <v>2000</v>
      </c>
      <c r="P295">
        <f>VLOOKUP(D295,银行!H:I,2,0)</f>
        <v>2000</v>
      </c>
    </row>
    <row r="296" spans="1:16" hidden="1" x14ac:dyDescent="0.15">
      <c r="A296" s="40">
        <v>42907.608900462961</v>
      </c>
      <c r="B296" s="37" t="s">
        <v>5378</v>
      </c>
      <c r="C296" s="37" t="s">
        <v>5379</v>
      </c>
      <c r="D296" s="43">
        <v>808316814</v>
      </c>
      <c r="E296" s="37" t="s">
        <v>10801</v>
      </c>
      <c r="F296" s="37">
        <v>329262</v>
      </c>
      <c r="G296" s="38">
        <v>300</v>
      </c>
      <c r="H296" s="46">
        <f t="shared" si="4"/>
        <v>42907.608900462961</v>
      </c>
      <c r="I296" s="37" t="s">
        <v>49</v>
      </c>
      <c r="J296" s="37" t="s">
        <v>49</v>
      </c>
      <c r="K296" s="37" t="s">
        <v>50</v>
      </c>
      <c r="L296" s="37" t="s">
        <v>50</v>
      </c>
      <c r="M296" s="37" t="s">
        <v>51</v>
      </c>
      <c r="N296" s="37" t="s">
        <v>10802</v>
      </c>
      <c r="O296">
        <f>VLOOKUP(F296,HIS!D:F,3,0)</f>
        <v>300</v>
      </c>
      <c r="P296">
        <f>VLOOKUP(D296,银行!H:I,2,0)</f>
        <v>300</v>
      </c>
    </row>
    <row r="297" spans="1:16" hidden="1" x14ac:dyDescent="0.15">
      <c r="A297" s="40">
        <v>42907.6096412037</v>
      </c>
      <c r="B297" s="37" t="s">
        <v>4581</v>
      </c>
      <c r="C297" s="37" t="s">
        <v>4582</v>
      </c>
      <c r="D297" s="43">
        <v>808328727</v>
      </c>
      <c r="E297" s="37" t="s">
        <v>10803</v>
      </c>
      <c r="F297" s="37">
        <v>329306</v>
      </c>
      <c r="G297" s="38">
        <v>20</v>
      </c>
      <c r="H297" s="46">
        <f t="shared" si="4"/>
        <v>42907.6096412037</v>
      </c>
      <c r="I297" s="37" t="s">
        <v>49</v>
      </c>
      <c r="J297" s="37" t="s">
        <v>49</v>
      </c>
      <c r="K297" s="37" t="s">
        <v>50</v>
      </c>
      <c r="L297" s="37" t="s">
        <v>50</v>
      </c>
      <c r="M297" s="37" t="s">
        <v>51</v>
      </c>
      <c r="N297" s="37" t="s">
        <v>10804</v>
      </c>
      <c r="O297">
        <f>VLOOKUP(F297,HIS!D:F,3,0)</f>
        <v>20</v>
      </c>
      <c r="P297">
        <f>VLOOKUP(D297,银行!H:I,2,0)</f>
        <v>20</v>
      </c>
    </row>
    <row r="298" spans="1:16" hidden="1" x14ac:dyDescent="0.15">
      <c r="A298" s="40">
        <v>42907.610266203701</v>
      </c>
      <c r="B298" s="37" t="s">
        <v>586</v>
      </c>
      <c r="C298" s="37" t="s">
        <v>587</v>
      </c>
      <c r="D298" s="43">
        <v>808338374</v>
      </c>
      <c r="E298" s="37" t="s">
        <v>10805</v>
      </c>
      <c r="F298" s="37">
        <v>329354</v>
      </c>
      <c r="G298" s="38">
        <v>255</v>
      </c>
      <c r="H298" s="46">
        <f t="shared" si="4"/>
        <v>42907.610266203701</v>
      </c>
      <c r="I298" s="37" t="s">
        <v>49</v>
      </c>
      <c r="J298" s="37" t="s">
        <v>49</v>
      </c>
      <c r="K298" s="37" t="s">
        <v>50</v>
      </c>
      <c r="L298" s="37" t="s">
        <v>50</v>
      </c>
      <c r="M298" s="37" t="s">
        <v>51</v>
      </c>
      <c r="N298" s="37" t="s">
        <v>10806</v>
      </c>
      <c r="O298">
        <f>VLOOKUP(F298,HIS!D:F,3,0)</f>
        <v>255</v>
      </c>
      <c r="P298">
        <f>VLOOKUP(D298,银行!H:I,2,0)</f>
        <v>255</v>
      </c>
    </row>
    <row r="299" spans="1:16" hidden="1" x14ac:dyDescent="0.15">
      <c r="A299" s="40">
        <v>42907.610266203701</v>
      </c>
      <c r="B299" s="37" t="s">
        <v>5381</v>
      </c>
      <c r="C299" s="37" t="s">
        <v>5382</v>
      </c>
      <c r="D299" s="43">
        <v>808336434</v>
      </c>
      <c r="E299" s="37" t="s">
        <v>10807</v>
      </c>
      <c r="F299" s="37">
        <v>329347</v>
      </c>
      <c r="G299" s="38">
        <v>1000</v>
      </c>
      <c r="H299" s="46">
        <f t="shared" si="4"/>
        <v>42907.610266203701</v>
      </c>
      <c r="I299" s="37" t="s">
        <v>49</v>
      </c>
      <c r="J299" s="37" t="s">
        <v>49</v>
      </c>
      <c r="K299" s="37" t="s">
        <v>50</v>
      </c>
      <c r="L299" s="37" t="s">
        <v>50</v>
      </c>
      <c r="M299" s="37" t="s">
        <v>51</v>
      </c>
      <c r="N299" s="37" t="s">
        <v>10808</v>
      </c>
      <c r="O299">
        <f>VLOOKUP(F299,HIS!D:F,3,0)</f>
        <v>1000</v>
      </c>
      <c r="P299">
        <f>VLOOKUP(D299,银行!H:I,2,0)</f>
        <v>1000</v>
      </c>
    </row>
    <row r="300" spans="1:16" hidden="1" x14ac:dyDescent="0.15">
      <c r="A300" s="40">
        <v>42907.610752314817</v>
      </c>
      <c r="B300" s="37" t="s">
        <v>5150</v>
      </c>
      <c r="C300" s="37" t="s">
        <v>5151</v>
      </c>
      <c r="D300" s="43">
        <v>808348650</v>
      </c>
      <c r="E300" s="37" t="s">
        <v>10809</v>
      </c>
      <c r="F300" s="37">
        <v>329386</v>
      </c>
      <c r="G300" s="38">
        <v>1000</v>
      </c>
      <c r="H300" s="46">
        <f t="shared" si="4"/>
        <v>42907.610752314817</v>
      </c>
      <c r="I300" s="37" t="s">
        <v>49</v>
      </c>
      <c r="J300" s="37" t="s">
        <v>49</v>
      </c>
      <c r="K300" s="37" t="s">
        <v>50</v>
      </c>
      <c r="L300" s="37" t="s">
        <v>50</v>
      </c>
      <c r="M300" s="37" t="s">
        <v>51</v>
      </c>
      <c r="N300" s="37" t="s">
        <v>10810</v>
      </c>
      <c r="O300">
        <f>VLOOKUP(F300,HIS!D:F,3,0)</f>
        <v>1000</v>
      </c>
      <c r="P300">
        <f>VLOOKUP(D300,银行!H:I,2,0)</f>
        <v>1000</v>
      </c>
    </row>
    <row r="301" spans="1:16" hidden="1" x14ac:dyDescent="0.15">
      <c r="A301" s="40">
        <v>42907.612361111111</v>
      </c>
      <c r="B301" s="37" t="s">
        <v>552</v>
      </c>
      <c r="C301" s="37" t="s">
        <v>553</v>
      </c>
      <c r="D301" s="43">
        <v>808371071</v>
      </c>
      <c r="E301" s="37" t="s">
        <v>10811</v>
      </c>
      <c r="F301" s="37">
        <v>329491</v>
      </c>
      <c r="G301" s="38">
        <v>400</v>
      </c>
      <c r="H301" s="46">
        <f t="shared" si="4"/>
        <v>42907.612361111111</v>
      </c>
      <c r="I301" s="37" t="s">
        <v>49</v>
      </c>
      <c r="J301" s="37" t="s">
        <v>49</v>
      </c>
      <c r="K301" s="37" t="s">
        <v>50</v>
      </c>
      <c r="L301" s="37" t="s">
        <v>50</v>
      </c>
      <c r="M301" s="37" t="s">
        <v>51</v>
      </c>
      <c r="N301" s="37" t="s">
        <v>10812</v>
      </c>
      <c r="O301">
        <f>VLOOKUP(F301,HIS!D:F,3,0)</f>
        <v>400</v>
      </c>
      <c r="P301">
        <f>VLOOKUP(D301,银行!H:I,2,0)</f>
        <v>400</v>
      </c>
    </row>
    <row r="302" spans="1:16" hidden="1" x14ac:dyDescent="0.15">
      <c r="A302" s="40">
        <v>42907.612858796296</v>
      </c>
      <c r="B302" s="37" t="s">
        <v>4867</v>
      </c>
      <c r="C302" s="37" t="s">
        <v>4868</v>
      </c>
      <c r="D302" s="43">
        <v>808379074</v>
      </c>
      <c r="E302" s="37" t="s">
        <v>10813</v>
      </c>
      <c r="F302" s="37">
        <v>329528</v>
      </c>
      <c r="G302" s="38">
        <v>500</v>
      </c>
      <c r="H302" s="46">
        <f t="shared" si="4"/>
        <v>42907.612858796296</v>
      </c>
      <c r="I302" s="37" t="s">
        <v>49</v>
      </c>
      <c r="J302" s="37" t="s">
        <v>49</v>
      </c>
      <c r="K302" s="37" t="s">
        <v>50</v>
      </c>
      <c r="L302" s="37" t="s">
        <v>50</v>
      </c>
      <c r="M302" s="37" t="s">
        <v>51</v>
      </c>
      <c r="N302" s="37" t="s">
        <v>10814</v>
      </c>
      <c r="O302">
        <f>VLOOKUP(F302,HIS!D:F,3,0)</f>
        <v>500</v>
      </c>
      <c r="P302">
        <f>VLOOKUP(D302,银行!H:I,2,0)</f>
        <v>500</v>
      </c>
    </row>
    <row r="303" spans="1:16" hidden="1" x14ac:dyDescent="0.15">
      <c r="A303" s="40">
        <v>42907.613599537035</v>
      </c>
      <c r="B303" s="37" t="s">
        <v>5153</v>
      </c>
      <c r="C303" s="37" t="s">
        <v>5154</v>
      </c>
      <c r="D303" s="43">
        <v>808387361</v>
      </c>
      <c r="E303" s="37" t="s">
        <v>10815</v>
      </c>
      <c r="F303" s="37">
        <v>329579</v>
      </c>
      <c r="G303" s="38">
        <v>100</v>
      </c>
      <c r="H303" s="46">
        <f t="shared" si="4"/>
        <v>42907.613599537035</v>
      </c>
      <c r="I303" s="37" t="s">
        <v>49</v>
      </c>
      <c r="J303" s="37" t="s">
        <v>49</v>
      </c>
      <c r="K303" s="37" t="s">
        <v>50</v>
      </c>
      <c r="L303" s="37" t="s">
        <v>50</v>
      </c>
      <c r="M303" s="37" t="s">
        <v>51</v>
      </c>
      <c r="N303" s="37" t="s">
        <v>10816</v>
      </c>
      <c r="O303">
        <f>VLOOKUP(F303,HIS!D:F,3,0)</f>
        <v>100</v>
      </c>
      <c r="P303">
        <f>VLOOKUP(D303,银行!H:I,2,0)</f>
        <v>100</v>
      </c>
    </row>
    <row r="304" spans="1:16" hidden="1" x14ac:dyDescent="0.15">
      <c r="A304" s="40">
        <v>42907.613888888889</v>
      </c>
      <c r="B304" s="37" t="s">
        <v>594</v>
      </c>
      <c r="C304" s="37" t="s">
        <v>595</v>
      </c>
      <c r="D304" s="43">
        <v>808393169</v>
      </c>
      <c r="E304" s="37" t="s">
        <v>10817</v>
      </c>
      <c r="F304" s="37">
        <v>329588</v>
      </c>
      <c r="G304" s="38">
        <v>20</v>
      </c>
      <c r="H304" s="46">
        <f t="shared" si="4"/>
        <v>42907.613888888889</v>
      </c>
      <c r="I304" s="37" t="s">
        <v>49</v>
      </c>
      <c r="J304" s="37" t="s">
        <v>49</v>
      </c>
      <c r="K304" s="37" t="s">
        <v>50</v>
      </c>
      <c r="L304" s="37" t="s">
        <v>50</v>
      </c>
      <c r="M304" s="37" t="s">
        <v>51</v>
      </c>
      <c r="N304" s="37" t="s">
        <v>10818</v>
      </c>
      <c r="O304">
        <f>VLOOKUP(F304,HIS!D:F,3,0)</f>
        <v>20</v>
      </c>
      <c r="P304">
        <f>VLOOKUP(D304,银行!H:I,2,0)</f>
        <v>20</v>
      </c>
    </row>
    <row r="305" spans="1:16" hidden="1" x14ac:dyDescent="0.15">
      <c r="A305" s="40">
        <v>42907.614525462966</v>
      </c>
      <c r="B305" s="37" t="s">
        <v>3977</v>
      </c>
      <c r="C305" s="37" t="s">
        <v>3978</v>
      </c>
      <c r="D305" s="43">
        <v>808398492</v>
      </c>
      <c r="E305" s="37" t="s">
        <v>10819</v>
      </c>
      <c r="F305" s="37">
        <v>329635</v>
      </c>
      <c r="G305" s="38">
        <v>100</v>
      </c>
      <c r="H305" s="46">
        <f t="shared" si="4"/>
        <v>42907.614525462966</v>
      </c>
      <c r="I305" s="37" t="s">
        <v>49</v>
      </c>
      <c r="J305" s="37" t="s">
        <v>49</v>
      </c>
      <c r="K305" s="37" t="s">
        <v>50</v>
      </c>
      <c r="L305" s="37" t="s">
        <v>50</v>
      </c>
      <c r="M305" s="37" t="s">
        <v>51</v>
      </c>
      <c r="N305" s="37" t="s">
        <v>10820</v>
      </c>
      <c r="O305">
        <f>VLOOKUP(F305,HIS!D:F,3,0)</f>
        <v>100</v>
      </c>
      <c r="P305">
        <f>VLOOKUP(D305,银行!H:I,2,0)</f>
        <v>100</v>
      </c>
    </row>
    <row r="306" spans="1:16" hidden="1" x14ac:dyDescent="0.15">
      <c r="A306" s="40">
        <v>42907.61482638889</v>
      </c>
      <c r="B306" s="37" t="s">
        <v>4556</v>
      </c>
      <c r="C306" s="37" t="s">
        <v>4557</v>
      </c>
      <c r="D306" s="43">
        <v>808406760</v>
      </c>
      <c r="E306" s="37" t="s">
        <v>10821</v>
      </c>
      <c r="F306" s="37">
        <v>329656</v>
      </c>
      <c r="G306" s="38">
        <v>400</v>
      </c>
      <c r="H306" s="46">
        <f t="shared" si="4"/>
        <v>42907.61482638889</v>
      </c>
      <c r="I306" s="37" t="s">
        <v>49</v>
      </c>
      <c r="J306" s="37" t="s">
        <v>49</v>
      </c>
      <c r="K306" s="37" t="s">
        <v>50</v>
      </c>
      <c r="L306" s="37" t="s">
        <v>50</v>
      </c>
      <c r="M306" s="37" t="s">
        <v>51</v>
      </c>
      <c r="N306" s="37" t="s">
        <v>10822</v>
      </c>
      <c r="O306">
        <f>VLOOKUP(F306,HIS!D:F,3,0)</f>
        <v>400</v>
      </c>
      <c r="P306">
        <f>VLOOKUP(D306,银行!H:I,2,0)</f>
        <v>400</v>
      </c>
    </row>
    <row r="307" spans="1:16" hidden="1" x14ac:dyDescent="0.15">
      <c r="A307" s="40">
        <v>42907.61513888889</v>
      </c>
      <c r="B307" s="37" t="s">
        <v>4091</v>
      </c>
      <c r="C307" s="37" t="s">
        <v>4092</v>
      </c>
      <c r="D307" s="43">
        <v>808408961</v>
      </c>
      <c r="E307" s="37" t="s">
        <v>10823</v>
      </c>
      <c r="F307" s="37">
        <v>329684</v>
      </c>
      <c r="G307" s="38">
        <v>1100</v>
      </c>
      <c r="H307" s="46">
        <f t="shared" si="4"/>
        <v>42907.61513888889</v>
      </c>
      <c r="I307" s="37" t="s">
        <v>49</v>
      </c>
      <c r="J307" s="37" t="s">
        <v>49</v>
      </c>
      <c r="K307" s="37" t="s">
        <v>50</v>
      </c>
      <c r="L307" s="37" t="s">
        <v>50</v>
      </c>
      <c r="M307" s="37" t="s">
        <v>51</v>
      </c>
      <c r="N307" s="37" t="s">
        <v>10824</v>
      </c>
      <c r="O307">
        <f>VLOOKUP(F307,HIS!D:F,3,0)</f>
        <v>1100</v>
      </c>
      <c r="P307">
        <f>VLOOKUP(D307,银行!H:I,2,0)</f>
        <v>1100</v>
      </c>
    </row>
    <row r="308" spans="1:16" hidden="1" x14ac:dyDescent="0.15">
      <c r="A308" s="40">
        <v>42907.615162037036</v>
      </c>
      <c r="B308" s="37" t="s">
        <v>5277</v>
      </c>
      <c r="C308" s="37" t="s">
        <v>5278</v>
      </c>
      <c r="D308" s="43">
        <v>808413226</v>
      </c>
      <c r="E308" s="37" t="s">
        <v>10825</v>
      </c>
      <c r="F308" s="37">
        <v>329699</v>
      </c>
      <c r="G308" s="38">
        <v>100</v>
      </c>
      <c r="H308" s="46">
        <f t="shared" si="4"/>
        <v>42907.615162037036</v>
      </c>
      <c r="I308" s="37" t="s">
        <v>49</v>
      </c>
      <c r="J308" s="37" t="s">
        <v>49</v>
      </c>
      <c r="K308" s="37" t="s">
        <v>50</v>
      </c>
      <c r="L308" s="37" t="s">
        <v>50</v>
      </c>
      <c r="M308" s="37" t="s">
        <v>51</v>
      </c>
      <c r="N308" s="37" t="s">
        <v>10826</v>
      </c>
      <c r="O308">
        <f>VLOOKUP(F308,HIS!D:F,3,0)</f>
        <v>100</v>
      </c>
      <c r="P308">
        <f>VLOOKUP(D308,银行!H:I,2,0)</f>
        <v>100</v>
      </c>
    </row>
    <row r="309" spans="1:16" hidden="1" x14ac:dyDescent="0.15">
      <c r="A309" s="40">
        <v>42907.615486111114</v>
      </c>
      <c r="B309" s="37" t="s">
        <v>4618</v>
      </c>
      <c r="C309" s="37" t="s">
        <v>4619</v>
      </c>
      <c r="D309" s="43">
        <v>808416585</v>
      </c>
      <c r="E309" s="37" t="s">
        <v>10827</v>
      </c>
      <c r="F309" s="37">
        <v>329723</v>
      </c>
      <c r="G309" s="38">
        <v>200</v>
      </c>
      <c r="H309" s="46">
        <f t="shared" si="4"/>
        <v>42907.615486111114</v>
      </c>
      <c r="I309" s="37" t="s">
        <v>49</v>
      </c>
      <c r="J309" s="37" t="s">
        <v>49</v>
      </c>
      <c r="K309" s="37" t="s">
        <v>50</v>
      </c>
      <c r="L309" s="37" t="s">
        <v>50</v>
      </c>
      <c r="M309" s="37" t="s">
        <v>51</v>
      </c>
      <c r="N309" s="37" t="s">
        <v>10828</v>
      </c>
      <c r="O309">
        <f>VLOOKUP(F309,HIS!D:F,3,0)</f>
        <v>200</v>
      </c>
      <c r="P309">
        <f>VLOOKUP(D309,银行!H:I,2,0)</f>
        <v>200</v>
      </c>
    </row>
    <row r="310" spans="1:16" hidden="1" x14ac:dyDescent="0.15">
      <c r="A310" s="40">
        <v>42907.615879629629</v>
      </c>
      <c r="B310" s="37" t="s">
        <v>5156</v>
      </c>
      <c r="C310" s="37" t="s">
        <v>5157</v>
      </c>
      <c r="D310" s="43">
        <v>808420841</v>
      </c>
      <c r="E310" s="37" t="s">
        <v>10829</v>
      </c>
      <c r="F310" s="37">
        <v>329755</v>
      </c>
      <c r="G310" s="38">
        <v>180</v>
      </c>
      <c r="H310" s="46">
        <f t="shared" si="4"/>
        <v>42907.615879629629</v>
      </c>
      <c r="I310" s="37" t="s">
        <v>49</v>
      </c>
      <c r="J310" s="37" t="s">
        <v>49</v>
      </c>
      <c r="K310" s="37" t="s">
        <v>50</v>
      </c>
      <c r="L310" s="37" t="s">
        <v>50</v>
      </c>
      <c r="M310" s="37" t="s">
        <v>51</v>
      </c>
      <c r="N310" s="37" t="s">
        <v>10830</v>
      </c>
      <c r="O310">
        <f>VLOOKUP(F310,HIS!D:F,3,0)</f>
        <v>180</v>
      </c>
      <c r="P310">
        <f>VLOOKUP(D310,银行!H:I,2,0)</f>
        <v>180</v>
      </c>
    </row>
    <row r="311" spans="1:16" hidden="1" x14ac:dyDescent="0.15">
      <c r="A311" s="40">
        <v>42907.616180555553</v>
      </c>
      <c r="B311" s="37" t="s">
        <v>4870</v>
      </c>
      <c r="C311" s="37" t="s">
        <v>4871</v>
      </c>
      <c r="D311" s="43">
        <v>808428585</v>
      </c>
      <c r="E311" s="37" t="s">
        <v>10831</v>
      </c>
      <c r="F311" s="37">
        <v>329776</v>
      </c>
      <c r="G311" s="38">
        <v>500</v>
      </c>
      <c r="H311" s="46">
        <f t="shared" si="4"/>
        <v>42907.616180555553</v>
      </c>
      <c r="I311" s="37" t="s">
        <v>49</v>
      </c>
      <c r="J311" s="37" t="s">
        <v>49</v>
      </c>
      <c r="K311" s="37" t="s">
        <v>50</v>
      </c>
      <c r="L311" s="37" t="s">
        <v>50</v>
      </c>
      <c r="M311" s="37" t="s">
        <v>51</v>
      </c>
      <c r="N311" s="37" t="s">
        <v>10832</v>
      </c>
      <c r="O311">
        <f>VLOOKUP(F311,HIS!D:F,3,0)</f>
        <v>500</v>
      </c>
      <c r="P311">
        <f>VLOOKUP(D311,银行!H:I,2,0)</f>
        <v>500</v>
      </c>
    </row>
    <row r="312" spans="1:16" hidden="1" x14ac:dyDescent="0.15">
      <c r="A312" s="40">
        <v>42907.616342592592</v>
      </c>
      <c r="B312" s="37" t="s">
        <v>5183</v>
      </c>
      <c r="C312" s="37" t="s">
        <v>5184</v>
      </c>
      <c r="D312" s="43">
        <v>808430123</v>
      </c>
      <c r="E312" s="37" t="s">
        <v>10833</v>
      </c>
      <c r="F312" s="37">
        <v>329786</v>
      </c>
      <c r="G312" s="38">
        <v>100</v>
      </c>
      <c r="H312" s="46">
        <f t="shared" si="4"/>
        <v>42907.616342592592</v>
      </c>
      <c r="I312" s="37" t="s">
        <v>49</v>
      </c>
      <c r="J312" s="37" t="s">
        <v>49</v>
      </c>
      <c r="K312" s="37" t="s">
        <v>50</v>
      </c>
      <c r="L312" s="37" t="s">
        <v>50</v>
      </c>
      <c r="M312" s="37" t="s">
        <v>51</v>
      </c>
      <c r="N312" s="37" t="s">
        <v>10834</v>
      </c>
      <c r="O312">
        <f>VLOOKUP(F312,HIS!D:F,3,0)</f>
        <v>100</v>
      </c>
      <c r="P312">
        <f>VLOOKUP(D312,银行!H:I,2,0)</f>
        <v>100</v>
      </c>
    </row>
    <row r="313" spans="1:16" hidden="1" x14ac:dyDescent="0.15">
      <c r="A313" s="40">
        <v>42907.617442129631</v>
      </c>
      <c r="B313" s="37" t="s">
        <v>4751</v>
      </c>
      <c r="C313" s="37" t="s">
        <v>4752</v>
      </c>
      <c r="D313" s="43">
        <v>808443881</v>
      </c>
      <c r="E313" s="37" t="s">
        <v>10835</v>
      </c>
      <c r="F313" s="37">
        <v>329842</v>
      </c>
      <c r="G313" s="38">
        <v>300</v>
      </c>
      <c r="H313" s="46">
        <f t="shared" si="4"/>
        <v>42907.617442129631</v>
      </c>
      <c r="I313" s="37" t="s">
        <v>49</v>
      </c>
      <c r="J313" s="37" t="s">
        <v>49</v>
      </c>
      <c r="K313" s="37" t="s">
        <v>50</v>
      </c>
      <c r="L313" s="37" t="s">
        <v>50</v>
      </c>
      <c r="M313" s="37" t="s">
        <v>51</v>
      </c>
      <c r="N313" s="37" t="s">
        <v>10836</v>
      </c>
      <c r="O313">
        <f>VLOOKUP(F313,HIS!D:F,3,0)</f>
        <v>300</v>
      </c>
      <c r="P313">
        <f>VLOOKUP(D313,银行!H:I,2,0)</f>
        <v>300</v>
      </c>
    </row>
    <row r="314" spans="1:16" hidden="1" x14ac:dyDescent="0.15">
      <c r="A314" s="40">
        <v>42907.61791666667</v>
      </c>
      <c r="B314" s="37" t="s">
        <v>4094</v>
      </c>
      <c r="C314" s="37" t="s">
        <v>4095</v>
      </c>
      <c r="D314" s="43">
        <v>808454092</v>
      </c>
      <c r="E314" s="37" t="s">
        <v>10837</v>
      </c>
      <c r="F314" s="37">
        <v>329876</v>
      </c>
      <c r="G314" s="38">
        <v>500</v>
      </c>
      <c r="H314" s="46">
        <f t="shared" si="4"/>
        <v>42907.61791666667</v>
      </c>
      <c r="I314" s="37" t="s">
        <v>49</v>
      </c>
      <c r="J314" s="37" t="s">
        <v>49</v>
      </c>
      <c r="K314" s="37" t="s">
        <v>50</v>
      </c>
      <c r="L314" s="37" t="s">
        <v>50</v>
      </c>
      <c r="M314" s="37" t="s">
        <v>51</v>
      </c>
      <c r="N314" s="37" t="s">
        <v>10838</v>
      </c>
      <c r="O314">
        <f>VLOOKUP(F314,HIS!D:F,3,0)</f>
        <v>500</v>
      </c>
      <c r="P314">
        <f>VLOOKUP(D314,银行!H:I,2,0)</f>
        <v>500</v>
      </c>
    </row>
    <row r="315" spans="1:16" hidden="1" x14ac:dyDescent="0.15">
      <c r="A315" s="40">
        <v>42907.618171296293</v>
      </c>
      <c r="B315" s="37" t="s">
        <v>4751</v>
      </c>
      <c r="C315" s="37" t="s">
        <v>4752</v>
      </c>
      <c r="D315" s="43">
        <v>808454757</v>
      </c>
      <c r="E315" s="37" t="s">
        <v>10839</v>
      </c>
      <c r="F315" s="37">
        <v>329886</v>
      </c>
      <c r="G315" s="38">
        <v>20</v>
      </c>
      <c r="H315" s="46">
        <f t="shared" si="4"/>
        <v>42907.618171296293</v>
      </c>
      <c r="I315" s="37" t="s">
        <v>49</v>
      </c>
      <c r="J315" s="37" t="s">
        <v>49</v>
      </c>
      <c r="K315" s="37" t="s">
        <v>50</v>
      </c>
      <c r="L315" s="37" t="s">
        <v>50</v>
      </c>
      <c r="M315" s="37" t="s">
        <v>51</v>
      </c>
      <c r="N315" s="37" t="s">
        <v>10840</v>
      </c>
      <c r="O315">
        <f>VLOOKUP(F315,HIS!D:F,3,0)</f>
        <v>20</v>
      </c>
      <c r="P315">
        <f>VLOOKUP(D315,银行!H:I,2,0)</f>
        <v>20</v>
      </c>
    </row>
    <row r="316" spans="1:16" hidden="1" x14ac:dyDescent="0.15">
      <c r="A316" s="40">
        <v>42907.618402777778</v>
      </c>
      <c r="B316" s="37" t="s">
        <v>4448</v>
      </c>
      <c r="C316" s="37" t="s">
        <v>4449</v>
      </c>
      <c r="D316" s="43">
        <v>808459607</v>
      </c>
      <c r="E316" s="37" t="s">
        <v>10841</v>
      </c>
      <c r="F316" s="37">
        <v>329903</v>
      </c>
      <c r="G316" s="38">
        <v>2100</v>
      </c>
      <c r="H316" s="46">
        <f t="shared" si="4"/>
        <v>42907.618402777778</v>
      </c>
      <c r="I316" s="37" t="s">
        <v>49</v>
      </c>
      <c r="J316" s="37" t="s">
        <v>49</v>
      </c>
      <c r="K316" s="37" t="s">
        <v>50</v>
      </c>
      <c r="L316" s="37" t="s">
        <v>50</v>
      </c>
      <c r="M316" s="37" t="s">
        <v>51</v>
      </c>
      <c r="N316" s="37" t="s">
        <v>10842</v>
      </c>
      <c r="O316">
        <f>VLOOKUP(F316,HIS!D:F,3,0)</f>
        <v>2100</v>
      </c>
      <c r="P316">
        <f>VLOOKUP(D316,银行!H:I,2,0)</f>
        <v>2100</v>
      </c>
    </row>
    <row r="317" spans="1:16" hidden="1" x14ac:dyDescent="0.15">
      <c r="A317" s="40">
        <v>42907.61990740741</v>
      </c>
      <c r="B317" s="37" t="s">
        <v>4097</v>
      </c>
      <c r="C317" s="37" t="s">
        <v>4098</v>
      </c>
      <c r="D317" s="43">
        <v>808479448</v>
      </c>
      <c r="E317" s="37" t="s">
        <v>10843</v>
      </c>
      <c r="F317" s="37">
        <v>330004</v>
      </c>
      <c r="G317" s="38">
        <v>300</v>
      </c>
      <c r="H317" s="46">
        <f t="shared" si="4"/>
        <v>42907.61990740741</v>
      </c>
      <c r="I317" s="37" t="s">
        <v>49</v>
      </c>
      <c r="J317" s="37" t="s">
        <v>49</v>
      </c>
      <c r="K317" s="37" t="s">
        <v>50</v>
      </c>
      <c r="L317" s="37" t="s">
        <v>50</v>
      </c>
      <c r="M317" s="37" t="s">
        <v>51</v>
      </c>
      <c r="N317" s="37" t="s">
        <v>10844</v>
      </c>
      <c r="O317">
        <f>VLOOKUP(F317,HIS!D:F,3,0)</f>
        <v>300</v>
      </c>
      <c r="P317">
        <f>VLOOKUP(D317,银行!H:I,2,0)</f>
        <v>300</v>
      </c>
    </row>
    <row r="318" spans="1:16" hidden="1" x14ac:dyDescent="0.15">
      <c r="A318" s="40">
        <v>42907.621388888889</v>
      </c>
      <c r="B318" s="37" t="s">
        <v>5274</v>
      </c>
      <c r="C318" s="37" t="s">
        <v>5275</v>
      </c>
      <c r="D318" s="43">
        <v>808506003</v>
      </c>
      <c r="E318" s="37" t="s">
        <v>10845</v>
      </c>
      <c r="F318" s="37">
        <v>330123</v>
      </c>
      <c r="G318" s="38">
        <v>2000</v>
      </c>
      <c r="H318" s="46">
        <f t="shared" si="4"/>
        <v>42907.621388888889</v>
      </c>
      <c r="I318" s="37" t="s">
        <v>49</v>
      </c>
      <c r="J318" s="37" t="s">
        <v>49</v>
      </c>
      <c r="K318" s="37" t="s">
        <v>50</v>
      </c>
      <c r="L318" s="37" t="s">
        <v>50</v>
      </c>
      <c r="M318" s="37" t="s">
        <v>51</v>
      </c>
      <c r="N318" s="37" t="s">
        <v>10846</v>
      </c>
      <c r="O318">
        <f>VLOOKUP(F318,HIS!D:F,3,0)</f>
        <v>2000</v>
      </c>
      <c r="P318">
        <f>VLOOKUP(D318,银行!H:I,2,0)</f>
        <v>2000</v>
      </c>
    </row>
    <row r="319" spans="1:16" hidden="1" x14ac:dyDescent="0.15">
      <c r="A319" s="40">
        <v>42907.621469907404</v>
      </c>
      <c r="B319" s="37" t="s">
        <v>336</v>
      </c>
      <c r="C319" s="37" t="s">
        <v>337</v>
      </c>
      <c r="D319" s="43">
        <v>808504483</v>
      </c>
      <c r="E319" s="37" t="s">
        <v>10847</v>
      </c>
      <c r="F319" s="37">
        <v>330127</v>
      </c>
      <c r="G319" s="38">
        <v>1000</v>
      </c>
      <c r="H319" s="46">
        <f t="shared" si="4"/>
        <v>42907.621469907404</v>
      </c>
      <c r="I319" s="37" t="s">
        <v>49</v>
      </c>
      <c r="J319" s="37" t="s">
        <v>49</v>
      </c>
      <c r="K319" s="37" t="s">
        <v>50</v>
      </c>
      <c r="L319" s="37" t="s">
        <v>50</v>
      </c>
      <c r="M319" s="37" t="s">
        <v>51</v>
      </c>
      <c r="N319" s="37" t="s">
        <v>10848</v>
      </c>
      <c r="O319">
        <f>VLOOKUP(F319,HIS!D:F,3,0)</f>
        <v>1000</v>
      </c>
      <c r="P319">
        <f>VLOOKUP(D319,银行!H:I,2,0)</f>
        <v>1000</v>
      </c>
    </row>
    <row r="320" spans="1:16" hidden="1" x14ac:dyDescent="0.15">
      <c r="A320" s="40">
        <v>42907.622025462966</v>
      </c>
      <c r="B320" s="37" t="s">
        <v>4100</v>
      </c>
      <c r="C320" s="37" t="s">
        <v>303</v>
      </c>
      <c r="D320" s="43">
        <v>808514332</v>
      </c>
      <c r="E320" s="37" t="s">
        <v>10849</v>
      </c>
      <c r="F320" s="37">
        <v>330173</v>
      </c>
      <c r="G320" s="38">
        <v>100</v>
      </c>
      <c r="H320" s="46">
        <f t="shared" si="4"/>
        <v>42907.622025462966</v>
      </c>
      <c r="I320" s="37" t="s">
        <v>49</v>
      </c>
      <c r="J320" s="37" t="s">
        <v>49</v>
      </c>
      <c r="K320" s="37" t="s">
        <v>50</v>
      </c>
      <c r="L320" s="37" t="s">
        <v>50</v>
      </c>
      <c r="M320" s="37" t="s">
        <v>51</v>
      </c>
      <c r="N320" s="37" t="s">
        <v>10850</v>
      </c>
      <c r="O320">
        <f>VLOOKUP(F320,HIS!D:F,3,0)</f>
        <v>100</v>
      </c>
      <c r="P320">
        <f>VLOOKUP(D320,银行!H:I,2,0)</f>
        <v>100</v>
      </c>
    </row>
    <row r="321" spans="1:16" hidden="1" x14ac:dyDescent="0.15">
      <c r="A321" s="40">
        <v>42907.62259259259</v>
      </c>
      <c r="B321" s="37" t="s">
        <v>4147</v>
      </c>
      <c r="C321" s="37" t="s">
        <v>4148</v>
      </c>
      <c r="D321" s="43">
        <v>808522779</v>
      </c>
      <c r="E321" s="37" t="s">
        <v>10851</v>
      </c>
      <c r="F321" s="37">
        <v>330211</v>
      </c>
      <c r="G321" s="38">
        <v>1300</v>
      </c>
      <c r="H321" s="46">
        <f t="shared" si="4"/>
        <v>42907.62259259259</v>
      </c>
      <c r="I321" s="37" t="s">
        <v>49</v>
      </c>
      <c r="J321" s="37" t="s">
        <v>49</v>
      </c>
      <c r="K321" s="37" t="s">
        <v>50</v>
      </c>
      <c r="L321" s="37" t="s">
        <v>50</v>
      </c>
      <c r="M321" s="37" t="s">
        <v>51</v>
      </c>
      <c r="N321" s="37" t="s">
        <v>10852</v>
      </c>
      <c r="O321">
        <f>VLOOKUP(F321,HIS!D:F,3,0)</f>
        <v>1300</v>
      </c>
      <c r="P321">
        <f>VLOOKUP(D321,银行!H:I,2,0)</f>
        <v>1300</v>
      </c>
    </row>
    <row r="322" spans="1:16" hidden="1" x14ac:dyDescent="0.15">
      <c r="A322" s="40">
        <v>42907.624178240738</v>
      </c>
      <c r="B322" s="37" t="s">
        <v>4665</v>
      </c>
      <c r="C322" s="37" t="s">
        <v>4666</v>
      </c>
      <c r="D322" s="43">
        <v>808548681</v>
      </c>
      <c r="E322" s="37" t="s">
        <v>10853</v>
      </c>
      <c r="F322" s="37">
        <v>330324</v>
      </c>
      <c r="G322" s="38">
        <v>300</v>
      </c>
      <c r="H322" s="46">
        <f t="shared" si="4"/>
        <v>42907.624178240738</v>
      </c>
      <c r="I322" s="37" t="s">
        <v>49</v>
      </c>
      <c r="J322" s="37" t="s">
        <v>49</v>
      </c>
      <c r="K322" s="37" t="s">
        <v>50</v>
      </c>
      <c r="L322" s="37" t="s">
        <v>50</v>
      </c>
      <c r="M322" s="37" t="s">
        <v>51</v>
      </c>
      <c r="N322" s="37" t="s">
        <v>10854</v>
      </c>
      <c r="O322">
        <f>VLOOKUP(F322,HIS!D:F,3,0)</f>
        <v>300</v>
      </c>
      <c r="P322">
        <f>VLOOKUP(D322,银行!H:I,2,0)</f>
        <v>300</v>
      </c>
    </row>
    <row r="323" spans="1:16" hidden="1" x14ac:dyDescent="0.15">
      <c r="A323" s="40">
        <v>42907.624340277776</v>
      </c>
      <c r="B323" s="37" t="s">
        <v>5340</v>
      </c>
      <c r="C323" s="37" t="s">
        <v>5341</v>
      </c>
      <c r="D323" s="43">
        <v>808549371</v>
      </c>
      <c r="E323" s="37" t="s">
        <v>10855</v>
      </c>
      <c r="F323" s="37">
        <v>330333</v>
      </c>
      <c r="G323" s="38">
        <v>1000</v>
      </c>
      <c r="H323" s="46">
        <f t="shared" ref="H323:H386" si="5">A323</f>
        <v>42907.624340277776</v>
      </c>
      <c r="I323" s="37" t="s">
        <v>49</v>
      </c>
      <c r="J323" s="37" t="s">
        <v>49</v>
      </c>
      <c r="K323" s="37" t="s">
        <v>50</v>
      </c>
      <c r="L323" s="37" t="s">
        <v>50</v>
      </c>
      <c r="M323" s="37" t="s">
        <v>51</v>
      </c>
      <c r="N323" s="37" t="s">
        <v>10856</v>
      </c>
      <c r="O323">
        <f>VLOOKUP(F323,HIS!D:F,3,0)</f>
        <v>1000</v>
      </c>
      <c r="P323">
        <f>VLOOKUP(D323,银行!H:I,2,0)</f>
        <v>1000</v>
      </c>
    </row>
    <row r="324" spans="1:16" hidden="1" x14ac:dyDescent="0.15">
      <c r="A324" s="40">
        <v>42907.626076388886</v>
      </c>
      <c r="B324" s="37" t="s">
        <v>4018</v>
      </c>
      <c r="C324" s="37" t="s">
        <v>4019</v>
      </c>
      <c r="D324" s="43">
        <v>808576344</v>
      </c>
      <c r="E324" s="37" t="s">
        <v>10857</v>
      </c>
      <c r="F324" s="37">
        <v>330461</v>
      </c>
      <c r="G324" s="38">
        <v>100</v>
      </c>
      <c r="H324" s="46">
        <f t="shared" si="5"/>
        <v>42907.626076388886</v>
      </c>
      <c r="I324" s="37" t="s">
        <v>49</v>
      </c>
      <c r="J324" s="37" t="s">
        <v>49</v>
      </c>
      <c r="K324" s="37" t="s">
        <v>50</v>
      </c>
      <c r="L324" s="37" t="s">
        <v>50</v>
      </c>
      <c r="M324" s="37" t="s">
        <v>51</v>
      </c>
      <c r="N324" s="37" t="s">
        <v>10858</v>
      </c>
      <c r="O324">
        <f>VLOOKUP(F324,HIS!D:F,3,0)</f>
        <v>100</v>
      </c>
      <c r="P324">
        <f>VLOOKUP(D324,银行!H:I,2,0)</f>
        <v>100</v>
      </c>
    </row>
    <row r="325" spans="1:16" hidden="1" x14ac:dyDescent="0.15">
      <c r="A325" s="40">
        <v>42907.626273148147</v>
      </c>
      <c r="B325" s="37" t="s">
        <v>4078</v>
      </c>
      <c r="C325" s="37" t="s">
        <v>4079</v>
      </c>
      <c r="D325" s="43">
        <v>808579406</v>
      </c>
      <c r="E325" s="37" t="s">
        <v>10859</v>
      </c>
      <c r="F325" s="37">
        <v>330473</v>
      </c>
      <c r="G325" s="38">
        <v>500</v>
      </c>
      <c r="H325" s="46">
        <f t="shared" si="5"/>
        <v>42907.626273148147</v>
      </c>
      <c r="I325" s="37" t="s">
        <v>49</v>
      </c>
      <c r="J325" s="37" t="s">
        <v>49</v>
      </c>
      <c r="K325" s="37" t="s">
        <v>50</v>
      </c>
      <c r="L325" s="37" t="s">
        <v>50</v>
      </c>
      <c r="M325" s="37" t="s">
        <v>51</v>
      </c>
      <c r="N325" s="37" t="s">
        <v>10860</v>
      </c>
      <c r="O325">
        <f>VLOOKUP(F325,HIS!D:F,3,0)</f>
        <v>500</v>
      </c>
      <c r="P325">
        <f>VLOOKUP(D325,银行!H:I,2,0)</f>
        <v>500</v>
      </c>
    </row>
    <row r="326" spans="1:16" hidden="1" x14ac:dyDescent="0.15">
      <c r="A326" s="40">
        <v>42907.626967592594</v>
      </c>
      <c r="B326" s="37" t="s">
        <v>4596</v>
      </c>
      <c r="C326" s="37" t="s">
        <v>4597</v>
      </c>
      <c r="D326" s="43">
        <v>808591207</v>
      </c>
      <c r="E326" s="37" t="s">
        <v>10861</v>
      </c>
      <c r="F326" s="37">
        <v>330518</v>
      </c>
      <c r="G326" s="38">
        <v>500</v>
      </c>
      <c r="H326" s="46">
        <f t="shared" si="5"/>
        <v>42907.626967592594</v>
      </c>
      <c r="I326" s="37" t="s">
        <v>49</v>
      </c>
      <c r="J326" s="37" t="s">
        <v>49</v>
      </c>
      <c r="K326" s="37" t="s">
        <v>50</v>
      </c>
      <c r="L326" s="37" t="s">
        <v>50</v>
      </c>
      <c r="M326" s="37" t="s">
        <v>51</v>
      </c>
      <c r="N326" s="37" t="s">
        <v>10862</v>
      </c>
      <c r="O326">
        <f>VLOOKUP(F326,HIS!D:F,3,0)</f>
        <v>500</v>
      </c>
      <c r="P326">
        <f>VLOOKUP(D326,银行!H:I,2,0)</f>
        <v>500</v>
      </c>
    </row>
    <row r="327" spans="1:16" hidden="1" x14ac:dyDescent="0.15">
      <c r="A327" s="40">
        <v>42907.627939814818</v>
      </c>
      <c r="B327" s="37" t="s">
        <v>4214</v>
      </c>
      <c r="C327" s="37" t="s">
        <v>4215</v>
      </c>
      <c r="D327" s="43">
        <v>808605733</v>
      </c>
      <c r="E327" s="37" t="s">
        <v>10863</v>
      </c>
      <c r="F327" s="37">
        <v>330586</v>
      </c>
      <c r="G327" s="38">
        <v>500</v>
      </c>
      <c r="H327" s="46">
        <f t="shared" si="5"/>
        <v>42907.627939814818</v>
      </c>
      <c r="I327" s="37" t="s">
        <v>49</v>
      </c>
      <c r="J327" s="37" t="s">
        <v>49</v>
      </c>
      <c r="K327" s="37" t="s">
        <v>50</v>
      </c>
      <c r="L327" s="37" t="s">
        <v>50</v>
      </c>
      <c r="M327" s="37" t="s">
        <v>51</v>
      </c>
      <c r="N327" s="37" t="s">
        <v>10864</v>
      </c>
      <c r="O327">
        <f>VLOOKUP(F327,HIS!D:F,3,0)</f>
        <v>500</v>
      </c>
      <c r="P327">
        <f>VLOOKUP(D327,银行!H:I,2,0)</f>
        <v>500</v>
      </c>
    </row>
    <row r="328" spans="1:16" hidden="1" x14ac:dyDescent="0.15">
      <c r="A328" s="40">
        <v>42907.628437500003</v>
      </c>
      <c r="B328" s="37" t="s">
        <v>4217</v>
      </c>
      <c r="C328" s="37" t="s">
        <v>4218</v>
      </c>
      <c r="D328" s="43">
        <v>808611439</v>
      </c>
      <c r="E328" s="37" t="s">
        <v>10865</v>
      </c>
      <c r="F328" s="37">
        <v>330614</v>
      </c>
      <c r="G328" s="38">
        <v>700</v>
      </c>
      <c r="H328" s="46">
        <f t="shared" si="5"/>
        <v>42907.628437500003</v>
      </c>
      <c r="I328" s="37" t="s">
        <v>49</v>
      </c>
      <c r="J328" s="37" t="s">
        <v>49</v>
      </c>
      <c r="K328" s="37" t="s">
        <v>50</v>
      </c>
      <c r="L328" s="37" t="s">
        <v>50</v>
      </c>
      <c r="M328" s="37" t="s">
        <v>51</v>
      </c>
      <c r="N328" s="37" t="s">
        <v>10866</v>
      </c>
      <c r="O328">
        <f>VLOOKUP(F328,HIS!D:F,3,0)</f>
        <v>700</v>
      </c>
      <c r="P328">
        <f>VLOOKUP(D328,银行!H:I,2,0)</f>
        <v>700</v>
      </c>
    </row>
    <row r="329" spans="1:16" hidden="1" x14ac:dyDescent="0.15">
      <c r="A329" s="40">
        <v>42907.630462962959</v>
      </c>
      <c r="B329" s="37" t="s">
        <v>4358</v>
      </c>
      <c r="C329" s="37" t="s">
        <v>187</v>
      </c>
      <c r="D329" s="43">
        <v>808643425</v>
      </c>
      <c r="E329" s="37" t="s">
        <v>10867</v>
      </c>
      <c r="F329" s="37">
        <v>330737</v>
      </c>
      <c r="G329" s="38">
        <v>50</v>
      </c>
      <c r="H329" s="46">
        <f t="shared" si="5"/>
        <v>42907.630462962959</v>
      </c>
      <c r="I329" s="37" t="s">
        <v>49</v>
      </c>
      <c r="J329" s="37" t="s">
        <v>49</v>
      </c>
      <c r="K329" s="37" t="s">
        <v>50</v>
      </c>
      <c r="L329" s="37" t="s">
        <v>50</v>
      </c>
      <c r="M329" s="37" t="s">
        <v>51</v>
      </c>
      <c r="N329" s="37" t="s">
        <v>10868</v>
      </c>
      <c r="O329">
        <f>VLOOKUP(F329,HIS!D:F,3,0)</f>
        <v>50</v>
      </c>
      <c r="P329">
        <f>VLOOKUP(D329,银行!H:I,2,0)</f>
        <v>50</v>
      </c>
    </row>
    <row r="330" spans="1:16" hidden="1" x14ac:dyDescent="0.15">
      <c r="A330" s="40">
        <v>42907.631064814814</v>
      </c>
      <c r="B330" s="37" t="s">
        <v>423</v>
      </c>
      <c r="C330" s="37" t="s">
        <v>338</v>
      </c>
      <c r="D330" s="43">
        <v>808652684</v>
      </c>
      <c r="E330" s="37" t="s">
        <v>10869</v>
      </c>
      <c r="F330" s="37">
        <v>330764</v>
      </c>
      <c r="G330" s="38">
        <v>500</v>
      </c>
      <c r="H330" s="46">
        <f t="shared" si="5"/>
        <v>42907.631064814814</v>
      </c>
      <c r="I330" s="37" t="s">
        <v>49</v>
      </c>
      <c r="J330" s="37" t="s">
        <v>49</v>
      </c>
      <c r="K330" s="37" t="s">
        <v>50</v>
      </c>
      <c r="L330" s="37" t="s">
        <v>50</v>
      </c>
      <c r="M330" s="37" t="s">
        <v>51</v>
      </c>
      <c r="N330" s="37" t="s">
        <v>10870</v>
      </c>
      <c r="O330">
        <f>VLOOKUP(F330,HIS!D:F,3,0)</f>
        <v>500</v>
      </c>
      <c r="P330">
        <f>VLOOKUP(D330,银行!H:I,2,0)</f>
        <v>500</v>
      </c>
    </row>
    <row r="331" spans="1:16" hidden="1" x14ac:dyDescent="0.15">
      <c r="A331" s="40">
        <v>42907.632361111115</v>
      </c>
      <c r="B331" s="37" t="s">
        <v>5057</v>
      </c>
      <c r="C331" s="37" t="s">
        <v>5058</v>
      </c>
      <c r="D331" s="43">
        <v>808673719</v>
      </c>
      <c r="E331" s="37" t="s">
        <v>10871</v>
      </c>
      <c r="F331" s="37">
        <v>330843</v>
      </c>
      <c r="G331" s="38">
        <v>2400</v>
      </c>
      <c r="H331" s="46">
        <f t="shared" si="5"/>
        <v>42907.632361111115</v>
      </c>
      <c r="I331" s="37" t="s">
        <v>49</v>
      </c>
      <c r="J331" s="37" t="s">
        <v>49</v>
      </c>
      <c r="K331" s="37" t="s">
        <v>50</v>
      </c>
      <c r="L331" s="37" t="s">
        <v>50</v>
      </c>
      <c r="M331" s="37" t="s">
        <v>51</v>
      </c>
      <c r="N331" s="37" t="s">
        <v>10872</v>
      </c>
      <c r="O331">
        <f>VLOOKUP(F331,HIS!D:F,3,0)</f>
        <v>2400</v>
      </c>
      <c r="P331">
        <f>VLOOKUP(D331,银行!H:I,2,0)</f>
        <v>2400</v>
      </c>
    </row>
    <row r="332" spans="1:16" hidden="1" x14ac:dyDescent="0.15">
      <c r="A332" s="40">
        <v>42907.634270833332</v>
      </c>
      <c r="B332" s="37" t="s">
        <v>4329</v>
      </c>
      <c r="C332" s="37" t="s">
        <v>4330</v>
      </c>
      <c r="D332" s="43">
        <v>808704043</v>
      </c>
      <c r="E332" s="37" t="s">
        <v>10873</v>
      </c>
      <c r="F332" s="37">
        <v>330955</v>
      </c>
      <c r="G332" s="38">
        <v>100</v>
      </c>
      <c r="H332" s="46">
        <f t="shared" si="5"/>
        <v>42907.634270833332</v>
      </c>
      <c r="I332" s="37" t="s">
        <v>49</v>
      </c>
      <c r="J332" s="37" t="s">
        <v>49</v>
      </c>
      <c r="K332" s="37" t="s">
        <v>50</v>
      </c>
      <c r="L332" s="37" t="s">
        <v>50</v>
      </c>
      <c r="M332" s="37" t="s">
        <v>51</v>
      </c>
      <c r="N332" s="37" t="s">
        <v>10874</v>
      </c>
      <c r="O332">
        <f>VLOOKUP(F332,HIS!D:F,3,0)</f>
        <v>100</v>
      </c>
      <c r="P332">
        <f>VLOOKUP(D332,银行!H:I,2,0)</f>
        <v>100</v>
      </c>
    </row>
    <row r="333" spans="1:16" hidden="1" x14ac:dyDescent="0.15">
      <c r="A333" s="40">
        <v>42907.634444444448</v>
      </c>
      <c r="B333" s="37" t="s">
        <v>5160</v>
      </c>
      <c r="C333" s="37" t="s">
        <v>5161</v>
      </c>
      <c r="D333" s="43">
        <v>808704256</v>
      </c>
      <c r="E333" s="37" t="s">
        <v>10875</v>
      </c>
      <c r="F333" s="37">
        <v>330960</v>
      </c>
      <c r="G333" s="38">
        <v>1700</v>
      </c>
      <c r="H333" s="46">
        <f t="shared" si="5"/>
        <v>42907.634444444448</v>
      </c>
      <c r="I333" s="37" t="s">
        <v>49</v>
      </c>
      <c r="J333" s="37" t="s">
        <v>49</v>
      </c>
      <c r="K333" s="37" t="s">
        <v>50</v>
      </c>
      <c r="L333" s="37" t="s">
        <v>50</v>
      </c>
      <c r="M333" s="37" t="s">
        <v>51</v>
      </c>
      <c r="N333" s="37" t="s">
        <v>10876</v>
      </c>
      <c r="O333">
        <f>VLOOKUP(F333,HIS!D:F,3,0)</f>
        <v>1700</v>
      </c>
      <c r="P333">
        <f>VLOOKUP(D333,银行!H:I,2,0)</f>
        <v>1700</v>
      </c>
    </row>
    <row r="334" spans="1:16" hidden="1" x14ac:dyDescent="0.15">
      <c r="A334" s="40">
        <v>42907.635243055556</v>
      </c>
      <c r="B334" s="37" t="s">
        <v>5054</v>
      </c>
      <c r="C334" s="37" t="s">
        <v>5055</v>
      </c>
      <c r="D334" s="43">
        <v>808718550</v>
      </c>
      <c r="E334" s="37" t="s">
        <v>10877</v>
      </c>
      <c r="F334" s="37">
        <v>331004</v>
      </c>
      <c r="G334" s="38">
        <v>500</v>
      </c>
      <c r="H334" s="46">
        <f t="shared" si="5"/>
        <v>42907.635243055556</v>
      </c>
      <c r="I334" s="37" t="s">
        <v>49</v>
      </c>
      <c r="J334" s="37" t="s">
        <v>49</v>
      </c>
      <c r="K334" s="37" t="s">
        <v>50</v>
      </c>
      <c r="L334" s="37" t="s">
        <v>50</v>
      </c>
      <c r="M334" s="37" t="s">
        <v>51</v>
      </c>
      <c r="N334" s="37" t="s">
        <v>10878</v>
      </c>
      <c r="O334">
        <f>VLOOKUP(F334,HIS!D:F,3,0)</f>
        <v>500</v>
      </c>
      <c r="P334">
        <f>VLOOKUP(D334,银行!H:I,2,0)</f>
        <v>500</v>
      </c>
    </row>
    <row r="335" spans="1:16" hidden="1" x14ac:dyDescent="0.15">
      <c r="A335" s="40">
        <v>42907.636006944442</v>
      </c>
      <c r="B335" s="37" t="s">
        <v>4599</v>
      </c>
      <c r="C335" s="37" t="s">
        <v>4600</v>
      </c>
      <c r="D335" s="43">
        <v>808733050</v>
      </c>
      <c r="E335" s="37" t="s">
        <v>10879</v>
      </c>
      <c r="F335" s="37">
        <v>331050</v>
      </c>
      <c r="G335" s="38">
        <v>1500</v>
      </c>
      <c r="H335" s="46">
        <f t="shared" si="5"/>
        <v>42907.636006944442</v>
      </c>
      <c r="I335" s="37" t="s">
        <v>49</v>
      </c>
      <c r="J335" s="37" t="s">
        <v>49</v>
      </c>
      <c r="K335" s="37" t="s">
        <v>50</v>
      </c>
      <c r="L335" s="37" t="s">
        <v>50</v>
      </c>
      <c r="M335" s="37" t="s">
        <v>51</v>
      </c>
      <c r="N335" s="37" t="s">
        <v>10880</v>
      </c>
      <c r="O335">
        <f>VLOOKUP(F335,HIS!D:F,3,0)</f>
        <v>1500</v>
      </c>
      <c r="P335">
        <f>VLOOKUP(D335,银行!H:I,2,0)</f>
        <v>1500</v>
      </c>
    </row>
    <row r="336" spans="1:16" hidden="1" x14ac:dyDescent="0.15">
      <c r="A336" s="40">
        <v>42907.636122685188</v>
      </c>
      <c r="B336" s="37" t="s">
        <v>330</v>
      </c>
      <c r="C336" s="37" t="s">
        <v>331</v>
      </c>
      <c r="D336" s="43">
        <v>808734190</v>
      </c>
      <c r="E336" s="37" t="s">
        <v>10881</v>
      </c>
      <c r="F336" s="37">
        <v>331052</v>
      </c>
      <c r="G336" s="38">
        <v>200</v>
      </c>
      <c r="H336" s="46">
        <f t="shared" si="5"/>
        <v>42907.636122685188</v>
      </c>
      <c r="I336" s="37" t="s">
        <v>49</v>
      </c>
      <c r="J336" s="37" t="s">
        <v>49</v>
      </c>
      <c r="K336" s="37" t="s">
        <v>50</v>
      </c>
      <c r="L336" s="37" t="s">
        <v>50</v>
      </c>
      <c r="M336" s="37" t="s">
        <v>51</v>
      </c>
      <c r="N336" s="37" t="s">
        <v>10882</v>
      </c>
      <c r="O336">
        <f>VLOOKUP(F336,HIS!D:F,3,0)</f>
        <v>200</v>
      </c>
      <c r="P336">
        <f>VLOOKUP(D336,银行!H:I,2,0)</f>
        <v>200</v>
      </c>
    </row>
    <row r="337" spans="1:16" hidden="1" x14ac:dyDescent="0.15">
      <c r="A337" s="40">
        <v>42907.636701388888</v>
      </c>
      <c r="B337" s="37" t="s">
        <v>5218</v>
      </c>
      <c r="C337" s="37" t="s">
        <v>5219</v>
      </c>
      <c r="D337" s="43">
        <v>808745202</v>
      </c>
      <c r="E337" s="37" t="s">
        <v>10883</v>
      </c>
      <c r="F337" s="37">
        <v>331094</v>
      </c>
      <c r="G337" s="38">
        <v>500</v>
      </c>
      <c r="H337" s="46">
        <f t="shared" si="5"/>
        <v>42907.636701388888</v>
      </c>
      <c r="I337" s="37" t="s">
        <v>49</v>
      </c>
      <c r="J337" s="37" t="s">
        <v>49</v>
      </c>
      <c r="K337" s="37" t="s">
        <v>50</v>
      </c>
      <c r="L337" s="37" t="s">
        <v>50</v>
      </c>
      <c r="M337" s="37" t="s">
        <v>51</v>
      </c>
      <c r="N337" s="37" t="s">
        <v>10884</v>
      </c>
      <c r="O337">
        <f>VLOOKUP(F337,HIS!D:F,3,0)</f>
        <v>500</v>
      </c>
      <c r="P337">
        <f>VLOOKUP(D337,银行!H:I,2,0)</f>
        <v>500</v>
      </c>
    </row>
    <row r="338" spans="1:16" hidden="1" x14ac:dyDescent="0.15">
      <c r="A338" s="40">
        <v>42907.636701388888</v>
      </c>
      <c r="B338" s="37" t="s">
        <v>5195</v>
      </c>
      <c r="C338" s="37" t="s">
        <v>5196</v>
      </c>
      <c r="D338" s="43">
        <v>808745218</v>
      </c>
      <c r="E338" s="37" t="s">
        <v>10885</v>
      </c>
      <c r="F338" s="37">
        <v>331095</v>
      </c>
      <c r="G338" s="38">
        <v>1000</v>
      </c>
      <c r="H338" s="46">
        <f t="shared" si="5"/>
        <v>42907.636701388888</v>
      </c>
      <c r="I338" s="37" t="s">
        <v>49</v>
      </c>
      <c r="J338" s="37" t="s">
        <v>49</v>
      </c>
      <c r="K338" s="37" t="s">
        <v>50</v>
      </c>
      <c r="L338" s="37" t="s">
        <v>50</v>
      </c>
      <c r="M338" s="37" t="s">
        <v>51</v>
      </c>
      <c r="N338" s="37" t="s">
        <v>10886</v>
      </c>
      <c r="O338">
        <f>VLOOKUP(F338,HIS!D:F,3,0)</f>
        <v>1000</v>
      </c>
      <c r="P338">
        <f>VLOOKUP(D338,银行!H:I,2,0)</f>
        <v>1000</v>
      </c>
    </row>
    <row r="339" spans="1:16" hidden="1" x14ac:dyDescent="0.15">
      <c r="A339" s="40">
        <v>42907.637384259258</v>
      </c>
      <c r="B339" s="37" t="s">
        <v>5198</v>
      </c>
      <c r="C339" s="37" t="s">
        <v>5199</v>
      </c>
      <c r="D339" s="43">
        <v>808759212</v>
      </c>
      <c r="E339" s="37" t="s">
        <v>10887</v>
      </c>
      <c r="F339" s="37">
        <v>331153</v>
      </c>
      <c r="G339" s="38">
        <v>110</v>
      </c>
      <c r="H339" s="46">
        <f t="shared" si="5"/>
        <v>42907.637384259258</v>
      </c>
      <c r="I339" s="37" t="s">
        <v>49</v>
      </c>
      <c r="J339" s="37" t="s">
        <v>49</v>
      </c>
      <c r="K339" s="37" t="s">
        <v>50</v>
      </c>
      <c r="L339" s="37" t="s">
        <v>50</v>
      </c>
      <c r="M339" s="37" t="s">
        <v>51</v>
      </c>
      <c r="N339" s="37" t="s">
        <v>10888</v>
      </c>
      <c r="O339">
        <f>VLOOKUP(F339,HIS!D:F,3,0)</f>
        <v>110</v>
      </c>
      <c r="P339">
        <f>VLOOKUP(D339,银行!H:I,2,0)</f>
        <v>110</v>
      </c>
    </row>
    <row r="340" spans="1:16" hidden="1" x14ac:dyDescent="0.15">
      <c r="A340" s="40">
        <v>42907.637418981481</v>
      </c>
      <c r="B340" s="37" t="s">
        <v>483</v>
      </c>
      <c r="C340" s="37" t="s">
        <v>484</v>
      </c>
      <c r="D340" s="43">
        <v>808761013</v>
      </c>
      <c r="E340" s="37" t="s">
        <v>10889</v>
      </c>
      <c r="F340" s="37">
        <v>331152</v>
      </c>
      <c r="G340" s="38">
        <v>500</v>
      </c>
      <c r="H340" s="46">
        <f t="shared" si="5"/>
        <v>42907.637418981481</v>
      </c>
      <c r="I340" s="37" t="s">
        <v>49</v>
      </c>
      <c r="J340" s="37" t="s">
        <v>49</v>
      </c>
      <c r="K340" s="37" t="s">
        <v>50</v>
      </c>
      <c r="L340" s="37" t="s">
        <v>50</v>
      </c>
      <c r="M340" s="37" t="s">
        <v>51</v>
      </c>
      <c r="N340" s="37" t="s">
        <v>10890</v>
      </c>
      <c r="O340">
        <f>VLOOKUP(F340,HIS!D:F,3,0)</f>
        <v>500</v>
      </c>
      <c r="P340">
        <f>VLOOKUP(D340,银行!H:I,2,0)</f>
        <v>500</v>
      </c>
    </row>
    <row r="341" spans="1:16" hidden="1" x14ac:dyDescent="0.15">
      <c r="A341" s="40">
        <v>42907.638472222221</v>
      </c>
      <c r="B341" s="37" t="s">
        <v>4018</v>
      </c>
      <c r="C341" s="37" t="s">
        <v>4019</v>
      </c>
      <c r="D341" s="43">
        <v>808780711</v>
      </c>
      <c r="E341" s="37" t="s">
        <v>10891</v>
      </c>
      <c r="F341" s="37">
        <v>331202</v>
      </c>
      <c r="G341" s="38">
        <v>1000</v>
      </c>
      <c r="H341" s="46">
        <f t="shared" si="5"/>
        <v>42907.638472222221</v>
      </c>
      <c r="I341" s="37" t="s">
        <v>49</v>
      </c>
      <c r="J341" s="37" t="s">
        <v>49</v>
      </c>
      <c r="K341" s="37" t="s">
        <v>50</v>
      </c>
      <c r="L341" s="37" t="s">
        <v>50</v>
      </c>
      <c r="M341" s="37" t="s">
        <v>51</v>
      </c>
      <c r="N341" s="37" t="s">
        <v>10892</v>
      </c>
      <c r="O341">
        <f>VLOOKUP(F341,HIS!D:F,3,0)</f>
        <v>1000</v>
      </c>
      <c r="P341">
        <f>VLOOKUP(D341,银行!H:I,2,0)</f>
        <v>1000</v>
      </c>
    </row>
    <row r="342" spans="1:16" hidden="1" x14ac:dyDescent="0.15">
      <c r="A342" s="40">
        <v>42907.63921296296</v>
      </c>
      <c r="B342" s="37" t="s">
        <v>4662</v>
      </c>
      <c r="C342" s="37" t="s">
        <v>4663</v>
      </c>
      <c r="D342" s="43">
        <v>808794719</v>
      </c>
      <c r="E342" s="37" t="s">
        <v>10893</v>
      </c>
      <c r="F342" s="37">
        <v>331252</v>
      </c>
      <c r="G342" s="38">
        <v>300</v>
      </c>
      <c r="H342" s="46">
        <f t="shared" si="5"/>
        <v>42907.63921296296</v>
      </c>
      <c r="I342" s="37" t="s">
        <v>49</v>
      </c>
      <c r="J342" s="37" t="s">
        <v>49</v>
      </c>
      <c r="K342" s="37" t="s">
        <v>50</v>
      </c>
      <c r="L342" s="37" t="s">
        <v>50</v>
      </c>
      <c r="M342" s="37" t="s">
        <v>51</v>
      </c>
      <c r="N342" s="37" t="s">
        <v>10894</v>
      </c>
      <c r="O342">
        <f>VLOOKUP(F342,HIS!D:F,3,0)</f>
        <v>300</v>
      </c>
      <c r="P342">
        <f>VLOOKUP(D342,银行!H:I,2,0)</f>
        <v>300</v>
      </c>
    </row>
    <row r="343" spans="1:16" hidden="1" x14ac:dyDescent="0.15">
      <c r="A343" s="40">
        <v>42907.641932870371</v>
      </c>
      <c r="B343" s="37" t="s">
        <v>4689</v>
      </c>
      <c r="C343" s="37" t="s">
        <v>217</v>
      </c>
      <c r="D343" s="43">
        <v>808849678</v>
      </c>
      <c r="E343" s="37" t="s">
        <v>10895</v>
      </c>
      <c r="F343" s="37">
        <v>331417</v>
      </c>
      <c r="G343" s="38">
        <v>2000</v>
      </c>
      <c r="H343" s="46">
        <f t="shared" si="5"/>
        <v>42907.641932870371</v>
      </c>
      <c r="I343" s="37" t="s">
        <v>49</v>
      </c>
      <c r="J343" s="37" t="s">
        <v>49</v>
      </c>
      <c r="K343" s="37" t="s">
        <v>50</v>
      </c>
      <c r="L343" s="37" t="s">
        <v>50</v>
      </c>
      <c r="M343" s="37" t="s">
        <v>51</v>
      </c>
      <c r="N343" s="37" t="s">
        <v>10896</v>
      </c>
      <c r="O343">
        <f>VLOOKUP(F343,HIS!D:F,3,0)</f>
        <v>2000</v>
      </c>
      <c r="P343">
        <f>VLOOKUP(D343,银行!H:I,2,0)</f>
        <v>2000</v>
      </c>
    </row>
    <row r="344" spans="1:16" hidden="1" x14ac:dyDescent="0.15">
      <c r="A344" s="40">
        <v>42907.642407407409</v>
      </c>
      <c r="B344" s="37" t="s">
        <v>4094</v>
      </c>
      <c r="C344" s="37" t="s">
        <v>4095</v>
      </c>
      <c r="D344" s="43">
        <v>808858340</v>
      </c>
      <c r="E344" s="37" t="s">
        <v>10897</v>
      </c>
      <c r="F344" s="37">
        <v>331442</v>
      </c>
      <c r="G344" s="38">
        <v>500</v>
      </c>
      <c r="H344" s="46">
        <f t="shared" si="5"/>
        <v>42907.642407407409</v>
      </c>
      <c r="I344" s="37" t="s">
        <v>49</v>
      </c>
      <c r="J344" s="37" t="s">
        <v>49</v>
      </c>
      <c r="K344" s="37" t="s">
        <v>50</v>
      </c>
      <c r="L344" s="37" t="s">
        <v>50</v>
      </c>
      <c r="M344" s="37" t="s">
        <v>51</v>
      </c>
      <c r="N344" s="37" t="s">
        <v>10898</v>
      </c>
      <c r="O344">
        <f>VLOOKUP(F344,HIS!D:F,3,0)</f>
        <v>500</v>
      </c>
      <c r="P344">
        <f>VLOOKUP(D344,银行!H:I,2,0)</f>
        <v>500</v>
      </c>
    </row>
    <row r="345" spans="1:16" hidden="1" x14ac:dyDescent="0.15">
      <c r="A345" s="40">
        <v>42907.64271990741</v>
      </c>
      <c r="B345" s="37" t="s">
        <v>3852</v>
      </c>
      <c r="C345" s="37" t="s">
        <v>3853</v>
      </c>
      <c r="D345" s="43">
        <v>808871623</v>
      </c>
      <c r="E345" s="37" t="s">
        <v>10899</v>
      </c>
      <c r="F345" s="37">
        <v>331472</v>
      </c>
      <c r="G345" s="38">
        <v>3000</v>
      </c>
      <c r="H345" s="46">
        <f t="shared" si="5"/>
        <v>42907.64271990741</v>
      </c>
      <c r="I345" s="37" t="s">
        <v>49</v>
      </c>
      <c r="J345" s="37" t="s">
        <v>49</v>
      </c>
      <c r="K345" s="37" t="s">
        <v>50</v>
      </c>
      <c r="L345" s="37" t="s">
        <v>50</v>
      </c>
      <c r="M345" s="37" t="s">
        <v>51</v>
      </c>
      <c r="N345" s="37" t="s">
        <v>10900</v>
      </c>
      <c r="O345">
        <f>VLOOKUP(F345,HIS!D:F,3,0)</f>
        <v>3000</v>
      </c>
      <c r="P345">
        <f>VLOOKUP(D345,银行!H:I,2,0)</f>
        <v>3000</v>
      </c>
    </row>
    <row r="346" spans="1:16" hidden="1" x14ac:dyDescent="0.15">
      <c r="A346" s="40">
        <v>42907.643171296295</v>
      </c>
      <c r="B346" s="37" t="s">
        <v>4094</v>
      </c>
      <c r="C346" s="37" t="s">
        <v>4095</v>
      </c>
      <c r="D346" s="43">
        <v>808876016</v>
      </c>
      <c r="E346" s="37" t="s">
        <v>10901</v>
      </c>
      <c r="F346" s="37">
        <v>331481</v>
      </c>
      <c r="G346" s="38">
        <v>100</v>
      </c>
      <c r="H346" s="46">
        <f t="shared" si="5"/>
        <v>42907.643171296295</v>
      </c>
      <c r="I346" s="37" t="s">
        <v>49</v>
      </c>
      <c r="J346" s="37" t="s">
        <v>49</v>
      </c>
      <c r="K346" s="37" t="s">
        <v>50</v>
      </c>
      <c r="L346" s="37" t="s">
        <v>50</v>
      </c>
      <c r="M346" s="37" t="s">
        <v>51</v>
      </c>
      <c r="N346" s="37" t="s">
        <v>10902</v>
      </c>
      <c r="O346">
        <f>VLOOKUP(F346,HIS!D:F,3,0)</f>
        <v>100</v>
      </c>
      <c r="P346">
        <f>VLOOKUP(D346,银行!H:I,2,0)</f>
        <v>100</v>
      </c>
    </row>
    <row r="347" spans="1:16" hidden="1" x14ac:dyDescent="0.15">
      <c r="A347" s="40">
        <v>42907.645162037035</v>
      </c>
      <c r="B347" s="37" t="s">
        <v>5076</v>
      </c>
      <c r="C347" s="37" t="s">
        <v>197</v>
      </c>
      <c r="D347" s="43">
        <v>808915522</v>
      </c>
      <c r="E347" s="37" t="s">
        <v>10903</v>
      </c>
      <c r="F347" s="37">
        <v>331599</v>
      </c>
      <c r="G347" s="38">
        <v>400</v>
      </c>
      <c r="H347" s="46">
        <f t="shared" si="5"/>
        <v>42907.645162037035</v>
      </c>
      <c r="I347" s="37" t="s">
        <v>49</v>
      </c>
      <c r="J347" s="37" t="s">
        <v>49</v>
      </c>
      <c r="K347" s="37" t="s">
        <v>50</v>
      </c>
      <c r="L347" s="37" t="s">
        <v>50</v>
      </c>
      <c r="M347" s="37" t="s">
        <v>51</v>
      </c>
      <c r="N347" s="37" t="s">
        <v>10904</v>
      </c>
      <c r="O347">
        <f>VLOOKUP(F347,HIS!D:F,3,0)</f>
        <v>400</v>
      </c>
      <c r="P347">
        <f>VLOOKUP(D347,银行!H:I,2,0)</f>
        <v>400</v>
      </c>
    </row>
    <row r="348" spans="1:16" hidden="1" x14ac:dyDescent="0.15">
      <c r="A348" s="40">
        <v>42907.645162037035</v>
      </c>
      <c r="B348" s="37" t="s">
        <v>4340</v>
      </c>
      <c r="C348" s="37" t="s">
        <v>281</v>
      </c>
      <c r="D348" s="43">
        <v>808916272</v>
      </c>
      <c r="E348" s="37" t="s">
        <v>10905</v>
      </c>
      <c r="F348" s="37">
        <v>331614</v>
      </c>
      <c r="G348" s="38">
        <v>50</v>
      </c>
      <c r="H348" s="46">
        <f t="shared" si="5"/>
        <v>42907.645162037035</v>
      </c>
      <c r="I348" s="37" t="s">
        <v>49</v>
      </c>
      <c r="J348" s="37" t="s">
        <v>49</v>
      </c>
      <c r="K348" s="37" t="s">
        <v>50</v>
      </c>
      <c r="L348" s="37" t="s">
        <v>50</v>
      </c>
      <c r="M348" s="37" t="s">
        <v>51</v>
      </c>
      <c r="N348" s="37" t="s">
        <v>10906</v>
      </c>
      <c r="O348">
        <f>VLOOKUP(F348,HIS!D:F,3,0)</f>
        <v>50</v>
      </c>
      <c r="P348">
        <f>VLOOKUP(D348,银行!H:I,2,0)</f>
        <v>50</v>
      </c>
    </row>
    <row r="349" spans="1:16" hidden="1" x14ac:dyDescent="0.15">
      <c r="A349" s="40">
        <v>42907.646168981482</v>
      </c>
      <c r="B349" s="37" t="s">
        <v>548</v>
      </c>
      <c r="C349" s="37" t="s">
        <v>549</v>
      </c>
      <c r="D349" s="43">
        <v>808932743</v>
      </c>
      <c r="E349" s="37" t="s">
        <v>10907</v>
      </c>
      <c r="F349" s="37">
        <v>331647</v>
      </c>
      <c r="G349" s="38">
        <v>400</v>
      </c>
      <c r="H349" s="46">
        <f t="shared" si="5"/>
        <v>42907.646168981482</v>
      </c>
      <c r="I349" s="37" t="s">
        <v>49</v>
      </c>
      <c r="J349" s="37" t="s">
        <v>49</v>
      </c>
      <c r="K349" s="37" t="s">
        <v>50</v>
      </c>
      <c r="L349" s="37" t="s">
        <v>50</v>
      </c>
      <c r="M349" s="37" t="s">
        <v>51</v>
      </c>
      <c r="N349" s="37" t="s">
        <v>10908</v>
      </c>
      <c r="O349">
        <f>VLOOKUP(F349,HIS!D:F,3,0)</f>
        <v>400</v>
      </c>
      <c r="P349">
        <f>VLOOKUP(D349,银行!H:I,2,0)</f>
        <v>400</v>
      </c>
    </row>
    <row r="350" spans="1:16" hidden="1" x14ac:dyDescent="0.15">
      <c r="A350" s="40">
        <v>42907.646921296298</v>
      </c>
      <c r="B350" s="37" t="s">
        <v>3635</v>
      </c>
      <c r="C350" s="37" t="s">
        <v>3636</v>
      </c>
      <c r="D350" s="43">
        <v>808949353</v>
      </c>
      <c r="E350" s="37" t="s">
        <v>10909</v>
      </c>
      <c r="F350" s="37">
        <v>331696</v>
      </c>
      <c r="G350" s="38">
        <v>220</v>
      </c>
      <c r="H350" s="46">
        <f t="shared" si="5"/>
        <v>42907.646921296298</v>
      </c>
      <c r="I350" s="37" t="s">
        <v>49</v>
      </c>
      <c r="J350" s="37" t="s">
        <v>49</v>
      </c>
      <c r="K350" s="37" t="s">
        <v>50</v>
      </c>
      <c r="L350" s="37" t="s">
        <v>50</v>
      </c>
      <c r="M350" s="37" t="s">
        <v>51</v>
      </c>
      <c r="N350" s="37" t="s">
        <v>10910</v>
      </c>
      <c r="O350">
        <f>VLOOKUP(F350,HIS!D:F,3,0)</f>
        <v>220</v>
      </c>
      <c r="P350">
        <f>VLOOKUP(D350,银行!H:I,2,0)</f>
        <v>220</v>
      </c>
    </row>
    <row r="351" spans="1:16" hidden="1" x14ac:dyDescent="0.15">
      <c r="A351" s="40">
        <v>42907.647858796299</v>
      </c>
      <c r="B351" s="37" t="s">
        <v>4692</v>
      </c>
      <c r="C351" s="37" t="s">
        <v>4693</v>
      </c>
      <c r="D351" s="43">
        <v>808964878</v>
      </c>
      <c r="E351" s="37" t="s">
        <v>10911</v>
      </c>
      <c r="F351" s="37">
        <v>331754</v>
      </c>
      <c r="G351" s="38">
        <v>500</v>
      </c>
      <c r="H351" s="46">
        <f t="shared" si="5"/>
        <v>42907.647858796299</v>
      </c>
      <c r="I351" s="37" t="s">
        <v>49</v>
      </c>
      <c r="J351" s="37" t="s">
        <v>49</v>
      </c>
      <c r="K351" s="37" t="s">
        <v>50</v>
      </c>
      <c r="L351" s="37" t="s">
        <v>50</v>
      </c>
      <c r="M351" s="37" t="s">
        <v>51</v>
      </c>
      <c r="N351" s="37" t="s">
        <v>10912</v>
      </c>
      <c r="O351">
        <f>VLOOKUP(F351,HIS!D:F,3,0)</f>
        <v>500</v>
      </c>
      <c r="P351">
        <f>VLOOKUP(D351,银行!H:I,2,0)</f>
        <v>500</v>
      </c>
    </row>
    <row r="352" spans="1:16" hidden="1" x14ac:dyDescent="0.15">
      <c r="A352" s="40">
        <v>42907.650462962964</v>
      </c>
      <c r="B352" s="37" t="s">
        <v>4217</v>
      </c>
      <c r="C352" s="37" t="s">
        <v>4218</v>
      </c>
      <c r="D352" s="43">
        <v>809007663</v>
      </c>
      <c r="E352" s="37" t="s">
        <v>10913</v>
      </c>
      <c r="F352" s="37">
        <v>331915</v>
      </c>
      <c r="G352" s="38">
        <v>10</v>
      </c>
      <c r="H352" s="46">
        <f t="shared" si="5"/>
        <v>42907.650462962964</v>
      </c>
      <c r="I352" s="37" t="s">
        <v>49</v>
      </c>
      <c r="J352" s="37" t="s">
        <v>49</v>
      </c>
      <c r="K352" s="37" t="s">
        <v>50</v>
      </c>
      <c r="L352" s="37" t="s">
        <v>50</v>
      </c>
      <c r="M352" s="37" t="s">
        <v>51</v>
      </c>
      <c r="N352" s="37" t="s">
        <v>10914</v>
      </c>
      <c r="O352">
        <f>VLOOKUP(F352,HIS!D:F,3,0)</f>
        <v>10</v>
      </c>
      <c r="P352">
        <f>VLOOKUP(D352,银行!H:I,2,0)</f>
        <v>10</v>
      </c>
    </row>
    <row r="353" spans="1:16" hidden="1" x14ac:dyDescent="0.15">
      <c r="A353" s="40">
        <v>42907.65053240741</v>
      </c>
      <c r="B353" s="37" t="s">
        <v>570</v>
      </c>
      <c r="C353" s="37" t="s">
        <v>571</v>
      </c>
      <c r="D353" s="43">
        <v>809008015</v>
      </c>
      <c r="E353" s="37" t="s">
        <v>10915</v>
      </c>
      <c r="F353" s="37">
        <v>331922</v>
      </c>
      <c r="G353" s="38">
        <v>70</v>
      </c>
      <c r="H353" s="46">
        <f t="shared" si="5"/>
        <v>42907.65053240741</v>
      </c>
      <c r="I353" s="37" t="s">
        <v>49</v>
      </c>
      <c r="J353" s="37" t="s">
        <v>49</v>
      </c>
      <c r="K353" s="37" t="s">
        <v>50</v>
      </c>
      <c r="L353" s="37" t="s">
        <v>50</v>
      </c>
      <c r="M353" s="37" t="s">
        <v>51</v>
      </c>
      <c r="N353" s="37" t="s">
        <v>10916</v>
      </c>
      <c r="O353">
        <f>VLOOKUP(F353,HIS!D:F,3,0)</f>
        <v>70</v>
      </c>
      <c r="P353">
        <f>VLOOKUP(D353,银行!H:I,2,0)</f>
        <v>70</v>
      </c>
    </row>
    <row r="354" spans="1:16" hidden="1" x14ac:dyDescent="0.15">
      <c r="A354" s="40">
        <v>42907.651458333334</v>
      </c>
      <c r="B354" s="37" t="s">
        <v>4697</v>
      </c>
      <c r="C354" s="37" t="s">
        <v>4698</v>
      </c>
      <c r="D354" s="43">
        <v>809020937</v>
      </c>
      <c r="E354" s="37" t="s">
        <v>10917</v>
      </c>
      <c r="F354" s="37">
        <v>331984</v>
      </c>
      <c r="G354" s="38">
        <v>100</v>
      </c>
      <c r="H354" s="46">
        <f t="shared" si="5"/>
        <v>42907.651458333334</v>
      </c>
      <c r="I354" s="37" t="s">
        <v>49</v>
      </c>
      <c r="J354" s="37" t="s">
        <v>49</v>
      </c>
      <c r="K354" s="37" t="s">
        <v>50</v>
      </c>
      <c r="L354" s="37" t="s">
        <v>50</v>
      </c>
      <c r="M354" s="37" t="s">
        <v>51</v>
      </c>
      <c r="N354" s="37" t="s">
        <v>10918</v>
      </c>
      <c r="O354">
        <f>VLOOKUP(F354,HIS!D:F,3,0)</f>
        <v>100</v>
      </c>
      <c r="P354">
        <f>VLOOKUP(D354,银行!H:I,2,0)</f>
        <v>100</v>
      </c>
    </row>
    <row r="355" spans="1:16" hidden="1" x14ac:dyDescent="0.15">
      <c r="A355" s="40">
        <v>42907.651770833334</v>
      </c>
      <c r="B355" s="37" t="s">
        <v>4517</v>
      </c>
      <c r="C355" s="37" t="s">
        <v>4518</v>
      </c>
      <c r="D355" s="43">
        <v>809027644</v>
      </c>
      <c r="E355" s="37" t="s">
        <v>10919</v>
      </c>
      <c r="F355" s="37">
        <v>331995</v>
      </c>
      <c r="G355" s="38">
        <v>100</v>
      </c>
      <c r="H355" s="46">
        <f t="shared" si="5"/>
        <v>42907.651770833334</v>
      </c>
      <c r="I355" s="37" t="s">
        <v>49</v>
      </c>
      <c r="J355" s="37" t="s">
        <v>49</v>
      </c>
      <c r="K355" s="37" t="s">
        <v>50</v>
      </c>
      <c r="L355" s="37" t="s">
        <v>50</v>
      </c>
      <c r="M355" s="37" t="s">
        <v>51</v>
      </c>
      <c r="N355" s="37" t="s">
        <v>10920</v>
      </c>
      <c r="O355">
        <f>VLOOKUP(F355,HIS!D:F,3,0)</f>
        <v>100</v>
      </c>
      <c r="P355">
        <f>VLOOKUP(D355,银行!H:I,2,0)</f>
        <v>100</v>
      </c>
    </row>
    <row r="356" spans="1:16" hidden="1" x14ac:dyDescent="0.15">
      <c r="A356" s="40">
        <v>42907.653032407405</v>
      </c>
      <c r="B356" s="37" t="s">
        <v>4700</v>
      </c>
      <c r="C356" s="37" t="s">
        <v>4701</v>
      </c>
      <c r="D356" s="43">
        <v>809046046</v>
      </c>
      <c r="E356" s="37" t="s">
        <v>10921</v>
      </c>
      <c r="F356" s="37">
        <v>332054</v>
      </c>
      <c r="G356" s="38">
        <v>500</v>
      </c>
      <c r="H356" s="46">
        <f t="shared" si="5"/>
        <v>42907.653032407405</v>
      </c>
      <c r="I356" s="37" t="s">
        <v>49</v>
      </c>
      <c r="J356" s="37" t="s">
        <v>49</v>
      </c>
      <c r="K356" s="37" t="s">
        <v>50</v>
      </c>
      <c r="L356" s="37" t="s">
        <v>50</v>
      </c>
      <c r="M356" s="37" t="s">
        <v>51</v>
      </c>
      <c r="N356" s="37" t="s">
        <v>10922</v>
      </c>
      <c r="O356">
        <f>VLOOKUP(F356,HIS!D:F,3,0)</f>
        <v>500</v>
      </c>
      <c r="P356">
        <f>VLOOKUP(D356,银行!H:I,2,0)</f>
        <v>500</v>
      </c>
    </row>
    <row r="357" spans="1:16" hidden="1" x14ac:dyDescent="0.15">
      <c r="A357" s="40">
        <v>42907.653495370374</v>
      </c>
      <c r="B357" s="37" t="s">
        <v>4358</v>
      </c>
      <c r="C357" s="37" t="s">
        <v>187</v>
      </c>
      <c r="D357" s="43">
        <v>809049892</v>
      </c>
      <c r="E357" s="37" t="s">
        <v>10923</v>
      </c>
      <c r="F357" s="37">
        <v>332072</v>
      </c>
      <c r="G357" s="38">
        <v>400</v>
      </c>
      <c r="H357" s="46">
        <f t="shared" si="5"/>
        <v>42907.653495370374</v>
      </c>
      <c r="I357" s="37" t="s">
        <v>49</v>
      </c>
      <c r="J357" s="37" t="s">
        <v>49</v>
      </c>
      <c r="K357" s="37" t="s">
        <v>50</v>
      </c>
      <c r="L357" s="37" t="s">
        <v>50</v>
      </c>
      <c r="M357" s="37" t="s">
        <v>51</v>
      </c>
      <c r="N357" s="37" t="s">
        <v>10924</v>
      </c>
      <c r="O357">
        <f>VLOOKUP(F357,HIS!D:F,3,0)</f>
        <v>400</v>
      </c>
      <c r="P357">
        <f>VLOOKUP(D357,银行!H:I,2,0)</f>
        <v>400</v>
      </c>
    </row>
    <row r="358" spans="1:16" hidden="1" x14ac:dyDescent="0.15">
      <c r="A358" s="40">
        <v>42907.654131944444</v>
      </c>
      <c r="B358" s="37" t="s">
        <v>4358</v>
      </c>
      <c r="C358" s="37" t="s">
        <v>187</v>
      </c>
      <c r="D358" s="43">
        <v>809061218</v>
      </c>
      <c r="E358" s="37" t="s">
        <v>10925</v>
      </c>
      <c r="F358" s="37">
        <v>332121</v>
      </c>
      <c r="G358" s="38">
        <v>100</v>
      </c>
      <c r="H358" s="46">
        <f t="shared" si="5"/>
        <v>42907.654131944444</v>
      </c>
      <c r="I358" s="37" t="s">
        <v>49</v>
      </c>
      <c r="J358" s="37" t="s">
        <v>49</v>
      </c>
      <c r="K358" s="37" t="s">
        <v>50</v>
      </c>
      <c r="L358" s="37" t="s">
        <v>50</v>
      </c>
      <c r="M358" s="37" t="s">
        <v>51</v>
      </c>
      <c r="N358" s="37" t="s">
        <v>10926</v>
      </c>
      <c r="O358">
        <f>VLOOKUP(F358,HIS!D:F,3,0)</f>
        <v>100</v>
      </c>
      <c r="P358">
        <f>VLOOKUP(D358,银行!H:I,2,0)</f>
        <v>100</v>
      </c>
    </row>
    <row r="359" spans="1:16" hidden="1" x14ac:dyDescent="0.15">
      <c r="A359" s="40">
        <v>42907.65420138889</v>
      </c>
      <c r="B359" s="37" t="s">
        <v>5203</v>
      </c>
      <c r="C359" s="37" t="s">
        <v>5204</v>
      </c>
      <c r="D359" s="43">
        <v>809062305</v>
      </c>
      <c r="E359" s="37" t="s">
        <v>10927</v>
      </c>
      <c r="F359" s="37">
        <v>332128</v>
      </c>
      <c r="G359" s="38">
        <v>1300</v>
      </c>
      <c r="H359" s="46">
        <f t="shared" si="5"/>
        <v>42907.65420138889</v>
      </c>
      <c r="I359" s="37" t="s">
        <v>49</v>
      </c>
      <c r="J359" s="37" t="s">
        <v>49</v>
      </c>
      <c r="K359" s="37" t="s">
        <v>50</v>
      </c>
      <c r="L359" s="37" t="s">
        <v>50</v>
      </c>
      <c r="M359" s="37" t="s">
        <v>51</v>
      </c>
      <c r="N359" s="37" t="s">
        <v>10928</v>
      </c>
      <c r="O359">
        <f>VLOOKUP(F359,HIS!D:F,3,0)</f>
        <v>1300</v>
      </c>
      <c r="P359">
        <f>VLOOKUP(D359,银行!H:I,2,0)</f>
        <v>1300</v>
      </c>
    </row>
    <row r="360" spans="1:16" hidden="1" x14ac:dyDescent="0.15">
      <c r="A360" s="40">
        <v>42907.654594907406</v>
      </c>
      <c r="B360" s="37" t="s">
        <v>5343</v>
      </c>
      <c r="C360" s="37" t="s">
        <v>5344</v>
      </c>
      <c r="D360" s="43">
        <v>809066445</v>
      </c>
      <c r="E360" s="37" t="s">
        <v>10929</v>
      </c>
      <c r="F360" s="37">
        <v>332149</v>
      </c>
      <c r="G360" s="38">
        <v>1000</v>
      </c>
      <c r="H360" s="46">
        <f t="shared" si="5"/>
        <v>42907.654594907406</v>
      </c>
      <c r="I360" s="37" t="s">
        <v>49</v>
      </c>
      <c r="J360" s="37" t="s">
        <v>49</v>
      </c>
      <c r="K360" s="37" t="s">
        <v>50</v>
      </c>
      <c r="L360" s="37" t="s">
        <v>50</v>
      </c>
      <c r="M360" s="37" t="s">
        <v>51</v>
      </c>
      <c r="N360" s="37" t="s">
        <v>10930</v>
      </c>
      <c r="O360">
        <f>VLOOKUP(F360,HIS!D:F,3,0)</f>
        <v>1000</v>
      </c>
      <c r="P360">
        <f>VLOOKUP(D360,银行!H:I,2,0)</f>
        <v>1000</v>
      </c>
    </row>
    <row r="361" spans="1:16" hidden="1" x14ac:dyDescent="0.15">
      <c r="A361" s="40">
        <v>42907.655127314814</v>
      </c>
      <c r="B361" s="37" t="s">
        <v>4520</v>
      </c>
      <c r="C361" s="37" t="s">
        <v>4521</v>
      </c>
      <c r="D361" s="43">
        <v>809078503</v>
      </c>
      <c r="E361" s="37" t="s">
        <v>10931</v>
      </c>
      <c r="F361" s="37">
        <v>332183</v>
      </c>
      <c r="G361" s="38">
        <v>300</v>
      </c>
      <c r="H361" s="46">
        <f t="shared" si="5"/>
        <v>42907.655127314814</v>
      </c>
      <c r="I361" s="37" t="s">
        <v>49</v>
      </c>
      <c r="J361" s="37" t="s">
        <v>49</v>
      </c>
      <c r="K361" s="37" t="s">
        <v>50</v>
      </c>
      <c r="L361" s="37" t="s">
        <v>50</v>
      </c>
      <c r="M361" s="37" t="s">
        <v>51</v>
      </c>
      <c r="N361" s="37" t="s">
        <v>10932</v>
      </c>
      <c r="O361">
        <f>VLOOKUP(F361,HIS!D:F,3,0)</f>
        <v>300</v>
      </c>
      <c r="P361">
        <f>VLOOKUP(D361,银行!H:I,2,0)</f>
        <v>300</v>
      </c>
    </row>
    <row r="362" spans="1:16" hidden="1" x14ac:dyDescent="0.15">
      <c r="A362" s="40">
        <v>42907.655474537038</v>
      </c>
      <c r="B362" s="37" t="s">
        <v>5206</v>
      </c>
      <c r="C362" s="37" t="s">
        <v>5207</v>
      </c>
      <c r="D362" s="43">
        <v>809081140</v>
      </c>
      <c r="E362" s="37" t="s">
        <v>10933</v>
      </c>
      <c r="F362" s="37">
        <v>332210</v>
      </c>
      <c r="G362" s="38">
        <v>500</v>
      </c>
      <c r="H362" s="46">
        <f t="shared" si="5"/>
        <v>42907.655474537038</v>
      </c>
      <c r="I362" s="37" t="s">
        <v>49</v>
      </c>
      <c r="J362" s="37" t="s">
        <v>49</v>
      </c>
      <c r="K362" s="37" t="s">
        <v>50</v>
      </c>
      <c r="L362" s="37" t="s">
        <v>50</v>
      </c>
      <c r="M362" s="37" t="s">
        <v>51</v>
      </c>
      <c r="N362" s="37" t="s">
        <v>10934</v>
      </c>
      <c r="O362">
        <f>VLOOKUP(F362,HIS!D:F,3,0)</f>
        <v>500</v>
      </c>
      <c r="P362">
        <f>VLOOKUP(D362,银行!H:I,2,0)</f>
        <v>500</v>
      </c>
    </row>
    <row r="363" spans="1:16" hidden="1" x14ac:dyDescent="0.15">
      <c r="A363" s="40">
        <v>42907.656597222223</v>
      </c>
      <c r="B363" s="37" t="s">
        <v>4523</v>
      </c>
      <c r="C363" s="37" t="s">
        <v>4524</v>
      </c>
      <c r="D363" s="43">
        <v>809096914</v>
      </c>
      <c r="E363" s="37" t="s">
        <v>10935</v>
      </c>
      <c r="F363" s="37">
        <v>332255</v>
      </c>
      <c r="G363" s="38">
        <v>1000</v>
      </c>
      <c r="H363" s="46">
        <f t="shared" si="5"/>
        <v>42907.656597222223</v>
      </c>
      <c r="I363" s="37" t="s">
        <v>49</v>
      </c>
      <c r="J363" s="37" t="s">
        <v>49</v>
      </c>
      <c r="K363" s="37" t="s">
        <v>50</v>
      </c>
      <c r="L363" s="37" t="s">
        <v>50</v>
      </c>
      <c r="M363" s="37" t="s">
        <v>51</v>
      </c>
      <c r="N363" s="37" t="s">
        <v>10936</v>
      </c>
      <c r="O363">
        <f>VLOOKUP(F363,HIS!D:F,3,0)</f>
        <v>1000</v>
      </c>
      <c r="P363">
        <f>VLOOKUP(D363,银行!H:I,2,0)</f>
        <v>1000</v>
      </c>
    </row>
    <row r="364" spans="1:16" hidden="1" x14ac:dyDescent="0.15">
      <c r="A364" s="40">
        <v>42907.656886574077</v>
      </c>
      <c r="B364" s="37" t="s">
        <v>5209</v>
      </c>
      <c r="C364" s="37" t="s">
        <v>5210</v>
      </c>
      <c r="D364" s="43">
        <v>809103400</v>
      </c>
      <c r="E364" s="37" t="s">
        <v>10937</v>
      </c>
      <c r="F364" s="37">
        <v>332270</v>
      </c>
      <c r="G364" s="38">
        <v>500</v>
      </c>
      <c r="H364" s="46">
        <f t="shared" si="5"/>
        <v>42907.656886574077</v>
      </c>
      <c r="I364" s="37" t="s">
        <v>49</v>
      </c>
      <c r="J364" s="37" t="s">
        <v>49</v>
      </c>
      <c r="K364" s="37" t="s">
        <v>50</v>
      </c>
      <c r="L364" s="37" t="s">
        <v>50</v>
      </c>
      <c r="M364" s="37" t="s">
        <v>51</v>
      </c>
      <c r="N364" s="37" t="s">
        <v>10938</v>
      </c>
      <c r="O364">
        <f>VLOOKUP(F364,HIS!D:F,3,0)</f>
        <v>500</v>
      </c>
      <c r="P364">
        <f>VLOOKUP(D364,银行!H:I,2,0)</f>
        <v>500</v>
      </c>
    </row>
    <row r="365" spans="1:16" hidden="1" x14ac:dyDescent="0.15">
      <c r="A365" s="40">
        <v>42907.658310185187</v>
      </c>
      <c r="B365" s="37" t="s">
        <v>4526</v>
      </c>
      <c r="C365" s="37" t="s">
        <v>4527</v>
      </c>
      <c r="D365" s="43">
        <v>809125825</v>
      </c>
      <c r="E365" s="37" t="s">
        <v>10939</v>
      </c>
      <c r="F365" s="37">
        <v>332345</v>
      </c>
      <c r="G365" s="38">
        <v>2500</v>
      </c>
      <c r="H365" s="46">
        <f t="shared" si="5"/>
        <v>42907.658310185187</v>
      </c>
      <c r="I365" s="37" t="s">
        <v>49</v>
      </c>
      <c r="J365" s="37" t="s">
        <v>49</v>
      </c>
      <c r="K365" s="37" t="s">
        <v>50</v>
      </c>
      <c r="L365" s="37" t="s">
        <v>50</v>
      </c>
      <c r="M365" s="37" t="s">
        <v>51</v>
      </c>
      <c r="N365" s="37" t="s">
        <v>10940</v>
      </c>
      <c r="O365">
        <f>VLOOKUP(F365,HIS!D:F,3,0)</f>
        <v>2500</v>
      </c>
      <c r="P365">
        <f>VLOOKUP(D365,银行!H:I,2,0)</f>
        <v>2500</v>
      </c>
    </row>
    <row r="366" spans="1:16" hidden="1" x14ac:dyDescent="0.15">
      <c r="A366" s="40">
        <v>42907.659270833334</v>
      </c>
      <c r="B366" s="37" t="s">
        <v>505</v>
      </c>
      <c r="C366" s="37" t="s">
        <v>506</v>
      </c>
      <c r="D366" s="43">
        <v>809140522</v>
      </c>
      <c r="E366" s="37" t="s">
        <v>10941</v>
      </c>
      <c r="F366" s="37">
        <v>332378</v>
      </c>
      <c r="G366" s="38">
        <v>100</v>
      </c>
      <c r="H366" s="46">
        <f t="shared" si="5"/>
        <v>42907.659270833334</v>
      </c>
      <c r="I366" s="37" t="s">
        <v>49</v>
      </c>
      <c r="J366" s="37" t="s">
        <v>49</v>
      </c>
      <c r="K366" s="37" t="s">
        <v>50</v>
      </c>
      <c r="L366" s="37" t="s">
        <v>50</v>
      </c>
      <c r="M366" s="37" t="s">
        <v>51</v>
      </c>
      <c r="N366" s="37" t="s">
        <v>10942</v>
      </c>
      <c r="O366">
        <f>VLOOKUP(F366,HIS!D:F,3,0)</f>
        <v>100</v>
      </c>
      <c r="P366">
        <f>VLOOKUP(D366,银行!H:I,2,0)</f>
        <v>100</v>
      </c>
    </row>
    <row r="367" spans="1:16" hidden="1" x14ac:dyDescent="0.15">
      <c r="A367" s="40">
        <v>42907.65929398148</v>
      </c>
      <c r="B367" s="37" t="s">
        <v>3993</v>
      </c>
      <c r="C367" s="37" t="s">
        <v>3994</v>
      </c>
      <c r="D367" s="43">
        <v>809142583</v>
      </c>
      <c r="E367" s="37" t="s">
        <v>10943</v>
      </c>
      <c r="F367" s="37">
        <v>332383</v>
      </c>
      <c r="G367" s="38">
        <v>2100</v>
      </c>
      <c r="H367" s="46">
        <f t="shared" si="5"/>
        <v>42907.65929398148</v>
      </c>
      <c r="I367" s="37" t="s">
        <v>49</v>
      </c>
      <c r="J367" s="37" t="s">
        <v>49</v>
      </c>
      <c r="K367" s="37" t="s">
        <v>50</v>
      </c>
      <c r="L367" s="37" t="s">
        <v>50</v>
      </c>
      <c r="M367" s="37" t="s">
        <v>51</v>
      </c>
      <c r="N367" s="37" t="s">
        <v>10944</v>
      </c>
      <c r="O367">
        <f>VLOOKUP(F367,HIS!D:F,3,0)</f>
        <v>2100</v>
      </c>
      <c r="P367">
        <f>VLOOKUP(D367,银行!H:I,2,0)</f>
        <v>2100</v>
      </c>
    </row>
    <row r="368" spans="1:16" hidden="1" x14ac:dyDescent="0.15">
      <c r="A368" s="40">
        <v>42907.659745370373</v>
      </c>
      <c r="B368" s="37" t="s">
        <v>3996</v>
      </c>
      <c r="C368" s="37" t="s">
        <v>3997</v>
      </c>
      <c r="D368" s="43">
        <v>809146749</v>
      </c>
      <c r="E368" s="37" t="s">
        <v>10945</v>
      </c>
      <c r="F368" s="37">
        <v>332405</v>
      </c>
      <c r="G368" s="38">
        <v>200</v>
      </c>
      <c r="H368" s="46">
        <f t="shared" si="5"/>
        <v>42907.659745370373</v>
      </c>
      <c r="I368" s="37" t="s">
        <v>49</v>
      </c>
      <c r="J368" s="37" t="s">
        <v>49</v>
      </c>
      <c r="K368" s="37" t="s">
        <v>50</v>
      </c>
      <c r="L368" s="37" t="s">
        <v>50</v>
      </c>
      <c r="M368" s="37" t="s">
        <v>51</v>
      </c>
      <c r="N368" s="37" t="s">
        <v>10946</v>
      </c>
      <c r="O368">
        <f>VLOOKUP(F368,HIS!D:F,3,0)</f>
        <v>200</v>
      </c>
      <c r="P368">
        <f>VLOOKUP(D368,银行!H:I,2,0)</f>
        <v>200</v>
      </c>
    </row>
    <row r="369" spans="1:16" hidden="1" x14ac:dyDescent="0.15">
      <c r="A369" s="40">
        <v>42907.660115740742</v>
      </c>
      <c r="B369" s="37" t="s">
        <v>5346</v>
      </c>
      <c r="C369" s="37" t="s">
        <v>5347</v>
      </c>
      <c r="D369" s="43">
        <v>809152311</v>
      </c>
      <c r="E369" s="37" t="s">
        <v>10947</v>
      </c>
      <c r="F369" s="37">
        <v>332425</v>
      </c>
      <c r="G369" s="38">
        <v>200</v>
      </c>
      <c r="H369" s="46">
        <f t="shared" si="5"/>
        <v>42907.660115740742</v>
      </c>
      <c r="I369" s="37" t="s">
        <v>49</v>
      </c>
      <c r="J369" s="37" t="s">
        <v>49</v>
      </c>
      <c r="K369" s="37" t="s">
        <v>50</v>
      </c>
      <c r="L369" s="37" t="s">
        <v>50</v>
      </c>
      <c r="M369" s="37" t="s">
        <v>51</v>
      </c>
      <c r="N369" s="37" t="s">
        <v>10948</v>
      </c>
      <c r="O369">
        <f>VLOOKUP(F369,HIS!D:F,3,0)</f>
        <v>200</v>
      </c>
      <c r="P369">
        <f>VLOOKUP(D369,银行!H:I,2,0)</f>
        <v>200</v>
      </c>
    </row>
    <row r="370" spans="1:16" hidden="1" x14ac:dyDescent="0.15">
      <c r="A370" s="40">
        <v>42907.660462962966</v>
      </c>
      <c r="B370" s="37" t="s">
        <v>4340</v>
      </c>
      <c r="C370" s="37" t="s">
        <v>281</v>
      </c>
      <c r="D370" s="43">
        <v>809156793</v>
      </c>
      <c r="E370" s="37" t="s">
        <v>10949</v>
      </c>
      <c r="F370" s="37">
        <v>332438</v>
      </c>
      <c r="G370" s="38">
        <v>200</v>
      </c>
      <c r="H370" s="46">
        <f t="shared" si="5"/>
        <v>42907.660462962966</v>
      </c>
      <c r="I370" s="37" t="s">
        <v>49</v>
      </c>
      <c r="J370" s="37" t="s">
        <v>49</v>
      </c>
      <c r="K370" s="37" t="s">
        <v>50</v>
      </c>
      <c r="L370" s="37" t="s">
        <v>50</v>
      </c>
      <c r="M370" s="37" t="s">
        <v>51</v>
      </c>
      <c r="N370" s="37" t="s">
        <v>10950</v>
      </c>
      <c r="O370">
        <f>VLOOKUP(F370,HIS!D:F,3,0)</f>
        <v>200</v>
      </c>
      <c r="P370">
        <f>VLOOKUP(D370,银行!H:I,2,0)</f>
        <v>200</v>
      </c>
    </row>
    <row r="371" spans="1:16" hidden="1" x14ac:dyDescent="0.15">
      <c r="A371" s="40">
        <v>42907.661041666666</v>
      </c>
      <c r="B371" s="37" t="s">
        <v>4529</v>
      </c>
      <c r="C371" s="37" t="s">
        <v>4530</v>
      </c>
      <c r="D371" s="43">
        <v>809164933</v>
      </c>
      <c r="E371" s="37" t="s">
        <v>10951</v>
      </c>
      <c r="F371" s="37">
        <v>332469</v>
      </c>
      <c r="G371" s="38">
        <v>400</v>
      </c>
      <c r="H371" s="46">
        <f t="shared" si="5"/>
        <v>42907.661041666666</v>
      </c>
      <c r="I371" s="37" t="s">
        <v>49</v>
      </c>
      <c r="J371" s="37" t="s">
        <v>49</v>
      </c>
      <c r="K371" s="37" t="s">
        <v>50</v>
      </c>
      <c r="L371" s="37" t="s">
        <v>50</v>
      </c>
      <c r="M371" s="37" t="s">
        <v>51</v>
      </c>
      <c r="N371" s="37" t="s">
        <v>10952</v>
      </c>
      <c r="O371">
        <f>VLOOKUP(F371,HIS!D:F,3,0)</f>
        <v>400</v>
      </c>
      <c r="P371">
        <f>VLOOKUP(D371,银行!H:I,2,0)</f>
        <v>400</v>
      </c>
    </row>
    <row r="372" spans="1:16" hidden="1" x14ac:dyDescent="0.15">
      <c r="A372" s="40">
        <v>42907.661273148151</v>
      </c>
      <c r="B372" s="37" t="s">
        <v>3950</v>
      </c>
      <c r="C372" s="37" t="s">
        <v>3951</v>
      </c>
      <c r="D372" s="43">
        <v>809172240</v>
      </c>
      <c r="E372" s="37" t="s">
        <v>10953</v>
      </c>
      <c r="F372" s="37">
        <v>332493</v>
      </c>
      <c r="G372" s="38">
        <v>1000</v>
      </c>
      <c r="H372" s="46">
        <f t="shared" si="5"/>
        <v>42907.661273148151</v>
      </c>
      <c r="I372" s="37" t="s">
        <v>49</v>
      </c>
      <c r="J372" s="37" t="s">
        <v>49</v>
      </c>
      <c r="K372" s="37" t="s">
        <v>50</v>
      </c>
      <c r="L372" s="37" t="s">
        <v>50</v>
      </c>
      <c r="M372" s="37" t="s">
        <v>51</v>
      </c>
      <c r="N372" s="37" t="s">
        <v>10954</v>
      </c>
      <c r="O372">
        <f>VLOOKUP(F372,HIS!D:F,3,0)</f>
        <v>1000</v>
      </c>
      <c r="P372">
        <f>VLOOKUP(D372,银行!H:I,2,0)</f>
        <v>1000</v>
      </c>
    </row>
    <row r="373" spans="1:16" hidden="1" x14ac:dyDescent="0.15">
      <c r="A373" s="40">
        <v>42907.662083333336</v>
      </c>
      <c r="B373" s="37" t="s">
        <v>4097</v>
      </c>
      <c r="C373" s="37" t="s">
        <v>4098</v>
      </c>
      <c r="D373" s="43">
        <v>809181487</v>
      </c>
      <c r="E373" s="37" t="s">
        <v>10955</v>
      </c>
      <c r="F373" s="37">
        <v>332528</v>
      </c>
      <c r="G373" s="38">
        <v>175</v>
      </c>
      <c r="H373" s="46">
        <f t="shared" si="5"/>
        <v>42907.662083333336</v>
      </c>
      <c r="I373" s="37" t="s">
        <v>49</v>
      </c>
      <c r="J373" s="37" t="s">
        <v>49</v>
      </c>
      <c r="K373" s="37" t="s">
        <v>50</v>
      </c>
      <c r="L373" s="37" t="s">
        <v>50</v>
      </c>
      <c r="M373" s="37" t="s">
        <v>51</v>
      </c>
      <c r="N373" s="37" t="s">
        <v>10956</v>
      </c>
      <c r="O373">
        <f>VLOOKUP(F373,HIS!D:F,3,0)</f>
        <v>175</v>
      </c>
      <c r="P373">
        <f>VLOOKUP(D373,银行!H:I,2,0)</f>
        <v>175</v>
      </c>
    </row>
    <row r="374" spans="1:16" hidden="1" x14ac:dyDescent="0.15">
      <c r="A374" s="40">
        <v>42907.662118055552</v>
      </c>
      <c r="B374" s="37" t="s">
        <v>5078</v>
      </c>
      <c r="C374" s="37" t="s">
        <v>5079</v>
      </c>
      <c r="D374" s="43">
        <v>809184770</v>
      </c>
      <c r="E374" s="37" t="s">
        <v>10957</v>
      </c>
      <c r="F374" s="37">
        <v>332537</v>
      </c>
      <c r="G374" s="38">
        <v>1000</v>
      </c>
      <c r="H374" s="46">
        <f t="shared" si="5"/>
        <v>42907.662118055552</v>
      </c>
      <c r="I374" s="37" t="s">
        <v>49</v>
      </c>
      <c r="J374" s="37" t="s">
        <v>49</v>
      </c>
      <c r="K374" s="37" t="s">
        <v>50</v>
      </c>
      <c r="L374" s="37" t="s">
        <v>50</v>
      </c>
      <c r="M374" s="37" t="s">
        <v>51</v>
      </c>
      <c r="N374" s="37" t="s">
        <v>10958</v>
      </c>
      <c r="O374">
        <f>VLOOKUP(F374,HIS!D:F,3,0)</f>
        <v>1000</v>
      </c>
      <c r="P374">
        <f>VLOOKUP(D374,银行!H:I,2,0)</f>
        <v>1000</v>
      </c>
    </row>
    <row r="375" spans="1:16" hidden="1" x14ac:dyDescent="0.15">
      <c r="A375" s="40">
        <v>42907.665381944447</v>
      </c>
      <c r="B375" s="37" t="s">
        <v>4197</v>
      </c>
      <c r="C375" s="37" t="s">
        <v>4198</v>
      </c>
      <c r="D375" s="43">
        <v>809235276</v>
      </c>
      <c r="E375" s="37" t="s">
        <v>10959</v>
      </c>
      <c r="F375" s="37">
        <v>332705</v>
      </c>
      <c r="G375" s="38">
        <v>200</v>
      </c>
      <c r="H375" s="46">
        <f t="shared" si="5"/>
        <v>42907.665381944447</v>
      </c>
      <c r="I375" s="37" t="s">
        <v>49</v>
      </c>
      <c r="J375" s="37" t="s">
        <v>49</v>
      </c>
      <c r="K375" s="37" t="s">
        <v>50</v>
      </c>
      <c r="L375" s="37" t="s">
        <v>50</v>
      </c>
      <c r="M375" s="37" t="s">
        <v>51</v>
      </c>
      <c r="N375" s="37" t="s">
        <v>10960</v>
      </c>
      <c r="O375">
        <f>VLOOKUP(F375,HIS!D:F,3,0)</f>
        <v>200</v>
      </c>
      <c r="P375">
        <f>VLOOKUP(D375,银行!H:I,2,0)</f>
        <v>200</v>
      </c>
    </row>
    <row r="376" spans="1:16" hidden="1" x14ac:dyDescent="0.15">
      <c r="A376" s="40">
        <v>42907.66646990741</v>
      </c>
      <c r="B376" s="37" t="s">
        <v>5081</v>
      </c>
      <c r="C376" s="37" t="s">
        <v>197</v>
      </c>
      <c r="D376" s="43">
        <v>809255503</v>
      </c>
      <c r="E376" s="37" t="s">
        <v>10961</v>
      </c>
      <c r="F376" s="37">
        <v>332769</v>
      </c>
      <c r="G376" s="38">
        <v>500</v>
      </c>
      <c r="H376" s="46">
        <f t="shared" si="5"/>
        <v>42907.66646990741</v>
      </c>
      <c r="I376" s="37" t="s">
        <v>49</v>
      </c>
      <c r="J376" s="37" t="s">
        <v>49</v>
      </c>
      <c r="K376" s="37" t="s">
        <v>50</v>
      </c>
      <c r="L376" s="37" t="s">
        <v>50</v>
      </c>
      <c r="M376" s="37" t="s">
        <v>51</v>
      </c>
      <c r="N376" s="37" t="s">
        <v>10962</v>
      </c>
      <c r="O376">
        <f>VLOOKUP(F376,HIS!D:F,3,0)</f>
        <v>500</v>
      </c>
      <c r="P376">
        <f>VLOOKUP(D376,银行!H:I,2,0)</f>
        <v>500</v>
      </c>
    </row>
    <row r="377" spans="1:16" hidden="1" x14ac:dyDescent="0.15">
      <c r="A377" s="40">
        <v>42907.668414351851</v>
      </c>
      <c r="B377" s="37" t="s">
        <v>3732</v>
      </c>
      <c r="C377" s="37" t="s">
        <v>3733</v>
      </c>
      <c r="D377" s="43">
        <v>809283620</v>
      </c>
      <c r="E377" s="37" t="s">
        <v>10963</v>
      </c>
      <c r="F377" s="37">
        <v>332872</v>
      </c>
      <c r="G377" s="38">
        <v>1300</v>
      </c>
      <c r="H377" s="46">
        <f t="shared" si="5"/>
        <v>42907.668414351851</v>
      </c>
      <c r="I377" s="37" t="s">
        <v>49</v>
      </c>
      <c r="J377" s="37" t="s">
        <v>49</v>
      </c>
      <c r="K377" s="37" t="s">
        <v>50</v>
      </c>
      <c r="L377" s="37" t="s">
        <v>50</v>
      </c>
      <c r="M377" s="37" t="s">
        <v>51</v>
      </c>
      <c r="N377" s="37" t="s">
        <v>10964</v>
      </c>
      <c r="O377">
        <f>VLOOKUP(F377,HIS!D:F,3,0)</f>
        <v>1300</v>
      </c>
      <c r="P377">
        <f>VLOOKUP(D377,银行!H:I,2,0)</f>
        <v>1300</v>
      </c>
    </row>
    <row r="378" spans="1:16" hidden="1" x14ac:dyDescent="0.15">
      <c r="A378" s="40">
        <v>42907.668888888889</v>
      </c>
      <c r="B378" s="37" t="s">
        <v>4055</v>
      </c>
      <c r="C378" s="37" t="s">
        <v>4056</v>
      </c>
      <c r="D378" s="43">
        <v>809287945</v>
      </c>
      <c r="E378" s="37" t="s">
        <v>10965</v>
      </c>
      <c r="F378" s="37">
        <v>332907</v>
      </c>
      <c r="G378" s="38">
        <v>100</v>
      </c>
      <c r="H378" s="46">
        <f t="shared" si="5"/>
        <v>42907.668888888889</v>
      </c>
      <c r="I378" s="37" t="s">
        <v>49</v>
      </c>
      <c r="J378" s="37" t="s">
        <v>49</v>
      </c>
      <c r="K378" s="37" t="s">
        <v>50</v>
      </c>
      <c r="L378" s="37" t="s">
        <v>50</v>
      </c>
      <c r="M378" s="37" t="s">
        <v>51</v>
      </c>
      <c r="N378" s="37" t="s">
        <v>10966</v>
      </c>
      <c r="O378">
        <f>VLOOKUP(F378,HIS!D:F,3,0)</f>
        <v>100</v>
      </c>
      <c r="P378">
        <f>VLOOKUP(D378,银行!H:I,2,0)</f>
        <v>100</v>
      </c>
    </row>
    <row r="379" spans="1:16" hidden="1" x14ac:dyDescent="0.15">
      <c r="A379" s="40">
        <v>42907.669745370367</v>
      </c>
      <c r="B379" s="37" t="s">
        <v>576</v>
      </c>
      <c r="C379" s="37" t="s">
        <v>176</v>
      </c>
      <c r="D379" s="43">
        <v>809306042</v>
      </c>
      <c r="E379" s="37" t="s">
        <v>10967</v>
      </c>
      <c r="F379" s="37">
        <v>332959</v>
      </c>
      <c r="G379" s="38">
        <v>60</v>
      </c>
      <c r="H379" s="46">
        <f t="shared" si="5"/>
        <v>42907.669745370367</v>
      </c>
      <c r="I379" s="37" t="s">
        <v>49</v>
      </c>
      <c r="J379" s="37" t="s">
        <v>49</v>
      </c>
      <c r="K379" s="37" t="s">
        <v>50</v>
      </c>
      <c r="L379" s="37" t="s">
        <v>50</v>
      </c>
      <c r="M379" s="37" t="s">
        <v>51</v>
      </c>
      <c r="N379" s="37" t="s">
        <v>10968</v>
      </c>
      <c r="O379">
        <f>VLOOKUP(F379,HIS!D:F,3,0)</f>
        <v>60</v>
      </c>
      <c r="P379">
        <f>VLOOKUP(D379,银行!H:I,2,0)</f>
        <v>60</v>
      </c>
    </row>
    <row r="380" spans="1:16" hidden="1" x14ac:dyDescent="0.15">
      <c r="A380" s="40">
        <v>42907.671342592592</v>
      </c>
      <c r="B380" s="37" t="s">
        <v>5107</v>
      </c>
      <c r="C380" s="37" t="s">
        <v>5108</v>
      </c>
      <c r="D380" s="43">
        <v>809330578</v>
      </c>
      <c r="E380" s="37" t="s">
        <v>10969</v>
      </c>
      <c r="F380" s="37">
        <v>333016</v>
      </c>
      <c r="G380" s="38">
        <v>100</v>
      </c>
      <c r="H380" s="46">
        <f t="shared" si="5"/>
        <v>42907.671342592592</v>
      </c>
      <c r="I380" s="37" t="s">
        <v>49</v>
      </c>
      <c r="J380" s="37" t="s">
        <v>49</v>
      </c>
      <c r="K380" s="37" t="s">
        <v>50</v>
      </c>
      <c r="L380" s="37" t="s">
        <v>50</v>
      </c>
      <c r="M380" s="37" t="s">
        <v>51</v>
      </c>
      <c r="N380" s="37" t="s">
        <v>10970</v>
      </c>
      <c r="O380">
        <f>VLOOKUP(F380,HIS!D:F,3,0)</f>
        <v>100</v>
      </c>
      <c r="P380">
        <f>VLOOKUP(D380,银行!H:I,2,0)</f>
        <v>100</v>
      </c>
    </row>
    <row r="381" spans="1:16" hidden="1" x14ac:dyDescent="0.15">
      <c r="A381" s="40">
        <v>42907.671493055554</v>
      </c>
      <c r="B381" s="37" t="s">
        <v>4605</v>
      </c>
      <c r="C381" s="37" t="s">
        <v>4606</v>
      </c>
      <c r="D381" s="43">
        <v>809331669</v>
      </c>
      <c r="E381" s="37" t="s">
        <v>10971</v>
      </c>
      <c r="F381" s="37">
        <v>333023</v>
      </c>
      <c r="G381" s="38">
        <v>300</v>
      </c>
      <c r="H381" s="46">
        <f t="shared" si="5"/>
        <v>42907.671493055554</v>
      </c>
      <c r="I381" s="37" t="s">
        <v>49</v>
      </c>
      <c r="J381" s="37" t="s">
        <v>49</v>
      </c>
      <c r="K381" s="37" t="s">
        <v>50</v>
      </c>
      <c r="L381" s="37" t="s">
        <v>50</v>
      </c>
      <c r="M381" s="37" t="s">
        <v>51</v>
      </c>
      <c r="N381" s="37" t="s">
        <v>10972</v>
      </c>
      <c r="O381">
        <f>VLOOKUP(F381,HIS!D:F,3,0)</f>
        <v>300</v>
      </c>
      <c r="P381">
        <f>VLOOKUP(D381,银行!H:I,2,0)</f>
        <v>300</v>
      </c>
    </row>
    <row r="382" spans="1:16" hidden="1" x14ac:dyDescent="0.15">
      <c r="A382" s="40">
        <v>42907.672465277778</v>
      </c>
      <c r="B382" s="37" t="s">
        <v>4237</v>
      </c>
      <c r="C382" s="37" t="s">
        <v>4238</v>
      </c>
      <c r="D382" s="43">
        <v>809345431</v>
      </c>
      <c r="E382" s="37" t="s">
        <v>10973</v>
      </c>
      <c r="F382" s="37">
        <v>333065</v>
      </c>
      <c r="G382" s="38">
        <v>1500</v>
      </c>
      <c r="H382" s="46">
        <f t="shared" si="5"/>
        <v>42907.672465277778</v>
      </c>
      <c r="I382" s="37" t="s">
        <v>49</v>
      </c>
      <c r="J382" s="37" t="s">
        <v>49</v>
      </c>
      <c r="K382" s="37" t="s">
        <v>50</v>
      </c>
      <c r="L382" s="37" t="s">
        <v>50</v>
      </c>
      <c r="M382" s="37" t="s">
        <v>51</v>
      </c>
      <c r="N382" s="37" t="s">
        <v>10974</v>
      </c>
      <c r="O382">
        <f>VLOOKUP(F382,HIS!D:F,3,0)</f>
        <v>1500</v>
      </c>
      <c r="P382">
        <f>VLOOKUP(D382,银行!H:I,2,0)</f>
        <v>1500</v>
      </c>
    </row>
    <row r="383" spans="1:16" hidden="1" x14ac:dyDescent="0.15">
      <c r="A383" s="40">
        <v>42907.672615740739</v>
      </c>
      <c r="B383" s="37" t="s">
        <v>4916</v>
      </c>
      <c r="C383" s="37" t="s">
        <v>4917</v>
      </c>
      <c r="D383" s="43">
        <v>809349073</v>
      </c>
      <c r="E383" s="37" t="s">
        <v>10975</v>
      </c>
      <c r="F383" s="37">
        <v>333068</v>
      </c>
      <c r="G383" s="38">
        <v>100</v>
      </c>
      <c r="H383" s="46">
        <f t="shared" si="5"/>
        <v>42907.672615740739</v>
      </c>
      <c r="I383" s="37" t="s">
        <v>49</v>
      </c>
      <c r="J383" s="37" t="s">
        <v>49</v>
      </c>
      <c r="K383" s="37" t="s">
        <v>50</v>
      </c>
      <c r="L383" s="37" t="s">
        <v>50</v>
      </c>
      <c r="M383" s="37" t="s">
        <v>51</v>
      </c>
      <c r="N383" s="37" t="s">
        <v>10976</v>
      </c>
      <c r="O383">
        <f>VLOOKUP(F383,HIS!D:F,3,0)</f>
        <v>100</v>
      </c>
      <c r="P383">
        <f>VLOOKUP(D383,银行!H:I,2,0)</f>
        <v>100</v>
      </c>
    </row>
    <row r="384" spans="1:16" hidden="1" x14ac:dyDescent="0.15">
      <c r="A384" s="40">
        <v>42907.673159722224</v>
      </c>
      <c r="B384" s="37" t="s">
        <v>4058</v>
      </c>
      <c r="C384" s="37" t="s">
        <v>4059</v>
      </c>
      <c r="D384" s="43">
        <v>809356489</v>
      </c>
      <c r="E384" s="37" t="s">
        <v>10977</v>
      </c>
      <c r="F384" s="37">
        <v>333103</v>
      </c>
      <c r="G384" s="38">
        <v>500</v>
      </c>
      <c r="H384" s="46">
        <f t="shared" si="5"/>
        <v>42907.673159722224</v>
      </c>
      <c r="I384" s="37" t="s">
        <v>49</v>
      </c>
      <c r="J384" s="37" t="s">
        <v>49</v>
      </c>
      <c r="K384" s="37" t="s">
        <v>50</v>
      </c>
      <c r="L384" s="37" t="s">
        <v>50</v>
      </c>
      <c r="M384" s="37" t="s">
        <v>51</v>
      </c>
      <c r="N384" s="37" t="s">
        <v>10978</v>
      </c>
      <c r="O384">
        <f>VLOOKUP(F384,HIS!D:F,3,0)</f>
        <v>500</v>
      </c>
      <c r="P384">
        <f>VLOOKUP(D384,银行!H:I,2,0)</f>
        <v>500</v>
      </c>
    </row>
    <row r="385" spans="1:16" hidden="1" x14ac:dyDescent="0.15">
      <c r="A385" s="40">
        <v>42907.674571759257</v>
      </c>
      <c r="B385" s="37" t="s">
        <v>5385</v>
      </c>
      <c r="C385" s="37" t="s">
        <v>5386</v>
      </c>
      <c r="D385" s="43">
        <v>809379120</v>
      </c>
      <c r="E385" s="37" t="s">
        <v>10979</v>
      </c>
      <c r="F385" s="37">
        <v>333158</v>
      </c>
      <c r="G385" s="38">
        <v>111</v>
      </c>
      <c r="H385" s="46">
        <f t="shared" si="5"/>
        <v>42907.674571759257</v>
      </c>
      <c r="I385" s="37" t="s">
        <v>49</v>
      </c>
      <c r="J385" s="37" t="s">
        <v>49</v>
      </c>
      <c r="K385" s="37" t="s">
        <v>50</v>
      </c>
      <c r="L385" s="37" t="s">
        <v>50</v>
      </c>
      <c r="M385" s="37" t="s">
        <v>51</v>
      </c>
      <c r="N385" s="37" t="s">
        <v>10980</v>
      </c>
      <c r="O385">
        <f>VLOOKUP(F385,HIS!D:F,3,0)</f>
        <v>111</v>
      </c>
      <c r="P385">
        <f>VLOOKUP(D385,银行!H:I,2,0)</f>
        <v>111</v>
      </c>
    </row>
    <row r="386" spans="1:16" hidden="1" x14ac:dyDescent="0.15">
      <c r="A386" s="40">
        <v>42907.674618055556</v>
      </c>
      <c r="B386" s="37" t="s">
        <v>4026</v>
      </c>
      <c r="C386" s="37" t="s">
        <v>4027</v>
      </c>
      <c r="D386" s="43">
        <v>809381611</v>
      </c>
      <c r="E386" s="37" t="s">
        <v>10981</v>
      </c>
      <c r="F386" s="37">
        <v>333164</v>
      </c>
      <c r="G386" s="38">
        <v>50</v>
      </c>
      <c r="H386" s="46">
        <f t="shared" si="5"/>
        <v>42907.674618055556</v>
      </c>
      <c r="I386" s="37" t="s">
        <v>49</v>
      </c>
      <c r="J386" s="37" t="s">
        <v>49</v>
      </c>
      <c r="K386" s="37" t="s">
        <v>50</v>
      </c>
      <c r="L386" s="37" t="s">
        <v>50</v>
      </c>
      <c r="M386" s="37" t="s">
        <v>51</v>
      </c>
      <c r="N386" s="37" t="s">
        <v>10982</v>
      </c>
      <c r="O386">
        <f>VLOOKUP(F386,HIS!D:F,3,0)</f>
        <v>50</v>
      </c>
      <c r="P386">
        <f>VLOOKUP(D386,银行!H:I,2,0)</f>
        <v>50</v>
      </c>
    </row>
    <row r="387" spans="1:16" hidden="1" x14ac:dyDescent="0.15">
      <c r="A387" s="40">
        <v>42907.674803240741</v>
      </c>
      <c r="B387" s="37" t="s">
        <v>4061</v>
      </c>
      <c r="C387" s="37" t="s">
        <v>4062</v>
      </c>
      <c r="D387" s="43">
        <v>809384771</v>
      </c>
      <c r="E387" s="37" t="s">
        <v>10983</v>
      </c>
      <c r="F387" s="37">
        <v>333181</v>
      </c>
      <c r="G387" s="38">
        <v>250</v>
      </c>
      <c r="H387" s="46">
        <f t="shared" ref="H387:H450" si="6">A387</f>
        <v>42907.674803240741</v>
      </c>
      <c r="I387" s="37" t="s">
        <v>49</v>
      </c>
      <c r="J387" s="37" t="s">
        <v>49</v>
      </c>
      <c r="K387" s="37" t="s">
        <v>50</v>
      </c>
      <c r="L387" s="37" t="s">
        <v>50</v>
      </c>
      <c r="M387" s="37" t="s">
        <v>51</v>
      </c>
      <c r="N387" s="37" t="s">
        <v>10984</v>
      </c>
      <c r="O387">
        <f>VLOOKUP(F387,HIS!D:F,3,0)</f>
        <v>250</v>
      </c>
      <c r="P387">
        <f>VLOOKUP(D387,银行!H:I,2,0)</f>
        <v>250</v>
      </c>
    </row>
    <row r="388" spans="1:16" hidden="1" x14ac:dyDescent="0.15">
      <c r="A388" s="40">
        <v>42907.675775462965</v>
      </c>
      <c r="B388" s="37" t="s">
        <v>4200</v>
      </c>
      <c r="C388" s="37" t="s">
        <v>4201</v>
      </c>
      <c r="D388" s="43">
        <v>809397804</v>
      </c>
      <c r="E388" s="37" t="s">
        <v>10985</v>
      </c>
      <c r="F388" s="37">
        <v>333215</v>
      </c>
      <c r="G388" s="38">
        <v>200</v>
      </c>
      <c r="H388" s="46">
        <f t="shared" si="6"/>
        <v>42907.675775462965</v>
      </c>
      <c r="I388" s="37" t="s">
        <v>49</v>
      </c>
      <c r="J388" s="37" t="s">
        <v>49</v>
      </c>
      <c r="K388" s="37" t="s">
        <v>50</v>
      </c>
      <c r="L388" s="37" t="s">
        <v>50</v>
      </c>
      <c r="M388" s="37" t="s">
        <v>51</v>
      </c>
      <c r="N388" s="37" t="s">
        <v>10986</v>
      </c>
      <c r="O388">
        <f>VLOOKUP(F388,HIS!D:F,3,0)</f>
        <v>200</v>
      </c>
      <c r="P388">
        <f>VLOOKUP(D388,银行!H:I,2,0)</f>
        <v>200</v>
      </c>
    </row>
    <row r="389" spans="1:16" hidden="1" x14ac:dyDescent="0.15">
      <c r="A389" s="40">
        <v>42907.676180555558</v>
      </c>
      <c r="B389" s="37" t="s">
        <v>4927</v>
      </c>
      <c r="C389" s="37" t="s">
        <v>227</v>
      </c>
      <c r="D389" s="43">
        <v>809406685</v>
      </c>
      <c r="E389" s="37" t="s">
        <v>10987</v>
      </c>
      <c r="F389" s="37">
        <v>333250</v>
      </c>
      <c r="G389" s="38">
        <v>10</v>
      </c>
      <c r="H389" s="46">
        <f t="shared" si="6"/>
        <v>42907.676180555558</v>
      </c>
      <c r="I389" s="37" t="s">
        <v>49</v>
      </c>
      <c r="J389" s="37" t="s">
        <v>49</v>
      </c>
      <c r="K389" s="37" t="s">
        <v>50</v>
      </c>
      <c r="L389" s="37" t="s">
        <v>50</v>
      </c>
      <c r="M389" s="37" t="s">
        <v>51</v>
      </c>
      <c r="N389" s="37" t="s">
        <v>10988</v>
      </c>
      <c r="O389">
        <f>VLOOKUP(F389,HIS!D:F,3,0)</f>
        <v>10</v>
      </c>
      <c r="P389">
        <f>VLOOKUP(D389,银行!H:I,2,0)</f>
        <v>10</v>
      </c>
    </row>
    <row r="390" spans="1:16" hidden="1" x14ac:dyDescent="0.15">
      <c r="A390" s="40">
        <v>42907.676655092589</v>
      </c>
      <c r="B390" s="37" t="s">
        <v>4064</v>
      </c>
      <c r="C390" s="37" t="s">
        <v>4065</v>
      </c>
      <c r="D390" s="43">
        <v>809410203</v>
      </c>
      <c r="E390" s="37" t="s">
        <v>10989</v>
      </c>
      <c r="F390" s="37">
        <v>333265</v>
      </c>
      <c r="G390" s="38">
        <v>300</v>
      </c>
      <c r="H390" s="46">
        <f t="shared" si="6"/>
        <v>42907.676655092589</v>
      </c>
      <c r="I390" s="37" t="s">
        <v>49</v>
      </c>
      <c r="J390" s="37" t="s">
        <v>49</v>
      </c>
      <c r="K390" s="37" t="s">
        <v>50</v>
      </c>
      <c r="L390" s="37" t="s">
        <v>50</v>
      </c>
      <c r="M390" s="37" t="s">
        <v>51</v>
      </c>
      <c r="N390" s="37" t="s">
        <v>10990</v>
      </c>
      <c r="O390">
        <f>VLOOKUP(F390,HIS!D:F,3,0)</f>
        <v>300</v>
      </c>
      <c r="P390">
        <f>VLOOKUP(D390,银行!H:I,2,0)</f>
        <v>300</v>
      </c>
    </row>
    <row r="391" spans="1:16" hidden="1" x14ac:dyDescent="0.15">
      <c r="A391" s="40">
        <v>42907.677233796298</v>
      </c>
      <c r="B391" s="37" t="s">
        <v>4532</v>
      </c>
      <c r="C391" s="37" t="s">
        <v>4533</v>
      </c>
      <c r="D391" s="43">
        <v>809416921</v>
      </c>
      <c r="E391" s="37" t="s">
        <v>10991</v>
      </c>
      <c r="F391" s="37">
        <v>333309</v>
      </c>
      <c r="G391" s="38">
        <v>200</v>
      </c>
      <c r="H391" s="46">
        <f t="shared" si="6"/>
        <v>42907.677233796298</v>
      </c>
      <c r="I391" s="37" t="s">
        <v>49</v>
      </c>
      <c r="J391" s="37" t="s">
        <v>49</v>
      </c>
      <c r="K391" s="37" t="s">
        <v>50</v>
      </c>
      <c r="L391" s="37" t="s">
        <v>50</v>
      </c>
      <c r="M391" s="37" t="s">
        <v>51</v>
      </c>
      <c r="N391" s="37" t="s">
        <v>10992</v>
      </c>
      <c r="O391">
        <f>VLOOKUP(F391,HIS!D:F,3,0)</f>
        <v>200</v>
      </c>
      <c r="P391">
        <f>VLOOKUP(D391,银行!H:I,2,0)</f>
        <v>200</v>
      </c>
    </row>
    <row r="392" spans="1:16" hidden="1" x14ac:dyDescent="0.15">
      <c r="A392" s="40">
        <v>42907.677523148152</v>
      </c>
      <c r="B392" s="37" t="s">
        <v>4640</v>
      </c>
      <c r="C392" s="37" t="s">
        <v>4641</v>
      </c>
      <c r="D392" s="43">
        <v>809425173</v>
      </c>
      <c r="E392" s="37" t="s">
        <v>10993</v>
      </c>
      <c r="F392" s="37">
        <v>333321</v>
      </c>
      <c r="G392" s="38">
        <v>20</v>
      </c>
      <c r="H392" s="46">
        <f t="shared" si="6"/>
        <v>42907.677523148152</v>
      </c>
      <c r="I392" s="37" t="s">
        <v>49</v>
      </c>
      <c r="J392" s="37" t="s">
        <v>49</v>
      </c>
      <c r="K392" s="37" t="s">
        <v>50</v>
      </c>
      <c r="L392" s="37" t="s">
        <v>50</v>
      </c>
      <c r="M392" s="37" t="s">
        <v>51</v>
      </c>
      <c r="N392" s="37" t="s">
        <v>10994</v>
      </c>
      <c r="O392">
        <f>VLOOKUP(F392,HIS!D:F,3,0)</f>
        <v>20</v>
      </c>
      <c r="P392">
        <f>VLOOKUP(D392,银行!H:I,2,0)</f>
        <v>20</v>
      </c>
    </row>
    <row r="393" spans="1:16" hidden="1" x14ac:dyDescent="0.15">
      <c r="A393" s="40">
        <v>42907.680034722223</v>
      </c>
      <c r="B393" s="37" t="s">
        <v>5083</v>
      </c>
      <c r="C393" s="37" t="s">
        <v>5084</v>
      </c>
      <c r="D393" s="43">
        <v>809464094</v>
      </c>
      <c r="E393" s="37" t="s">
        <v>10995</v>
      </c>
      <c r="F393" s="37">
        <v>333435</v>
      </c>
      <c r="G393" s="38">
        <v>280</v>
      </c>
      <c r="H393" s="46">
        <f t="shared" si="6"/>
        <v>42907.680034722223</v>
      </c>
      <c r="I393" s="37" t="s">
        <v>49</v>
      </c>
      <c r="J393" s="37" t="s">
        <v>49</v>
      </c>
      <c r="K393" s="37" t="s">
        <v>50</v>
      </c>
      <c r="L393" s="37" t="s">
        <v>50</v>
      </c>
      <c r="M393" s="37" t="s">
        <v>51</v>
      </c>
      <c r="N393" s="37" t="s">
        <v>10996</v>
      </c>
      <c r="O393">
        <f>VLOOKUP(F393,HIS!D:F,3,0)</f>
        <v>280</v>
      </c>
      <c r="P393">
        <f>VLOOKUP(D393,银行!H:I,2,0)</f>
        <v>280</v>
      </c>
    </row>
    <row r="394" spans="1:16" hidden="1" x14ac:dyDescent="0.15">
      <c r="A394" s="40">
        <v>42907.681250000001</v>
      </c>
      <c r="B394" s="37" t="s">
        <v>5086</v>
      </c>
      <c r="C394" s="37" t="s">
        <v>5087</v>
      </c>
      <c r="D394" s="43">
        <v>809484117</v>
      </c>
      <c r="E394" s="37" t="s">
        <v>10997</v>
      </c>
      <c r="F394" s="37">
        <v>333507</v>
      </c>
      <c r="G394" s="38">
        <v>317</v>
      </c>
      <c r="H394" s="46">
        <f t="shared" si="6"/>
        <v>42907.681250000001</v>
      </c>
      <c r="I394" s="37" t="s">
        <v>49</v>
      </c>
      <c r="J394" s="37" t="s">
        <v>49</v>
      </c>
      <c r="K394" s="37" t="s">
        <v>50</v>
      </c>
      <c r="L394" s="37" t="s">
        <v>50</v>
      </c>
      <c r="M394" s="37" t="s">
        <v>51</v>
      </c>
      <c r="N394" s="37" t="s">
        <v>10998</v>
      </c>
      <c r="O394">
        <f>VLOOKUP(F394,HIS!D:F,3,0)</f>
        <v>317</v>
      </c>
      <c r="P394">
        <f>VLOOKUP(D394,银行!H:I,2,0)</f>
        <v>317</v>
      </c>
    </row>
    <row r="395" spans="1:16" hidden="1" x14ac:dyDescent="0.15">
      <c r="A395" s="40">
        <v>42907.681307870371</v>
      </c>
      <c r="B395" s="37" t="s">
        <v>4067</v>
      </c>
      <c r="C395" s="37" t="s">
        <v>4068</v>
      </c>
      <c r="D395" s="43">
        <v>809484087</v>
      </c>
      <c r="E395" s="37" t="s">
        <v>10999</v>
      </c>
      <c r="F395" s="37">
        <v>333505</v>
      </c>
      <c r="G395" s="38">
        <v>1000</v>
      </c>
      <c r="H395" s="46">
        <f t="shared" si="6"/>
        <v>42907.681307870371</v>
      </c>
      <c r="I395" s="37" t="s">
        <v>49</v>
      </c>
      <c r="J395" s="37" t="s">
        <v>49</v>
      </c>
      <c r="K395" s="37" t="s">
        <v>50</v>
      </c>
      <c r="L395" s="37" t="s">
        <v>50</v>
      </c>
      <c r="M395" s="37" t="s">
        <v>51</v>
      </c>
      <c r="N395" s="37" t="s">
        <v>11000</v>
      </c>
      <c r="O395">
        <f>VLOOKUP(F395,HIS!D:F,3,0)</f>
        <v>1000</v>
      </c>
      <c r="P395">
        <f>VLOOKUP(D395,银行!H:I,2,0)</f>
        <v>1000</v>
      </c>
    </row>
    <row r="396" spans="1:16" hidden="1" x14ac:dyDescent="0.15">
      <c r="A396" s="40">
        <v>42907.684016203704</v>
      </c>
      <c r="B396" s="37" t="s">
        <v>5164</v>
      </c>
      <c r="C396" s="37" t="s">
        <v>5165</v>
      </c>
      <c r="D396" s="43">
        <v>809523307</v>
      </c>
      <c r="E396" s="37" t="s">
        <v>11001</v>
      </c>
      <c r="F396" s="37">
        <v>333631</v>
      </c>
      <c r="G396" s="38">
        <v>100</v>
      </c>
      <c r="H396" s="46">
        <f t="shared" si="6"/>
        <v>42907.684016203704</v>
      </c>
      <c r="I396" s="37" t="s">
        <v>49</v>
      </c>
      <c r="J396" s="37" t="s">
        <v>49</v>
      </c>
      <c r="K396" s="37" t="s">
        <v>50</v>
      </c>
      <c r="L396" s="37" t="s">
        <v>50</v>
      </c>
      <c r="M396" s="37" t="s">
        <v>51</v>
      </c>
      <c r="N396" s="37" t="s">
        <v>11002</v>
      </c>
      <c r="O396">
        <f>VLOOKUP(F396,HIS!D:F,3,0)</f>
        <v>100</v>
      </c>
      <c r="P396">
        <f>VLOOKUP(D396,银行!H:I,2,0)</f>
        <v>100</v>
      </c>
    </row>
    <row r="397" spans="1:16" hidden="1" x14ac:dyDescent="0.15">
      <c r="A397" s="40">
        <v>42907.684814814813</v>
      </c>
      <c r="B397" s="37" t="s">
        <v>4259</v>
      </c>
      <c r="C397" s="37" t="s">
        <v>4260</v>
      </c>
      <c r="D397" s="43">
        <v>809538287</v>
      </c>
      <c r="E397" s="37" t="s">
        <v>11003</v>
      </c>
      <c r="F397" s="37">
        <v>333667</v>
      </c>
      <c r="G397" s="38">
        <v>100</v>
      </c>
      <c r="H397" s="46">
        <f t="shared" si="6"/>
        <v>42907.684814814813</v>
      </c>
      <c r="I397" s="37" t="s">
        <v>49</v>
      </c>
      <c r="J397" s="37" t="s">
        <v>49</v>
      </c>
      <c r="K397" s="37" t="s">
        <v>50</v>
      </c>
      <c r="L397" s="37" t="s">
        <v>50</v>
      </c>
      <c r="M397" s="37" t="s">
        <v>51</v>
      </c>
      <c r="N397" s="37" t="s">
        <v>11004</v>
      </c>
      <c r="O397">
        <f>VLOOKUP(F397,HIS!D:F,3,0)</f>
        <v>100</v>
      </c>
      <c r="P397">
        <f>VLOOKUP(D397,银行!H:I,2,0)</f>
        <v>100</v>
      </c>
    </row>
    <row r="398" spans="1:16" hidden="1" x14ac:dyDescent="0.15">
      <c r="A398" s="40">
        <v>42907.685196759259</v>
      </c>
      <c r="B398" s="37" t="s">
        <v>5212</v>
      </c>
      <c r="C398" s="37" t="s">
        <v>5213</v>
      </c>
      <c r="D398" s="43">
        <v>809539919</v>
      </c>
      <c r="E398" s="37" t="s">
        <v>11005</v>
      </c>
      <c r="F398" s="37">
        <v>333682</v>
      </c>
      <c r="G398" s="38">
        <v>200</v>
      </c>
      <c r="H398" s="46">
        <f t="shared" si="6"/>
        <v>42907.685196759259</v>
      </c>
      <c r="I398" s="37" t="s">
        <v>49</v>
      </c>
      <c r="J398" s="37" t="s">
        <v>49</v>
      </c>
      <c r="K398" s="37" t="s">
        <v>50</v>
      </c>
      <c r="L398" s="37" t="s">
        <v>50</v>
      </c>
      <c r="M398" s="37" t="s">
        <v>51</v>
      </c>
      <c r="N398" s="37" t="s">
        <v>11006</v>
      </c>
      <c r="O398">
        <f>VLOOKUP(F398,HIS!D:F,3,0)</f>
        <v>200</v>
      </c>
      <c r="P398">
        <f>VLOOKUP(D398,银行!H:I,2,0)</f>
        <v>200</v>
      </c>
    </row>
    <row r="399" spans="1:16" hidden="1" x14ac:dyDescent="0.15">
      <c r="A399" s="40">
        <v>42907.686099537037</v>
      </c>
      <c r="B399" s="37" t="s">
        <v>4262</v>
      </c>
      <c r="C399" s="37" t="s">
        <v>4263</v>
      </c>
      <c r="D399" s="43">
        <v>809557784</v>
      </c>
      <c r="E399" s="37" t="s">
        <v>11007</v>
      </c>
      <c r="F399" s="37">
        <v>333723</v>
      </c>
      <c r="G399" s="38">
        <v>1000</v>
      </c>
      <c r="H399" s="46">
        <f t="shared" si="6"/>
        <v>42907.686099537037</v>
      </c>
      <c r="I399" s="37" t="s">
        <v>49</v>
      </c>
      <c r="J399" s="37" t="s">
        <v>49</v>
      </c>
      <c r="K399" s="37" t="s">
        <v>50</v>
      </c>
      <c r="L399" s="37" t="s">
        <v>50</v>
      </c>
      <c r="M399" s="37" t="s">
        <v>51</v>
      </c>
      <c r="N399" s="37" t="s">
        <v>11008</v>
      </c>
      <c r="O399">
        <f>VLOOKUP(F399,HIS!D:F,3,0)</f>
        <v>1000</v>
      </c>
      <c r="P399">
        <f>VLOOKUP(D399,银行!H:I,2,0)</f>
        <v>1000</v>
      </c>
    </row>
    <row r="400" spans="1:16" hidden="1" x14ac:dyDescent="0.15">
      <c r="A400" s="40">
        <v>42907.686921296299</v>
      </c>
      <c r="B400" s="37" t="s">
        <v>4262</v>
      </c>
      <c r="C400" s="37" t="s">
        <v>4263</v>
      </c>
      <c r="D400" s="43">
        <v>809570468</v>
      </c>
      <c r="E400" s="37" t="s">
        <v>11009</v>
      </c>
      <c r="F400" s="37">
        <v>333774</v>
      </c>
      <c r="G400" s="38">
        <v>200</v>
      </c>
      <c r="H400" s="46">
        <f t="shared" si="6"/>
        <v>42907.686921296299</v>
      </c>
      <c r="I400" s="37" t="s">
        <v>49</v>
      </c>
      <c r="J400" s="37" t="s">
        <v>49</v>
      </c>
      <c r="K400" s="37" t="s">
        <v>50</v>
      </c>
      <c r="L400" s="37" t="s">
        <v>50</v>
      </c>
      <c r="M400" s="37" t="s">
        <v>51</v>
      </c>
      <c r="N400" s="37" t="s">
        <v>11010</v>
      </c>
      <c r="O400">
        <f>VLOOKUP(F400,HIS!D:F,3,0)</f>
        <v>200</v>
      </c>
      <c r="P400">
        <f>VLOOKUP(D400,银行!H:I,2,0)</f>
        <v>200</v>
      </c>
    </row>
    <row r="401" spans="1:16" hidden="1" x14ac:dyDescent="0.15">
      <c r="A401" s="40">
        <v>42907.687476851854</v>
      </c>
      <c r="B401" s="37" t="s">
        <v>4106</v>
      </c>
      <c r="C401" s="37" t="s">
        <v>4107</v>
      </c>
      <c r="D401" s="43">
        <v>809579603</v>
      </c>
      <c r="E401" s="37" t="s">
        <v>11011</v>
      </c>
      <c r="F401" s="37">
        <v>333810</v>
      </c>
      <c r="G401" s="38">
        <v>100</v>
      </c>
      <c r="H401" s="46">
        <f t="shared" si="6"/>
        <v>42907.687476851854</v>
      </c>
      <c r="I401" s="37" t="s">
        <v>49</v>
      </c>
      <c r="J401" s="37" t="s">
        <v>49</v>
      </c>
      <c r="K401" s="37" t="s">
        <v>50</v>
      </c>
      <c r="L401" s="37" t="s">
        <v>50</v>
      </c>
      <c r="M401" s="37" t="s">
        <v>51</v>
      </c>
      <c r="N401" s="37" t="s">
        <v>11012</v>
      </c>
      <c r="O401">
        <f>VLOOKUP(F401,HIS!D:F,3,0)</f>
        <v>100</v>
      </c>
      <c r="P401">
        <f>VLOOKUP(D401,银行!H:I,2,0)</f>
        <v>100</v>
      </c>
    </row>
    <row r="402" spans="1:16" hidden="1" x14ac:dyDescent="0.15">
      <c r="A402" s="40">
        <v>42907.687789351854</v>
      </c>
      <c r="B402" s="37" t="s">
        <v>4754</v>
      </c>
      <c r="C402" s="37" t="s">
        <v>4755</v>
      </c>
      <c r="D402" s="43">
        <v>809581467</v>
      </c>
      <c r="E402" s="37" t="s">
        <v>11013</v>
      </c>
      <c r="F402" s="37">
        <v>333823</v>
      </c>
      <c r="G402" s="38">
        <v>1000</v>
      </c>
      <c r="H402" s="46">
        <f t="shared" si="6"/>
        <v>42907.687789351854</v>
      </c>
      <c r="I402" s="37" t="s">
        <v>49</v>
      </c>
      <c r="J402" s="37" t="s">
        <v>49</v>
      </c>
      <c r="K402" s="37" t="s">
        <v>50</v>
      </c>
      <c r="L402" s="37" t="s">
        <v>50</v>
      </c>
      <c r="M402" s="37" t="s">
        <v>51</v>
      </c>
      <c r="N402" s="37" t="s">
        <v>11014</v>
      </c>
      <c r="O402">
        <f>VLOOKUP(F402,HIS!D:F,3,0)</f>
        <v>1000</v>
      </c>
      <c r="P402">
        <f>VLOOKUP(D402,银行!H:I,2,0)</f>
        <v>1000</v>
      </c>
    </row>
    <row r="403" spans="1:16" hidden="1" x14ac:dyDescent="0.15">
      <c r="A403" s="40">
        <v>42907.687847222223</v>
      </c>
      <c r="B403" s="37" t="s">
        <v>4109</v>
      </c>
      <c r="C403" s="37" t="s">
        <v>4110</v>
      </c>
      <c r="D403" s="43">
        <v>809584287</v>
      </c>
      <c r="E403" s="37" t="s">
        <v>11015</v>
      </c>
      <c r="F403" s="37">
        <v>333826</v>
      </c>
      <c r="G403" s="38">
        <v>100</v>
      </c>
      <c r="H403" s="46">
        <f t="shared" si="6"/>
        <v>42907.687847222223</v>
      </c>
      <c r="I403" s="37" t="s">
        <v>49</v>
      </c>
      <c r="J403" s="37" t="s">
        <v>49</v>
      </c>
      <c r="K403" s="37" t="s">
        <v>50</v>
      </c>
      <c r="L403" s="37" t="s">
        <v>50</v>
      </c>
      <c r="M403" s="37" t="s">
        <v>51</v>
      </c>
      <c r="N403" s="37" t="s">
        <v>11016</v>
      </c>
      <c r="O403">
        <f>VLOOKUP(F403,HIS!D:F,3,0)</f>
        <v>100</v>
      </c>
      <c r="P403">
        <f>VLOOKUP(D403,银行!H:I,2,0)</f>
        <v>100</v>
      </c>
    </row>
    <row r="404" spans="1:16" hidden="1" x14ac:dyDescent="0.15">
      <c r="A404" s="40">
        <v>42907.688622685186</v>
      </c>
      <c r="B404" s="37" t="s">
        <v>4399</v>
      </c>
      <c r="C404" s="37" t="s">
        <v>4400</v>
      </c>
      <c r="D404" s="43">
        <v>809596730</v>
      </c>
      <c r="E404" s="37" t="s">
        <v>11017</v>
      </c>
      <c r="F404" s="37">
        <v>333854</v>
      </c>
      <c r="G404" s="38">
        <v>1000</v>
      </c>
      <c r="H404" s="46">
        <f t="shared" si="6"/>
        <v>42907.688622685186</v>
      </c>
      <c r="I404" s="37" t="s">
        <v>49</v>
      </c>
      <c r="J404" s="37" t="s">
        <v>49</v>
      </c>
      <c r="K404" s="37" t="s">
        <v>50</v>
      </c>
      <c r="L404" s="37" t="s">
        <v>50</v>
      </c>
      <c r="M404" s="37" t="s">
        <v>51</v>
      </c>
      <c r="N404" s="37" t="s">
        <v>11018</v>
      </c>
      <c r="O404">
        <f>VLOOKUP(F404,HIS!D:F,3,0)</f>
        <v>1000</v>
      </c>
      <c r="P404">
        <f>VLOOKUP(D404,银行!H:I,2,0)</f>
        <v>1000</v>
      </c>
    </row>
    <row r="405" spans="1:16" hidden="1" x14ac:dyDescent="0.15">
      <c r="A405" s="40">
        <v>42907.688958333332</v>
      </c>
      <c r="B405" s="37" t="s">
        <v>5354</v>
      </c>
      <c r="C405" s="37" t="s">
        <v>5355</v>
      </c>
      <c r="D405" s="43">
        <v>809599935</v>
      </c>
      <c r="E405" s="37" t="s">
        <v>11019</v>
      </c>
      <c r="F405" s="37">
        <v>333864</v>
      </c>
      <c r="G405" s="38">
        <v>100</v>
      </c>
      <c r="H405" s="46">
        <f t="shared" si="6"/>
        <v>42907.688958333332</v>
      </c>
      <c r="I405" s="37" t="s">
        <v>49</v>
      </c>
      <c r="J405" s="37" t="s">
        <v>49</v>
      </c>
      <c r="K405" s="37" t="s">
        <v>50</v>
      </c>
      <c r="L405" s="37" t="s">
        <v>50</v>
      </c>
      <c r="M405" s="37" t="s">
        <v>51</v>
      </c>
      <c r="N405" s="37" t="s">
        <v>11020</v>
      </c>
      <c r="O405">
        <f>VLOOKUP(F405,HIS!D:F,3,0)</f>
        <v>100</v>
      </c>
      <c r="P405">
        <f>VLOOKUP(D405,银行!H:I,2,0)</f>
        <v>100</v>
      </c>
    </row>
    <row r="406" spans="1:16" hidden="1" x14ac:dyDescent="0.15">
      <c r="A406" s="40">
        <v>42907.689942129633</v>
      </c>
      <c r="B406" s="37" t="s">
        <v>4402</v>
      </c>
      <c r="C406" s="37" t="s">
        <v>4403</v>
      </c>
      <c r="D406" s="43">
        <v>809618231</v>
      </c>
      <c r="E406" s="37" t="s">
        <v>11021</v>
      </c>
      <c r="F406" s="37">
        <v>333919</v>
      </c>
      <c r="G406" s="38">
        <v>100</v>
      </c>
      <c r="H406" s="46">
        <f t="shared" si="6"/>
        <v>42907.689942129633</v>
      </c>
      <c r="I406" s="37" t="s">
        <v>49</v>
      </c>
      <c r="J406" s="37" t="s">
        <v>49</v>
      </c>
      <c r="K406" s="37" t="s">
        <v>50</v>
      </c>
      <c r="L406" s="37" t="s">
        <v>50</v>
      </c>
      <c r="M406" s="37" t="s">
        <v>51</v>
      </c>
      <c r="N406" s="37" t="s">
        <v>11022</v>
      </c>
      <c r="O406">
        <f>VLOOKUP(F406,HIS!D:F,3,0)</f>
        <v>100</v>
      </c>
      <c r="P406">
        <f>VLOOKUP(D406,银行!H:I,2,0)</f>
        <v>100</v>
      </c>
    </row>
    <row r="407" spans="1:16" hidden="1" x14ac:dyDescent="0.15">
      <c r="A407" s="40">
        <v>42907.690127314818</v>
      </c>
      <c r="B407" s="37" t="s">
        <v>4112</v>
      </c>
      <c r="C407" s="37" t="s">
        <v>4113</v>
      </c>
      <c r="D407" s="43">
        <v>809618601</v>
      </c>
      <c r="E407" s="37" t="s">
        <v>11023</v>
      </c>
      <c r="F407" s="37">
        <v>333917</v>
      </c>
      <c r="G407" s="38">
        <v>1000</v>
      </c>
      <c r="H407" s="46">
        <f t="shared" si="6"/>
        <v>42907.690127314818</v>
      </c>
      <c r="I407" s="37" t="s">
        <v>49</v>
      </c>
      <c r="J407" s="37" t="s">
        <v>49</v>
      </c>
      <c r="K407" s="37" t="s">
        <v>50</v>
      </c>
      <c r="L407" s="37" t="s">
        <v>50</v>
      </c>
      <c r="M407" s="37" t="s">
        <v>51</v>
      </c>
      <c r="N407" s="37" t="s">
        <v>11024</v>
      </c>
      <c r="O407">
        <f>VLOOKUP(F407,HIS!D:F,3,0)</f>
        <v>1000</v>
      </c>
      <c r="P407">
        <f>VLOOKUP(D407,银行!H:I,2,0)</f>
        <v>1000</v>
      </c>
    </row>
    <row r="408" spans="1:16" hidden="1" x14ac:dyDescent="0.15">
      <c r="A408" s="40">
        <v>42907.690601851849</v>
      </c>
      <c r="B408" s="37" t="s">
        <v>5307</v>
      </c>
      <c r="C408" s="37" t="s">
        <v>5308</v>
      </c>
      <c r="D408" s="43">
        <v>809627859</v>
      </c>
      <c r="E408" s="37" t="s">
        <v>11025</v>
      </c>
      <c r="F408" s="37">
        <v>333946</v>
      </c>
      <c r="G408" s="38">
        <v>10</v>
      </c>
      <c r="H408" s="46">
        <f t="shared" si="6"/>
        <v>42907.690601851849</v>
      </c>
      <c r="I408" s="37" t="s">
        <v>49</v>
      </c>
      <c r="J408" s="37" t="s">
        <v>49</v>
      </c>
      <c r="K408" s="37" t="s">
        <v>50</v>
      </c>
      <c r="L408" s="37" t="s">
        <v>50</v>
      </c>
      <c r="M408" s="37" t="s">
        <v>51</v>
      </c>
      <c r="N408" s="37" t="s">
        <v>11026</v>
      </c>
      <c r="O408">
        <f>VLOOKUP(F408,HIS!D:F,3,0)</f>
        <v>10</v>
      </c>
      <c r="P408">
        <f>VLOOKUP(D408,银行!H:I,2,0)</f>
        <v>10</v>
      </c>
    </row>
    <row r="409" spans="1:16" hidden="1" x14ac:dyDescent="0.15">
      <c r="A409" s="40">
        <v>42907.690787037034</v>
      </c>
      <c r="B409" s="37" t="s">
        <v>4115</v>
      </c>
      <c r="C409" s="37" t="s">
        <v>4116</v>
      </c>
      <c r="D409" s="43">
        <v>809627870</v>
      </c>
      <c r="E409" s="37" t="s">
        <v>11027</v>
      </c>
      <c r="F409" s="37">
        <v>333948</v>
      </c>
      <c r="G409" s="38">
        <v>3000</v>
      </c>
      <c r="H409" s="46">
        <f t="shared" si="6"/>
        <v>42907.690787037034</v>
      </c>
      <c r="I409" s="37" t="s">
        <v>49</v>
      </c>
      <c r="J409" s="37" t="s">
        <v>49</v>
      </c>
      <c r="K409" s="37" t="s">
        <v>50</v>
      </c>
      <c r="L409" s="37" t="s">
        <v>50</v>
      </c>
      <c r="M409" s="37" t="s">
        <v>51</v>
      </c>
      <c r="N409" s="37" t="s">
        <v>11028</v>
      </c>
      <c r="O409">
        <f>VLOOKUP(F409,HIS!D:F,3,0)</f>
        <v>3000</v>
      </c>
      <c r="P409">
        <f>VLOOKUP(D409,银行!H:I,2,0)</f>
        <v>3000</v>
      </c>
    </row>
    <row r="410" spans="1:16" hidden="1" x14ac:dyDescent="0.15">
      <c r="A410" s="40">
        <v>42907.691006944442</v>
      </c>
      <c r="B410" s="37" t="s">
        <v>4895</v>
      </c>
      <c r="C410" s="37" t="s">
        <v>4896</v>
      </c>
      <c r="D410" s="43">
        <v>809633601</v>
      </c>
      <c r="E410" s="37" t="s">
        <v>11029</v>
      </c>
      <c r="F410" s="37">
        <v>333955</v>
      </c>
      <c r="G410" s="38">
        <v>20</v>
      </c>
      <c r="H410" s="46">
        <f t="shared" si="6"/>
        <v>42907.691006944442</v>
      </c>
      <c r="I410" s="37" t="s">
        <v>49</v>
      </c>
      <c r="J410" s="37" t="s">
        <v>49</v>
      </c>
      <c r="K410" s="37" t="s">
        <v>50</v>
      </c>
      <c r="L410" s="37" t="s">
        <v>50</v>
      </c>
      <c r="M410" s="37" t="s">
        <v>51</v>
      </c>
      <c r="N410" s="37" t="s">
        <v>11030</v>
      </c>
      <c r="O410">
        <f>VLOOKUP(F410,HIS!D:F,3,0)</f>
        <v>20</v>
      </c>
      <c r="P410">
        <f>VLOOKUP(D410,银行!H:I,2,0)</f>
        <v>20</v>
      </c>
    </row>
    <row r="411" spans="1:16" hidden="1" x14ac:dyDescent="0.15">
      <c r="A411" s="40">
        <v>42907.691076388888</v>
      </c>
      <c r="B411" s="37" t="s">
        <v>5310</v>
      </c>
      <c r="C411" s="37" t="s">
        <v>5311</v>
      </c>
      <c r="D411" s="43">
        <v>809635684</v>
      </c>
      <c r="E411" s="37" t="s">
        <v>11031</v>
      </c>
      <c r="F411" s="37">
        <v>333960</v>
      </c>
      <c r="G411" s="38">
        <v>1000</v>
      </c>
      <c r="H411" s="46">
        <f t="shared" si="6"/>
        <v>42907.691076388888</v>
      </c>
      <c r="I411" s="37" t="s">
        <v>49</v>
      </c>
      <c r="J411" s="37" t="s">
        <v>49</v>
      </c>
      <c r="K411" s="37" t="s">
        <v>50</v>
      </c>
      <c r="L411" s="37" t="s">
        <v>50</v>
      </c>
      <c r="M411" s="37" t="s">
        <v>51</v>
      </c>
      <c r="N411" s="37" t="s">
        <v>11032</v>
      </c>
      <c r="O411">
        <f>VLOOKUP(F411,HIS!D:F,3,0)</f>
        <v>1000</v>
      </c>
      <c r="P411">
        <f>VLOOKUP(D411,银行!H:I,2,0)</f>
        <v>1000</v>
      </c>
    </row>
    <row r="412" spans="1:16" hidden="1" x14ac:dyDescent="0.15">
      <c r="A412" s="40">
        <v>42907.691805555558</v>
      </c>
      <c r="B412" s="37" t="s">
        <v>4382</v>
      </c>
      <c r="C412" s="37" t="s">
        <v>4383</v>
      </c>
      <c r="D412" s="43">
        <v>809643970</v>
      </c>
      <c r="E412" s="37" t="s">
        <v>11033</v>
      </c>
      <c r="F412" s="37">
        <v>333983</v>
      </c>
      <c r="G412" s="38">
        <v>1237</v>
      </c>
      <c r="H412" s="46">
        <f t="shared" si="6"/>
        <v>42907.691805555558</v>
      </c>
      <c r="I412" s="37" t="s">
        <v>49</v>
      </c>
      <c r="J412" s="37" t="s">
        <v>49</v>
      </c>
      <c r="K412" s="37" t="s">
        <v>50</v>
      </c>
      <c r="L412" s="37" t="s">
        <v>50</v>
      </c>
      <c r="M412" s="37" t="s">
        <v>51</v>
      </c>
      <c r="N412" s="37" t="s">
        <v>11034</v>
      </c>
      <c r="O412">
        <f>VLOOKUP(F412,HIS!D:F,3,0)</f>
        <v>1237</v>
      </c>
      <c r="P412">
        <f>VLOOKUP(D412,银行!H:I,2,0)</f>
        <v>1237</v>
      </c>
    </row>
    <row r="413" spans="1:16" hidden="1" x14ac:dyDescent="0.15">
      <c r="A413" s="40">
        <v>42907.691840277781</v>
      </c>
      <c r="B413" s="37" t="s">
        <v>4058</v>
      </c>
      <c r="C413" s="37" t="s">
        <v>4059</v>
      </c>
      <c r="D413" s="43">
        <v>809646056</v>
      </c>
      <c r="E413" s="37" t="s">
        <v>11035</v>
      </c>
      <c r="F413" s="37">
        <v>333980</v>
      </c>
      <c r="G413" s="38">
        <v>1500</v>
      </c>
      <c r="H413" s="46">
        <f t="shared" si="6"/>
        <v>42907.691840277781</v>
      </c>
      <c r="I413" s="37" t="s">
        <v>49</v>
      </c>
      <c r="J413" s="37" t="s">
        <v>49</v>
      </c>
      <c r="K413" s="37" t="s">
        <v>50</v>
      </c>
      <c r="L413" s="37" t="s">
        <v>50</v>
      </c>
      <c r="M413" s="37" t="s">
        <v>51</v>
      </c>
      <c r="N413" s="37" t="s">
        <v>11036</v>
      </c>
      <c r="O413">
        <f>VLOOKUP(F413,HIS!D:F,3,0)</f>
        <v>1500</v>
      </c>
      <c r="P413">
        <f>VLOOKUP(D413,银行!H:I,2,0)</f>
        <v>1500</v>
      </c>
    </row>
    <row r="414" spans="1:16" hidden="1" x14ac:dyDescent="0.15">
      <c r="A414" s="40">
        <v>42907.693726851852</v>
      </c>
      <c r="B414" s="37" t="s">
        <v>4295</v>
      </c>
      <c r="C414" s="37" t="s">
        <v>4296</v>
      </c>
      <c r="D414" s="43">
        <v>809675603</v>
      </c>
      <c r="E414" s="37" t="s">
        <v>11037</v>
      </c>
      <c r="F414" s="37">
        <v>334083</v>
      </c>
      <c r="G414" s="38">
        <v>1000</v>
      </c>
      <c r="H414" s="46">
        <f t="shared" si="6"/>
        <v>42907.693726851852</v>
      </c>
      <c r="I414" s="37" t="s">
        <v>49</v>
      </c>
      <c r="J414" s="37" t="s">
        <v>49</v>
      </c>
      <c r="K414" s="37" t="s">
        <v>50</v>
      </c>
      <c r="L414" s="37" t="s">
        <v>50</v>
      </c>
      <c r="M414" s="37" t="s">
        <v>51</v>
      </c>
      <c r="N414" s="37" t="s">
        <v>11038</v>
      </c>
      <c r="O414">
        <f>VLOOKUP(F414,HIS!D:F,3,0)</f>
        <v>1000</v>
      </c>
      <c r="P414">
        <f>VLOOKUP(D414,银行!H:I,2,0)</f>
        <v>1000</v>
      </c>
    </row>
    <row r="415" spans="1:16" hidden="1" x14ac:dyDescent="0.15">
      <c r="A415" s="40">
        <v>42907.694305555553</v>
      </c>
      <c r="B415" s="37" t="s">
        <v>4298</v>
      </c>
      <c r="C415" s="37" t="s">
        <v>4299</v>
      </c>
      <c r="D415" s="43">
        <v>809683156</v>
      </c>
      <c r="E415" s="37" t="s">
        <v>11039</v>
      </c>
      <c r="F415" s="37">
        <v>334102</v>
      </c>
      <c r="G415" s="38">
        <v>1000</v>
      </c>
      <c r="H415" s="46">
        <f t="shared" si="6"/>
        <v>42907.694305555553</v>
      </c>
      <c r="I415" s="37" t="s">
        <v>49</v>
      </c>
      <c r="J415" s="37" t="s">
        <v>49</v>
      </c>
      <c r="K415" s="37" t="s">
        <v>50</v>
      </c>
      <c r="L415" s="37" t="s">
        <v>50</v>
      </c>
      <c r="M415" s="37" t="s">
        <v>51</v>
      </c>
      <c r="N415" s="37" t="s">
        <v>11040</v>
      </c>
      <c r="O415">
        <f>VLOOKUP(F415,HIS!D:F,3,0)</f>
        <v>1000</v>
      </c>
      <c r="P415">
        <f>VLOOKUP(D415,银行!H:I,2,0)</f>
        <v>1000</v>
      </c>
    </row>
    <row r="416" spans="1:16" hidden="1" x14ac:dyDescent="0.15">
      <c r="A416" s="40">
        <v>42907.694432870368</v>
      </c>
      <c r="B416" s="37" t="s">
        <v>5215</v>
      </c>
      <c r="C416" s="37" t="s">
        <v>5216</v>
      </c>
      <c r="D416" s="43">
        <v>809684805</v>
      </c>
      <c r="E416" s="37" t="s">
        <v>11041</v>
      </c>
      <c r="F416" s="37">
        <v>334105</v>
      </c>
      <c r="G416" s="38">
        <v>500</v>
      </c>
      <c r="H416" s="46">
        <f t="shared" si="6"/>
        <v>42907.694432870368</v>
      </c>
      <c r="I416" s="37" t="s">
        <v>49</v>
      </c>
      <c r="J416" s="37" t="s">
        <v>49</v>
      </c>
      <c r="K416" s="37" t="s">
        <v>50</v>
      </c>
      <c r="L416" s="37" t="s">
        <v>50</v>
      </c>
      <c r="M416" s="37" t="s">
        <v>51</v>
      </c>
      <c r="N416" s="37" t="s">
        <v>11042</v>
      </c>
      <c r="O416">
        <f>VLOOKUP(F416,HIS!D:F,3,0)</f>
        <v>500</v>
      </c>
      <c r="P416">
        <f>VLOOKUP(D416,银行!H:I,2,0)</f>
        <v>500</v>
      </c>
    </row>
    <row r="417" spans="1:16" hidden="1" x14ac:dyDescent="0.15">
      <c r="A417" s="40">
        <v>42907.695057870369</v>
      </c>
      <c r="B417" s="37" t="s">
        <v>4873</v>
      </c>
      <c r="C417" s="37" t="s">
        <v>4874</v>
      </c>
      <c r="D417" s="43">
        <v>809693320</v>
      </c>
      <c r="E417" s="37" t="s">
        <v>11043</v>
      </c>
      <c r="F417" s="37">
        <v>334125</v>
      </c>
      <c r="G417" s="38">
        <v>50</v>
      </c>
      <c r="H417" s="46">
        <f t="shared" si="6"/>
        <v>42907.695057870369</v>
      </c>
      <c r="I417" s="37" t="s">
        <v>49</v>
      </c>
      <c r="J417" s="37" t="s">
        <v>49</v>
      </c>
      <c r="K417" s="37" t="s">
        <v>50</v>
      </c>
      <c r="L417" s="37" t="s">
        <v>50</v>
      </c>
      <c r="M417" s="37" t="s">
        <v>51</v>
      </c>
      <c r="N417" s="37" t="s">
        <v>11044</v>
      </c>
      <c r="O417">
        <f>VLOOKUP(F417,HIS!D:F,3,0)</f>
        <v>50</v>
      </c>
      <c r="P417">
        <f>VLOOKUP(D417,银行!H:I,2,0)</f>
        <v>50</v>
      </c>
    </row>
    <row r="418" spans="1:16" hidden="1" x14ac:dyDescent="0.15">
      <c r="A418" s="40">
        <v>42907.695555555554</v>
      </c>
      <c r="B418" s="37" t="s">
        <v>4074</v>
      </c>
      <c r="C418" s="37" t="s">
        <v>4075</v>
      </c>
      <c r="D418" s="43">
        <v>809701954</v>
      </c>
      <c r="E418" s="37" t="s">
        <v>11045</v>
      </c>
      <c r="F418" s="37">
        <v>334150</v>
      </c>
      <c r="G418" s="38">
        <v>100</v>
      </c>
      <c r="H418" s="46">
        <f t="shared" si="6"/>
        <v>42907.695555555554</v>
      </c>
      <c r="I418" s="37" t="s">
        <v>49</v>
      </c>
      <c r="J418" s="37" t="s">
        <v>49</v>
      </c>
      <c r="K418" s="37" t="s">
        <v>50</v>
      </c>
      <c r="L418" s="37" t="s">
        <v>50</v>
      </c>
      <c r="M418" s="37" t="s">
        <v>51</v>
      </c>
      <c r="N418" s="37" t="s">
        <v>11046</v>
      </c>
      <c r="O418">
        <f>VLOOKUP(F418,HIS!D:F,3,0)</f>
        <v>100</v>
      </c>
      <c r="P418">
        <f>VLOOKUP(D418,银行!H:I,2,0)</f>
        <v>100</v>
      </c>
    </row>
    <row r="419" spans="1:16" hidden="1" x14ac:dyDescent="0.15">
      <c r="A419" s="40">
        <v>42907.695879629631</v>
      </c>
      <c r="B419" s="37" t="s">
        <v>4301</v>
      </c>
      <c r="C419" s="37" t="s">
        <v>490</v>
      </c>
      <c r="D419" s="43">
        <v>809710345</v>
      </c>
      <c r="E419" s="37" t="s">
        <v>11047</v>
      </c>
      <c r="F419" s="37">
        <v>334168</v>
      </c>
      <c r="G419" s="38">
        <v>200</v>
      </c>
      <c r="H419" s="46">
        <f t="shared" si="6"/>
        <v>42907.695879629631</v>
      </c>
      <c r="I419" s="37" t="s">
        <v>49</v>
      </c>
      <c r="J419" s="37" t="s">
        <v>49</v>
      </c>
      <c r="K419" s="37" t="s">
        <v>50</v>
      </c>
      <c r="L419" s="37" t="s">
        <v>50</v>
      </c>
      <c r="M419" s="37" t="s">
        <v>51</v>
      </c>
      <c r="N419" s="37" t="s">
        <v>11048</v>
      </c>
      <c r="O419">
        <f>VLOOKUP(F419,HIS!D:F,3,0)</f>
        <v>200</v>
      </c>
      <c r="P419">
        <f>VLOOKUP(D419,银行!H:I,2,0)</f>
        <v>200</v>
      </c>
    </row>
    <row r="420" spans="1:16" hidden="1" x14ac:dyDescent="0.15">
      <c r="A420" s="40">
        <v>42907.696631944447</v>
      </c>
      <c r="B420" s="37" t="s">
        <v>4118</v>
      </c>
      <c r="C420" s="37" t="s">
        <v>4119</v>
      </c>
      <c r="D420" s="43">
        <v>809719201</v>
      </c>
      <c r="E420" s="37" t="s">
        <v>11049</v>
      </c>
      <c r="F420" s="37">
        <v>334189</v>
      </c>
      <c r="G420" s="38">
        <v>1000</v>
      </c>
      <c r="H420" s="46">
        <f t="shared" si="6"/>
        <v>42907.696631944447</v>
      </c>
      <c r="I420" s="37" t="s">
        <v>49</v>
      </c>
      <c r="J420" s="37" t="s">
        <v>49</v>
      </c>
      <c r="K420" s="37" t="s">
        <v>50</v>
      </c>
      <c r="L420" s="37" t="s">
        <v>50</v>
      </c>
      <c r="M420" s="37" t="s">
        <v>51</v>
      </c>
      <c r="N420" s="37" t="s">
        <v>11050</v>
      </c>
      <c r="O420">
        <f>VLOOKUP(F420,HIS!D:F,3,0)</f>
        <v>1000</v>
      </c>
      <c r="P420">
        <f>VLOOKUP(D420,银行!H:I,2,0)</f>
        <v>1000</v>
      </c>
    </row>
    <row r="421" spans="1:16" hidden="1" x14ac:dyDescent="0.15">
      <c r="A421" s="40">
        <v>42907.698819444442</v>
      </c>
      <c r="B421" s="37" t="s">
        <v>3996</v>
      </c>
      <c r="C421" s="37" t="s">
        <v>3997</v>
      </c>
      <c r="D421" s="43">
        <v>809751331</v>
      </c>
      <c r="E421" s="37" t="s">
        <v>11051</v>
      </c>
      <c r="F421" s="37">
        <v>334250</v>
      </c>
      <c r="G421" s="38">
        <v>200</v>
      </c>
      <c r="H421" s="46">
        <f t="shared" si="6"/>
        <v>42907.698819444442</v>
      </c>
      <c r="I421" s="37" t="s">
        <v>49</v>
      </c>
      <c r="J421" s="37" t="s">
        <v>49</v>
      </c>
      <c r="K421" s="37" t="s">
        <v>50</v>
      </c>
      <c r="L421" s="37" t="s">
        <v>50</v>
      </c>
      <c r="M421" s="37" t="s">
        <v>51</v>
      </c>
      <c r="N421" s="37" t="s">
        <v>11052</v>
      </c>
      <c r="O421">
        <f>VLOOKUP(F421,HIS!D:F,3,0)</f>
        <v>200</v>
      </c>
      <c r="P421">
        <f>VLOOKUP(D421,银行!H:I,2,0)</f>
        <v>200</v>
      </c>
    </row>
    <row r="422" spans="1:16" hidden="1" x14ac:dyDescent="0.15">
      <c r="A422" s="40">
        <v>42907.699421296296</v>
      </c>
      <c r="B422" s="37" t="s">
        <v>4303</v>
      </c>
      <c r="C422" s="37" t="s">
        <v>4304</v>
      </c>
      <c r="D422" s="43">
        <v>809762825</v>
      </c>
      <c r="E422" s="37" t="s">
        <v>11053</v>
      </c>
      <c r="F422" s="37">
        <v>334277</v>
      </c>
      <c r="G422" s="38">
        <v>300</v>
      </c>
      <c r="H422" s="46">
        <f t="shared" si="6"/>
        <v>42907.699421296296</v>
      </c>
      <c r="I422" s="37" t="s">
        <v>49</v>
      </c>
      <c r="J422" s="37" t="s">
        <v>49</v>
      </c>
      <c r="K422" s="37" t="s">
        <v>50</v>
      </c>
      <c r="L422" s="37" t="s">
        <v>50</v>
      </c>
      <c r="M422" s="37" t="s">
        <v>51</v>
      </c>
      <c r="N422" s="37" t="s">
        <v>11054</v>
      </c>
      <c r="O422">
        <f>VLOOKUP(F422,HIS!D:F,3,0)</f>
        <v>300</v>
      </c>
      <c r="P422">
        <f>VLOOKUP(D422,银行!H:I,2,0)</f>
        <v>300</v>
      </c>
    </row>
    <row r="423" spans="1:16" hidden="1" x14ac:dyDescent="0.15">
      <c r="A423" s="40">
        <v>42907.700358796297</v>
      </c>
      <c r="B423" s="37" t="s">
        <v>4121</v>
      </c>
      <c r="C423" s="37" t="s">
        <v>4122</v>
      </c>
      <c r="D423" s="43">
        <v>809774922</v>
      </c>
      <c r="E423" s="37" t="s">
        <v>11055</v>
      </c>
      <c r="F423" s="37">
        <v>334315</v>
      </c>
      <c r="G423" s="38">
        <v>20</v>
      </c>
      <c r="H423" s="46">
        <f t="shared" si="6"/>
        <v>42907.700358796297</v>
      </c>
      <c r="I423" s="37" t="s">
        <v>49</v>
      </c>
      <c r="J423" s="37" t="s">
        <v>49</v>
      </c>
      <c r="K423" s="37" t="s">
        <v>50</v>
      </c>
      <c r="L423" s="37" t="s">
        <v>50</v>
      </c>
      <c r="M423" s="37" t="s">
        <v>51</v>
      </c>
      <c r="N423" s="37" t="s">
        <v>11056</v>
      </c>
      <c r="O423">
        <f>VLOOKUP(F423,HIS!D:F,3,0)</f>
        <v>20</v>
      </c>
      <c r="P423">
        <f>VLOOKUP(D423,银行!H:I,2,0)</f>
        <v>20</v>
      </c>
    </row>
    <row r="424" spans="1:16" hidden="1" x14ac:dyDescent="0.15">
      <c r="A424" s="40">
        <v>42907.700567129628</v>
      </c>
      <c r="B424" s="37" t="s">
        <v>4303</v>
      </c>
      <c r="C424" s="37" t="s">
        <v>4304</v>
      </c>
      <c r="D424" s="43">
        <v>809783007</v>
      </c>
      <c r="E424" s="37" t="s">
        <v>11057</v>
      </c>
      <c r="F424" s="37">
        <v>334325</v>
      </c>
      <c r="G424" s="38">
        <v>100</v>
      </c>
      <c r="H424" s="46">
        <f t="shared" si="6"/>
        <v>42907.700567129628</v>
      </c>
      <c r="I424" s="37" t="s">
        <v>49</v>
      </c>
      <c r="J424" s="37" t="s">
        <v>49</v>
      </c>
      <c r="K424" s="37" t="s">
        <v>50</v>
      </c>
      <c r="L424" s="37" t="s">
        <v>50</v>
      </c>
      <c r="M424" s="37" t="s">
        <v>51</v>
      </c>
      <c r="N424" s="37" t="s">
        <v>11058</v>
      </c>
      <c r="O424">
        <f>VLOOKUP(F424,HIS!D:F,3,0)</f>
        <v>100</v>
      </c>
      <c r="P424">
        <f>VLOOKUP(D424,银行!H:I,2,0)</f>
        <v>100</v>
      </c>
    </row>
    <row r="425" spans="1:16" hidden="1" x14ac:dyDescent="0.15">
      <c r="A425" s="40">
        <v>42907.700694444444</v>
      </c>
      <c r="B425" s="37" t="s">
        <v>3996</v>
      </c>
      <c r="C425" s="37" t="s">
        <v>3997</v>
      </c>
      <c r="D425" s="43">
        <v>809778462</v>
      </c>
      <c r="E425" s="37" t="s">
        <v>11059</v>
      </c>
      <c r="F425" s="37">
        <v>334322</v>
      </c>
      <c r="G425" s="38">
        <v>1650</v>
      </c>
      <c r="H425" s="46">
        <f t="shared" si="6"/>
        <v>42907.700694444444</v>
      </c>
      <c r="I425" s="37" t="s">
        <v>49</v>
      </c>
      <c r="J425" s="37" t="s">
        <v>49</v>
      </c>
      <c r="K425" s="37" t="s">
        <v>50</v>
      </c>
      <c r="L425" s="37" t="s">
        <v>50</v>
      </c>
      <c r="M425" s="37" t="s">
        <v>51</v>
      </c>
      <c r="N425" s="37" t="s">
        <v>11060</v>
      </c>
      <c r="O425">
        <f>VLOOKUP(F425,HIS!D:F,3,0)</f>
        <v>1650</v>
      </c>
      <c r="P425">
        <f>VLOOKUP(D425,银行!H:I,2,0)</f>
        <v>1650</v>
      </c>
    </row>
    <row r="426" spans="1:16" hidden="1" x14ac:dyDescent="0.15">
      <c r="A426" s="40">
        <v>42907.70108796296</v>
      </c>
      <c r="B426" s="37" t="s">
        <v>4569</v>
      </c>
      <c r="C426" s="37" t="s">
        <v>4570</v>
      </c>
      <c r="D426" s="43">
        <v>809788318</v>
      </c>
      <c r="E426" s="37" t="s">
        <v>11061</v>
      </c>
      <c r="F426" s="37">
        <v>334351</v>
      </c>
      <c r="G426" s="38">
        <v>1500</v>
      </c>
      <c r="H426" s="46">
        <f t="shared" si="6"/>
        <v>42907.70108796296</v>
      </c>
      <c r="I426" s="37" t="s">
        <v>49</v>
      </c>
      <c r="J426" s="37" t="s">
        <v>49</v>
      </c>
      <c r="K426" s="37" t="s">
        <v>50</v>
      </c>
      <c r="L426" s="37" t="s">
        <v>50</v>
      </c>
      <c r="M426" s="37" t="s">
        <v>51</v>
      </c>
      <c r="N426" s="37" t="s">
        <v>11062</v>
      </c>
      <c r="O426">
        <f>VLOOKUP(F426,HIS!D:F,3,0)</f>
        <v>1500</v>
      </c>
      <c r="P426">
        <f>VLOOKUP(D426,银行!H:I,2,0)</f>
        <v>1500</v>
      </c>
    </row>
    <row r="427" spans="1:16" hidden="1" x14ac:dyDescent="0.15">
      <c r="A427" s="40">
        <v>42907.702326388891</v>
      </c>
      <c r="B427" s="37" t="s">
        <v>4406</v>
      </c>
      <c r="C427" s="37" t="s">
        <v>4407</v>
      </c>
      <c r="D427" s="43">
        <v>809808682</v>
      </c>
      <c r="E427" s="37" t="s">
        <v>11063</v>
      </c>
      <c r="F427" s="37">
        <v>334406</v>
      </c>
      <c r="G427" s="38">
        <v>660</v>
      </c>
      <c r="H427" s="46">
        <f t="shared" si="6"/>
        <v>42907.702326388891</v>
      </c>
      <c r="I427" s="37" t="s">
        <v>49</v>
      </c>
      <c r="J427" s="37" t="s">
        <v>49</v>
      </c>
      <c r="K427" s="37" t="s">
        <v>50</v>
      </c>
      <c r="L427" s="37" t="s">
        <v>50</v>
      </c>
      <c r="M427" s="37" t="s">
        <v>51</v>
      </c>
      <c r="N427" s="37" t="s">
        <v>11064</v>
      </c>
      <c r="O427">
        <f>VLOOKUP(F427,HIS!D:F,3,0)</f>
        <v>660</v>
      </c>
      <c r="P427">
        <f>VLOOKUP(D427,银行!H:I,2,0)</f>
        <v>660</v>
      </c>
    </row>
    <row r="428" spans="1:16" hidden="1" x14ac:dyDescent="0.15">
      <c r="A428" s="40">
        <v>42907.703136574077</v>
      </c>
      <c r="B428" s="37" t="s">
        <v>5090</v>
      </c>
      <c r="C428" s="37" t="s">
        <v>368</v>
      </c>
      <c r="D428" s="43">
        <v>809820302</v>
      </c>
      <c r="E428" s="37" t="s">
        <v>11065</v>
      </c>
      <c r="F428" s="37">
        <v>334428</v>
      </c>
      <c r="G428" s="38">
        <v>100</v>
      </c>
      <c r="H428" s="46">
        <f t="shared" si="6"/>
        <v>42907.703136574077</v>
      </c>
      <c r="I428" s="37" t="s">
        <v>49</v>
      </c>
      <c r="J428" s="37" t="s">
        <v>49</v>
      </c>
      <c r="K428" s="37" t="s">
        <v>50</v>
      </c>
      <c r="L428" s="37" t="s">
        <v>50</v>
      </c>
      <c r="M428" s="37" t="s">
        <v>51</v>
      </c>
      <c r="N428" s="37" t="s">
        <v>11066</v>
      </c>
      <c r="O428">
        <f>VLOOKUP(F428,HIS!D:F,3,0)</f>
        <v>100</v>
      </c>
      <c r="P428">
        <f>VLOOKUP(D428,银行!H:I,2,0)</f>
        <v>100</v>
      </c>
    </row>
    <row r="429" spans="1:16" hidden="1" x14ac:dyDescent="0.15">
      <c r="A429" s="40">
        <v>42907.7034375</v>
      </c>
      <c r="B429" s="37" t="s">
        <v>4643</v>
      </c>
      <c r="C429" s="37" t="s">
        <v>4644</v>
      </c>
      <c r="D429" s="43">
        <v>809826006</v>
      </c>
      <c r="E429" s="37" t="s">
        <v>11067</v>
      </c>
      <c r="F429" s="37">
        <v>334434</v>
      </c>
      <c r="G429" s="38">
        <v>1000</v>
      </c>
      <c r="H429" s="46">
        <f t="shared" si="6"/>
        <v>42907.7034375</v>
      </c>
      <c r="I429" s="37" t="s">
        <v>49</v>
      </c>
      <c r="J429" s="37" t="s">
        <v>49</v>
      </c>
      <c r="K429" s="37" t="s">
        <v>50</v>
      </c>
      <c r="L429" s="37" t="s">
        <v>50</v>
      </c>
      <c r="M429" s="37" t="s">
        <v>51</v>
      </c>
      <c r="N429" s="37" t="s">
        <v>11068</v>
      </c>
      <c r="O429">
        <f>VLOOKUP(F429,HIS!D:F,3,0)</f>
        <v>1000</v>
      </c>
      <c r="P429">
        <f>VLOOKUP(D429,银行!H:I,2,0)</f>
        <v>1000</v>
      </c>
    </row>
    <row r="430" spans="1:16" hidden="1" x14ac:dyDescent="0.15">
      <c r="A430" s="40">
        <v>42907.704953703702</v>
      </c>
      <c r="B430" s="37" t="s">
        <v>4409</v>
      </c>
      <c r="C430" s="37" t="s">
        <v>4410</v>
      </c>
      <c r="D430" s="43">
        <v>809851498</v>
      </c>
      <c r="E430" s="37" t="s">
        <v>11069</v>
      </c>
      <c r="F430" s="37">
        <v>334488</v>
      </c>
      <c r="G430" s="38">
        <v>1000</v>
      </c>
      <c r="H430" s="46">
        <f t="shared" si="6"/>
        <v>42907.704953703702</v>
      </c>
      <c r="I430" s="37" t="s">
        <v>49</v>
      </c>
      <c r="J430" s="37" t="s">
        <v>49</v>
      </c>
      <c r="K430" s="37" t="s">
        <v>50</v>
      </c>
      <c r="L430" s="37" t="s">
        <v>50</v>
      </c>
      <c r="M430" s="37" t="s">
        <v>51</v>
      </c>
      <c r="N430" s="37" t="s">
        <v>11070</v>
      </c>
      <c r="O430">
        <f>VLOOKUP(F430,HIS!D:F,3,0)</f>
        <v>1000</v>
      </c>
      <c r="P430">
        <f>VLOOKUP(D430,银行!H:I,2,0)</f>
        <v>1000</v>
      </c>
    </row>
    <row r="431" spans="1:16" hidden="1" x14ac:dyDescent="0.15">
      <c r="A431" s="40">
        <v>42907.705081018517</v>
      </c>
      <c r="B431" s="37" t="s">
        <v>4646</v>
      </c>
      <c r="C431" s="37" t="s">
        <v>4647</v>
      </c>
      <c r="D431" s="43">
        <v>809852534</v>
      </c>
      <c r="E431" s="37" t="s">
        <v>11071</v>
      </c>
      <c r="F431" s="37">
        <v>334486</v>
      </c>
      <c r="G431" s="38">
        <v>800</v>
      </c>
      <c r="H431" s="46">
        <f t="shared" si="6"/>
        <v>42907.705081018517</v>
      </c>
      <c r="I431" s="37" t="s">
        <v>49</v>
      </c>
      <c r="J431" s="37" t="s">
        <v>49</v>
      </c>
      <c r="K431" s="37" t="s">
        <v>50</v>
      </c>
      <c r="L431" s="37" t="s">
        <v>50</v>
      </c>
      <c r="M431" s="37" t="s">
        <v>51</v>
      </c>
      <c r="N431" s="37" t="s">
        <v>11072</v>
      </c>
      <c r="O431">
        <f>VLOOKUP(F431,HIS!D:F,3,0)</f>
        <v>800</v>
      </c>
      <c r="P431">
        <f>VLOOKUP(D431,银行!H:I,2,0)</f>
        <v>800</v>
      </c>
    </row>
    <row r="432" spans="1:16" hidden="1" x14ac:dyDescent="0.15">
      <c r="A432" s="40">
        <v>42907.705625000002</v>
      </c>
      <c r="B432" s="37" t="s">
        <v>4409</v>
      </c>
      <c r="C432" s="37" t="s">
        <v>4410</v>
      </c>
      <c r="D432" s="43">
        <v>809861337</v>
      </c>
      <c r="E432" s="37" t="s">
        <v>11073</v>
      </c>
      <c r="F432" s="37">
        <v>334504</v>
      </c>
      <c r="G432" s="38">
        <v>20</v>
      </c>
      <c r="H432" s="46">
        <f t="shared" si="6"/>
        <v>42907.705625000002</v>
      </c>
      <c r="I432" s="37" t="s">
        <v>49</v>
      </c>
      <c r="J432" s="37" t="s">
        <v>49</v>
      </c>
      <c r="K432" s="37" t="s">
        <v>50</v>
      </c>
      <c r="L432" s="37" t="s">
        <v>50</v>
      </c>
      <c r="M432" s="37" t="s">
        <v>51</v>
      </c>
      <c r="N432" s="37" t="s">
        <v>11074</v>
      </c>
      <c r="O432">
        <f>VLOOKUP(F432,HIS!D:F,3,0)</f>
        <v>20</v>
      </c>
      <c r="P432">
        <f>VLOOKUP(D432,银行!H:I,2,0)</f>
        <v>20</v>
      </c>
    </row>
    <row r="433" spans="1:16" hidden="1" x14ac:dyDescent="0.15">
      <c r="A433" s="40">
        <v>42907.706157407411</v>
      </c>
      <c r="B433" s="37" t="s">
        <v>4649</v>
      </c>
      <c r="C433" s="37" t="s">
        <v>604</v>
      </c>
      <c r="D433" s="43">
        <v>809869300</v>
      </c>
      <c r="E433" s="37" t="s">
        <v>11075</v>
      </c>
      <c r="F433" s="37">
        <v>334520</v>
      </c>
      <c r="G433" s="38">
        <v>600</v>
      </c>
      <c r="H433" s="46">
        <f t="shared" si="6"/>
        <v>42907.706157407411</v>
      </c>
      <c r="I433" s="37" t="s">
        <v>49</v>
      </c>
      <c r="J433" s="37" t="s">
        <v>49</v>
      </c>
      <c r="K433" s="37" t="s">
        <v>50</v>
      </c>
      <c r="L433" s="37" t="s">
        <v>50</v>
      </c>
      <c r="M433" s="37" t="s">
        <v>51</v>
      </c>
      <c r="N433" s="37" t="s">
        <v>11076</v>
      </c>
      <c r="O433">
        <f>VLOOKUP(F433,HIS!D:F,3,0)</f>
        <v>600</v>
      </c>
      <c r="P433">
        <f>VLOOKUP(D433,银行!H:I,2,0)</f>
        <v>600</v>
      </c>
    </row>
    <row r="434" spans="1:16" hidden="1" x14ac:dyDescent="0.15">
      <c r="A434" s="40">
        <v>42907.706273148149</v>
      </c>
      <c r="B434" s="37" t="s">
        <v>4409</v>
      </c>
      <c r="C434" s="37" t="s">
        <v>4410</v>
      </c>
      <c r="D434" s="43">
        <v>809873213</v>
      </c>
      <c r="E434" s="37" t="s">
        <v>11077</v>
      </c>
      <c r="F434" s="37">
        <v>334535</v>
      </c>
      <c r="G434" s="38">
        <v>200</v>
      </c>
      <c r="H434" s="46">
        <f t="shared" si="6"/>
        <v>42907.706273148149</v>
      </c>
      <c r="I434" s="37" t="s">
        <v>49</v>
      </c>
      <c r="J434" s="37" t="s">
        <v>49</v>
      </c>
      <c r="K434" s="37" t="s">
        <v>50</v>
      </c>
      <c r="L434" s="37" t="s">
        <v>50</v>
      </c>
      <c r="M434" s="37" t="s">
        <v>51</v>
      </c>
      <c r="N434" s="37" t="s">
        <v>11078</v>
      </c>
      <c r="O434">
        <f>VLOOKUP(F434,HIS!D:F,3,0)</f>
        <v>200</v>
      </c>
      <c r="P434">
        <f>VLOOKUP(D434,银行!H:I,2,0)</f>
        <v>200</v>
      </c>
    </row>
    <row r="435" spans="1:16" hidden="1" x14ac:dyDescent="0.15">
      <c r="A435" s="40">
        <v>42907.707083333335</v>
      </c>
      <c r="B435" s="37" t="s">
        <v>4306</v>
      </c>
      <c r="C435" s="37" t="s">
        <v>4307</v>
      </c>
      <c r="D435" s="43">
        <v>809884468</v>
      </c>
      <c r="E435" s="37" t="s">
        <v>11079</v>
      </c>
      <c r="F435" s="37">
        <v>334572</v>
      </c>
      <c r="G435" s="38">
        <v>200</v>
      </c>
      <c r="H435" s="46">
        <f t="shared" si="6"/>
        <v>42907.707083333335</v>
      </c>
      <c r="I435" s="37" t="s">
        <v>49</v>
      </c>
      <c r="J435" s="37" t="s">
        <v>49</v>
      </c>
      <c r="K435" s="37" t="s">
        <v>50</v>
      </c>
      <c r="L435" s="37" t="s">
        <v>50</v>
      </c>
      <c r="M435" s="37" t="s">
        <v>51</v>
      </c>
      <c r="N435" s="37" t="s">
        <v>11080</v>
      </c>
      <c r="O435">
        <f>VLOOKUP(F435,HIS!D:F,3,0)</f>
        <v>200</v>
      </c>
      <c r="P435">
        <f>VLOOKUP(D435,银行!H:I,2,0)</f>
        <v>200</v>
      </c>
    </row>
    <row r="436" spans="1:16" hidden="1" x14ac:dyDescent="0.15">
      <c r="A436" s="40">
        <v>42907.708414351851</v>
      </c>
      <c r="B436" s="37" t="s">
        <v>4150</v>
      </c>
      <c r="C436" s="37" t="s">
        <v>4151</v>
      </c>
      <c r="D436" s="43">
        <v>809908769</v>
      </c>
      <c r="E436" s="37" t="s">
        <v>11081</v>
      </c>
      <c r="F436" s="37">
        <v>334638</v>
      </c>
      <c r="G436" s="38">
        <v>200</v>
      </c>
      <c r="H436" s="46">
        <f t="shared" si="6"/>
        <v>42907.708414351851</v>
      </c>
      <c r="I436" s="37" t="s">
        <v>49</v>
      </c>
      <c r="J436" s="37" t="s">
        <v>49</v>
      </c>
      <c r="K436" s="37" t="s">
        <v>50</v>
      </c>
      <c r="L436" s="37" t="s">
        <v>50</v>
      </c>
      <c r="M436" s="37" t="s">
        <v>51</v>
      </c>
      <c r="N436" s="37" t="s">
        <v>11082</v>
      </c>
      <c r="O436">
        <f>VLOOKUP(F436,HIS!D:F,3,0)</f>
        <v>200</v>
      </c>
      <c r="P436">
        <f>VLOOKUP(D436,银行!H:I,2,0)</f>
        <v>200</v>
      </c>
    </row>
    <row r="437" spans="1:16" hidden="1" x14ac:dyDescent="0.15">
      <c r="A437" s="40">
        <v>42907.709178240744</v>
      </c>
      <c r="B437" s="37" t="s">
        <v>5060</v>
      </c>
      <c r="C437" s="37" t="s">
        <v>5061</v>
      </c>
      <c r="D437" s="43">
        <v>809918581</v>
      </c>
      <c r="E437" s="37" t="s">
        <v>11083</v>
      </c>
      <c r="F437" s="37">
        <v>334655</v>
      </c>
      <c r="G437" s="38">
        <v>570</v>
      </c>
      <c r="H437" s="46">
        <f t="shared" si="6"/>
        <v>42907.709178240744</v>
      </c>
      <c r="I437" s="37" t="s">
        <v>49</v>
      </c>
      <c r="J437" s="37" t="s">
        <v>49</v>
      </c>
      <c r="K437" s="37" t="s">
        <v>50</v>
      </c>
      <c r="L437" s="37" t="s">
        <v>50</v>
      </c>
      <c r="M437" s="37" t="s">
        <v>51</v>
      </c>
      <c r="N437" s="37" t="s">
        <v>11084</v>
      </c>
      <c r="O437">
        <f>VLOOKUP(F437,HIS!D:F,3,0)</f>
        <v>570</v>
      </c>
      <c r="P437">
        <f>VLOOKUP(D437,银行!H:I,2,0)</f>
        <v>570</v>
      </c>
    </row>
    <row r="438" spans="1:16" hidden="1" x14ac:dyDescent="0.15">
      <c r="A438" s="40">
        <v>42907.709641203706</v>
      </c>
      <c r="B438" s="37" t="s">
        <v>4890</v>
      </c>
      <c r="C438" s="37" t="s">
        <v>4891</v>
      </c>
      <c r="D438" s="43">
        <v>809926705</v>
      </c>
      <c r="E438" s="37" t="s">
        <v>11085</v>
      </c>
      <c r="F438" s="37">
        <v>334669</v>
      </c>
      <c r="G438" s="38">
        <v>600</v>
      </c>
      <c r="H438" s="46">
        <f t="shared" si="6"/>
        <v>42907.709641203706</v>
      </c>
      <c r="I438" s="37" t="s">
        <v>49</v>
      </c>
      <c r="J438" s="37" t="s">
        <v>49</v>
      </c>
      <c r="K438" s="37" t="s">
        <v>50</v>
      </c>
      <c r="L438" s="37" t="s">
        <v>50</v>
      </c>
      <c r="M438" s="37" t="s">
        <v>51</v>
      </c>
      <c r="N438" s="37" t="s">
        <v>11086</v>
      </c>
      <c r="O438">
        <f>VLOOKUP(F438,HIS!D:F,3,0)</f>
        <v>600</v>
      </c>
      <c r="P438">
        <f>VLOOKUP(D438,银行!H:I,2,0)</f>
        <v>600</v>
      </c>
    </row>
    <row r="439" spans="1:16" hidden="1" x14ac:dyDescent="0.15">
      <c r="A439" s="40">
        <v>42907.711006944446</v>
      </c>
      <c r="B439" s="37" t="s">
        <v>5064</v>
      </c>
      <c r="C439" s="37" t="s">
        <v>5065</v>
      </c>
      <c r="D439" s="43">
        <v>809947754</v>
      </c>
      <c r="E439" s="37" t="s">
        <v>11087</v>
      </c>
      <c r="F439" s="37">
        <v>334703</v>
      </c>
      <c r="G439" s="38">
        <v>600</v>
      </c>
      <c r="H439" s="46">
        <f t="shared" si="6"/>
        <v>42907.711006944446</v>
      </c>
      <c r="I439" s="37" t="s">
        <v>49</v>
      </c>
      <c r="J439" s="37" t="s">
        <v>49</v>
      </c>
      <c r="K439" s="37" t="s">
        <v>50</v>
      </c>
      <c r="L439" s="37" t="s">
        <v>50</v>
      </c>
      <c r="M439" s="37" t="s">
        <v>51</v>
      </c>
      <c r="N439" s="37" t="s">
        <v>11088</v>
      </c>
      <c r="O439">
        <f>VLOOKUP(F439,HIS!D:F,3,0)</f>
        <v>600</v>
      </c>
      <c r="P439">
        <f>VLOOKUP(D439,银行!H:I,2,0)</f>
        <v>600</v>
      </c>
    </row>
    <row r="440" spans="1:16" hidden="1" x14ac:dyDescent="0.15">
      <c r="A440" s="40">
        <v>42907.713414351849</v>
      </c>
      <c r="B440" s="37" t="s">
        <v>5366</v>
      </c>
      <c r="C440" s="37" t="s">
        <v>5367</v>
      </c>
      <c r="D440" s="43">
        <v>809985160</v>
      </c>
      <c r="E440" s="37" t="s">
        <v>11089</v>
      </c>
      <c r="F440" s="37">
        <v>334789</v>
      </c>
      <c r="G440" s="38">
        <v>242</v>
      </c>
      <c r="H440" s="46">
        <f t="shared" si="6"/>
        <v>42907.713414351849</v>
      </c>
      <c r="I440" s="37" t="s">
        <v>49</v>
      </c>
      <c r="J440" s="37" t="s">
        <v>49</v>
      </c>
      <c r="K440" s="37" t="s">
        <v>50</v>
      </c>
      <c r="L440" s="37" t="s">
        <v>50</v>
      </c>
      <c r="M440" s="37" t="s">
        <v>51</v>
      </c>
      <c r="N440" s="37" t="s">
        <v>11090</v>
      </c>
      <c r="O440">
        <f>VLOOKUP(F440,HIS!D:F,3,0)</f>
        <v>242</v>
      </c>
      <c r="P440">
        <f>VLOOKUP(D440,银行!H:I,2,0)</f>
        <v>242</v>
      </c>
    </row>
    <row r="441" spans="1:16" hidden="1" x14ac:dyDescent="0.15">
      <c r="A441" s="40">
        <v>42907.715266203704</v>
      </c>
      <c r="B441" s="37" t="s">
        <v>4124</v>
      </c>
      <c r="C441" s="37" t="s">
        <v>4125</v>
      </c>
      <c r="D441" s="43">
        <v>810012320</v>
      </c>
      <c r="E441" s="37" t="s">
        <v>11091</v>
      </c>
      <c r="F441" s="37">
        <v>334845</v>
      </c>
      <c r="G441" s="38">
        <v>1500</v>
      </c>
      <c r="H441" s="46">
        <f t="shared" si="6"/>
        <v>42907.715266203704</v>
      </c>
      <c r="I441" s="37" t="s">
        <v>49</v>
      </c>
      <c r="J441" s="37" t="s">
        <v>49</v>
      </c>
      <c r="K441" s="37" t="s">
        <v>50</v>
      </c>
      <c r="L441" s="37" t="s">
        <v>50</v>
      </c>
      <c r="M441" s="37" t="s">
        <v>51</v>
      </c>
      <c r="N441" s="37" t="s">
        <v>11092</v>
      </c>
      <c r="O441">
        <f>VLOOKUP(F441,HIS!D:F,3,0)</f>
        <v>1500</v>
      </c>
      <c r="P441">
        <f>VLOOKUP(D441,银行!H:I,2,0)</f>
        <v>1500</v>
      </c>
    </row>
    <row r="442" spans="1:16" hidden="1" x14ac:dyDescent="0.15">
      <c r="A442" s="40">
        <v>42907.716377314813</v>
      </c>
      <c r="B442" s="37" t="s">
        <v>5125</v>
      </c>
      <c r="C442" s="37" t="s">
        <v>5126</v>
      </c>
      <c r="D442" s="43">
        <v>810031126</v>
      </c>
      <c r="E442" s="37" t="s">
        <v>11093</v>
      </c>
      <c r="F442" s="37">
        <v>334870</v>
      </c>
      <c r="G442" s="38">
        <v>50</v>
      </c>
      <c r="H442" s="46">
        <f t="shared" si="6"/>
        <v>42907.716377314813</v>
      </c>
      <c r="I442" s="37" t="s">
        <v>49</v>
      </c>
      <c r="J442" s="37" t="s">
        <v>49</v>
      </c>
      <c r="K442" s="37" t="s">
        <v>50</v>
      </c>
      <c r="L442" s="37" t="s">
        <v>50</v>
      </c>
      <c r="M442" s="37" t="s">
        <v>51</v>
      </c>
      <c r="N442" s="37" t="s">
        <v>11094</v>
      </c>
      <c r="O442">
        <f>VLOOKUP(F442,HIS!D:F,3,0)</f>
        <v>50</v>
      </c>
      <c r="P442">
        <f>VLOOKUP(D442,银行!H:I,2,0)</f>
        <v>50</v>
      </c>
    </row>
    <row r="443" spans="1:16" hidden="1" x14ac:dyDescent="0.15">
      <c r="A443" s="40">
        <v>42907.716377314813</v>
      </c>
      <c r="B443" s="37" t="s">
        <v>5128</v>
      </c>
      <c r="C443" s="37" t="s">
        <v>5129</v>
      </c>
      <c r="D443" s="43">
        <v>810029983</v>
      </c>
      <c r="E443" s="37" t="s">
        <v>11095</v>
      </c>
      <c r="F443" s="37">
        <v>334875</v>
      </c>
      <c r="G443" s="38">
        <v>500</v>
      </c>
      <c r="H443" s="46">
        <f t="shared" si="6"/>
        <v>42907.716377314813</v>
      </c>
      <c r="I443" s="37" t="s">
        <v>49</v>
      </c>
      <c r="J443" s="37" t="s">
        <v>49</v>
      </c>
      <c r="K443" s="37" t="s">
        <v>50</v>
      </c>
      <c r="L443" s="37" t="s">
        <v>50</v>
      </c>
      <c r="M443" s="37" t="s">
        <v>51</v>
      </c>
      <c r="N443" s="37" t="s">
        <v>11096</v>
      </c>
      <c r="O443">
        <f>VLOOKUP(F443,HIS!D:F,3,0)</f>
        <v>500</v>
      </c>
      <c r="P443">
        <f>VLOOKUP(D443,银行!H:I,2,0)</f>
        <v>500</v>
      </c>
    </row>
    <row r="444" spans="1:16" hidden="1" x14ac:dyDescent="0.15">
      <c r="A444" s="40">
        <v>42907.718252314815</v>
      </c>
      <c r="B444" s="37" t="s">
        <v>4572</v>
      </c>
      <c r="C444" s="37" t="s">
        <v>4573</v>
      </c>
      <c r="D444" s="43">
        <v>810057956</v>
      </c>
      <c r="E444" s="37" t="s">
        <v>11097</v>
      </c>
      <c r="F444" s="37">
        <v>334925</v>
      </c>
      <c r="G444" s="38">
        <v>2700</v>
      </c>
      <c r="H444" s="46">
        <f t="shared" si="6"/>
        <v>42907.718252314815</v>
      </c>
      <c r="I444" s="37" t="s">
        <v>49</v>
      </c>
      <c r="J444" s="37" t="s">
        <v>49</v>
      </c>
      <c r="K444" s="37" t="s">
        <v>50</v>
      </c>
      <c r="L444" s="37" t="s">
        <v>50</v>
      </c>
      <c r="M444" s="37" t="s">
        <v>51</v>
      </c>
      <c r="N444" s="37" t="s">
        <v>11098</v>
      </c>
      <c r="O444">
        <f>VLOOKUP(F444,HIS!D:F,3,0)</f>
        <v>2700</v>
      </c>
      <c r="P444">
        <f>VLOOKUP(D444,银行!H:I,2,0)</f>
        <v>2700</v>
      </c>
    </row>
    <row r="445" spans="1:16" hidden="1" x14ac:dyDescent="0.15">
      <c r="A445" s="40">
        <v>42907.71974537037</v>
      </c>
      <c r="B445" s="37" t="s">
        <v>4770</v>
      </c>
      <c r="C445" s="37" t="s">
        <v>4771</v>
      </c>
      <c r="D445" s="43">
        <v>810083790</v>
      </c>
      <c r="E445" s="37" t="s">
        <v>11099</v>
      </c>
      <c r="F445" s="37">
        <v>334963</v>
      </c>
      <c r="G445" s="38">
        <v>100</v>
      </c>
      <c r="H445" s="46">
        <f t="shared" si="6"/>
        <v>42907.71974537037</v>
      </c>
      <c r="I445" s="37" t="s">
        <v>49</v>
      </c>
      <c r="J445" s="37" t="s">
        <v>49</v>
      </c>
      <c r="K445" s="37" t="s">
        <v>50</v>
      </c>
      <c r="L445" s="37" t="s">
        <v>50</v>
      </c>
      <c r="M445" s="37" t="s">
        <v>51</v>
      </c>
      <c r="N445" s="37" t="s">
        <v>11100</v>
      </c>
      <c r="O445">
        <f>VLOOKUP(F445,HIS!D:F,3,0)</f>
        <v>100</v>
      </c>
      <c r="P445">
        <f>VLOOKUP(D445,银行!H:I,2,0)</f>
        <v>100</v>
      </c>
    </row>
    <row r="446" spans="1:16" hidden="1" x14ac:dyDescent="0.15">
      <c r="A446" s="40">
        <v>42907.721574074072</v>
      </c>
      <c r="B446" s="37" t="s">
        <v>3972</v>
      </c>
      <c r="C446" s="37" t="s">
        <v>3973</v>
      </c>
      <c r="D446" s="43">
        <v>810110468</v>
      </c>
      <c r="E446" s="37" t="s">
        <v>11101</v>
      </c>
      <c r="F446" s="37">
        <v>334992</v>
      </c>
      <c r="G446" s="38">
        <v>500</v>
      </c>
      <c r="H446" s="46">
        <f t="shared" si="6"/>
        <v>42907.721574074072</v>
      </c>
      <c r="I446" s="37" t="s">
        <v>49</v>
      </c>
      <c r="J446" s="37" t="s">
        <v>49</v>
      </c>
      <c r="K446" s="37" t="s">
        <v>50</v>
      </c>
      <c r="L446" s="37" t="s">
        <v>50</v>
      </c>
      <c r="M446" s="37" t="s">
        <v>51</v>
      </c>
      <c r="N446" s="37" t="s">
        <v>11102</v>
      </c>
      <c r="O446">
        <f>VLOOKUP(F446,HIS!D:F,3,0)</f>
        <v>500</v>
      </c>
      <c r="P446">
        <f>VLOOKUP(D446,银行!H:I,2,0)</f>
        <v>500</v>
      </c>
    </row>
    <row r="447" spans="1:16" hidden="1" x14ac:dyDescent="0.15">
      <c r="A447" s="40">
        <v>42907.726099537038</v>
      </c>
      <c r="B447" s="37" t="s">
        <v>3929</v>
      </c>
      <c r="C447" s="37" t="s">
        <v>3930</v>
      </c>
      <c r="D447" s="43">
        <v>810182639</v>
      </c>
      <c r="E447" s="37" t="s">
        <v>11103</v>
      </c>
      <c r="F447" s="37">
        <v>335051</v>
      </c>
      <c r="G447" s="38">
        <v>110</v>
      </c>
      <c r="H447" s="46">
        <f t="shared" si="6"/>
        <v>42907.726099537038</v>
      </c>
      <c r="I447" s="37" t="s">
        <v>49</v>
      </c>
      <c r="J447" s="37" t="s">
        <v>49</v>
      </c>
      <c r="K447" s="37" t="s">
        <v>50</v>
      </c>
      <c r="L447" s="37" t="s">
        <v>50</v>
      </c>
      <c r="M447" s="37" t="s">
        <v>51</v>
      </c>
      <c r="N447" s="37" t="s">
        <v>11104</v>
      </c>
      <c r="O447">
        <f>VLOOKUP(F447,HIS!D:F,3,0)</f>
        <v>110</v>
      </c>
      <c r="P447">
        <f>VLOOKUP(D447,银行!H:I,2,0)</f>
        <v>110</v>
      </c>
    </row>
    <row r="448" spans="1:16" hidden="1" x14ac:dyDescent="0.15">
      <c r="A448" s="40">
        <v>42907.729120370372</v>
      </c>
      <c r="B448" s="37" t="s">
        <v>4758</v>
      </c>
      <c r="C448" s="37" t="s">
        <v>4759</v>
      </c>
      <c r="D448" s="43">
        <v>810226751</v>
      </c>
      <c r="E448" s="37" t="s">
        <v>11105</v>
      </c>
      <c r="F448" s="37">
        <v>335113</v>
      </c>
      <c r="G448" s="38">
        <v>1000</v>
      </c>
      <c r="H448" s="46">
        <f t="shared" si="6"/>
        <v>42907.729120370372</v>
      </c>
      <c r="I448" s="37" t="s">
        <v>49</v>
      </c>
      <c r="J448" s="37" t="s">
        <v>49</v>
      </c>
      <c r="K448" s="37" t="s">
        <v>50</v>
      </c>
      <c r="L448" s="37" t="s">
        <v>50</v>
      </c>
      <c r="M448" s="37" t="s">
        <v>51</v>
      </c>
      <c r="N448" s="37" t="s">
        <v>11106</v>
      </c>
      <c r="O448">
        <f>VLOOKUP(F448,HIS!D:F,3,0)</f>
        <v>1000</v>
      </c>
      <c r="P448">
        <f>VLOOKUP(D448,银行!H:I,2,0)</f>
        <v>1000</v>
      </c>
    </row>
    <row r="449" spans="1:16" hidden="1" x14ac:dyDescent="0.15">
      <c r="A449" s="40">
        <v>42907.730486111112</v>
      </c>
      <c r="B449" s="37" t="s">
        <v>4173</v>
      </c>
      <c r="C449" s="37" t="s">
        <v>4174</v>
      </c>
      <c r="D449" s="43">
        <v>810249054</v>
      </c>
      <c r="E449" s="37" t="s">
        <v>11107</v>
      </c>
      <c r="F449" s="37">
        <v>335134</v>
      </c>
      <c r="G449" s="38">
        <v>300</v>
      </c>
      <c r="H449" s="46">
        <f t="shared" si="6"/>
        <v>42907.730486111112</v>
      </c>
      <c r="I449" s="37" t="s">
        <v>49</v>
      </c>
      <c r="J449" s="37" t="s">
        <v>49</v>
      </c>
      <c r="K449" s="37" t="s">
        <v>50</v>
      </c>
      <c r="L449" s="37" t="s">
        <v>50</v>
      </c>
      <c r="M449" s="37" t="s">
        <v>51</v>
      </c>
      <c r="N449" s="37" t="s">
        <v>11108</v>
      </c>
      <c r="O449">
        <f>VLOOKUP(F449,HIS!D:F,3,0)</f>
        <v>300</v>
      </c>
      <c r="P449">
        <f>VLOOKUP(D449,银行!H:I,2,0)</f>
        <v>300</v>
      </c>
    </row>
    <row r="450" spans="1:16" hidden="1" x14ac:dyDescent="0.15">
      <c r="A450" s="40">
        <v>42907.732800925929</v>
      </c>
      <c r="B450" s="37" t="s">
        <v>4165</v>
      </c>
      <c r="C450" s="37" t="s">
        <v>4166</v>
      </c>
      <c r="D450" s="43">
        <v>810283649</v>
      </c>
      <c r="E450" s="37" t="s">
        <v>11109</v>
      </c>
      <c r="F450" s="37">
        <v>335167</v>
      </c>
      <c r="G450" s="38">
        <v>1360</v>
      </c>
      <c r="H450" s="46">
        <f t="shared" si="6"/>
        <v>42907.732800925929</v>
      </c>
      <c r="I450" s="37" t="s">
        <v>49</v>
      </c>
      <c r="J450" s="37" t="s">
        <v>49</v>
      </c>
      <c r="K450" s="37" t="s">
        <v>50</v>
      </c>
      <c r="L450" s="37" t="s">
        <v>50</v>
      </c>
      <c r="M450" s="37" t="s">
        <v>51</v>
      </c>
      <c r="N450" s="37" t="s">
        <v>11110</v>
      </c>
      <c r="O450">
        <f>VLOOKUP(F450,HIS!D:F,3,0)</f>
        <v>1360</v>
      </c>
      <c r="P450">
        <f>VLOOKUP(D450,银行!H:I,2,0)</f>
        <v>1360</v>
      </c>
    </row>
    <row r="451" spans="1:16" hidden="1" x14ac:dyDescent="0.15">
      <c r="A451" s="40">
        <v>42907.733842592592</v>
      </c>
      <c r="B451" s="37" t="s">
        <v>4890</v>
      </c>
      <c r="C451" s="37" t="s">
        <v>4891</v>
      </c>
      <c r="D451" s="43">
        <v>810296840</v>
      </c>
      <c r="E451" s="37" t="s">
        <v>11111</v>
      </c>
      <c r="F451" s="37">
        <v>335200</v>
      </c>
      <c r="G451" s="38">
        <v>500</v>
      </c>
      <c r="H451" s="46">
        <f t="shared" ref="H451:H514" si="7">A451</f>
        <v>42907.733842592592</v>
      </c>
      <c r="I451" s="37" t="s">
        <v>49</v>
      </c>
      <c r="J451" s="37" t="s">
        <v>49</v>
      </c>
      <c r="K451" s="37" t="s">
        <v>50</v>
      </c>
      <c r="L451" s="37" t="s">
        <v>50</v>
      </c>
      <c r="M451" s="37" t="s">
        <v>51</v>
      </c>
      <c r="N451" s="37" t="s">
        <v>11112</v>
      </c>
      <c r="O451">
        <f>VLOOKUP(F451,HIS!D:F,3,0)</f>
        <v>500</v>
      </c>
      <c r="P451">
        <f>VLOOKUP(D451,银行!H:I,2,0)</f>
        <v>500</v>
      </c>
    </row>
    <row r="452" spans="1:16" hidden="1" x14ac:dyDescent="0.15">
      <c r="A452" s="40">
        <v>42907.733900462961</v>
      </c>
      <c r="B452" s="37" t="s">
        <v>4168</v>
      </c>
      <c r="C452" s="37" t="s">
        <v>4169</v>
      </c>
      <c r="D452" s="43">
        <v>810296993</v>
      </c>
      <c r="E452" s="37" t="s">
        <v>11113</v>
      </c>
      <c r="F452" s="37">
        <v>335201</v>
      </c>
      <c r="G452" s="38">
        <v>1000</v>
      </c>
      <c r="H452" s="46">
        <f t="shared" si="7"/>
        <v>42907.733900462961</v>
      </c>
      <c r="I452" s="37" t="s">
        <v>49</v>
      </c>
      <c r="J452" s="37" t="s">
        <v>49</v>
      </c>
      <c r="K452" s="37" t="s">
        <v>50</v>
      </c>
      <c r="L452" s="37" t="s">
        <v>50</v>
      </c>
      <c r="M452" s="37" t="s">
        <v>51</v>
      </c>
      <c r="N452" s="37" t="s">
        <v>11114</v>
      </c>
      <c r="O452">
        <f>VLOOKUP(F452,HIS!D:F,3,0)</f>
        <v>1000</v>
      </c>
      <c r="P452">
        <f>VLOOKUP(D452,银行!H:I,2,0)</f>
        <v>1000</v>
      </c>
    </row>
    <row r="453" spans="1:16" hidden="1" x14ac:dyDescent="0.15">
      <c r="A453" s="40">
        <v>42907.741759259261</v>
      </c>
      <c r="B453" s="37" t="s">
        <v>5064</v>
      </c>
      <c r="C453" s="37" t="s">
        <v>5065</v>
      </c>
      <c r="D453" s="43">
        <v>810415581</v>
      </c>
      <c r="E453" s="37" t="s">
        <v>11115</v>
      </c>
      <c r="F453" s="37">
        <v>335309</v>
      </c>
      <c r="G453" s="38">
        <v>700</v>
      </c>
      <c r="H453" s="46">
        <f t="shared" si="7"/>
        <v>42907.741759259261</v>
      </c>
      <c r="I453" s="37" t="s">
        <v>49</v>
      </c>
      <c r="J453" s="37" t="s">
        <v>49</v>
      </c>
      <c r="K453" s="37" t="s">
        <v>50</v>
      </c>
      <c r="L453" s="37" t="s">
        <v>50</v>
      </c>
      <c r="M453" s="37" t="s">
        <v>51</v>
      </c>
      <c r="N453" s="37" t="s">
        <v>11116</v>
      </c>
      <c r="O453">
        <f>VLOOKUP(F453,HIS!D:F,3,0)</f>
        <v>700</v>
      </c>
      <c r="P453">
        <f>VLOOKUP(D453,银行!H:I,2,0)</f>
        <v>700</v>
      </c>
    </row>
    <row r="454" spans="1:16" hidden="1" x14ac:dyDescent="0.15">
      <c r="A454" s="40">
        <v>42907.749479166669</v>
      </c>
      <c r="B454" s="37" t="s">
        <v>4761</v>
      </c>
      <c r="C454" s="37" t="s">
        <v>4762</v>
      </c>
      <c r="D454" s="43">
        <v>810527165</v>
      </c>
      <c r="E454" s="37" t="s">
        <v>11117</v>
      </c>
      <c r="F454" s="37">
        <v>335394</v>
      </c>
      <c r="G454" s="38">
        <v>1000</v>
      </c>
      <c r="H454" s="46">
        <f t="shared" si="7"/>
        <v>42907.749479166669</v>
      </c>
      <c r="I454" s="37" t="s">
        <v>49</v>
      </c>
      <c r="J454" s="37" t="s">
        <v>49</v>
      </c>
      <c r="K454" s="37" t="s">
        <v>50</v>
      </c>
      <c r="L454" s="37" t="s">
        <v>50</v>
      </c>
      <c r="M454" s="37" t="s">
        <v>51</v>
      </c>
      <c r="N454" s="37" t="s">
        <v>11118</v>
      </c>
      <c r="O454">
        <f>VLOOKUP(F454,HIS!D:F,3,0)</f>
        <v>1000</v>
      </c>
      <c r="P454">
        <f>VLOOKUP(D454,银行!H:I,2,0)</f>
        <v>1000</v>
      </c>
    </row>
    <row r="455" spans="1:16" hidden="1" x14ac:dyDescent="0.15">
      <c r="A455" s="40">
        <v>42907.751747685186</v>
      </c>
      <c r="B455" s="37" t="s">
        <v>4171</v>
      </c>
      <c r="C455" s="37" t="s">
        <v>555</v>
      </c>
      <c r="D455" s="43">
        <v>810560587</v>
      </c>
      <c r="E455" s="37" t="s">
        <v>11119</v>
      </c>
      <c r="F455" s="37">
        <v>335409</v>
      </c>
      <c r="G455" s="38">
        <v>3000</v>
      </c>
      <c r="H455" s="46">
        <f t="shared" si="7"/>
        <v>42907.751747685186</v>
      </c>
      <c r="I455" s="37" t="s">
        <v>49</v>
      </c>
      <c r="J455" s="37" t="s">
        <v>49</v>
      </c>
      <c r="K455" s="37" t="s">
        <v>50</v>
      </c>
      <c r="L455" s="37" t="s">
        <v>50</v>
      </c>
      <c r="M455" s="37" t="s">
        <v>51</v>
      </c>
      <c r="N455" s="37" t="s">
        <v>11120</v>
      </c>
      <c r="O455">
        <f>VLOOKUP(F455,HIS!D:F,3,0)</f>
        <v>3000</v>
      </c>
      <c r="P455">
        <f>VLOOKUP(D455,银行!H:I,2,0)</f>
        <v>3000</v>
      </c>
    </row>
    <row r="456" spans="1:16" hidden="1" x14ac:dyDescent="0.15">
      <c r="A456" s="40">
        <v>42907.751956018517</v>
      </c>
      <c r="B456" s="37" t="s">
        <v>5369</v>
      </c>
      <c r="C456" s="37" t="s">
        <v>5370</v>
      </c>
      <c r="D456" s="43">
        <v>810560490</v>
      </c>
      <c r="E456" s="37" t="s">
        <v>11121</v>
      </c>
      <c r="F456" s="37">
        <v>335411</v>
      </c>
      <c r="G456" s="38">
        <v>1000</v>
      </c>
      <c r="H456" s="46">
        <f t="shared" si="7"/>
        <v>42907.751956018517</v>
      </c>
      <c r="I456" s="37" t="s">
        <v>49</v>
      </c>
      <c r="J456" s="37" t="s">
        <v>49</v>
      </c>
      <c r="K456" s="37" t="s">
        <v>50</v>
      </c>
      <c r="L456" s="37" t="s">
        <v>50</v>
      </c>
      <c r="M456" s="37" t="s">
        <v>51</v>
      </c>
      <c r="N456" s="37" t="s">
        <v>11122</v>
      </c>
      <c r="O456">
        <f>VLOOKUP(F456,HIS!D:F,3,0)</f>
        <v>1000</v>
      </c>
      <c r="P456">
        <f>VLOOKUP(D456,银行!H:I,2,0)</f>
        <v>1000</v>
      </c>
    </row>
    <row r="457" spans="1:16" hidden="1" x14ac:dyDescent="0.15">
      <c r="A457" s="40">
        <v>42907.752905092595</v>
      </c>
      <c r="B457" s="37" t="s">
        <v>4176</v>
      </c>
      <c r="C457" s="37" t="s">
        <v>4177</v>
      </c>
      <c r="D457" s="43">
        <v>810575739</v>
      </c>
      <c r="E457" s="37" t="s">
        <v>11123</v>
      </c>
      <c r="F457" s="37">
        <v>335420</v>
      </c>
      <c r="G457" s="38">
        <v>500</v>
      </c>
      <c r="H457" s="46">
        <f t="shared" si="7"/>
        <v>42907.752905092595</v>
      </c>
      <c r="I457" s="37" t="s">
        <v>49</v>
      </c>
      <c r="J457" s="37" t="s">
        <v>49</v>
      </c>
      <c r="K457" s="37" t="s">
        <v>50</v>
      </c>
      <c r="L457" s="37" t="s">
        <v>50</v>
      </c>
      <c r="M457" s="37" t="s">
        <v>51</v>
      </c>
      <c r="N457" s="37" t="s">
        <v>11124</v>
      </c>
      <c r="O457">
        <f>VLOOKUP(F457,HIS!D:F,3,0)</f>
        <v>500</v>
      </c>
      <c r="P457">
        <f>VLOOKUP(D457,银行!H:I,2,0)</f>
        <v>500</v>
      </c>
    </row>
    <row r="458" spans="1:16" hidden="1" x14ac:dyDescent="0.15">
      <c r="A458" s="40">
        <v>42907.756180555552</v>
      </c>
      <c r="B458" s="37" t="s">
        <v>4179</v>
      </c>
      <c r="C458" s="37" t="s">
        <v>4180</v>
      </c>
      <c r="D458" s="43">
        <v>810621325</v>
      </c>
      <c r="E458" s="37" t="s">
        <v>11125</v>
      </c>
      <c r="F458" s="37">
        <v>335443</v>
      </c>
      <c r="G458" s="38">
        <v>2000</v>
      </c>
      <c r="H458" s="46">
        <f t="shared" si="7"/>
        <v>42907.756180555552</v>
      </c>
      <c r="I458" s="37" t="s">
        <v>49</v>
      </c>
      <c r="J458" s="37" t="s">
        <v>49</v>
      </c>
      <c r="K458" s="37" t="s">
        <v>50</v>
      </c>
      <c r="L458" s="37" t="s">
        <v>50</v>
      </c>
      <c r="M458" s="37" t="s">
        <v>51</v>
      </c>
      <c r="N458" s="37" t="s">
        <v>11126</v>
      </c>
      <c r="O458">
        <f>VLOOKUP(F458,HIS!D:F,3,0)</f>
        <v>2000</v>
      </c>
      <c r="P458">
        <f>VLOOKUP(D458,银行!H:I,2,0)</f>
        <v>2000</v>
      </c>
    </row>
    <row r="459" spans="1:16" hidden="1" x14ac:dyDescent="0.15">
      <c r="A459" s="40">
        <v>42907.756412037037</v>
      </c>
      <c r="B459" s="37" t="s">
        <v>4764</v>
      </c>
      <c r="C459" s="37" t="s">
        <v>4765</v>
      </c>
      <c r="D459" s="43">
        <v>810624188</v>
      </c>
      <c r="E459" s="37" t="s">
        <v>11127</v>
      </c>
      <c r="F459" s="37">
        <v>335445</v>
      </c>
      <c r="G459" s="38">
        <v>100</v>
      </c>
      <c r="H459" s="46">
        <f t="shared" si="7"/>
        <v>42907.756412037037</v>
      </c>
      <c r="I459" s="37" t="s">
        <v>49</v>
      </c>
      <c r="J459" s="37" t="s">
        <v>49</v>
      </c>
      <c r="K459" s="37" t="s">
        <v>50</v>
      </c>
      <c r="L459" s="37" t="s">
        <v>50</v>
      </c>
      <c r="M459" s="37" t="s">
        <v>51</v>
      </c>
      <c r="N459" s="37" t="s">
        <v>11128</v>
      </c>
      <c r="O459">
        <f>VLOOKUP(F459,HIS!D:F,3,0)</f>
        <v>100</v>
      </c>
      <c r="P459">
        <f>VLOOKUP(D459,银行!H:I,2,0)</f>
        <v>100</v>
      </c>
    </row>
    <row r="460" spans="1:16" hidden="1" x14ac:dyDescent="0.15">
      <c r="A460" s="40">
        <v>42907.816030092596</v>
      </c>
      <c r="B460" s="37" t="s">
        <v>5372</v>
      </c>
      <c r="C460" s="37" t="s">
        <v>5373</v>
      </c>
      <c r="D460" s="43">
        <v>811377870</v>
      </c>
      <c r="E460" s="37" t="s">
        <v>11129</v>
      </c>
      <c r="F460" s="37">
        <v>335666</v>
      </c>
      <c r="G460" s="38">
        <v>300</v>
      </c>
      <c r="H460" s="46">
        <f t="shared" si="7"/>
        <v>42907.816030092596</v>
      </c>
      <c r="I460" s="37" t="s">
        <v>49</v>
      </c>
      <c r="J460" s="37" t="s">
        <v>49</v>
      </c>
      <c r="K460" s="37" t="s">
        <v>50</v>
      </c>
      <c r="L460" s="37" t="s">
        <v>50</v>
      </c>
      <c r="M460" s="37" t="s">
        <v>51</v>
      </c>
      <c r="N460" s="37" t="s">
        <v>11130</v>
      </c>
      <c r="O460">
        <f>VLOOKUP(F460,HIS!D:F,3,0)</f>
        <v>300</v>
      </c>
      <c r="P460">
        <f>VLOOKUP(D460,银行!H:I,2,0)</f>
        <v>300</v>
      </c>
    </row>
    <row r="461" spans="1:16" hidden="1" x14ac:dyDescent="0.15">
      <c r="A461" s="40">
        <v>42907.83048611111</v>
      </c>
      <c r="B461" s="37" t="s">
        <v>4845</v>
      </c>
      <c r="C461" s="37" t="s">
        <v>4846</v>
      </c>
      <c r="D461" s="43">
        <v>811563771</v>
      </c>
      <c r="E461" s="37" t="s">
        <v>11131</v>
      </c>
      <c r="F461" s="37">
        <v>335712</v>
      </c>
      <c r="G461" s="38">
        <v>1000</v>
      </c>
      <c r="H461" s="46">
        <f t="shared" si="7"/>
        <v>42907.83048611111</v>
      </c>
      <c r="I461" s="37" t="s">
        <v>49</v>
      </c>
      <c r="J461" s="37" t="s">
        <v>49</v>
      </c>
      <c r="K461" s="37" t="s">
        <v>50</v>
      </c>
      <c r="L461" s="37" t="s">
        <v>50</v>
      </c>
      <c r="M461" s="37" t="s">
        <v>51</v>
      </c>
      <c r="N461" s="37" t="s">
        <v>11132</v>
      </c>
      <c r="O461">
        <f>VLOOKUP(F461,HIS!D:F,3,0)</f>
        <v>1000</v>
      </c>
      <c r="P461">
        <f>VLOOKUP(D461,银行!H:I,2,0)</f>
        <v>1000</v>
      </c>
    </row>
    <row r="462" spans="1:16" hidden="1" x14ac:dyDescent="0.15">
      <c r="A462" s="40">
        <v>42907.842245370368</v>
      </c>
      <c r="B462" s="37" t="s">
        <v>4220</v>
      </c>
      <c r="C462" s="37" t="s">
        <v>4221</v>
      </c>
      <c r="D462" s="43">
        <v>811713552</v>
      </c>
      <c r="E462" s="37" t="s">
        <v>11133</v>
      </c>
      <c r="F462" s="37">
        <v>335760</v>
      </c>
      <c r="G462" s="38">
        <v>100</v>
      </c>
      <c r="H462" s="46">
        <f t="shared" si="7"/>
        <v>42907.842245370368</v>
      </c>
      <c r="I462" s="37" t="s">
        <v>49</v>
      </c>
      <c r="J462" s="37" t="s">
        <v>49</v>
      </c>
      <c r="K462" s="37" t="s">
        <v>50</v>
      </c>
      <c r="L462" s="37" t="s">
        <v>50</v>
      </c>
      <c r="M462" s="37" t="s">
        <v>51</v>
      </c>
      <c r="N462" s="37" t="s">
        <v>11134</v>
      </c>
      <c r="O462">
        <f>VLOOKUP(F462,HIS!D:F,3,0)</f>
        <v>100</v>
      </c>
      <c r="P462">
        <f>VLOOKUP(D462,银行!H:I,2,0)</f>
        <v>100</v>
      </c>
    </row>
    <row r="463" spans="1:16" hidden="1" x14ac:dyDescent="0.15">
      <c r="A463" s="40">
        <v>42907.862071759257</v>
      </c>
      <c r="B463" s="37" t="s">
        <v>4223</v>
      </c>
      <c r="C463" s="37" t="s">
        <v>4224</v>
      </c>
      <c r="D463" s="43">
        <v>811963633</v>
      </c>
      <c r="E463" s="37" t="s">
        <v>11135</v>
      </c>
      <c r="F463" s="37">
        <v>335797</v>
      </c>
      <c r="G463" s="38">
        <v>1000</v>
      </c>
      <c r="H463" s="46">
        <f t="shared" si="7"/>
        <v>42907.862071759257</v>
      </c>
      <c r="I463" s="37" t="s">
        <v>49</v>
      </c>
      <c r="J463" s="37" t="s">
        <v>49</v>
      </c>
      <c r="K463" s="37" t="s">
        <v>50</v>
      </c>
      <c r="L463" s="37" t="s">
        <v>50</v>
      </c>
      <c r="M463" s="37" t="s">
        <v>51</v>
      </c>
      <c r="N463" s="37" t="s">
        <v>11136</v>
      </c>
      <c r="O463">
        <f>VLOOKUP(F463,HIS!D:F,3,0)</f>
        <v>1000</v>
      </c>
      <c r="P463">
        <f>VLOOKUP(D463,银行!H:I,2,0)</f>
        <v>1000</v>
      </c>
    </row>
    <row r="464" spans="1:16" hidden="1" x14ac:dyDescent="0.15">
      <c r="A464" s="40">
        <v>42908.102800925924</v>
      </c>
      <c r="B464" s="37" t="s">
        <v>4621</v>
      </c>
      <c r="C464" s="37" t="s">
        <v>4622</v>
      </c>
      <c r="D464" s="43">
        <v>813530461</v>
      </c>
      <c r="E464" s="37" t="s">
        <v>11137</v>
      </c>
      <c r="F464" s="37">
        <v>336152</v>
      </c>
      <c r="G464" s="38">
        <v>400</v>
      </c>
      <c r="H464" s="46">
        <f t="shared" si="7"/>
        <v>42908.102800925924</v>
      </c>
      <c r="I464" s="37" t="s">
        <v>49</v>
      </c>
      <c r="J464" s="37" t="s">
        <v>49</v>
      </c>
      <c r="K464" s="37" t="s">
        <v>50</v>
      </c>
      <c r="L464" s="37" t="s">
        <v>50</v>
      </c>
      <c r="M464" s="37" t="s">
        <v>51</v>
      </c>
      <c r="N464" s="37" t="s">
        <v>11138</v>
      </c>
      <c r="O464">
        <f>VLOOKUP(F464,HIS!D:F,3,0)</f>
        <v>400</v>
      </c>
      <c r="P464">
        <f>VLOOKUP(D464,银行!H:I,2,0)</f>
        <v>400</v>
      </c>
    </row>
    <row r="465" spans="1:16" hidden="1" x14ac:dyDescent="0.15">
      <c r="A465" s="40">
        <v>42908.296631944446</v>
      </c>
      <c r="B465" s="37" t="s">
        <v>4182</v>
      </c>
      <c r="C465" s="37" t="s">
        <v>4183</v>
      </c>
      <c r="D465" s="43">
        <v>814037717</v>
      </c>
      <c r="E465" s="37" t="s">
        <v>11139</v>
      </c>
      <c r="F465" s="37">
        <v>336341</v>
      </c>
      <c r="G465" s="38">
        <v>355</v>
      </c>
      <c r="H465" s="46">
        <f t="shared" si="7"/>
        <v>42908.296631944446</v>
      </c>
      <c r="I465" s="37" t="s">
        <v>49</v>
      </c>
      <c r="J465" s="37" t="s">
        <v>49</v>
      </c>
      <c r="K465" s="37" t="s">
        <v>50</v>
      </c>
      <c r="L465" s="37" t="s">
        <v>50</v>
      </c>
      <c r="M465" s="37" t="s">
        <v>51</v>
      </c>
      <c r="N465" s="37" t="s">
        <v>11140</v>
      </c>
      <c r="O465">
        <f>VLOOKUP(F465,HIS!D:F,3,0)</f>
        <v>355</v>
      </c>
      <c r="P465">
        <f>VLOOKUP(D465,银行!H:I,2,0)</f>
        <v>355</v>
      </c>
    </row>
    <row r="466" spans="1:16" hidden="1" x14ac:dyDescent="0.15">
      <c r="A466" s="40">
        <v>42908.300925925927</v>
      </c>
      <c r="B466" s="37" t="s">
        <v>4859</v>
      </c>
      <c r="C466" s="37" t="s">
        <v>4860</v>
      </c>
      <c r="D466" s="43">
        <v>814058868</v>
      </c>
      <c r="E466" s="37" t="s">
        <v>11141</v>
      </c>
      <c r="F466" s="37">
        <v>336372</v>
      </c>
      <c r="G466" s="38">
        <v>1000</v>
      </c>
      <c r="H466" s="46">
        <f t="shared" si="7"/>
        <v>42908.300925925927</v>
      </c>
      <c r="I466" s="37" t="s">
        <v>49</v>
      </c>
      <c r="J466" s="37" t="s">
        <v>49</v>
      </c>
      <c r="K466" s="37" t="s">
        <v>50</v>
      </c>
      <c r="L466" s="37" t="s">
        <v>50</v>
      </c>
      <c r="M466" s="37" t="s">
        <v>51</v>
      </c>
      <c r="N466" s="37" t="s">
        <v>11142</v>
      </c>
      <c r="O466">
        <f>VLOOKUP(F466,HIS!D:F,3,0)</f>
        <v>1000</v>
      </c>
      <c r="P466">
        <f>VLOOKUP(D466,银行!H:I,2,0)</f>
        <v>1000</v>
      </c>
    </row>
    <row r="467" spans="1:16" hidden="1" x14ac:dyDescent="0.15">
      <c r="A467" s="40">
        <v>42908.303356481483</v>
      </c>
      <c r="B467" s="37" t="s">
        <v>4535</v>
      </c>
      <c r="C467" s="37" t="s">
        <v>4536</v>
      </c>
      <c r="D467" s="43">
        <v>814070890</v>
      </c>
      <c r="E467" s="37" t="s">
        <v>11143</v>
      </c>
      <c r="F467" s="37">
        <v>336386</v>
      </c>
      <c r="G467" s="38">
        <v>2000</v>
      </c>
      <c r="H467" s="46">
        <f t="shared" si="7"/>
        <v>42908.303356481483</v>
      </c>
      <c r="I467" s="37" t="s">
        <v>49</v>
      </c>
      <c r="J467" s="37" t="s">
        <v>49</v>
      </c>
      <c r="K467" s="37" t="s">
        <v>50</v>
      </c>
      <c r="L467" s="37" t="s">
        <v>50</v>
      </c>
      <c r="M467" s="37" t="s">
        <v>51</v>
      </c>
      <c r="N467" s="37" t="s">
        <v>11144</v>
      </c>
      <c r="O467">
        <f>VLOOKUP(F467,HIS!D:F,3,0)</f>
        <v>2000</v>
      </c>
      <c r="P467">
        <f>VLOOKUP(D467,银行!H:I,2,0)</f>
        <v>2000</v>
      </c>
    </row>
    <row r="468" spans="1:16" hidden="1" x14ac:dyDescent="0.15">
      <c r="A468" s="40">
        <v>42908.303368055553</v>
      </c>
      <c r="B468" s="37" t="s">
        <v>4182</v>
      </c>
      <c r="C468" s="37" t="s">
        <v>4183</v>
      </c>
      <c r="D468" s="43">
        <v>814071249</v>
      </c>
      <c r="E468" s="37" t="s">
        <v>11145</v>
      </c>
      <c r="F468" s="37">
        <v>336385</v>
      </c>
      <c r="G468" s="38">
        <v>25</v>
      </c>
      <c r="H468" s="46">
        <f t="shared" si="7"/>
        <v>42908.303368055553</v>
      </c>
      <c r="I468" s="37" t="s">
        <v>49</v>
      </c>
      <c r="J468" s="37" t="s">
        <v>49</v>
      </c>
      <c r="K468" s="37" t="s">
        <v>50</v>
      </c>
      <c r="L468" s="37" t="s">
        <v>50</v>
      </c>
      <c r="M468" s="37" t="s">
        <v>51</v>
      </c>
      <c r="N468" s="37" t="s">
        <v>11146</v>
      </c>
      <c r="O468">
        <f>VLOOKUP(F468,HIS!D:F,3,0)</f>
        <v>25</v>
      </c>
      <c r="P468">
        <f>VLOOKUP(D468,银行!H:I,2,0)</f>
        <v>25</v>
      </c>
    </row>
    <row r="469" spans="1:16" hidden="1" x14ac:dyDescent="0.15">
      <c r="A469" s="40">
        <v>42908.305185185185</v>
      </c>
      <c r="B469" s="37" t="s">
        <v>5316</v>
      </c>
      <c r="C469" s="37" t="s">
        <v>5317</v>
      </c>
      <c r="D469" s="43">
        <v>814081532</v>
      </c>
      <c r="E469" s="37" t="s">
        <v>11147</v>
      </c>
      <c r="F469" s="37">
        <v>336400</v>
      </c>
      <c r="G469" s="38">
        <v>1500</v>
      </c>
      <c r="H469" s="46">
        <f t="shared" si="7"/>
        <v>42908.305185185185</v>
      </c>
      <c r="I469" s="37" t="s">
        <v>49</v>
      </c>
      <c r="J469" s="37" t="s">
        <v>49</v>
      </c>
      <c r="K469" s="37" t="s">
        <v>50</v>
      </c>
      <c r="L469" s="37" t="s">
        <v>50</v>
      </c>
      <c r="M469" s="37" t="s">
        <v>51</v>
      </c>
      <c r="N469" s="37" t="s">
        <v>11148</v>
      </c>
      <c r="O469">
        <f>VLOOKUP(F469,HIS!D:F,3,0)</f>
        <v>1500</v>
      </c>
      <c r="P469">
        <f>VLOOKUP(D469,银行!H:I,2,0)</f>
        <v>1500</v>
      </c>
    </row>
    <row r="470" spans="1:16" hidden="1" x14ac:dyDescent="0.15">
      <c r="A470" s="40">
        <v>42908.313287037039</v>
      </c>
      <c r="B470" s="37" t="s">
        <v>4626</v>
      </c>
      <c r="C470" s="37" t="s">
        <v>4627</v>
      </c>
      <c r="D470" s="43">
        <v>814135079</v>
      </c>
      <c r="E470" s="37" t="s">
        <v>11149</v>
      </c>
      <c r="F470" s="37">
        <v>336470</v>
      </c>
      <c r="G470" s="38">
        <v>500</v>
      </c>
      <c r="H470" s="46">
        <f t="shared" si="7"/>
        <v>42908.313287037039</v>
      </c>
      <c r="I470" s="37" t="s">
        <v>49</v>
      </c>
      <c r="J470" s="37" t="s">
        <v>49</v>
      </c>
      <c r="K470" s="37" t="s">
        <v>50</v>
      </c>
      <c r="L470" s="37" t="s">
        <v>50</v>
      </c>
      <c r="M470" s="37" t="s">
        <v>51</v>
      </c>
      <c r="N470" s="37" t="s">
        <v>11150</v>
      </c>
      <c r="O470">
        <f>VLOOKUP(F470,HIS!D:F,3,0)</f>
        <v>500</v>
      </c>
      <c r="P470">
        <f>VLOOKUP(D470,银行!H:I,2,0)</f>
        <v>500</v>
      </c>
    </row>
    <row r="471" spans="1:16" hidden="1" x14ac:dyDescent="0.15">
      <c r="A471" s="40">
        <v>42908.314456018517</v>
      </c>
      <c r="B471" s="37" t="s">
        <v>4537</v>
      </c>
      <c r="C471" s="37" t="s">
        <v>4538</v>
      </c>
      <c r="D471" s="43">
        <v>814139456</v>
      </c>
      <c r="E471" s="37" t="s">
        <v>11151</v>
      </c>
      <c r="F471" s="37">
        <v>336476</v>
      </c>
      <c r="G471" s="38">
        <v>200</v>
      </c>
      <c r="H471" s="46">
        <f t="shared" si="7"/>
        <v>42908.314456018517</v>
      </c>
      <c r="I471" s="37" t="s">
        <v>49</v>
      </c>
      <c r="J471" s="37" t="s">
        <v>49</v>
      </c>
      <c r="K471" s="37" t="s">
        <v>50</v>
      </c>
      <c r="L471" s="37" t="s">
        <v>50</v>
      </c>
      <c r="M471" s="37" t="s">
        <v>51</v>
      </c>
      <c r="N471" s="37" t="s">
        <v>11152</v>
      </c>
      <c r="O471">
        <f>VLOOKUP(F471,HIS!D:F,3,0)</f>
        <v>200</v>
      </c>
      <c r="P471">
        <f>VLOOKUP(D471,银行!H:I,2,0)</f>
        <v>200</v>
      </c>
    </row>
    <row r="472" spans="1:16" hidden="1" x14ac:dyDescent="0.15">
      <c r="A472" s="40">
        <v>42908.317141203705</v>
      </c>
      <c r="B472" s="37" t="s">
        <v>4906</v>
      </c>
      <c r="C472" s="37" t="s">
        <v>4907</v>
      </c>
      <c r="D472" s="43">
        <v>814161729</v>
      </c>
      <c r="E472" s="37" t="s">
        <v>11153</v>
      </c>
      <c r="F472" s="37">
        <v>336502</v>
      </c>
      <c r="G472" s="38">
        <v>1</v>
      </c>
      <c r="H472" s="46">
        <f t="shared" si="7"/>
        <v>42908.317141203705</v>
      </c>
      <c r="I472" s="37" t="s">
        <v>49</v>
      </c>
      <c r="J472" s="37" t="s">
        <v>49</v>
      </c>
      <c r="K472" s="37" t="s">
        <v>50</v>
      </c>
      <c r="L472" s="37" t="s">
        <v>50</v>
      </c>
      <c r="M472" s="37" t="s">
        <v>51</v>
      </c>
      <c r="N472" s="37" t="s">
        <v>11154</v>
      </c>
      <c r="O472">
        <f>VLOOKUP(F472,HIS!D:F,3,0)</f>
        <v>1</v>
      </c>
      <c r="P472">
        <f>VLOOKUP(D472,银行!H:I,2,0)</f>
        <v>1</v>
      </c>
    </row>
    <row r="473" spans="1:16" hidden="1" x14ac:dyDescent="0.15">
      <c r="A473" s="40">
        <v>42908.317777777775</v>
      </c>
      <c r="B473" s="37" t="s">
        <v>4908</v>
      </c>
      <c r="C473" s="37" t="s">
        <v>4909</v>
      </c>
      <c r="D473" s="43">
        <v>814161753</v>
      </c>
      <c r="E473" s="37" t="s">
        <v>11155</v>
      </c>
      <c r="F473" s="37">
        <v>336504</v>
      </c>
      <c r="G473" s="38">
        <v>50</v>
      </c>
      <c r="H473" s="46">
        <f t="shared" si="7"/>
        <v>42908.317777777775</v>
      </c>
      <c r="I473" s="37" t="s">
        <v>49</v>
      </c>
      <c r="J473" s="37" t="s">
        <v>49</v>
      </c>
      <c r="K473" s="37" t="s">
        <v>50</v>
      </c>
      <c r="L473" s="37" t="s">
        <v>50</v>
      </c>
      <c r="M473" s="37" t="s">
        <v>51</v>
      </c>
      <c r="N473" s="37" t="s">
        <v>11156</v>
      </c>
      <c r="O473">
        <f>VLOOKUP(F473,HIS!D:F,3,0)</f>
        <v>50</v>
      </c>
      <c r="P473">
        <f>VLOOKUP(D473,银行!H:I,2,0)</f>
        <v>50</v>
      </c>
    </row>
    <row r="474" spans="1:16" hidden="1" x14ac:dyDescent="0.15">
      <c r="A474" s="40">
        <v>42908.320185185185</v>
      </c>
      <c r="B474" s="37" t="s">
        <v>4184</v>
      </c>
      <c r="C474" s="37" t="s">
        <v>4185</v>
      </c>
      <c r="D474" s="43">
        <v>814187551</v>
      </c>
      <c r="E474" s="37" t="s">
        <v>11157</v>
      </c>
      <c r="F474" s="37">
        <v>336542</v>
      </c>
      <c r="G474" s="38">
        <v>200</v>
      </c>
      <c r="H474" s="46">
        <f t="shared" si="7"/>
        <v>42908.320185185185</v>
      </c>
      <c r="I474" s="37" t="s">
        <v>49</v>
      </c>
      <c r="J474" s="37" t="s">
        <v>49</v>
      </c>
      <c r="K474" s="37" t="s">
        <v>50</v>
      </c>
      <c r="L474" s="37" t="s">
        <v>50</v>
      </c>
      <c r="M474" s="37" t="s">
        <v>51</v>
      </c>
      <c r="N474" s="37" t="s">
        <v>11158</v>
      </c>
      <c r="O474">
        <f>VLOOKUP(F474,HIS!D:F,3,0)</f>
        <v>200</v>
      </c>
      <c r="P474">
        <f>VLOOKUP(D474,银行!H:I,2,0)</f>
        <v>200</v>
      </c>
    </row>
    <row r="475" spans="1:16" hidden="1" x14ac:dyDescent="0.15">
      <c r="A475" s="40">
        <v>42908.324062500003</v>
      </c>
      <c r="B475" s="37" t="s">
        <v>5187</v>
      </c>
      <c r="C475" s="37" t="s">
        <v>5188</v>
      </c>
      <c r="D475" s="43">
        <v>814218940</v>
      </c>
      <c r="E475" s="37" t="s">
        <v>11159</v>
      </c>
      <c r="F475" s="37">
        <v>336625</v>
      </c>
      <c r="G475" s="38">
        <v>100</v>
      </c>
      <c r="H475" s="46">
        <f t="shared" si="7"/>
        <v>42908.324062500003</v>
      </c>
      <c r="I475" s="37" t="s">
        <v>49</v>
      </c>
      <c r="J475" s="37" t="s">
        <v>49</v>
      </c>
      <c r="K475" s="37" t="s">
        <v>50</v>
      </c>
      <c r="L475" s="37" t="s">
        <v>50</v>
      </c>
      <c r="M475" s="37" t="s">
        <v>51</v>
      </c>
      <c r="N475" s="37" t="s">
        <v>11160</v>
      </c>
      <c r="O475">
        <f>VLOOKUP(F475,HIS!D:F,3,0)</f>
        <v>100</v>
      </c>
      <c r="P475">
        <f>VLOOKUP(D475,银行!H:I,2,0)</f>
        <v>100</v>
      </c>
    </row>
    <row r="476" spans="1:16" hidden="1" x14ac:dyDescent="0.15">
      <c r="A476" s="40">
        <v>42908.326319444444</v>
      </c>
      <c r="B476" s="37" t="s">
        <v>4539</v>
      </c>
      <c r="C476" s="37" t="s">
        <v>4540</v>
      </c>
      <c r="D476" s="43">
        <v>814240372</v>
      </c>
      <c r="E476" s="37" t="s">
        <v>11161</v>
      </c>
      <c r="F476" s="37">
        <v>336672</v>
      </c>
      <c r="G476" s="38">
        <v>300</v>
      </c>
      <c r="H476" s="46">
        <f t="shared" si="7"/>
        <v>42908.326319444444</v>
      </c>
      <c r="I476" s="37" t="s">
        <v>49</v>
      </c>
      <c r="J476" s="37" t="s">
        <v>49</v>
      </c>
      <c r="K476" s="37" t="s">
        <v>50</v>
      </c>
      <c r="L476" s="37" t="s">
        <v>50</v>
      </c>
      <c r="M476" s="37" t="s">
        <v>51</v>
      </c>
      <c r="N476" s="37" t="s">
        <v>11162</v>
      </c>
      <c r="O476">
        <f>VLOOKUP(F476,HIS!D:F,3,0)</f>
        <v>300</v>
      </c>
      <c r="P476">
        <f>VLOOKUP(D476,银行!H:I,2,0)</f>
        <v>300</v>
      </c>
    </row>
    <row r="477" spans="1:16" hidden="1" x14ac:dyDescent="0.15">
      <c r="A477" s="40">
        <v>42908.326550925929</v>
      </c>
      <c r="B477" s="37" t="s">
        <v>4861</v>
      </c>
      <c r="C477" s="37" t="s">
        <v>4862</v>
      </c>
      <c r="D477" s="43">
        <v>814242259</v>
      </c>
      <c r="E477" s="37" t="s">
        <v>11163</v>
      </c>
      <c r="F477" s="37">
        <v>336678</v>
      </c>
      <c r="G477" s="38">
        <v>100</v>
      </c>
      <c r="H477" s="46">
        <f t="shared" si="7"/>
        <v>42908.326550925929</v>
      </c>
      <c r="I477" s="37" t="s">
        <v>49</v>
      </c>
      <c r="J477" s="37" t="s">
        <v>49</v>
      </c>
      <c r="K477" s="37" t="s">
        <v>50</v>
      </c>
      <c r="L477" s="37" t="s">
        <v>50</v>
      </c>
      <c r="M477" s="37" t="s">
        <v>51</v>
      </c>
      <c r="N477" s="37" t="s">
        <v>11164</v>
      </c>
      <c r="O477">
        <f>VLOOKUP(F477,HIS!D:F,3,0)</f>
        <v>100</v>
      </c>
      <c r="P477">
        <f>VLOOKUP(D477,银行!H:I,2,0)</f>
        <v>100</v>
      </c>
    </row>
    <row r="478" spans="1:16" hidden="1" x14ac:dyDescent="0.15">
      <c r="A478" s="40">
        <v>42908.328981481478</v>
      </c>
      <c r="B478" s="37" t="s">
        <v>4808</v>
      </c>
      <c r="C478" s="37" t="s">
        <v>4682</v>
      </c>
      <c r="D478" s="43">
        <v>814266372</v>
      </c>
      <c r="E478" s="37" t="s">
        <v>11165</v>
      </c>
      <c r="F478" s="37">
        <v>336742</v>
      </c>
      <c r="G478" s="38">
        <v>2000</v>
      </c>
      <c r="H478" s="46">
        <f t="shared" si="7"/>
        <v>42908.328981481478</v>
      </c>
      <c r="I478" s="37" t="s">
        <v>49</v>
      </c>
      <c r="J478" s="37" t="s">
        <v>49</v>
      </c>
      <c r="K478" s="37" t="s">
        <v>50</v>
      </c>
      <c r="L478" s="37" t="s">
        <v>50</v>
      </c>
      <c r="M478" s="37" t="s">
        <v>51</v>
      </c>
      <c r="N478" s="37" t="s">
        <v>11166</v>
      </c>
      <c r="O478">
        <f>VLOOKUP(F478,HIS!D:F,3,0)</f>
        <v>2000</v>
      </c>
      <c r="P478">
        <f>VLOOKUP(D478,银行!H:I,2,0)</f>
        <v>2000</v>
      </c>
    </row>
    <row r="479" spans="1:16" hidden="1" x14ac:dyDescent="0.15">
      <c r="A479" s="40">
        <v>42908.329791666663</v>
      </c>
      <c r="B479" s="37" t="s">
        <v>4717</v>
      </c>
      <c r="C479" s="37" t="s">
        <v>4718</v>
      </c>
      <c r="D479" s="43">
        <v>814273409</v>
      </c>
      <c r="E479" s="37" t="s">
        <v>11167</v>
      </c>
      <c r="F479" s="37">
        <v>336763</v>
      </c>
      <c r="G479" s="38">
        <v>200</v>
      </c>
      <c r="H479" s="46">
        <f t="shared" si="7"/>
        <v>42908.329791666663</v>
      </c>
      <c r="I479" s="37" t="s">
        <v>49</v>
      </c>
      <c r="J479" s="37" t="s">
        <v>49</v>
      </c>
      <c r="K479" s="37" t="s">
        <v>50</v>
      </c>
      <c r="L479" s="37" t="s">
        <v>50</v>
      </c>
      <c r="M479" s="37" t="s">
        <v>51</v>
      </c>
      <c r="N479" s="37" t="s">
        <v>11168</v>
      </c>
      <c r="O479">
        <f>VLOOKUP(F479,HIS!D:F,3,0)</f>
        <v>200</v>
      </c>
      <c r="P479">
        <f>VLOOKUP(D479,银行!H:I,2,0)</f>
        <v>200</v>
      </c>
    </row>
    <row r="480" spans="1:16" hidden="1" x14ac:dyDescent="0.15">
      <c r="A480" s="40">
        <v>42908.329965277779</v>
      </c>
      <c r="B480" s="37" t="s">
        <v>4719</v>
      </c>
      <c r="C480" s="37" t="s">
        <v>4720</v>
      </c>
      <c r="D480" s="43">
        <v>814277926</v>
      </c>
      <c r="E480" s="37" t="s">
        <v>11169</v>
      </c>
      <c r="F480" s="37">
        <v>336770</v>
      </c>
      <c r="G480" s="38">
        <v>300</v>
      </c>
      <c r="H480" s="46">
        <f t="shared" si="7"/>
        <v>42908.329965277779</v>
      </c>
      <c r="I480" s="37" t="s">
        <v>49</v>
      </c>
      <c r="J480" s="37" t="s">
        <v>49</v>
      </c>
      <c r="K480" s="37" t="s">
        <v>50</v>
      </c>
      <c r="L480" s="37" t="s">
        <v>50</v>
      </c>
      <c r="M480" s="37" t="s">
        <v>51</v>
      </c>
      <c r="N480" s="37" t="s">
        <v>11170</v>
      </c>
      <c r="O480">
        <f>VLOOKUP(F480,HIS!D:F,3,0)</f>
        <v>300</v>
      </c>
      <c r="P480">
        <f>VLOOKUP(D480,银行!H:I,2,0)</f>
        <v>300</v>
      </c>
    </row>
    <row r="481" spans="1:16" hidden="1" x14ac:dyDescent="0.15">
      <c r="A481" s="40">
        <v>42908.330821759257</v>
      </c>
      <c r="B481" s="37" t="s">
        <v>4910</v>
      </c>
      <c r="C481" s="37" t="s">
        <v>4911</v>
      </c>
      <c r="D481" s="43">
        <v>814289229</v>
      </c>
      <c r="E481" s="37" t="s">
        <v>11171</v>
      </c>
      <c r="F481" s="37">
        <v>336790</v>
      </c>
      <c r="G481" s="38">
        <v>1000</v>
      </c>
      <c r="H481" s="46">
        <f t="shared" si="7"/>
        <v>42908.330821759257</v>
      </c>
      <c r="I481" s="37" t="s">
        <v>49</v>
      </c>
      <c r="J481" s="37" t="s">
        <v>49</v>
      </c>
      <c r="K481" s="37" t="s">
        <v>50</v>
      </c>
      <c r="L481" s="37" t="s">
        <v>50</v>
      </c>
      <c r="M481" s="37" t="s">
        <v>51</v>
      </c>
      <c r="N481" s="37" t="s">
        <v>11172</v>
      </c>
      <c r="O481">
        <f>VLOOKUP(F481,HIS!D:F,3,0)</f>
        <v>1000</v>
      </c>
      <c r="P481">
        <f>VLOOKUP(D481,银行!H:I,2,0)</f>
        <v>1000</v>
      </c>
    </row>
    <row r="482" spans="1:16" hidden="1" x14ac:dyDescent="0.15">
      <c r="A482" s="40">
        <v>42908.332951388889</v>
      </c>
      <c r="B482" s="37" t="s">
        <v>4809</v>
      </c>
      <c r="C482" s="37" t="s">
        <v>4810</v>
      </c>
      <c r="D482" s="43">
        <v>814311702</v>
      </c>
      <c r="E482" s="37" t="s">
        <v>11173</v>
      </c>
      <c r="F482" s="37">
        <v>336844</v>
      </c>
      <c r="G482" s="38">
        <v>20</v>
      </c>
      <c r="H482" s="46">
        <f t="shared" si="7"/>
        <v>42908.332951388889</v>
      </c>
      <c r="I482" s="37" t="s">
        <v>49</v>
      </c>
      <c r="J482" s="37" t="s">
        <v>49</v>
      </c>
      <c r="K482" s="37" t="s">
        <v>50</v>
      </c>
      <c r="L482" s="37" t="s">
        <v>50</v>
      </c>
      <c r="M482" s="37" t="s">
        <v>51</v>
      </c>
      <c r="N482" s="37" t="s">
        <v>11174</v>
      </c>
      <c r="O482">
        <f>VLOOKUP(F482,HIS!D:F,3,0)</f>
        <v>20</v>
      </c>
      <c r="P482">
        <f>VLOOKUP(D482,银行!H:I,2,0)</f>
        <v>20</v>
      </c>
    </row>
    <row r="483" spans="1:16" hidden="1" x14ac:dyDescent="0.15">
      <c r="A483" s="40">
        <v>42908.333391203705</v>
      </c>
      <c r="B483" s="37" t="s">
        <v>4070</v>
      </c>
      <c r="C483" s="37" t="s">
        <v>4071</v>
      </c>
      <c r="D483" s="43">
        <v>814316431</v>
      </c>
      <c r="E483" s="37" t="s">
        <v>11175</v>
      </c>
      <c r="F483" s="37">
        <v>336856</v>
      </c>
      <c r="G483" s="38">
        <v>2000</v>
      </c>
      <c r="H483" s="46">
        <f t="shared" si="7"/>
        <v>42908.333391203705</v>
      </c>
      <c r="I483" s="37" t="s">
        <v>49</v>
      </c>
      <c r="J483" s="37" t="s">
        <v>49</v>
      </c>
      <c r="K483" s="37" t="s">
        <v>50</v>
      </c>
      <c r="L483" s="37" t="s">
        <v>50</v>
      </c>
      <c r="M483" s="37" t="s">
        <v>51</v>
      </c>
      <c r="N483" s="37" t="s">
        <v>11176</v>
      </c>
      <c r="O483">
        <f>VLOOKUP(F483,HIS!D:F,3,0)</f>
        <v>2000</v>
      </c>
      <c r="P483">
        <f>VLOOKUP(D483,银行!H:I,2,0)</f>
        <v>2000</v>
      </c>
    </row>
    <row r="484" spans="1:16" hidden="1" x14ac:dyDescent="0.15">
      <c r="A484" s="40">
        <v>42908.333819444444</v>
      </c>
      <c r="B484" s="37" t="s">
        <v>4453</v>
      </c>
      <c r="C484" s="37" t="s">
        <v>4454</v>
      </c>
      <c r="D484" s="43">
        <v>814325672</v>
      </c>
      <c r="E484" s="37" t="s">
        <v>11177</v>
      </c>
      <c r="F484" s="37">
        <v>336872</v>
      </c>
      <c r="G484" s="38">
        <v>300</v>
      </c>
      <c r="H484" s="46">
        <f t="shared" si="7"/>
        <v>42908.333819444444</v>
      </c>
      <c r="I484" s="37" t="s">
        <v>49</v>
      </c>
      <c r="J484" s="37" t="s">
        <v>49</v>
      </c>
      <c r="K484" s="37" t="s">
        <v>50</v>
      </c>
      <c r="L484" s="37" t="s">
        <v>50</v>
      </c>
      <c r="M484" s="37" t="s">
        <v>51</v>
      </c>
      <c r="N484" s="37" t="s">
        <v>11178</v>
      </c>
      <c r="O484">
        <f>VLOOKUP(F484,HIS!D:F,3,0)</f>
        <v>300</v>
      </c>
      <c r="P484">
        <f>VLOOKUP(D484,银行!H:I,2,0)</f>
        <v>300</v>
      </c>
    </row>
    <row r="485" spans="1:16" hidden="1" x14ac:dyDescent="0.15">
      <c r="A485" s="40">
        <v>42908.334201388891</v>
      </c>
      <c r="B485" s="37" t="s">
        <v>4811</v>
      </c>
      <c r="C485" s="37" t="s">
        <v>4812</v>
      </c>
      <c r="D485" s="43">
        <v>814331843</v>
      </c>
      <c r="E485" s="37" t="s">
        <v>11179</v>
      </c>
      <c r="F485" s="37">
        <v>336897</v>
      </c>
      <c r="G485" s="38">
        <v>200</v>
      </c>
      <c r="H485" s="46">
        <f t="shared" si="7"/>
        <v>42908.334201388891</v>
      </c>
      <c r="I485" s="37" t="s">
        <v>49</v>
      </c>
      <c r="J485" s="37" t="s">
        <v>49</v>
      </c>
      <c r="K485" s="37" t="s">
        <v>50</v>
      </c>
      <c r="L485" s="37" t="s">
        <v>50</v>
      </c>
      <c r="M485" s="37" t="s">
        <v>51</v>
      </c>
      <c r="N485" s="37" t="s">
        <v>11180</v>
      </c>
      <c r="O485">
        <f>VLOOKUP(F485,HIS!D:F,3,0)</f>
        <v>200</v>
      </c>
      <c r="P485">
        <f>VLOOKUP(D485,银行!H:I,2,0)</f>
        <v>200</v>
      </c>
    </row>
    <row r="486" spans="1:16" hidden="1" x14ac:dyDescent="0.15">
      <c r="A486" s="40">
        <v>42908.335092592592</v>
      </c>
      <c r="B486" s="37" t="s">
        <v>4863</v>
      </c>
      <c r="C486" s="37" t="s">
        <v>4864</v>
      </c>
      <c r="D486" s="43">
        <v>814341278</v>
      </c>
      <c r="E486" s="37" t="s">
        <v>11181</v>
      </c>
      <c r="F486" s="37">
        <v>336920</v>
      </c>
      <c r="G486" s="38">
        <v>200</v>
      </c>
      <c r="H486" s="46">
        <f t="shared" si="7"/>
        <v>42908.335092592592</v>
      </c>
      <c r="I486" s="37" t="s">
        <v>49</v>
      </c>
      <c r="J486" s="37" t="s">
        <v>49</v>
      </c>
      <c r="K486" s="37" t="s">
        <v>50</v>
      </c>
      <c r="L486" s="37" t="s">
        <v>50</v>
      </c>
      <c r="M486" s="37" t="s">
        <v>51</v>
      </c>
      <c r="N486" s="37" t="s">
        <v>11182</v>
      </c>
      <c r="O486">
        <f>VLOOKUP(F486,HIS!D:F,3,0)</f>
        <v>200</v>
      </c>
      <c r="P486">
        <f>VLOOKUP(D486,银行!H:I,2,0)</f>
        <v>200</v>
      </c>
    </row>
    <row r="487" spans="1:16" hidden="1" x14ac:dyDescent="0.15">
      <c r="A487" s="40">
        <v>42908.335451388892</v>
      </c>
      <c r="B487" s="37" t="s">
        <v>4813</v>
      </c>
      <c r="C487" s="37" t="s">
        <v>4814</v>
      </c>
      <c r="D487" s="43">
        <v>814344438</v>
      </c>
      <c r="E487" s="37" t="s">
        <v>11183</v>
      </c>
      <c r="F487" s="37">
        <v>336939</v>
      </c>
      <c r="G487" s="38">
        <v>2000</v>
      </c>
      <c r="H487" s="46">
        <f t="shared" si="7"/>
        <v>42908.335451388892</v>
      </c>
      <c r="I487" s="37" t="s">
        <v>49</v>
      </c>
      <c r="J487" s="37" t="s">
        <v>49</v>
      </c>
      <c r="K487" s="37" t="s">
        <v>50</v>
      </c>
      <c r="L487" s="37" t="s">
        <v>50</v>
      </c>
      <c r="M487" s="37" t="s">
        <v>51</v>
      </c>
      <c r="N487" s="37" t="s">
        <v>11184</v>
      </c>
      <c r="O487">
        <f>VLOOKUP(F487,HIS!D:F,3,0)</f>
        <v>2000</v>
      </c>
      <c r="P487">
        <f>VLOOKUP(D487,银行!H:I,2,0)</f>
        <v>2000</v>
      </c>
    </row>
    <row r="488" spans="1:16" hidden="1" x14ac:dyDescent="0.15">
      <c r="A488" s="40">
        <v>42908.335810185185</v>
      </c>
      <c r="B488" s="37" t="s">
        <v>5420</v>
      </c>
      <c r="C488" s="37" t="s">
        <v>5421</v>
      </c>
      <c r="D488" s="43">
        <v>814352023</v>
      </c>
      <c r="E488" s="37" t="s">
        <v>11185</v>
      </c>
      <c r="F488" s="37">
        <v>336952</v>
      </c>
      <c r="G488" s="38">
        <v>800</v>
      </c>
      <c r="H488" s="46">
        <f t="shared" si="7"/>
        <v>42908.335810185185</v>
      </c>
      <c r="I488" s="37" t="s">
        <v>49</v>
      </c>
      <c r="J488" s="37" t="s">
        <v>49</v>
      </c>
      <c r="K488" s="37" t="s">
        <v>50</v>
      </c>
      <c r="L488" s="37" t="s">
        <v>50</v>
      </c>
      <c r="M488" s="37" t="s">
        <v>51</v>
      </c>
      <c r="N488" s="37" t="s">
        <v>11186</v>
      </c>
      <c r="O488">
        <f>VLOOKUP(F488,HIS!D:F,3,0)</f>
        <v>800</v>
      </c>
      <c r="P488">
        <f>VLOOKUP(D488,银行!H:I,2,0)</f>
        <v>800</v>
      </c>
    </row>
    <row r="489" spans="1:16" hidden="1" x14ac:dyDescent="0.15">
      <c r="A489" s="40">
        <v>42908.33797453704</v>
      </c>
      <c r="B489" s="37" t="s">
        <v>471</v>
      </c>
      <c r="C489" s="37" t="s">
        <v>472</v>
      </c>
      <c r="D489" s="43">
        <v>814377863</v>
      </c>
      <c r="E489" s="37" t="s">
        <v>11187</v>
      </c>
      <c r="F489" s="37">
        <v>337075</v>
      </c>
      <c r="G489" s="38">
        <v>300</v>
      </c>
      <c r="H489" s="46">
        <f t="shared" si="7"/>
        <v>42908.33797453704</v>
      </c>
      <c r="I489" s="37" t="s">
        <v>49</v>
      </c>
      <c r="J489" s="37" t="s">
        <v>49</v>
      </c>
      <c r="K489" s="37" t="s">
        <v>50</v>
      </c>
      <c r="L489" s="37" t="s">
        <v>50</v>
      </c>
      <c r="M489" s="37" t="s">
        <v>51</v>
      </c>
      <c r="N489" s="37" t="s">
        <v>11188</v>
      </c>
      <c r="O489">
        <f>VLOOKUP(F489,HIS!D:F,3,0)</f>
        <v>300</v>
      </c>
      <c r="P489">
        <f>VLOOKUP(D489,银行!H:I,2,0)</f>
        <v>300</v>
      </c>
    </row>
    <row r="490" spans="1:16" hidden="1" x14ac:dyDescent="0.15">
      <c r="A490" s="40">
        <v>42908.338912037034</v>
      </c>
      <c r="B490" s="37" t="s">
        <v>4717</v>
      </c>
      <c r="C490" s="37" t="s">
        <v>4718</v>
      </c>
      <c r="D490" s="43">
        <v>814390846</v>
      </c>
      <c r="E490" s="37" t="s">
        <v>11189</v>
      </c>
      <c r="F490" s="37">
        <v>337131</v>
      </c>
      <c r="G490" s="38">
        <v>2000</v>
      </c>
      <c r="H490" s="46">
        <f t="shared" si="7"/>
        <v>42908.338912037034</v>
      </c>
      <c r="I490" s="37" t="s">
        <v>49</v>
      </c>
      <c r="J490" s="37" t="s">
        <v>49</v>
      </c>
      <c r="K490" s="37" t="s">
        <v>50</v>
      </c>
      <c r="L490" s="37" t="s">
        <v>50</v>
      </c>
      <c r="M490" s="37" t="s">
        <v>51</v>
      </c>
      <c r="N490" s="37" t="s">
        <v>11190</v>
      </c>
      <c r="O490">
        <f>VLOOKUP(F490,HIS!D:F,3,0)</f>
        <v>2000</v>
      </c>
      <c r="P490">
        <f>VLOOKUP(D490,银行!H:I,2,0)</f>
        <v>2000</v>
      </c>
    </row>
    <row r="491" spans="1:16" hidden="1" x14ac:dyDescent="0.15">
      <c r="A491" s="40">
        <v>42908.340046296296</v>
      </c>
      <c r="B491" s="37" t="s">
        <v>4865</v>
      </c>
      <c r="C491" s="37" t="s">
        <v>4866</v>
      </c>
      <c r="D491" s="43">
        <v>814405269</v>
      </c>
      <c r="E491" s="37" t="s">
        <v>11191</v>
      </c>
      <c r="F491" s="37">
        <v>337189</v>
      </c>
      <c r="G491" s="38">
        <v>2500</v>
      </c>
      <c r="H491" s="46">
        <f t="shared" si="7"/>
        <v>42908.340046296296</v>
      </c>
      <c r="I491" s="37" t="s">
        <v>49</v>
      </c>
      <c r="J491" s="37" t="s">
        <v>49</v>
      </c>
      <c r="K491" s="37" t="s">
        <v>50</v>
      </c>
      <c r="L491" s="37" t="s">
        <v>50</v>
      </c>
      <c r="M491" s="37" t="s">
        <v>51</v>
      </c>
      <c r="N491" s="37" t="s">
        <v>11192</v>
      </c>
      <c r="O491">
        <f>VLOOKUP(F491,HIS!D:F,3,0)</f>
        <v>2500</v>
      </c>
      <c r="P491">
        <f>VLOOKUP(D491,银行!H:I,2,0)</f>
        <v>2500</v>
      </c>
    </row>
    <row r="492" spans="1:16" hidden="1" x14ac:dyDescent="0.15">
      <c r="A492" s="40">
        <v>42908.340266203704</v>
      </c>
      <c r="B492" s="37" t="s">
        <v>4677</v>
      </c>
      <c r="C492" s="37" t="s">
        <v>4678</v>
      </c>
      <c r="D492" s="43">
        <v>814411234</v>
      </c>
      <c r="E492" s="37" t="s">
        <v>11193</v>
      </c>
      <c r="F492" s="37">
        <v>337216</v>
      </c>
      <c r="G492" s="38">
        <v>100</v>
      </c>
      <c r="H492" s="46">
        <f t="shared" si="7"/>
        <v>42908.340266203704</v>
      </c>
      <c r="I492" s="37" t="s">
        <v>49</v>
      </c>
      <c r="J492" s="37" t="s">
        <v>49</v>
      </c>
      <c r="K492" s="37" t="s">
        <v>50</v>
      </c>
      <c r="L492" s="37" t="s">
        <v>50</v>
      </c>
      <c r="M492" s="37" t="s">
        <v>51</v>
      </c>
      <c r="N492" s="37" t="s">
        <v>11194</v>
      </c>
      <c r="O492">
        <f>VLOOKUP(F492,HIS!D:F,3,0)</f>
        <v>100</v>
      </c>
      <c r="P492">
        <f>VLOOKUP(D492,银行!H:I,2,0)</f>
        <v>100</v>
      </c>
    </row>
    <row r="493" spans="1:16" hidden="1" x14ac:dyDescent="0.15">
      <c r="A493" s="40">
        <v>42908.340289351851</v>
      </c>
      <c r="B493" s="37" t="s">
        <v>4912</v>
      </c>
      <c r="C493" s="37" t="s">
        <v>4913</v>
      </c>
      <c r="D493" s="43">
        <v>814406996</v>
      </c>
      <c r="E493" s="37" t="s">
        <v>11195</v>
      </c>
      <c r="F493" s="37">
        <v>337205</v>
      </c>
      <c r="G493" s="38">
        <v>825</v>
      </c>
      <c r="H493" s="46">
        <f t="shared" si="7"/>
        <v>42908.340289351851</v>
      </c>
      <c r="I493" s="37" t="s">
        <v>49</v>
      </c>
      <c r="J493" s="37" t="s">
        <v>49</v>
      </c>
      <c r="K493" s="37" t="s">
        <v>50</v>
      </c>
      <c r="L493" s="37" t="s">
        <v>50</v>
      </c>
      <c r="M493" s="37" t="s">
        <v>51</v>
      </c>
      <c r="N493" s="37" t="s">
        <v>11196</v>
      </c>
      <c r="O493">
        <f>VLOOKUP(F493,HIS!D:F,3,0)</f>
        <v>825</v>
      </c>
      <c r="P493">
        <f>VLOOKUP(D493,银行!H:I,2,0)</f>
        <v>825</v>
      </c>
    </row>
    <row r="494" spans="1:16" hidden="1" x14ac:dyDescent="0.15">
      <c r="A494" s="40">
        <v>42908.341597222221</v>
      </c>
      <c r="B494" s="37" t="s">
        <v>4679</v>
      </c>
      <c r="C494" s="37" t="s">
        <v>4680</v>
      </c>
      <c r="D494" s="43">
        <v>814426159</v>
      </c>
      <c r="E494" s="37" t="s">
        <v>11197</v>
      </c>
      <c r="F494" s="37">
        <v>337281</v>
      </c>
      <c r="G494" s="38">
        <v>600</v>
      </c>
      <c r="H494" s="46">
        <f t="shared" si="7"/>
        <v>42908.341597222221</v>
      </c>
      <c r="I494" s="37" t="s">
        <v>49</v>
      </c>
      <c r="J494" s="37" t="s">
        <v>49</v>
      </c>
      <c r="K494" s="37" t="s">
        <v>50</v>
      </c>
      <c r="L494" s="37" t="s">
        <v>50</v>
      </c>
      <c r="M494" s="37" t="s">
        <v>51</v>
      </c>
      <c r="N494" s="37" t="s">
        <v>11198</v>
      </c>
      <c r="O494">
        <f>VLOOKUP(F494,HIS!D:F,3,0)</f>
        <v>600</v>
      </c>
      <c r="P494">
        <f>VLOOKUP(D494,银行!H:I,2,0)</f>
        <v>600</v>
      </c>
    </row>
    <row r="495" spans="1:16" hidden="1" x14ac:dyDescent="0.15">
      <c r="A495" s="40">
        <v>42908.342743055553</v>
      </c>
      <c r="B495" s="37" t="s">
        <v>4681</v>
      </c>
      <c r="C495" s="37" t="s">
        <v>4682</v>
      </c>
      <c r="D495" s="43">
        <v>814440694</v>
      </c>
      <c r="E495" s="37" t="s">
        <v>11199</v>
      </c>
      <c r="F495" s="37">
        <v>337372</v>
      </c>
      <c r="G495" s="38">
        <v>1000</v>
      </c>
      <c r="H495" s="46">
        <f t="shared" si="7"/>
        <v>42908.342743055553</v>
      </c>
      <c r="I495" s="37" t="s">
        <v>49</v>
      </c>
      <c r="J495" s="37" t="s">
        <v>49</v>
      </c>
      <c r="K495" s="37" t="s">
        <v>50</v>
      </c>
      <c r="L495" s="37" t="s">
        <v>50</v>
      </c>
      <c r="M495" s="37" t="s">
        <v>51</v>
      </c>
      <c r="N495" s="37" t="s">
        <v>11200</v>
      </c>
      <c r="O495">
        <f>VLOOKUP(F495,HIS!D:F,3,0)</f>
        <v>1000</v>
      </c>
      <c r="P495">
        <f>VLOOKUP(D495,银行!H:I,2,0)</f>
        <v>1000</v>
      </c>
    </row>
    <row r="496" spans="1:16" hidden="1" x14ac:dyDescent="0.15">
      <c r="A496" s="40">
        <v>42908.342777777776</v>
      </c>
      <c r="B496" s="37" t="s">
        <v>4240</v>
      </c>
      <c r="C496" s="37" t="s">
        <v>4241</v>
      </c>
      <c r="D496" s="43">
        <v>814439973</v>
      </c>
      <c r="E496" s="37" t="s">
        <v>11201</v>
      </c>
      <c r="F496" s="37">
        <v>337376</v>
      </c>
      <c r="G496" s="38">
        <v>500</v>
      </c>
      <c r="H496" s="46">
        <f t="shared" si="7"/>
        <v>42908.342777777776</v>
      </c>
      <c r="I496" s="37" t="s">
        <v>49</v>
      </c>
      <c r="J496" s="37" t="s">
        <v>49</v>
      </c>
      <c r="K496" s="37" t="s">
        <v>50</v>
      </c>
      <c r="L496" s="37" t="s">
        <v>50</v>
      </c>
      <c r="M496" s="37" t="s">
        <v>51</v>
      </c>
      <c r="N496" s="37" t="s">
        <v>11202</v>
      </c>
      <c r="O496">
        <f>VLOOKUP(F496,HIS!D:F,3,0)</f>
        <v>500</v>
      </c>
      <c r="P496">
        <f>VLOOKUP(D496,银行!H:I,2,0)</f>
        <v>500</v>
      </c>
    </row>
    <row r="497" spans="1:16" hidden="1" x14ac:dyDescent="0.15">
      <c r="A497" s="40">
        <v>42908.342928240738</v>
      </c>
      <c r="B497" s="37" t="s">
        <v>4242</v>
      </c>
      <c r="C497" s="37" t="s">
        <v>4243</v>
      </c>
      <c r="D497" s="43">
        <v>814443265</v>
      </c>
      <c r="E497" s="37" t="s">
        <v>11203</v>
      </c>
      <c r="F497" s="37">
        <v>337382</v>
      </c>
      <c r="G497" s="38">
        <v>1000</v>
      </c>
      <c r="H497" s="46">
        <f t="shared" si="7"/>
        <v>42908.342928240738</v>
      </c>
      <c r="I497" s="37" t="s">
        <v>49</v>
      </c>
      <c r="J497" s="37" t="s">
        <v>49</v>
      </c>
      <c r="K497" s="37" t="s">
        <v>50</v>
      </c>
      <c r="L497" s="37" t="s">
        <v>50</v>
      </c>
      <c r="M497" s="37" t="s">
        <v>51</v>
      </c>
      <c r="N497" s="37" t="s">
        <v>11204</v>
      </c>
      <c r="O497">
        <f>VLOOKUP(F497,HIS!D:F,3,0)</f>
        <v>1000</v>
      </c>
      <c r="P497">
        <f>VLOOKUP(D497,银行!H:I,2,0)</f>
        <v>1000</v>
      </c>
    </row>
    <row r="498" spans="1:16" hidden="1" x14ac:dyDescent="0.15">
      <c r="A498" s="40">
        <v>42908.343136574076</v>
      </c>
      <c r="B498" s="37" t="s">
        <v>4209</v>
      </c>
      <c r="C498" s="37" t="s">
        <v>4210</v>
      </c>
      <c r="D498" s="43">
        <v>814447165</v>
      </c>
      <c r="E498" s="37" t="s">
        <v>11205</v>
      </c>
      <c r="F498" s="37">
        <v>337394</v>
      </c>
      <c r="G498" s="38">
        <v>300</v>
      </c>
      <c r="H498" s="46">
        <f t="shared" si="7"/>
        <v>42908.343136574076</v>
      </c>
      <c r="I498" s="37" t="s">
        <v>49</v>
      </c>
      <c r="J498" s="37" t="s">
        <v>49</v>
      </c>
      <c r="K498" s="37" t="s">
        <v>50</v>
      </c>
      <c r="L498" s="37" t="s">
        <v>50</v>
      </c>
      <c r="M498" s="37" t="s">
        <v>51</v>
      </c>
      <c r="N498" s="37" t="s">
        <v>11206</v>
      </c>
      <c r="O498">
        <f>VLOOKUP(F498,HIS!D:F,3,0)</f>
        <v>300</v>
      </c>
      <c r="P498">
        <f>VLOOKUP(D498,银行!H:I,2,0)</f>
        <v>300</v>
      </c>
    </row>
    <row r="499" spans="1:16" hidden="1" x14ac:dyDescent="0.15">
      <c r="A499" s="40">
        <v>42908.343425925923</v>
      </c>
      <c r="B499" s="37" t="s">
        <v>4815</v>
      </c>
      <c r="C499" s="37" t="s">
        <v>4816</v>
      </c>
      <c r="D499" s="43">
        <v>814449692</v>
      </c>
      <c r="E499" s="37" t="s">
        <v>11207</v>
      </c>
      <c r="F499" s="37">
        <v>337411</v>
      </c>
      <c r="G499" s="38">
        <v>500</v>
      </c>
      <c r="H499" s="46">
        <f t="shared" si="7"/>
        <v>42908.343425925923</v>
      </c>
      <c r="I499" s="37" t="s">
        <v>49</v>
      </c>
      <c r="J499" s="37" t="s">
        <v>49</v>
      </c>
      <c r="K499" s="37" t="s">
        <v>50</v>
      </c>
      <c r="L499" s="37" t="s">
        <v>50</v>
      </c>
      <c r="M499" s="37" t="s">
        <v>51</v>
      </c>
      <c r="N499" s="37" t="s">
        <v>11208</v>
      </c>
      <c r="O499">
        <f>VLOOKUP(F499,HIS!D:F,3,0)</f>
        <v>500</v>
      </c>
      <c r="P499">
        <f>VLOOKUP(D499,银行!H:I,2,0)</f>
        <v>500</v>
      </c>
    </row>
    <row r="500" spans="1:16" hidden="1" x14ac:dyDescent="0.15">
      <c r="A500" s="40">
        <v>42908.343784722223</v>
      </c>
      <c r="B500" s="37" t="s">
        <v>4817</v>
      </c>
      <c r="C500" s="37" t="s">
        <v>4818</v>
      </c>
      <c r="D500" s="43">
        <v>814452860</v>
      </c>
      <c r="E500" s="37" t="s">
        <v>11209</v>
      </c>
      <c r="F500" s="37">
        <v>337442</v>
      </c>
      <c r="G500" s="38">
        <v>200</v>
      </c>
      <c r="H500" s="46">
        <f t="shared" si="7"/>
        <v>42908.343784722223</v>
      </c>
      <c r="I500" s="37" t="s">
        <v>49</v>
      </c>
      <c r="J500" s="37" t="s">
        <v>49</v>
      </c>
      <c r="K500" s="37" t="s">
        <v>50</v>
      </c>
      <c r="L500" s="37" t="s">
        <v>50</v>
      </c>
      <c r="M500" s="37" t="s">
        <v>51</v>
      </c>
      <c r="N500" s="37" t="s">
        <v>11210</v>
      </c>
      <c r="O500">
        <f>VLOOKUP(F500,HIS!D:F,3,0)</f>
        <v>200</v>
      </c>
      <c r="P500">
        <f>VLOOKUP(D500,银行!H:I,2,0)</f>
        <v>200</v>
      </c>
    </row>
    <row r="501" spans="1:16" hidden="1" x14ac:dyDescent="0.15">
      <c r="A501" s="40">
        <v>42908.344907407409</v>
      </c>
      <c r="B501" s="37" t="s">
        <v>5390</v>
      </c>
      <c r="C501" s="37" t="s">
        <v>5391</v>
      </c>
      <c r="D501" s="43">
        <v>814469168</v>
      </c>
      <c r="E501" s="37" t="s">
        <v>11211</v>
      </c>
      <c r="F501" s="37">
        <v>337538</v>
      </c>
      <c r="G501" s="38">
        <v>487</v>
      </c>
      <c r="H501" s="46">
        <f t="shared" si="7"/>
        <v>42908.344907407409</v>
      </c>
      <c r="I501" s="37" t="s">
        <v>49</v>
      </c>
      <c r="J501" s="37" t="s">
        <v>49</v>
      </c>
      <c r="K501" s="37" t="s">
        <v>50</v>
      </c>
      <c r="L501" s="37" t="s">
        <v>50</v>
      </c>
      <c r="M501" s="37" t="s">
        <v>51</v>
      </c>
      <c r="N501" s="37" t="s">
        <v>11212</v>
      </c>
      <c r="O501">
        <f>VLOOKUP(F501,HIS!D:F,3,0)</f>
        <v>487</v>
      </c>
      <c r="P501">
        <f>VLOOKUP(D501,银行!H:I,2,0)</f>
        <v>487</v>
      </c>
    </row>
    <row r="502" spans="1:16" hidden="1" x14ac:dyDescent="0.15">
      <c r="A502" s="40">
        <v>42908.345567129632</v>
      </c>
      <c r="B502" s="37" t="s">
        <v>4683</v>
      </c>
      <c r="C502" s="37" t="s">
        <v>4684</v>
      </c>
      <c r="D502" s="43">
        <v>814477277</v>
      </c>
      <c r="E502" s="37" t="s">
        <v>11213</v>
      </c>
      <c r="F502" s="37">
        <v>337584</v>
      </c>
      <c r="G502" s="38">
        <v>1000</v>
      </c>
      <c r="H502" s="46">
        <f t="shared" si="7"/>
        <v>42908.345567129632</v>
      </c>
      <c r="I502" s="37" t="s">
        <v>49</v>
      </c>
      <c r="J502" s="37" t="s">
        <v>49</v>
      </c>
      <c r="K502" s="37" t="s">
        <v>50</v>
      </c>
      <c r="L502" s="37" t="s">
        <v>50</v>
      </c>
      <c r="M502" s="37" t="s">
        <v>51</v>
      </c>
      <c r="N502" s="37" t="s">
        <v>11214</v>
      </c>
      <c r="O502">
        <f>VLOOKUP(F502,HIS!D:F,3,0)</f>
        <v>1000</v>
      </c>
      <c r="P502">
        <f>VLOOKUP(D502,银行!H:I,2,0)</f>
        <v>1000</v>
      </c>
    </row>
    <row r="503" spans="1:16" hidden="1" x14ac:dyDescent="0.15">
      <c r="A503" s="40">
        <v>42908.345775462964</v>
      </c>
      <c r="B503" s="37" t="s">
        <v>5392</v>
      </c>
      <c r="C503" s="37" t="s">
        <v>5393</v>
      </c>
      <c r="D503" s="43">
        <v>814482261</v>
      </c>
      <c r="E503" s="37" t="s">
        <v>11215</v>
      </c>
      <c r="F503" s="37">
        <v>337619</v>
      </c>
      <c r="G503" s="38">
        <v>2000</v>
      </c>
      <c r="H503" s="46">
        <f t="shared" si="7"/>
        <v>42908.345775462964</v>
      </c>
      <c r="I503" s="37" t="s">
        <v>49</v>
      </c>
      <c r="J503" s="37" t="s">
        <v>49</v>
      </c>
      <c r="K503" s="37" t="s">
        <v>50</v>
      </c>
      <c r="L503" s="37" t="s">
        <v>50</v>
      </c>
      <c r="M503" s="37" t="s">
        <v>51</v>
      </c>
      <c r="N503" s="37" t="s">
        <v>11216</v>
      </c>
      <c r="O503">
        <f>VLOOKUP(F503,HIS!D:F,3,0)</f>
        <v>2000</v>
      </c>
      <c r="P503">
        <f>VLOOKUP(D503,银行!H:I,2,0)</f>
        <v>2000</v>
      </c>
    </row>
    <row r="504" spans="1:16" hidden="1" x14ac:dyDescent="0.15">
      <c r="A504" s="40">
        <v>42908.34648148148</v>
      </c>
      <c r="B504" s="37" t="s">
        <v>4455</v>
      </c>
      <c r="C504" s="37" t="s">
        <v>4456</v>
      </c>
      <c r="D504" s="43">
        <v>814490816</v>
      </c>
      <c r="E504" s="37" t="s">
        <v>11217</v>
      </c>
      <c r="F504" s="37">
        <v>337644</v>
      </c>
      <c r="G504" s="38">
        <v>800</v>
      </c>
      <c r="H504" s="46">
        <f t="shared" si="7"/>
        <v>42908.34648148148</v>
      </c>
      <c r="I504" s="37" t="s">
        <v>49</v>
      </c>
      <c r="J504" s="37" t="s">
        <v>49</v>
      </c>
      <c r="K504" s="37" t="s">
        <v>50</v>
      </c>
      <c r="L504" s="37" t="s">
        <v>50</v>
      </c>
      <c r="M504" s="37" t="s">
        <v>51</v>
      </c>
      <c r="N504" s="37" t="s">
        <v>11218</v>
      </c>
      <c r="O504">
        <f>VLOOKUP(F504,HIS!D:F,3,0)</f>
        <v>800</v>
      </c>
      <c r="P504">
        <f>VLOOKUP(D504,银行!H:I,2,0)</f>
        <v>800</v>
      </c>
    </row>
    <row r="505" spans="1:16" hidden="1" x14ac:dyDescent="0.15">
      <c r="A505" s="40">
        <v>42908.346875000003</v>
      </c>
      <c r="B505" s="37" t="s">
        <v>4914</v>
      </c>
      <c r="C505" s="37" t="s">
        <v>4915</v>
      </c>
      <c r="D505" s="43">
        <v>814493902</v>
      </c>
      <c r="E505" s="37" t="s">
        <v>11219</v>
      </c>
      <c r="F505" s="37">
        <v>337674</v>
      </c>
      <c r="G505" s="38">
        <v>50</v>
      </c>
      <c r="H505" s="46">
        <f t="shared" si="7"/>
        <v>42908.346875000003</v>
      </c>
      <c r="I505" s="37" t="s">
        <v>49</v>
      </c>
      <c r="J505" s="37" t="s">
        <v>49</v>
      </c>
      <c r="K505" s="37" t="s">
        <v>50</v>
      </c>
      <c r="L505" s="37" t="s">
        <v>50</v>
      </c>
      <c r="M505" s="37" t="s">
        <v>51</v>
      </c>
      <c r="N505" s="37" t="s">
        <v>11220</v>
      </c>
      <c r="O505">
        <f>VLOOKUP(F505,HIS!D:F,3,0)</f>
        <v>50</v>
      </c>
      <c r="P505">
        <f>VLOOKUP(D505,银行!H:I,2,0)</f>
        <v>50</v>
      </c>
    </row>
    <row r="506" spans="1:16" hidden="1" x14ac:dyDescent="0.15">
      <c r="A506" s="40">
        <v>42908.347870370373</v>
      </c>
      <c r="B506" s="37" t="s">
        <v>4457</v>
      </c>
      <c r="C506" s="37" t="s">
        <v>4458</v>
      </c>
      <c r="D506" s="43">
        <v>814509212</v>
      </c>
      <c r="E506" s="37" t="s">
        <v>11221</v>
      </c>
      <c r="F506" s="37">
        <v>337760</v>
      </c>
      <c r="G506" s="38">
        <v>1000</v>
      </c>
      <c r="H506" s="46">
        <f t="shared" si="7"/>
        <v>42908.347870370373</v>
      </c>
      <c r="I506" s="37" t="s">
        <v>49</v>
      </c>
      <c r="J506" s="37" t="s">
        <v>49</v>
      </c>
      <c r="K506" s="37" t="s">
        <v>50</v>
      </c>
      <c r="L506" s="37" t="s">
        <v>50</v>
      </c>
      <c r="M506" s="37" t="s">
        <v>51</v>
      </c>
      <c r="N506" s="37" t="s">
        <v>11222</v>
      </c>
      <c r="O506">
        <f>VLOOKUP(F506,HIS!D:F,3,0)</f>
        <v>1000</v>
      </c>
      <c r="P506">
        <f>VLOOKUP(D506,银行!H:I,2,0)</f>
        <v>1000</v>
      </c>
    </row>
    <row r="507" spans="1:16" hidden="1" x14ac:dyDescent="0.15">
      <c r="A507" s="40">
        <v>42908.348576388889</v>
      </c>
      <c r="B507" s="37" t="s">
        <v>4819</v>
      </c>
      <c r="C507" s="37" t="s">
        <v>4820</v>
      </c>
      <c r="D507" s="43">
        <v>814518396</v>
      </c>
      <c r="E507" s="37" t="s">
        <v>11223</v>
      </c>
      <c r="F507" s="37">
        <v>337817</v>
      </c>
      <c r="G507" s="38">
        <v>1000</v>
      </c>
      <c r="H507" s="46">
        <f t="shared" si="7"/>
        <v>42908.348576388889</v>
      </c>
      <c r="I507" s="37" t="s">
        <v>49</v>
      </c>
      <c r="J507" s="37" t="s">
        <v>49</v>
      </c>
      <c r="K507" s="37" t="s">
        <v>50</v>
      </c>
      <c r="L507" s="37" t="s">
        <v>50</v>
      </c>
      <c r="M507" s="37" t="s">
        <v>51</v>
      </c>
      <c r="N507" s="37" t="s">
        <v>11224</v>
      </c>
      <c r="O507">
        <f>VLOOKUP(F507,HIS!D:F,3,0)</f>
        <v>1000</v>
      </c>
      <c r="P507">
        <f>VLOOKUP(D507,银行!H:I,2,0)</f>
        <v>1000</v>
      </c>
    </row>
    <row r="508" spans="1:16" hidden="1" x14ac:dyDescent="0.15">
      <c r="A508" s="40">
        <v>42908.349120370367</v>
      </c>
      <c r="B508" s="37" t="s">
        <v>4685</v>
      </c>
      <c r="C508" s="37" t="s">
        <v>4686</v>
      </c>
      <c r="D508" s="43">
        <v>814528782</v>
      </c>
      <c r="E508" s="37" t="s">
        <v>11225</v>
      </c>
      <c r="F508" s="37">
        <v>337879</v>
      </c>
      <c r="G508" s="38">
        <v>200</v>
      </c>
      <c r="H508" s="46">
        <f t="shared" si="7"/>
        <v>42908.349120370367</v>
      </c>
      <c r="I508" s="37" t="s">
        <v>49</v>
      </c>
      <c r="J508" s="37" t="s">
        <v>49</v>
      </c>
      <c r="K508" s="37" t="s">
        <v>50</v>
      </c>
      <c r="L508" s="37" t="s">
        <v>50</v>
      </c>
      <c r="M508" s="37" t="s">
        <v>51</v>
      </c>
      <c r="N508" s="37" t="s">
        <v>11226</v>
      </c>
      <c r="O508">
        <f>VLOOKUP(F508,HIS!D:F,3,0)</f>
        <v>200</v>
      </c>
      <c r="P508">
        <f>VLOOKUP(D508,银行!H:I,2,0)</f>
        <v>200</v>
      </c>
    </row>
    <row r="509" spans="1:16" hidden="1" x14ac:dyDescent="0.15">
      <c r="A509" s="40">
        <v>42908.349259259259</v>
      </c>
      <c r="B509" s="37" t="s">
        <v>404</v>
      </c>
      <c r="C509" s="37" t="s">
        <v>405</v>
      </c>
      <c r="D509" s="43">
        <v>814531030</v>
      </c>
      <c r="E509" s="37" t="s">
        <v>11227</v>
      </c>
      <c r="F509" s="37">
        <v>337878</v>
      </c>
      <c r="G509" s="38">
        <v>3825</v>
      </c>
      <c r="H509" s="46">
        <f t="shared" si="7"/>
        <v>42908.349259259259</v>
      </c>
      <c r="I509" s="37" t="s">
        <v>49</v>
      </c>
      <c r="J509" s="37" t="s">
        <v>49</v>
      </c>
      <c r="K509" s="37" t="s">
        <v>50</v>
      </c>
      <c r="L509" s="37" t="s">
        <v>50</v>
      </c>
      <c r="M509" s="37" t="s">
        <v>51</v>
      </c>
      <c r="N509" s="37" t="s">
        <v>11228</v>
      </c>
      <c r="O509">
        <f>VLOOKUP(F509,HIS!D:F,3,0)</f>
        <v>3825</v>
      </c>
      <c r="P509">
        <f>VLOOKUP(D509,银行!H:I,2,0)</f>
        <v>3825</v>
      </c>
    </row>
    <row r="510" spans="1:16" hidden="1" x14ac:dyDescent="0.15">
      <c r="A510" s="40">
        <v>42908.349456018521</v>
      </c>
      <c r="B510" s="37" t="s">
        <v>4740</v>
      </c>
      <c r="C510" s="37" t="s">
        <v>4741</v>
      </c>
      <c r="D510" s="43">
        <v>814528873</v>
      </c>
      <c r="E510" s="37" t="s">
        <v>11229</v>
      </c>
      <c r="F510" s="37">
        <v>337884</v>
      </c>
      <c r="G510" s="38">
        <v>1500</v>
      </c>
      <c r="H510" s="46">
        <f t="shared" si="7"/>
        <v>42908.349456018521</v>
      </c>
      <c r="I510" s="37" t="s">
        <v>49</v>
      </c>
      <c r="J510" s="37" t="s">
        <v>49</v>
      </c>
      <c r="K510" s="37" t="s">
        <v>50</v>
      </c>
      <c r="L510" s="37" t="s">
        <v>50</v>
      </c>
      <c r="M510" s="37" t="s">
        <v>51</v>
      </c>
      <c r="N510" s="37" t="s">
        <v>11230</v>
      </c>
      <c r="O510">
        <f>VLOOKUP(F510,HIS!D:F,3,0)</f>
        <v>1500</v>
      </c>
      <c r="P510">
        <f>VLOOKUP(D510,银行!H:I,2,0)</f>
        <v>1500</v>
      </c>
    </row>
    <row r="511" spans="1:16" hidden="1" x14ac:dyDescent="0.15">
      <c r="A511" s="40">
        <v>42908.349756944444</v>
      </c>
      <c r="B511" s="37" t="s">
        <v>4938</v>
      </c>
      <c r="C511" s="37" t="s">
        <v>4939</v>
      </c>
      <c r="D511" s="43">
        <v>814536826</v>
      </c>
      <c r="E511" s="37" t="s">
        <v>11231</v>
      </c>
      <c r="F511" s="37">
        <v>337919</v>
      </c>
      <c r="G511" s="38">
        <v>600</v>
      </c>
      <c r="H511" s="46">
        <f t="shared" si="7"/>
        <v>42908.349756944444</v>
      </c>
      <c r="I511" s="37" t="s">
        <v>49</v>
      </c>
      <c r="J511" s="37" t="s">
        <v>49</v>
      </c>
      <c r="K511" s="37" t="s">
        <v>50</v>
      </c>
      <c r="L511" s="37" t="s">
        <v>50</v>
      </c>
      <c r="M511" s="37" t="s">
        <v>51</v>
      </c>
      <c r="N511" s="37" t="s">
        <v>11232</v>
      </c>
      <c r="O511">
        <f>VLOOKUP(F511,HIS!D:F,3,0)</f>
        <v>600</v>
      </c>
      <c r="P511">
        <f>VLOOKUP(D511,银行!H:I,2,0)</f>
        <v>600</v>
      </c>
    </row>
    <row r="512" spans="1:16" hidden="1" x14ac:dyDescent="0.15">
      <c r="A512" s="40">
        <v>42908.350127314814</v>
      </c>
      <c r="B512" s="37" t="s">
        <v>4940</v>
      </c>
      <c r="C512" s="37" t="s">
        <v>4941</v>
      </c>
      <c r="D512" s="43">
        <v>814542171</v>
      </c>
      <c r="E512" s="37" t="s">
        <v>11233</v>
      </c>
      <c r="F512" s="37">
        <v>337929</v>
      </c>
      <c r="G512" s="38">
        <v>800</v>
      </c>
      <c r="H512" s="46">
        <f t="shared" si="7"/>
        <v>42908.350127314814</v>
      </c>
      <c r="I512" s="37" t="s">
        <v>49</v>
      </c>
      <c r="J512" s="37" t="s">
        <v>49</v>
      </c>
      <c r="K512" s="37" t="s">
        <v>50</v>
      </c>
      <c r="L512" s="37" t="s">
        <v>50</v>
      </c>
      <c r="M512" s="37" t="s">
        <v>51</v>
      </c>
      <c r="N512" s="37" t="s">
        <v>11234</v>
      </c>
      <c r="O512">
        <f>VLOOKUP(F512,HIS!D:F,3,0)</f>
        <v>800</v>
      </c>
      <c r="P512">
        <f>VLOOKUP(D512,银行!H:I,2,0)</f>
        <v>800</v>
      </c>
    </row>
    <row r="513" spans="1:16" hidden="1" x14ac:dyDescent="0.15">
      <c r="A513" s="40">
        <v>42908.350659722222</v>
      </c>
      <c r="B513" s="37" t="s">
        <v>4748</v>
      </c>
      <c r="C513" s="37" t="s">
        <v>4749</v>
      </c>
      <c r="D513" s="43">
        <v>814548762</v>
      </c>
      <c r="E513" s="37" t="s">
        <v>11235</v>
      </c>
      <c r="F513" s="37">
        <v>337987</v>
      </c>
      <c r="G513" s="38">
        <v>400</v>
      </c>
      <c r="H513" s="46">
        <f t="shared" si="7"/>
        <v>42908.350659722222</v>
      </c>
      <c r="I513" s="37" t="s">
        <v>49</v>
      </c>
      <c r="J513" s="37" t="s">
        <v>49</v>
      </c>
      <c r="K513" s="37" t="s">
        <v>50</v>
      </c>
      <c r="L513" s="37" t="s">
        <v>50</v>
      </c>
      <c r="M513" s="37" t="s">
        <v>51</v>
      </c>
      <c r="N513" s="37" t="s">
        <v>11236</v>
      </c>
      <c r="O513">
        <f>VLOOKUP(F513,HIS!D:F,3,0)</f>
        <v>400</v>
      </c>
      <c r="P513">
        <f>VLOOKUP(D513,银行!H:I,2,0)</f>
        <v>400</v>
      </c>
    </row>
    <row r="514" spans="1:16" hidden="1" x14ac:dyDescent="0.15">
      <c r="A514" s="40">
        <v>42908.351030092592</v>
      </c>
      <c r="B514" s="37" t="s">
        <v>4681</v>
      </c>
      <c r="C514" s="37" t="s">
        <v>4682</v>
      </c>
      <c r="D514" s="43">
        <v>814555821</v>
      </c>
      <c r="E514" s="37" t="s">
        <v>11237</v>
      </c>
      <c r="F514" s="37">
        <v>338005</v>
      </c>
      <c r="G514" s="38">
        <v>1000</v>
      </c>
      <c r="H514" s="46">
        <f t="shared" si="7"/>
        <v>42908.351030092592</v>
      </c>
      <c r="I514" s="37" t="s">
        <v>49</v>
      </c>
      <c r="J514" s="37" t="s">
        <v>49</v>
      </c>
      <c r="K514" s="37" t="s">
        <v>50</v>
      </c>
      <c r="L514" s="37" t="s">
        <v>50</v>
      </c>
      <c r="M514" s="37" t="s">
        <v>51</v>
      </c>
      <c r="N514" s="37" t="s">
        <v>11238</v>
      </c>
      <c r="O514">
        <f>VLOOKUP(F514,HIS!D:F,3,0)</f>
        <v>1000</v>
      </c>
      <c r="P514">
        <f>VLOOKUP(D514,银行!H:I,2,0)</f>
        <v>1000</v>
      </c>
    </row>
    <row r="515" spans="1:16" hidden="1" x14ac:dyDescent="0.15">
      <c r="A515" s="40">
        <v>42908.351053240738</v>
      </c>
      <c r="B515" s="37" t="s">
        <v>3772</v>
      </c>
      <c r="C515" s="37" t="s">
        <v>3773</v>
      </c>
      <c r="D515" s="43">
        <v>814554588</v>
      </c>
      <c r="E515" s="37" t="s">
        <v>11239</v>
      </c>
      <c r="F515" s="37">
        <v>337996</v>
      </c>
      <c r="G515" s="38">
        <v>100</v>
      </c>
      <c r="H515" s="46">
        <f t="shared" ref="H515:H578" si="8">A515</f>
        <v>42908.351053240738</v>
      </c>
      <c r="I515" s="37" t="s">
        <v>49</v>
      </c>
      <c r="J515" s="37" t="s">
        <v>49</v>
      </c>
      <c r="K515" s="37" t="s">
        <v>50</v>
      </c>
      <c r="L515" s="37" t="s">
        <v>50</v>
      </c>
      <c r="M515" s="37" t="s">
        <v>51</v>
      </c>
      <c r="N515" s="37" t="s">
        <v>11240</v>
      </c>
      <c r="O515">
        <f>VLOOKUP(F515,HIS!D:F,3,0)</f>
        <v>100</v>
      </c>
      <c r="P515">
        <f>VLOOKUP(D515,银行!H:I,2,0)</f>
        <v>100</v>
      </c>
    </row>
    <row r="516" spans="1:16" hidden="1" x14ac:dyDescent="0.15">
      <c r="A516" s="40">
        <v>42908.351967592593</v>
      </c>
      <c r="B516" s="37" t="s">
        <v>4750</v>
      </c>
      <c r="C516" s="37" t="s">
        <v>248</v>
      </c>
      <c r="D516" s="43">
        <v>814570523</v>
      </c>
      <c r="E516" s="37" t="s">
        <v>11241</v>
      </c>
      <c r="F516" s="37">
        <v>338076</v>
      </c>
      <c r="G516" s="38">
        <v>400</v>
      </c>
      <c r="H516" s="46">
        <f t="shared" si="8"/>
        <v>42908.351967592593</v>
      </c>
      <c r="I516" s="37" t="s">
        <v>49</v>
      </c>
      <c r="J516" s="37" t="s">
        <v>49</v>
      </c>
      <c r="K516" s="37" t="s">
        <v>50</v>
      </c>
      <c r="L516" s="37" t="s">
        <v>50</v>
      </c>
      <c r="M516" s="37" t="s">
        <v>51</v>
      </c>
      <c r="N516" s="37" t="s">
        <v>11242</v>
      </c>
      <c r="O516">
        <f>VLOOKUP(F516,HIS!D:F,3,0)</f>
        <v>400</v>
      </c>
      <c r="P516">
        <f>VLOOKUP(D516,银行!H:I,2,0)</f>
        <v>400</v>
      </c>
    </row>
    <row r="517" spans="1:16" hidden="1" x14ac:dyDescent="0.15">
      <c r="A517" s="40">
        <v>42908.352800925924</v>
      </c>
      <c r="B517" s="37" t="s">
        <v>4942</v>
      </c>
      <c r="C517" s="37" t="s">
        <v>4943</v>
      </c>
      <c r="D517" s="43">
        <v>814583113</v>
      </c>
      <c r="E517" s="37" t="s">
        <v>11243</v>
      </c>
      <c r="F517" s="37">
        <v>338137</v>
      </c>
      <c r="G517" s="38">
        <v>750</v>
      </c>
      <c r="H517" s="46">
        <f t="shared" si="8"/>
        <v>42908.352800925924</v>
      </c>
      <c r="I517" s="37" t="s">
        <v>49</v>
      </c>
      <c r="J517" s="37" t="s">
        <v>49</v>
      </c>
      <c r="K517" s="37" t="s">
        <v>50</v>
      </c>
      <c r="L517" s="37" t="s">
        <v>50</v>
      </c>
      <c r="M517" s="37" t="s">
        <v>51</v>
      </c>
      <c r="N517" s="37" t="s">
        <v>11244</v>
      </c>
      <c r="O517">
        <f>VLOOKUP(F517,HIS!D:F,3,0)</f>
        <v>750</v>
      </c>
      <c r="P517">
        <f>VLOOKUP(D517,银行!H:I,2,0)</f>
        <v>750</v>
      </c>
    </row>
    <row r="518" spans="1:16" hidden="1" x14ac:dyDescent="0.15">
      <c r="A518" s="40">
        <v>42908.353414351855</v>
      </c>
      <c r="B518" s="37" t="s">
        <v>5134</v>
      </c>
      <c r="C518" s="37" t="s">
        <v>5135</v>
      </c>
      <c r="D518" s="43">
        <v>814589752</v>
      </c>
      <c r="E518" s="37" t="s">
        <v>11245</v>
      </c>
      <c r="F518" s="37">
        <v>338169</v>
      </c>
      <c r="G518" s="38">
        <v>1400</v>
      </c>
      <c r="H518" s="46">
        <f t="shared" si="8"/>
        <v>42908.353414351855</v>
      </c>
      <c r="I518" s="37" t="s">
        <v>49</v>
      </c>
      <c r="J518" s="37" t="s">
        <v>49</v>
      </c>
      <c r="K518" s="37" t="s">
        <v>50</v>
      </c>
      <c r="L518" s="37" t="s">
        <v>50</v>
      </c>
      <c r="M518" s="37" t="s">
        <v>51</v>
      </c>
      <c r="N518" s="37" t="s">
        <v>11246</v>
      </c>
      <c r="O518">
        <f>VLOOKUP(F518,HIS!D:F,3,0)</f>
        <v>1400</v>
      </c>
      <c r="P518">
        <f>VLOOKUP(D518,银行!H:I,2,0)</f>
        <v>1400</v>
      </c>
    </row>
    <row r="519" spans="1:16" hidden="1" x14ac:dyDescent="0.15">
      <c r="A519" s="40">
        <v>42908.353773148148</v>
      </c>
      <c r="B519" s="37" t="s">
        <v>4244</v>
      </c>
      <c r="C519" s="37" t="s">
        <v>4245</v>
      </c>
      <c r="D519" s="43">
        <v>814599914</v>
      </c>
      <c r="E519" s="37" t="s">
        <v>11247</v>
      </c>
      <c r="F519" s="37">
        <v>338221</v>
      </c>
      <c r="G519" s="38">
        <v>200</v>
      </c>
      <c r="H519" s="46">
        <f t="shared" si="8"/>
        <v>42908.353773148148</v>
      </c>
      <c r="I519" s="37" t="s">
        <v>49</v>
      </c>
      <c r="J519" s="37" t="s">
        <v>49</v>
      </c>
      <c r="K519" s="37" t="s">
        <v>50</v>
      </c>
      <c r="L519" s="37" t="s">
        <v>50</v>
      </c>
      <c r="M519" s="37" t="s">
        <v>51</v>
      </c>
      <c r="N519" s="37" t="s">
        <v>11248</v>
      </c>
      <c r="O519">
        <f>VLOOKUP(F519,HIS!D:F,3,0)</f>
        <v>200</v>
      </c>
      <c r="P519">
        <f>VLOOKUP(D519,银行!H:I,2,0)</f>
        <v>200</v>
      </c>
    </row>
    <row r="520" spans="1:16" hidden="1" x14ac:dyDescent="0.15">
      <c r="A520" s="40">
        <v>42908.353831018518</v>
      </c>
      <c r="B520" s="37" t="s">
        <v>4742</v>
      </c>
      <c r="C520" s="37" t="s">
        <v>4743</v>
      </c>
      <c r="D520" s="43">
        <v>814598669</v>
      </c>
      <c r="E520" s="37" t="s">
        <v>11249</v>
      </c>
      <c r="F520" s="37">
        <v>338218</v>
      </c>
      <c r="G520" s="38">
        <v>2000</v>
      </c>
      <c r="H520" s="46">
        <f t="shared" si="8"/>
        <v>42908.353831018518</v>
      </c>
      <c r="I520" s="37" t="s">
        <v>49</v>
      </c>
      <c r="J520" s="37" t="s">
        <v>49</v>
      </c>
      <c r="K520" s="37" t="s">
        <v>50</v>
      </c>
      <c r="L520" s="37" t="s">
        <v>50</v>
      </c>
      <c r="M520" s="37" t="s">
        <v>51</v>
      </c>
      <c r="N520" s="37" t="s">
        <v>11250</v>
      </c>
      <c r="O520">
        <f>VLOOKUP(F520,HIS!D:F,3,0)</f>
        <v>2000</v>
      </c>
      <c r="P520">
        <f>VLOOKUP(D520,银行!H:I,2,0)</f>
        <v>2000</v>
      </c>
    </row>
    <row r="521" spans="1:16" hidden="1" x14ac:dyDescent="0.15">
      <c r="A521" s="40">
        <v>42908.354247685187</v>
      </c>
      <c r="B521" s="37" t="s">
        <v>4246</v>
      </c>
      <c r="C521" s="37" t="s">
        <v>4247</v>
      </c>
      <c r="D521" s="43">
        <v>814605580</v>
      </c>
      <c r="E521" s="37" t="s">
        <v>11251</v>
      </c>
      <c r="F521" s="37">
        <v>338244</v>
      </c>
      <c r="G521" s="38">
        <v>4127</v>
      </c>
      <c r="H521" s="46">
        <f t="shared" si="8"/>
        <v>42908.354247685187</v>
      </c>
      <c r="I521" s="37" t="s">
        <v>49</v>
      </c>
      <c r="J521" s="37" t="s">
        <v>49</v>
      </c>
      <c r="K521" s="37" t="s">
        <v>50</v>
      </c>
      <c r="L521" s="37" t="s">
        <v>50</v>
      </c>
      <c r="M521" s="37" t="s">
        <v>51</v>
      </c>
      <c r="N521" s="37" t="s">
        <v>11252</v>
      </c>
      <c r="O521">
        <f>VLOOKUP(F521,HIS!D:F,3,0)</f>
        <v>4127</v>
      </c>
      <c r="P521">
        <f>VLOOKUP(D521,银行!H:I,2,0)</f>
        <v>4127</v>
      </c>
    </row>
    <row r="522" spans="1:16" hidden="1" x14ac:dyDescent="0.15">
      <c r="A522" s="40">
        <v>42908.357858796298</v>
      </c>
      <c r="B522" s="37" t="s">
        <v>3547</v>
      </c>
      <c r="C522" s="37" t="s">
        <v>3548</v>
      </c>
      <c r="D522" s="43">
        <v>814662658</v>
      </c>
      <c r="E522" s="37" t="s">
        <v>11253</v>
      </c>
      <c r="F522" s="37">
        <v>338550</v>
      </c>
      <c r="G522" s="38">
        <v>21</v>
      </c>
      <c r="H522" s="46">
        <f t="shared" si="8"/>
        <v>42908.357858796298</v>
      </c>
      <c r="I522" s="37" t="s">
        <v>49</v>
      </c>
      <c r="J522" s="37" t="s">
        <v>49</v>
      </c>
      <c r="K522" s="37" t="s">
        <v>50</v>
      </c>
      <c r="L522" s="37" t="s">
        <v>50</v>
      </c>
      <c r="M522" s="37" t="s">
        <v>51</v>
      </c>
      <c r="N522" s="37" t="s">
        <v>11254</v>
      </c>
      <c r="O522">
        <f>VLOOKUP(F522,HIS!D:F,3,0)</f>
        <v>21</v>
      </c>
      <c r="P522">
        <f>VLOOKUP(D522,银行!H:I,2,0)</f>
        <v>21</v>
      </c>
    </row>
    <row r="523" spans="1:16" hidden="1" x14ac:dyDescent="0.15">
      <c r="A523" s="40">
        <v>42908.35837962963</v>
      </c>
      <c r="B523" s="37" t="s">
        <v>614</v>
      </c>
      <c r="C523" s="37" t="s">
        <v>615</v>
      </c>
      <c r="D523" s="43">
        <v>814672009</v>
      </c>
      <c r="E523" s="37" t="s">
        <v>11255</v>
      </c>
      <c r="F523" s="37">
        <v>338591</v>
      </c>
      <c r="G523" s="38">
        <v>500</v>
      </c>
      <c r="H523" s="46">
        <f t="shared" si="8"/>
        <v>42908.35837962963</v>
      </c>
      <c r="I523" s="37" t="s">
        <v>49</v>
      </c>
      <c r="J523" s="37" t="s">
        <v>49</v>
      </c>
      <c r="K523" s="37" t="s">
        <v>50</v>
      </c>
      <c r="L523" s="37" t="s">
        <v>50</v>
      </c>
      <c r="M523" s="37" t="s">
        <v>51</v>
      </c>
      <c r="N523" s="37" t="s">
        <v>11256</v>
      </c>
      <c r="O523">
        <f>VLOOKUP(F523,HIS!D:F,3,0)</f>
        <v>500</v>
      </c>
      <c r="P523">
        <f>VLOOKUP(D523,银行!H:I,2,0)</f>
        <v>500</v>
      </c>
    </row>
    <row r="524" spans="1:16" hidden="1" x14ac:dyDescent="0.15">
      <c r="A524" s="40">
        <v>42908.358402777776</v>
      </c>
      <c r="B524" s="37" t="s">
        <v>5350</v>
      </c>
      <c r="C524" s="37" t="s">
        <v>5351</v>
      </c>
      <c r="D524" s="43">
        <v>814673546</v>
      </c>
      <c r="E524" s="37" t="s">
        <v>11257</v>
      </c>
      <c r="F524" s="37">
        <v>338595</v>
      </c>
      <c r="G524" s="38">
        <v>1000</v>
      </c>
      <c r="H524" s="46">
        <f t="shared" si="8"/>
        <v>42908.358402777776</v>
      </c>
      <c r="I524" s="37" t="s">
        <v>49</v>
      </c>
      <c r="J524" s="37" t="s">
        <v>49</v>
      </c>
      <c r="K524" s="37" t="s">
        <v>50</v>
      </c>
      <c r="L524" s="37" t="s">
        <v>50</v>
      </c>
      <c r="M524" s="37" t="s">
        <v>51</v>
      </c>
      <c r="N524" s="37" t="s">
        <v>11258</v>
      </c>
      <c r="O524">
        <f>VLOOKUP(F524,HIS!D:F,3,0)</f>
        <v>1000</v>
      </c>
      <c r="P524">
        <f>VLOOKUP(D524,银行!H:I,2,0)</f>
        <v>1000</v>
      </c>
    </row>
    <row r="525" spans="1:16" hidden="1" x14ac:dyDescent="0.15">
      <c r="A525" s="40">
        <v>42908.359849537039</v>
      </c>
      <c r="B525" s="37" t="s">
        <v>4744</v>
      </c>
      <c r="C525" s="37" t="s">
        <v>4745</v>
      </c>
      <c r="D525" s="43">
        <v>814699144</v>
      </c>
      <c r="E525" s="37" t="s">
        <v>11259</v>
      </c>
      <c r="F525" s="37">
        <v>338710</v>
      </c>
      <c r="G525" s="38">
        <v>1000</v>
      </c>
      <c r="H525" s="46">
        <f t="shared" si="8"/>
        <v>42908.359849537039</v>
      </c>
      <c r="I525" s="37" t="s">
        <v>49</v>
      </c>
      <c r="J525" s="37" t="s">
        <v>49</v>
      </c>
      <c r="K525" s="37" t="s">
        <v>50</v>
      </c>
      <c r="L525" s="37" t="s">
        <v>50</v>
      </c>
      <c r="M525" s="37" t="s">
        <v>51</v>
      </c>
      <c r="N525" s="37" t="s">
        <v>11260</v>
      </c>
      <c r="O525">
        <f>VLOOKUP(F525,HIS!D:F,3,0)</f>
        <v>1000</v>
      </c>
      <c r="P525">
        <f>VLOOKUP(D525,银行!H:I,2,0)</f>
        <v>1000</v>
      </c>
    </row>
    <row r="526" spans="1:16" hidden="1" x14ac:dyDescent="0.15">
      <c r="A526" s="40">
        <v>42908.360613425924</v>
      </c>
      <c r="B526" s="37" t="s">
        <v>4009</v>
      </c>
      <c r="C526" s="37" t="s">
        <v>4010</v>
      </c>
      <c r="D526" s="43">
        <v>814706275</v>
      </c>
      <c r="E526" s="37" t="s">
        <v>11261</v>
      </c>
      <c r="F526" s="37">
        <v>338741</v>
      </c>
      <c r="G526" s="38">
        <v>122</v>
      </c>
      <c r="H526" s="46">
        <f t="shared" si="8"/>
        <v>42908.360613425924</v>
      </c>
      <c r="I526" s="37" t="s">
        <v>49</v>
      </c>
      <c r="J526" s="37" t="s">
        <v>49</v>
      </c>
      <c r="K526" s="37" t="s">
        <v>50</v>
      </c>
      <c r="L526" s="37" t="s">
        <v>50</v>
      </c>
      <c r="M526" s="37" t="s">
        <v>51</v>
      </c>
      <c r="N526" s="37" t="s">
        <v>11262</v>
      </c>
      <c r="O526">
        <f>VLOOKUP(F526,HIS!D:F,3,0)</f>
        <v>122</v>
      </c>
      <c r="P526">
        <f>VLOOKUP(D526,银行!H:I,2,0)</f>
        <v>122</v>
      </c>
    </row>
    <row r="527" spans="1:16" hidden="1" x14ac:dyDescent="0.15">
      <c r="A527" s="40">
        <v>42908.361400462964</v>
      </c>
      <c r="B527" s="37" t="s">
        <v>4746</v>
      </c>
      <c r="C527" s="37" t="s">
        <v>4747</v>
      </c>
      <c r="D527" s="43">
        <v>814721037</v>
      </c>
      <c r="E527" s="37" t="s">
        <v>11263</v>
      </c>
      <c r="F527" s="37">
        <v>338800</v>
      </c>
      <c r="G527" s="38">
        <v>100</v>
      </c>
      <c r="H527" s="46">
        <f t="shared" si="8"/>
        <v>42908.361400462964</v>
      </c>
      <c r="I527" s="37" t="s">
        <v>49</v>
      </c>
      <c r="J527" s="37" t="s">
        <v>49</v>
      </c>
      <c r="K527" s="37" t="s">
        <v>50</v>
      </c>
      <c r="L527" s="37" t="s">
        <v>50</v>
      </c>
      <c r="M527" s="37" t="s">
        <v>51</v>
      </c>
      <c r="N527" s="37" t="s">
        <v>11264</v>
      </c>
      <c r="O527">
        <f>VLOOKUP(F527,HIS!D:F,3,0)</f>
        <v>100</v>
      </c>
      <c r="P527">
        <f>VLOOKUP(D527,银行!H:I,2,0)</f>
        <v>100</v>
      </c>
    </row>
    <row r="528" spans="1:16" hidden="1" x14ac:dyDescent="0.15">
      <c r="A528" s="40">
        <v>42908.362071759257</v>
      </c>
      <c r="B528" s="37" t="s">
        <v>5352</v>
      </c>
      <c r="C528" s="37" t="s">
        <v>5353</v>
      </c>
      <c r="D528" s="43">
        <v>814730660</v>
      </c>
      <c r="E528" s="37" t="s">
        <v>11265</v>
      </c>
      <c r="F528" s="37">
        <v>338840</v>
      </c>
      <c r="G528" s="38">
        <v>1000</v>
      </c>
      <c r="H528" s="46">
        <f t="shared" si="8"/>
        <v>42908.362071759257</v>
      </c>
      <c r="I528" s="37" t="s">
        <v>49</v>
      </c>
      <c r="J528" s="37" t="s">
        <v>49</v>
      </c>
      <c r="K528" s="37" t="s">
        <v>50</v>
      </c>
      <c r="L528" s="37" t="s">
        <v>50</v>
      </c>
      <c r="M528" s="37" t="s">
        <v>51</v>
      </c>
      <c r="N528" s="37" t="s">
        <v>11266</v>
      </c>
      <c r="O528">
        <f>VLOOKUP(F528,HIS!D:F,3,0)</f>
        <v>1000</v>
      </c>
      <c r="P528">
        <f>VLOOKUP(D528,银行!H:I,2,0)</f>
        <v>1000</v>
      </c>
    </row>
    <row r="529" spans="1:16" hidden="1" x14ac:dyDescent="0.15">
      <c r="A529" s="40">
        <v>42908.362129629626</v>
      </c>
      <c r="B529" s="37" t="s">
        <v>3975</v>
      </c>
      <c r="C529" s="37" t="s">
        <v>3976</v>
      </c>
      <c r="D529" s="43">
        <v>814731994</v>
      </c>
      <c r="E529" s="37" t="s">
        <v>11267</v>
      </c>
      <c r="F529" s="37">
        <v>338855</v>
      </c>
      <c r="G529" s="38">
        <v>1000</v>
      </c>
      <c r="H529" s="46">
        <f t="shared" si="8"/>
        <v>42908.362129629626</v>
      </c>
      <c r="I529" s="37" t="s">
        <v>49</v>
      </c>
      <c r="J529" s="37" t="s">
        <v>49</v>
      </c>
      <c r="K529" s="37" t="s">
        <v>50</v>
      </c>
      <c r="L529" s="37" t="s">
        <v>50</v>
      </c>
      <c r="M529" s="37" t="s">
        <v>51</v>
      </c>
      <c r="N529" s="37" t="s">
        <v>11268</v>
      </c>
      <c r="O529">
        <f>VLOOKUP(F529,HIS!D:F,3,0)</f>
        <v>1000</v>
      </c>
      <c r="P529">
        <f>VLOOKUP(D529,银行!H:I,2,0)</f>
        <v>1000</v>
      </c>
    </row>
    <row r="530" spans="1:16" hidden="1" x14ac:dyDescent="0.15">
      <c r="A530" s="40">
        <v>42908.362164351849</v>
      </c>
      <c r="B530" s="37" t="s">
        <v>4226</v>
      </c>
      <c r="C530" s="37" t="s">
        <v>4227</v>
      </c>
      <c r="D530" s="43">
        <v>814735615</v>
      </c>
      <c r="E530" s="37" t="s">
        <v>11269</v>
      </c>
      <c r="F530" s="37">
        <v>338856</v>
      </c>
      <c r="G530" s="38">
        <v>2000</v>
      </c>
      <c r="H530" s="46">
        <f t="shared" si="8"/>
        <v>42908.362164351849</v>
      </c>
      <c r="I530" s="37" t="s">
        <v>49</v>
      </c>
      <c r="J530" s="37" t="s">
        <v>49</v>
      </c>
      <c r="K530" s="37" t="s">
        <v>50</v>
      </c>
      <c r="L530" s="37" t="s">
        <v>50</v>
      </c>
      <c r="M530" s="37" t="s">
        <v>51</v>
      </c>
      <c r="N530" s="37" t="s">
        <v>11270</v>
      </c>
      <c r="O530">
        <f>VLOOKUP(F530,HIS!D:F,3,0)</f>
        <v>2000</v>
      </c>
      <c r="P530">
        <f>VLOOKUP(D530,银行!H:I,2,0)</f>
        <v>2000</v>
      </c>
    </row>
    <row r="531" spans="1:16" hidden="1" x14ac:dyDescent="0.15">
      <c r="A531" s="40">
        <v>42908.362361111111</v>
      </c>
      <c r="B531" s="37" t="s">
        <v>5183</v>
      </c>
      <c r="C531" s="37" t="s">
        <v>5184</v>
      </c>
      <c r="D531" s="43">
        <v>814737559</v>
      </c>
      <c r="E531" s="37" t="s">
        <v>11271</v>
      </c>
      <c r="F531" s="37">
        <v>338866</v>
      </c>
      <c r="G531" s="38">
        <v>800</v>
      </c>
      <c r="H531" s="46">
        <f t="shared" si="8"/>
        <v>42908.362361111111</v>
      </c>
      <c r="I531" s="37" t="s">
        <v>49</v>
      </c>
      <c r="J531" s="37" t="s">
        <v>49</v>
      </c>
      <c r="K531" s="37" t="s">
        <v>50</v>
      </c>
      <c r="L531" s="37" t="s">
        <v>50</v>
      </c>
      <c r="M531" s="37" t="s">
        <v>51</v>
      </c>
      <c r="N531" s="37" t="s">
        <v>11272</v>
      </c>
      <c r="O531">
        <f>VLOOKUP(F531,HIS!D:F,3,0)</f>
        <v>800</v>
      </c>
      <c r="P531">
        <f>VLOOKUP(D531,银行!H:I,2,0)</f>
        <v>800</v>
      </c>
    </row>
    <row r="532" spans="1:16" hidden="1" x14ac:dyDescent="0.15">
      <c r="A532" s="40">
        <v>42908.363113425927</v>
      </c>
      <c r="B532" s="37" t="s">
        <v>3977</v>
      </c>
      <c r="C532" s="37" t="s">
        <v>3978</v>
      </c>
      <c r="D532" s="43">
        <v>814746250</v>
      </c>
      <c r="E532" s="37" t="s">
        <v>11273</v>
      </c>
      <c r="F532" s="37">
        <v>338921</v>
      </c>
      <c r="G532" s="38">
        <v>1</v>
      </c>
      <c r="H532" s="46">
        <f t="shared" si="8"/>
        <v>42908.363113425927</v>
      </c>
      <c r="I532" s="37" t="s">
        <v>49</v>
      </c>
      <c r="J532" s="37" t="s">
        <v>49</v>
      </c>
      <c r="K532" s="37" t="s">
        <v>50</v>
      </c>
      <c r="L532" s="37" t="s">
        <v>50</v>
      </c>
      <c r="M532" s="37" t="s">
        <v>51</v>
      </c>
      <c r="N532" s="37" t="s">
        <v>11274</v>
      </c>
      <c r="O532">
        <f>VLOOKUP(F532,HIS!D:F,3,0)</f>
        <v>1</v>
      </c>
      <c r="P532">
        <f>VLOOKUP(D532,银行!H:I,2,0)</f>
        <v>1</v>
      </c>
    </row>
    <row r="533" spans="1:16" hidden="1" x14ac:dyDescent="0.15">
      <c r="A533" s="40">
        <v>42908.363900462966</v>
      </c>
      <c r="B533" s="37" t="s">
        <v>4372</v>
      </c>
      <c r="C533" s="37" t="s">
        <v>4373</v>
      </c>
      <c r="D533" s="43">
        <v>814763365</v>
      </c>
      <c r="E533" s="37" t="s">
        <v>11275</v>
      </c>
      <c r="F533" s="37">
        <v>339003</v>
      </c>
      <c r="G533" s="38">
        <v>200</v>
      </c>
      <c r="H533" s="46">
        <f t="shared" si="8"/>
        <v>42908.363900462966</v>
      </c>
      <c r="I533" s="37" t="s">
        <v>49</v>
      </c>
      <c r="J533" s="37" t="s">
        <v>49</v>
      </c>
      <c r="K533" s="37" t="s">
        <v>50</v>
      </c>
      <c r="L533" s="37" t="s">
        <v>50</v>
      </c>
      <c r="M533" s="37" t="s">
        <v>51</v>
      </c>
      <c r="N533" s="37" t="s">
        <v>11276</v>
      </c>
      <c r="O533">
        <f>VLOOKUP(F533,HIS!D:F,3,0)</f>
        <v>200</v>
      </c>
      <c r="P533">
        <f>VLOOKUP(D533,银行!H:I,2,0)</f>
        <v>200</v>
      </c>
    </row>
    <row r="534" spans="1:16" hidden="1" x14ac:dyDescent="0.15">
      <c r="A534" s="40">
        <v>42908.363900462966</v>
      </c>
      <c r="B534" s="37" t="s">
        <v>4228</v>
      </c>
      <c r="C534" s="37" t="s">
        <v>4229</v>
      </c>
      <c r="D534" s="43">
        <v>814749822</v>
      </c>
      <c r="E534" s="37" t="s">
        <v>11277</v>
      </c>
      <c r="F534" s="37">
        <v>338942</v>
      </c>
      <c r="G534" s="38">
        <v>300</v>
      </c>
      <c r="H534" s="46">
        <f t="shared" si="8"/>
        <v>42908.363900462966</v>
      </c>
      <c r="I534" s="37" t="s">
        <v>49</v>
      </c>
      <c r="J534" s="37" t="s">
        <v>49</v>
      </c>
      <c r="K534" s="37" t="s">
        <v>50</v>
      </c>
      <c r="L534" s="37" t="s">
        <v>50</v>
      </c>
      <c r="M534" s="37" t="s">
        <v>51</v>
      </c>
      <c r="N534" s="37" t="s">
        <v>11278</v>
      </c>
      <c r="O534">
        <f>VLOOKUP(F534,HIS!D:F,3,0)</f>
        <v>300</v>
      </c>
      <c r="P534">
        <f>VLOOKUP(D534,银行!H:I,2,0)</f>
        <v>300</v>
      </c>
    </row>
    <row r="535" spans="1:16" hidden="1" x14ac:dyDescent="0.15">
      <c r="A535" s="40">
        <v>42908.364606481482</v>
      </c>
      <c r="B535" s="37" t="s">
        <v>5014</v>
      </c>
      <c r="C535" s="37" t="s">
        <v>5015</v>
      </c>
      <c r="D535" s="43">
        <v>814774539</v>
      </c>
      <c r="E535" s="37" t="s">
        <v>11279</v>
      </c>
      <c r="F535" s="37">
        <v>339050</v>
      </c>
      <c r="G535" s="38">
        <v>200</v>
      </c>
      <c r="H535" s="46">
        <f t="shared" si="8"/>
        <v>42908.364606481482</v>
      </c>
      <c r="I535" s="37" t="s">
        <v>49</v>
      </c>
      <c r="J535" s="37" t="s">
        <v>49</v>
      </c>
      <c r="K535" s="37" t="s">
        <v>50</v>
      </c>
      <c r="L535" s="37" t="s">
        <v>50</v>
      </c>
      <c r="M535" s="37" t="s">
        <v>51</v>
      </c>
      <c r="N535" s="37" t="s">
        <v>11280</v>
      </c>
      <c r="O535">
        <f>VLOOKUP(F535,HIS!D:F,3,0)</f>
        <v>200</v>
      </c>
      <c r="P535">
        <f>VLOOKUP(D535,银行!H:I,2,0)</f>
        <v>200</v>
      </c>
    </row>
    <row r="536" spans="1:16" hidden="1" x14ac:dyDescent="0.15">
      <c r="A536" s="40">
        <v>42908.364918981482</v>
      </c>
      <c r="B536" s="37" t="s">
        <v>5016</v>
      </c>
      <c r="C536" s="37" t="s">
        <v>5017</v>
      </c>
      <c r="D536" s="43">
        <v>814777538</v>
      </c>
      <c r="E536" s="37" t="s">
        <v>11281</v>
      </c>
      <c r="F536" s="37">
        <v>339074</v>
      </c>
      <c r="G536" s="38">
        <v>50</v>
      </c>
      <c r="H536" s="46">
        <f t="shared" si="8"/>
        <v>42908.364918981482</v>
      </c>
      <c r="I536" s="37" t="s">
        <v>49</v>
      </c>
      <c r="J536" s="37" t="s">
        <v>49</v>
      </c>
      <c r="K536" s="37" t="s">
        <v>50</v>
      </c>
      <c r="L536" s="37" t="s">
        <v>50</v>
      </c>
      <c r="M536" s="37" t="s">
        <v>51</v>
      </c>
      <c r="N536" s="37" t="s">
        <v>11282</v>
      </c>
      <c r="O536">
        <f>VLOOKUP(F536,HIS!D:F,3,0)</f>
        <v>50</v>
      </c>
      <c r="P536">
        <f>VLOOKUP(D536,银行!H:I,2,0)</f>
        <v>50</v>
      </c>
    </row>
    <row r="537" spans="1:16" hidden="1" x14ac:dyDescent="0.15">
      <c r="A537" s="40">
        <v>42908.365856481483</v>
      </c>
      <c r="B537" s="37" t="s">
        <v>4153</v>
      </c>
      <c r="C537" s="37" t="s">
        <v>4154</v>
      </c>
      <c r="D537" s="43">
        <v>814792325</v>
      </c>
      <c r="E537" s="37" t="s">
        <v>11283</v>
      </c>
      <c r="F537" s="37">
        <v>339134</v>
      </c>
      <c r="G537" s="38">
        <v>500</v>
      </c>
      <c r="H537" s="46">
        <f t="shared" si="8"/>
        <v>42908.365856481483</v>
      </c>
      <c r="I537" s="37" t="s">
        <v>49</v>
      </c>
      <c r="J537" s="37" t="s">
        <v>49</v>
      </c>
      <c r="K537" s="37" t="s">
        <v>50</v>
      </c>
      <c r="L537" s="37" t="s">
        <v>50</v>
      </c>
      <c r="M537" s="37" t="s">
        <v>51</v>
      </c>
      <c r="N537" s="37" t="s">
        <v>11284</v>
      </c>
      <c r="O537">
        <f>VLOOKUP(F537,HIS!D:F,3,0)</f>
        <v>500</v>
      </c>
      <c r="P537">
        <f>VLOOKUP(D537,银行!H:I,2,0)</f>
        <v>500</v>
      </c>
    </row>
    <row r="538" spans="1:16" hidden="1" x14ac:dyDescent="0.15">
      <c r="A538" s="40">
        <v>42908.365995370368</v>
      </c>
      <c r="B538" s="37" t="s">
        <v>3979</v>
      </c>
      <c r="C538" s="37" t="s">
        <v>3980</v>
      </c>
      <c r="D538" s="43">
        <v>814797322</v>
      </c>
      <c r="E538" s="37" t="s">
        <v>11285</v>
      </c>
      <c r="F538" s="37">
        <v>339165</v>
      </c>
      <c r="G538" s="38">
        <v>760</v>
      </c>
      <c r="H538" s="46">
        <f t="shared" si="8"/>
        <v>42908.365995370368</v>
      </c>
      <c r="I538" s="37" t="s">
        <v>49</v>
      </c>
      <c r="J538" s="37" t="s">
        <v>49</v>
      </c>
      <c r="K538" s="37" t="s">
        <v>50</v>
      </c>
      <c r="L538" s="37" t="s">
        <v>50</v>
      </c>
      <c r="M538" s="37" t="s">
        <v>51</v>
      </c>
      <c r="N538" s="37" t="s">
        <v>11286</v>
      </c>
      <c r="O538">
        <f>VLOOKUP(F538,HIS!D:F,3,0)</f>
        <v>760</v>
      </c>
      <c r="P538">
        <f>VLOOKUP(D538,银行!H:I,2,0)</f>
        <v>760</v>
      </c>
    </row>
    <row r="539" spans="1:16" hidden="1" x14ac:dyDescent="0.15">
      <c r="A539" s="40">
        <v>42908.366469907407</v>
      </c>
      <c r="B539" s="37" t="s">
        <v>3981</v>
      </c>
      <c r="C539" s="37" t="s">
        <v>3982</v>
      </c>
      <c r="D539" s="43">
        <v>814804208</v>
      </c>
      <c r="E539" s="37" t="s">
        <v>11287</v>
      </c>
      <c r="F539" s="37">
        <v>339193</v>
      </c>
      <c r="G539" s="38">
        <v>600</v>
      </c>
      <c r="H539" s="46">
        <f t="shared" si="8"/>
        <v>42908.366469907407</v>
      </c>
      <c r="I539" s="37" t="s">
        <v>49</v>
      </c>
      <c r="J539" s="37" t="s">
        <v>49</v>
      </c>
      <c r="K539" s="37" t="s">
        <v>50</v>
      </c>
      <c r="L539" s="37" t="s">
        <v>50</v>
      </c>
      <c r="M539" s="37" t="s">
        <v>51</v>
      </c>
      <c r="N539" s="37" t="s">
        <v>11288</v>
      </c>
      <c r="O539">
        <f>VLOOKUP(F539,HIS!D:F,3,0)</f>
        <v>600</v>
      </c>
      <c r="P539">
        <f>VLOOKUP(D539,银行!H:I,2,0)</f>
        <v>600</v>
      </c>
    </row>
    <row r="540" spans="1:16" hidden="1" x14ac:dyDescent="0.15">
      <c r="A540" s="40">
        <v>42908.367881944447</v>
      </c>
      <c r="B540" s="37" t="s">
        <v>5253</v>
      </c>
      <c r="C540" s="37" t="s">
        <v>5254</v>
      </c>
      <c r="D540" s="43">
        <v>814830454</v>
      </c>
      <c r="E540" s="37" t="s">
        <v>11289</v>
      </c>
      <c r="F540" s="37">
        <v>339320</v>
      </c>
      <c r="G540" s="38">
        <v>900</v>
      </c>
      <c r="H540" s="46">
        <f t="shared" si="8"/>
        <v>42908.367881944447</v>
      </c>
      <c r="I540" s="37" t="s">
        <v>49</v>
      </c>
      <c r="J540" s="37" t="s">
        <v>49</v>
      </c>
      <c r="K540" s="37" t="s">
        <v>50</v>
      </c>
      <c r="L540" s="37" t="s">
        <v>50</v>
      </c>
      <c r="M540" s="37" t="s">
        <v>51</v>
      </c>
      <c r="N540" s="37" t="s">
        <v>11290</v>
      </c>
      <c r="O540">
        <f>VLOOKUP(F540,HIS!D:F,3,0)</f>
        <v>900</v>
      </c>
      <c r="P540">
        <f>VLOOKUP(D540,银行!H:I,2,0)</f>
        <v>900</v>
      </c>
    </row>
    <row r="541" spans="1:16" hidden="1" x14ac:dyDescent="0.15">
      <c r="A541" s="40">
        <v>42908.368043981478</v>
      </c>
      <c r="B541" s="37" t="s">
        <v>4721</v>
      </c>
      <c r="C541" s="37" t="s">
        <v>4722</v>
      </c>
      <c r="D541" s="43">
        <v>814830760</v>
      </c>
      <c r="E541" s="37" t="s">
        <v>11291</v>
      </c>
      <c r="F541" s="37">
        <v>339316</v>
      </c>
      <c r="G541" s="38">
        <v>500</v>
      </c>
      <c r="H541" s="46">
        <f t="shared" si="8"/>
        <v>42908.368043981478</v>
      </c>
      <c r="I541" s="37" t="s">
        <v>49</v>
      </c>
      <c r="J541" s="37" t="s">
        <v>49</v>
      </c>
      <c r="K541" s="37" t="s">
        <v>50</v>
      </c>
      <c r="L541" s="37" t="s">
        <v>50</v>
      </c>
      <c r="M541" s="37" t="s">
        <v>51</v>
      </c>
      <c r="N541" s="37" t="s">
        <v>11292</v>
      </c>
      <c r="O541">
        <f>VLOOKUP(F541,HIS!D:F,3,0)</f>
        <v>500</v>
      </c>
      <c r="P541">
        <f>VLOOKUP(D541,银行!H:I,2,0)</f>
        <v>500</v>
      </c>
    </row>
    <row r="542" spans="1:16" hidden="1" x14ac:dyDescent="0.15">
      <c r="A542" s="40">
        <v>42908.368171296293</v>
      </c>
      <c r="B542" s="37" t="s">
        <v>4723</v>
      </c>
      <c r="C542" s="37" t="s">
        <v>4724</v>
      </c>
      <c r="D542" s="43">
        <v>814835116</v>
      </c>
      <c r="E542" s="37" t="s">
        <v>11293</v>
      </c>
      <c r="F542" s="37">
        <v>339327</v>
      </c>
      <c r="G542" s="38">
        <v>10</v>
      </c>
      <c r="H542" s="46">
        <f t="shared" si="8"/>
        <v>42908.368171296293</v>
      </c>
      <c r="I542" s="37" t="s">
        <v>49</v>
      </c>
      <c r="J542" s="37" t="s">
        <v>49</v>
      </c>
      <c r="K542" s="37" t="s">
        <v>50</v>
      </c>
      <c r="L542" s="37" t="s">
        <v>50</v>
      </c>
      <c r="M542" s="37" t="s">
        <v>51</v>
      </c>
      <c r="N542" s="37" t="s">
        <v>11294</v>
      </c>
      <c r="O542">
        <f>VLOOKUP(F542,HIS!D:F,3,0)</f>
        <v>10</v>
      </c>
      <c r="P542">
        <f>VLOOKUP(D542,银行!H:I,2,0)</f>
        <v>10</v>
      </c>
    </row>
    <row r="543" spans="1:16" hidden="1" x14ac:dyDescent="0.15">
      <c r="A543" s="40">
        <v>42908.368391203701</v>
      </c>
      <c r="B543" s="37" t="s">
        <v>5255</v>
      </c>
      <c r="C543" s="37" t="s">
        <v>4909</v>
      </c>
      <c r="D543" s="43">
        <v>814837645</v>
      </c>
      <c r="E543" s="37" t="s">
        <v>11295</v>
      </c>
      <c r="F543" s="37">
        <v>339352</v>
      </c>
      <c r="G543" s="38">
        <v>40</v>
      </c>
      <c r="H543" s="46">
        <f t="shared" si="8"/>
        <v>42908.368391203701</v>
      </c>
      <c r="I543" s="37" t="s">
        <v>49</v>
      </c>
      <c r="J543" s="37" t="s">
        <v>49</v>
      </c>
      <c r="K543" s="37" t="s">
        <v>50</v>
      </c>
      <c r="L543" s="37" t="s">
        <v>50</v>
      </c>
      <c r="M543" s="37" t="s">
        <v>51</v>
      </c>
      <c r="N543" s="37" t="s">
        <v>11296</v>
      </c>
      <c r="O543">
        <f>VLOOKUP(F543,HIS!D:F,3,0)</f>
        <v>40</v>
      </c>
      <c r="P543">
        <f>VLOOKUP(D543,银行!H:I,2,0)</f>
        <v>40</v>
      </c>
    </row>
    <row r="544" spans="1:16" hidden="1" x14ac:dyDescent="0.15">
      <c r="A544" s="40">
        <v>42908.368530092594</v>
      </c>
      <c r="B544" s="37" t="s">
        <v>5394</v>
      </c>
      <c r="C544" s="37" t="s">
        <v>5395</v>
      </c>
      <c r="D544" s="43">
        <v>814840503</v>
      </c>
      <c r="E544" s="37" t="s">
        <v>11297</v>
      </c>
      <c r="F544" s="37">
        <v>339356</v>
      </c>
      <c r="G544" s="38">
        <v>200</v>
      </c>
      <c r="H544" s="46">
        <f t="shared" si="8"/>
        <v>42908.368530092594</v>
      </c>
      <c r="I544" s="37" t="s">
        <v>49</v>
      </c>
      <c r="J544" s="37" t="s">
        <v>49</v>
      </c>
      <c r="K544" s="37" t="s">
        <v>50</v>
      </c>
      <c r="L544" s="37" t="s">
        <v>50</v>
      </c>
      <c r="M544" s="37" t="s">
        <v>51</v>
      </c>
      <c r="N544" s="37" t="s">
        <v>11298</v>
      </c>
      <c r="O544">
        <f>VLOOKUP(F544,HIS!D:F,3,0)</f>
        <v>200</v>
      </c>
      <c r="P544">
        <f>VLOOKUP(D544,银行!H:I,2,0)</f>
        <v>200</v>
      </c>
    </row>
    <row r="545" spans="1:16" hidden="1" x14ac:dyDescent="0.15">
      <c r="A545" s="40">
        <v>42908.370752314811</v>
      </c>
      <c r="B545" s="37" t="s">
        <v>3983</v>
      </c>
      <c r="C545" s="37" t="s">
        <v>3984</v>
      </c>
      <c r="D545" s="43">
        <v>814877756</v>
      </c>
      <c r="E545" s="37" t="s">
        <v>11299</v>
      </c>
      <c r="F545" s="37">
        <v>339539</v>
      </c>
      <c r="G545" s="38">
        <v>900</v>
      </c>
      <c r="H545" s="46">
        <f t="shared" si="8"/>
        <v>42908.370752314811</v>
      </c>
      <c r="I545" s="37" t="s">
        <v>49</v>
      </c>
      <c r="J545" s="37" t="s">
        <v>49</v>
      </c>
      <c r="K545" s="37" t="s">
        <v>50</v>
      </c>
      <c r="L545" s="37" t="s">
        <v>50</v>
      </c>
      <c r="M545" s="37" t="s">
        <v>51</v>
      </c>
      <c r="N545" s="37" t="s">
        <v>11300</v>
      </c>
      <c r="O545">
        <f>VLOOKUP(F545,HIS!D:F,3,0)</f>
        <v>900</v>
      </c>
      <c r="P545">
        <f>VLOOKUP(D545,银行!H:I,2,0)</f>
        <v>900</v>
      </c>
    </row>
    <row r="546" spans="1:16" hidden="1" x14ac:dyDescent="0.15">
      <c r="A546" s="40">
        <v>42908.371608796297</v>
      </c>
      <c r="B546" s="37" t="s">
        <v>4725</v>
      </c>
      <c r="C546" s="37" t="s">
        <v>389</v>
      </c>
      <c r="D546" s="43">
        <v>814893863</v>
      </c>
      <c r="E546" s="37" t="s">
        <v>11301</v>
      </c>
      <c r="F546" s="37">
        <v>339592</v>
      </c>
      <c r="G546" s="38">
        <v>1800</v>
      </c>
      <c r="H546" s="46">
        <f t="shared" si="8"/>
        <v>42908.371608796297</v>
      </c>
      <c r="I546" s="37" t="s">
        <v>49</v>
      </c>
      <c r="J546" s="37" t="s">
        <v>49</v>
      </c>
      <c r="K546" s="37" t="s">
        <v>50</v>
      </c>
      <c r="L546" s="37" t="s">
        <v>50</v>
      </c>
      <c r="M546" s="37" t="s">
        <v>51</v>
      </c>
      <c r="N546" s="37" t="s">
        <v>11302</v>
      </c>
      <c r="O546">
        <f>VLOOKUP(F546,HIS!D:F,3,0)</f>
        <v>1800</v>
      </c>
      <c r="P546">
        <f>VLOOKUP(D546,银行!H:I,2,0)</f>
        <v>1800</v>
      </c>
    </row>
    <row r="547" spans="1:16" hidden="1" x14ac:dyDescent="0.15">
      <c r="A547" s="40">
        <v>42908.371770833335</v>
      </c>
      <c r="B547" s="37" t="s">
        <v>5134</v>
      </c>
      <c r="C547" s="37" t="s">
        <v>5135</v>
      </c>
      <c r="D547" s="43">
        <v>814898613</v>
      </c>
      <c r="E547" s="37" t="s">
        <v>11303</v>
      </c>
      <c r="F547" s="37">
        <v>339597</v>
      </c>
      <c r="G547" s="38">
        <v>80</v>
      </c>
      <c r="H547" s="46">
        <f t="shared" si="8"/>
        <v>42908.371770833335</v>
      </c>
      <c r="I547" s="37" t="s">
        <v>49</v>
      </c>
      <c r="J547" s="37" t="s">
        <v>49</v>
      </c>
      <c r="K547" s="37" t="s">
        <v>50</v>
      </c>
      <c r="L547" s="37" t="s">
        <v>50</v>
      </c>
      <c r="M547" s="37" t="s">
        <v>51</v>
      </c>
      <c r="N547" s="37" t="s">
        <v>11304</v>
      </c>
      <c r="O547">
        <f>VLOOKUP(F547,HIS!D:F,3,0)</f>
        <v>80</v>
      </c>
      <c r="P547">
        <f>VLOOKUP(D547,银行!H:I,2,0)</f>
        <v>80</v>
      </c>
    </row>
    <row r="548" spans="1:16" hidden="1" x14ac:dyDescent="0.15">
      <c r="A548" s="40">
        <v>42908.371817129628</v>
      </c>
      <c r="B548" s="37" t="s">
        <v>5439</v>
      </c>
      <c r="C548" s="37" t="s">
        <v>5440</v>
      </c>
      <c r="D548" s="43">
        <v>814896766</v>
      </c>
      <c r="E548" s="37" t="s">
        <v>11305</v>
      </c>
      <c r="F548" s="37">
        <v>339599</v>
      </c>
      <c r="G548" s="38">
        <v>2000</v>
      </c>
      <c r="H548" s="46">
        <f t="shared" si="8"/>
        <v>42908.371817129628</v>
      </c>
      <c r="I548" s="37" t="s">
        <v>49</v>
      </c>
      <c r="J548" s="37" t="s">
        <v>49</v>
      </c>
      <c r="K548" s="37" t="s">
        <v>50</v>
      </c>
      <c r="L548" s="37" t="s">
        <v>50</v>
      </c>
      <c r="M548" s="37" t="s">
        <v>51</v>
      </c>
      <c r="N548" s="37" t="s">
        <v>11306</v>
      </c>
      <c r="O548">
        <f>VLOOKUP(F548,HIS!D:F,3,0)</f>
        <v>2000</v>
      </c>
      <c r="P548">
        <f>VLOOKUP(D548,银行!H:I,2,0)</f>
        <v>2000</v>
      </c>
    </row>
    <row r="549" spans="1:16" hidden="1" x14ac:dyDescent="0.15">
      <c r="A549" s="40">
        <v>42908.372361111113</v>
      </c>
      <c r="B549" s="37" t="s">
        <v>5132</v>
      </c>
      <c r="C549" s="37" t="s">
        <v>5133</v>
      </c>
      <c r="D549" s="43">
        <v>814912154</v>
      </c>
      <c r="E549" s="37" t="s">
        <v>11307</v>
      </c>
      <c r="F549" s="37">
        <v>339663</v>
      </c>
      <c r="G549" s="38">
        <v>1000</v>
      </c>
      <c r="H549" s="46">
        <f t="shared" si="8"/>
        <v>42908.372361111113</v>
      </c>
      <c r="I549" s="37" t="s">
        <v>49</v>
      </c>
      <c r="J549" s="37" t="s">
        <v>49</v>
      </c>
      <c r="K549" s="37" t="s">
        <v>50</v>
      </c>
      <c r="L549" s="37" t="s">
        <v>50</v>
      </c>
      <c r="M549" s="37" t="s">
        <v>51</v>
      </c>
      <c r="N549" s="37" t="s">
        <v>11308</v>
      </c>
      <c r="O549">
        <f>VLOOKUP(F549,HIS!D:F,3,0)</f>
        <v>1000</v>
      </c>
      <c r="P549">
        <f>VLOOKUP(D549,银行!H:I,2,0)</f>
        <v>1000</v>
      </c>
    </row>
    <row r="550" spans="1:16" hidden="1" x14ac:dyDescent="0.15">
      <c r="A550" s="40">
        <v>42908.372928240744</v>
      </c>
      <c r="B550" s="37" t="s">
        <v>4435</v>
      </c>
      <c r="C550" s="37" t="s">
        <v>388</v>
      </c>
      <c r="D550" s="43">
        <v>814916754</v>
      </c>
      <c r="E550" s="37" t="s">
        <v>11309</v>
      </c>
      <c r="F550" s="37">
        <v>339698</v>
      </c>
      <c r="G550" s="38">
        <v>1800</v>
      </c>
      <c r="H550" s="46">
        <f t="shared" si="8"/>
        <v>42908.372928240744</v>
      </c>
      <c r="I550" s="37" t="s">
        <v>49</v>
      </c>
      <c r="J550" s="37" t="s">
        <v>49</v>
      </c>
      <c r="K550" s="37" t="s">
        <v>50</v>
      </c>
      <c r="L550" s="37" t="s">
        <v>50</v>
      </c>
      <c r="M550" s="37" t="s">
        <v>51</v>
      </c>
      <c r="N550" s="37" t="s">
        <v>11310</v>
      </c>
      <c r="O550">
        <f>VLOOKUP(F550,HIS!D:F,3,0)</f>
        <v>1800</v>
      </c>
      <c r="P550">
        <f>VLOOKUP(D550,银行!H:I,2,0)</f>
        <v>1800</v>
      </c>
    </row>
    <row r="551" spans="1:16" hidden="1" x14ac:dyDescent="0.15">
      <c r="A551" s="40">
        <v>42908.373263888891</v>
      </c>
      <c r="B551" s="37" t="s">
        <v>5441</v>
      </c>
      <c r="C551" s="37" t="s">
        <v>5442</v>
      </c>
      <c r="D551" s="43">
        <v>814922468</v>
      </c>
      <c r="E551" s="37" t="s">
        <v>11311</v>
      </c>
      <c r="F551" s="37">
        <v>339721</v>
      </c>
      <c r="G551" s="38">
        <v>200</v>
      </c>
      <c r="H551" s="46">
        <f t="shared" si="8"/>
        <v>42908.373263888891</v>
      </c>
      <c r="I551" s="37" t="s">
        <v>49</v>
      </c>
      <c r="J551" s="37" t="s">
        <v>49</v>
      </c>
      <c r="K551" s="37" t="s">
        <v>50</v>
      </c>
      <c r="L551" s="37" t="s">
        <v>50</v>
      </c>
      <c r="M551" s="37" t="s">
        <v>51</v>
      </c>
      <c r="N551" s="37" t="s">
        <v>11312</v>
      </c>
      <c r="O551">
        <f>VLOOKUP(F551,HIS!D:F,3,0)</f>
        <v>200</v>
      </c>
      <c r="P551">
        <f>VLOOKUP(D551,银行!H:I,2,0)</f>
        <v>200</v>
      </c>
    </row>
    <row r="552" spans="1:16" hidden="1" x14ac:dyDescent="0.15">
      <c r="A552" s="40">
        <v>42908.373263888891</v>
      </c>
      <c r="B552" s="37" t="s">
        <v>5396</v>
      </c>
      <c r="C552" s="37" t="s">
        <v>5397</v>
      </c>
      <c r="D552" s="43">
        <v>814926031</v>
      </c>
      <c r="E552" s="37" t="s">
        <v>11313</v>
      </c>
      <c r="F552" s="37">
        <v>339722</v>
      </c>
      <c r="G552" s="38">
        <v>500</v>
      </c>
      <c r="H552" s="46">
        <f t="shared" si="8"/>
        <v>42908.373263888891</v>
      </c>
      <c r="I552" s="37" t="s">
        <v>49</v>
      </c>
      <c r="J552" s="37" t="s">
        <v>49</v>
      </c>
      <c r="K552" s="37" t="s">
        <v>50</v>
      </c>
      <c r="L552" s="37" t="s">
        <v>50</v>
      </c>
      <c r="M552" s="37" t="s">
        <v>51</v>
      </c>
      <c r="N552" s="37" t="s">
        <v>11314</v>
      </c>
      <c r="O552">
        <f>VLOOKUP(F552,HIS!D:F,3,0)</f>
        <v>500</v>
      </c>
      <c r="P552">
        <f>VLOOKUP(D552,银行!H:I,2,0)</f>
        <v>500</v>
      </c>
    </row>
    <row r="553" spans="1:16" hidden="1" x14ac:dyDescent="0.15">
      <c r="A553" s="40">
        <v>42908.37363425926</v>
      </c>
      <c r="B553" s="37" t="s">
        <v>4726</v>
      </c>
      <c r="C553" s="37" t="s">
        <v>4727</v>
      </c>
      <c r="D553" s="43">
        <v>814931128</v>
      </c>
      <c r="E553" s="37" t="s">
        <v>11315</v>
      </c>
      <c r="F553" s="37">
        <v>339737</v>
      </c>
      <c r="G553" s="38">
        <v>800</v>
      </c>
      <c r="H553" s="46">
        <f t="shared" si="8"/>
        <v>42908.37363425926</v>
      </c>
      <c r="I553" s="37" t="s">
        <v>49</v>
      </c>
      <c r="J553" s="37" t="s">
        <v>49</v>
      </c>
      <c r="K553" s="37" t="s">
        <v>50</v>
      </c>
      <c r="L553" s="37" t="s">
        <v>50</v>
      </c>
      <c r="M553" s="37" t="s">
        <v>51</v>
      </c>
      <c r="N553" s="37" t="s">
        <v>11316</v>
      </c>
      <c r="O553">
        <f>VLOOKUP(F553,HIS!D:F,3,0)</f>
        <v>800</v>
      </c>
      <c r="P553">
        <f>VLOOKUP(D553,银行!H:I,2,0)</f>
        <v>800</v>
      </c>
    </row>
    <row r="554" spans="1:16" hidden="1" x14ac:dyDescent="0.15">
      <c r="A554" s="40">
        <v>42908.374351851853</v>
      </c>
      <c r="B554" s="37" t="s">
        <v>5398</v>
      </c>
      <c r="C554" s="37" t="s">
        <v>5399</v>
      </c>
      <c r="D554" s="43">
        <v>814945174</v>
      </c>
      <c r="E554" s="37" t="s">
        <v>11317</v>
      </c>
      <c r="F554" s="37">
        <v>339824</v>
      </c>
      <c r="G554" s="38">
        <v>2000</v>
      </c>
      <c r="H554" s="46">
        <f t="shared" si="8"/>
        <v>42908.374351851853</v>
      </c>
      <c r="I554" s="37" t="s">
        <v>49</v>
      </c>
      <c r="J554" s="37" t="s">
        <v>49</v>
      </c>
      <c r="K554" s="37" t="s">
        <v>50</v>
      </c>
      <c r="L554" s="37" t="s">
        <v>50</v>
      </c>
      <c r="M554" s="37" t="s">
        <v>51</v>
      </c>
      <c r="N554" s="37" t="s">
        <v>11318</v>
      </c>
      <c r="O554">
        <f>VLOOKUP(F554,HIS!D:F,3,0)</f>
        <v>2000</v>
      </c>
      <c r="P554">
        <f>VLOOKUP(D554,银行!H:I,2,0)</f>
        <v>2000</v>
      </c>
    </row>
    <row r="555" spans="1:16" hidden="1" x14ac:dyDescent="0.15">
      <c r="A555" s="40">
        <v>42908.375694444447</v>
      </c>
      <c r="B555" s="37" t="s">
        <v>4919</v>
      </c>
      <c r="C555" s="37" t="s">
        <v>4920</v>
      </c>
      <c r="D555" s="43">
        <v>814970154</v>
      </c>
      <c r="E555" s="37" t="s">
        <v>11319</v>
      </c>
      <c r="F555" s="37">
        <v>339920</v>
      </c>
      <c r="G555" s="38">
        <v>200</v>
      </c>
      <c r="H555" s="46">
        <f t="shared" si="8"/>
        <v>42908.375694444447</v>
      </c>
      <c r="I555" s="37" t="s">
        <v>49</v>
      </c>
      <c r="J555" s="37" t="s">
        <v>49</v>
      </c>
      <c r="K555" s="37" t="s">
        <v>50</v>
      </c>
      <c r="L555" s="37" t="s">
        <v>50</v>
      </c>
      <c r="M555" s="37" t="s">
        <v>51</v>
      </c>
      <c r="N555" s="37" t="s">
        <v>11320</v>
      </c>
      <c r="O555">
        <f>VLOOKUP(F555,HIS!D:F,3,0)</f>
        <v>200</v>
      </c>
      <c r="P555">
        <f>VLOOKUP(D555,银行!H:I,2,0)</f>
        <v>200</v>
      </c>
    </row>
    <row r="556" spans="1:16" hidden="1" x14ac:dyDescent="0.15">
      <c r="A556" s="40">
        <v>42908.375833333332</v>
      </c>
      <c r="B556" s="37" t="s">
        <v>424</v>
      </c>
      <c r="C556" s="37" t="s">
        <v>425</v>
      </c>
      <c r="D556" s="43">
        <v>814974026</v>
      </c>
      <c r="E556" s="37" t="s">
        <v>11321</v>
      </c>
      <c r="F556" s="37">
        <v>339935</v>
      </c>
      <c r="G556" s="38">
        <v>2000</v>
      </c>
      <c r="H556" s="46">
        <f t="shared" si="8"/>
        <v>42908.375833333332</v>
      </c>
      <c r="I556" s="37" t="s">
        <v>49</v>
      </c>
      <c r="J556" s="37" t="s">
        <v>49</v>
      </c>
      <c r="K556" s="37" t="s">
        <v>50</v>
      </c>
      <c r="L556" s="37" t="s">
        <v>50</v>
      </c>
      <c r="M556" s="37" t="s">
        <v>51</v>
      </c>
      <c r="N556" s="37" t="s">
        <v>11322</v>
      </c>
      <c r="O556">
        <f>VLOOKUP(F556,HIS!D:F,3,0)</f>
        <v>2000</v>
      </c>
      <c r="P556">
        <f>VLOOKUP(D556,银行!H:I,2,0)</f>
        <v>2000</v>
      </c>
    </row>
    <row r="557" spans="1:16" hidden="1" x14ac:dyDescent="0.15">
      <c r="A557" s="40">
        <v>42908.375868055555</v>
      </c>
      <c r="B557" s="37" t="s">
        <v>4541</v>
      </c>
      <c r="C557" s="37" t="s">
        <v>4542</v>
      </c>
      <c r="D557" s="43">
        <v>814962728</v>
      </c>
      <c r="E557" s="37" t="s">
        <v>11323</v>
      </c>
      <c r="F557" s="37">
        <v>339887</v>
      </c>
      <c r="G557" s="38">
        <v>200</v>
      </c>
      <c r="H557" s="46">
        <f t="shared" si="8"/>
        <v>42908.375868055555</v>
      </c>
      <c r="I557" s="37" t="s">
        <v>49</v>
      </c>
      <c r="J557" s="37" t="s">
        <v>49</v>
      </c>
      <c r="K557" s="37" t="s">
        <v>50</v>
      </c>
      <c r="L557" s="37" t="s">
        <v>50</v>
      </c>
      <c r="M557" s="37" t="s">
        <v>51</v>
      </c>
      <c r="N557" s="37" t="s">
        <v>11324</v>
      </c>
      <c r="O557">
        <f>VLOOKUP(F557,HIS!D:F,3,0)</f>
        <v>200</v>
      </c>
      <c r="P557">
        <f>VLOOKUP(D557,银行!H:I,2,0)</f>
        <v>200</v>
      </c>
    </row>
    <row r="558" spans="1:16" hidden="1" x14ac:dyDescent="0.15">
      <c r="A558" s="40">
        <v>42908.376006944447</v>
      </c>
      <c r="B558" s="37" t="s">
        <v>3985</v>
      </c>
      <c r="C558" s="37" t="s">
        <v>3986</v>
      </c>
      <c r="D558" s="43">
        <v>814978044</v>
      </c>
      <c r="E558" s="37" t="s">
        <v>11325</v>
      </c>
      <c r="F558" s="37">
        <v>339951</v>
      </c>
      <c r="G558" s="38">
        <v>200</v>
      </c>
      <c r="H558" s="46">
        <f t="shared" si="8"/>
        <v>42908.376006944447</v>
      </c>
      <c r="I558" s="37" t="s">
        <v>49</v>
      </c>
      <c r="J558" s="37" t="s">
        <v>49</v>
      </c>
      <c r="K558" s="37" t="s">
        <v>50</v>
      </c>
      <c r="L558" s="37" t="s">
        <v>50</v>
      </c>
      <c r="M558" s="37" t="s">
        <v>51</v>
      </c>
      <c r="N558" s="37" t="s">
        <v>11326</v>
      </c>
      <c r="O558">
        <f>VLOOKUP(F558,HIS!D:F,3,0)</f>
        <v>200</v>
      </c>
      <c r="P558">
        <f>VLOOKUP(D558,银行!H:I,2,0)</f>
        <v>200</v>
      </c>
    </row>
    <row r="559" spans="1:16" hidden="1" x14ac:dyDescent="0.15">
      <c r="A559" s="40">
        <v>42908.376261574071</v>
      </c>
      <c r="B559" s="37" t="s">
        <v>5256</v>
      </c>
      <c r="C559" s="37" t="s">
        <v>522</v>
      </c>
      <c r="D559" s="43">
        <v>814984569</v>
      </c>
      <c r="E559" s="37" t="s">
        <v>11327</v>
      </c>
      <c r="F559" s="37">
        <v>339989</v>
      </c>
      <c r="G559" s="38">
        <v>500</v>
      </c>
      <c r="H559" s="46">
        <f t="shared" si="8"/>
        <v>42908.376261574071</v>
      </c>
      <c r="I559" s="37" t="s">
        <v>49</v>
      </c>
      <c r="J559" s="37" t="s">
        <v>49</v>
      </c>
      <c r="K559" s="37" t="s">
        <v>50</v>
      </c>
      <c r="L559" s="37" t="s">
        <v>50</v>
      </c>
      <c r="M559" s="37" t="s">
        <v>51</v>
      </c>
      <c r="N559" s="37" t="s">
        <v>11328</v>
      </c>
      <c r="O559">
        <f>VLOOKUP(F559,HIS!D:F,3,0)</f>
        <v>500</v>
      </c>
      <c r="P559">
        <f>VLOOKUP(D559,银行!H:I,2,0)</f>
        <v>500</v>
      </c>
    </row>
    <row r="560" spans="1:16" hidden="1" x14ac:dyDescent="0.15">
      <c r="A560" s="40">
        <v>42908.376319444447</v>
      </c>
      <c r="B560" s="37" t="s">
        <v>5134</v>
      </c>
      <c r="C560" s="37" t="s">
        <v>5135</v>
      </c>
      <c r="D560" s="43">
        <v>814980336</v>
      </c>
      <c r="E560" s="37" t="s">
        <v>11329</v>
      </c>
      <c r="F560" s="37">
        <v>339974</v>
      </c>
      <c r="G560" s="38">
        <v>20</v>
      </c>
      <c r="H560" s="46">
        <f t="shared" si="8"/>
        <v>42908.376319444447</v>
      </c>
      <c r="I560" s="37" t="s">
        <v>49</v>
      </c>
      <c r="J560" s="37" t="s">
        <v>49</v>
      </c>
      <c r="K560" s="37" t="s">
        <v>50</v>
      </c>
      <c r="L560" s="37" t="s">
        <v>50</v>
      </c>
      <c r="M560" s="37" t="s">
        <v>51</v>
      </c>
      <c r="N560" s="37" t="s">
        <v>11330</v>
      </c>
      <c r="O560">
        <f>VLOOKUP(F560,HIS!D:F,3,0)</f>
        <v>20</v>
      </c>
      <c r="P560">
        <f>VLOOKUP(D560,银行!H:I,2,0)</f>
        <v>20</v>
      </c>
    </row>
    <row r="561" spans="1:16" hidden="1" x14ac:dyDescent="0.15">
      <c r="A561" s="40">
        <v>42908.376967592594</v>
      </c>
      <c r="B561" s="37" t="s">
        <v>622</v>
      </c>
      <c r="C561" s="37" t="s">
        <v>623</v>
      </c>
      <c r="D561" s="43">
        <v>814992849</v>
      </c>
      <c r="E561" s="37" t="s">
        <v>11331</v>
      </c>
      <c r="F561" s="37">
        <v>340033</v>
      </c>
      <c r="G561" s="38">
        <v>500</v>
      </c>
      <c r="H561" s="46">
        <f t="shared" si="8"/>
        <v>42908.376967592594</v>
      </c>
      <c r="I561" s="37" t="s">
        <v>49</v>
      </c>
      <c r="J561" s="37" t="s">
        <v>49</v>
      </c>
      <c r="K561" s="37" t="s">
        <v>50</v>
      </c>
      <c r="L561" s="37" t="s">
        <v>50</v>
      </c>
      <c r="M561" s="37" t="s">
        <v>51</v>
      </c>
      <c r="N561" s="37" t="s">
        <v>11332</v>
      </c>
      <c r="O561">
        <f>VLOOKUP(F561,HIS!D:F,3,0)</f>
        <v>500</v>
      </c>
      <c r="P561">
        <f>VLOOKUP(D561,银行!H:I,2,0)</f>
        <v>500</v>
      </c>
    </row>
    <row r="562" spans="1:16" hidden="1" x14ac:dyDescent="0.15">
      <c r="A562" s="40">
        <v>42908.377824074072</v>
      </c>
      <c r="B562" s="37" t="s">
        <v>5443</v>
      </c>
      <c r="C562" s="37" t="s">
        <v>5444</v>
      </c>
      <c r="D562" s="43">
        <v>815009704</v>
      </c>
      <c r="E562" s="37" t="s">
        <v>11333</v>
      </c>
      <c r="F562" s="37">
        <v>340105</v>
      </c>
      <c r="G562" s="38">
        <v>1500</v>
      </c>
      <c r="H562" s="46">
        <f t="shared" si="8"/>
        <v>42908.377824074072</v>
      </c>
      <c r="I562" s="37" t="s">
        <v>49</v>
      </c>
      <c r="J562" s="37" t="s">
        <v>49</v>
      </c>
      <c r="K562" s="37" t="s">
        <v>50</v>
      </c>
      <c r="L562" s="37" t="s">
        <v>50</v>
      </c>
      <c r="M562" s="37" t="s">
        <v>51</v>
      </c>
      <c r="N562" s="37" t="s">
        <v>11334</v>
      </c>
      <c r="O562">
        <f>VLOOKUP(F562,HIS!D:F,3,0)</f>
        <v>1500</v>
      </c>
      <c r="P562">
        <f>VLOOKUP(D562,银行!H:I,2,0)</f>
        <v>1500</v>
      </c>
    </row>
    <row r="563" spans="1:16" hidden="1" x14ac:dyDescent="0.15">
      <c r="A563" s="40">
        <v>42908.378842592596</v>
      </c>
      <c r="B563" s="37" t="s">
        <v>4800</v>
      </c>
      <c r="C563" s="37" t="s">
        <v>4801</v>
      </c>
      <c r="D563" s="43">
        <v>815029203</v>
      </c>
      <c r="E563" s="37" t="s">
        <v>11335</v>
      </c>
      <c r="F563" s="37">
        <v>340178</v>
      </c>
      <c r="G563" s="38">
        <v>700</v>
      </c>
      <c r="H563" s="46">
        <f t="shared" si="8"/>
        <v>42908.378842592596</v>
      </c>
      <c r="I563" s="37" t="s">
        <v>49</v>
      </c>
      <c r="J563" s="37" t="s">
        <v>49</v>
      </c>
      <c r="K563" s="37" t="s">
        <v>50</v>
      </c>
      <c r="L563" s="37" t="s">
        <v>50</v>
      </c>
      <c r="M563" s="37" t="s">
        <v>51</v>
      </c>
      <c r="N563" s="37" t="s">
        <v>11336</v>
      </c>
      <c r="O563">
        <f>VLOOKUP(F563,HIS!D:F,3,0)</f>
        <v>700</v>
      </c>
      <c r="P563">
        <f>VLOOKUP(D563,银行!H:I,2,0)</f>
        <v>700</v>
      </c>
    </row>
    <row r="564" spans="1:16" hidden="1" x14ac:dyDescent="0.15">
      <c r="A564" s="40">
        <v>42908.379548611112</v>
      </c>
      <c r="B564" s="37" t="s">
        <v>5257</v>
      </c>
      <c r="C564" s="37" t="s">
        <v>5258</v>
      </c>
      <c r="D564" s="43">
        <v>815046099</v>
      </c>
      <c r="E564" s="37" t="s">
        <v>11337</v>
      </c>
      <c r="F564" s="37">
        <v>340253</v>
      </c>
      <c r="G564" s="38">
        <v>1000</v>
      </c>
      <c r="H564" s="46">
        <f t="shared" si="8"/>
        <v>42908.379548611112</v>
      </c>
      <c r="I564" s="37" t="s">
        <v>49</v>
      </c>
      <c r="J564" s="37" t="s">
        <v>49</v>
      </c>
      <c r="K564" s="37" t="s">
        <v>50</v>
      </c>
      <c r="L564" s="37" t="s">
        <v>50</v>
      </c>
      <c r="M564" s="37" t="s">
        <v>51</v>
      </c>
      <c r="N564" s="37" t="s">
        <v>11338</v>
      </c>
      <c r="O564">
        <f>VLOOKUP(F564,HIS!D:F,3,0)</f>
        <v>1000</v>
      </c>
      <c r="P564">
        <f>VLOOKUP(D564,银行!H:I,2,0)</f>
        <v>1000</v>
      </c>
    </row>
    <row r="565" spans="1:16" hidden="1" x14ac:dyDescent="0.15">
      <c r="A565" s="40">
        <v>42908.381041666667</v>
      </c>
      <c r="B565" s="37" t="s">
        <v>5259</v>
      </c>
      <c r="C565" s="37" t="s">
        <v>5260</v>
      </c>
      <c r="D565" s="43">
        <v>815070738</v>
      </c>
      <c r="E565" s="37" t="s">
        <v>11339</v>
      </c>
      <c r="F565" s="37">
        <v>340379</v>
      </c>
      <c r="G565" s="38">
        <v>500</v>
      </c>
      <c r="H565" s="46">
        <f t="shared" si="8"/>
        <v>42908.381041666667</v>
      </c>
      <c r="I565" s="37" t="s">
        <v>49</v>
      </c>
      <c r="J565" s="37" t="s">
        <v>49</v>
      </c>
      <c r="K565" s="37" t="s">
        <v>50</v>
      </c>
      <c r="L565" s="37" t="s">
        <v>50</v>
      </c>
      <c r="M565" s="37" t="s">
        <v>51</v>
      </c>
      <c r="N565" s="37" t="s">
        <v>11340</v>
      </c>
      <c r="O565">
        <f>VLOOKUP(F565,HIS!D:F,3,0)</f>
        <v>500</v>
      </c>
      <c r="P565">
        <f>VLOOKUP(D565,银行!H:I,2,0)</f>
        <v>500</v>
      </c>
    </row>
    <row r="566" spans="1:16" hidden="1" x14ac:dyDescent="0.15">
      <c r="A566" s="40">
        <v>42908.381620370368</v>
      </c>
      <c r="B566" s="37" t="s">
        <v>4802</v>
      </c>
      <c r="C566" s="37" t="s">
        <v>4803</v>
      </c>
      <c r="D566" s="43">
        <v>815081717</v>
      </c>
      <c r="E566" s="37" t="s">
        <v>11341</v>
      </c>
      <c r="F566" s="37">
        <v>340417</v>
      </c>
      <c r="G566" s="38">
        <v>1200</v>
      </c>
      <c r="H566" s="46">
        <f t="shared" si="8"/>
        <v>42908.381620370368</v>
      </c>
      <c r="I566" s="37" t="s">
        <v>49</v>
      </c>
      <c r="J566" s="37" t="s">
        <v>49</v>
      </c>
      <c r="K566" s="37" t="s">
        <v>50</v>
      </c>
      <c r="L566" s="37" t="s">
        <v>50</v>
      </c>
      <c r="M566" s="37" t="s">
        <v>51</v>
      </c>
      <c r="N566" s="37" t="s">
        <v>11342</v>
      </c>
      <c r="O566">
        <f>VLOOKUP(F566,HIS!D:F,3,0)</f>
        <v>1200</v>
      </c>
      <c r="P566">
        <f>VLOOKUP(D566,银行!H:I,2,0)</f>
        <v>1200</v>
      </c>
    </row>
    <row r="567" spans="1:16" hidden="1" x14ac:dyDescent="0.15">
      <c r="A567" s="40">
        <v>42908.381874999999</v>
      </c>
      <c r="B567" s="37" t="s">
        <v>4804</v>
      </c>
      <c r="C567" s="37" t="s">
        <v>4805</v>
      </c>
      <c r="D567" s="43">
        <v>815084850</v>
      </c>
      <c r="E567" s="37" t="s">
        <v>11343</v>
      </c>
      <c r="F567" s="37">
        <v>340445</v>
      </c>
      <c r="G567" s="38">
        <v>200</v>
      </c>
      <c r="H567" s="46">
        <f t="shared" si="8"/>
        <v>42908.381874999999</v>
      </c>
      <c r="I567" s="37" t="s">
        <v>49</v>
      </c>
      <c r="J567" s="37" t="s">
        <v>49</v>
      </c>
      <c r="K567" s="37" t="s">
        <v>50</v>
      </c>
      <c r="L567" s="37" t="s">
        <v>50</v>
      </c>
      <c r="M567" s="37" t="s">
        <v>51</v>
      </c>
      <c r="N567" s="37" t="s">
        <v>11344</v>
      </c>
      <c r="O567">
        <f>VLOOKUP(F567,HIS!D:F,3,0)</f>
        <v>200</v>
      </c>
      <c r="P567">
        <f>VLOOKUP(D567,银行!H:I,2,0)</f>
        <v>200</v>
      </c>
    </row>
    <row r="568" spans="1:16" hidden="1" x14ac:dyDescent="0.15">
      <c r="A568" s="40">
        <v>42908.3828587963</v>
      </c>
      <c r="B568" s="37" t="s">
        <v>5261</v>
      </c>
      <c r="C568" s="37" t="s">
        <v>5262</v>
      </c>
      <c r="D568" s="43">
        <v>815106588</v>
      </c>
      <c r="E568" s="37" t="s">
        <v>11345</v>
      </c>
      <c r="F568" s="37">
        <v>340534</v>
      </c>
      <c r="G568" s="38">
        <v>2000</v>
      </c>
      <c r="H568" s="46">
        <f t="shared" si="8"/>
        <v>42908.3828587963</v>
      </c>
      <c r="I568" s="37" t="s">
        <v>49</v>
      </c>
      <c r="J568" s="37" t="s">
        <v>49</v>
      </c>
      <c r="K568" s="37" t="s">
        <v>50</v>
      </c>
      <c r="L568" s="37" t="s">
        <v>50</v>
      </c>
      <c r="M568" s="37" t="s">
        <v>51</v>
      </c>
      <c r="N568" s="37" t="s">
        <v>11346</v>
      </c>
      <c r="O568">
        <f>VLOOKUP(F568,HIS!D:F,3,0)</f>
        <v>2000</v>
      </c>
      <c r="P568">
        <f>VLOOKUP(D568,银行!H:I,2,0)</f>
        <v>2000</v>
      </c>
    </row>
    <row r="569" spans="1:16" hidden="1" x14ac:dyDescent="0.15">
      <c r="A569" s="40">
        <v>42908.383240740739</v>
      </c>
      <c r="B569" s="37" t="s">
        <v>4944</v>
      </c>
      <c r="C569" s="37" t="s">
        <v>4945</v>
      </c>
      <c r="D569" s="43">
        <v>815108479</v>
      </c>
      <c r="E569" s="37" t="s">
        <v>11347</v>
      </c>
      <c r="F569" s="37">
        <v>340560</v>
      </c>
      <c r="G569" s="38">
        <v>500</v>
      </c>
      <c r="H569" s="46">
        <f t="shared" si="8"/>
        <v>42908.383240740739</v>
      </c>
      <c r="I569" s="37" t="s">
        <v>49</v>
      </c>
      <c r="J569" s="37" t="s">
        <v>49</v>
      </c>
      <c r="K569" s="37" t="s">
        <v>50</v>
      </c>
      <c r="L569" s="37" t="s">
        <v>50</v>
      </c>
      <c r="M569" s="37" t="s">
        <v>51</v>
      </c>
      <c r="N569" s="37" t="s">
        <v>11348</v>
      </c>
      <c r="O569">
        <f>VLOOKUP(F569,HIS!D:F,3,0)</f>
        <v>500</v>
      </c>
      <c r="P569">
        <f>VLOOKUP(D569,银行!H:I,2,0)</f>
        <v>500</v>
      </c>
    </row>
    <row r="570" spans="1:16" hidden="1" x14ac:dyDescent="0.15">
      <c r="A570" s="40">
        <v>42908.383483796293</v>
      </c>
      <c r="B570" s="37" t="s">
        <v>5263</v>
      </c>
      <c r="C570" s="37" t="s">
        <v>5264</v>
      </c>
      <c r="D570" s="43">
        <v>815113952</v>
      </c>
      <c r="E570" s="37" t="s">
        <v>11349</v>
      </c>
      <c r="F570" s="37">
        <v>340584</v>
      </c>
      <c r="G570" s="38">
        <v>1000</v>
      </c>
      <c r="H570" s="46">
        <f t="shared" si="8"/>
        <v>42908.383483796293</v>
      </c>
      <c r="I570" s="37" t="s">
        <v>49</v>
      </c>
      <c r="J570" s="37" t="s">
        <v>49</v>
      </c>
      <c r="K570" s="37" t="s">
        <v>50</v>
      </c>
      <c r="L570" s="37" t="s">
        <v>50</v>
      </c>
      <c r="M570" s="37" t="s">
        <v>51</v>
      </c>
      <c r="N570" s="37" t="s">
        <v>11350</v>
      </c>
      <c r="O570">
        <f>VLOOKUP(F570,HIS!D:F,3,0)</f>
        <v>1000</v>
      </c>
      <c r="P570">
        <f>VLOOKUP(D570,银行!H:I,2,0)</f>
        <v>1000</v>
      </c>
    </row>
    <row r="571" spans="1:16" hidden="1" x14ac:dyDescent="0.15">
      <c r="A571" s="40">
        <v>42908.38349537037</v>
      </c>
      <c r="B571" s="37" t="s">
        <v>4626</v>
      </c>
      <c r="C571" s="37" t="s">
        <v>4627</v>
      </c>
      <c r="D571" s="43">
        <v>815117593</v>
      </c>
      <c r="E571" s="37" t="s">
        <v>11351</v>
      </c>
      <c r="F571" s="37">
        <v>340589</v>
      </c>
      <c r="G571" s="38">
        <v>1000</v>
      </c>
      <c r="H571" s="46">
        <f t="shared" si="8"/>
        <v>42908.38349537037</v>
      </c>
      <c r="I571" s="37" t="s">
        <v>49</v>
      </c>
      <c r="J571" s="37" t="s">
        <v>49</v>
      </c>
      <c r="K571" s="37" t="s">
        <v>50</v>
      </c>
      <c r="L571" s="37" t="s">
        <v>50</v>
      </c>
      <c r="M571" s="37" t="s">
        <v>51</v>
      </c>
      <c r="N571" s="37" t="s">
        <v>11352</v>
      </c>
      <c r="O571">
        <f>VLOOKUP(F571,HIS!D:F,3,0)</f>
        <v>1000</v>
      </c>
      <c r="P571">
        <f>VLOOKUP(D571,银行!H:I,2,0)</f>
        <v>1000</v>
      </c>
    </row>
    <row r="572" spans="1:16" hidden="1" x14ac:dyDescent="0.15">
      <c r="A572" s="40">
        <v>42908.384293981479</v>
      </c>
      <c r="B572" s="37" t="s">
        <v>5301</v>
      </c>
      <c r="C572" s="37" t="s">
        <v>5302</v>
      </c>
      <c r="D572" s="43">
        <v>815130829</v>
      </c>
      <c r="E572" s="37" t="s">
        <v>11353</v>
      </c>
      <c r="F572" s="37">
        <v>340668</v>
      </c>
      <c r="G572" s="38">
        <v>200</v>
      </c>
      <c r="H572" s="46">
        <f t="shared" si="8"/>
        <v>42908.384293981479</v>
      </c>
      <c r="I572" s="37" t="s">
        <v>49</v>
      </c>
      <c r="J572" s="37" t="s">
        <v>49</v>
      </c>
      <c r="K572" s="37" t="s">
        <v>50</v>
      </c>
      <c r="L572" s="37" t="s">
        <v>50</v>
      </c>
      <c r="M572" s="37" t="s">
        <v>51</v>
      </c>
      <c r="N572" s="37" t="s">
        <v>11354</v>
      </c>
      <c r="O572">
        <f>VLOOKUP(F572,HIS!D:F,3,0)</f>
        <v>200</v>
      </c>
      <c r="P572">
        <f>VLOOKUP(D572,银行!H:I,2,0)</f>
        <v>200</v>
      </c>
    </row>
    <row r="573" spans="1:16" hidden="1" x14ac:dyDescent="0.15">
      <c r="A573" s="40">
        <v>42908.384756944448</v>
      </c>
      <c r="B573" s="37" t="s">
        <v>4946</v>
      </c>
      <c r="C573" s="37" t="s">
        <v>4947</v>
      </c>
      <c r="D573" s="43">
        <v>815137464</v>
      </c>
      <c r="E573" s="37" t="s">
        <v>11355</v>
      </c>
      <c r="F573" s="37">
        <v>340712</v>
      </c>
      <c r="G573" s="38">
        <v>200</v>
      </c>
      <c r="H573" s="46">
        <f t="shared" si="8"/>
        <v>42908.384756944448</v>
      </c>
      <c r="I573" s="37" t="s">
        <v>49</v>
      </c>
      <c r="J573" s="37" t="s">
        <v>49</v>
      </c>
      <c r="K573" s="37" t="s">
        <v>50</v>
      </c>
      <c r="L573" s="37" t="s">
        <v>50</v>
      </c>
      <c r="M573" s="37" t="s">
        <v>51</v>
      </c>
      <c r="N573" s="37" t="s">
        <v>11356</v>
      </c>
      <c r="O573">
        <f>VLOOKUP(F573,HIS!D:F,3,0)</f>
        <v>200</v>
      </c>
      <c r="P573">
        <f>VLOOKUP(D573,银行!H:I,2,0)</f>
        <v>200</v>
      </c>
    </row>
    <row r="574" spans="1:16" hidden="1" x14ac:dyDescent="0.15">
      <c r="A574" s="40">
        <v>42908.385497685187</v>
      </c>
      <c r="B574" s="37" t="s">
        <v>4948</v>
      </c>
      <c r="C574" s="37" t="s">
        <v>4949</v>
      </c>
      <c r="D574" s="43">
        <v>815154536</v>
      </c>
      <c r="E574" s="37" t="s">
        <v>11357</v>
      </c>
      <c r="F574" s="37">
        <v>340775</v>
      </c>
      <c r="G574" s="38">
        <v>1000</v>
      </c>
      <c r="H574" s="46">
        <f t="shared" si="8"/>
        <v>42908.385497685187</v>
      </c>
      <c r="I574" s="37" t="s">
        <v>49</v>
      </c>
      <c r="J574" s="37" t="s">
        <v>49</v>
      </c>
      <c r="K574" s="37" t="s">
        <v>50</v>
      </c>
      <c r="L574" s="37" t="s">
        <v>50</v>
      </c>
      <c r="M574" s="37" t="s">
        <v>51</v>
      </c>
      <c r="N574" s="37" t="s">
        <v>11358</v>
      </c>
      <c r="O574">
        <f>VLOOKUP(F574,HIS!D:F,3,0)</f>
        <v>1000</v>
      </c>
      <c r="P574">
        <f>VLOOKUP(D574,银行!H:I,2,0)</f>
        <v>1000</v>
      </c>
    </row>
    <row r="575" spans="1:16" hidden="1" x14ac:dyDescent="0.15">
      <c r="A575" s="40">
        <v>42908.38554398148</v>
      </c>
      <c r="B575" s="37" t="s">
        <v>5303</v>
      </c>
      <c r="C575" s="37" t="s">
        <v>5304</v>
      </c>
      <c r="D575" s="43">
        <v>815154632</v>
      </c>
      <c r="E575" s="37" t="s">
        <v>11359</v>
      </c>
      <c r="F575" s="37">
        <v>340785</v>
      </c>
      <c r="G575" s="38">
        <v>500</v>
      </c>
      <c r="H575" s="46">
        <f t="shared" si="8"/>
        <v>42908.38554398148</v>
      </c>
      <c r="I575" s="37" t="s">
        <v>49</v>
      </c>
      <c r="J575" s="37" t="s">
        <v>49</v>
      </c>
      <c r="K575" s="37" t="s">
        <v>50</v>
      </c>
      <c r="L575" s="37" t="s">
        <v>50</v>
      </c>
      <c r="M575" s="37" t="s">
        <v>51</v>
      </c>
      <c r="N575" s="37" t="s">
        <v>11360</v>
      </c>
      <c r="O575">
        <f>VLOOKUP(F575,HIS!D:F,3,0)</f>
        <v>500</v>
      </c>
      <c r="P575">
        <f>VLOOKUP(D575,银行!H:I,2,0)</f>
        <v>500</v>
      </c>
    </row>
    <row r="576" spans="1:16" hidden="1" x14ac:dyDescent="0.15">
      <c r="A576" s="40">
        <v>42908.385798611111</v>
      </c>
      <c r="B576" s="37" t="s">
        <v>5221</v>
      </c>
      <c r="C576" s="37" t="s">
        <v>5222</v>
      </c>
      <c r="D576" s="43">
        <v>815146751</v>
      </c>
      <c r="E576" s="37" t="s">
        <v>11361</v>
      </c>
      <c r="F576" s="37">
        <v>340750</v>
      </c>
      <c r="G576" s="38">
        <v>486</v>
      </c>
      <c r="H576" s="46">
        <f t="shared" si="8"/>
        <v>42908.385798611111</v>
      </c>
      <c r="I576" s="37" t="s">
        <v>49</v>
      </c>
      <c r="J576" s="37" t="s">
        <v>49</v>
      </c>
      <c r="K576" s="37" t="s">
        <v>50</v>
      </c>
      <c r="L576" s="37" t="s">
        <v>50</v>
      </c>
      <c r="M576" s="37" t="s">
        <v>51</v>
      </c>
      <c r="N576" s="37" t="s">
        <v>11362</v>
      </c>
      <c r="O576">
        <f>VLOOKUP(F576,HIS!D:F,3,0)</f>
        <v>486</v>
      </c>
      <c r="P576">
        <f>VLOOKUP(D576,银行!H:I,2,0)</f>
        <v>486</v>
      </c>
    </row>
    <row r="577" spans="1:16" hidden="1" x14ac:dyDescent="0.15">
      <c r="A577" s="40">
        <v>42908.38622685185</v>
      </c>
      <c r="B577" s="37" t="s">
        <v>4976</v>
      </c>
      <c r="C577" s="37" t="s">
        <v>4977</v>
      </c>
      <c r="D577" s="43">
        <v>815167661</v>
      </c>
      <c r="E577" s="37" t="s">
        <v>11363</v>
      </c>
      <c r="F577" s="37">
        <v>340847</v>
      </c>
      <c r="G577" s="38">
        <v>1000</v>
      </c>
      <c r="H577" s="46">
        <f t="shared" si="8"/>
        <v>42908.38622685185</v>
      </c>
      <c r="I577" s="37" t="s">
        <v>49</v>
      </c>
      <c r="J577" s="37" t="s">
        <v>49</v>
      </c>
      <c r="K577" s="37" t="s">
        <v>50</v>
      </c>
      <c r="L577" s="37" t="s">
        <v>50</v>
      </c>
      <c r="M577" s="37" t="s">
        <v>51</v>
      </c>
      <c r="N577" s="37" t="s">
        <v>11364</v>
      </c>
      <c r="O577">
        <f>VLOOKUP(F577,HIS!D:F,3,0)</f>
        <v>1000</v>
      </c>
      <c r="P577">
        <f>VLOOKUP(D577,银行!H:I,2,0)</f>
        <v>1000</v>
      </c>
    </row>
    <row r="578" spans="1:16" hidden="1" x14ac:dyDescent="0.15">
      <c r="A578" s="40">
        <v>42908.386250000003</v>
      </c>
      <c r="B578" s="37" t="s">
        <v>5400</v>
      </c>
      <c r="C578" s="37" t="s">
        <v>5401</v>
      </c>
      <c r="D578" s="43">
        <v>815167172</v>
      </c>
      <c r="E578" s="37" t="s">
        <v>11365</v>
      </c>
      <c r="F578" s="37">
        <v>340849</v>
      </c>
      <c r="G578" s="38">
        <v>1556</v>
      </c>
      <c r="H578" s="46">
        <f t="shared" si="8"/>
        <v>42908.386250000003</v>
      </c>
      <c r="I578" s="37" t="s">
        <v>49</v>
      </c>
      <c r="J578" s="37" t="s">
        <v>49</v>
      </c>
      <c r="K578" s="37" t="s">
        <v>50</v>
      </c>
      <c r="L578" s="37" t="s">
        <v>50</v>
      </c>
      <c r="M578" s="37" t="s">
        <v>51</v>
      </c>
      <c r="N578" s="37" t="s">
        <v>11366</v>
      </c>
      <c r="O578">
        <f>VLOOKUP(F578,HIS!D:F,3,0)</f>
        <v>1556</v>
      </c>
      <c r="P578">
        <f>VLOOKUP(D578,银行!H:I,2,0)</f>
        <v>1556</v>
      </c>
    </row>
    <row r="579" spans="1:16" hidden="1" x14ac:dyDescent="0.15">
      <c r="A579" s="40">
        <v>42908.38652777778</v>
      </c>
      <c r="B579" s="37" t="s">
        <v>4966</v>
      </c>
      <c r="C579" s="37" t="s">
        <v>4967</v>
      </c>
      <c r="D579" s="43">
        <v>815169481</v>
      </c>
      <c r="E579" s="37" t="s">
        <v>11367</v>
      </c>
      <c r="F579" s="37">
        <v>340882</v>
      </c>
      <c r="G579" s="38">
        <v>300</v>
      </c>
      <c r="H579" s="46">
        <f t="shared" ref="H579:H642" si="9">A579</f>
        <v>42908.38652777778</v>
      </c>
      <c r="I579" s="37" t="s">
        <v>49</v>
      </c>
      <c r="J579" s="37" t="s">
        <v>49</v>
      </c>
      <c r="K579" s="37" t="s">
        <v>50</v>
      </c>
      <c r="L579" s="37" t="s">
        <v>50</v>
      </c>
      <c r="M579" s="37" t="s">
        <v>51</v>
      </c>
      <c r="N579" s="37" t="s">
        <v>11368</v>
      </c>
      <c r="O579">
        <f>VLOOKUP(F579,HIS!D:F,3,0)</f>
        <v>300</v>
      </c>
      <c r="P579">
        <f>VLOOKUP(D579,银行!H:I,2,0)</f>
        <v>300</v>
      </c>
    </row>
    <row r="580" spans="1:16" hidden="1" x14ac:dyDescent="0.15">
      <c r="A580" s="40">
        <v>42908.386967592596</v>
      </c>
      <c r="B580" s="37" t="s">
        <v>266</v>
      </c>
      <c r="C580" s="37" t="s">
        <v>267</v>
      </c>
      <c r="D580" s="43">
        <v>815177282</v>
      </c>
      <c r="E580" s="37" t="s">
        <v>11369</v>
      </c>
      <c r="F580" s="37">
        <v>340908</v>
      </c>
      <c r="G580" s="38">
        <v>3000</v>
      </c>
      <c r="H580" s="46">
        <f t="shared" si="9"/>
        <v>42908.386967592596</v>
      </c>
      <c r="I580" s="37" t="s">
        <v>49</v>
      </c>
      <c r="J580" s="37" t="s">
        <v>49</v>
      </c>
      <c r="K580" s="37" t="s">
        <v>50</v>
      </c>
      <c r="L580" s="37" t="s">
        <v>50</v>
      </c>
      <c r="M580" s="37" t="s">
        <v>51</v>
      </c>
      <c r="N580" s="37" t="s">
        <v>11370</v>
      </c>
      <c r="O580">
        <f>VLOOKUP(F580,HIS!D:F,3,0)</f>
        <v>3000</v>
      </c>
      <c r="P580">
        <f>VLOOKUP(D580,银行!H:I,2,0)</f>
        <v>3000</v>
      </c>
    </row>
    <row r="581" spans="1:16" hidden="1" x14ac:dyDescent="0.15">
      <c r="A581" s="40">
        <v>42908.387048611112</v>
      </c>
      <c r="B581" s="37" t="s">
        <v>4978</v>
      </c>
      <c r="C581" s="37" t="s">
        <v>4979</v>
      </c>
      <c r="D581" s="43">
        <v>815181089</v>
      </c>
      <c r="E581" s="37" t="s">
        <v>11371</v>
      </c>
      <c r="F581" s="37">
        <v>340921</v>
      </c>
      <c r="G581" s="38">
        <v>100</v>
      </c>
      <c r="H581" s="46">
        <f t="shared" si="9"/>
        <v>42908.387048611112</v>
      </c>
      <c r="I581" s="37" t="s">
        <v>49</v>
      </c>
      <c r="J581" s="37" t="s">
        <v>49</v>
      </c>
      <c r="K581" s="37" t="s">
        <v>50</v>
      </c>
      <c r="L581" s="37" t="s">
        <v>50</v>
      </c>
      <c r="M581" s="37" t="s">
        <v>51</v>
      </c>
      <c r="N581" s="37" t="s">
        <v>11372</v>
      </c>
      <c r="O581">
        <f>VLOOKUP(F581,HIS!D:F,3,0)</f>
        <v>100</v>
      </c>
      <c r="P581">
        <f>VLOOKUP(D581,银行!H:I,2,0)</f>
        <v>100</v>
      </c>
    </row>
    <row r="582" spans="1:16" hidden="1" x14ac:dyDescent="0.15">
      <c r="A582" s="40">
        <v>42908.388923611114</v>
      </c>
      <c r="B582" s="37" t="s">
        <v>4950</v>
      </c>
      <c r="C582" s="37" t="s">
        <v>4951</v>
      </c>
      <c r="D582" s="43">
        <v>815213898</v>
      </c>
      <c r="E582" s="37" t="s">
        <v>11373</v>
      </c>
      <c r="F582" s="37">
        <v>341068</v>
      </c>
      <c r="G582" s="38">
        <v>800</v>
      </c>
      <c r="H582" s="46">
        <f t="shared" si="9"/>
        <v>42908.388923611114</v>
      </c>
      <c r="I582" s="37" t="s">
        <v>49</v>
      </c>
      <c r="J582" s="37" t="s">
        <v>49</v>
      </c>
      <c r="K582" s="37" t="s">
        <v>50</v>
      </c>
      <c r="L582" s="37" t="s">
        <v>50</v>
      </c>
      <c r="M582" s="37" t="s">
        <v>51</v>
      </c>
      <c r="N582" s="37" t="s">
        <v>11374</v>
      </c>
      <c r="O582">
        <f>VLOOKUP(F582,HIS!D:F,3,0)</f>
        <v>800</v>
      </c>
      <c r="P582">
        <f>VLOOKUP(D582,银行!H:I,2,0)</f>
        <v>800</v>
      </c>
    </row>
    <row r="583" spans="1:16" hidden="1" x14ac:dyDescent="0.15">
      <c r="A583" s="40">
        <v>42908.388969907406</v>
      </c>
      <c r="B583" s="37" t="s">
        <v>5223</v>
      </c>
      <c r="C583" s="37" t="s">
        <v>5224</v>
      </c>
      <c r="D583" s="43">
        <v>815215979</v>
      </c>
      <c r="E583" s="37" t="s">
        <v>11375</v>
      </c>
      <c r="F583" s="37">
        <v>341073</v>
      </c>
      <c r="G583" s="38">
        <v>500</v>
      </c>
      <c r="H583" s="46">
        <f t="shared" si="9"/>
        <v>42908.388969907406</v>
      </c>
      <c r="I583" s="37" t="s">
        <v>49</v>
      </c>
      <c r="J583" s="37" t="s">
        <v>49</v>
      </c>
      <c r="K583" s="37" t="s">
        <v>50</v>
      </c>
      <c r="L583" s="37" t="s">
        <v>50</v>
      </c>
      <c r="M583" s="37" t="s">
        <v>51</v>
      </c>
      <c r="N583" s="37" t="s">
        <v>11376</v>
      </c>
      <c r="O583">
        <f>VLOOKUP(F583,HIS!D:F,3,0)</f>
        <v>500</v>
      </c>
      <c r="P583">
        <f>VLOOKUP(D583,银行!H:I,2,0)</f>
        <v>500</v>
      </c>
    </row>
    <row r="584" spans="1:16" hidden="1" x14ac:dyDescent="0.15">
      <c r="A584" s="40">
        <v>42908.389039351852</v>
      </c>
      <c r="B584" s="37" t="s">
        <v>4289</v>
      </c>
      <c r="C584" s="37" t="s">
        <v>4290</v>
      </c>
      <c r="D584" s="43">
        <v>815220252</v>
      </c>
      <c r="E584" s="37" t="s">
        <v>11377</v>
      </c>
      <c r="F584" s="37">
        <v>341082</v>
      </c>
      <c r="G584" s="38">
        <v>350</v>
      </c>
      <c r="H584" s="46">
        <f t="shared" si="9"/>
        <v>42908.389039351852</v>
      </c>
      <c r="I584" s="37" t="s">
        <v>49</v>
      </c>
      <c r="J584" s="37" t="s">
        <v>49</v>
      </c>
      <c r="K584" s="37" t="s">
        <v>50</v>
      </c>
      <c r="L584" s="37" t="s">
        <v>50</v>
      </c>
      <c r="M584" s="37" t="s">
        <v>51</v>
      </c>
      <c r="N584" s="37" t="s">
        <v>11378</v>
      </c>
      <c r="O584">
        <f>VLOOKUP(F584,HIS!D:F,3,0)</f>
        <v>350</v>
      </c>
      <c r="P584">
        <f>VLOOKUP(D584,银行!H:I,2,0)</f>
        <v>350</v>
      </c>
    </row>
    <row r="585" spans="1:16" hidden="1" x14ac:dyDescent="0.15">
      <c r="A585" s="40">
        <v>42908.390520833331</v>
      </c>
      <c r="B585" s="37" t="s">
        <v>4248</v>
      </c>
      <c r="C585" s="37" t="s">
        <v>4249</v>
      </c>
      <c r="D585" s="43">
        <v>815251869</v>
      </c>
      <c r="E585" s="37" t="s">
        <v>11379</v>
      </c>
      <c r="F585" s="37">
        <v>341210</v>
      </c>
      <c r="G585" s="38">
        <v>500</v>
      </c>
      <c r="H585" s="46">
        <f t="shared" si="9"/>
        <v>42908.390520833331</v>
      </c>
      <c r="I585" s="37" t="s">
        <v>49</v>
      </c>
      <c r="J585" s="37" t="s">
        <v>49</v>
      </c>
      <c r="K585" s="37" t="s">
        <v>50</v>
      </c>
      <c r="L585" s="37" t="s">
        <v>50</v>
      </c>
      <c r="M585" s="37" t="s">
        <v>51</v>
      </c>
      <c r="N585" s="37" t="s">
        <v>11380</v>
      </c>
      <c r="O585">
        <f>VLOOKUP(F585,HIS!D:F,3,0)</f>
        <v>500</v>
      </c>
      <c r="P585">
        <f>VLOOKUP(D585,银行!H:I,2,0)</f>
        <v>500</v>
      </c>
    </row>
    <row r="586" spans="1:16" hidden="1" x14ac:dyDescent="0.15">
      <c r="A586" s="40">
        <v>42908.391712962963</v>
      </c>
      <c r="B586" s="37" t="s">
        <v>527</v>
      </c>
      <c r="C586" s="37" t="s">
        <v>528</v>
      </c>
      <c r="D586" s="43">
        <v>815271569</v>
      </c>
      <c r="E586" s="37" t="s">
        <v>11381</v>
      </c>
      <c r="F586" s="37">
        <v>341302</v>
      </c>
      <c r="G586" s="38">
        <v>200</v>
      </c>
      <c r="H586" s="46">
        <f t="shared" si="9"/>
        <v>42908.391712962963</v>
      </c>
      <c r="I586" s="37" t="s">
        <v>49</v>
      </c>
      <c r="J586" s="37" t="s">
        <v>49</v>
      </c>
      <c r="K586" s="37" t="s">
        <v>50</v>
      </c>
      <c r="L586" s="37" t="s">
        <v>50</v>
      </c>
      <c r="M586" s="37" t="s">
        <v>51</v>
      </c>
      <c r="N586" s="37" t="s">
        <v>11382</v>
      </c>
      <c r="O586">
        <f>VLOOKUP(F586,HIS!D:F,3,0)</f>
        <v>200</v>
      </c>
      <c r="P586">
        <f>VLOOKUP(D586,银行!H:I,2,0)</f>
        <v>200</v>
      </c>
    </row>
    <row r="587" spans="1:16" hidden="1" x14ac:dyDescent="0.15">
      <c r="A587" s="40">
        <v>42908.392500000002</v>
      </c>
      <c r="B587" s="37" t="s">
        <v>345</v>
      </c>
      <c r="C587" s="37" t="s">
        <v>346</v>
      </c>
      <c r="D587" s="43">
        <v>815281477</v>
      </c>
      <c r="E587" s="37" t="s">
        <v>11383</v>
      </c>
      <c r="F587" s="37">
        <v>341359</v>
      </c>
      <c r="G587" s="38">
        <v>10</v>
      </c>
      <c r="H587" s="46">
        <f t="shared" si="9"/>
        <v>42908.392500000002</v>
      </c>
      <c r="I587" s="37" t="s">
        <v>49</v>
      </c>
      <c r="J587" s="37" t="s">
        <v>49</v>
      </c>
      <c r="K587" s="37" t="s">
        <v>50</v>
      </c>
      <c r="L587" s="37" t="s">
        <v>50</v>
      </c>
      <c r="M587" s="37" t="s">
        <v>51</v>
      </c>
      <c r="N587" s="37" t="s">
        <v>11384</v>
      </c>
      <c r="O587">
        <f>VLOOKUP(F587,HIS!D:F,3,0)</f>
        <v>10</v>
      </c>
      <c r="P587">
        <f>VLOOKUP(D587,银行!H:I,2,0)</f>
        <v>10</v>
      </c>
    </row>
    <row r="588" spans="1:16" hidden="1" x14ac:dyDescent="0.15">
      <c r="A588" s="40">
        <v>42908.393692129626</v>
      </c>
      <c r="B588" s="37" t="s">
        <v>4952</v>
      </c>
      <c r="C588" s="37" t="s">
        <v>4953</v>
      </c>
      <c r="D588" s="43">
        <v>815306327</v>
      </c>
      <c r="E588" s="37" t="s">
        <v>11385</v>
      </c>
      <c r="F588" s="37">
        <v>341474</v>
      </c>
      <c r="G588" s="38">
        <v>500</v>
      </c>
      <c r="H588" s="46">
        <f t="shared" si="9"/>
        <v>42908.393692129626</v>
      </c>
      <c r="I588" s="37" t="s">
        <v>49</v>
      </c>
      <c r="J588" s="37" t="s">
        <v>49</v>
      </c>
      <c r="K588" s="37" t="s">
        <v>50</v>
      </c>
      <c r="L588" s="37" t="s">
        <v>50</v>
      </c>
      <c r="M588" s="37" t="s">
        <v>51</v>
      </c>
      <c r="N588" s="37" t="s">
        <v>11386</v>
      </c>
      <c r="O588">
        <f>VLOOKUP(F588,HIS!D:F,3,0)</f>
        <v>500</v>
      </c>
      <c r="P588">
        <f>VLOOKUP(D588,银行!H:I,2,0)</f>
        <v>500</v>
      </c>
    </row>
    <row r="589" spans="1:16" hidden="1" x14ac:dyDescent="0.15">
      <c r="A589" s="40">
        <v>42908.393946759257</v>
      </c>
      <c r="B589" s="37" t="s">
        <v>4102</v>
      </c>
      <c r="C589" s="37" t="s">
        <v>4103</v>
      </c>
      <c r="D589" s="43">
        <v>815312186</v>
      </c>
      <c r="E589" s="37" t="s">
        <v>11387</v>
      </c>
      <c r="F589" s="37">
        <v>341505</v>
      </c>
      <c r="G589" s="38">
        <v>4000</v>
      </c>
      <c r="H589" s="46">
        <f t="shared" si="9"/>
        <v>42908.393946759257</v>
      </c>
      <c r="I589" s="37" t="s">
        <v>49</v>
      </c>
      <c r="J589" s="37" t="s">
        <v>49</v>
      </c>
      <c r="K589" s="37" t="s">
        <v>50</v>
      </c>
      <c r="L589" s="37" t="s">
        <v>50</v>
      </c>
      <c r="M589" s="37" t="s">
        <v>51</v>
      </c>
      <c r="N589" s="37" t="s">
        <v>11388</v>
      </c>
      <c r="O589">
        <f>VLOOKUP(F589,HIS!D:F,3,0)</f>
        <v>4000</v>
      </c>
      <c r="P589">
        <f>VLOOKUP(D589,银行!H:I,2,0)</f>
        <v>4000</v>
      </c>
    </row>
    <row r="590" spans="1:16" hidden="1" x14ac:dyDescent="0.15">
      <c r="A590" s="40">
        <v>42908.393993055557</v>
      </c>
      <c r="B590" s="37" t="s">
        <v>436</v>
      </c>
      <c r="C590" s="37" t="s">
        <v>437</v>
      </c>
      <c r="D590" s="43">
        <v>815315556</v>
      </c>
      <c r="E590" s="37" t="s">
        <v>11389</v>
      </c>
      <c r="F590" s="37">
        <v>341510</v>
      </c>
      <c r="G590" s="38">
        <v>200</v>
      </c>
      <c r="H590" s="46">
        <f t="shared" si="9"/>
        <v>42908.393993055557</v>
      </c>
      <c r="I590" s="37" t="s">
        <v>49</v>
      </c>
      <c r="J590" s="37" t="s">
        <v>49</v>
      </c>
      <c r="K590" s="37" t="s">
        <v>50</v>
      </c>
      <c r="L590" s="37" t="s">
        <v>50</v>
      </c>
      <c r="M590" s="37" t="s">
        <v>51</v>
      </c>
      <c r="N590" s="37" t="s">
        <v>11390</v>
      </c>
      <c r="O590">
        <f>VLOOKUP(F590,HIS!D:F,3,0)</f>
        <v>200</v>
      </c>
      <c r="P590">
        <f>VLOOKUP(D590,银行!H:I,2,0)</f>
        <v>200</v>
      </c>
    </row>
    <row r="591" spans="1:16" hidden="1" x14ac:dyDescent="0.15">
      <c r="A591" s="40">
        <v>42908.394247685188</v>
      </c>
      <c r="B591" s="37" t="s">
        <v>4851</v>
      </c>
      <c r="C591" s="37" t="s">
        <v>4852</v>
      </c>
      <c r="D591" s="43">
        <v>815308231</v>
      </c>
      <c r="E591" s="37" t="s">
        <v>11391</v>
      </c>
      <c r="F591" s="37">
        <v>341482</v>
      </c>
      <c r="G591" s="38">
        <v>1000</v>
      </c>
      <c r="H591" s="46">
        <f t="shared" si="9"/>
        <v>42908.394247685188</v>
      </c>
      <c r="I591" s="37" t="s">
        <v>49</v>
      </c>
      <c r="J591" s="37" t="s">
        <v>49</v>
      </c>
      <c r="K591" s="37" t="s">
        <v>50</v>
      </c>
      <c r="L591" s="37" t="s">
        <v>50</v>
      </c>
      <c r="M591" s="37" t="s">
        <v>51</v>
      </c>
      <c r="N591" s="37" t="s">
        <v>11392</v>
      </c>
      <c r="O591">
        <f>VLOOKUP(F591,HIS!D:F,3,0)</f>
        <v>1000</v>
      </c>
      <c r="P591">
        <f>VLOOKUP(D591,银行!H:I,2,0)</f>
        <v>1000</v>
      </c>
    </row>
    <row r="592" spans="1:16" hidden="1" x14ac:dyDescent="0.15">
      <c r="A592" s="40">
        <v>42908.394861111112</v>
      </c>
      <c r="B592" s="37" t="s">
        <v>4980</v>
      </c>
      <c r="C592" s="37" t="s">
        <v>4981</v>
      </c>
      <c r="D592" s="43">
        <v>815331519</v>
      </c>
      <c r="E592" s="37" t="s">
        <v>11393</v>
      </c>
      <c r="F592" s="37">
        <v>341572</v>
      </c>
      <c r="G592" s="38">
        <v>100</v>
      </c>
      <c r="H592" s="46">
        <f t="shared" si="9"/>
        <v>42908.394861111112</v>
      </c>
      <c r="I592" s="37" t="s">
        <v>49</v>
      </c>
      <c r="J592" s="37" t="s">
        <v>49</v>
      </c>
      <c r="K592" s="37" t="s">
        <v>50</v>
      </c>
      <c r="L592" s="37" t="s">
        <v>50</v>
      </c>
      <c r="M592" s="37" t="s">
        <v>51</v>
      </c>
      <c r="N592" s="37" t="s">
        <v>11394</v>
      </c>
      <c r="O592">
        <f>VLOOKUP(F592,HIS!D:F,3,0)</f>
        <v>100</v>
      </c>
      <c r="P592">
        <f>VLOOKUP(D592,银行!H:I,2,0)</f>
        <v>100</v>
      </c>
    </row>
    <row r="593" spans="1:16" hidden="1" x14ac:dyDescent="0.15">
      <c r="A593" s="40">
        <v>42908.39775462963</v>
      </c>
      <c r="B593" s="37" t="s">
        <v>5402</v>
      </c>
      <c r="C593" s="37" t="s">
        <v>5403</v>
      </c>
      <c r="D593" s="43">
        <v>815385685</v>
      </c>
      <c r="E593" s="37" t="s">
        <v>11395</v>
      </c>
      <c r="F593" s="37">
        <v>341827</v>
      </c>
      <c r="G593" s="38">
        <v>1000</v>
      </c>
      <c r="H593" s="46">
        <f t="shared" si="9"/>
        <v>42908.39775462963</v>
      </c>
      <c r="I593" s="37" t="s">
        <v>49</v>
      </c>
      <c r="J593" s="37" t="s">
        <v>49</v>
      </c>
      <c r="K593" s="37" t="s">
        <v>50</v>
      </c>
      <c r="L593" s="37" t="s">
        <v>50</v>
      </c>
      <c r="M593" s="37" t="s">
        <v>51</v>
      </c>
      <c r="N593" s="37" t="s">
        <v>11396</v>
      </c>
      <c r="O593">
        <f>VLOOKUP(F593,HIS!D:F,3,0)</f>
        <v>1000</v>
      </c>
      <c r="P593">
        <f>VLOOKUP(D593,银行!H:I,2,0)</f>
        <v>1000</v>
      </c>
    </row>
    <row r="594" spans="1:16" hidden="1" x14ac:dyDescent="0.15">
      <c r="A594" s="40">
        <v>42908.3984837963</v>
      </c>
      <c r="B594" s="37" t="s">
        <v>4954</v>
      </c>
      <c r="C594" s="37" t="s">
        <v>4955</v>
      </c>
      <c r="D594" s="43">
        <v>815399984</v>
      </c>
      <c r="E594" s="37" t="s">
        <v>11397</v>
      </c>
      <c r="F594" s="37">
        <v>341890</v>
      </c>
      <c r="G594" s="38">
        <v>300</v>
      </c>
      <c r="H594" s="46">
        <f t="shared" si="9"/>
        <v>42908.3984837963</v>
      </c>
      <c r="I594" s="37" t="s">
        <v>49</v>
      </c>
      <c r="J594" s="37" t="s">
        <v>49</v>
      </c>
      <c r="K594" s="37" t="s">
        <v>50</v>
      </c>
      <c r="L594" s="37" t="s">
        <v>50</v>
      </c>
      <c r="M594" s="37" t="s">
        <v>51</v>
      </c>
      <c r="N594" s="37" t="s">
        <v>11398</v>
      </c>
      <c r="O594">
        <f>VLOOKUP(F594,HIS!D:F,3,0)</f>
        <v>300</v>
      </c>
      <c r="P594">
        <f>VLOOKUP(D594,银行!H:I,2,0)</f>
        <v>300</v>
      </c>
    </row>
    <row r="595" spans="1:16" hidden="1" x14ac:dyDescent="0.15">
      <c r="A595" s="40">
        <v>42908.398645833331</v>
      </c>
      <c r="B595" s="37" t="s">
        <v>4956</v>
      </c>
      <c r="C595" s="37" t="s">
        <v>4957</v>
      </c>
      <c r="D595" s="43">
        <v>815401984</v>
      </c>
      <c r="E595" s="37" t="s">
        <v>11399</v>
      </c>
      <c r="F595" s="37">
        <v>341909</v>
      </c>
      <c r="G595" s="38">
        <v>78</v>
      </c>
      <c r="H595" s="46">
        <f t="shared" si="9"/>
        <v>42908.398645833331</v>
      </c>
      <c r="I595" s="37" t="s">
        <v>49</v>
      </c>
      <c r="J595" s="37" t="s">
        <v>49</v>
      </c>
      <c r="K595" s="37" t="s">
        <v>50</v>
      </c>
      <c r="L595" s="37" t="s">
        <v>50</v>
      </c>
      <c r="M595" s="37" t="s">
        <v>51</v>
      </c>
      <c r="N595" s="37" t="s">
        <v>11400</v>
      </c>
      <c r="O595">
        <f>VLOOKUP(F595,HIS!D:F,3,0)</f>
        <v>78</v>
      </c>
      <c r="P595">
        <f>VLOOKUP(D595,银行!H:I,2,0)</f>
        <v>78</v>
      </c>
    </row>
    <row r="596" spans="1:16" hidden="1" x14ac:dyDescent="0.15">
      <c r="A596" s="40">
        <v>42908.398680555554</v>
      </c>
      <c r="B596" s="37" t="s">
        <v>4958</v>
      </c>
      <c r="C596" s="37" t="s">
        <v>4959</v>
      </c>
      <c r="D596" s="43">
        <v>815404363</v>
      </c>
      <c r="E596" s="37" t="s">
        <v>11401</v>
      </c>
      <c r="F596" s="37">
        <v>341916</v>
      </c>
      <c r="G596" s="38">
        <v>800</v>
      </c>
      <c r="H596" s="46">
        <f t="shared" si="9"/>
        <v>42908.398680555554</v>
      </c>
      <c r="I596" s="37" t="s">
        <v>49</v>
      </c>
      <c r="J596" s="37" t="s">
        <v>49</v>
      </c>
      <c r="K596" s="37" t="s">
        <v>50</v>
      </c>
      <c r="L596" s="37" t="s">
        <v>50</v>
      </c>
      <c r="M596" s="37" t="s">
        <v>51</v>
      </c>
      <c r="N596" s="37" t="s">
        <v>11402</v>
      </c>
      <c r="O596">
        <f>VLOOKUP(F596,HIS!D:F,3,0)</f>
        <v>800</v>
      </c>
      <c r="P596">
        <f>VLOOKUP(D596,银行!H:I,2,0)</f>
        <v>800</v>
      </c>
    </row>
    <row r="597" spans="1:16" hidden="1" x14ac:dyDescent="0.15">
      <c r="A597" s="40">
        <v>42908.399606481478</v>
      </c>
      <c r="B597" s="37" t="s">
        <v>4982</v>
      </c>
      <c r="C597" s="37" t="s">
        <v>4983</v>
      </c>
      <c r="D597" s="43">
        <v>815420465</v>
      </c>
      <c r="E597" s="37" t="s">
        <v>11403</v>
      </c>
      <c r="F597" s="37">
        <v>341966</v>
      </c>
      <c r="G597" s="38">
        <v>1000</v>
      </c>
      <c r="H597" s="46">
        <f t="shared" si="9"/>
        <v>42908.399606481478</v>
      </c>
      <c r="I597" s="37" t="s">
        <v>49</v>
      </c>
      <c r="J597" s="37" t="s">
        <v>49</v>
      </c>
      <c r="K597" s="37" t="s">
        <v>50</v>
      </c>
      <c r="L597" s="37" t="s">
        <v>50</v>
      </c>
      <c r="M597" s="37" t="s">
        <v>51</v>
      </c>
      <c r="N597" s="37" t="s">
        <v>11404</v>
      </c>
      <c r="O597">
        <f>VLOOKUP(F597,HIS!D:F,3,0)</f>
        <v>1000</v>
      </c>
      <c r="P597">
        <f>VLOOKUP(D597,银行!H:I,2,0)</f>
        <v>1000</v>
      </c>
    </row>
    <row r="598" spans="1:16" hidden="1" x14ac:dyDescent="0.15">
      <c r="A598" s="40">
        <v>42908.400520833333</v>
      </c>
      <c r="B598" s="37" t="s">
        <v>5233</v>
      </c>
      <c r="C598" s="37" t="s">
        <v>5234</v>
      </c>
      <c r="D598" s="43">
        <v>815441325</v>
      </c>
      <c r="E598" s="37" t="s">
        <v>11405</v>
      </c>
      <c r="F598" s="37">
        <v>342039</v>
      </c>
      <c r="G598" s="38">
        <v>50</v>
      </c>
      <c r="H598" s="46">
        <f t="shared" si="9"/>
        <v>42908.400520833333</v>
      </c>
      <c r="I598" s="37" t="s">
        <v>49</v>
      </c>
      <c r="J598" s="37" t="s">
        <v>49</v>
      </c>
      <c r="K598" s="37" t="s">
        <v>50</v>
      </c>
      <c r="L598" s="37" t="s">
        <v>50</v>
      </c>
      <c r="M598" s="37" t="s">
        <v>51</v>
      </c>
      <c r="N598" s="37" t="s">
        <v>11406</v>
      </c>
      <c r="O598">
        <f>VLOOKUP(F598,HIS!D:F,3,0)</f>
        <v>50</v>
      </c>
      <c r="P598">
        <f>VLOOKUP(D598,银行!H:I,2,0)</f>
        <v>50</v>
      </c>
    </row>
    <row r="599" spans="1:16" hidden="1" x14ac:dyDescent="0.15">
      <c r="A599" s="40">
        <v>42908.400775462964</v>
      </c>
      <c r="B599" s="37" t="s">
        <v>5235</v>
      </c>
      <c r="C599" s="37" t="s">
        <v>5236</v>
      </c>
      <c r="D599" s="43">
        <v>815445347</v>
      </c>
      <c r="E599" s="37" t="s">
        <v>11407</v>
      </c>
      <c r="F599" s="37">
        <v>342058</v>
      </c>
      <c r="G599" s="38">
        <v>1000</v>
      </c>
      <c r="H599" s="46">
        <f t="shared" si="9"/>
        <v>42908.400775462964</v>
      </c>
      <c r="I599" s="37" t="s">
        <v>49</v>
      </c>
      <c r="J599" s="37" t="s">
        <v>49</v>
      </c>
      <c r="K599" s="37" t="s">
        <v>50</v>
      </c>
      <c r="L599" s="37" t="s">
        <v>50</v>
      </c>
      <c r="M599" s="37" t="s">
        <v>51</v>
      </c>
      <c r="N599" s="37" t="s">
        <v>11408</v>
      </c>
      <c r="O599">
        <f>VLOOKUP(F599,HIS!D:F,3,0)</f>
        <v>1000</v>
      </c>
      <c r="P599">
        <f>VLOOKUP(D599,银行!H:I,2,0)</f>
        <v>1000</v>
      </c>
    </row>
    <row r="600" spans="1:16" hidden="1" x14ac:dyDescent="0.15">
      <c r="A600" s="40">
        <v>42908.40111111111</v>
      </c>
      <c r="B600" s="37" t="s">
        <v>5422</v>
      </c>
      <c r="C600" s="37" t="s">
        <v>5423</v>
      </c>
      <c r="D600" s="43">
        <v>815455614</v>
      </c>
      <c r="E600" s="37" t="s">
        <v>11409</v>
      </c>
      <c r="F600" s="37">
        <v>342086</v>
      </c>
      <c r="G600" s="38">
        <v>100</v>
      </c>
      <c r="H600" s="46">
        <f t="shared" si="9"/>
        <v>42908.40111111111</v>
      </c>
      <c r="I600" s="37" t="s">
        <v>49</v>
      </c>
      <c r="J600" s="37" t="s">
        <v>49</v>
      </c>
      <c r="K600" s="37" t="s">
        <v>50</v>
      </c>
      <c r="L600" s="37" t="s">
        <v>50</v>
      </c>
      <c r="M600" s="37" t="s">
        <v>51</v>
      </c>
      <c r="N600" s="37" t="s">
        <v>11410</v>
      </c>
      <c r="O600">
        <f>VLOOKUP(F600,HIS!D:F,3,0)</f>
        <v>100</v>
      </c>
      <c r="P600">
        <f>VLOOKUP(D600,银行!H:I,2,0)</f>
        <v>100</v>
      </c>
    </row>
    <row r="601" spans="1:16" hidden="1" x14ac:dyDescent="0.15">
      <c r="A601" s="40">
        <v>42908.401134259257</v>
      </c>
      <c r="B601" s="37" t="s">
        <v>4230</v>
      </c>
      <c r="C601" s="37" t="s">
        <v>4231</v>
      </c>
      <c r="D601" s="43">
        <v>815455520</v>
      </c>
      <c r="E601" s="37" t="s">
        <v>11411</v>
      </c>
      <c r="F601" s="37">
        <v>342085</v>
      </c>
      <c r="G601" s="38">
        <v>50</v>
      </c>
      <c r="H601" s="46">
        <f t="shared" si="9"/>
        <v>42908.401134259257</v>
      </c>
      <c r="I601" s="37" t="s">
        <v>49</v>
      </c>
      <c r="J601" s="37" t="s">
        <v>49</v>
      </c>
      <c r="K601" s="37" t="s">
        <v>50</v>
      </c>
      <c r="L601" s="37" t="s">
        <v>50</v>
      </c>
      <c r="M601" s="37" t="s">
        <v>51</v>
      </c>
      <c r="N601" s="37" t="s">
        <v>11412</v>
      </c>
      <c r="O601">
        <f>VLOOKUP(F601,HIS!D:F,3,0)</f>
        <v>50</v>
      </c>
      <c r="P601">
        <f>VLOOKUP(D601,银行!H:I,2,0)</f>
        <v>50</v>
      </c>
    </row>
    <row r="602" spans="1:16" hidden="1" x14ac:dyDescent="0.15">
      <c r="A602" s="40">
        <v>42908.401805555557</v>
      </c>
      <c r="B602" s="37" t="s">
        <v>5237</v>
      </c>
      <c r="C602" s="37" t="s">
        <v>5238</v>
      </c>
      <c r="D602" s="43">
        <v>815466174</v>
      </c>
      <c r="E602" s="37" t="s">
        <v>11413</v>
      </c>
      <c r="F602" s="37">
        <v>342152</v>
      </c>
      <c r="G602" s="38">
        <v>500</v>
      </c>
      <c r="H602" s="46">
        <f t="shared" si="9"/>
        <v>42908.401805555557</v>
      </c>
      <c r="I602" s="37" t="s">
        <v>49</v>
      </c>
      <c r="J602" s="37" t="s">
        <v>49</v>
      </c>
      <c r="K602" s="37" t="s">
        <v>50</v>
      </c>
      <c r="L602" s="37" t="s">
        <v>50</v>
      </c>
      <c r="M602" s="37" t="s">
        <v>51</v>
      </c>
      <c r="N602" s="37" t="s">
        <v>11414</v>
      </c>
      <c r="O602">
        <f>VLOOKUP(F602,HIS!D:F,3,0)</f>
        <v>500</v>
      </c>
      <c r="P602">
        <f>VLOOKUP(D602,银行!H:I,2,0)</f>
        <v>500</v>
      </c>
    </row>
    <row r="603" spans="1:16" hidden="1" x14ac:dyDescent="0.15">
      <c r="A603" s="40">
        <v>42908.401805555557</v>
      </c>
      <c r="B603" s="37" t="s">
        <v>4031</v>
      </c>
      <c r="C603" s="37" t="s">
        <v>4032</v>
      </c>
      <c r="D603" s="43">
        <v>815466276</v>
      </c>
      <c r="E603" s="37" t="s">
        <v>11415</v>
      </c>
      <c r="F603" s="37">
        <v>342156</v>
      </c>
      <c r="G603" s="38">
        <v>100</v>
      </c>
      <c r="H603" s="46">
        <f t="shared" si="9"/>
        <v>42908.401805555557</v>
      </c>
      <c r="I603" s="37" t="s">
        <v>49</v>
      </c>
      <c r="J603" s="37" t="s">
        <v>49</v>
      </c>
      <c r="K603" s="37" t="s">
        <v>50</v>
      </c>
      <c r="L603" s="37" t="s">
        <v>50</v>
      </c>
      <c r="M603" s="37" t="s">
        <v>51</v>
      </c>
      <c r="N603" s="37" t="s">
        <v>11416</v>
      </c>
      <c r="O603">
        <f>VLOOKUP(F603,HIS!D:F,3,0)</f>
        <v>100</v>
      </c>
      <c r="P603">
        <f>VLOOKUP(D603,银行!H:I,2,0)</f>
        <v>100</v>
      </c>
    </row>
    <row r="604" spans="1:16" hidden="1" x14ac:dyDescent="0.15">
      <c r="A604" s="40">
        <v>42908.402719907404</v>
      </c>
      <c r="B604" s="37" t="s">
        <v>538</v>
      </c>
      <c r="C604" s="37" t="s">
        <v>539</v>
      </c>
      <c r="D604" s="43">
        <v>815483759</v>
      </c>
      <c r="E604" s="37" t="s">
        <v>11417</v>
      </c>
      <c r="F604" s="37">
        <v>342235</v>
      </c>
      <c r="G604" s="38">
        <v>100</v>
      </c>
      <c r="H604" s="46">
        <f t="shared" si="9"/>
        <v>42908.402719907404</v>
      </c>
      <c r="I604" s="37" t="s">
        <v>49</v>
      </c>
      <c r="J604" s="37" t="s">
        <v>49</v>
      </c>
      <c r="K604" s="37" t="s">
        <v>50</v>
      </c>
      <c r="L604" s="37" t="s">
        <v>50</v>
      </c>
      <c r="M604" s="37" t="s">
        <v>51</v>
      </c>
      <c r="N604" s="37" t="s">
        <v>11418</v>
      </c>
      <c r="O604">
        <f>VLOOKUP(F604,HIS!D:F,3,0)</f>
        <v>100</v>
      </c>
      <c r="P604">
        <f>VLOOKUP(D604,银行!H:I,2,0)</f>
        <v>100</v>
      </c>
    </row>
    <row r="605" spans="1:16" hidden="1" x14ac:dyDescent="0.15">
      <c r="A605" s="40">
        <v>42908.403229166666</v>
      </c>
      <c r="B605" s="37" t="s">
        <v>5424</v>
      </c>
      <c r="C605" s="37" t="s">
        <v>5425</v>
      </c>
      <c r="D605" s="43">
        <v>815502649</v>
      </c>
      <c r="E605" s="37" t="s">
        <v>11419</v>
      </c>
      <c r="F605" s="37">
        <v>342319</v>
      </c>
      <c r="G605" s="38">
        <v>20</v>
      </c>
      <c r="H605" s="46">
        <f t="shared" si="9"/>
        <v>42908.403229166666</v>
      </c>
      <c r="I605" s="37" t="s">
        <v>49</v>
      </c>
      <c r="J605" s="37" t="s">
        <v>49</v>
      </c>
      <c r="K605" s="37" t="s">
        <v>50</v>
      </c>
      <c r="L605" s="37" t="s">
        <v>50</v>
      </c>
      <c r="M605" s="37" t="s">
        <v>51</v>
      </c>
      <c r="N605" s="37" t="s">
        <v>11420</v>
      </c>
      <c r="O605">
        <f>VLOOKUP(F605,HIS!D:F,3,0)</f>
        <v>20</v>
      </c>
      <c r="P605">
        <f>VLOOKUP(D605,银行!H:I,2,0)</f>
        <v>20</v>
      </c>
    </row>
    <row r="606" spans="1:16" hidden="1" x14ac:dyDescent="0.15">
      <c r="A606" s="40">
        <v>42908.403425925928</v>
      </c>
      <c r="B606" s="37" t="s">
        <v>538</v>
      </c>
      <c r="C606" s="37" t="s">
        <v>539</v>
      </c>
      <c r="D606" s="43">
        <v>815499551</v>
      </c>
      <c r="E606" s="37" t="s">
        <v>11421</v>
      </c>
      <c r="F606" s="37">
        <v>342307</v>
      </c>
      <c r="G606" s="38">
        <v>50</v>
      </c>
      <c r="H606" s="46">
        <f t="shared" si="9"/>
        <v>42908.403425925928</v>
      </c>
      <c r="I606" s="37" t="s">
        <v>49</v>
      </c>
      <c r="J606" s="37" t="s">
        <v>49</v>
      </c>
      <c r="K606" s="37" t="s">
        <v>50</v>
      </c>
      <c r="L606" s="37" t="s">
        <v>50</v>
      </c>
      <c r="M606" s="37" t="s">
        <v>51</v>
      </c>
      <c r="N606" s="37" t="s">
        <v>11422</v>
      </c>
      <c r="O606">
        <f>VLOOKUP(F606,HIS!D:F,3,0)</f>
        <v>50</v>
      </c>
      <c r="P606">
        <f>VLOOKUP(D606,银行!H:I,2,0)</f>
        <v>50</v>
      </c>
    </row>
    <row r="607" spans="1:16" hidden="1" x14ac:dyDescent="0.15">
      <c r="A607" s="40">
        <v>42908.403634259259</v>
      </c>
      <c r="B607" s="37" t="s">
        <v>4984</v>
      </c>
      <c r="C607" s="37" t="s">
        <v>4985</v>
      </c>
      <c r="D607" s="43">
        <v>815501307</v>
      </c>
      <c r="E607" s="37" t="s">
        <v>11423</v>
      </c>
      <c r="F607" s="37">
        <v>342322</v>
      </c>
      <c r="G607" s="38">
        <v>500</v>
      </c>
      <c r="H607" s="46">
        <f t="shared" si="9"/>
        <v>42908.403634259259</v>
      </c>
      <c r="I607" s="37" t="s">
        <v>49</v>
      </c>
      <c r="J607" s="37" t="s">
        <v>49</v>
      </c>
      <c r="K607" s="37" t="s">
        <v>50</v>
      </c>
      <c r="L607" s="37" t="s">
        <v>50</v>
      </c>
      <c r="M607" s="37" t="s">
        <v>51</v>
      </c>
      <c r="N607" s="37" t="s">
        <v>11424</v>
      </c>
      <c r="O607">
        <f>VLOOKUP(F607,HIS!D:F,3,0)</f>
        <v>500</v>
      </c>
      <c r="P607">
        <f>VLOOKUP(D607,银行!H:I,2,0)</f>
        <v>500</v>
      </c>
    </row>
    <row r="608" spans="1:16" hidden="1" x14ac:dyDescent="0.15">
      <c r="A608" s="40">
        <v>42908.404513888891</v>
      </c>
      <c r="B608" s="37" t="s">
        <v>4623</v>
      </c>
      <c r="C608" s="37" t="s">
        <v>4624</v>
      </c>
      <c r="D608" s="43">
        <v>815523022</v>
      </c>
      <c r="E608" s="37" t="s">
        <v>11425</v>
      </c>
      <c r="F608" s="37">
        <v>342387</v>
      </c>
      <c r="G608" s="38">
        <v>600</v>
      </c>
      <c r="H608" s="46">
        <f t="shared" si="9"/>
        <v>42908.404513888891</v>
      </c>
      <c r="I608" s="37" t="s">
        <v>49</v>
      </c>
      <c r="J608" s="37" t="s">
        <v>49</v>
      </c>
      <c r="K608" s="37" t="s">
        <v>50</v>
      </c>
      <c r="L608" s="37" t="s">
        <v>50</v>
      </c>
      <c r="M608" s="37" t="s">
        <v>51</v>
      </c>
      <c r="N608" s="37" t="s">
        <v>11426</v>
      </c>
      <c r="O608">
        <f>VLOOKUP(F608,HIS!D:F,3,0)</f>
        <v>600</v>
      </c>
      <c r="P608">
        <f>VLOOKUP(D608,银行!H:I,2,0)</f>
        <v>600</v>
      </c>
    </row>
    <row r="609" spans="1:16" hidden="1" x14ac:dyDescent="0.15">
      <c r="A609" s="40">
        <v>42908.405868055554</v>
      </c>
      <c r="B609" s="37" t="s">
        <v>5428</v>
      </c>
      <c r="C609" s="37" t="s">
        <v>5429</v>
      </c>
      <c r="D609" s="43">
        <v>815546918</v>
      </c>
      <c r="E609" s="37" t="s">
        <v>11427</v>
      </c>
      <c r="F609" s="37">
        <v>342514</v>
      </c>
      <c r="G609" s="38">
        <v>500</v>
      </c>
      <c r="H609" s="46">
        <f t="shared" si="9"/>
        <v>42908.405868055554</v>
      </c>
      <c r="I609" s="37" t="s">
        <v>49</v>
      </c>
      <c r="J609" s="37" t="s">
        <v>49</v>
      </c>
      <c r="K609" s="37" t="s">
        <v>50</v>
      </c>
      <c r="L609" s="37" t="s">
        <v>50</v>
      </c>
      <c r="M609" s="37" t="s">
        <v>51</v>
      </c>
      <c r="N609" s="37" t="s">
        <v>11428</v>
      </c>
      <c r="O609">
        <f>VLOOKUP(F609,HIS!D:F,3,0)</f>
        <v>500</v>
      </c>
      <c r="P609">
        <f>VLOOKUP(D609,银行!H:I,2,0)</f>
        <v>500</v>
      </c>
    </row>
    <row r="610" spans="1:16" hidden="1" x14ac:dyDescent="0.15">
      <c r="A610" s="40">
        <v>42908.405902777777</v>
      </c>
      <c r="B610" s="37" t="s">
        <v>5426</v>
      </c>
      <c r="C610" s="37" t="s">
        <v>5427</v>
      </c>
      <c r="D610" s="43">
        <v>815545729</v>
      </c>
      <c r="E610" s="37" t="s">
        <v>11429</v>
      </c>
      <c r="F610" s="37">
        <v>342509</v>
      </c>
      <c r="G610" s="38">
        <v>1000</v>
      </c>
      <c r="H610" s="46">
        <f t="shared" si="9"/>
        <v>42908.405902777777</v>
      </c>
      <c r="I610" s="37" t="s">
        <v>49</v>
      </c>
      <c r="J610" s="37" t="s">
        <v>49</v>
      </c>
      <c r="K610" s="37" t="s">
        <v>50</v>
      </c>
      <c r="L610" s="37" t="s">
        <v>50</v>
      </c>
      <c r="M610" s="37" t="s">
        <v>51</v>
      </c>
      <c r="N610" s="37" t="s">
        <v>11430</v>
      </c>
      <c r="O610">
        <f>VLOOKUP(F610,HIS!D:F,3,0)</f>
        <v>1000</v>
      </c>
      <c r="P610">
        <f>VLOOKUP(D610,银行!H:I,2,0)</f>
        <v>1000</v>
      </c>
    </row>
    <row r="611" spans="1:16" hidden="1" x14ac:dyDescent="0.15">
      <c r="A611" s="40">
        <v>42908.406331018516</v>
      </c>
      <c r="B611" s="37" t="s">
        <v>5318</v>
      </c>
      <c r="C611" s="37" t="s">
        <v>5319</v>
      </c>
      <c r="D611" s="43">
        <v>815554764</v>
      </c>
      <c r="E611" s="37" t="s">
        <v>11431</v>
      </c>
      <c r="F611" s="37">
        <v>342553</v>
      </c>
      <c r="G611" s="38">
        <v>240</v>
      </c>
      <c r="H611" s="46">
        <f t="shared" si="9"/>
        <v>42908.406331018516</v>
      </c>
      <c r="I611" s="37" t="s">
        <v>49</v>
      </c>
      <c r="J611" s="37" t="s">
        <v>49</v>
      </c>
      <c r="K611" s="37" t="s">
        <v>50</v>
      </c>
      <c r="L611" s="37" t="s">
        <v>50</v>
      </c>
      <c r="M611" s="37" t="s">
        <v>51</v>
      </c>
      <c r="N611" s="37" t="s">
        <v>11432</v>
      </c>
      <c r="O611">
        <f>VLOOKUP(F611,HIS!D:F,3,0)</f>
        <v>240</v>
      </c>
      <c r="P611">
        <f>VLOOKUP(D611,银行!H:I,2,0)</f>
        <v>240</v>
      </c>
    </row>
    <row r="612" spans="1:16" hidden="1" x14ac:dyDescent="0.15">
      <c r="A612" s="40">
        <v>42908.406354166669</v>
      </c>
      <c r="B612" s="37" t="s">
        <v>5284</v>
      </c>
      <c r="C612" s="37" t="s">
        <v>5285</v>
      </c>
      <c r="D612" s="43">
        <v>815556652</v>
      </c>
      <c r="E612" s="37" t="s">
        <v>11433</v>
      </c>
      <c r="F612" s="37">
        <v>342555</v>
      </c>
      <c r="G612" s="38">
        <v>500</v>
      </c>
      <c r="H612" s="46">
        <f t="shared" si="9"/>
        <v>42908.406354166669</v>
      </c>
      <c r="I612" s="37" t="s">
        <v>49</v>
      </c>
      <c r="J612" s="37" t="s">
        <v>49</v>
      </c>
      <c r="K612" s="37" t="s">
        <v>50</v>
      </c>
      <c r="L612" s="37" t="s">
        <v>50</v>
      </c>
      <c r="M612" s="37" t="s">
        <v>51</v>
      </c>
      <c r="N612" s="37" t="s">
        <v>11434</v>
      </c>
      <c r="O612">
        <f>VLOOKUP(F612,HIS!D:F,3,0)</f>
        <v>500</v>
      </c>
      <c r="P612">
        <f>VLOOKUP(D612,银行!H:I,2,0)</f>
        <v>500</v>
      </c>
    </row>
    <row r="613" spans="1:16" hidden="1" x14ac:dyDescent="0.15">
      <c r="A613" s="40">
        <v>42908.406678240739</v>
      </c>
      <c r="B613" s="37" t="s">
        <v>5430</v>
      </c>
      <c r="C613" s="37" t="s">
        <v>5431</v>
      </c>
      <c r="D613" s="43">
        <v>815564037</v>
      </c>
      <c r="E613" s="37" t="s">
        <v>11435</v>
      </c>
      <c r="F613" s="37">
        <v>342585</v>
      </c>
      <c r="G613" s="38">
        <v>840</v>
      </c>
      <c r="H613" s="46">
        <f t="shared" si="9"/>
        <v>42908.406678240739</v>
      </c>
      <c r="I613" s="37" t="s">
        <v>49</v>
      </c>
      <c r="J613" s="37" t="s">
        <v>49</v>
      </c>
      <c r="K613" s="37" t="s">
        <v>50</v>
      </c>
      <c r="L613" s="37" t="s">
        <v>50</v>
      </c>
      <c r="M613" s="37" t="s">
        <v>51</v>
      </c>
      <c r="N613" s="37" t="s">
        <v>11436</v>
      </c>
      <c r="O613">
        <f>VLOOKUP(F613,HIS!D:F,3,0)</f>
        <v>840</v>
      </c>
      <c r="P613">
        <f>VLOOKUP(D613,银行!H:I,2,0)</f>
        <v>840</v>
      </c>
    </row>
    <row r="614" spans="1:16" hidden="1" x14ac:dyDescent="0.15">
      <c r="A614" s="40">
        <v>42908.407708333332</v>
      </c>
      <c r="B614" s="37" t="s">
        <v>5225</v>
      </c>
      <c r="C614" s="37" t="s">
        <v>5226</v>
      </c>
      <c r="D614" s="43">
        <v>815583873</v>
      </c>
      <c r="E614" s="37" t="s">
        <v>11437</v>
      </c>
      <c r="F614" s="37">
        <v>342651</v>
      </c>
      <c r="G614" s="38">
        <v>1458</v>
      </c>
      <c r="H614" s="46">
        <f t="shared" si="9"/>
        <v>42908.407708333332</v>
      </c>
      <c r="I614" s="37" t="s">
        <v>49</v>
      </c>
      <c r="J614" s="37" t="s">
        <v>49</v>
      </c>
      <c r="K614" s="37" t="s">
        <v>50</v>
      </c>
      <c r="L614" s="37" t="s">
        <v>50</v>
      </c>
      <c r="M614" s="37" t="s">
        <v>51</v>
      </c>
      <c r="N614" s="37" t="s">
        <v>11438</v>
      </c>
      <c r="O614">
        <f>VLOOKUP(F614,HIS!D:F,3,0)</f>
        <v>1458</v>
      </c>
      <c r="P614">
        <f>VLOOKUP(D614,银行!H:I,2,0)</f>
        <v>1458</v>
      </c>
    </row>
    <row r="615" spans="1:16" hidden="1" x14ac:dyDescent="0.15">
      <c r="A615" s="40">
        <v>42908.407731481479</v>
      </c>
      <c r="B615" s="37" t="s">
        <v>5432</v>
      </c>
      <c r="C615" s="37" t="s">
        <v>5433</v>
      </c>
      <c r="D615" s="43">
        <v>815583438</v>
      </c>
      <c r="E615" s="37" t="s">
        <v>11439</v>
      </c>
      <c r="F615" s="37">
        <v>342657</v>
      </c>
      <c r="G615" s="38">
        <v>1000</v>
      </c>
      <c r="H615" s="46">
        <f t="shared" si="9"/>
        <v>42908.407731481479</v>
      </c>
      <c r="I615" s="37" t="s">
        <v>49</v>
      </c>
      <c r="J615" s="37" t="s">
        <v>49</v>
      </c>
      <c r="K615" s="37" t="s">
        <v>50</v>
      </c>
      <c r="L615" s="37" t="s">
        <v>50</v>
      </c>
      <c r="M615" s="37" t="s">
        <v>51</v>
      </c>
      <c r="N615" s="37" t="s">
        <v>11440</v>
      </c>
      <c r="O615">
        <f>VLOOKUP(F615,HIS!D:F,3,0)</f>
        <v>1000</v>
      </c>
      <c r="P615">
        <f>VLOOKUP(D615,银行!H:I,2,0)</f>
        <v>1000</v>
      </c>
    </row>
    <row r="616" spans="1:16" hidden="1" x14ac:dyDescent="0.15">
      <c r="A616" s="40">
        <v>42908.408055555556</v>
      </c>
      <c r="B616" s="37" t="s">
        <v>5357</v>
      </c>
      <c r="C616" s="37" t="s">
        <v>5358</v>
      </c>
      <c r="D616" s="43">
        <v>815593016</v>
      </c>
      <c r="E616" s="37" t="s">
        <v>11441</v>
      </c>
      <c r="F616" s="37">
        <v>342692</v>
      </c>
      <c r="G616" s="38">
        <v>840</v>
      </c>
      <c r="H616" s="46">
        <f t="shared" si="9"/>
        <v>42908.408055555556</v>
      </c>
      <c r="I616" s="37" t="s">
        <v>49</v>
      </c>
      <c r="J616" s="37" t="s">
        <v>49</v>
      </c>
      <c r="K616" s="37" t="s">
        <v>50</v>
      </c>
      <c r="L616" s="37" t="s">
        <v>50</v>
      </c>
      <c r="M616" s="37" t="s">
        <v>51</v>
      </c>
      <c r="N616" s="37" t="s">
        <v>11442</v>
      </c>
      <c r="O616">
        <f>VLOOKUP(F616,HIS!D:F,3,0)</f>
        <v>840</v>
      </c>
      <c r="P616">
        <f>VLOOKUP(D616,银行!H:I,2,0)</f>
        <v>840</v>
      </c>
    </row>
    <row r="617" spans="1:16" hidden="1" x14ac:dyDescent="0.15">
      <c r="A617" s="40">
        <v>42908.409363425926</v>
      </c>
      <c r="B617" s="37" t="s">
        <v>5359</v>
      </c>
      <c r="C617" s="37" t="s">
        <v>5360</v>
      </c>
      <c r="D617" s="43">
        <v>815615941</v>
      </c>
      <c r="E617" s="37" t="s">
        <v>11443</v>
      </c>
      <c r="F617" s="37">
        <v>342809</v>
      </c>
      <c r="G617" s="38">
        <v>1000</v>
      </c>
      <c r="H617" s="46">
        <f t="shared" si="9"/>
        <v>42908.409363425926</v>
      </c>
      <c r="I617" s="37" t="s">
        <v>49</v>
      </c>
      <c r="J617" s="37" t="s">
        <v>49</v>
      </c>
      <c r="K617" s="37" t="s">
        <v>50</v>
      </c>
      <c r="L617" s="37" t="s">
        <v>50</v>
      </c>
      <c r="M617" s="37" t="s">
        <v>51</v>
      </c>
      <c r="N617" s="37" t="s">
        <v>11444</v>
      </c>
      <c r="O617">
        <f>VLOOKUP(F617,HIS!D:F,3,0)</f>
        <v>1000</v>
      </c>
      <c r="P617">
        <f>VLOOKUP(D617,银行!H:I,2,0)</f>
        <v>1000</v>
      </c>
    </row>
    <row r="618" spans="1:16" hidden="1" x14ac:dyDescent="0.15">
      <c r="A618" s="40">
        <v>42908.409571759257</v>
      </c>
      <c r="B618" s="37" t="s">
        <v>4628</v>
      </c>
      <c r="C618" s="37" t="s">
        <v>4629</v>
      </c>
      <c r="D618" s="43">
        <v>815620348</v>
      </c>
      <c r="E618" s="37" t="s">
        <v>11445</v>
      </c>
      <c r="F618" s="37">
        <v>342831</v>
      </c>
      <c r="G618" s="38">
        <v>580</v>
      </c>
      <c r="H618" s="46">
        <f t="shared" si="9"/>
        <v>42908.409571759257</v>
      </c>
      <c r="I618" s="37" t="s">
        <v>49</v>
      </c>
      <c r="J618" s="37" t="s">
        <v>49</v>
      </c>
      <c r="K618" s="37" t="s">
        <v>50</v>
      </c>
      <c r="L618" s="37" t="s">
        <v>50</v>
      </c>
      <c r="M618" s="37" t="s">
        <v>51</v>
      </c>
      <c r="N618" s="37" t="s">
        <v>11446</v>
      </c>
      <c r="O618">
        <f>VLOOKUP(F618,HIS!D:F,3,0)</f>
        <v>580</v>
      </c>
      <c r="P618">
        <f>VLOOKUP(D618,银行!H:I,2,0)</f>
        <v>580</v>
      </c>
    </row>
    <row r="619" spans="1:16" hidden="1" x14ac:dyDescent="0.15">
      <c r="A619" s="40">
        <v>42908.410057870373</v>
      </c>
      <c r="B619" s="37" t="s">
        <v>4773</v>
      </c>
      <c r="C619" s="37" t="s">
        <v>4774</v>
      </c>
      <c r="D619" s="43">
        <v>815633930</v>
      </c>
      <c r="E619" s="37" t="s">
        <v>11447</v>
      </c>
      <c r="F619" s="37">
        <v>342905</v>
      </c>
      <c r="G619" s="38">
        <v>10</v>
      </c>
      <c r="H619" s="46">
        <f t="shared" si="9"/>
        <v>42908.410057870373</v>
      </c>
      <c r="I619" s="37" t="s">
        <v>49</v>
      </c>
      <c r="J619" s="37" t="s">
        <v>49</v>
      </c>
      <c r="K619" s="37" t="s">
        <v>50</v>
      </c>
      <c r="L619" s="37" t="s">
        <v>50</v>
      </c>
      <c r="M619" s="37" t="s">
        <v>51</v>
      </c>
      <c r="N619" s="37" t="s">
        <v>11448</v>
      </c>
      <c r="O619">
        <f>VLOOKUP(F619,HIS!D:F,3,0)</f>
        <v>10</v>
      </c>
      <c r="P619">
        <f>VLOOKUP(D619,银行!H:I,2,0)</f>
        <v>10</v>
      </c>
    </row>
    <row r="620" spans="1:16" hidden="1" x14ac:dyDescent="0.15">
      <c r="A620" s="40">
        <v>42908.410115740742</v>
      </c>
      <c r="B620" s="37" t="s">
        <v>4782</v>
      </c>
      <c r="C620" s="37" t="s">
        <v>4783</v>
      </c>
      <c r="D620" s="43">
        <v>815630315</v>
      </c>
      <c r="E620" s="37" t="s">
        <v>11449</v>
      </c>
      <c r="F620" s="37">
        <v>342890</v>
      </c>
      <c r="G620" s="38">
        <v>200</v>
      </c>
      <c r="H620" s="46">
        <f t="shared" si="9"/>
        <v>42908.410115740742</v>
      </c>
      <c r="I620" s="37" t="s">
        <v>49</v>
      </c>
      <c r="J620" s="37" t="s">
        <v>49</v>
      </c>
      <c r="K620" s="37" t="s">
        <v>50</v>
      </c>
      <c r="L620" s="37" t="s">
        <v>50</v>
      </c>
      <c r="M620" s="37" t="s">
        <v>51</v>
      </c>
      <c r="N620" s="37" t="s">
        <v>11450</v>
      </c>
      <c r="O620">
        <f>VLOOKUP(F620,HIS!D:F,3,0)</f>
        <v>200</v>
      </c>
      <c r="P620">
        <f>VLOOKUP(D620,银行!H:I,2,0)</f>
        <v>200</v>
      </c>
    </row>
    <row r="621" spans="1:16" hidden="1" x14ac:dyDescent="0.15">
      <c r="A621" s="40">
        <v>42908.410486111112</v>
      </c>
      <c r="B621" s="37" t="s">
        <v>4268</v>
      </c>
      <c r="C621" s="37" t="s">
        <v>4269</v>
      </c>
      <c r="D621" s="43">
        <v>815640978</v>
      </c>
      <c r="E621" s="37" t="s">
        <v>11451</v>
      </c>
      <c r="F621" s="37">
        <v>342923</v>
      </c>
      <c r="G621" s="38">
        <v>150</v>
      </c>
      <c r="H621" s="46">
        <f t="shared" si="9"/>
        <v>42908.410486111112</v>
      </c>
      <c r="I621" s="37" t="s">
        <v>49</v>
      </c>
      <c r="J621" s="37" t="s">
        <v>49</v>
      </c>
      <c r="K621" s="37" t="s">
        <v>50</v>
      </c>
      <c r="L621" s="37" t="s">
        <v>50</v>
      </c>
      <c r="M621" s="37" t="s">
        <v>51</v>
      </c>
      <c r="N621" s="37" t="s">
        <v>11452</v>
      </c>
      <c r="O621">
        <f>VLOOKUP(F621,HIS!D:F,3,0)</f>
        <v>150</v>
      </c>
      <c r="P621">
        <f>VLOOKUP(D621,银行!H:I,2,0)</f>
        <v>150</v>
      </c>
    </row>
    <row r="622" spans="1:16" hidden="1" x14ac:dyDescent="0.15">
      <c r="A622" s="40">
        <v>42908.411493055559</v>
      </c>
      <c r="B622" s="37" t="s">
        <v>4291</v>
      </c>
      <c r="C622" s="37" t="s">
        <v>4292</v>
      </c>
      <c r="D622" s="43">
        <v>815661703</v>
      </c>
      <c r="E622" s="37" t="s">
        <v>11453</v>
      </c>
      <c r="F622" s="37">
        <v>343014</v>
      </c>
      <c r="G622" s="38">
        <v>350</v>
      </c>
      <c r="H622" s="46">
        <f t="shared" si="9"/>
        <v>42908.411493055559</v>
      </c>
      <c r="I622" s="37" t="s">
        <v>49</v>
      </c>
      <c r="J622" s="37" t="s">
        <v>49</v>
      </c>
      <c r="K622" s="37" t="s">
        <v>50</v>
      </c>
      <c r="L622" s="37" t="s">
        <v>50</v>
      </c>
      <c r="M622" s="37" t="s">
        <v>51</v>
      </c>
      <c r="N622" s="37" t="s">
        <v>11454</v>
      </c>
      <c r="O622">
        <f>VLOOKUP(F622,HIS!D:F,3,0)</f>
        <v>350</v>
      </c>
      <c r="P622">
        <f>VLOOKUP(D622,银行!H:I,2,0)</f>
        <v>350</v>
      </c>
    </row>
    <row r="623" spans="1:16" hidden="1" x14ac:dyDescent="0.15">
      <c r="A623" s="40">
        <v>42908.412662037037</v>
      </c>
      <c r="B623" s="37" t="s">
        <v>4270</v>
      </c>
      <c r="C623" s="37" t="s">
        <v>4271</v>
      </c>
      <c r="D623" s="43">
        <v>815686741</v>
      </c>
      <c r="E623" s="37" t="s">
        <v>11455</v>
      </c>
      <c r="F623" s="37">
        <v>343099</v>
      </c>
      <c r="G623" s="38">
        <v>100</v>
      </c>
      <c r="H623" s="46">
        <f t="shared" si="9"/>
        <v>42908.412662037037</v>
      </c>
      <c r="I623" s="37" t="s">
        <v>49</v>
      </c>
      <c r="J623" s="37" t="s">
        <v>49</v>
      </c>
      <c r="K623" s="37" t="s">
        <v>50</v>
      </c>
      <c r="L623" s="37" t="s">
        <v>50</v>
      </c>
      <c r="M623" s="37" t="s">
        <v>51</v>
      </c>
      <c r="N623" s="37" t="s">
        <v>11456</v>
      </c>
      <c r="O623">
        <f>VLOOKUP(F623,HIS!D:F,3,0)</f>
        <v>100</v>
      </c>
      <c r="P623">
        <f>VLOOKUP(D623,银行!H:I,2,0)</f>
        <v>100</v>
      </c>
    </row>
    <row r="624" spans="1:16" hidden="1" x14ac:dyDescent="0.15">
      <c r="A624" s="40">
        <v>42908.413159722222</v>
      </c>
      <c r="B624" s="37" t="s">
        <v>4272</v>
      </c>
      <c r="C624" s="37" t="s">
        <v>4273</v>
      </c>
      <c r="D624" s="43">
        <v>815694387</v>
      </c>
      <c r="E624" s="37" t="s">
        <v>11457</v>
      </c>
      <c r="F624" s="37">
        <v>343132</v>
      </c>
      <c r="G624" s="38">
        <v>1000</v>
      </c>
      <c r="H624" s="46">
        <f t="shared" si="9"/>
        <v>42908.413159722222</v>
      </c>
      <c r="I624" s="37" t="s">
        <v>49</v>
      </c>
      <c r="J624" s="37" t="s">
        <v>49</v>
      </c>
      <c r="K624" s="37" t="s">
        <v>50</v>
      </c>
      <c r="L624" s="37" t="s">
        <v>50</v>
      </c>
      <c r="M624" s="37" t="s">
        <v>51</v>
      </c>
      <c r="N624" s="37" t="s">
        <v>11458</v>
      </c>
      <c r="O624">
        <f>VLOOKUP(F624,HIS!D:F,3,0)</f>
        <v>1000</v>
      </c>
      <c r="P624">
        <f>VLOOKUP(D624,银行!H:I,2,0)</f>
        <v>1000</v>
      </c>
    </row>
    <row r="625" spans="1:16" hidden="1" x14ac:dyDescent="0.15">
      <c r="A625" s="40">
        <v>42908.413553240738</v>
      </c>
      <c r="B625" s="37" t="s">
        <v>5359</v>
      </c>
      <c r="C625" s="37" t="s">
        <v>5360</v>
      </c>
      <c r="D625" s="43">
        <v>815709456</v>
      </c>
      <c r="E625" s="37" t="s">
        <v>11459</v>
      </c>
      <c r="F625" s="37">
        <v>343186</v>
      </c>
      <c r="G625" s="38">
        <v>400</v>
      </c>
      <c r="H625" s="46">
        <f t="shared" si="9"/>
        <v>42908.413553240738</v>
      </c>
      <c r="I625" s="37" t="s">
        <v>49</v>
      </c>
      <c r="J625" s="37" t="s">
        <v>49</v>
      </c>
      <c r="K625" s="37" t="s">
        <v>50</v>
      </c>
      <c r="L625" s="37" t="s">
        <v>50</v>
      </c>
      <c r="M625" s="37" t="s">
        <v>51</v>
      </c>
      <c r="N625" s="37" t="s">
        <v>11460</v>
      </c>
      <c r="O625">
        <f>VLOOKUP(F625,HIS!D:F,3,0)</f>
        <v>400</v>
      </c>
      <c r="P625">
        <f>VLOOKUP(D625,银行!H:I,2,0)</f>
        <v>400</v>
      </c>
    </row>
    <row r="626" spans="1:16" hidden="1" x14ac:dyDescent="0.15">
      <c r="A626" s="40">
        <v>42908.4141087963</v>
      </c>
      <c r="B626" s="37" t="s">
        <v>3953</v>
      </c>
      <c r="C626" s="37" t="s">
        <v>3954</v>
      </c>
      <c r="D626" s="43">
        <v>815719290</v>
      </c>
      <c r="E626" s="37" t="s">
        <v>11461</v>
      </c>
      <c r="F626" s="37">
        <v>343220</v>
      </c>
      <c r="G626" s="38">
        <v>400</v>
      </c>
      <c r="H626" s="46">
        <f t="shared" si="9"/>
        <v>42908.4141087963</v>
      </c>
      <c r="I626" s="37" t="s">
        <v>49</v>
      </c>
      <c r="J626" s="37" t="s">
        <v>49</v>
      </c>
      <c r="K626" s="37" t="s">
        <v>50</v>
      </c>
      <c r="L626" s="37" t="s">
        <v>50</v>
      </c>
      <c r="M626" s="37" t="s">
        <v>51</v>
      </c>
      <c r="N626" s="37" t="s">
        <v>11462</v>
      </c>
      <c r="O626">
        <f>VLOOKUP(F626,HIS!D:F,3,0)</f>
        <v>400</v>
      </c>
      <c r="P626">
        <f>VLOOKUP(D626,银行!H:I,2,0)</f>
        <v>400</v>
      </c>
    </row>
    <row r="627" spans="1:16" hidden="1" x14ac:dyDescent="0.15">
      <c r="A627" s="40">
        <v>42908.414120370369</v>
      </c>
      <c r="B627" s="37" t="s">
        <v>5361</v>
      </c>
      <c r="C627" s="37" t="s">
        <v>5362</v>
      </c>
      <c r="D627" s="43">
        <v>815718811</v>
      </c>
      <c r="E627" s="37" t="s">
        <v>11463</v>
      </c>
      <c r="F627" s="37">
        <v>343219</v>
      </c>
      <c r="G627" s="38">
        <v>20</v>
      </c>
      <c r="H627" s="46">
        <f t="shared" si="9"/>
        <v>42908.414120370369</v>
      </c>
      <c r="I627" s="37" t="s">
        <v>49</v>
      </c>
      <c r="J627" s="37" t="s">
        <v>49</v>
      </c>
      <c r="K627" s="37" t="s">
        <v>50</v>
      </c>
      <c r="L627" s="37" t="s">
        <v>50</v>
      </c>
      <c r="M627" s="37" t="s">
        <v>51</v>
      </c>
      <c r="N627" s="37" t="s">
        <v>11464</v>
      </c>
      <c r="O627">
        <f>VLOOKUP(F627,HIS!D:F,3,0)</f>
        <v>20</v>
      </c>
      <c r="P627">
        <f>VLOOKUP(D627,银行!H:I,2,0)</f>
        <v>20</v>
      </c>
    </row>
    <row r="628" spans="1:16" hidden="1" x14ac:dyDescent="0.15">
      <c r="A628" s="40">
        <v>42908.416250000002</v>
      </c>
      <c r="B628" s="37" t="s">
        <v>4498</v>
      </c>
      <c r="C628" s="37" t="s">
        <v>4499</v>
      </c>
      <c r="D628" s="43">
        <v>815763091</v>
      </c>
      <c r="E628" s="37" t="s">
        <v>11465</v>
      </c>
      <c r="F628" s="37">
        <v>343387</v>
      </c>
      <c r="G628" s="38">
        <v>170</v>
      </c>
      <c r="H628" s="46">
        <f t="shared" si="9"/>
        <v>42908.416250000002</v>
      </c>
      <c r="I628" s="37" t="s">
        <v>49</v>
      </c>
      <c r="J628" s="37" t="s">
        <v>49</v>
      </c>
      <c r="K628" s="37" t="s">
        <v>50</v>
      </c>
      <c r="L628" s="37" t="s">
        <v>50</v>
      </c>
      <c r="M628" s="37" t="s">
        <v>51</v>
      </c>
      <c r="N628" s="37" t="s">
        <v>11466</v>
      </c>
      <c r="O628">
        <f>VLOOKUP(F628,HIS!D:F,3,0)</f>
        <v>170</v>
      </c>
      <c r="P628">
        <f>VLOOKUP(D628,银行!H:I,2,0)</f>
        <v>170</v>
      </c>
    </row>
    <row r="629" spans="1:16" hidden="1" x14ac:dyDescent="0.15">
      <c r="A629" s="40">
        <v>42908.417060185187</v>
      </c>
      <c r="B629" s="37" t="s">
        <v>5326</v>
      </c>
      <c r="C629" s="37" t="s">
        <v>5327</v>
      </c>
      <c r="D629" s="43">
        <v>815766745</v>
      </c>
      <c r="E629" s="37" t="s">
        <v>11467</v>
      </c>
      <c r="F629" s="37">
        <v>343400</v>
      </c>
      <c r="G629" s="38">
        <v>400</v>
      </c>
      <c r="H629" s="46">
        <f t="shared" si="9"/>
        <v>42908.417060185187</v>
      </c>
      <c r="I629" s="37" t="s">
        <v>49</v>
      </c>
      <c r="J629" s="37" t="s">
        <v>49</v>
      </c>
      <c r="K629" s="37" t="s">
        <v>50</v>
      </c>
      <c r="L629" s="37" t="s">
        <v>50</v>
      </c>
      <c r="M629" s="37" t="s">
        <v>51</v>
      </c>
      <c r="N629" s="37" t="s">
        <v>11468</v>
      </c>
      <c r="O629">
        <f>VLOOKUP(F629,HIS!D:F,3,0)</f>
        <v>400</v>
      </c>
      <c r="P629">
        <f>VLOOKUP(D629,银行!H:I,2,0)</f>
        <v>400</v>
      </c>
    </row>
    <row r="630" spans="1:16" hidden="1" x14ac:dyDescent="0.15">
      <c r="A630" s="40">
        <v>42908.417673611111</v>
      </c>
      <c r="B630" s="37" t="s">
        <v>4960</v>
      </c>
      <c r="C630" s="37" t="s">
        <v>4961</v>
      </c>
      <c r="D630" s="43">
        <v>815791759</v>
      </c>
      <c r="E630" s="37" t="s">
        <v>11469</v>
      </c>
      <c r="F630" s="37">
        <v>343481</v>
      </c>
      <c r="G630" s="38">
        <v>200</v>
      </c>
      <c r="H630" s="46">
        <f t="shared" si="9"/>
        <v>42908.417673611111</v>
      </c>
      <c r="I630" s="37" t="s">
        <v>49</v>
      </c>
      <c r="J630" s="37" t="s">
        <v>49</v>
      </c>
      <c r="K630" s="37" t="s">
        <v>50</v>
      </c>
      <c r="L630" s="37" t="s">
        <v>50</v>
      </c>
      <c r="M630" s="37" t="s">
        <v>51</v>
      </c>
      <c r="N630" s="37" t="s">
        <v>11470</v>
      </c>
      <c r="O630">
        <f>VLOOKUP(F630,HIS!D:F,3,0)</f>
        <v>200</v>
      </c>
      <c r="P630">
        <f>VLOOKUP(D630,银行!H:I,2,0)</f>
        <v>200</v>
      </c>
    </row>
    <row r="631" spans="1:16" hidden="1" x14ac:dyDescent="0.15">
      <c r="A631" s="40">
        <v>42908.417824074073</v>
      </c>
      <c r="B631" s="37" t="s">
        <v>5412</v>
      </c>
      <c r="C631" s="37" t="s">
        <v>5413</v>
      </c>
      <c r="D631" s="43">
        <v>815797753</v>
      </c>
      <c r="E631" s="37" t="s">
        <v>11471</v>
      </c>
      <c r="F631" s="37">
        <v>343496</v>
      </c>
      <c r="G631" s="38">
        <v>800</v>
      </c>
      <c r="H631" s="46">
        <f t="shared" si="9"/>
        <v>42908.417824074073</v>
      </c>
      <c r="I631" s="37" t="s">
        <v>49</v>
      </c>
      <c r="J631" s="37" t="s">
        <v>49</v>
      </c>
      <c r="K631" s="37" t="s">
        <v>50</v>
      </c>
      <c r="L631" s="37" t="s">
        <v>50</v>
      </c>
      <c r="M631" s="37" t="s">
        <v>51</v>
      </c>
      <c r="N631" s="37" t="s">
        <v>11472</v>
      </c>
      <c r="O631">
        <f>VLOOKUP(F631,HIS!D:F,3,0)</f>
        <v>800</v>
      </c>
      <c r="P631">
        <f>VLOOKUP(D631,银行!H:I,2,0)</f>
        <v>800</v>
      </c>
    </row>
    <row r="632" spans="1:16" hidden="1" x14ac:dyDescent="0.15">
      <c r="A632" s="40">
        <v>42908.417824074073</v>
      </c>
      <c r="B632" s="37" t="s">
        <v>5110</v>
      </c>
      <c r="C632" s="37" t="s">
        <v>407</v>
      </c>
      <c r="D632" s="43">
        <v>815793646</v>
      </c>
      <c r="E632" s="37" t="s">
        <v>11473</v>
      </c>
      <c r="F632" s="37">
        <v>343482</v>
      </c>
      <c r="G632" s="38">
        <v>200</v>
      </c>
      <c r="H632" s="46">
        <f t="shared" si="9"/>
        <v>42908.417824074073</v>
      </c>
      <c r="I632" s="37" t="s">
        <v>49</v>
      </c>
      <c r="J632" s="37" t="s">
        <v>49</v>
      </c>
      <c r="K632" s="37" t="s">
        <v>50</v>
      </c>
      <c r="L632" s="37" t="s">
        <v>50</v>
      </c>
      <c r="M632" s="37" t="s">
        <v>51</v>
      </c>
      <c r="N632" s="37" t="s">
        <v>11474</v>
      </c>
      <c r="O632">
        <f>VLOOKUP(F632,HIS!D:F,3,0)</f>
        <v>200</v>
      </c>
      <c r="P632">
        <f>VLOOKUP(D632,银行!H:I,2,0)</f>
        <v>200</v>
      </c>
    </row>
    <row r="633" spans="1:16" hidden="1" x14ac:dyDescent="0.15">
      <c r="A633" s="40">
        <v>42908.41815972222</v>
      </c>
      <c r="B633" s="37" t="s">
        <v>4081</v>
      </c>
      <c r="C633" s="37" t="s">
        <v>4082</v>
      </c>
      <c r="D633" s="43">
        <v>815805212</v>
      </c>
      <c r="E633" s="37" t="s">
        <v>11475</v>
      </c>
      <c r="F633" s="37">
        <v>343517</v>
      </c>
      <c r="G633" s="38">
        <v>100</v>
      </c>
      <c r="H633" s="46">
        <f t="shared" si="9"/>
        <v>42908.41815972222</v>
      </c>
      <c r="I633" s="37" t="s">
        <v>49</v>
      </c>
      <c r="J633" s="37" t="s">
        <v>49</v>
      </c>
      <c r="K633" s="37" t="s">
        <v>50</v>
      </c>
      <c r="L633" s="37" t="s">
        <v>50</v>
      </c>
      <c r="M633" s="37" t="s">
        <v>51</v>
      </c>
      <c r="N633" s="37" t="s">
        <v>11476</v>
      </c>
      <c r="O633">
        <f>VLOOKUP(F633,HIS!D:F,3,0)</f>
        <v>100</v>
      </c>
      <c r="P633">
        <f>VLOOKUP(D633,银行!H:I,2,0)</f>
        <v>100</v>
      </c>
    </row>
    <row r="634" spans="1:16" hidden="1" x14ac:dyDescent="0.15">
      <c r="A634" s="40">
        <v>42908.418634259258</v>
      </c>
      <c r="B634" s="37" t="s">
        <v>5189</v>
      </c>
      <c r="C634" s="37" t="s">
        <v>5190</v>
      </c>
      <c r="D634" s="43">
        <v>815812295</v>
      </c>
      <c r="E634" s="37" t="s">
        <v>11477</v>
      </c>
      <c r="F634" s="37">
        <v>343549</v>
      </c>
      <c r="G634" s="38">
        <v>1000</v>
      </c>
      <c r="H634" s="46">
        <f t="shared" si="9"/>
        <v>42908.418634259258</v>
      </c>
      <c r="I634" s="37" t="s">
        <v>49</v>
      </c>
      <c r="J634" s="37" t="s">
        <v>49</v>
      </c>
      <c r="K634" s="37" t="s">
        <v>50</v>
      </c>
      <c r="L634" s="37" t="s">
        <v>50</v>
      </c>
      <c r="M634" s="37" t="s">
        <v>51</v>
      </c>
      <c r="N634" s="37" t="s">
        <v>11478</v>
      </c>
      <c r="O634">
        <f>VLOOKUP(F634,HIS!D:F,3,0)</f>
        <v>1000</v>
      </c>
      <c r="P634">
        <f>VLOOKUP(D634,银行!H:I,2,0)</f>
        <v>1000</v>
      </c>
    </row>
    <row r="635" spans="1:16" hidden="1" x14ac:dyDescent="0.15">
      <c r="A635" s="40">
        <v>42908.421076388891</v>
      </c>
      <c r="B635" s="37" t="s">
        <v>4360</v>
      </c>
      <c r="C635" s="37" t="s">
        <v>4361</v>
      </c>
      <c r="D635" s="43">
        <v>815865666</v>
      </c>
      <c r="E635" s="37" t="s">
        <v>11479</v>
      </c>
      <c r="F635" s="37">
        <v>343764</v>
      </c>
      <c r="G635" s="38">
        <v>200</v>
      </c>
      <c r="H635" s="46">
        <f t="shared" si="9"/>
        <v>42908.421076388891</v>
      </c>
      <c r="I635" s="37" t="s">
        <v>49</v>
      </c>
      <c r="J635" s="37" t="s">
        <v>49</v>
      </c>
      <c r="K635" s="37" t="s">
        <v>50</v>
      </c>
      <c r="L635" s="37" t="s">
        <v>50</v>
      </c>
      <c r="M635" s="37" t="s">
        <v>51</v>
      </c>
      <c r="N635" s="37" t="s">
        <v>11480</v>
      </c>
      <c r="O635">
        <f>VLOOKUP(F635,HIS!D:F,3,0)</f>
        <v>200</v>
      </c>
      <c r="P635">
        <f>VLOOKUP(D635,银行!H:I,2,0)</f>
        <v>200</v>
      </c>
    </row>
    <row r="636" spans="1:16" hidden="1" x14ac:dyDescent="0.15">
      <c r="A636" s="40">
        <v>42908.423182870371</v>
      </c>
      <c r="B636" s="37" t="s">
        <v>4500</v>
      </c>
      <c r="C636" s="37" t="s">
        <v>4501</v>
      </c>
      <c r="D636" s="43">
        <v>815912868</v>
      </c>
      <c r="E636" s="37" t="s">
        <v>11481</v>
      </c>
      <c r="F636" s="37">
        <v>343936</v>
      </c>
      <c r="G636" s="38">
        <v>1000</v>
      </c>
      <c r="H636" s="46">
        <f t="shared" si="9"/>
        <v>42908.423182870371</v>
      </c>
      <c r="I636" s="37" t="s">
        <v>49</v>
      </c>
      <c r="J636" s="37" t="s">
        <v>49</v>
      </c>
      <c r="K636" s="37" t="s">
        <v>50</v>
      </c>
      <c r="L636" s="37" t="s">
        <v>50</v>
      </c>
      <c r="M636" s="37" t="s">
        <v>51</v>
      </c>
      <c r="N636" s="37" t="s">
        <v>11482</v>
      </c>
      <c r="O636">
        <f>VLOOKUP(F636,HIS!D:F,3,0)</f>
        <v>1000</v>
      </c>
      <c r="P636">
        <f>VLOOKUP(D636,银行!H:I,2,0)</f>
        <v>1000</v>
      </c>
    </row>
    <row r="637" spans="1:16" hidden="1" x14ac:dyDescent="0.15">
      <c r="A637" s="40">
        <v>42908.423518518517</v>
      </c>
      <c r="B637" s="37" t="s">
        <v>5301</v>
      </c>
      <c r="C637" s="37" t="s">
        <v>5302</v>
      </c>
      <c r="D637" s="43">
        <v>815921599</v>
      </c>
      <c r="E637" s="37" t="s">
        <v>11483</v>
      </c>
      <c r="F637" s="37">
        <v>343966</v>
      </c>
      <c r="G637" s="38">
        <v>150</v>
      </c>
      <c r="H637" s="46">
        <f t="shared" si="9"/>
        <v>42908.423518518517</v>
      </c>
      <c r="I637" s="37" t="s">
        <v>49</v>
      </c>
      <c r="J637" s="37" t="s">
        <v>49</v>
      </c>
      <c r="K637" s="37" t="s">
        <v>50</v>
      </c>
      <c r="L637" s="37" t="s">
        <v>50</v>
      </c>
      <c r="M637" s="37" t="s">
        <v>51</v>
      </c>
      <c r="N637" s="37" t="s">
        <v>11484</v>
      </c>
      <c r="O637">
        <f>VLOOKUP(F637,HIS!D:F,3,0)</f>
        <v>150</v>
      </c>
      <c r="P637">
        <f>VLOOKUP(D637,银行!H:I,2,0)</f>
        <v>150</v>
      </c>
    </row>
    <row r="638" spans="1:16" hidden="1" x14ac:dyDescent="0.15">
      <c r="A638" s="40">
        <v>42908.42359953704</v>
      </c>
      <c r="B638" s="37" t="s">
        <v>268</v>
      </c>
      <c r="C638" s="37" t="s">
        <v>269</v>
      </c>
      <c r="D638" s="43">
        <v>815919457</v>
      </c>
      <c r="E638" s="37" t="s">
        <v>11485</v>
      </c>
      <c r="F638" s="37">
        <v>343972</v>
      </c>
      <c r="G638" s="38">
        <v>3000</v>
      </c>
      <c r="H638" s="46">
        <f t="shared" si="9"/>
        <v>42908.42359953704</v>
      </c>
      <c r="I638" s="37" t="s">
        <v>49</v>
      </c>
      <c r="J638" s="37" t="s">
        <v>49</v>
      </c>
      <c r="K638" s="37" t="s">
        <v>50</v>
      </c>
      <c r="L638" s="37" t="s">
        <v>50</v>
      </c>
      <c r="M638" s="37" t="s">
        <v>51</v>
      </c>
      <c r="N638" s="37" t="s">
        <v>11486</v>
      </c>
      <c r="O638">
        <f>VLOOKUP(F638,HIS!D:F,3,0)</f>
        <v>3000</v>
      </c>
      <c r="P638">
        <f>VLOOKUP(D638,银行!H:I,2,0)</f>
        <v>3000</v>
      </c>
    </row>
    <row r="639" spans="1:16" hidden="1" x14ac:dyDescent="0.15">
      <c r="A639" s="40">
        <v>42908.424074074072</v>
      </c>
      <c r="B639" s="37" t="s">
        <v>4821</v>
      </c>
      <c r="C639" s="37" t="s">
        <v>4822</v>
      </c>
      <c r="D639" s="43">
        <v>815931623</v>
      </c>
      <c r="E639" s="37" t="s">
        <v>11487</v>
      </c>
      <c r="F639" s="37">
        <v>344019</v>
      </c>
      <c r="G639" s="38">
        <v>3800</v>
      </c>
      <c r="H639" s="46">
        <f t="shared" si="9"/>
        <v>42908.424074074072</v>
      </c>
      <c r="I639" s="37" t="s">
        <v>49</v>
      </c>
      <c r="J639" s="37" t="s">
        <v>49</v>
      </c>
      <c r="K639" s="37" t="s">
        <v>50</v>
      </c>
      <c r="L639" s="37" t="s">
        <v>50</v>
      </c>
      <c r="M639" s="37" t="s">
        <v>51</v>
      </c>
      <c r="N639" s="37" t="s">
        <v>11488</v>
      </c>
      <c r="O639">
        <f>VLOOKUP(F639,HIS!D:F,3,0)</f>
        <v>3800</v>
      </c>
      <c r="P639">
        <f>VLOOKUP(D639,银行!H:I,2,0)</f>
        <v>3800</v>
      </c>
    </row>
    <row r="640" spans="1:16" hidden="1" x14ac:dyDescent="0.15">
      <c r="A640" s="40">
        <v>42908.424351851849</v>
      </c>
      <c r="B640" s="37" t="s">
        <v>5141</v>
      </c>
      <c r="C640" s="37" t="s">
        <v>5142</v>
      </c>
      <c r="D640" s="43">
        <v>815936784</v>
      </c>
      <c r="E640" s="37" t="s">
        <v>11489</v>
      </c>
      <c r="F640" s="37">
        <v>344038</v>
      </c>
      <c r="G640" s="38">
        <v>500</v>
      </c>
      <c r="H640" s="46">
        <f t="shared" si="9"/>
        <v>42908.424351851849</v>
      </c>
      <c r="I640" s="37" t="s">
        <v>49</v>
      </c>
      <c r="J640" s="37" t="s">
        <v>49</v>
      </c>
      <c r="K640" s="37" t="s">
        <v>50</v>
      </c>
      <c r="L640" s="37" t="s">
        <v>50</v>
      </c>
      <c r="M640" s="37" t="s">
        <v>51</v>
      </c>
      <c r="N640" s="37" t="s">
        <v>11490</v>
      </c>
      <c r="O640">
        <f>VLOOKUP(F640,HIS!D:F,3,0)</f>
        <v>500</v>
      </c>
      <c r="P640">
        <f>VLOOKUP(D640,银行!H:I,2,0)</f>
        <v>500</v>
      </c>
    </row>
    <row r="641" spans="1:16" hidden="1" x14ac:dyDescent="0.15">
      <c r="A641" s="40">
        <v>42908.425636574073</v>
      </c>
      <c r="B641" s="37" t="s">
        <v>4362</v>
      </c>
      <c r="C641" s="37" t="s">
        <v>4363</v>
      </c>
      <c r="D641" s="43">
        <v>815964470</v>
      </c>
      <c r="E641" s="37" t="s">
        <v>11491</v>
      </c>
      <c r="F641" s="37">
        <v>344177</v>
      </c>
      <c r="G641" s="38">
        <v>2000</v>
      </c>
      <c r="H641" s="46">
        <f t="shared" si="9"/>
        <v>42908.425636574073</v>
      </c>
      <c r="I641" s="37" t="s">
        <v>49</v>
      </c>
      <c r="J641" s="37" t="s">
        <v>49</v>
      </c>
      <c r="K641" s="37" t="s">
        <v>50</v>
      </c>
      <c r="L641" s="37" t="s">
        <v>50</v>
      </c>
      <c r="M641" s="37" t="s">
        <v>51</v>
      </c>
      <c r="N641" s="37" t="s">
        <v>11492</v>
      </c>
      <c r="O641">
        <f>VLOOKUP(F641,HIS!D:F,3,0)</f>
        <v>2000</v>
      </c>
      <c r="P641">
        <f>VLOOKUP(D641,银行!H:I,2,0)</f>
        <v>2000</v>
      </c>
    </row>
    <row r="642" spans="1:16" hidden="1" x14ac:dyDescent="0.15">
      <c r="A642" s="40">
        <v>42908.426886574074</v>
      </c>
      <c r="B642" s="37" t="s">
        <v>4364</v>
      </c>
      <c r="C642" s="37" t="s">
        <v>4365</v>
      </c>
      <c r="D642" s="43">
        <v>815989338</v>
      </c>
      <c r="E642" s="37" t="s">
        <v>11493</v>
      </c>
      <c r="F642" s="37">
        <v>344270</v>
      </c>
      <c r="G642" s="38">
        <v>2400</v>
      </c>
      <c r="H642" s="46">
        <f t="shared" si="9"/>
        <v>42908.426886574074</v>
      </c>
      <c r="I642" s="37" t="s">
        <v>49</v>
      </c>
      <c r="J642" s="37" t="s">
        <v>49</v>
      </c>
      <c r="K642" s="37" t="s">
        <v>50</v>
      </c>
      <c r="L642" s="37" t="s">
        <v>50</v>
      </c>
      <c r="M642" s="37" t="s">
        <v>51</v>
      </c>
      <c r="N642" s="37" t="s">
        <v>11494</v>
      </c>
      <c r="O642">
        <f>VLOOKUP(F642,HIS!D:F,3,0)</f>
        <v>2400</v>
      </c>
      <c r="P642">
        <f>VLOOKUP(D642,银行!H:I,2,0)</f>
        <v>2400</v>
      </c>
    </row>
    <row r="643" spans="1:16" hidden="1" x14ac:dyDescent="0.15">
      <c r="A643" s="40">
        <v>42908.427523148152</v>
      </c>
      <c r="B643" s="37" t="s">
        <v>4335</v>
      </c>
      <c r="C643" s="37" t="s">
        <v>4336</v>
      </c>
      <c r="D643" s="43">
        <v>815998984</v>
      </c>
      <c r="E643" s="37" t="s">
        <v>11495</v>
      </c>
      <c r="F643" s="37">
        <v>344326</v>
      </c>
      <c r="G643" s="38">
        <v>300</v>
      </c>
      <c r="H643" s="46">
        <f t="shared" ref="H643:H706" si="10">A643</f>
        <v>42908.427523148152</v>
      </c>
      <c r="I643" s="37" t="s">
        <v>49</v>
      </c>
      <c r="J643" s="37" t="s">
        <v>49</v>
      </c>
      <c r="K643" s="37" t="s">
        <v>50</v>
      </c>
      <c r="L643" s="37" t="s">
        <v>50</v>
      </c>
      <c r="M643" s="37" t="s">
        <v>51</v>
      </c>
      <c r="N643" s="37" t="s">
        <v>11496</v>
      </c>
      <c r="O643">
        <f>VLOOKUP(F643,HIS!D:F,3,0)</f>
        <v>300</v>
      </c>
      <c r="P643">
        <f>VLOOKUP(D643,银行!H:I,2,0)</f>
        <v>300</v>
      </c>
    </row>
    <row r="644" spans="1:16" hidden="1" x14ac:dyDescent="0.15">
      <c r="A644" s="40">
        <v>42908.428043981483</v>
      </c>
      <c r="B644" s="37" t="s">
        <v>4033</v>
      </c>
      <c r="C644" s="37" t="s">
        <v>4034</v>
      </c>
      <c r="D644" s="43">
        <v>816015597</v>
      </c>
      <c r="E644" s="37" t="s">
        <v>11497</v>
      </c>
      <c r="F644" s="37">
        <v>344369</v>
      </c>
      <c r="G644" s="38">
        <v>3500</v>
      </c>
      <c r="H644" s="46">
        <f t="shared" si="10"/>
        <v>42908.428043981483</v>
      </c>
      <c r="I644" s="37" t="s">
        <v>49</v>
      </c>
      <c r="J644" s="37" t="s">
        <v>49</v>
      </c>
      <c r="K644" s="37" t="s">
        <v>50</v>
      </c>
      <c r="L644" s="37" t="s">
        <v>50</v>
      </c>
      <c r="M644" s="37" t="s">
        <v>51</v>
      </c>
      <c r="N644" s="37" t="s">
        <v>11498</v>
      </c>
      <c r="O644">
        <f>VLOOKUP(F644,HIS!D:F,3,0)</f>
        <v>3500</v>
      </c>
      <c r="P644">
        <f>VLOOKUP(D644,银行!H:I,2,0)</f>
        <v>3500</v>
      </c>
    </row>
    <row r="645" spans="1:16" hidden="1" x14ac:dyDescent="0.15">
      <c r="A645" s="40">
        <v>42908.429074074076</v>
      </c>
      <c r="B645" s="37" t="s">
        <v>4035</v>
      </c>
      <c r="C645" s="37" t="s">
        <v>4036</v>
      </c>
      <c r="D645" s="43">
        <v>816035728</v>
      </c>
      <c r="E645" s="37" t="s">
        <v>11499</v>
      </c>
      <c r="F645" s="37">
        <v>344447</v>
      </c>
      <c r="G645" s="38">
        <v>200</v>
      </c>
      <c r="H645" s="46">
        <f t="shared" si="10"/>
        <v>42908.429074074076</v>
      </c>
      <c r="I645" s="37" t="s">
        <v>49</v>
      </c>
      <c r="J645" s="37" t="s">
        <v>49</v>
      </c>
      <c r="K645" s="37" t="s">
        <v>50</v>
      </c>
      <c r="L645" s="37" t="s">
        <v>50</v>
      </c>
      <c r="M645" s="37" t="s">
        <v>51</v>
      </c>
      <c r="N645" s="37" t="s">
        <v>11500</v>
      </c>
      <c r="O645">
        <f>VLOOKUP(F645,HIS!D:F,3,0)</f>
        <v>200</v>
      </c>
      <c r="P645">
        <f>VLOOKUP(D645,银行!H:I,2,0)</f>
        <v>200</v>
      </c>
    </row>
    <row r="646" spans="1:16" hidden="1" x14ac:dyDescent="0.15">
      <c r="A646" s="40">
        <v>42908.429479166669</v>
      </c>
      <c r="B646" s="37" t="s">
        <v>4037</v>
      </c>
      <c r="C646" s="37" t="s">
        <v>4038</v>
      </c>
      <c r="D646" s="43">
        <v>816046017</v>
      </c>
      <c r="E646" s="37" t="s">
        <v>11501</v>
      </c>
      <c r="F646" s="37">
        <v>344489</v>
      </c>
      <c r="G646" s="38">
        <v>810</v>
      </c>
      <c r="H646" s="46">
        <f t="shared" si="10"/>
        <v>42908.429479166669</v>
      </c>
      <c r="I646" s="37" t="s">
        <v>49</v>
      </c>
      <c r="J646" s="37" t="s">
        <v>49</v>
      </c>
      <c r="K646" s="37" t="s">
        <v>50</v>
      </c>
      <c r="L646" s="37" t="s">
        <v>50</v>
      </c>
      <c r="M646" s="37" t="s">
        <v>51</v>
      </c>
      <c r="N646" s="37" t="s">
        <v>11502</v>
      </c>
      <c r="O646">
        <f>VLOOKUP(F646,HIS!D:F,3,0)</f>
        <v>810</v>
      </c>
      <c r="P646">
        <f>VLOOKUP(D646,银行!H:I,2,0)</f>
        <v>810</v>
      </c>
    </row>
    <row r="647" spans="1:16" hidden="1" x14ac:dyDescent="0.15">
      <c r="A647" s="40">
        <v>42908.430462962962</v>
      </c>
      <c r="B647" s="37" t="s">
        <v>5067</v>
      </c>
      <c r="C647" s="37" t="s">
        <v>5068</v>
      </c>
      <c r="D647" s="43">
        <v>816064562</v>
      </c>
      <c r="E647" s="37" t="s">
        <v>11503</v>
      </c>
      <c r="F647" s="37">
        <v>344549</v>
      </c>
      <c r="G647" s="38">
        <v>1000</v>
      </c>
      <c r="H647" s="46">
        <f t="shared" si="10"/>
        <v>42908.430462962962</v>
      </c>
      <c r="I647" s="37" t="s">
        <v>49</v>
      </c>
      <c r="J647" s="37" t="s">
        <v>49</v>
      </c>
      <c r="K647" s="37" t="s">
        <v>50</v>
      </c>
      <c r="L647" s="37" t="s">
        <v>50</v>
      </c>
      <c r="M647" s="37" t="s">
        <v>51</v>
      </c>
      <c r="N647" s="37" t="s">
        <v>11504</v>
      </c>
      <c r="O647">
        <f>VLOOKUP(F647,HIS!D:F,3,0)</f>
        <v>1000</v>
      </c>
      <c r="P647">
        <f>VLOOKUP(D647,银行!H:I,2,0)</f>
        <v>1000</v>
      </c>
    </row>
    <row r="648" spans="1:16" hidden="1" x14ac:dyDescent="0.15">
      <c r="A648" s="40">
        <v>42908.430613425924</v>
      </c>
      <c r="B648" s="37" t="s">
        <v>4962</v>
      </c>
      <c r="C648" s="37" t="s">
        <v>4963</v>
      </c>
      <c r="D648" s="43">
        <v>816070100</v>
      </c>
      <c r="E648" s="37" t="s">
        <v>11505</v>
      </c>
      <c r="F648" s="37">
        <v>344574</v>
      </c>
      <c r="G648" s="38">
        <v>600</v>
      </c>
      <c r="H648" s="46">
        <f t="shared" si="10"/>
        <v>42908.430613425924</v>
      </c>
      <c r="I648" s="37" t="s">
        <v>49</v>
      </c>
      <c r="J648" s="37" t="s">
        <v>49</v>
      </c>
      <c r="K648" s="37" t="s">
        <v>50</v>
      </c>
      <c r="L648" s="37" t="s">
        <v>50</v>
      </c>
      <c r="M648" s="37" t="s">
        <v>51</v>
      </c>
      <c r="N648" s="37" t="s">
        <v>11506</v>
      </c>
      <c r="O648">
        <f>VLOOKUP(F648,HIS!D:F,3,0)</f>
        <v>600</v>
      </c>
      <c r="P648">
        <f>VLOOKUP(D648,银行!H:I,2,0)</f>
        <v>600</v>
      </c>
    </row>
    <row r="649" spans="1:16" hidden="1" x14ac:dyDescent="0.15">
      <c r="A649" s="40">
        <v>42908.433472222219</v>
      </c>
      <c r="B649" s="37" t="s">
        <v>398</v>
      </c>
      <c r="C649" s="37" t="s">
        <v>399</v>
      </c>
      <c r="D649" s="43">
        <v>816124943</v>
      </c>
      <c r="E649" s="37" t="s">
        <v>11507</v>
      </c>
      <c r="F649" s="37">
        <v>344756</v>
      </c>
      <c r="G649" s="38">
        <v>200</v>
      </c>
      <c r="H649" s="46">
        <f t="shared" si="10"/>
        <v>42908.433472222219</v>
      </c>
      <c r="I649" s="37" t="s">
        <v>49</v>
      </c>
      <c r="J649" s="37" t="s">
        <v>49</v>
      </c>
      <c r="K649" s="37" t="s">
        <v>50</v>
      </c>
      <c r="L649" s="37" t="s">
        <v>50</v>
      </c>
      <c r="M649" s="37" t="s">
        <v>51</v>
      </c>
      <c r="N649" s="37" t="s">
        <v>11508</v>
      </c>
      <c r="O649">
        <f>VLOOKUP(F649,HIS!D:F,3,0)</f>
        <v>200</v>
      </c>
      <c r="P649">
        <f>VLOOKUP(D649,银行!H:I,2,0)</f>
        <v>200</v>
      </c>
    </row>
    <row r="650" spans="1:16" hidden="1" x14ac:dyDescent="0.15">
      <c r="A650" s="40">
        <v>42908.434178240743</v>
      </c>
      <c r="B650" s="37" t="s">
        <v>4463</v>
      </c>
      <c r="C650" s="37" t="s">
        <v>4464</v>
      </c>
      <c r="D650" s="43">
        <v>816141505</v>
      </c>
      <c r="E650" s="37" t="s">
        <v>11509</v>
      </c>
      <c r="F650" s="37">
        <v>344801</v>
      </c>
      <c r="G650" s="38">
        <v>600</v>
      </c>
      <c r="H650" s="46">
        <f t="shared" si="10"/>
        <v>42908.434178240743</v>
      </c>
      <c r="I650" s="37" t="s">
        <v>49</v>
      </c>
      <c r="J650" s="37" t="s">
        <v>49</v>
      </c>
      <c r="K650" s="37" t="s">
        <v>50</v>
      </c>
      <c r="L650" s="37" t="s">
        <v>50</v>
      </c>
      <c r="M650" s="37" t="s">
        <v>51</v>
      </c>
      <c r="N650" s="37" t="s">
        <v>11510</v>
      </c>
      <c r="O650">
        <f>VLOOKUP(F650,HIS!D:F,3,0)</f>
        <v>600</v>
      </c>
      <c r="P650">
        <f>VLOOKUP(D650,银行!H:I,2,0)</f>
        <v>600</v>
      </c>
    </row>
    <row r="651" spans="1:16" hidden="1" x14ac:dyDescent="0.15">
      <c r="A651" s="40">
        <v>42908.435150462959</v>
      </c>
      <c r="B651" s="37" t="s">
        <v>5239</v>
      </c>
      <c r="C651" s="37" t="s">
        <v>5240</v>
      </c>
      <c r="D651" s="43">
        <v>816162236</v>
      </c>
      <c r="E651" s="37" t="s">
        <v>11511</v>
      </c>
      <c r="F651" s="37">
        <v>344896</v>
      </c>
      <c r="G651" s="38">
        <v>500</v>
      </c>
      <c r="H651" s="46">
        <f t="shared" si="10"/>
        <v>42908.435150462959</v>
      </c>
      <c r="I651" s="37" t="s">
        <v>49</v>
      </c>
      <c r="J651" s="37" t="s">
        <v>49</v>
      </c>
      <c r="K651" s="37" t="s">
        <v>50</v>
      </c>
      <c r="L651" s="37" t="s">
        <v>50</v>
      </c>
      <c r="M651" s="37" t="s">
        <v>51</v>
      </c>
      <c r="N651" s="37" t="s">
        <v>11512</v>
      </c>
      <c r="O651">
        <f>VLOOKUP(F651,HIS!D:F,3,0)</f>
        <v>500</v>
      </c>
      <c r="P651">
        <f>VLOOKUP(D651,银行!H:I,2,0)</f>
        <v>500</v>
      </c>
    </row>
    <row r="652" spans="1:16" hidden="1" x14ac:dyDescent="0.15">
      <c r="A652" s="40">
        <v>42908.436099537037</v>
      </c>
      <c r="B652" s="37" t="s">
        <v>487</v>
      </c>
      <c r="C652" s="37" t="s">
        <v>488</v>
      </c>
      <c r="D652" s="43">
        <v>816182015</v>
      </c>
      <c r="E652" s="37" t="s">
        <v>11513</v>
      </c>
      <c r="F652" s="37">
        <v>344992</v>
      </c>
      <c r="G652" s="38">
        <v>100</v>
      </c>
      <c r="H652" s="46">
        <f t="shared" si="10"/>
        <v>42908.436099537037</v>
      </c>
      <c r="I652" s="37" t="s">
        <v>49</v>
      </c>
      <c r="J652" s="37" t="s">
        <v>49</v>
      </c>
      <c r="K652" s="37" t="s">
        <v>50</v>
      </c>
      <c r="L652" s="37" t="s">
        <v>50</v>
      </c>
      <c r="M652" s="37" t="s">
        <v>51</v>
      </c>
      <c r="N652" s="37" t="s">
        <v>11514</v>
      </c>
      <c r="O652">
        <f>VLOOKUP(F652,HIS!D:F,3,0)</f>
        <v>100</v>
      </c>
      <c r="P652">
        <f>VLOOKUP(D652,银行!H:I,2,0)</f>
        <v>100</v>
      </c>
    </row>
    <row r="653" spans="1:16" hidden="1" x14ac:dyDescent="0.15">
      <c r="A653" s="40">
        <v>42908.436412037037</v>
      </c>
      <c r="B653" s="37" t="s">
        <v>5143</v>
      </c>
      <c r="C653" s="37" t="s">
        <v>5144</v>
      </c>
      <c r="D653" s="43">
        <v>816189526</v>
      </c>
      <c r="E653" s="37" t="s">
        <v>11515</v>
      </c>
      <c r="F653" s="37">
        <v>345016</v>
      </c>
      <c r="G653" s="38">
        <v>1000</v>
      </c>
      <c r="H653" s="46">
        <f t="shared" si="10"/>
        <v>42908.436412037037</v>
      </c>
      <c r="I653" s="37" t="s">
        <v>49</v>
      </c>
      <c r="J653" s="37" t="s">
        <v>49</v>
      </c>
      <c r="K653" s="37" t="s">
        <v>50</v>
      </c>
      <c r="L653" s="37" t="s">
        <v>50</v>
      </c>
      <c r="M653" s="37" t="s">
        <v>51</v>
      </c>
      <c r="N653" s="37" t="s">
        <v>11516</v>
      </c>
      <c r="O653">
        <f>VLOOKUP(F653,HIS!D:F,3,0)</f>
        <v>1000</v>
      </c>
      <c r="P653">
        <f>VLOOKUP(D653,银行!H:I,2,0)</f>
        <v>1000</v>
      </c>
    </row>
    <row r="654" spans="1:16" hidden="1" x14ac:dyDescent="0.15">
      <c r="A654" s="40">
        <v>42908.436469907407</v>
      </c>
      <c r="B654" s="37" t="s">
        <v>4882</v>
      </c>
      <c r="C654" s="37" t="s">
        <v>4883</v>
      </c>
      <c r="D654" s="43">
        <v>816192120</v>
      </c>
      <c r="E654" s="37" t="s">
        <v>11517</v>
      </c>
      <c r="F654" s="37">
        <v>345030</v>
      </c>
      <c r="G654" s="38">
        <v>20</v>
      </c>
      <c r="H654" s="46">
        <f t="shared" si="10"/>
        <v>42908.436469907407</v>
      </c>
      <c r="I654" s="37" t="s">
        <v>49</v>
      </c>
      <c r="J654" s="37" t="s">
        <v>49</v>
      </c>
      <c r="K654" s="37" t="s">
        <v>50</v>
      </c>
      <c r="L654" s="37" t="s">
        <v>50</v>
      </c>
      <c r="M654" s="37" t="s">
        <v>51</v>
      </c>
      <c r="N654" s="37" t="s">
        <v>11518</v>
      </c>
      <c r="O654">
        <f>VLOOKUP(F654,HIS!D:F,3,0)</f>
        <v>20</v>
      </c>
      <c r="P654">
        <f>VLOOKUP(D654,银行!H:I,2,0)</f>
        <v>20</v>
      </c>
    </row>
    <row r="655" spans="1:16" hidden="1" x14ac:dyDescent="0.15">
      <c r="A655" s="40">
        <v>42908.436944444446</v>
      </c>
      <c r="B655" s="37" t="s">
        <v>487</v>
      </c>
      <c r="C655" s="37" t="s">
        <v>488</v>
      </c>
      <c r="D655" s="43">
        <v>816197494</v>
      </c>
      <c r="E655" s="37" t="s">
        <v>11519</v>
      </c>
      <c r="F655" s="37">
        <v>345049</v>
      </c>
      <c r="G655" s="38">
        <v>300</v>
      </c>
      <c r="H655" s="46">
        <f t="shared" si="10"/>
        <v>42908.436944444446</v>
      </c>
      <c r="I655" s="37" t="s">
        <v>49</v>
      </c>
      <c r="J655" s="37" t="s">
        <v>49</v>
      </c>
      <c r="K655" s="37" t="s">
        <v>50</v>
      </c>
      <c r="L655" s="37" t="s">
        <v>50</v>
      </c>
      <c r="M655" s="37" t="s">
        <v>51</v>
      </c>
      <c r="N655" s="37" t="s">
        <v>11520</v>
      </c>
      <c r="O655">
        <f>VLOOKUP(F655,HIS!D:F,3,0)</f>
        <v>300</v>
      </c>
      <c r="P655">
        <f>VLOOKUP(D655,银行!H:I,2,0)</f>
        <v>300</v>
      </c>
    </row>
    <row r="656" spans="1:16" hidden="1" x14ac:dyDescent="0.15">
      <c r="A656" s="40">
        <v>42908.437094907407</v>
      </c>
      <c r="B656" s="37" t="s">
        <v>468</v>
      </c>
      <c r="C656" s="37" t="s">
        <v>469</v>
      </c>
      <c r="D656" s="43">
        <v>816203058</v>
      </c>
      <c r="E656" s="37" t="s">
        <v>11521</v>
      </c>
      <c r="F656" s="37">
        <v>345062</v>
      </c>
      <c r="G656" s="38">
        <v>100</v>
      </c>
      <c r="H656" s="46">
        <f t="shared" si="10"/>
        <v>42908.437094907407</v>
      </c>
      <c r="I656" s="37" t="s">
        <v>49</v>
      </c>
      <c r="J656" s="37" t="s">
        <v>49</v>
      </c>
      <c r="K656" s="37" t="s">
        <v>50</v>
      </c>
      <c r="L656" s="37" t="s">
        <v>50</v>
      </c>
      <c r="M656" s="37" t="s">
        <v>51</v>
      </c>
      <c r="N656" s="37" t="s">
        <v>11522</v>
      </c>
      <c r="O656">
        <f>VLOOKUP(F656,HIS!D:F,3,0)</f>
        <v>100</v>
      </c>
      <c r="P656">
        <f>VLOOKUP(D656,银行!H:I,2,0)</f>
        <v>100</v>
      </c>
    </row>
    <row r="657" spans="1:16" hidden="1" x14ac:dyDescent="0.15">
      <c r="A657" s="40">
        <v>42908.437430555554</v>
      </c>
      <c r="B657" s="37" t="s">
        <v>4876</v>
      </c>
      <c r="C657" s="37" t="s">
        <v>4877</v>
      </c>
      <c r="D657" s="43">
        <v>816207434</v>
      </c>
      <c r="E657" s="37" t="s">
        <v>11523</v>
      </c>
      <c r="F657" s="37">
        <v>345091</v>
      </c>
      <c r="G657" s="38">
        <v>500</v>
      </c>
      <c r="H657" s="46">
        <f t="shared" si="10"/>
        <v>42908.437430555554</v>
      </c>
      <c r="I657" s="37" t="s">
        <v>49</v>
      </c>
      <c r="J657" s="37" t="s">
        <v>49</v>
      </c>
      <c r="K657" s="37" t="s">
        <v>50</v>
      </c>
      <c r="L657" s="37" t="s">
        <v>50</v>
      </c>
      <c r="M657" s="37" t="s">
        <v>51</v>
      </c>
      <c r="N657" s="37" t="s">
        <v>11524</v>
      </c>
      <c r="O657">
        <f>VLOOKUP(F657,HIS!D:F,3,0)</f>
        <v>500</v>
      </c>
      <c r="P657">
        <f>VLOOKUP(D657,银行!H:I,2,0)</f>
        <v>500</v>
      </c>
    </row>
    <row r="658" spans="1:16" hidden="1" x14ac:dyDescent="0.15">
      <c r="A658" s="40">
        <v>42908.438252314816</v>
      </c>
      <c r="B658" s="37" t="s">
        <v>4465</v>
      </c>
      <c r="C658" s="37" t="s">
        <v>4466</v>
      </c>
      <c r="D658" s="43">
        <v>816232661</v>
      </c>
      <c r="E658" s="37" t="s">
        <v>11525</v>
      </c>
      <c r="F658" s="37">
        <v>345189</v>
      </c>
      <c r="G658" s="38">
        <v>20</v>
      </c>
      <c r="H658" s="46">
        <f t="shared" si="10"/>
        <v>42908.438252314816</v>
      </c>
      <c r="I658" s="37" t="s">
        <v>49</v>
      </c>
      <c r="J658" s="37" t="s">
        <v>49</v>
      </c>
      <c r="K658" s="37" t="s">
        <v>50</v>
      </c>
      <c r="L658" s="37" t="s">
        <v>50</v>
      </c>
      <c r="M658" s="37" t="s">
        <v>51</v>
      </c>
      <c r="N658" s="37" t="s">
        <v>11526</v>
      </c>
      <c r="O658">
        <f>VLOOKUP(F658,HIS!D:F,3,0)</f>
        <v>20</v>
      </c>
      <c r="P658">
        <f>VLOOKUP(D658,银行!H:I,2,0)</f>
        <v>20</v>
      </c>
    </row>
    <row r="659" spans="1:16" hidden="1" x14ac:dyDescent="0.15">
      <c r="A659" s="40">
        <v>42908.438321759262</v>
      </c>
      <c r="B659" s="37" t="s">
        <v>4451</v>
      </c>
      <c r="C659" s="37" t="s">
        <v>4452</v>
      </c>
      <c r="D659" s="43">
        <v>816226670</v>
      </c>
      <c r="E659" s="37" t="s">
        <v>11527</v>
      </c>
      <c r="F659" s="37">
        <v>345153</v>
      </c>
      <c r="G659" s="38">
        <v>1000</v>
      </c>
      <c r="H659" s="46">
        <f t="shared" si="10"/>
        <v>42908.438321759262</v>
      </c>
      <c r="I659" s="37" t="s">
        <v>49</v>
      </c>
      <c r="J659" s="37" t="s">
        <v>49</v>
      </c>
      <c r="K659" s="37" t="s">
        <v>50</v>
      </c>
      <c r="L659" s="37" t="s">
        <v>50</v>
      </c>
      <c r="M659" s="37" t="s">
        <v>51</v>
      </c>
      <c r="N659" s="37" t="s">
        <v>11528</v>
      </c>
      <c r="O659">
        <f>VLOOKUP(F659,HIS!D:F,3,0)</f>
        <v>1000</v>
      </c>
      <c r="P659">
        <f>VLOOKUP(D659,银行!H:I,2,0)</f>
        <v>1000</v>
      </c>
    </row>
    <row r="660" spans="1:16" hidden="1" x14ac:dyDescent="0.15">
      <c r="A660" s="40">
        <v>42908.438935185186</v>
      </c>
      <c r="B660" s="37" t="s">
        <v>4878</v>
      </c>
      <c r="C660" s="37" t="s">
        <v>4879</v>
      </c>
      <c r="D660" s="43">
        <v>816238965</v>
      </c>
      <c r="E660" s="37" t="s">
        <v>11529</v>
      </c>
      <c r="F660" s="37">
        <v>345217</v>
      </c>
      <c r="G660" s="38">
        <v>300</v>
      </c>
      <c r="H660" s="46">
        <f t="shared" si="10"/>
        <v>42908.438935185186</v>
      </c>
      <c r="I660" s="37" t="s">
        <v>49</v>
      </c>
      <c r="J660" s="37" t="s">
        <v>49</v>
      </c>
      <c r="K660" s="37" t="s">
        <v>50</v>
      </c>
      <c r="L660" s="37" t="s">
        <v>50</v>
      </c>
      <c r="M660" s="37" t="s">
        <v>51</v>
      </c>
      <c r="N660" s="37" t="s">
        <v>11530</v>
      </c>
      <c r="O660">
        <f>VLOOKUP(F660,HIS!D:F,3,0)</f>
        <v>300</v>
      </c>
      <c r="P660">
        <f>VLOOKUP(D660,银行!H:I,2,0)</f>
        <v>300</v>
      </c>
    </row>
    <row r="661" spans="1:16" hidden="1" x14ac:dyDescent="0.15">
      <c r="A661" s="40">
        <v>42908.439143518517</v>
      </c>
      <c r="B661" s="37" t="s">
        <v>468</v>
      </c>
      <c r="C661" s="37" t="s">
        <v>469</v>
      </c>
      <c r="D661" s="43">
        <v>816243601</v>
      </c>
      <c r="E661" s="37" t="s">
        <v>11531</v>
      </c>
      <c r="F661" s="37">
        <v>345230</v>
      </c>
      <c r="G661" s="38">
        <v>100</v>
      </c>
      <c r="H661" s="46">
        <f t="shared" si="10"/>
        <v>42908.439143518517</v>
      </c>
      <c r="I661" s="37" t="s">
        <v>49</v>
      </c>
      <c r="J661" s="37" t="s">
        <v>49</v>
      </c>
      <c r="K661" s="37" t="s">
        <v>50</v>
      </c>
      <c r="L661" s="37" t="s">
        <v>50</v>
      </c>
      <c r="M661" s="37" t="s">
        <v>51</v>
      </c>
      <c r="N661" s="37" t="s">
        <v>11532</v>
      </c>
      <c r="O661">
        <f>VLOOKUP(F661,HIS!D:F,3,0)</f>
        <v>100</v>
      </c>
      <c r="P661">
        <f>VLOOKUP(D661,银行!H:I,2,0)</f>
        <v>100</v>
      </c>
    </row>
    <row r="662" spans="1:16" hidden="1" x14ac:dyDescent="0.15">
      <c r="A662" s="40">
        <v>42908.439560185187</v>
      </c>
      <c r="B662" s="37" t="s">
        <v>5014</v>
      </c>
      <c r="C662" s="37" t="s">
        <v>5015</v>
      </c>
      <c r="D662" s="43">
        <v>816253143</v>
      </c>
      <c r="E662" s="37" t="s">
        <v>11533</v>
      </c>
      <c r="F662" s="37">
        <v>345257</v>
      </c>
      <c r="G662" s="38">
        <v>100</v>
      </c>
      <c r="H662" s="46">
        <f t="shared" si="10"/>
        <v>42908.439560185187</v>
      </c>
      <c r="I662" s="37" t="s">
        <v>49</v>
      </c>
      <c r="J662" s="37" t="s">
        <v>49</v>
      </c>
      <c r="K662" s="37" t="s">
        <v>50</v>
      </c>
      <c r="L662" s="37" t="s">
        <v>50</v>
      </c>
      <c r="M662" s="37" t="s">
        <v>51</v>
      </c>
      <c r="N662" s="37" t="s">
        <v>11534</v>
      </c>
      <c r="O662">
        <f>VLOOKUP(F662,HIS!D:F,3,0)</f>
        <v>100</v>
      </c>
      <c r="P662">
        <f>VLOOKUP(D662,银行!H:I,2,0)</f>
        <v>100</v>
      </c>
    </row>
    <row r="663" spans="1:16" hidden="1" x14ac:dyDescent="0.15">
      <c r="A663" s="40">
        <v>42908.440486111111</v>
      </c>
      <c r="B663" s="37" t="s">
        <v>4467</v>
      </c>
      <c r="C663" s="37" t="s">
        <v>4468</v>
      </c>
      <c r="D663" s="43">
        <v>816269064</v>
      </c>
      <c r="E663" s="37" t="s">
        <v>11535</v>
      </c>
      <c r="F663" s="37">
        <v>345317</v>
      </c>
      <c r="G663" s="38">
        <v>200</v>
      </c>
      <c r="H663" s="46">
        <f t="shared" si="10"/>
        <v>42908.440486111111</v>
      </c>
      <c r="I663" s="37" t="s">
        <v>49</v>
      </c>
      <c r="J663" s="37" t="s">
        <v>49</v>
      </c>
      <c r="K663" s="37" t="s">
        <v>50</v>
      </c>
      <c r="L663" s="37" t="s">
        <v>50</v>
      </c>
      <c r="M663" s="37" t="s">
        <v>51</v>
      </c>
      <c r="N663" s="37" t="s">
        <v>11536</v>
      </c>
      <c r="O663">
        <f>VLOOKUP(F663,HIS!D:F,3,0)</f>
        <v>200</v>
      </c>
      <c r="P663">
        <f>VLOOKUP(D663,银行!H:I,2,0)</f>
        <v>200</v>
      </c>
    </row>
    <row r="664" spans="1:16" hidden="1" x14ac:dyDescent="0.15">
      <c r="A664" s="40">
        <v>42908.44059027778</v>
      </c>
      <c r="B664" s="37" t="s">
        <v>4155</v>
      </c>
      <c r="C664" s="37" t="s">
        <v>4156</v>
      </c>
      <c r="D664" s="43">
        <v>816270751</v>
      </c>
      <c r="E664" s="37" t="s">
        <v>11537</v>
      </c>
      <c r="F664" s="37">
        <v>345334</v>
      </c>
      <c r="G664" s="38">
        <v>400</v>
      </c>
      <c r="H664" s="46">
        <f t="shared" si="10"/>
        <v>42908.44059027778</v>
      </c>
      <c r="I664" s="37" t="s">
        <v>49</v>
      </c>
      <c r="J664" s="37" t="s">
        <v>49</v>
      </c>
      <c r="K664" s="37" t="s">
        <v>50</v>
      </c>
      <c r="L664" s="37" t="s">
        <v>50</v>
      </c>
      <c r="M664" s="37" t="s">
        <v>51</v>
      </c>
      <c r="N664" s="37" t="s">
        <v>11538</v>
      </c>
      <c r="O664">
        <f>VLOOKUP(F664,HIS!D:F,3,0)</f>
        <v>400</v>
      </c>
      <c r="P664">
        <f>VLOOKUP(D664,银行!H:I,2,0)</f>
        <v>400</v>
      </c>
    </row>
    <row r="665" spans="1:16" hidden="1" x14ac:dyDescent="0.15">
      <c r="A665" s="40">
        <v>42908.440995370373</v>
      </c>
      <c r="B665" s="37" t="s">
        <v>4880</v>
      </c>
      <c r="C665" s="37" t="s">
        <v>4881</v>
      </c>
      <c r="D665" s="43">
        <v>816280236</v>
      </c>
      <c r="E665" s="37" t="s">
        <v>11539</v>
      </c>
      <c r="F665" s="37">
        <v>345365</v>
      </c>
      <c r="G665" s="38">
        <v>150</v>
      </c>
      <c r="H665" s="46">
        <f t="shared" si="10"/>
        <v>42908.440995370373</v>
      </c>
      <c r="I665" s="37" t="s">
        <v>49</v>
      </c>
      <c r="J665" s="37" t="s">
        <v>49</v>
      </c>
      <c r="K665" s="37" t="s">
        <v>50</v>
      </c>
      <c r="L665" s="37" t="s">
        <v>50</v>
      </c>
      <c r="M665" s="37" t="s">
        <v>51</v>
      </c>
      <c r="N665" s="37" t="s">
        <v>11540</v>
      </c>
      <c r="O665">
        <f>VLOOKUP(F665,HIS!D:F,3,0)</f>
        <v>150</v>
      </c>
      <c r="P665">
        <f>VLOOKUP(D665,银行!H:I,2,0)</f>
        <v>150</v>
      </c>
    </row>
    <row r="666" spans="1:16" hidden="1" x14ac:dyDescent="0.15">
      <c r="A666" s="40">
        <v>42908.441111111111</v>
      </c>
      <c r="B666" s="37" t="s">
        <v>4469</v>
      </c>
      <c r="C666" s="37" t="s">
        <v>4470</v>
      </c>
      <c r="D666" s="43">
        <v>816283086</v>
      </c>
      <c r="E666" s="37" t="s">
        <v>11541</v>
      </c>
      <c r="F666" s="37">
        <v>345374</v>
      </c>
      <c r="G666" s="38">
        <v>600</v>
      </c>
      <c r="H666" s="46">
        <f t="shared" si="10"/>
        <v>42908.441111111111</v>
      </c>
      <c r="I666" s="37" t="s">
        <v>49</v>
      </c>
      <c r="J666" s="37" t="s">
        <v>49</v>
      </c>
      <c r="K666" s="37" t="s">
        <v>50</v>
      </c>
      <c r="L666" s="37" t="s">
        <v>50</v>
      </c>
      <c r="M666" s="37" t="s">
        <v>51</v>
      </c>
      <c r="N666" s="37" t="s">
        <v>11542</v>
      </c>
      <c r="O666">
        <f>VLOOKUP(F666,HIS!D:F,3,0)</f>
        <v>600</v>
      </c>
      <c r="P666">
        <f>VLOOKUP(D666,银行!H:I,2,0)</f>
        <v>600</v>
      </c>
    </row>
    <row r="667" spans="1:16" hidden="1" x14ac:dyDescent="0.15">
      <c r="A667" s="40">
        <v>42908.441342592596</v>
      </c>
      <c r="B667" s="37" t="s">
        <v>4083</v>
      </c>
      <c r="C667" s="37" t="s">
        <v>4084</v>
      </c>
      <c r="D667" s="43">
        <v>816284312</v>
      </c>
      <c r="E667" s="37" t="s">
        <v>11543</v>
      </c>
      <c r="F667" s="37">
        <v>345388</v>
      </c>
      <c r="G667" s="38">
        <v>3400</v>
      </c>
      <c r="H667" s="46">
        <f t="shared" si="10"/>
        <v>42908.441342592596</v>
      </c>
      <c r="I667" s="37" t="s">
        <v>49</v>
      </c>
      <c r="J667" s="37" t="s">
        <v>49</v>
      </c>
      <c r="K667" s="37" t="s">
        <v>50</v>
      </c>
      <c r="L667" s="37" t="s">
        <v>50</v>
      </c>
      <c r="M667" s="37" t="s">
        <v>51</v>
      </c>
      <c r="N667" s="37" t="s">
        <v>11544</v>
      </c>
      <c r="O667">
        <f>VLOOKUP(F667,HIS!D:F,3,0)</f>
        <v>3400</v>
      </c>
      <c r="P667">
        <f>VLOOKUP(D667,银行!H:I,2,0)</f>
        <v>3400</v>
      </c>
    </row>
    <row r="668" spans="1:16" hidden="1" x14ac:dyDescent="0.15">
      <c r="A668" s="40">
        <v>42908.443310185183</v>
      </c>
      <c r="B668" s="37" t="s">
        <v>4498</v>
      </c>
      <c r="C668" s="37" t="s">
        <v>4499</v>
      </c>
      <c r="D668" s="43">
        <v>816320629</v>
      </c>
      <c r="E668" s="37" t="s">
        <v>11545</v>
      </c>
      <c r="F668" s="37">
        <v>345543</v>
      </c>
      <c r="G668" s="38">
        <v>350</v>
      </c>
      <c r="H668" s="46">
        <f t="shared" si="10"/>
        <v>42908.443310185183</v>
      </c>
      <c r="I668" s="37" t="s">
        <v>49</v>
      </c>
      <c r="J668" s="37" t="s">
        <v>49</v>
      </c>
      <c r="K668" s="37" t="s">
        <v>50</v>
      </c>
      <c r="L668" s="37" t="s">
        <v>50</v>
      </c>
      <c r="M668" s="37" t="s">
        <v>51</v>
      </c>
      <c r="N668" s="37" t="s">
        <v>11546</v>
      </c>
      <c r="O668">
        <f>VLOOKUP(F668,HIS!D:F,3,0)</f>
        <v>350</v>
      </c>
      <c r="P668">
        <f>VLOOKUP(D668,银行!H:I,2,0)</f>
        <v>350</v>
      </c>
    </row>
    <row r="669" spans="1:16" hidden="1" x14ac:dyDescent="0.15">
      <c r="A669" s="40">
        <v>42908.443645833337</v>
      </c>
      <c r="B669" s="37" t="s">
        <v>4268</v>
      </c>
      <c r="C669" s="37" t="s">
        <v>4269</v>
      </c>
      <c r="D669" s="43">
        <v>816323954</v>
      </c>
      <c r="E669" s="37" t="s">
        <v>11547</v>
      </c>
      <c r="F669" s="37">
        <v>345562</v>
      </c>
      <c r="G669" s="38">
        <v>200</v>
      </c>
      <c r="H669" s="46">
        <f t="shared" si="10"/>
        <v>42908.443645833337</v>
      </c>
      <c r="I669" s="37" t="s">
        <v>49</v>
      </c>
      <c r="J669" s="37" t="s">
        <v>49</v>
      </c>
      <c r="K669" s="37" t="s">
        <v>50</v>
      </c>
      <c r="L669" s="37" t="s">
        <v>50</v>
      </c>
      <c r="M669" s="37" t="s">
        <v>51</v>
      </c>
      <c r="N669" s="37" t="s">
        <v>11548</v>
      </c>
      <c r="O669">
        <f>VLOOKUP(F669,HIS!D:F,3,0)</f>
        <v>200</v>
      </c>
      <c r="P669">
        <f>VLOOKUP(D669,银行!H:I,2,0)</f>
        <v>200</v>
      </c>
    </row>
    <row r="670" spans="1:16" hidden="1" x14ac:dyDescent="0.15">
      <c r="A670" s="40">
        <v>42908.446215277778</v>
      </c>
      <c r="B670" s="37" t="s">
        <v>5265</v>
      </c>
      <c r="C670" s="37" t="s">
        <v>5266</v>
      </c>
      <c r="D670" s="43">
        <v>816372777</v>
      </c>
      <c r="E670" s="37" t="s">
        <v>11549</v>
      </c>
      <c r="F670" s="37">
        <v>345741</v>
      </c>
      <c r="G670" s="38">
        <v>30</v>
      </c>
      <c r="H670" s="46">
        <f t="shared" si="10"/>
        <v>42908.446215277778</v>
      </c>
      <c r="I670" s="37" t="s">
        <v>49</v>
      </c>
      <c r="J670" s="37" t="s">
        <v>49</v>
      </c>
      <c r="K670" s="37" t="s">
        <v>50</v>
      </c>
      <c r="L670" s="37" t="s">
        <v>50</v>
      </c>
      <c r="M670" s="37" t="s">
        <v>51</v>
      </c>
      <c r="N670" s="37" t="s">
        <v>11550</v>
      </c>
      <c r="O670">
        <f>VLOOKUP(F670,HIS!D:F,3,0)</f>
        <v>30</v>
      </c>
      <c r="P670">
        <f>VLOOKUP(D670,银行!H:I,2,0)</f>
        <v>30</v>
      </c>
    </row>
    <row r="671" spans="1:16" hidden="1" x14ac:dyDescent="0.15">
      <c r="A671" s="40">
        <v>42908.446319444447</v>
      </c>
      <c r="B671" s="37" t="s">
        <v>4471</v>
      </c>
      <c r="C671" s="37" t="s">
        <v>4472</v>
      </c>
      <c r="D671" s="43">
        <v>816378594</v>
      </c>
      <c r="E671" s="37" t="s">
        <v>11551</v>
      </c>
      <c r="F671" s="37">
        <v>345765</v>
      </c>
      <c r="G671" s="38">
        <v>500</v>
      </c>
      <c r="H671" s="46">
        <f t="shared" si="10"/>
        <v>42908.446319444447</v>
      </c>
      <c r="I671" s="37" t="s">
        <v>49</v>
      </c>
      <c r="J671" s="37" t="s">
        <v>49</v>
      </c>
      <c r="K671" s="37" t="s">
        <v>50</v>
      </c>
      <c r="L671" s="37" t="s">
        <v>50</v>
      </c>
      <c r="M671" s="37" t="s">
        <v>51</v>
      </c>
      <c r="N671" s="37" t="s">
        <v>11552</v>
      </c>
      <c r="O671">
        <f>VLOOKUP(F671,HIS!D:F,3,0)</f>
        <v>500</v>
      </c>
      <c r="P671">
        <f>VLOOKUP(D671,银行!H:I,2,0)</f>
        <v>500</v>
      </c>
    </row>
    <row r="672" spans="1:16" hidden="1" x14ac:dyDescent="0.15">
      <c r="A672" s="40">
        <v>42908.447569444441</v>
      </c>
      <c r="B672" s="37" t="s">
        <v>4081</v>
      </c>
      <c r="C672" s="37" t="s">
        <v>4082</v>
      </c>
      <c r="D672" s="43">
        <v>816405805</v>
      </c>
      <c r="E672" s="37" t="s">
        <v>11553</v>
      </c>
      <c r="F672" s="37">
        <v>345876</v>
      </c>
      <c r="G672" s="38">
        <v>200</v>
      </c>
      <c r="H672" s="46">
        <f t="shared" si="10"/>
        <v>42908.447569444441</v>
      </c>
      <c r="I672" s="37" t="s">
        <v>49</v>
      </c>
      <c r="J672" s="37" t="s">
        <v>49</v>
      </c>
      <c r="K672" s="37" t="s">
        <v>50</v>
      </c>
      <c r="L672" s="37" t="s">
        <v>50</v>
      </c>
      <c r="M672" s="37" t="s">
        <v>51</v>
      </c>
      <c r="N672" s="37" t="s">
        <v>11554</v>
      </c>
      <c r="O672">
        <f>VLOOKUP(F672,HIS!D:F,3,0)</f>
        <v>200</v>
      </c>
      <c r="P672">
        <f>VLOOKUP(D672,银行!H:I,2,0)</f>
        <v>200</v>
      </c>
    </row>
    <row r="673" spans="1:16" hidden="1" x14ac:dyDescent="0.15">
      <c r="A673" s="40">
        <v>42908.448483796295</v>
      </c>
      <c r="B673" s="37" t="s">
        <v>4293</v>
      </c>
      <c r="C673" s="37" t="s">
        <v>4294</v>
      </c>
      <c r="D673" s="43">
        <v>816418863</v>
      </c>
      <c r="E673" s="37" t="s">
        <v>11555</v>
      </c>
      <c r="F673" s="37">
        <v>345930</v>
      </c>
      <c r="G673" s="38">
        <v>20</v>
      </c>
      <c r="H673" s="46">
        <f t="shared" si="10"/>
        <v>42908.448483796295</v>
      </c>
      <c r="I673" s="37" t="s">
        <v>49</v>
      </c>
      <c r="J673" s="37" t="s">
        <v>49</v>
      </c>
      <c r="K673" s="37" t="s">
        <v>50</v>
      </c>
      <c r="L673" s="37" t="s">
        <v>50</v>
      </c>
      <c r="M673" s="37" t="s">
        <v>51</v>
      </c>
      <c r="N673" s="37" t="s">
        <v>11556</v>
      </c>
      <c r="O673">
        <f>VLOOKUP(F673,HIS!D:F,3,0)</f>
        <v>20</v>
      </c>
      <c r="P673">
        <f>VLOOKUP(D673,银行!H:I,2,0)</f>
        <v>20</v>
      </c>
    </row>
    <row r="674" spans="1:16" hidden="1" x14ac:dyDescent="0.15">
      <c r="A674" s="40">
        <v>42908.448553240742</v>
      </c>
      <c r="B674" s="37" t="s">
        <v>5434</v>
      </c>
      <c r="C674" s="37" t="s">
        <v>5435</v>
      </c>
      <c r="D674" s="43">
        <v>816415959</v>
      </c>
      <c r="E674" s="37" t="s">
        <v>11557</v>
      </c>
      <c r="F674" s="37">
        <v>345922</v>
      </c>
      <c r="G674" s="38">
        <v>700</v>
      </c>
      <c r="H674" s="46">
        <f t="shared" si="10"/>
        <v>42908.448553240742</v>
      </c>
      <c r="I674" s="37" t="s">
        <v>49</v>
      </c>
      <c r="J674" s="37" t="s">
        <v>49</v>
      </c>
      <c r="K674" s="37" t="s">
        <v>50</v>
      </c>
      <c r="L674" s="37" t="s">
        <v>50</v>
      </c>
      <c r="M674" s="37" t="s">
        <v>51</v>
      </c>
      <c r="N674" s="37" t="s">
        <v>11558</v>
      </c>
      <c r="O674">
        <f>VLOOKUP(F674,HIS!D:F,3,0)</f>
        <v>700</v>
      </c>
      <c r="P674">
        <f>VLOOKUP(D674,银行!H:I,2,0)</f>
        <v>700</v>
      </c>
    </row>
    <row r="675" spans="1:16" hidden="1" x14ac:dyDescent="0.15">
      <c r="A675" s="40">
        <v>42908.448807870373</v>
      </c>
      <c r="B675" s="37" t="s">
        <v>4669</v>
      </c>
      <c r="C675" s="37" t="s">
        <v>4670</v>
      </c>
      <c r="D675" s="43">
        <v>816421630</v>
      </c>
      <c r="E675" s="37" t="s">
        <v>11559</v>
      </c>
      <c r="F675" s="37">
        <v>345936</v>
      </c>
      <c r="G675" s="38">
        <v>200</v>
      </c>
      <c r="H675" s="46">
        <f t="shared" si="10"/>
        <v>42908.448807870373</v>
      </c>
      <c r="I675" s="37" t="s">
        <v>49</v>
      </c>
      <c r="J675" s="37" t="s">
        <v>49</v>
      </c>
      <c r="K675" s="37" t="s">
        <v>50</v>
      </c>
      <c r="L675" s="37" t="s">
        <v>50</v>
      </c>
      <c r="M675" s="37" t="s">
        <v>51</v>
      </c>
      <c r="N675" s="37" t="s">
        <v>11560</v>
      </c>
      <c r="O675">
        <f>VLOOKUP(F675,HIS!D:F,3,0)</f>
        <v>200</v>
      </c>
      <c r="P675">
        <f>VLOOKUP(D675,银行!H:I,2,0)</f>
        <v>200</v>
      </c>
    </row>
    <row r="676" spans="1:16" hidden="1" x14ac:dyDescent="0.15">
      <c r="A676" s="40">
        <v>42908.450057870374</v>
      </c>
      <c r="B676" s="37" t="s">
        <v>4621</v>
      </c>
      <c r="C676" s="37" t="s">
        <v>4622</v>
      </c>
      <c r="D676" s="43">
        <v>816446156</v>
      </c>
      <c r="E676" s="37" t="s">
        <v>11561</v>
      </c>
      <c r="F676" s="37">
        <v>346036</v>
      </c>
      <c r="G676" s="38">
        <v>1100</v>
      </c>
      <c r="H676" s="46">
        <f t="shared" si="10"/>
        <v>42908.450057870374</v>
      </c>
      <c r="I676" s="37" t="s">
        <v>49</v>
      </c>
      <c r="J676" s="37" t="s">
        <v>49</v>
      </c>
      <c r="K676" s="37" t="s">
        <v>50</v>
      </c>
      <c r="L676" s="37" t="s">
        <v>50</v>
      </c>
      <c r="M676" s="37" t="s">
        <v>51</v>
      </c>
      <c r="N676" s="37" t="s">
        <v>11562</v>
      </c>
      <c r="O676">
        <f>VLOOKUP(F676,HIS!D:F,3,0)</f>
        <v>1100</v>
      </c>
      <c r="P676">
        <f>VLOOKUP(D676,银行!H:I,2,0)</f>
        <v>1100</v>
      </c>
    </row>
    <row r="677" spans="1:16" hidden="1" x14ac:dyDescent="0.15">
      <c r="A677" s="40">
        <v>42908.450543981482</v>
      </c>
      <c r="B677" s="37" t="s">
        <v>4039</v>
      </c>
      <c r="C677" s="37" t="s">
        <v>4040</v>
      </c>
      <c r="D677" s="43">
        <v>816453796</v>
      </c>
      <c r="E677" s="37" t="s">
        <v>11563</v>
      </c>
      <c r="F677" s="37">
        <v>346065</v>
      </c>
      <c r="G677" s="38">
        <v>1000</v>
      </c>
      <c r="H677" s="46">
        <f t="shared" si="10"/>
        <v>42908.450543981482</v>
      </c>
      <c r="I677" s="37" t="s">
        <v>49</v>
      </c>
      <c r="J677" s="37" t="s">
        <v>49</v>
      </c>
      <c r="K677" s="37" t="s">
        <v>50</v>
      </c>
      <c r="L677" s="37" t="s">
        <v>50</v>
      </c>
      <c r="M677" s="37" t="s">
        <v>51</v>
      </c>
      <c r="N677" s="37" t="s">
        <v>11564</v>
      </c>
      <c r="O677">
        <f>VLOOKUP(F677,HIS!D:F,3,0)</f>
        <v>1000</v>
      </c>
      <c r="P677">
        <f>VLOOKUP(D677,银行!H:I,2,0)</f>
        <v>1000</v>
      </c>
    </row>
    <row r="678" spans="1:16" hidden="1" x14ac:dyDescent="0.15">
      <c r="A678" s="40">
        <v>42908.450844907406</v>
      </c>
      <c r="B678" s="37" t="s">
        <v>4467</v>
      </c>
      <c r="C678" s="37" t="s">
        <v>4468</v>
      </c>
      <c r="D678" s="43">
        <v>816462608</v>
      </c>
      <c r="E678" s="37" t="s">
        <v>11565</v>
      </c>
      <c r="F678" s="37">
        <v>346093</v>
      </c>
      <c r="G678" s="38">
        <v>533</v>
      </c>
      <c r="H678" s="46">
        <f t="shared" si="10"/>
        <v>42908.450844907406</v>
      </c>
      <c r="I678" s="37" t="s">
        <v>49</v>
      </c>
      <c r="J678" s="37" t="s">
        <v>49</v>
      </c>
      <c r="K678" s="37" t="s">
        <v>50</v>
      </c>
      <c r="L678" s="37" t="s">
        <v>50</v>
      </c>
      <c r="M678" s="37" t="s">
        <v>51</v>
      </c>
      <c r="N678" s="37" t="s">
        <v>11566</v>
      </c>
      <c r="O678">
        <f>VLOOKUP(F678,HIS!D:F,3,0)</f>
        <v>533</v>
      </c>
      <c r="P678">
        <f>VLOOKUP(D678,银行!H:I,2,0)</f>
        <v>533</v>
      </c>
    </row>
    <row r="679" spans="1:16" hidden="1" x14ac:dyDescent="0.15">
      <c r="A679" s="40">
        <v>42908.451006944444</v>
      </c>
      <c r="B679" s="37" t="s">
        <v>4081</v>
      </c>
      <c r="C679" s="37" t="s">
        <v>4082</v>
      </c>
      <c r="D679" s="43">
        <v>816467207</v>
      </c>
      <c r="E679" s="37" t="s">
        <v>11567</v>
      </c>
      <c r="F679" s="37">
        <v>346110</v>
      </c>
      <c r="G679" s="38">
        <v>1000</v>
      </c>
      <c r="H679" s="46">
        <f t="shared" si="10"/>
        <v>42908.451006944444</v>
      </c>
      <c r="I679" s="37" t="s">
        <v>49</v>
      </c>
      <c r="J679" s="37" t="s">
        <v>49</v>
      </c>
      <c r="K679" s="37" t="s">
        <v>50</v>
      </c>
      <c r="L679" s="37" t="s">
        <v>50</v>
      </c>
      <c r="M679" s="37" t="s">
        <v>51</v>
      </c>
      <c r="N679" s="37" t="s">
        <v>11568</v>
      </c>
      <c r="O679">
        <f>VLOOKUP(F679,HIS!D:F,3,0)</f>
        <v>1000</v>
      </c>
      <c r="P679">
        <f>VLOOKUP(D679,银行!H:I,2,0)</f>
        <v>1000</v>
      </c>
    </row>
    <row r="680" spans="1:16" hidden="1" x14ac:dyDescent="0.15">
      <c r="A680" s="40">
        <v>42908.451817129629</v>
      </c>
      <c r="B680" s="37" t="s">
        <v>4276</v>
      </c>
      <c r="C680" s="37" t="s">
        <v>4277</v>
      </c>
      <c r="D680" s="43">
        <v>816476468</v>
      </c>
      <c r="E680" s="37" t="s">
        <v>11569</v>
      </c>
      <c r="F680" s="37">
        <v>346141</v>
      </c>
      <c r="G680" s="38">
        <v>1000</v>
      </c>
      <c r="H680" s="46">
        <f t="shared" si="10"/>
        <v>42908.451817129629</v>
      </c>
      <c r="I680" s="37" t="s">
        <v>49</v>
      </c>
      <c r="J680" s="37" t="s">
        <v>49</v>
      </c>
      <c r="K680" s="37" t="s">
        <v>50</v>
      </c>
      <c r="L680" s="37" t="s">
        <v>50</v>
      </c>
      <c r="M680" s="37" t="s">
        <v>51</v>
      </c>
      <c r="N680" s="37" t="s">
        <v>11570</v>
      </c>
      <c r="O680">
        <f>VLOOKUP(F680,HIS!D:F,3,0)</f>
        <v>1000</v>
      </c>
      <c r="P680">
        <f>VLOOKUP(D680,银行!H:I,2,0)</f>
        <v>1000</v>
      </c>
    </row>
    <row r="681" spans="1:16" hidden="1" x14ac:dyDescent="0.15">
      <c r="A681" s="40">
        <v>42908.451990740738</v>
      </c>
      <c r="B681" s="37" t="s">
        <v>4278</v>
      </c>
      <c r="C681" s="37" t="s">
        <v>4279</v>
      </c>
      <c r="D681" s="43">
        <v>816480478</v>
      </c>
      <c r="E681" s="37" t="s">
        <v>11571</v>
      </c>
      <c r="F681" s="37">
        <v>346159</v>
      </c>
      <c r="G681" s="38">
        <v>850</v>
      </c>
      <c r="H681" s="46">
        <f t="shared" si="10"/>
        <v>42908.451990740738</v>
      </c>
      <c r="I681" s="37" t="s">
        <v>49</v>
      </c>
      <c r="J681" s="37" t="s">
        <v>49</v>
      </c>
      <c r="K681" s="37" t="s">
        <v>50</v>
      </c>
      <c r="L681" s="37" t="s">
        <v>50</v>
      </c>
      <c r="M681" s="37" t="s">
        <v>51</v>
      </c>
      <c r="N681" s="37" t="s">
        <v>11572</v>
      </c>
      <c r="O681">
        <f>VLOOKUP(F681,HIS!D:F,3,0)</f>
        <v>850</v>
      </c>
      <c r="P681">
        <f>VLOOKUP(D681,银行!H:I,2,0)</f>
        <v>850</v>
      </c>
    </row>
    <row r="682" spans="1:16" hidden="1" x14ac:dyDescent="0.15">
      <c r="A682" s="40">
        <v>42908.452256944445</v>
      </c>
      <c r="B682" s="37" t="s">
        <v>4422</v>
      </c>
      <c r="C682" s="37" t="s">
        <v>4423</v>
      </c>
      <c r="D682" s="43">
        <v>816488331</v>
      </c>
      <c r="E682" s="37" t="s">
        <v>11573</v>
      </c>
      <c r="F682" s="37">
        <v>346195</v>
      </c>
      <c r="G682" s="38">
        <v>10</v>
      </c>
      <c r="H682" s="46">
        <f t="shared" si="10"/>
        <v>42908.452256944445</v>
      </c>
      <c r="I682" s="37" t="s">
        <v>49</v>
      </c>
      <c r="J682" s="37" t="s">
        <v>49</v>
      </c>
      <c r="K682" s="37" t="s">
        <v>50</v>
      </c>
      <c r="L682" s="37" t="s">
        <v>50</v>
      </c>
      <c r="M682" s="37" t="s">
        <v>51</v>
      </c>
      <c r="N682" s="37" t="s">
        <v>11574</v>
      </c>
      <c r="O682">
        <f>VLOOKUP(F682,HIS!D:F,3,0)</f>
        <v>10</v>
      </c>
      <c r="P682">
        <f>VLOOKUP(D682,银行!H:I,2,0)</f>
        <v>10</v>
      </c>
    </row>
    <row r="683" spans="1:16" hidden="1" x14ac:dyDescent="0.15">
      <c r="A683" s="40">
        <v>42908.452256944445</v>
      </c>
      <c r="B683" s="37" t="s">
        <v>4882</v>
      </c>
      <c r="C683" s="37" t="s">
        <v>4883</v>
      </c>
      <c r="D683" s="43">
        <v>816488626</v>
      </c>
      <c r="E683" s="37" t="s">
        <v>11575</v>
      </c>
      <c r="F683" s="37">
        <v>346192</v>
      </c>
      <c r="G683" s="38">
        <v>1300</v>
      </c>
      <c r="H683" s="46">
        <f t="shared" si="10"/>
        <v>42908.452256944445</v>
      </c>
      <c r="I683" s="37" t="s">
        <v>49</v>
      </c>
      <c r="J683" s="37" t="s">
        <v>49</v>
      </c>
      <c r="K683" s="37" t="s">
        <v>50</v>
      </c>
      <c r="L683" s="37" t="s">
        <v>50</v>
      </c>
      <c r="M683" s="37" t="s">
        <v>51</v>
      </c>
      <c r="N683" s="37" t="s">
        <v>11576</v>
      </c>
      <c r="O683">
        <f>VLOOKUP(F683,HIS!D:F,3,0)</f>
        <v>1300</v>
      </c>
      <c r="P683">
        <f>VLOOKUP(D683,银行!H:I,2,0)</f>
        <v>1300</v>
      </c>
    </row>
    <row r="684" spans="1:16" hidden="1" x14ac:dyDescent="0.15">
      <c r="A684" s="40">
        <v>42908.45239583333</v>
      </c>
      <c r="B684" s="37" t="s">
        <v>4424</v>
      </c>
      <c r="C684" s="37" t="s">
        <v>4425</v>
      </c>
      <c r="D684" s="43">
        <v>816492125</v>
      </c>
      <c r="E684" s="37" t="s">
        <v>11577</v>
      </c>
      <c r="F684" s="37">
        <v>346201</v>
      </c>
      <c r="G684" s="38">
        <v>200</v>
      </c>
      <c r="H684" s="46">
        <f t="shared" si="10"/>
        <v>42908.45239583333</v>
      </c>
      <c r="I684" s="37" t="s">
        <v>49</v>
      </c>
      <c r="J684" s="37" t="s">
        <v>49</v>
      </c>
      <c r="K684" s="37" t="s">
        <v>50</v>
      </c>
      <c r="L684" s="37" t="s">
        <v>50</v>
      </c>
      <c r="M684" s="37" t="s">
        <v>51</v>
      </c>
      <c r="N684" s="37" t="s">
        <v>11578</v>
      </c>
      <c r="O684">
        <f>VLOOKUP(F684,HIS!D:F,3,0)</f>
        <v>200</v>
      </c>
      <c r="P684">
        <f>VLOOKUP(D684,银行!H:I,2,0)</f>
        <v>200</v>
      </c>
    </row>
    <row r="685" spans="1:16" hidden="1" x14ac:dyDescent="0.15">
      <c r="A685" s="40">
        <v>42908.452499999999</v>
      </c>
      <c r="B685" s="37" t="s">
        <v>4853</v>
      </c>
      <c r="C685" s="37" t="s">
        <v>4854</v>
      </c>
      <c r="D685" s="43">
        <v>816492606</v>
      </c>
      <c r="E685" s="37" t="s">
        <v>11579</v>
      </c>
      <c r="F685" s="37">
        <v>346206</v>
      </c>
      <c r="G685" s="38">
        <v>600</v>
      </c>
      <c r="H685" s="46">
        <f t="shared" si="10"/>
        <v>42908.452499999999</v>
      </c>
      <c r="I685" s="37" t="s">
        <v>49</v>
      </c>
      <c r="J685" s="37" t="s">
        <v>49</v>
      </c>
      <c r="K685" s="37" t="s">
        <v>50</v>
      </c>
      <c r="L685" s="37" t="s">
        <v>50</v>
      </c>
      <c r="M685" s="37" t="s">
        <v>51</v>
      </c>
      <c r="N685" s="37" t="s">
        <v>11580</v>
      </c>
      <c r="O685">
        <f>VLOOKUP(F685,HIS!D:F,3,0)</f>
        <v>600</v>
      </c>
      <c r="P685">
        <f>VLOOKUP(D685,银行!H:I,2,0)</f>
        <v>600</v>
      </c>
    </row>
    <row r="686" spans="1:16" hidden="1" x14ac:dyDescent="0.15">
      <c r="A686" s="40">
        <v>42908.452939814815</v>
      </c>
      <c r="B686" s="37" t="s">
        <v>4005</v>
      </c>
      <c r="C686" s="37" t="s">
        <v>4006</v>
      </c>
      <c r="D686" s="43">
        <v>816498485</v>
      </c>
      <c r="E686" s="37" t="s">
        <v>11581</v>
      </c>
      <c r="F686" s="37">
        <v>346246</v>
      </c>
      <c r="G686" s="38">
        <v>2000</v>
      </c>
      <c r="H686" s="46">
        <f t="shared" si="10"/>
        <v>42908.452939814815</v>
      </c>
      <c r="I686" s="37" t="s">
        <v>49</v>
      </c>
      <c r="J686" s="37" t="s">
        <v>49</v>
      </c>
      <c r="K686" s="37" t="s">
        <v>50</v>
      </c>
      <c r="L686" s="37" t="s">
        <v>50</v>
      </c>
      <c r="M686" s="37" t="s">
        <v>51</v>
      </c>
      <c r="N686" s="37" t="s">
        <v>11582</v>
      </c>
      <c r="O686">
        <f>VLOOKUP(F686,HIS!D:F,3,0)</f>
        <v>2000</v>
      </c>
      <c r="P686">
        <f>VLOOKUP(D686,银行!H:I,2,0)</f>
        <v>2000</v>
      </c>
    </row>
    <row r="687" spans="1:16" hidden="1" x14ac:dyDescent="0.15">
      <c r="A687" s="40">
        <v>42908.453217592592</v>
      </c>
      <c r="B687" s="37" t="s">
        <v>5414</v>
      </c>
      <c r="C687" s="37" t="s">
        <v>5415</v>
      </c>
      <c r="D687" s="43">
        <v>816502303</v>
      </c>
      <c r="E687" s="37" t="s">
        <v>11583</v>
      </c>
      <c r="F687" s="37">
        <v>346250</v>
      </c>
      <c r="G687" s="38">
        <v>3000</v>
      </c>
      <c r="H687" s="46">
        <f t="shared" si="10"/>
        <v>42908.453217592592</v>
      </c>
      <c r="I687" s="37" t="s">
        <v>49</v>
      </c>
      <c r="J687" s="37" t="s">
        <v>49</v>
      </c>
      <c r="K687" s="37" t="s">
        <v>50</v>
      </c>
      <c r="L687" s="37" t="s">
        <v>50</v>
      </c>
      <c r="M687" s="37" t="s">
        <v>51</v>
      </c>
      <c r="N687" s="37" t="s">
        <v>11584</v>
      </c>
      <c r="O687">
        <f>VLOOKUP(F687,HIS!D:F,3,0)</f>
        <v>3000</v>
      </c>
      <c r="P687">
        <f>VLOOKUP(D687,银行!H:I,2,0)</f>
        <v>3000</v>
      </c>
    </row>
    <row r="688" spans="1:16" hidden="1" x14ac:dyDescent="0.15">
      <c r="A688" s="40">
        <v>42908.453993055555</v>
      </c>
      <c r="B688" s="37" t="s">
        <v>4007</v>
      </c>
      <c r="C688" s="37" t="s">
        <v>4008</v>
      </c>
      <c r="D688" s="43">
        <v>816516983</v>
      </c>
      <c r="E688" s="37" t="s">
        <v>11585</v>
      </c>
      <c r="F688" s="37">
        <v>346307</v>
      </c>
      <c r="G688" s="38">
        <v>500</v>
      </c>
      <c r="H688" s="46">
        <f t="shared" si="10"/>
        <v>42908.453993055555</v>
      </c>
      <c r="I688" s="37" t="s">
        <v>49</v>
      </c>
      <c r="J688" s="37" t="s">
        <v>49</v>
      </c>
      <c r="K688" s="37" t="s">
        <v>50</v>
      </c>
      <c r="L688" s="37" t="s">
        <v>50</v>
      </c>
      <c r="M688" s="37" t="s">
        <v>51</v>
      </c>
      <c r="N688" s="37" t="s">
        <v>11586</v>
      </c>
      <c r="O688">
        <f>VLOOKUP(F688,HIS!D:F,3,0)</f>
        <v>500</v>
      </c>
      <c r="P688">
        <f>VLOOKUP(D688,银行!H:I,2,0)</f>
        <v>500</v>
      </c>
    </row>
    <row r="689" spans="1:16" hidden="1" x14ac:dyDescent="0.15">
      <c r="A689" s="40">
        <v>42908.454953703702</v>
      </c>
      <c r="B689" s="37" t="s">
        <v>4274</v>
      </c>
      <c r="C689" s="37" t="s">
        <v>4275</v>
      </c>
      <c r="D689" s="43">
        <v>816535962</v>
      </c>
      <c r="E689" s="37" t="s">
        <v>11587</v>
      </c>
      <c r="F689" s="37">
        <v>346373</v>
      </c>
      <c r="G689" s="38">
        <v>1000</v>
      </c>
      <c r="H689" s="46">
        <f t="shared" si="10"/>
        <v>42908.454953703702</v>
      </c>
      <c r="I689" s="37" t="s">
        <v>49</v>
      </c>
      <c r="J689" s="37" t="s">
        <v>49</v>
      </c>
      <c r="K689" s="37" t="s">
        <v>50</v>
      </c>
      <c r="L689" s="37" t="s">
        <v>50</v>
      </c>
      <c r="M689" s="37" t="s">
        <v>51</v>
      </c>
      <c r="N689" s="37" t="s">
        <v>11588</v>
      </c>
      <c r="O689">
        <f>VLOOKUP(F689,HIS!D:F,3,0)</f>
        <v>1000</v>
      </c>
      <c r="P689">
        <f>VLOOKUP(D689,银行!H:I,2,0)</f>
        <v>1000</v>
      </c>
    </row>
    <row r="690" spans="1:16" hidden="1" x14ac:dyDescent="0.15">
      <c r="A690" s="40">
        <v>42908.455138888887</v>
      </c>
      <c r="B690" s="37" t="s">
        <v>5267</v>
      </c>
      <c r="C690" s="37" t="s">
        <v>5268</v>
      </c>
      <c r="D690" s="43">
        <v>816543043</v>
      </c>
      <c r="E690" s="37" t="s">
        <v>11589</v>
      </c>
      <c r="F690" s="37">
        <v>346382</v>
      </c>
      <c r="G690" s="38">
        <v>1000</v>
      </c>
      <c r="H690" s="46">
        <f t="shared" si="10"/>
        <v>42908.455138888887</v>
      </c>
      <c r="I690" s="37" t="s">
        <v>49</v>
      </c>
      <c r="J690" s="37" t="s">
        <v>49</v>
      </c>
      <c r="K690" s="37" t="s">
        <v>50</v>
      </c>
      <c r="L690" s="37" t="s">
        <v>50</v>
      </c>
      <c r="M690" s="37" t="s">
        <v>51</v>
      </c>
      <c r="N690" s="37" t="s">
        <v>11590</v>
      </c>
      <c r="O690">
        <f>VLOOKUP(F690,HIS!D:F,3,0)</f>
        <v>1000</v>
      </c>
      <c r="P690">
        <f>VLOOKUP(D690,银行!H:I,2,0)</f>
        <v>1000</v>
      </c>
    </row>
    <row r="691" spans="1:16" hidden="1" x14ac:dyDescent="0.15">
      <c r="A691" s="40">
        <v>42908.455451388887</v>
      </c>
      <c r="B691" s="37" t="s">
        <v>4354</v>
      </c>
      <c r="C691" s="37" t="s">
        <v>4355</v>
      </c>
      <c r="D691" s="43">
        <v>816545978</v>
      </c>
      <c r="E691" s="37" t="s">
        <v>11591</v>
      </c>
      <c r="F691" s="37">
        <v>346411</v>
      </c>
      <c r="G691" s="38">
        <v>200</v>
      </c>
      <c r="H691" s="46">
        <f t="shared" si="10"/>
        <v>42908.455451388887</v>
      </c>
      <c r="I691" s="37" t="s">
        <v>49</v>
      </c>
      <c r="J691" s="37" t="s">
        <v>49</v>
      </c>
      <c r="K691" s="37" t="s">
        <v>50</v>
      </c>
      <c r="L691" s="37" t="s">
        <v>50</v>
      </c>
      <c r="M691" s="37" t="s">
        <v>51</v>
      </c>
      <c r="N691" s="37" t="s">
        <v>11592</v>
      </c>
      <c r="O691">
        <f>VLOOKUP(F691,HIS!D:F,3,0)</f>
        <v>200</v>
      </c>
      <c r="P691">
        <f>VLOOKUP(D691,银行!H:I,2,0)</f>
        <v>200</v>
      </c>
    </row>
    <row r="692" spans="1:16" hidden="1" x14ac:dyDescent="0.15">
      <c r="A692" s="40">
        <v>42908.456307870372</v>
      </c>
      <c r="B692" s="37" t="s">
        <v>4855</v>
      </c>
      <c r="C692" s="37" t="s">
        <v>4856</v>
      </c>
      <c r="D692" s="43">
        <v>816563991</v>
      </c>
      <c r="E692" s="37" t="s">
        <v>11593</v>
      </c>
      <c r="F692" s="37">
        <v>346467</v>
      </c>
      <c r="G692" s="38">
        <v>10</v>
      </c>
      <c r="H692" s="46">
        <f t="shared" si="10"/>
        <v>42908.456307870372</v>
      </c>
      <c r="I692" s="37" t="s">
        <v>49</v>
      </c>
      <c r="J692" s="37" t="s">
        <v>49</v>
      </c>
      <c r="K692" s="37" t="s">
        <v>50</v>
      </c>
      <c r="L692" s="37" t="s">
        <v>50</v>
      </c>
      <c r="M692" s="37" t="s">
        <v>51</v>
      </c>
      <c r="N692" s="37" t="s">
        <v>11594</v>
      </c>
      <c r="O692">
        <f>VLOOKUP(F692,HIS!D:F,3,0)</f>
        <v>10</v>
      </c>
      <c r="P692">
        <f>VLOOKUP(D692,银行!H:I,2,0)</f>
        <v>10</v>
      </c>
    </row>
    <row r="693" spans="1:16" hidden="1" x14ac:dyDescent="0.15">
      <c r="A693" s="40">
        <v>42908.457152777781</v>
      </c>
      <c r="B693" s="37" t="s">
        <v>4426</v>
      </c>
      <c r="C693" s="37" t="s">
        <v>4427</v>
      </c>
      <c r="D693" s="43">
        <v>816584014</v>
      </c>
      <c r="E693" s="37" t="s">
        <v>11595</v>
      </c>
      <c r="F693" s="37">
        <v>346544</v>
      </c>
      <c r="G693" s="38">
        <v>3000</v>
      </c>
      <c r="H693" s="46">
        <f t="shared" si="10"/>
        <v>42908.457152777781</v>
      </c>
      <c r="I693" s="37" t="s">
        <v>49</v>
      </c>
      <c r="J693" s="37" t="s">
        <v>49</v>
      </c>
      <c r="K693" s="37" t="s">
        <v>50</v>
      </c>
      <c r="L693" s="37" t="s">
        <v>50</v>
      </c>
      <c r="M693" s="37" t="s">
        <v>51</v>
      </c>
      <c r="N693" s="37" t="s">
        <v>11596</v>
      </c>
      <c r="O693">
        <f>VLOOKUP(F693,HIS!D:F,3,0)</f>
        <v>3000</v>
      </c>
      <c r="P693">
        <f>VLOOKUP(D693,银行!H:I,2,0)</f>
        <v>3000</v>
      </c>
    </row>
    <row r="694" spans="1:16" hidden="1" x14ac:dyDescent="0.15">
      <c r="A694" s="40">
        <v>42908.457245370373</v>
      </c>
      <c r="B694" s="37" t="s">
        <v>4356</v>
      </c>
      <c r="C694" s="37" t="s">
        <v>4357</v>
      </c>
      <c r="D694" s="43">
        <v>816587012</v>
      </c>
      <c r="E694" s="37" t="s">
        <v>11597</v>
      </c>
      <c r="F694" s="37">
        <v>346559</v>
      </c>
      <c r="G694" s="38">
        <v>1000</v>
      </c>
      <c r="H694" s="46">
        <f t="shared" si="10"/>
        <v>42908.457245370373</v>
      </c>
      <c r="I694" s="37" t="s">
        <v>49</v>
      </c>
      <c r="J694" s="37" t="s">
        <v>49</v>
      </c>
      <c r="K694" s="37" t="s">
        <v>50</v>
      </c>
      <c r="L694" s="37" t="s">
        <v>50</v>
      </c>
      <c r="M694" s="37" t="s">
        <v>51</v>
      </c>
      <c r="N694" s="37" t="s">
        <v>11598</v>
      </c>
      <c r="O694">
        <f>VLOOKUP(F694,HIS!D:F,3,0)</f>
        <v>1000</v>
      </c>
      <c r="P694">
        <f>VLOOKUP(D694,银行!H:I,2,0)</f>
        <v>1000</v>
      </c>
    </row>
    <row r="695" spans="1:16" hidden="1" x14ac:dyDescent="0.15">
      <c r="A695" s="40">
        <v>42908.457870370374</v>
      </c>
      <c r="B695" s="37" t="s">
        <v>4857</v>
      </c>
      <c r="C695" s="37" t="s">
        <v>4858</v>
      </c>
      <c r="D695" s="43">
        <v>816595490</v>
      </c>
      <c r="E695" s="37" t="s">
        <v>11599</v>
      </c>
      <c r="F695" s="37">
        <v>346603</v>
      </c>
      <c r="G695" s="38">
        <v>250</v>
      </c>
      <c r="H695" s="46">
        <f t="shared" si="10"/>
        <v>42908.457870370374</v>
      </c>
      <c r="I695" s="37" t="s">
        <v>49</v>
      </c>
      <c r="J695" s="37" t="s">
        <v>49</v>
      </c>
      <c r="K695" s="37" t="s">
        <v>50</v>
      </c>
      <c r="L695" s="37" t="s">
        <v>50</v>
      </c>
      <c r="M695" s="37" t="s">
        <v>51</v>
      </c>
      <c r="N695" s="37" t="s">
        <v>11600</v>
      </c>
      <c r="O695">
        <f>VLOOKUP(F695,HIS!D:F,3,0)</f>
        <v>250</v>
      </c>
      <c r="P695">
        <f>VLOOKUP(D695,银行!H:I,2,0)</f>
        <v>250</v>
      </c>
    </row>
    <row r="696" spans="1:16" hidden="1" x14ac:dyDescent="0.15">
      <c r="A696" s="40">
        <v>42908.458449074074</v>
      </c>
      <c r="B696" s="37" t="s">
        <v>5269</v>
      </c>
      <c r="C696" s="37" t="s">
        <v>5270</v>
      </c>
      <c r="D696" s="43">
        <v>816612624</v>
      </c>
      <c r="E696" s="37" t="s">
        <v>11601</v>
      </c>
      <c r="F696" s="37">
        <v>346644</v>
      </c>
      <c r="G696" s="38">
        <v>2700</v>
      </c>
      <c r="H696" s="46">
        <f t="shared" si="10"/>
        <v>42908.458449074074</v>
      </c>
      <c r="I696" s="37" t="s">
        <v>49</v>
      </c>
      <c r="J696" s="37" t="s">
        <v>49</v>
      </c>
      <c r="K696" s="37" t="s">
        <v>50</v>
      </c>
      <c r="L696" s="37" t="s">
        <v>50</v>
      </c>
      <c r="M696" s="37" t="s">
        <v>51</v>
      </c>
      <c r="N696" s="37" t="s">
        <v>11602</v>
      </c>
      <c r="O696">
        <f>VLOOKUP(F696,HIS!D:F,3,0)</f>
        <v>2700</v>
      </c>
      <c r="P696">
        <f>VLOOKUP(D696,银行!H:I,2,0)</f>
        <v>2700</v>
      </c>
    </row>
    <row r="697" spans="1:16" hidden="1" x14ac:dyDescent="0.15">
      <c r="A697" s="40">
        <v>42908.460752314815</v>
      </c>
      <c r="B697" s="37" t="s">
        <v>4009</v>
      </c>
      <c r="C697" s="37" t="s">
        <v>4010</v>
      </c>
      <c r="D697" s="43">
        <v>816662714</v>
      </c>
      <c r="E697" s="37" t="s">
        <v>11603</v>
      </c>
      <c r="F697" s="37">
        <v>346811</v>
      </c>
      <c r="G697" s="38">
        <v>1000</v>
      </c>
      <c r="H697" s="46">
        <f t="shared" si="10"/>
        <v>42908.460752314815</v>
      </c>
      <c r="I697" s="37" t="s">
        <v>49</v>
      </c>
      <c r="J697" s="37" t="s">
        <v>49</v>
      </c>
      <c r="K697" s="37" t="s">
        <v>50</v>
      </c>
      <c r="L697" s="37" t="s">
        <v>50</v>
      </c>
      <c r="M697" s="37" t="s">
        <v>51</v>
      </c>
      <c r="N697" s="37" t="s">
        <v>11604</v>
      </c>
      <c r="O697">
        <f>VLOOKUP(F697,HIS!D:F,3,0)</f>
        <v>1000</v>
      </c>
      <c r="P697">
        <f>VLOOKUP(D697,银行!H:I,2,0)</f>
        <v>1000</v>
      </c>
    </row>
    <row r="698" spans="1:16" hidden="1" x14ac:dyDescent="0.15">
      <c r="A698" s="40">
        <v>42908.461898148147</v>
      </c>
      <c r="B698" s="37" t="s">
        <v>4428</v>
      </c>
      <c r="C698" s="37" t="s">
        <v>4429</v>
      </c>
      <c r="D698" s="43">
        <v>816693419</v>
      </c>
      <c r="E698" s="37" t="s">
        <v>11605</v>
      </c>
      <c r="F698" s="37">
        <v>346895</v>
      </c>
      <c r="G698" s="38">
        <v>1500</v>
      </c>
      <c r="H698" s="46">
        <f t="shared" si="10"/>
        <v>42908.461898148147</v>
      </c>
      <c r="I698" s="37" t="s">
        <v>49</v>
      </c>
      <c r="J698" s="37" t="s">
        <v>49</v>
      </c>
      <c r="K698" s="37" t="s">
        <v>50</v>
      </c>
      <c r="L698" s="37" t="s">
        <v>50</v>
      </c>
      <c r="M698" s="37" t="s">
        <v>51</v>
      </c>
      <c r="N698" s="37" t="s">
        <v>11606</v>
      </c>
      <c r="O698">
        <f>VLOOKUP(F698,HIS!D:F,3,0)</f>
        <v>1500</v>
      </c>
      <c r="P698">
        <f>VLOOKUP(D698,银行!H:I,2,0)</f>
        <v>1500</v>
      </c>
    </row>
    <row r="699" spans="1:16" hidden="1" x14ac:dyDescent="0.15">
      <c r="A699" s="40">
        <v>42908.462210648147</v>
      </c>
      <c r="B699" s="37" t="s">
        <v>5436</v>
      </c>
      <c r="C699" s="37" t="s">
        <v>5437</v>
      </c>
      <c r="D699" s="43">
        <v>816697343</v>
      </c>
      <c r="E699" s="37" t="s">
        <v>11607</v>
      </c>
      <c r="F699" s="37">
        <v>346904</v>
      </c>
      <c r="G699" s="38">
        <v>300</v>
      </c>
      <c r="H699" s="46">
        <f t="shared" si="10"/>
        <v>42908.462210648147</v>
      </c>
      <c r="I699" s="37" t="s">
        <v>49</v>
      </c>
      <c r="J699" s="37" t="s">
        <v>49</v>
      </c>
      <c r="K699" s="37" t="s">
        <v>50</v>
      </c>
      <c r="L699" s="37" t="s">
        <v>50</v>
      </c>
      <c r="M699" s="37" t="s">
        <v>51</v>
      </c>
      <c r="N699" s="37" t="s">
        <v>11608</v>
      </c>
      <c r="O699">
        <f>VLOOKUP(F699,HIS!D:F,3,0)</f>
        <v>300</v>
      </c>
      <c r="P699">
        <f>VLOOKUP(D699,银行!H:I,2,0)</f>
        <v>300</v>
      </c>
    </row>
    <row r="700" spans="1:16" hidden="1" x14ac:dyDescent="0.15">
      <c r="A700" s="40">
        <v>42908.463275462964</v>
      </c>
      <c r="B700" s="37" t="s">
        <v>4382</v>
      </c>
      <c r="C700" s="37" t="s">
        <v>4383</v>
      </c>
      <c r="D700" s="43">
        <v>816724569</v>
      </c>
      <c r="E700" s="37" t="s">
        <v>11609</v>
      </c>
      <c r="F700" s="37">
        <v>346972</v>
      </c>
      <c r="G700" s="38">
        <v>2953</v>
      </c>
      <c r="H700" s="46">
        <f t="shared" si="10"/>
        <v>42908.463275462964</v>
      </c>
      <c r="I700" s="37" t="s">
        <v>49</v>
      </c>
      <c r="J700" s="37" t="s">
        <v>49</v>
      </c>
      <c r="K700" s="37" t="s">
        <v>50</v>
      </c>
      <c r="L700" s="37" t="s">
        <v>50</v>
      </c>
      <c r="M700" s="37" t="s">
        <v>51</v>
      </c>
      <c r="N700" s="37" t="s">
        <v>11610</v>
      </c>
      <c r="O700">
        <f>VLOOKUP(F700,HIS!D:F,3,0)</f>
        <v>2953</v>
      </c>
      <c r="P700">
        <f>VLOOKUP(D700,银行!H:I,2,0)</f>
        <v>2953</v>
      </c>
    </row>
    <row r="701" spans="1:16" hidden="1" x14ac:dyDescent="0.15">
      <c r="A701" s="40">
        <v>42908.46334490741</v>
      </c>
      <c r="B701" s="37" t="s">
        <v>4011</v>
      </c>
      <c r="C701" s="37" t="s">
        <v>4012</v>
      </c>
      <c r="D701" s="43">
        <v>816723357</v>
      </c>
      <c r="E701" s="37" t="s">
        <v>11611</v>
      </c>
      <c r="F701" s="37">
        <v>346977</v>
      </c>
      <c r="G701" s="38">
        <v>20</v>
      </c>
      <c r="H701" s="46">
        <f t="shared" si="10"/>
        <v>42908.46334490741</v>
      </c>
      <c r="I701" s="37" t="s">
        <v>49</v>
      </c>
      <c r="J701" s="37" t="s">
        <v>49</v>
      </c>
      <c r="K701" s="37" t="s">
        <v>50</v>
      </c>
      <c r="L701" s="37" t="s">
        <v>50</v>
      </c>
      <c r="M701" s="37" t="s">
        <v>51</v>
      </c>
      <c r="N701" s="37" t="s">
        <v>11612</v>
      </c>
      <c r="O701">
        <f>VLOOKUP(F701,HIS!D:F,3,0)</f>
        <v>20</v>
      </c>
      <c r="P701">
        <f>VLOOKUP(D701,银行!H:I,2,0)</f>
        <v>20</v>
      </c>
    </row>
    <row r="702" spans="1:16" hidden="1" x14ac:dyDescent="0.15">
      <c r="A702" s="40">
        <v>42908.464768518519</v>
      </c>
      <c r="B702" s="37" t="s">
        <v>4013</v>
      </c>
      <c r="C702" s="37" t="s">
        <v>4014</v>
      </c>
      <c r="D702" s="43">
        <v>816756339</v>
      </c>
      <c r="E702" s="37" t="s">
        <v>11613</v>
      </c>
      <c r="F702" s="37">
        <v>347050</v>
      </c>
      <c r="G702" s="38">
        <v>700</v>
      </c>
      <c r="H702" s="46">
        <f t="shared" si="10"/>
        <v>42908.464768518519</v>
      </c>
      <c r="I702" s="37" t="s">
        <v>49</v>
      </c>
      <c r="J702" s="37" t="s">
        <v>49</v>
      </c>
      <c r="K702" s="37" t="s">
        <v>50</v>
      </c>
      <c r="L702" s="37" t="s">
        <v>50</v>
      </c>
      <c r="M702" s="37" t="s">
        <v>51</v>
      </c>
      <c r="N702" s="37" t="s">
        <v>11614</v>
      </c>
      <c r="O702">
        <f>VLOOKUP(F702,HIS!D:F,3,0)</f>
        <v>700</v>
      </c>
      <c r="P702">
        <f>VLOOKUP(D702,银行!H:I,2,0)</f>
        <v>700</v>
      </c>
    </row>
    <row r="703" spans="1:16" hidden="1" x14ac:dyDescent="0.15">
      <c r="A703" s="40">
        <v>42908.464930555558</v>
      </c>
      <c r="B703" s="37" t="s">
        <v>4898</v>
      </c>
      <c r="C703" s="37" t="s">
        <v>4899</v>
      </c>
      <c r="D703" s="43">
        <v>816762250</v>
      </c>
      <c r="E703" s="37" t="s">
        <v>11615</v>
      </c>
      <c r="F703" s="37">
        <v>347058</v>
      </c>
      <c r="G703" s="38">
        <v>600</v>
      </c>
      <c r="H703" s="46">
        <f t="shared" si="10"/>
        <v>42908.464930555558</v>
      </c>
      <c r="I703" s="37" t="s">
        <v>49</v>
      </c>
      <c r="J703" s="37" t="s">
        <v>49</v>
      </c>
      <c r="K703" s="37" t="s">
        <v>50</v>
      </c>
      <c r="L703" s="37" t="s">
        <v>50</v>
      </c>
      <c r="M703" s="37" t="s">
        <v>51</v>
      </c>
      <c r="N703" s="37" t="s">
        <v>11616</v>
      </c>
      <c r="O703">
        <f>VLOOKUP(F703,HIS!D:F,3,0)</f>
        <v>600</v>
      </c>
      <c r="P703">
        <f>VLOOKUP(D703,银行!H:I,2,0)</f>
        <v>600</v>
      </c>
    </row>
    <row r="704" spans="1:16" hidden="1" x14ac:dyDescent="0.15">
      <c r="A704" s="40">
        <v>42908.465648148151</v>
      </c>
      <c r="B704" s="37" t="s">
        <v>5313</v>
      </c>
      <c r="C704" s="37" t="s">
        <v>5314</v>
      </c>
      <c r="D704" s="43">
        <v>816774427</v>
      </c>
      <c r="E704" s="37" t="s">
        <v>11617</v>
      </c>
      <c r="F704" s="37">
        <v>347092</v>
      </c>
      <c r="G704" s="38">
        <v>500</v>
      </c>
      <c r="H704" s="46">
        <f t="shared" si="10"/>
        <v>42908.465648148151</v>
      </c>
      <c r="I704" s="37" t="s">
        <v>49</v>
      </c>
      <c r="J704" s="37" t="s">
        <v>49</v>
      </c>
      <c r="K704" s="37" t="s">
        <v>50</v>
      </c>
      <c r="L704" s="37" t="s">
        <v>50</v>
      </c>
      <c r="M704" s="37" t="s">
        <v>51</v>
      </c>
      <c r="N704" s="37" t="s">
        <v>11618</v>
      </c>
      <c r="O704">
        <f>VLOOKUP(F704,HIS!D:F,3,0)</f>
        <v>500</v>
      </c>
      <c r="P704">
        <f>VLOOKUP(D704,银行!H:I,2,0)</f>
        <v>500</v>
      </c>
    </row>
    <row r="705" spans="1:16" hidden="1" x14ac:dyDescent="0.15">
      <c r="A705" s="40">
        <v>42908.466087962966</v>
      </c>
      <c r="B705" s="37" t="s">
        <v>4430</v>
      </c>
      <c r="C705" s="37" t="s">
        <v>4431</v>
      </c>
      <c r="D705" s="43">
        <v>816786181</v>
      </c>
      <c r="E705" s="37" t="s">
        <v>11619</v>
      </c>
      <c r="F705" s="37">
        <v>347116</v>
      </c>
      <c r="G705" s="38">
        <v>50</v>
      </c>
      <c r="H705" s="46">
        <f t="shared" si="10"/>
        <v>42908.466087962966</v>
      </c>
      <c r="I705" s="37" t="s">
        <v>49</v>
      </c>
      <c r="J705" s="37" t="s">
        <v>49</v>
      </c>
      <c r="K705" s="37" t="s">
        <v>50</v>
      </c>
      <c r="L705" s="37" t="s">
        <v>50</v>
      </c>
      <c r="M705" s="37" t="s">
        <v>51</v>
      </c>
      <c r="N705" s="37" t="s">
        <v>11620</v>
      </c>
      <c r="O705">
        <f>VLOOKUP(F705,HIS!D:F,3,0)</f>
        <v>50</v>
      </c>
      <c r="P705">
        <f>VLOOKUP(D705,银行!H:I,2,0)</f>
        <v>50</v>
      </c>
    </row>
    <row r="706" spans="1:16" hidden="1" x14ac:dyDescent="0.15">
      <c r="A706" s="40">
        <v>42908.467048611114</v>
      </c>
      <c r="B706" s="37" t="s">
        <v>5315</v>
      </c>
      <c r="C706" s="37" t="s">
        <v>173</v>
      </c>
      <c r="D706" s="43">
        <v>816807987</v>
      </c>
      <c r="E706" s="37" t="s">
        <v>11621</v>
      </c>
      <c r="F706" s="37">
        <v>347204</v>
      </c>
      <c r="G706" s="38">
        <v>876</v>
      </c>
      <c r="H706" s="46">
        <f t="shared" si="10"/>
        <v>42908.467048611114</v>
      </c>
      <c r="I706" s="37" t="s">
        <v>49</v>
      </c>
      <c r="J706" s="37" t="s">
        <v>49</v>
      </c>
      <c r="K706" s="37" t="s">
        <v>50</v>
      </c>
      <c r="L706" s="37" t="s">
        <v>50</v>
      </c>
      <c r="M706" s="37" t="s">
        <v>51</v>
      </c>
      <c r="N706" s="37" t="s">
        <v>11622</v>
      </c>
      <c r="O706">
        <f>VLOOKUP(F706,HIS!D:F,3,0)</f>
        <v>876</v>
      </c>
      <c r="P706">
        <f>VLOOKUP(D706,银行!H:I,2,0)</f>
        <v>876</v>
      </c>
    </row>
    <row r="707" spans="1:16" hidden="1" x14ac:dyDescent="0.15">
      <c r="A707" s="40">
        <v>42908.467303240737</v>
      </c>
      <c r="B707" s="37" t="s">
        <v>4184</v>
      </c>
      <c r="C707" s="37" t="s">
        <v>4185</v>
      </c>
      <c r="D707" s="43">
        <v>816815009</v>
      </c>
      <c r="E707" s="37" t="s">
        <v>11623</v>
      </c>
      <c r="F707" s="37">
        <v>347214</v>
      </c>
      <c r="G707" s="38">
        <v>2700</v>
      </c>
      <c r="H707" s="46">
        <f t="shared" ref="H707:H770" si="11">A707</f>
        <v>42908.467303240737</v>
      </c>
      <c r="I707" s="37" t="s">
        <v>49</v>
      </c>
      <c r="J707" s="37" t="s">
        <v>49</v>
      </c>
      <c r="K707" s="37" t="s">
        <v>50</v>
      </c>
      <c r="L707" s="37" t="s">
        <v>50</v>
      </c>
      <c r="M707" s="37" t="s">
        <v>51</v>
      </c>
      <c r="N707" s="37" t="s">
        <v>11624</v>
      </c>
      <c r="O707">
        <f>VLOOKUP(F707,HIS!D:F,3,0)</f>
        <v>2700</v>
      </c>
      <c r="P707">
        <f>VLOOKUP(D707,银行!H:I,2,0)</f>
        <v>2700</v>
      </c>
    </row>
    <row r="708" spans="1:16" hidden="1" x14ac:dyDescent="0.15">
      <c r="A708" s="40">
        <v>42908.469143518516</v>
      </c>
      <c r="B708" s="37" t="s">
        <v>4072</v>
      </c>
      <c r="C708" s="37" t="s">
        <v>4073</v>
      </c>
      <c r="D708" s="43">
        <v>816855017</v>
      </c>
      <c r="E708" s="37" t="s">
        <v>11625</v>
      </c>
      <c r="F708" s="37">
        <v>347341</v>
      </c>
      <c r="G708" s="38">
        <v>1000</v>
      </c>
      <c r="H708" s="46">
        <f t="shared" si="11"/>
        <v>42908.469143518516</v>
      </c>
      <c r="I708" s="37" t="s">
        <v>49</v>
      </c>
      <c r="J708" s="37" t="s">
        <v>49</v>
      </c>
      <c r="K708" s="37" t="s">
        <v>50</v>
      </c>
      <c r="L708" s="37" t="s">
        <v>50</v>
      </c>
      <c r="M708" s="37" t="s">
        <v>51</v>
      </c>
      <c r="N708" s="37" t="s">
        <v>11626</v>
      </c>
      <c r="O708">
        <f>VLOOKUP(F708,HIS!D:F,3,0)</f>
        <v>1000</v>
      </c>
      <c r="P708">
        <f>VLOOKUP(D708,银行!H:I,2,0)</f>
        <v>1000</v>
      </c>
    </row>
    <row r="709" spans="1:16" hidden="1" x14ac:dyDescent="0.15">
      <c r="A709" s="40">
        <v>42908.469467592593</v>
      </c>
      <c r="B709" s="37" t="s">
        <v>4074</v>
      </c>
      <c r="C709" s="37" t="s">
        <v>4075</v>
      </c>
      <c r="D709" s="43">
        <v>816861891</v>
      </c>
      <c r="E709" s="37" t="s">
        <v>11627</v>
      </c>
      <c r="F709" s="37">
        <v>347366</v>
      </c>
      <c r="G709" s="38">
        <v>38</v>
      </c>
      <c r="H709" s="46">
        <f t="shared" si="11"/>
        <v>42908.469467592593</v>
      </c>
      <c r="I709" s="37" t="s">
        <v>49</v>
      </c>
      <c r="J709" s="37" t="s">
        <v>49</v>
      </c>
      <c r="K709" s="37" t="s">
        <v>50</v>
      </c>
      <c r="L709" s="37" t="s">
        <v>50</v>
      </c>
      <c r="M709" s="37" t="s">
        <v>51</v>
      </c>
      <c r="N709" s="37" t="s">
        <v>11628</v>
      </c>
      <c r="O709">
        <f>VLOOKUP(F709,HIS!D:F,3,0)</f>
        <v>38</v>
      </c>
      <c r="P709">
        <f>VLOOKUP(D709,银行!H:I,2,0)</f>
        <v>38</v>
      </c>
    </row>
    <row r="710" spans="1:16" hidden="1" x14ac:dyDescent="0.15">
      <c r="A710" s="40">
        <v>42908.47</v>
      </c>
      <c r="B710" s="37" t="s">
        <v>4293</v>
      </c>
      <c r="C710" s="37" t="s">
        <v>4294</v>
      </c>
      <c r="D710" s="43">
        <v>816881138</v>
      </c>
      <c r="E710" s="37" t="s">
        <v>11629</v>
      </c>
      <c r="F710" s="37">
        <v>347399</v>
      </c>
      <c r="G710" s="38">
        <v>100</v>
      </c>
      <c r="H710" s="46">
        <f t="shared" si="11"/>
        <v>42908.47</v>
      </c>
      <c r="I710" s="37" t="s">
        <v>49</v>
      </c>
      <c r="J710" s="37" t="s">
        <v>49</v>
      </c>
      <c r="K710" s="37" t="s">
        <v>50</v>
      </c>
      <c r="L710" s="37" t="s">
        <v>50</v>
      </c>
      <c r="M710" s="37" t="s">
        <v>51</v>
      </c>
      <c r="N710" s="37" t="s">
        <v>11630</v>
      </c>
      <c r="O710">
        <f>VLOOKUP(F710,HIS!D:F,3,0)</f>
        <v>100</v>
      </c>
      <c r="P710">
        <f>VLOOKUP(D710,银行!H:I,2,0)</f>
        <v>100</v>
      </c>
    </row>
    <row r="711" spans="1:16" hidden="1" x14ac:dyDescent="0.15">
      <c r="A711" s="40">
        <v>42908.47247685185</v>
      </c>
      <c r="B711" s="37" t="s">
        <v>4076</v>
      </c>
      <c r="C711" s="37" t="s">
        <v>4077</v>
      </c>
      <c r="D711" s="43">
        <v>816927564</v>
      </c>
      <c r="E711" s="37" t="s">
        <v>11631</v>
      </c>
      <c r="F711" s="37">
        <v>347514</v>
      </c>
      <c r="G711" s="38">
        <v>9000</v>
      </c>
      <c r="H711" s="46">
        <f t="shared" si="11"/>
        <v>42908.47247685185</v>
      </c>
      <c r="I711" s="37" t="s">
        <v>49</v>
      </c>
      <c r="J711" s="37" t="s">
        <v>49</v>
      </c>
      <c r="K711" s="37" t="s">
        <v>50</v>
      </c>
      <c r="L711" s="37" t="s">
        <v>50</v>
      </c>
      <c r="M711" s="37" t="s">
        <v>51</v>
      </c>
      <c r="N711" s="37" t="s">
        <v>11632</v>
      </c>
      <c r="O711">
        <f>VLOOKUP(F711,HIS!D:F,3,0)</f>
        <v>9000</v>
      </c>
      <c r="P711">
        <f>VLOOKUP(D711,银行!H:I,2,0)</f>
        <v>9000</v>
      </c>
    </row>
    <row r="712" spans="1:16" hidden="1" x14ac:dyDescent="0.15">
      <c r="A712" s="40">
        <v>42908.474340277775</v>
      </c>
      <c r="B712" s="37" t="s">
        <v>4384</v>
      </c>
      <c r="C712" s="37" t="s">
        <v>4385</v>
      </c>
      <c r="D712" s="43">
        <v>816966825</v>
      </c>
      <c r="E712" s="37" t="s">
        <v>11633</v>
      </c>
      <c r="F712" s="37">
        <v>347638</v>
      </c>
      <c r="G712" s="38">
        <v>500</v>
      </c>
      <c r="H712" s="46">
        <f t="shared" si="11"/>
        <v>42908.474340277775</v>
      </c>
      <c r="I712" s="37" t="s">
        <v>49</v>
      </c>
      <c r="J712" s="37" t="s">
        <v>49</v>
      </c>
      <c r="K712" s="37" t="s">
        <v>50</v>
      </c>
      <c r="L712" s="37" t="s">
        <v>50</v>
      </c>
      <c r="M712" s="37" t="s">
        <v>51</v>
      </c>
      <c r="N712" s="37" t="s">
        <v>11634</v>
      </c>
      <c r="O712">
        <f>VLOOKUP(F712,HIS!D:F,3,0)</f>
        <v>500</v>
      </c>
      <c r="P712">
        <f>VLOOKUP(D712,银行!H:I,2,0)</f>
        <v>500</v>
      </c>
    </row>
    <row r="713" spans="1:16" hidden="1" x14ac:dyDescent="0.15">
      <c r="A713" s="40">
        <v>42908.475370370368</v>
      </c>
      <c r="B713" s="37" t="s">
        <v>4127</v>
      </c>
      <c r="C713" s="37" t="s">
        <v>4128</v>
      </c>
      <c r="D713" s="43">
        <v>816989718</v>
      </c>
      <c r="E713" s="37" t="s">
        <v>11635</v>
      </c>
      <c r="F713" s="37">
        <v>347681</v>
      </c>
      <c r="G713" s="38">
        <v>160</v>
      </c>
      <c r="H713" s="46">
        <f t="shared" si="11"/>
        <v>42908.475370370368</v>
      </c>
      <c r="I713" s="37" t="s">
        <v>49</v>
      </c>
      <c r="J713" s="37" t="s">
        <v>49</v>
      </c>
      <c r="K713" s="37" t="s">
        <v>50</v>
      </c>
      <c r="L713" s="37" t="s">
        <v>50</v>
      </c>
      <c r="M713" s="37" t="s">
        <v>51</v>
      </c>
      <c r="N713" s="37" t="s">
        <v>11636</v>
      </c>
      <c r="O713">
        <f>VLOOKUP(F713,HIS!D:F,3,0)</f>
        <v>160</v>
      </c>
      <c r="P713">
        <f>VLOOKUP(D713,银行!H:I,2,0)</f>
        <v>160</v>
      </c>
    </row>
    <row r="714" spans="1:16" hidden="1" x14ac:dyDescent="0.15">
      <c r="A714" s="40">
        <v>42908.477916666663</v>
      </c>
      <c r="B714" s="37" t="s">
        <v>4900</v>
      </c>
      <c r="C714" s="37" t="s">
        <v>4901</v>
      </c>
      <c r="D714" s="43">
        <v>817046384</v>
      </c>
      <c r="E714" s="37" t="s">
        <v>11637</v>
      </c>
      <c r="F714" s="37">
        <v>347817</v>
      </c>
      <c r="G714" s="38">
        <v>4000</v>
      </c>
      <c r="H714" s="46">
        <f t="shared" si="11"/>
        <v>42908.477916666663</v>
      </c>
      <c r="I714" s="37" t="s">
        <v>49</v>
      </c>
      <c r="J714" s="37" t="s">
        <v>49</v>
      </c>
      <c r="K714" s="37" t="s">
        <v>50</v>
      </c>
      <c r="L714" s="37" t="s">
        <v>50</v>
      </c>
      <c r="M714" s="37" t="s">
        <v>51</v>
      </c>
      <c r="N714" s="37" t="s">
        <v>11638</v>
      </c>
      <c r="O714">
        <f>VLOOKUP(F714,HIS!D:F,3,0)</f>
        <v>4000</v>
      </c>
      <c r="P714">
        <f>VLOOKUP(D714,银行!H:I,2,0)</f>
        <v>4000</v>
      </c>
    </row>
    <row r="715" spans="1:16" hidden="1" x14ac:dyDescent="0.15">
      <c r="A715" s="40">
        <v>42908.478032407409</v>
      </c>
      <c r="B715" s="37" t="s">
        <v>4127</v>
      </c>
      <c r="C715" s="37" t="s">
        <v>4128</v>
      </c>
      <c r="D715" s="43">
        <v>817047620</v>
      </c>
      <c r="E715" s="37" t="s">
        <v>11639</v>
      </c>
      <c r="F715" s="37">
        <v>347819</v>
      </c>
      <c r="G715" s="38">
        <v>5</v>
      </c>
      <c r="H715" s="46">
        <f t="shared" si="11"/>
        <v>42908.478032407409</v>
      </c>
      <c r="I715" s="37" t="s">
        <v>49</v>
      </c>
      <c r="J715" s="37" t="s">
        <v>49</v>
      </c>
      <c r="K715" s="37" t="s">
        <v>50</v>
      </c>
      <c r="L715" s="37" t="s">
        <v>50</v>
      </c>
      <c r="M715" s="37" t="s">
        <v>51</v>
      </c>
      <c r="N715" s="37" t="s">
        <v>11640</v>
      </c>
      <c r="O715">
        <f>VLOOKUP(F715,HIS!D:F,3,0)</f>
        <v>5</v>
      </c>
      <c r="P715">
        <f>VLOOKUP(D715,银行!H:I,2,0)</f>
        <v>5</v>
      </c>
    </row>
    <row r="716" spans="1:16" hidden="1" x14ac:dyDescent="0.15">
      <c r="A716" s="40">
        <v>42908.478217592594</v>
      </c>
      <c r="B716" s="37" t="s">
        <v>4129</v>
      </c>
      <c r="C716" s="37" t="s">
        <v>4130</v>
      </c>
      <c r="D716" s="43">
        <v>817053817</v>
      </c>
      <c r="E716" s="37" t="s">
        <v>11641</v>
      </c>
      <c r="F716" s="37">
        <v>347836</v>
      </c>
      <c r="G716" s="38">
        <v>500</v>
      </c>
      <c r="H716" s="46">
        <f t="shared" si="11"/>
        <v>42908.478217592594</v>
      </c>
      <c r="I716" s="37" t="s">
        <v>49</v>
      </c>
      <c r="J716" s="37" t="s">
        <v>49</v>
      </c>
      <c r="K716" s="37" t="s">
        <v>50</v>
      </c>
      <c r="L716" s="37" t="s">
        <v>50</v>
      </c>
      <c r="M716" s="37" t="s">
        <v>51</v>
      </c>
      <c r="N716" s="37" t="s">
        <v>11642</v>
      </c>
      <c r="O716">
        <f>VLOOKUP(F716,HIS!D:F,3,0)</f>
        <v>500</v>
      </c>
      <c r="P716">
        <f>VLOOKUP(D716,银行!H:I,2,0)</f>
        <v>500</v>
      </c>
    </row>
    <row r="717" spans="1:16" hidden="1" x14ac:dyDescent="0.15">
      <c r="A717" s="40">
        <v>42908.482291666667</v>
      </c>
      <c r="B717" s="37" t="s">
        <v>4473</v>
      </c>
      <c r="C717" s="37" t="s">
        <v>4474</v>
      </c>
      <c r="D717" s="43">
        <v>817139610</v>
      </c>
      <c r="E717" s="37" t="s">
        <v>11643</v>
      </c>
      <c r="F717" s="37">
        <v>347998</v>
      </c>
      <c r="G717" s="38">
        <v>300</v>
      </c>
      <c r="H717" s="46">
        <f t="shared" si="11"/>
        <v>42908.482291666667</v>
      </c>
      <c r="I717" s="37" t="s">
        <v>49</v>
      </c>
      <c r="J717" s="37" t="s">
        <v>49</v>
      </c>
      <c r="K717" s="37" t="s">
        <v>50</v>
      </c>
      <c r="L717" s="37" t="s">
        <v>50</v>
      </c>
      <c r="M717" s="37" t="s">
        <v>51</v>
      </c>
      <c r="N717" s="37" t="s">
        <v>11644</v>
      </c>
      <c r="O717">
        <f>VLOOKUP(F717,HIS!D:F,3,0)</f>
        <v>300</v>
      </c>
      <c r="P717">
        <f>VLOOKUP(D717,银行!H:I,2,0)</f>
        <v>300</v>
      </c>
    </row>
    <row r="718" spans="1:16" hidden="1" x14ac:dyDescent="0.15">
      <c r="A718" s="40">
        <v>42908.482777777775</v>
      </c>
      <c r="B718" s="37" t="s">
        <v>4475</v>
      </c>
      <c r="C718" s="37" t="s">
        <v>328</v>
      </c>
      <c r="D718" s="43">
        <v>817148908</v>
      </c>
      <c r="E718" s="37" t="s">
        <v>11645</v>
      </c>
      <c r="F718" s="37">
        <v>348024</v>
      </c>
      <c r="G718" s="38">
        <v>2000</v>
      </c>
      <c r="H718" s="46">
        <f t="shared" si="11"/>
        <v>42908.482777777775</v>
      </c>
      <c r="I718" s="37" t="s">
        <v>49</v>
      </c>
      <c r="J718" s="37" t="s">
        <v>49</v>
      </c>
      <c r="K718" s="37" t="s">
        <v>50</v>
      </c>
      <c r="L718" s="37" t="s">
        <v>50</v>
      </c>
      <c r="M718" s="37" t="s">
        <v>51</v>
      </c>
      <c r="N718" s="37" t="s">
        <v>11646</v>
      </c>
      <c r="O718">
        <f>VLOOKUP(F718,HIS!D:F,3,0)</f>
        <v>2000</v>
      </c>
      <c r="P718">
        <f>VLOOKUP(D718,银行!H:I,2,0)</f>
        <v>2000</v>
      </c>
    </row>
    <row r="719" spans="1:16" hidden="1" x14ac:dyDescent="0.15">
      <c r="A719" s="40">
        <v>42908.484490740739</v>
      </c>
      <c r="B719" s="37" t="s">
        <v>4476</v>
      </c>
      <c r="C719" s="37" t="s">
        <v>4477</v>
      </c>
      <c r="D719" s="43">
        <v>817189103</v>
      </c>
      <c r="E719" s="37" t="s">
        <v>11647</v>
      </c>
      <c r="F719" s="37">
        <v>348088</v>
      </c>
      <c r="G719" s="38">
        <v>3000</v>
      </c>
      <c r="H719" s="46">
        <f t="shared" si="11"/>
        <v>42908.484490740739</v>
      </c>
      <c r="I719" s="37" t="s">
        <v>49</v>
      </c>
      <c r="J719" s="37" t="s">
        <v>49</v>
      </c>
      <c r="K719" s="37" t="s">
        <v>50</v>
      </c>
      <c r="L719" s="37" t="s">
        <v>50</v>
      </c>
      <c r="M719" s="37" t="s">
        <v>51</v>
      </c>
      <c r="N719" s="37" t="s">
        <v>11648</v>
      </c>
      <c r="O719">
        <f>VLOOKUP(F719,HIS!D:F,3,0)</f>
        <v>3000</v>
      </c>
      <c r="P719">
        <f>VLOOKUP(D719,银行!H:I,2,0)</f>
        <v>3000</v>
      </c>
    </row>
    <row r="720" spans="1:16" hidden="1" x14ac:dyDescent="0.15">
      <c r="A720" s="40">
        <v>42908.484814814816</v>
      </c>
      <c r="B720" s="37" t="s">
        <v>5227</v>
      </c>
      <c r="C720" s="37" t="s">
        <v>5228</v>
      </c>
      <c r="D720" s="43">
        <v>817203065</v>
      </c>
      <c r="E720" s="37" t="s">
        <v>11649</v>
      </c>
      <c r="F720" s="37">
        <v>348114</v>
      </c>
      <c r="G720" s="38">
        <v>300</v>
      </c>
      <c r="H720" s="46">
        <f t="shared" si="11"/>
        <v>42908.484814814816</v>
      </c>
      <c r="I720" s="37" t="s">
        <v>49</v>
      </c>
      <c r="J720" s="37" t="s">
        <v>49</v>
      </c>
      <c r="K720" s="37" t="s">
        <v>50</v>
      </c>
      <c r="L720" s="37" t="s">
        <v>50</v>
      </c>
      <c r="M720" s="37" t="s">
        <v>51</v>
      </c>
      <c r="N720" s="37" t="s">
        <v>11650</v>
      </c>
      <c r="O720">
        <f>VLOOKUP(F720,HIS!D:F,3,0)</f>
        <v>300</v>
      </c>
      <c r="P720">
        <f>VLOOKUP(D720,银行!H:I,2,0)</f>
        <v>300</v>
      </c>
    </row>
    <row r="721" spans="1:16" hidden="1" x14ac:dyDescent="0.15">
      <c r="A721" s="40">
        <v>42908.486550925925</v>
      </c>
      <c r="B721" s="37" t="s">
        <v>4131</v>
      </c>
      <c r="C721" s="37" t="s">
        <v>4132</v>
      </c>
      <c r="D721" s="43">
        <v>817232220</v>
      </c>
      <c r="E721" s="37" t="s">
        <v>11651</v>
      </c>
      <c r="F721" s="37">
        <v>348171</v>
      </c>
      <c r="G721" s="38">
        <v>1100</v>
      </c>
      <c r="H721" s="46">
        <f t="shared" si="11"/>
        <v>42908.486550925925</v>
      </c>
      <c r="I721" s="37" t="s">
        <v>49</v>
      </c>
      <c r="J721" s="37" t="s">
        <v>49</v>
      </c>
      <c r="K721" s="37" t="s">
        <v>50</v>
      </c>
      <c r="L721" s="37" t="s">
        <v>50</v>
      </c>
      <c r="M721" s="37" t="s">
        <v>51</v>
      </c>
      <c r="N721" s="37" t="s">
        <v>11652</v>
      </c>
      <c r="O721">
        <f>VLOOKUP(F721,HIS!D:F,3,0)</f>
        <v>1100</v>
      </c>
      <c r="P721">
        <f>VLOOKUP(D721,银行!H:I,2,0)</f>
        <v>1100</v>
      </c>
    </row>
    <row r="722" spans="1:16" hidden="1" x14ac:dyDescent="0.15">
      <c r="A722" s="40">
        <v>42908.489004629628</v>
      </c>
      <c r="B722" s="37" t="s">
        <v>464</v>
      </c>
      <c r="C722" s="37" t="s">
        <v>465</v>
      </c>
      <c r="D722" s="43">
        <v>817290250</v>
      </c>
      <c r="E722" s="37" t="s">
        <v>11653</v>
      </c>
      <c r="F722" s="37">
        <v>348261</v>
      </c>
      <c r="G722" s="38">
        <v>100</v>
      </c>
      <c r="H722" s="46">
        <f t="shared" si="11"/>
        <v>42908.489004629628</v>
      </c>
      <c r="I722" s="37" t="s">
        <v>49</v>
      </c>
      <c r="J722" s="37" t="s">
        <v>49</v>
      </c>
      <c r="K722" s="37" t="s">
        <v>50</v>
      </c>
      <c r="L722" s="37" t="s">
        <v>50</v>
      </c>
      <c r="M722" s="37" t="s">
        <v>51</v>
      </c>
      <c r="N722" s="37" t="s">
        <v>11654</v>
      </c>
      <c r="O722">
        <f>VLOOKUP(F722,HIS!D:F,3,0)</f>
        <v>100</v>
      </c>
      <c r="P722">
        <f>VLOOKUP(D722,银行!H:I,2,0)</f>
        <v>100</v>
      </c>
    </row>
    <row r="723" spans="1:16" hidden="1" x14ac:dyDescent="0.15">
      <c r="A723" s="40">
        <v>42908.491273148145</v>
      </c>
      <c r="B723" s="37" t="s">
        <v>4806</v>
      </c>
      <c r="C723" s="37" t="s">
        <v>4807</v>
      </c>
      <c r="D723" s="43">
        <v>817342603</v>
      </c>
      <c r="E723" s="37" t="s">
        <v>11655</v>
      </c>
      <c r="F723" s="37">
        <v>348347</v>
      </c>
      <c r="G723" s="38">
        <v>500</v>
      </c>
      <c r="H723" s="46">
        <f t="shared" si="11"/>
        <v>42908.491273148145</v>
      </c>
      <c r="I723" s="37" t="s">
        <v>49</v>
      </c>
      <c r="J723" s="37" t="s">
        <v>49</v>
      </c>
      <c r="K723" s="37" t="s">
        <v>50</v>
      </c>
      <c r="L723" s="37" t="s">
        <v>50</v>
      </c>
      <c r="M723" s="37" t="s">
        <v>51</v>
      </c>
      <c r="N723" s="37" t="s">
        <v>11656</v>
      </c>
      <c r="O723">
        <f>VLOOKUP(F723,HIS!D:F,3,0)</f>
        <v>500</v>
      </c>
      <c r="P723">
        <f>VLOOKUP(D723,银行!H:I,2,0)</f>
        <v>500</v>
      </c>
    </row>
    <row r="724" spans="1:16" hidden="1" x14ac:dyDescent="0.15">
      <c r="A724" s="40">
        <v>42908.493645833332</v>
      </c>
      <c r="B724" s="37" t="s">
        <v>4133</v>
      </c>
      <c r="C724" s="37" t="s">
        <v>4134</v>
      </c>
      <c r="D724" s="43">
        <v>817398116</v>
      </c>
      <c r="E724" s="37" t="s">
        <v>11657</v>
      </c>
      <c r="F724" s="37">
        <v>348439</v>
      </c>
      <c r="G724" s="38">
        <v>2000</v>
      </c>
      <c r="H724" s="46">
        <f t="shared" si="11"/>
        <v>42908.493645833332</v>
      </c>
      <c r="I724" s="37" t="s">
        <v>49</v>
      </c>
      <c r="J724" s="37" t="s">
        <v>49</v>
      </c>
      <c r="K724" s="37" t="s">
        <v>50</v>
      </c>
      <c r="L724" s="37" t="s">
        <v>50</v>
      </c>
      <c r="M724" s="37" t="s">
        <v>51</v>
      </c>
      <c r="N724" s="37" t="s">
        <v>11658</v>
      </c>
      <c r="O724">
        <f>VLOOKUP(F724,HIS!D:F,3,0)</f>
        <v>2000</v>
      </c>
      <c r="P724">
        <f>VLOOKUP(D724,银行!H:I,2,0)</f>
        <v>2000</v>
      </c>
    </row>
    <row r="725" spans="1:16" hidden="1" x14ac:dyDescent="0.15">
      <c r="A725" s="40">
        <v>42908.494247685187</v>
      </c>
      <c r="B725" s="37" t="s">
        <v>4478</v>
      </c>
      <c r="C725" s="37" t="s">
        <v>4479</v>
      </c>
      <c r="D725" s="43">
        <v>817405845</v>
      </c>
      <c r="E725" s="37" t="s">
        <v>11659</v>
      </c>
      <c r="F725" s="37">
        <v>348452</v>
      </c>
      <c r="G725" s="38">
        <v>1500</v>
      </c>
      <c r="H725" s="46">
        <f t="shared" si="11"/>
        <v>42908.494247685187</v>
      </c>
      <c r="I725" s="37" t="s">
        <v>49</v>
      </c>
      <c r="J725" s="37" t="s">
        <v>49</v>
      </c>
      <c r="K725" s="37" t="s">
        <v>50</v>
      </c>
      <c r="L725" s="37" t="s">
        <v>50</v>
      </c>
      <c r="M725" s="37" t="s">
        <v>51</v>
      </c>
      <c r="N725" s="37" t="s">
        <v>11660</v>
      </c>
      <c r="O725">
        <f>VLOOKUP(F725,HIS!D:F,3,0)</f>
        <v>1500</v>
      </c>
      <c r="P725">
        <f>VLOOKUP(D725,银行!H:I,2,0)</f>
        <v>1500</v>
      </c>
    </row>
    <row r="726" spans="1:16" hidden="1" x14ac:dyDescent="0.15">
      <c r="A726" s="40">
        <v>42908.500486111108</v>
      </c>
      <c r="B726" s="37" t="s">
        <v>5404</v>
      </c>
      <c r="C726" s="37" t="s">
        <v>5405</v>
      </c>
      <c r="D726" s="43">
        <v>817536823</v>
      </c>
      <c r="E726" s="37" t="s">
        <v>11661</v>
      </c>
      <c r="F726" s="37">
        <v>348645</v>
      </c>
      <c r="G726" s="38">
        <v>2000</v>
      </c>
      <c r="H726" s="46">
        <f t="shared" si="11"/>
        <v>42908.500486111108</v>
      </c>
      <c r="I726" s="37" t="s">
        <v>49</v>
      </c>
      <c r="J726" s="37" t="s">
        <v>49</v>
      </c>
      <c r="K726" s="37" t="s">
        <v>50</v>
      </c>
      <c r="L726" s="37" t="s">
        <v>50</v>
      </c>
      <c r="M726" s="37" t="s">
        <v>51</v>
      </c>
      <c r="N726" s="37" t="s">
        <v>11662</v>
      </c>
      <c r="O726">
        <f>VLOOKUP(F726,HIS!D:F,3,0)</f>
        <v>2000</v>
      </c>
      <c r="P726">
        <f>VLOOKUP(D726,银行!H:I,2,0)</f>
        <v>2000</v>
      </c>
    </row>
    <row r="727" spans="1:16" hidden="1" x14ac:dyDescent="0.15">
      <c r="A727" s="40">
        <v>42908.504143518519</v>
      </c>
      <c r="B727" s="37" t="s">
        <v>4632</v>
      </c>
      <c r="C727" s="37" t="s">
        <v>438</v>
      </c>
      <c r="D727" s="43">
        <v>817604776</v>
      </c>
      <c r="E727" s="37" t="s">
        <v>11663</v>
      </c>
      <c r="F727" s="37">
        <v>348735</v>
      </c>
      <c r="G727" s="38">
        <v>600</v>
      </c>
      <c r="H727" s="46">
        <f t="shared" si="11"/>
        <v>42908.504143518519</v>
      </c>
      <c r="I727" s="37" t="s">
        <v>49</v>
      </c>
      <c r="J727" s="37" t="s">
        <v>49</v>
      </c>
      <c r="K727" s="37" t="s">
        <v>50</v>
      </c>
      <c r="L727" s="37" t="s">
        <v>50</v>
      </c>
      <c r="M727" s="37" t="s">
        <v>51</v>
      </c>
      <c r="N727" s="37" t="s">
        <v>11664</v>
      </c>
      <c r="O727">
        <f>VLOOKUP(F727,HIS!D:F,3,0)</f>
        <v>600</v>
      </c>
      <c r="P727">
        <f>VLOOKUP(D727,银行!H:I,2,0)</f>
        <v>600</v>
      </c>
    </row>
    <row r="728" spans="1:16" hidden="1" x14ac:dyDescent="0.15">
      <c r="A728" s="40">
        <v>42908.508981481478</v>
      </c>
      <c r="B728" s="37" t="s">
        <v>4386</v>
      </c>
      <c r="C728" s="37" t="s">
        <v>4387</v>
      </c>
      <c r="D728" s="43">
        <v>817677339</v>
      </c>
      <c r="E728" s="37" t="s">
        <v>11665</v>
      </c>
      <c r="F728" s="37">
        <v>348831</v>
      </c>
      <c r="G728" s="38">
        <v>500</v>
      </c>
      <c r="H728" s="46">
        <f t="shared" si="11"/>
        <v>42908.508981481478</v>
      </c>
      <c r="I728" s="37" t="s">
        <v>49</v>
      </c>
      <c r="J728" s="37" t="s">
        <v>49</v>
      </c>
      <c r="K728" s="37" t="s">
        <v>50</v>
      </c>
      <c r="L728" s="37" t="s">
        <v>50</v>
      </c>
      <c r="M728" s="37" t="s">
        <v>51</v>
      </c>
      <c r="N728" s="37" t="s">
        <v>11666</v>
      </c>
      <c r="O728">
        <f>VLOOKUP(F728,HIS!D:F,3,0)</f>
        <v>500</v>
      </c>
      <c r="P728">
        <f>VLOOKUP(D728,银行!H:I,2,0)</f>
        <v>500</v>
      </c>
    </row>
    <row r="729" spans="1:16" hidden="1" x14ac:dyDescent="0.15">
      <c r="A729" s="40">
        <v>42908.509583333333</v>
      </c>
      <c r="B729" s="37" t="s">
        <v>5363</v>
      </c>
      <c r="C729" s="37" t="s">
        <v>5364</v>
      </c>
      <c r="D729" s="43">
        <v>817686473</v>
      </c>
      <c r="E729" s="37" t="s">
        <v>11667</v>
      </c>
      <c r="F729" s="37">
        <v>348851</v>
      </c>
      <c r="G729" s="38">
        <v>100</v>
      </c>
      <c r="H729" s="46">
        <f t="shared" si="11"/>
        <v>42908.509583333333</v>
      </c>
      <c r="I729" s="37" t="s">
        <v>49</v>
      </c>
      <c r="J729" s="37" t="s">
        <v>49</v>
      </c>
      <c r="K729" s="37" t="s">
        <v>50</v>
      </c>
      <c r="L729" s="37" t="s">
        <v>50</v>
      </c>
      <c r="M729" s="37" t="s">
        <v>51</v>
      </c>
      <c r="N729" s="37" t="s">
        <v>11668</v>
      </c>
      <c r="O729">
        <f>VLOOKUP(F729,HIS!D:F,3,0)</f>
        <v>100</v>
      </c>
      <c r="P729">
        <f>VLOOKUP(D729,银行!H:I,2,0)</f>
        <v>100</v>
      </c>
    </row>
    <row r="730" spans="1:16" hidden="1" x14ac:dyDescent="0.15">
      <c r="A730" s="40">
        <v>42908.51116898148</v>
      </c>
      <c r="B730" s="37" t="s">
        <v>4374</v>
      </c>
      <c r="C730" s="37" t="s">
        <v>4375</v>
      </c>
      <c r="D730" s="43">
        <v>817711327</v>
      </c>
      <c r="E730" s="37" t="s">
        <v>11669</v>
      </c>
      <c r="F730" s="37">
        <v>348866</v>
      </c>
      <c r="G730" s="38">
        <v>658</v>
      </c>
      <c r="H730" s="46">
        <f t="shared" si="11"/>
        <v>42908.51116898148</v>
      </c>
      <c r="I730" s="37" t="s">
        <v>49</v>
      </c>
      <c r="J730" s="37" t="s">
        <v>49</v>
      </c>
      <c r="K730" s="37" t="s">
        <v>50</v>
      </c>
      <c r="L730" s="37" t="s">
        <v>50</v>
      </c>
      <c r="M730" s="37" t="s">
        <v>51</v>
      </c>
      <c r="N730" s="37" t="s">
        <v>11670</v>
      </c>
      <c r="O730">
        <f>VLOOKUP(F730,HIS!D:F,3,0)</f>
        <v>658</v>
      </c>
      <c r="P730">
        <f>VLOOKUP(D730,银行!H:I,2,0)</f>
        <v>658</v>
      </c>
    </row>
    <row r="731" spans="1:16" hidden="1" x14ac:dyDescent="0.15">
      <c r="A731" s="40">
        <v>42908.513715277775</v>
      </c>
      <c r="B731" s="37" t="s">
        <v>4203</v>
      </c>
      <c r="C731" s="37" t="s">
        <v>4204</v>
      </c>
      <c r="D731" s="43">
        <v>817750586</v>
      </c>
      <c r="E731" s="37" t="s">
        <v>11671</v>
      </c>
      <c r="F731" s="37">
        <v>348899</v>
      </c>
      <c r="G731" s="38">
        <v>700</v>
      </c>
      <c r="H731" s="46">
        <f t="shared" si="11"/>
        <v>42908.513715277775</v>
      </c>
      <c r="I731" s="37" t="s">
        <v>49</v>
      </c>
      <c r="J731" s="37" t="s">
        <v>49</v>
      </c>
      <c r="K731" s="37" t="s">
        <v>50</v>
      </c>
      <c r="L731" s="37" t="s">
        <v>50</v>
      </c>
      <c r="M731" s="37" t="s">
        <v>51</v>
      </c>
      <c r="N731" s="37" t="s">
        <v>11672</v>
      </c>
      <c r="O731">
        <f>VLOOKUP(F731,HIS!D:F,3,0)</f>
        <v>700</v>
      </c>
      <c r="P731">
        <f>VLOOKUP(D731,银行!H:I,2,0)</f>
        <v>700</v>
      </c>
    </row>
    <row r="732" spans="1:16" hidden="1" x14ac:dyDescent="0.15">
      <c r="A732" s="40">
        <v>42908.519756944443</v>
      </c>
      <c r="B732" s="37" t="s">
        <v>4790</v>
      </c>
      <c r="C732" s="37" t="s">
        <v>4791</v>
      </c>
      <c r="D732" s="43">
        <v>817835256</v>
      </c>
      <c r="E732" s="37" t="s">
        <v>11673</v>
      </c>
      <c r="F732" s="37">
        <v>348964</v>
      </c>
      <c r="G732" s="38">
        <v>200</v>
      </c>
      <c r="H732" s="46">
        <f t="shared" si="11"/>
        <v>42908.519756944443</v>
      </c>
      <c r="I732" s="37" t="s">
        <v>49</v>
      </c>
      <c r="J732" s="37" t="s">
        <v>49</v>
      </c>
      <c r="K732" s="37" t="s">
        <v>50</v>
      </c>
      <c r="L732" s="37" t="s">
        <v>50</v>
      </c>
      <c r="M732" s="37" t="s">
        <v>51</v>
      </c>
      <c r="N732" s="37" t="s">
        <v>11674</v>
      </c>
      <c r="O732">
        <f>VLOOKUP(F732,HIS!D:F,3,0)</f>
        <v>200</v>
      </c>
      <c r="P732">
        <f>VLOOKUP(D732,银行!H:I,2,0)</f>
        <v>200</v>
      </c>
    </row>
    <row r="733" spans="1:16" hidden="1" x14ac:dyDescent="0.15">
      <c r="A733" s="40">
        <v>42908.524687500001</v>
      </c>
      <c r="B733" s="37" t="s">
        <v>5406</v>
      </c>
      <c r="C733" s="37" t="s">
        <v>5407</v>
      </c>
      <c r="D733" s="43">
        <v>817907577</v>
      </c>
      <c r="E733" s="37" t="s">
        <v>11675</v>
      </c>
      <c r="F733" s="37">
        <v>349031</v>
      </c>
      <c r="G733" s="38">
        <v>83</v>
      </c>
      <c r="H733" s="46">
        <f t="shared" si="11"/>
        <v>42908.524687500001</v>
      </c>
      <c r="I733" s="37" t="s">
        <v>49</v>
      </c>
      <c r="J733" s="37" t="s">
        <v>49</v>
      </c>
      <c r="K733" s="37" t="s">
        <v>50</v>
      </c>
      <c r="L733" s="37" t="s">
        <v>50</v>
      </c>
      <c r="M733" s="37" t="s">
        <v>51</v>
      </c>
      <c r="N733" s="37" t="s">
        <v>11676</v>
      </c>
      <c r="O733">
        <f>VLOOKUP(F733,HIS!D:F,3,0)</f>
        <v>83</v>
      </c>
      <c r="P733">
        <f>VLOOKUP(D733,银行!H:I,2,0)</f>
        <v>83</v>
      </c>
    </row>
    <row r="734" spans="1:16" hidden="1" x14ac:dyDescent="0.15">
      <c r="A734" s="40">
        <v>42908.52548611111</v>
      </c>
      <c r="B734" s="37" t="s">
        <v>4310</v>
      </c>
      <c r="C734" s="37" t="s">
        <v>4311</v>
      </c>
      <c r="D734" s="43">
        <v>817917555</v>
      </c>
      <c r="E734" s="37" t="s">
        <v>11677</v>
      </c>
      <c r="F734" s="37">
        <v>349036</v>
      </c>
      <c r="G734" s="38">
        <v>50</v>
      </c>
      <c r="H734" s="46">
        <f t="shared" si="11"/>
        <v>42908.52548611111</v>
      </c>
      <c r="I734" s="37" t="s">
        <v>49</v>
      </c>
      <c r="J734" s="37" t="s">
        <v>49</v>
      </c>
      <c r="K734" s="37" t="s">
        <v>50</v>
      </c>
      <c r="L734" s="37" t="s">
        <v>50</v>
      </c>
      <c r="M734" s="37" t="s">
        <v>51</v>
      </c>
      <c r="N734" s="37" t="s">
        <v>11678</v>
      </c>
      <c r="O734">
        <f>VLOOKUP(F734,HIS!D:F,3,0)</f>
        <v>50</v>
      </c>
      <c r="P734">
        <f>VLOOKUP(D734,银行!H:I,2,0)</f>
        <v>50</v>
      </c>
    </row>
    <row r="735" spans="1:16" hidden="1" x14ac:dyDescent="0.15">
      <c r="A735" s="40">
        <v>42908.530324074076</v>
      </c>
      <c r="B735" s="37" t="s">
        <v>4344</v>
      </c>
      <c r="C735" s="37" t="s">
        <v>4345</v>
      </c>
      <c r="D735" s="43">
        <v>817985931</v>
      </c>
      <c r="E735" s="37" t="s">
        <v>11679</v>
      </c>
      <c r="F735" s="37">
        <v>349070</v>
      </c>
      <c r="G735" s="38">
        <v>2000</v>
      </c>
      <c r="H735" s="46">
        <f t="shared" si="11"/>
        <v>42908.530324074076</v>
      </c>
      <c r="I735" s="37" t="s">
        <v>49</v>
      </c>
      <c r="J735" s="37" t="s">
        <v>49</v>
      </c>
      <c r="K735" s="37" t="s">
        <v>50</v>
      </c>
      <c r="L735" s="37" t="s">
        <v>50</v>
      </c>
      <c r="M735" s="37" t="s">
        <v>51</v>
      </c>
      <c r="N735" s="37" t="s">
        <v>11680</v>
      </c>
      <c r="O735">
        <f>VLOOKUP(F735,HIS!D:F,3,0)</f>
        <v>2000</v>
      </c>
      <c r="P735">
        <f>VLOOKUP(D735,银行!H:I,2,0)</f>
        <v>2000</v>
      </c>
    </row>
    <row r="736" spans="1:16" hidden="1" x14ac:dyDescent="0.15">
      <c r="A736" s="40">
        <v>42908.541562500002</v>
      </c>
      <c r="B736" s="37" t="s">
        <v>4342</v>
      </c>
      <c r="C736" s="37" t="s">
        <v>4343</v>
      </c>
      <c r="D736" s="43">
        <v>818143293</v>
      </c>
      <c r="E736" s="37" t="s">
        <v>11681</v>
      </c>
      <c r="F736" s="37">
        <v>349160</v>
      </c>
      <c r="G736" s="38">
        <v>20</v>
      </c>
      <c r="H736" s="46">
        <f t="shared" si="11"/>
        <v>42908.541562500002</v>
      </c>
      <c r="I736" s="37" t="s">
        <v>49</v>
      </c>
      <c r="J736" s="37" t="s">
        <v>49</v>
      </c>
      <c r="K736" s="37" t="s">
        <v>50</v>
      </c>
      <c r="L736" s="37" t="s">
        <v>50</v>
      </c>
      <c r="M736" s="37" t="s">
        <v>51</v>
      </c>
      <c r="N736" s="37" t="s">
        <v>11682</v>
      </c>
      <c r="O736">
        <f>VLOOKUP(F736,HIS!D:F,3,0)</f>
        <v>20</v>
      </c>
      <c r="P736">
        <f>VLOOKUP(D736,银行!H:I,2,0)</f>
        <v>20</v>
      </c>
    </row>
    <row r="737" spans="1:16" hidden="1" x14ac:dyDescent="0.15">
      <c r="A737" s="40">
        <v>42908.54965277778</v>
      </c>
      <c r="B737" s="37" t="s">
        <v>4893</v>
      </c>
      <c r="C737" s="37" t="s">
        <v>4894</v>
      </c>
      <c r="D737" s="43">
        <v>818268555</v>
      </c>
      <c r="E737" s="37" t="s">
        <v>11683</v>
      </c>
      <c r="F737" s="37">
        <v>349211</v>
      </c>
      <c r="G737" s="38">
        <v>701</v>
      </c>
      <c r="H737" s="46">
        <f t="shared" si="11"/>
        <v>42908.54965277778</v>
      </c>
      <c r="I737" s="37" t="s">
        <v>49</v>
      </c>
      <c r="J737" s="37" t="s">
        <v>49</v>
      </c>
      <c r="K737" s="37" t="s">
        <v>50</v>
      </c>
      <c r="L737" s="37" t="s">
        <v>50</v>
      </c>
      <c r="M737" s="37" t="s">
        <v>51</v>
      </c>
      <c r="N737" s="37" t="s">
        <v>11684</v>
      </c>
      <c r="O737">
        <f>VLOOKUP(F737,HIS!D:F,3,0)</f>
        <v>701</v>
      </c>
      <c r="P737">
        <f>VLOOKUP(D737,银行!H:I,2,0)</f>
        <v>701</v>
      </c>
    </row>
    <row r="738" spans="1:16" hidden="1" x14ac:dyDescent="0.15">
      <c r="A738" s="40">
        <v>42908.553414351853</v>
      </c>
      <c r="B738" s="37" t="s">
        <v>4344</v>
      </c>
      <c r="C738" s="37" t="s">
        <v>4345</v>
      </c>
      <c r="D738" s="43">
        <v>818337024</v>
      </c>
      <c r="E738" s="37" t="s">
        <v>11685</v>
      </c>
      <c r="F738" s="37">
        <v>349234</v>
      </c>
      <c r="G738" s="38">
        <v>2000</v>
      </c>
      <c r="H738" s="46">
        <f t="shared" si="11"/>
        <v>42908.553414351853</v>
      </c>
      <c r="I738" s="37" t="s">
        <v>49</v>
      </c>
      <c r="J738" s="37" t="s">
        <v>49</v>
      </c>
      <c r="K738" s="37" t="s">
        <v>50</v>
      </c>
      <c r="L738" s="37" t="s">
        <v>50</v>
      </c>
      <c r="M738" s="37" t="s">
        <v>51</v>
      </c>
      <c r="N738" s="37" t="s">
        <v>11686</v>
      </c>
      <c r="O738">
        <f>VLOOKUP(F738,HIS!D:F,3,0)</f>
        <v>2000</v>
      </c>
      <c r="P738">
        <f>VLOOKUP(D738,银行!H:I,2,0)</f>
        <v>2000</v>
      </c>
    </row>
    <row r="739" spans="1:16" hidden="1" x14ac:dyDescent="0.15">
      <c r="A739" s="40">
        <v>42908.554537037038</v>
      </c>
      <c r="B739" s="37" t="s">
        <v>4792</v>
      </c>
      <c r="C739" s="37" t="s">
        <v>4793</v>
      </c>
      <c r="D739" s="43">
        <v>818351984</v>
      </c>
      <c r="E739" s="37" t="s">
        <v>11687</v>
      </c>
      <c r="F739" s="37">
        <v>349248</v>
      </c>
      <c r="G739" s="38">
        <v>1000</v>
      </c>
      <c r="H739" s="46">
        <f t="shared" si="11"/>
        <v>42908.554537037038</v>
      </c>
      <c r="I739" s="37" t="s">
        <v>49</v>
      </c>
      <c r="J739" s="37" t="s">
        <v>49</v>
      </c>
      <c r="K739" s="37" t="s">
        <v>50</v>
      </c>
      <c r="L739" s="37" t="s">
        <v>50</v>
      </c>
      <c r="M739" s="37" t="s">
        <v>51</v>
      </c>
      <c r="N739" s="37" t="s">
        <v>11688</v>
      </c>
      <c r="O739">
        <f>VLOOKUP(F739,HIS!D:F,3,0)</f>
        <v>1000</v>
      </c>
      <c r="P739">
        <f>VLOOKUP(D739,银行!H:I,2,0)</f>
        <v>1000</v>
      </c>
    </row>
    <row r="740" spans="1:16" hidden="1" x14ac:dyDescent="0.15">
      <c r="A740" s="40">
        <v>42908.556597222225</v>
      </c>
      <c r="B740" s="37" t="s">
        <v>430</v>
      </c>
      <c r="C740" s="37" t="s">
        <v>431</v>
      </c>
      <c r="D740" s="43">
        <v>818380232</v>
      </c>
      <c r="E740" s="37" t="s">
        <v>11689</v>
      </c>
      <c r="F740" s="37">
        <v>349270</v>
      </c>
      <c r="G740" s="38">
        <v>1500</v>
      </c>
      <c r="H740" s="46">
        <f t="shared" si="11"/>
        <v>42908.556597222225</v>
      </c>
      <c r="I740" s="37" t="s">
        <v>49</v>
      </c>
      <c r="J740" s="37" t="s">
        <v>49</v>
      </c>
      <c r="K740" s="37" t="s">
        <v>50</v>
      </c>
      <c r="L740" s="37" t="s">
        <v>50</v>
      </c>
      <c r="M740" s="37" t="s">
        <v>51</v>
      </c>
      <c r="N740" s="37" t="s">
        <v>11690</v>
      </c>
      <c r="O740">
        <f>VLOOKUP(F740,HIS!D:F,3,0)</f>
        <v>1500</v>
      </c>
      <c r="P740">
        <f>VLOOKUP(D740,银行!H:I,2,0)</f>
        <v>1500</v>
      </c>
    </row>
    <row r="741" spans="1:16" hidden="1" x14ac:dyDescent="0.15">
      <c r="A741" s="40">
        <v>42908.557106481479</v>
      </c>
      <c r="B741" s="37" t="s">
        <v>4346</v>
      </c>
      <c r="C741" s="37" t="s">
        <v>4347</v>
      </c>
      <c r="D741" s="43">
        <v>818388508</v>
      </c>
      <c r="E741" s="37" t="s">
        <v>11691</v>
      </c>
      <c r="F741" s="37">
        <v>349273</v>
      </c>
      <c r="G741" s="38">
        <v>600</v>
      </c>
      <c r="H741" s="46">
        <f t="shared" si="11"/>
        <v>42908.557106481479</v>
      </c>
      <c r="I741" s="37" t="s">
        <v>49</v>
      </c>
      <c r="J741" s="37" t="s">
        <v>49</v>
      </c>
      <c r="K741" s="37" t="s">
        <v>50</v>
      </c>
      <c r="L741" s="37" t="s">
        <v>50</v>
      </c>
      <c r="M741" s="37" t="s">
        <v>51</v>
      </c>
      <c r="N741" s="37" t="s">
        <v>11692</v>
      </c>
      <c r="O741">
        <f>VLOOKUP(F741,HIS!D:F,3,0)</f>
        <v>600</v>
      </c>
      <c r="P741">
        <f>VLOOKUP(D741,银行!H:I,2,0)</f>
        <v>600</v>
      </c>
    </row>
    <row r="742" spans="1:16" hidden="1" x14ac:dyDescent="0.15">
      <c r="A742" s="40">
        <v>42908.560636574075</v>
      </c>
      <c r="B742" s="37" t="s">
        <v>4794</v>
      </c>
      <c r="C742" s="37" t="s">
        <v>4795</v>
      </c>
      <c r="D742" s="43">
        <v>818433961</v>
      </c>
      <c r="E742" s="37" t="s">
        <v>11693</v>
      </c>
      <c r="F742" s="37">
        <v>349298</v>
      </c>
      <c r="G742" s="38">
        <v>50</v>
      </c>
      <c r="H742" s="46">
        <f t="shared" si="11"/>
        <v>42908.560636574075</v>
      </c>
      <c r="I742" s="37" t="s">
        <v>49</v>
      </c>
      <c r="J742" s="37" t="s">
        <v>49</v>
      </c>
      <c r="K742" s="37" t="s">
        <v>50</v>
      </c>
      <c r="L742" s="37" t="s">
        <v>50</v>
      </c>
      <c r="M742" s="37" t="s">
        <v>51</v>
      </c>
      <c r="N742" s="37" t="s">
        <v>11694</v>
      </c>
      <c r="O742">
        <f>VLOOKUP(F742,HIS!D:F,3,0)</f>
        <v>50</v>
      </c>
      <c r="P742">
        <f>VLOOKUP(D742,银行!H:I,2,0)</f>
        <v>50</v>
      </c>
    </row>
    <row r="743" spans="1:16" hidden="1" x14ac:dyDescent="0.15">
      <c r="A743" s="40">
        <v>42908.566076388888</v>
      </c>
      <c r="B743" s="37" t="s">
        <v>4348</v>
      </c>
      <c r="C743" s="37" t="s">
        <v>4349</v>
      </c>
      <c r="D743" s="43">
        <v>818509304</v>
      </c>
      <c r="E743" s="37" t="s">
        <v>11695</v>
      </c>
      <c r="F743" s="37">
        <v>349356</v>
      </c>
      <c r="G743" s="38">
        <v>200</v>
      </c>
      <c r="H743" s="46">
        <f t="shared" si="11"/>
        <v>42908.566076388888</v>
      </c>
      <c r="I743" s="37" t="s">
        <v>49</v>
      </c>
      <c r="J743" s="37" t="s">
        <v>49</v>
      </c>
      <c r="K743" s="37" t="s">
        <v>50</v>
      </c>
      <c r="L743" s="37" t="s">
        <v>50</v>
      </c>
      <c r="M743" s="37" t="s">
        <v>51</v>
      </c>
      <c r="N743" s="37" t="s">
        <v>11696</v>
      </c>
      <c r="O743">
        <f>VLOOKUP(F743,HIS!D:F,3,0)</f>
        <v>200</v>
      </c>
      <c r="P743">
        <f>VLOOKUP(D743,银行!H:I,2,0)</f>
        <v>200</v>
      </c>
    </row>
    <row r="744" spans="1:16" hidden="1" x14ac:dyDescent="0.15">
      <c r="A744" s="40">
        <v>42908.566423611112</v>
      </c>
      <c r="B744" s="37" t="s">
        <v>4925</v>
      </c>
      <c r="C744" s="37" t="s">
        <v>4926</v>
      </c>
      <c r="D744" s="43">
        <v>818515835</v>
      </c>
      <c r="E744" s="37" t="s">
        <v>11697</v>
      </c>
      <c r="F744" s="37">
        <v>349365</v>
      </c>
      <c r="G744" s="38">
        <v>1000</v>
      </c>
      <c r="H744" s="46">
        <f t="shared" si="11"/>
        <v>42908.566423611112</v>
      </c>
      <c r="I744" s="37" t="s">
        <v>49</v>
      </c>
      <c r="J744" s="37" t="s">
        <v>49</v>
      </c>
      <c r="K744" s="37" t="s">
        <v>50</v>
      </c>
      <c r="L744" s="37" t="s">
        <v>50</v>
      </c>
      <c r="M744" s="37" t="s">
        <v>51</v>
      </c>
      <c r="N744" s="37" t="s">
        <v>11698</v>
      </c>
      <c r="O744">
        <f>VLOOKUP(F744,HIS!D:F,3,0)</f>
        <v>1000</v>
      </c>
      <c r="P744">
        <f>VLOOKUP(D744,银行!H:I,2,0)</f>
        <v>1000</v>
      </c>
    </row>
    <row r="745" spans="1:16" hidden="1" x14ac:dyDescent="0.15">
      <c r="A745" s="40">
        <v>42908.572453703702</v>
      </c>
      <c r="B745" s="37" t="s">
        <v>341</v>
      </c>
      <c r="C745" s="37" t="s">
        <v>342</v>
      </c>
      <c r="D745" s="43">
        <v>818600076</v>
      </c>
      <c r="E745" s="37" t="s">
        <v>11699</v>
      </c>
      <c r="F745" s="37">
        <v>349444</v>
      </c>
      <c r="G745" s="38">
        <v>1000</v>
      </c>
      <c r="H745" s="46">
        <f t="shared" si="11"/>
        <v>42908.572453703702</v>
      </c>
      <c r="I745" s="37" t="s">
        <v>49</v>
      </c>
      <c r="J745" s="37" t="s">
        <v>49</v>
      </c>
      <c r="K745" s="37" t="s">
        <v>50</v>
      </c>
      <c r="L745" s="37" t="s">
        <v>50</v>
      </c>
      <c r="M745" s="37" t="s">
        <v>51</v>
      </c>
      <c r="N745" s="37" t="s">
        <v>11700</v>
      </c>
      <c r="O745">
        <f>VLOOKUP(F745,HIS!D:F,3,0)</f>
        <v>1000</v>
      </c>
      <c r="P745">
        <f>VLOOKUP(D745,银行!H:I,2,0)</f>
        <v>1000</v>
      </c>
    </row>
    <row r="746" spans="1:16" hidden="1" x14ac:dyDescent="0.15">
      <c r="A746" s="40">
        <v>42908.575902777775</v>
      </c>
      <c r="B746" s="37" t="s">
        <v>4350</v>
      </c>
      <c r="C746" s="37" t="s">
        <v>4351</v>
      </c>
      <c r="D746" s="43">
        <v>818646825</v>
      </c>
      <c r="E746" s="37" t="s">
        <v>11701</v>
      </c>
      <c r="F746" s="37">
        <v>349499</v>
      </c>
      <c r="G746" s="38">
        <v>100</v>
      </c>
      <c r="H746" s="46">
        <f t="shared" si="11"/>
        <v>42908.575902777775</v>
      </c>
      <c r="I746" s="37" t="s">
        <v>49</v>
      </c>
      <c r="J746" s="37" t="s">
        <v>49</v>
      </c>
      <c r="K746" s="37" t="s">
        <v>50</v>
      </c>
      <c r="L746" s="37" t="s">
        <v>50</v>
      </c>
      <c r="M746" s="37" t="s">
        <v>51</v>
      </c>
      <c r="N746" s="37" t="s">
        <v>11702</v>
      </c>
      <c r="O746">
        <f>VLOOKUP(F746,HIS!D:F,3,0)</f>
        <v>100</v>
      </c>
      <c r="P746">
        <f>VLOOKUP(D746,银行!H:I,2,0)</f>
        <v>100</v>
      </c>
    </row>
    <row r="747" spans="1:16" hidden="1" x14ac:dyDescent="0.15">
      <c r="A747" s="40">
        <v>42908.576562499999</v>
      </c>
      <c r="B747" s="37" t="s">
        <v>4352</v>
      </c>
      <c r="C747" s="37" t="s">
        <v>4353</v>
      </c>
      <c r="D747" s="43">
        <v>818656626</v>
      </c>
      <c r="E747" s="37" t="s">
        <v>11703</v>
      </c>
      <c r="F747" s="37">
        <v>349509</v>
      </c>
      <c r="G747" s="38">
        <v>100</v>
      </c>
      <c r="H747" s="46">
        <f t="shared" si="11"/>
        <v>42908.576562499999</v>
      </c>
      <c r="I747" s="37" t="s">
        <v>49</v>
      </c>
      <c r="J747" s="37" t="s">
        <v>49</v>
      </c>
      <c r="K747" s="37" t="s">
        <v>50</v>
      </c>
      <c r="L747" s="37" t="s">
        <v>50</v>
      </c>
      <c r="M747" s="37" t="s">
        <v>51</v>
      </c>
      <c r="N747" s="37" t="s">
        <v>11704</v>
      </c>
      <c r="O747">
        <f>VLOOKUP(F747,HIS!D:F,3,0)</f>
        <v>100</v>
      </c>
      <c r="P747">
        <f>VLOOKUP(D747,银行!H:I,2,0)</f>
        <v>100</v>
      </c>
    </row>
    <row r="748" spans="1:16" hidden="1" x14ac:dyDescent="0.15">
      <c r="A748" s="40">
        <v>42908.585902777777</v>
      </c>
      <c r="B748" s="37" t="s">
        <v>4986</v>
      </c>
      <c r="C748" s="37" t="s">
        <v>4987</v>
      </c>
      <c r="D748" s="43">
        <v>818787745</v>
      </c>
      <c r="E748" s="37" t="s">
        <v>11705</v>
      </c>
      <c r="F748" s="37">
        <v>349740</v>
      </c>
      <c r="G748" s="38">
        <v>500</v>
      </c>
      <c r="H748" s="46">
        <f t="shared" si="11"/>
        <v>42908.585902777777</v>
      </c>
      <c r="I748" s="37" t="s">
        <v>49</v>
      </c>
      <c r="J748" s="37" t="s">
        <v>49</v>
      </c>
      <c r="K748" s="37" t="s">
        <v>50</v>
      </c>
      <c r="L748" s="37" t="s">
        <v>50</v>
      </c>
      <c r="M748" s="37" t="s">
        <v>51</v>
      </c>
      <c r="N748" s="37" t="s">
        <v>11706</v>
      </c>
      <c r="O748">
        <f>VLOOKUP(F748,HIS!D:F,3,0)</f>
        <v>500</v>
      </c>
      <c r="P748">
        <f>VLOOKUP(D748,银行!H:I,2,0)</f>
        <v>500</v>
      </c>
    </row>
    <row r="749" spans="1:16" hidden="1" x14ac:dyDescent="0.15">
      <c r="A749" s="40">
        <v>42908.586215277777</v>
      </c>
      <c r="B749" s="37" t="s">
        <v>4333</v>
      </c>
      <c r="C749" s="37" t="s">
        <v>4334</v>
      </c>
      <c r="D749" s="43">
        <v>818793679</v>
      </c>
      <c r="E749" s="37" t="s">
        <v>11707</v>
      </c>
      <c r="F749" s="37">
        <v>349759</v>
      </c>
      <c r="G749" s="38">
        <v>100</v>
      </c>
      <c r="H749" s="46">
        <f t="shared" si="11"/>
        <v>42908.586215277777</v>
      </c>
      <c r="I749" s="37" t="s">
        <v>49</v>
      </c>
      <c r="J749" s="37" t="s">
        <v>49</v>
      </c>
      <c r="K749" s="37" t="s">
        <v>50</v>
      </c>
      <c r="L749" s="37" t="s">
        <v>50</v>
      </c>
      <c r="M749" s="37" t="s">
        <v>51</v>
      </c>
      <c r="N749" s="37" t="s">
        <v>11708</v>
      </c>
      <c r="O749">
        <f>VLOOKUP(F749,HIS!D:F,3,0)</f>
        <v>100</v>
      </c>
      <c r="P749">
        <f>VLOOKUP(D749,银行!H:I,2,0)</f>
        <v>100</v>
      </c>
    </row>
    <row r="750" spans="1:16" hidden="1" x14ac:dyDescent="0.15">
      <c r="A750" s="40">
        <v>42908.587280092594</v>
      </c>
      <c r="B750" s="37" t="s">
        <v>4988</v>
      </c>
      <c r="C750" s="37" t="s">
        <v>4989</v>
      </c>
      <c r="D750" s="43">
        <v>818812028</v>
      </c>
      <c r="E750" s="37" t="s">
        <v>11709</v>
      </c>
      <c r="F750" s="37">
        <v>349823</v>
      </c>
      <c r="G750" s="38">
        <v>300</v>
      </c>
      <c r="H750" s="46">
        <f t="shared" si="11"/>
        <v>42908.587280092594</v>
      </c>
      <c r="I750" s="37" t="s">
        <v>49</v>
      </c>
      <c r="J750" s="37" t="s">
        <v>49</v>
      </c>
      <c r="K750" s="37" t="s">
        <v>50</v>
      </c>
      <c r="L750" s="37" t="s">
        <v>50</v>
      </c>
      <c r="M750" s="37" t="s">
        <v>51</v>
      </c>
      <c r="N750" s="37" t="s">
        <v>11710</v>
      </c>
      <c r="O750">
        <f>VLOOKUP(F750,HIS!D:F,3,0)</f>
        <v>300</v>
      </c>
      <c r="P750">
        <f>VLOOKUP(D750,银行!H:I,2,0)</f>
        <v>300</v>
      </c>
    </row>
    <row r="751" spans="1:16" hidden="1" x14ac:dyDescent="0.15">
      <c r="A751" s="40">
        <v>42908.588009259256</v>
      </c>
      <c r="B751" s="37" t="s">
        <v>4376</v>
      </c>
      <c r="C751" s="37" t="s">
        <v>4377</v>
      </c>
      <c r="D751" s="43">
        <v>818814936</v>
      </c>
      <c r="E751" s="37" t="s">
        <v>11711</v>
      </c>
      <c r="F751" s="37">
        <v>349845</v>
      </c>
      <c r="G751" s="38">
        <v>1000</v>
      </c>
      <c r="H751" s="46">
        <f t="shared" si="11"/>
        <v>42908.588009259256</v>
      </c>
      <c r="I751" s="37" t="s">
        <v>49</v>
      </c>
      <c r="J751" s="37" t="s">
        <v>49</v>
      </c>
      <c r="K751" s="37" t="s">
        <v>50</v>
      </c>
      <c r="L751" s="37" t="s">
        <v>50</v>
      </c>
      <c r="M751" s="37" t="s">
        <v>51</v>
      </c>
      <c r="N751" s="37" t="s">
        <v>11712</v>
      </c>
      <c r="O751">
        <f>VLOOKUP(F751,HIS!D:F,3,0)</f>
        <v>1000</v>
      </c>
      <c r="P751">
        <f>VLOOKUP(D751,银行!H:I,2,0)</f>
        <v>1000</v>
      </c>
    </row>
    <row r="752" spans="1:16" hidden="1" x14ac:dyDescent="0.15">
      <c r="A752" s="40">
        <v>42908.588738425926</v>
      </c>
      <c r="B752" s="37" t="s">
        <v>4041</v>
      </c>
      <c r="C752" s="37" t="s">
        <v>4042</v>
      </c>
      <c r="D752" s="43">
        <v>818827201</v>
      </c>
      <c r="E752" s="37" t="s">
        <v>11713</v>
      </c>
      <c r="F752" s="37">
        <v>349879</v>
      </c>
      <c r="G752" s="38">
        <v>10</v>
      </c>
      <c r="H752" s="46">
        <f t="shared" si="11"/>
        <v>42908.588738425926</v>
      </c>
      <c r="I752" s="37" t="s">
        <v>49</v>
      </c>
      <c r="J752" s="37" t="s">
        <v>49</v>
      </c>
      <c r="K752" s="37" t="s">
        <v>50</v>
      </c>
      <c r="L752" s="37" t="s">
        <v>50</v>
      </c>
      <c r="M752" s="37" t="s">
        <v>51</v>
      </c>
      <c r="N752" s="37" t="s">
        <v>11714</v>
      </c>
      <c r="O752">
        <f>VLOOKUP(F752,HIS!D:F,3,0)</f>
        <v>10</v>
      </c>
      <c r="P752">
        <f>VLOOKUP(D752,银行!H:I,2,0)</f>
        <v>10</v>
      </c>
    </row>
    <row r="753" spans="1:16" hidden="1" x14ac:dyDescent="0.15">
      <c r="A753" s="40">
        <v>42908.589375000003</v>
      </c>
      <c r="B753" s="37" t="s">
        <v>4378</v>
      </c>
      <c r="C753" s="37" t="s">
        <v>4379</v>
      </c>
      <c r="D753" s="43">
        <v>818834447</v>
      </c>
      <c r="E753" s="37" t="s">
        <v>11715</v>
      </c>
      <c r="F753" s="37">
        <v>349903</v>
      </c>
      <c r="G753" s="38">
        <v>20</v>
      </c>
      <c r="H753" s="46">
        <f t="shared" si="11"/>
        <v>42908.589375000003</v>
      </c>
      <c r="I753" s="37" t="s">
        <v>49</v>
      </c>
      <c r="J753" s="37" t="s">
        <v>49</v>
      </c>
      <c r="K753" s="37" t="s">
        <v>50</v>
      </c>
      <c r="L753" s="37" t="s">
        <v>50</v>
      </c>
      <c r="M753" s="37" t="s">
        <v>51</v>
      </c>
      <c r="N753" s="37" t="s">
        <v>11716</v>
      </c>
      <c r="O753">
        <f>VLOOKUP(F753,HIS!D:F,3,0)</f>
        <v>20</v>
      </c>
      <c r="P753">
        <f>VLOOKUP(D753,银行!H:I,2,0)</f>
        <v>20</v>
      </c>
    </row>
    <row r="754" spans="1:16" hidden="1" x14ac:dyDescent="0.15">
      <c r="A754" s="40">
        <v>42908.590381944443</v>
      </c>
      <c r="B754" s="37" t="s">
        <v>4104</v>
      </c>
      <c r="C754" s="37" t="s">
        <v>4105</v>
      </c>
      <c r="D754" s="43">
        <v>818850269</v>
      </c>
      <c r="E754" s="37" t="s">
        <v>11717</v>
      </c>
      <c r="F754" s="37">
        <v>349949</v>
      </c>
      <c r="G754" s="38">
        <v>1500</v>
      </c>
      <c r="H754" s="46">
        <f t="shared" si="11"/>
        <v>42908.590381944443</v>
      </c>
      <c r="I754" s="37" t="s">
        <v>49</v>
      </c>
      <c r="J754" s="37" t="s">
        <v>49</v>
      </c>
      <c r="K754" s="37" t="s">
        <v>50</v>
      </c>
      <c r="L754" s="37" t="s">
        <v>50</v>
      </c>
      <c r="M754" s="37" t="s">
        <v>51</v>
      </c>
      <c r="N754" s="37" t="s">
        <v>11718</v>
      </c>
      <c r="O754">
        <f>VLOOKUP(F754,HIS!D:F,3,0)</f>
        <v>1500</v>
      </c>
      <c r="P754">
        <f>VLOOKUP(D754,银行!H:I,2,0)</f>
        <v>1500</v>
      </c>
    </row>
    <row r="755" spans="1:16" hidden="1" x14ac:dyDescent="0.15">
      <c r="A755" s="40">
        <v>42908.594814814816</v>
      </c>
      <c r="B755" s="37" t="s">
        <v>4232</v>
      </c>
      <c r="C755" s="37" t="s">
        <v>4233</v>
      </c>
      <c r="D755" s="43">
        <v>818912700</v>
      </c>
      <c r="E755" s="37" t="s">
        <v>11719</v>
      </c>
      <c r="F755" s="37">
        <v>350155</v>
      </c>
      <c r="G755" s="38">
        <v>100</v>
      </c>
      <c r="H755" s="46">
        <f t="shared" si="11"/>
        <v>42908.594814814816</v>
      </c>
      <c r="I755" s="37" t="s">
        <v>49</v>
      </c>
      <c r="J755" s="37" t="s">
        <v>49</v>
      </c>
      <c r="K755" s="37" t="s">
        <v>50</v>
      </c>
      <c r="L755" s="37" t="s">
        <v>50</v>
      </c>
      <c r="M755" s="37" t="s">
        <v>51</v>
      </c>
      <c r="N755" s="37" t="s">
        <v>11720</v>
      </c>
      <c r="O755">
        <f>VLOOKUP(F755,HIS!D:F,3,0)</f>
        <v>100</v>
      </c>
      <c r="P755">
        <f>VLOOKUP(D755,银行!H:I,2,0)</f>
        <v>100</v>
      </c>
    </row>
    <row r="756" spans="1:16" hidden="1" x14ac:dyDescent="0.15">
      <c r="A756" s="40">
        <v>42908.595405092594</v>
      </c>
      <c r="B756" s="37" t="s">
        <v>4380</v>
      </c>
      <c r="C756" s="37" t="s">
        <v>4381</v>
      </c>
      <c r="D756" s="43">
        <v>818919428</v>
      </c>
      <c r="E756" s="37" t="s">
        <v>11721</v>
      </c>
      <c r="F756" s="37">
        <v>350183</v>
      </c>
      <c r="G756" s="38">
        <v>500</v>
      </c>
      <c r="H756" s="46">
        <f t="shared" si="11"/>
        <v>42908.595405092594</v>
      </c>
      <c r="I756" s="37" t="s">
        <v>49</v>
      </c>
      <c r="J756" s="37" t="s">
        <v>49</v>
      </c>
      <c r="K756" s="37" t="s">
        <v>50</v>
      </c>
      <c r="L756" s="37" t="s">
        <v>50</v>
      </c>
      <c r="M756" s="37" t="s">
        <v>51</v>
      </c>
      <c r="N756" s="37" t="s">
        <v>11722</v>
      </c>
      <c r="O756">
        <f>VLOOKUP(F756,HIS!D:F,3,0)</f>
        <v>500</v>
      </c>
      <c r="P756">
        <f>VLOOKUP(D756,银行!H:I,2,0)</f>
        <v>500</v>
      </c>
    </row>
    <row r="757" spans="1:16" hidden="1" x14ac:dyDescent="0.15">
      <c r="A757" s="40">
        <v>42908.596493055556</v>
      </c>
      <c r="B757" s="37" t="s">
        <v>4436</v>
      </c>
      <c r="C757" s="37" t="s">
        <v>4437</v>
      </c>
      <c r="D757" s="43">
        <v>818937685</v>
      </c>
      <c r="E757" s="37" t="s">
        <v>11723</v>
      </c>
      <c r="F757" s="37">
        <v>350253</v>
      </c>
      <c r="G757" s="38">
        <v>100</v>
      </c>
      <c r="H757" s="46">
        <f t="shared" si="11"/>
        <v>42908.596493055556</v>
      </c>
      <c r="I757" s="37" t="s">
        <v>49</v>
      </c>
      <c r="J757" s="37" t="s">
        <v>49</v>
      </c>
      <c r="K757" s="37" t="s">
        <v>50</v>
      </c>
      <c r="L757" s="37" t="s">
        <v>50</v>
      </c>
      <c r="M757" s="37" t="s">
        <v>51</v>
      </c>
      <c r="N757" s="37" t="s">
        <v>11724</v>
      </c>
      <c r="O757">
        <f>VLOOKUP(F757,HIS!D:F,3,0)</f>
        <v>100</v>
      </c>
      <c r="P757">
        <f>VLOOKUP(D757,银行!H:I,2,0)</f>
        <v>100</v>
      </c>
    </row>
    <row r="758" spans="1:16" hidden="1" x14ac:dyDescent="0.15">
      <c r="A758" s="40">
        <v>42908.597048611111</v>
      </c>
      <c r="B758" s="37" t="s">
        <v>4438</v>
      </c>
      <c r="C758" s="37" t="s">
        <v>4439</v>
      </c>
      <c r="D758" s="43">
        <v>818945061</v>
      </c>
      <c r="E758" s="37" t="s">
        <v>11725</v>
      </c>
      <c r="F758" s="37">
        <v>350264</v>
      </c>
      <c r="G758" s="38">
        <v>500</v>
      </c>
      <c r="H758" s="46">
        <f t="shared" si="11"/>
        <v>42908.597048611111</v>
      </c>
      <c r="I758" s="37" t="s">
        <v>49</v>
      </c>
      <c r="J758" s="37" t="s">
        <v>49</v>
      </c>
      <c r="K758" s="37" t="s">
        <v>50</v>
      </c>
      <c r="L758" s="37" t="s">
        <v>50</v>
      </c>
      <c r="M758" s="37" t="s">
        <v>51</v>
      </c>
      <c r="N758" s="37" t="s">
        <v>11726</v>
      </c>
      <c r="O758">
        <f>VLOOKUP(F758,HIS!D:F,3,0)</f>
        <v>500</v>
      </c>
      <c r="P758">
        <f>VLOOKUP(D758,银行!H:I,2,0)</f>
        <v>500</v>
      </c>
    </row>
    <row r="759" spans="1:16" hidden="1" x14ac:dyDescent="0.15">
      <c r="A759" s="40">
        <v>42908.597094907411</v>
      </c>
      <c r="B759" s="37" t="s">
        <v>4234</v>
      </c>
      <c r="C759" s="37" t="s">
        <v>4235</v>
      </c>
      <c r="D759" s="43">
        <v>818947364</v>
      </c>
      <c r="E759" s="37" t="s">
        <v>11727</v>
      </c>
      <c r="F759" s="37">
        <v>350277</v>
      </c>
      <c r="G759" s="38">
        <v>20</v>
      </c>
      <c r="H759" s="46">
        <f t="shared" si="11"/>
        <v>42908.597094907411</v>
      </c>
      <c r="I759" s="37" t="s">
        <v>49</v>
      </c>
      <c r="J759" s="37" t="s">
        <v>49</v>
      </c>
      <c r="K759" s="37" t="s">
        <v>50</v>
      </c>
      <c r="L759" s="37" t="s">
        <v>50</v>
      </c>
      <c r="M759" s="37" t="s">
        <v>51</v>
      </c>
      <c r="N759" s="37" t="s">
        <v>11728</v>
      </c>
      <c r="O759">
        <f>VLOOKUP(F759,HIS!D:F,3,0)</f>
        <v>20</v>
      </c>
      <c r="P759">
        <f>VLOOKUP(D759,银行!H:I,2,0)</f>
        <v>20</v>
      </c>
    </row>
    <row r="760" spans="1:16" hidden="1" x14ac:dyDescent="0.15">
      <c r="A760" s="40">
        <v>42908.598171296297</v>
      </c>
      <c r="B760" s="37" t="s">
        <v>4440</v>
      </c>
      <c r="C760" s="37" t="s">
        <v>4441</v>
      </c>
      <c r="D760" s="43">
        <v>818961033</v>
      </c>
      <c r="E760" s="37" t="s">
        <v>11729</v>
      </c>
      <c r="F760" s="37">
        <v>350343</v>
      </c>
      <c r="G760" s="38">
        <v>1000</v>
      </c>
      <c r="H760" s="46">
        <f t="shared" si="11"/>
        <v>42908.598171296297</v>
      </c>
      <c r="I760" s="37" t="s">
        <v>49</v>
      </c>
      <c r="J760" s="37" t="s">
        <v>49</v>
      </c>
      <c r="K760" s="37" t="s">
        <v>50</v>
      </c>
      <c r="L760" s="37" t="s">
        <v>50</v>
      </c>
      <c r="M760" s="37" t="s">
        <v>51</v>
      </c>
      <c r="N760" s="37" t="s">
        <v>11730</v>
      </c>
      <c r="O760">
        <f>VLOOKUP(F760,HIS!D:F,3,0)</f>
        <v>1000</v>
      </c>
      <c r="P760">
        <f>VLOOKUP(D760,银行!H:I,2,0)</f>
        <v>1000</v>
      </c>
    </row>
    <row r="761" spans="1:16" hidden="1" x14ac:dyDescent="0.15">
      <c r="A761" s="40">
        <v>42908.598807870374</v>
      </c>
      <c r="B761" s="37" t="s">
        <v>4902</v>
      </c>
      <c r="C761" s="37" t="s">
        <v>4903</v>
      </c>
      <c r="D761" s="43">
        <v>818968618</v>
      </c>
      <c r="E761" s="37" t="s">
        <v>11731</v>
      </c>
      <c r="F761" s="37">
        <v>350374</v>
      </c>
      <c r="G761" s="38">
        <v>400</v>
      </c>
      <c r="H761" s="46">
        <f t="shared" si="11"/>
        <v>42908.598807870374</v>
      </c>
      <c r="I761" s="37" t="s">
        <v>49</v>
      </c>
      <c r="J761" s="37" t="s">
        <v>49</v>
      </c>
      <c r="K761" s="37" t="s">
        <v>50</v>
      </c>
      <c r="L761" s="37" t="s">
        <v>50</v>
      </c>
      <c r="M761" s="37" t="s">
        <v>51</v>
      </c>
      <c r="N761" s="37" t="s">
        <v>11732</v>
      </c>
      <c r="O761">
        <f>VLOOKUP(F761,HIS!D:F,3,0)</f>
        <v>400</v>
      </c>
      <c r="P761">
        <f>VLOOKUP(D761,银行!H:I,2,0)</f>
        <v>400</v>
      </c>
    </row>
    <row r="762" spans="1:16" hidden="1" x14ac:dyDescent="0.15">
      <c r="A762" s="40">
        <v>42908.601898148147</v>
      </c>
      <c r="B762" s="37" t="s">
        <v>5026</v>
      </c>
      <c r="C762" s="37" t="s">
        <v>5027</v>
      </c>
      <c r="D762" s="43">
        <v>819014277</v>
      </c>
      <c r="E762" s="37" t="s">
        <v>11733</v>
      </c>
      <c r="F762" s="37">
        <v>350539</v>
      </c>
      <c r="G762" s="38">
        <v>200</v>
      </c>
      <c r="H762" s="46">
        <f t="shared" si="11"/>
        <v>42908.601898148147</v>
      </c>
      <c r="I762" s="37" t="s">
        <v>49</v>
      </c>
      <c r="J762" s="37" t="s">
        <v>49</v>
      </c>
      <c r="K762" s="37" t="s">
        <v>50</v>
      </c>
      <c r="L762" s="37" t="s">
        <v>50</v>
      </c>
      <c r="M762" s="37" t="s">
        <v>51</v>
      </c>
      <c r="N762" s="37" t="s">
        <v>11734</v>
      </c>
      <c r="O762">
        <f>VLOOKUP(F762,HIS!D:F,3,0)</f>
        <v>200</v>
      </c>
      <c r="P762">
        <f>VLOOKUP(D762,银行!H:I,2,0)</f>
        <v>200</v>
      </c>
    </row>
    <row r="763" spans="1:16" hidden="1" x14ac:dyDescent="0.15">
      <c r="A763" s="40">
        <v>42908.607870370368</v>
      </c>
      <c r="B763" s="37" t="s">
        <v>4541</v>
      </c>
      <c r="C763" s="37" t="s">
        <v>4542</v>
      </c>
      <c r="D763" s="43">
        <v>819101357</v>
      </c>
      <c r="E763" s="37" t="s">
        <v>11735</v>
      </c>
      <c r="F763" s="37">
        <v>350902</v>
      </c>
      <c r="G763" s="38">
        <v>200</v>
      </c>
      <c r="H763" s="46">
        <f t="shared" si="11"/>
        <v>42908.607870370368</v>
      </c>
      <c r="I763" s="37" t="s">
        <v>49</v>
      </c>
      <c r="J763" s="37" t="s">
        <v>49</v>
      </c>
      <c r="K763" s="37" t="s">
        <v>50</v>
      </c>
      <c r="L763" s="37" t="s">
        <v>50</v>
      </c>
      <c r="M763" s="37" t="s">
        <v>51</v>
      </c>
      <c r="N763" s="37" t="s">
        <v>11736</v>
      </c>
      <c r="O763">
        <f>VLOOKUP(F763,HIS!D:F,3,0)</f>
        <v>200</v>
      </c>
      <c r="P763">
        <f>VLOOKUP(D763,银行!H:I,2,0)</f>
        <v>200</v>
      </c>
    </row>
    <row r="764" spans="1:16" hidden="1" x14ac:dyDescent="0.15">
      <c r="A764" s="40">
        <v>42908.607997685183</v>
      </c>
      <c r="B764" s="37" t="s">
        <v>4335</v>
      </c>
      <c r="C764" s="37" t="s">
        <v>4336</v>
      </c>
      <c r="D764" s="43">
        <v>819108106</v>
      </c>
      <c r="E764" s="37" t="s">
        <v>11737</v>
      </c>
      <c r="F764" s="37">
        <v>350932</v>
      </c>
      <c r="G764" s="38">
        <v>500</v>
      </c>
      <c r="H764" s="46">
        <f t="shared" si="11"/>
        <v>42908.607997685183</v>
      </c>
      <c r="I764" s="37" t="s">
        <v>49</v>
      </c>
      <c r="J764" s="37" t="s">
        <v>49</v>
      </c>
      <c r="K764" s="37" t="s">
        <v>50</v>
      </c>
      <c r="L764" s="37" t="s">
        <v>50</v>
      </c>
      <c r="M764" s="37" t="s">
        <v>51</v>
      </c>
      <c r="N764" s="37" t="s">
        <v>11738</v>
      </c>
      <c r="O764">
        <f>VLOOKUP(F764,HIS!D:F,3,0)</f>
        <v>500</v>
      </c>
      <c r="P764">
        <f>VLOOKUP(D764,银行!H:I,2,0)</f>
        <v>500</v>
      </c>
    </row>
    <row r="765" spans="1:16" hidden="1" x14ac:dyDescent="0.15">
      <c r="A765" s="40">
        <v>42908.608969907407</v>
      </c>
      <c r="B765" s="37" t="s">
        <v>5028</v>
      </c>
      <c r="C765" s="37" t="s">
        <v>5029</v>
      </c>
      <c r="D765" s="43">
        <v>819119507</v>
      </c>
      <c r="E765" s="37" t="s">
        <v>11739</v>
      </c>
      <c r="F765" s="37">
        <v>350980</v>
      </c>
      <c r="G765" s="38">
        <v>500</v>
      </c>
      <c r="H765" s="46">
        <f t="shared" si="11"/>
        <v>42908.608969907407</v>
      </c>
      <c r="I765" s="37" t="s">
        <v>49</v>
      </c>
      <c r="J765" s="37" t="s">
        <v>49</v>
      </c>
      <c r="K765" s="37" t="s">
        <v>50</v>
      </c>
      <c r="L765" s="37" t="s">
        <v>50</v>
      </c>
      <c r="M765" s="37" t="s">
        <v>51</v>
      </c>
      <c r="N765" s="37" t="s">
        <v>11740</v>
      </c>
      <c r="O765">
        <f>VLOOKUP(F765,HIS!D:F,3,0)</f>
        <v>500</v>
      </c>
      <c r="P765">
        <f>VLOOKUP(D765,银行!H:I,2,0)</f>
        <v>500</v>
      </c>
    </row>
    <row r="766" spans="1:16" hidden="1" x14ac:dyDescent="0.15">
      <c r="A766" s="40">
        <v>42908.609282407408</v>
      </c>
      <c r="B766" s="37" t="s">
        <v>5037</v>
      </c>
      <c r="C766" s="37" t="s">
        <v>5038</v>
      </c>
      <c r="D766" s="43">
        <v>819121727</v>
      </c>
      <c r="E766" s="37" t="s">
        <v>11741</v>
      </c>
      <c r="F766" s="37">
        <v>350997</v>
      </c>
      <c r="G766" s="38">
        <v>300</v>
      </c>
      <c r="H766" s="46">
        <f t="shared" si="11"/>
        <v>42908.609282407408</v>
      </c>
      <c r="I766" s="37" t="s">
        <v>49</v>
      </c>
      <c r="J766" s="37" t="s">
        <v>49</v>
      </c>
      <c r="K766" s="37" t="s">
        <v>50</v>
      </c>
      <c r="L766" s="37" t="s">
        <v>50</v>
      </c>
      <c r="M766" s="37" t="s">
        <v>51</v>
      </c>
      <c r="N766" s="37" t="s">
        <v>11742</v>
      </c>
      <c r="O766">
        <f>VLOOKUP(F766,HIS!D:F,3,0)</f>
        <v>300</v>
      </c>
      <c r="P766">
        <f>VLOOKUP(D766,银行!H:I,2,0)</f>
        <v>300</v>
      </c>
    </row>
    <row r="767" spans="1:16" hidden="1" x14ac:dyDescent="0.15">
      <c r="A767" s="40">
        <v>42908.611678240741</v>
      </c>
      <c r="B767" s="37" t="s">
        <v>600</v>
      </c>
      <c r="C767" s="37" t="s">
        <v>601</v>
      </c>
      <c r="D767" s="43">
        <v>819157172</v>
      </c>
      <c r="E767" s="37" t="s">
        <v>11743</v>
      </c>
      <c r="F767" s="37">
        <v>351141</v>
      </c>
      <c r="G767" s="38">
        <v>500</v>
      </c>
      <c r="H767" s="46">
        <f t="shared" si="11"/>
        <v>42908.611678240741</v>
      </c>
      <c r="I767" s="37" t="s">
        <v>49</v>
      </c>
      <c r="J767" s="37" t="s">
        <v>49</v>
      </c>
      <c r="K767" s="37" t="s">
        <v>50</v>
      </c>
      <c r="L767" s="37" t="s">
        <v>50</v>
      </c>
      <c r="M767" s="37" t="s">
        <v>51</v>
      </c>
      <c r="N767" s="37" t="s">
        <v>11744</v>
      </c>
      <c r="O767">
        <f>VLOOKUP(F767,HIS!D:F,3,0)</f>
        <v>500</v>
      </c>
      <c r="P767">
        <f>VLOOKUP(D767,银行!H:I,2,0)</f>
        <v>500</v>
      </c>
    </row>
    <row r="768" spans="1:16" hidden="1" x14ac:dyDescent="0.15">
      <c r="A768" s="40">
        <v>42908.611712962964</v>
      </c>
      <c r="B768" s="37" t="s">
        <v>4543</v>
      </c>
      <c r="C768" s="37" t="s">
        <v>4544</v>
      </c>
      <c r="D768" s="43">
        <v>819156742</v>
      </c>
      <c r="E768" s="37" t="s">
        <v>11745</v>
      </c>
      <c r="F768" s="37">
        <v>351147</v>
      </c>
      <c r="G768" s="38">
        <v>200</v>
      </c>
      <c r="H768" s="46">
        <f t="shared" si="11"/>
        <v>42908.611712962964</v>
      </c>
      <c r="I768" s="37" t="s">
        <v>49</v>
      </c>
      <c r="J768" s="37" t="s">
        <v>49</v>
      </c>
      <c r="K768" s="37" t="s">
        <v>50</v>
      </c>
      <c r="L768" s="37" t="s">
        <v>50</v>
      </c>
      <c r="M768" s="37" t="s">
        <v>51</v>
      </c>
      <c r="N768" s="37" t="s">
        <v>11746</v>
      </c>
      <c r="O768">
        <f>VLOOKUP(F768,HIS!D:F,3,0)</f>
        <v>200</v>
      </c>
      <c r="P768">
        <f>VLOOKUP(D768,银行!H:I,2,0)</f>
        <v>200</v>
      </c>
    </row>
    <row r="769" spans="1:16" hidden="1" x14ac:dyDescent="0.15">
      <c r="A769" s="40">
        <v>42908.612546296295</v>
      </c>
      <c r="B769" s="37" t="s">
        <v>4280</v>
      </c>
      <c r="C769" s="37" t="s">
        <v>4281</v>
      </c>
      <c r="D769" s="43">
        <v>819168226</v>
      </c>
      <c r="E769" s="37" t="s">
        <v>11747</v>
      </c>
      <c r="F769" s="37">
        <v>351198</v>
      </c>
      <c r="G769" s="38">
        <v>800</v>
      </c>
      <c r="H769" s="46">
        <f t="shared" si="11"/>
        <v>42908.612546296295</v>
      </c>
      <c r="I769" s="37" t="s">
        <v>49</v>
      </c>
      <c r="J769" s="37" t="s">
        <v>49</v>
      </c>
      <c r="K769" s="37" t="s">
        <v>50</v>
      </c>
      <c r="L769" s="37" t="s">
        <v>50</v>
      </c>
      <c r="M769" s="37" t="s">
        <v>51</v>
      </c>
      <c r="N769" s="37" t="s">
        <v>11748</v>
      </c>
      <c r="O769">
        <f>VLOOKUP(F769,HIS!D:F,3,0)</f>
        <v>800</v>
      </c>
      <c r="P769">
        <f>VLOOKUP(D769,银行!H:I,2,0)</f>
        <v>800</v>
      </c>
    </row>
    <row r="770" spans="1:16" hidden="1" x14ac:dyDescent="0.15">
      <c r="A770" s="40">
        <v>42908.612743055557</v>
      </c>
      <c r="B770" s="37" t="s">
        <v>4545</v>
      </c>
      <c r="C770" s="37" t="s">
        <v>4546</v>
      </c>
      <c r="D770" s="43">
        <v>819171351</v>
      </c>
      <c r="E770" s="37" t="s">
        <v>11749</v>
      </c>
      <c r="F770" s="37">
        <v>351211</v>
      </c>
      <c r="G770" s="38">
        <v>20</v>
      </c>
      <c r="H770" s="46">
        <f t="shared" si="11"/>
        <v>42908.612743055557</v>
      </c>
      <c r="I770" s="37" t="s">
        <v>49</v>
      </c>
      <c r="J770" s="37" t="s">
        <v>49</v>
      </c>
      <c r="K770" s="37" t="s">
        <v>50</v>
      </c>
      <c r="L770" s="37" t="s">
        <v>50</v>
      </c>
      <c r="M770" s="37" t="s">
        <v>51</v>
      </c>
      <c r="N770" s="37" t="s">
        <v>11750</v>
      </c>
      <c r="O770">
        <f>VLOOKUP(F770,HIS!D:F,3,0)</f>
        <v>20</v>
      </c>
      <c r="P770">
        <f>VLOOKUP(D770,银行!H:I,2,0)</f>
        <v>20</v>
      </c>
    </row>
    <row r="771" spans="1:16" hidden="1" x14ac:dyDescent="0.15">
      <c r="A771" s="40">
        <v>42908.613240740742</v>
      </c>
      <c r="B771" s="37" t="s">
        <v>4280</v>
      </c>
      <c r="C771" s="37" t="s">
        <v>4281</v>
      </c>
      <c r="D771" s="43">
        <v>819176937</v>
      </c>
      <c r="E771" s="37" t="s">
        <v>11751</v>
      </c>
      <c r="F771" s="37">
        <v>351243</v>
      </c>
      <c r="G771" s="38">
        <v>200</v>
      </c>
      <c r="H771" s="46">
        <f t="shared" ref="H771:H834" si="12">A771</f>
        <v>42908.613240740742</v>
      </c>
      <c r="I771" s="37" t="s">
        <v>49</v>
      </c>
      <c r="J771" s="37" t="s">
        <v>49</v>
      </c>
      <c r="K771" s="37" t="s">
        <v>50</v>
      </c>
      <c r="L771" s="37" t="s">
        <v>50</v>
      </c>
      <c r="M771" s="37" t="s">
        <v>51</v>
      </c>
      <c r="N771" s="37" t="s">
        <v>11752</v>
      </c>
      <c r="O771">
        <f>VLOOKUP(F771,HIS!D:F,3,0)</f>
        <v>200</v>
      </c>
      <c r="P771">
        <f>VLOOKUP(D771,银行!H:I,2,0)</f>
        <v>200</v>
      </c>
    </row>
    <row r="772" spans="1:16" hidden="1" x14ac:dyDescent="0.15">
      <c r="A772" s="40">
        <v>42908.613287037035</v>
      </c>
      <c r="B772" s="37" t="s">
        <v>4796</v>
      </c>
      <c r="C772" s="37" t="s">
        <v>4797</v>
      </c>
      <c r="D772" s="43">
        <v>819179187</v>
      </c>
      <c r="E772" s="37" t="s">
        <v>11753</v>
      </c>
      <c r="F772" s="37">
        <v>351237</v>
      </c>
      <c r="G772" s="38">
        <v>200</v>
      </c>
      <c r="H772" s="46">
        <f t="shared" si="12"/>
        <v>42908.613287037035</v>
      </c>
      <c r="I772" s="37" t="s">
        <v>49</v>
      </c>
      <c r="J772" s="37" t="s">
        <v>49</v>
      </c>
      <c r="K772" s="37" t="s">
        <v>50</v>
      </c>
      <c r="L772" s="37" t="s">
        <v>50</v>
      </c>
      <c r="M772" s="37" t="s">
        <v>51</v>
      </c>
      <c r="N772" s="37" t="s">
        <v>11754</v>
      </c>
      <c r="O772">
        <f>VLOOKUP(F772,HIS!D:F,3,0)</f>
        <v>200</v>
      </c>
      <c r="P772">
        <f>VLOOKUP(D772,银行!H:I,2,0)</f>
        <v>200</v>
      </c>
    </row>
    <row r="773" spans="1:16" hidden="1" x14ac:dyDescent="0.15">
      <c r="A773" s="40">
        <v>42908.613587962966</v>
      </c>
      <c r="B773" s="37" t="s">
        <v>4798</v>
      </c>
      <c r="C773" s="37" t="s">
        <v>4799</v>
      </c>
      <c r="D773" s="43">
        <v>819181991</v>
      </c>
      <c r="E773" s="37" t="s">
        <v>11755</v>
      </c>
      <c r="F773" s="37">
        <v>351262</v>
      </c>
      <c r="G773" s="38">
        <v>1000</v>
      </c>
      <c r="H773" s="46">
        <f t="shared" si="12"/>
        <v>42908.613587962966</v>
      </c>
      <c r="I773" s="37" t="s">
        <v>49</v>
      </c>
      <c r="J773" s="37" t="s">
        <v>49</v>
      </c>
      <c r="K773" s="37" t="s">
        <v>50</v>
      </c>
      <c r="L773" s="37" t="s">
        <v>50</v>
      </c>
      <c r="M773" s="37" t="s">
        <v>51</v>
      </c>
      <c r="N773" s="37" t="s">
        <v>11756</v>
      </c>
      <c r="O773">
        <f>VLOOKUP(F773,HIS!D:F,3,0)</f>
        <v>1000</v>
      </c>
      <c r="P773">
        <f>VLOOKUP(D773,银行!H:I,2,0)</f>
        <v>1000</v>
      </c>
    </row>
    <row r="774" spans="1:16" hidden="1" x14ac:dyDescent="0.15">
      <c r="A774" s="40">
        <v>42908.615868055553</v>
      </c>
      <c r="B774" s="37" t="s">
        <v>5408</v>
      </c>
      <c r="C774" s="37" t="s">
        <v>5409</v>
      </c>
      <c r="D774" s="43">
        <v>819218679</v>
      </c>
      <c r="E774" s="37" t="s">
        <v>11757</v>
      </c>
      <c r="F774" s="37">
        <v>351401</v>
      </c>
      <c r="G774" s="38">
        <v>600</v>
      </c>
      <c r="H774" s="46">
        <f t="shared" si="12"/>
        <v>42908.615868055553</v>
      </c>
      <c r="I774" s="37" t="s">
        <v>49</v>
      </c>
      <c r="J774" s="37" t="s">
        <v>49</v>
      </c>
      <c r="K774" s="37" t="s">
        <v>50</v>
      </c>
      <c r="L774" s="37" t="s">
        <v>50</v>
      </c>
      <c r="M774" s="37" t="s">
        <v>51</v>
      </c>
      <c r="N774" s="37" t="s">
        <v>11758</v>
      </c>
      <c r="O774">
        <f>VLOOKUP(F774,HIS!D:F,3,0)</f>
        <v>600</v>
      </c>
      <c r="P774">
        <f>VLOOKUP(D774,银行!H:I,2,0)</f>
        <v>600</v>
      </c>
    </row>
    <row r="775" spans="1:16" hidden="1" x14ac:dyDescent="0.15">
      <c r="A775" s="40">
        <v>42908.616493055553</v>
      </c>
      <c r="B775" s="37" t="s">
        <v>5410</v>
      </c>
      <c r="C775" s="37" t="s">
        <v>5411</v>
      </c>
      <c r="D775" s="43">
        <v>819224927</v>
      </c>
      <c r="E775" s="37" t="s">
        <v>11759</v>
      </c>
      <c r="F775" s="37">
        <v>351437</v>
      </c>
      <c r="G775" s="38">
        <v>500</v>
      </c>
      <c r="H775" s="46">
        <f t="shared" si="12"/>
        <v>42908.616493055553</v>
      </c>
      <c r="I775" s="37" t="s">
        <v>49</v>
      </c>
      <c r="J775" s="37" t="s">
        <v>49</v>
      </c>
      <c r="K775" s="37" t="s">
        <v>50</v>
      </c>
      <c r="L775" s="37" t="s">
        <v>50</v>
      </c>
      <c r="M775" s="37" t="s">
        <v>51</v>
      </c>
      <c r="N775" s="37" t="s">
        <v>11760</v>
      </c>
      <c r="O775">
        <f>VLOOKUP(F775,HIS!D:F,3,0)</f>
        <v>500</v>
      </c>
      <c r="P775">
        <f>VLOOKUP(D775,银行!H:I,2,0)</f>
        <v>500</v>
      </c>
    </row>
    <row r="776" spans="1:16" hidden="1" x14ac:dyDescent="0.15">
      <c r="A776" s="40">
        <v>42908.616828703707</v>
      </c>
      <c r="B776" s="37" t="s">
        <v>4584</v>
      </c>
      <c r="C776" s="37" t="s">
        <v>4585</v>
      </c>
      <c r="D776" s="43">
        <v>819233214</v>
      </c>
      <c r="E776" s="37" t="s">
        <v>11761</v>
      </c>
      <c r="F776" s="37">
        <v>351462</v>
      </c>
      <c r="G776" s="38">
        <v>3000</v>
      </c>
      <c r="H776" s="46">
        <f t="shared" si="12"/>
        <v>42908.616828703707</v>
      </c>
      <c r="I776" s="37" t="s">
        <v>49</v>
      </c>
      <c r="J776" s="37" t="s">
        <v>49</v>
      </c>
      <c r="K776" s="37" t="s">
        <v>50</v>
      </c>
      <c r="L776" s="37" t="s">
        <v>50</v>
      </c>
      <c r="M776" s="37" t="s">
        <v>51</v>
      </c>
      <c r="N776" s="37" t="s">
        <v>11762</v>
      </c>
      <c r="O776">
        <f>VLOOKUP(F776,HIS!D:F,3,0)</f>
        <v>3000</v>
      </c>
      <c r="P776">
        <f>VLOOKUP(D776,银行!H:I,2,0)</f>
        <v>3000</v>
      </c>
    </row>
    <row r="777" spans="1:16" hidden="1" x14ac:dyDescent="0.15">
      <c r="A777" s="40">
        <v>42908.617986111109</v>
      </c>
      <c r="B777" s="37" t="s">
        <v>4366</v>
      </c>
      <c r="C777" s="37" t="s">
        <v>4367</v>
      </c>
      <c r="D777" s="43">
        <v>819250311</v>
      </c>
      <c r="E777" s="37" t="s">
        <v>11763</v>
      </c>
      <c r="F777" s="37">
        <v>351536</v>
      </c>
      <c r="G777" s="38">
        <v>800</v>
      </c>
      <c r="H777" s="46">
        <f t="shared" si="12"/>
        <v>42908.617986111109</v>
      </c>
      <c r="I777" s="37" t="s">
        <v>49</v>
      </c>
      <c r="J777" s="37" t="s">
        <v>49</v>
      </c>
      <c r="K777" s="37" t="s">
        <v>50</v>
      </c>
      <c r="L777" s="37" t="s">
        <v>50</v>
      </c>
      <c r="M777" s="37" t="s">
        <v>51</v>
      </c>
      <c r="N777" s="37" t="s">
        <v>11764</v>
      </c>
      <c r="O777">
        <f>VLOOKUP(F777,HIS!D:F,3,0)</f>
        <v>800</v>
      </c>
      <c r="P777">
        <f>VLOOKUP(D777,银行!H:I,2,0)</f>
        <v>800</v>
      </c>
    </row>
    <row r="778" spans="1:16" hidden="1" x14ac:dyDescent="0.15">
      <c r="A778" s="40">
        <v>42908.619618055556</v>
      </c>
      <c r="B778" s="37" t="s">
        <v>499</v>
      </c>
      <c r="C778" s="37" t="s">
        <v>500</v>
      </c>
      <c r="D778" s="43">
        <v>819271957</v>
      </c>
      <c r="E778" s="37" t="s">
        <v>11765</v>
      </c>
      <c r="F778" s="37">
        <v>351640</v>
      </c>
      <c r="G778" s="38">
        <v>10</v>
      </c>
      <c r="H778" s="46">
        <f t="shared" si="12"/>
        <v>42908.619618055556</v>
      </c>
      <c r="I778" s="37" t="s">
        <v>49</v>
      </c>
      <c r="J778" s="37" t="s">
        <v>49</v>
      </c>
      <c r="K778" s="37" t="s">
        <v>50</v>
      </c>
      <c r="L778" s="37" t="s">
        <v>50</v>
      </c>
      <c r="M778" s="37" t="s">
        <v>51</v>
      </c>
      <c r="N778" s="37" t="s">
        <v>11766</v>
      </c>
      <c r="O778">
        <f>VLOOKUP(F778,HIS!D:F,3,0)</f>
        <v>10</v>
      </c>
      <c r="P778">
        <f>VLOOKUP(D778,银行!H:I,2,0)</f>
        <v>10</v>
      </c>
    </row>
    <row r="779" spans="1:16" hidden="1" x14ac:dyDescent="0.15">
      <c r="A779" s="40">
        <v>42908.622337962966</v>
      </c>
      <c r="B779" s="37" t="s">
        <v>4368</v>
      </c>
      <c r="C779" s="37" t="s">
        <v>4369</v>
      </c>
      <c r="D779" s="43">
        <v>819314327</v>
      </c>
      <c r="E779" s="37" t="s">
        <v>11767</v>
      </c>
      <c r="F779" s="37">
        <v>351827</v>
      </c>
      <c r="G779" s="38">
        <v>100</v>
      </c>
      <c r="H779" s="46">
        <f t="shared" si="12"/>
        <v>42908.622337962966</v>
      </c>
      <c r="I779" s="37" t="s">
        <v>49</v>
      </c>
      <c r="J779" s="37" t="s">
        <v>49</v>
      </c>
      <c r="K779" s="37" t="s">
        <v>50</v>
      </c>
      <c r="L779" s="37" t="s">
        <v>50</v>
      </c>
      <c r="M779" s="37" t="s">
        <v>51</v>
      </c>
      <c r="N779" s="37" t="s">
        <v>11768</v>
      </c>
      <c r="O779">
        <f>VLOOKUP(F779,HIS!D:F,3,0)</f>
        <v>100</v>
      </c>
      <c r="P779">
        <f>VLOOKUP(D779,银行!H:I,2,0)</f>
        <v>100</v>
      </c>
    </row>
    <row r="780" spans="1:16" hidden="1" x14ac:dyDescent="0.15">
      <c r="A780" s="40">
        <v>42908.622824074075</v>
      </c>
      <c r="B780" s="37" t="s">
        <v>4630</v>
      </c>
      <c r="C780" s="37" t="s">
        <v>4631</v>
      </c>
      <c r="D780" s="43">
        <v>819321132</v>
      </c>
      <c r="E780" s="37" t="s">
        <v>11769</v>
      </c>
      <c r="F780" s="37">
        <v>351857</v>
      </c>
      <c r="G780" s="38">
        <v>750</v>
      </c>
      <c r="H780" s="46">
        <f t="shared" si="12"/>
        <v>42908.622824074075</v>
      </c>
      <c r="I780" s="37" t="s">
        <v>49</v>
      </c>
      <c r="J780" s="37" t="s">
        <v>49</v>
      </c>
      <c r="K780" s="37" t="s">
        <v>50</v>
      </c>
      <c r="L780" s="37" t="s">
        <v>50</v>
      </c>
      <c r="M780" s="37" t="s">
        <v>51</v>
      </c>
      <c r="N780" s="37" t="s">
        <v>11770</v>
      </c>
      <c r="O780">
        <f>VLOOKUP(F780,HIS!D:F,3,0)</f>
        <v>750</v>
      </c>
      <c r="P780">
        <f>VLOOKUP(D780,银行!H:I,2,0)</f>
        <v>750</v>
      </c>
    </row>
    <row r="781" spans="1:16" hidden="1" x14ac:dyDescent="0.15">
      <c r="A781" s="40">
        <v>42908.62290509259</v>
      </c>
      <c r="B781" s="37" t="s">
        <v>4632</v>
      </c>
      <c r="C781" s="37" t="s">
        <v>438</v>
      </c>
      <c r="D781" s="43">
        <v>819323250</v>
      </c>
      <c r="E781" s="37" t="s">
        <v>11771</v>
      </c>
      <c r="F781" s="37">
        <v>351869</v>
      </c>
      <c r="G781" s="38">
        <v>300</v>
      </c>
      <c r="H781" s="46">
        <f t="shared" si="12"/>
        <v>42908.62290509259</v>
      </c>
      <c r="I781" s="37" t="s">
        <v>49</v>
      </c>
      <c r="J781" s="37" t="s">
        <v>49</v>
      </c>
      <c r="K781" s="37" t="s">
        <v>50</v>
      </c>
      <c r="L781" s="37" t="s">
        <v>50</v>
      </c>
      <c r="M781" s="37" t="s">
        <v>51</v>
      </c>
      <c r="N781" s="37" t="s">
        <v>11772</v>
      </c>
      <c r="O781">
        <f>VLOOKUP(F781,HIS!D:F,3,0)</f>
        <v>300</v>
      </c>
      <c r="P781">
        <f>VLOOKUP(D781,银行!H:I,2,0)</f>
        <v>300</v>
      </c>
    </row>
    <row r="782" spans="1:16" hidden="1" x14ac:dyDescent="0.15">
      <c r="A782" s="40">
        <v>42908.623472222222</v>
      </c>
      <c r="B782" s="37" t="s">
        <v>4775</v>
      </c>
      <c r="C782" s="37" t="s">
        <v>4776</v>
      </c>
      <c r="D782" s="43">
        <v>819333586</v>
      </c>
      <c r="E782" s="37" t="s">
        <v>11773</v>
      </c>
      <c r="F782" s="37">
        <v>351914</v>
      </c>
      <c r="G782" s="38">
        <v>500</v>
      </c>
      <c r="H782" s="46">
        <f t="shared" si="12"/>
        <v>42908.623472222222</v>
      </c>
      <c r="I782" s="37" t="s">
        <v>49</v>
      </c>
      <c r="J782" s="37" t="s">
        <v>49</v>
      </c>
      <c r="K782" s="37" t="s">
        <v>50</v>
      </c>
      <c r="L782" s="37" t="s">
        <v>50</v>
      </c>
      <c r="M782" s="37" t="s">
        <v>51</v>
      </c>
      <c r="N782" s="37" t="s">
        <v>11774</v>
      </c>
      <c r="O782">
        <f>VLOOKUP(F782,HIS!D:F,3,0)</f>
        <v>500</v>
      </c>
      <c r="P782">
        <f>VLOOKUP(D782,银行!H:I,2,0)</f>
        <v>500</v>
      </c>
    </row>
    <row r="783" spans="1:16" hidden="1" x14ac:dyDescent="0.15">
      <c r="A783" s="40">
        <v>42908.624479166669</v>
      </c>
      <c r="B783" s="37" t="s">
        <v>5093</v>
      </c>
      <c r="C783" s="37" t="s">
        <v>5094</v>
      </c>
      <c r="D783" s="43">
        <v>819347177</v>
      </c>
      <c r="E783" s="37" t="s">
        <v>11775</v>
      </c>
      <c r="F783" s="37">
        <v>351971</v>
      </c>
      <c r="G783" s="38">
        <v>500</v>
      </c>
      <c r="H783" s="46">
        <f t="shared" si="12"/>
        <v>42908.624479166669</v>
      </c>
      <c r="I783" s="37" t="s">
        <v>49</v>
      </c>
      <c r="J783" s="37" t="s">
        <v>49</v>
      </c>
      <c r="K783" s="37" t="s">
        <v>50</v>
      </c>
      <c r="L783" s="37" t="s">
        <v>50</v>
      </c>
      <c r="M783" s="37" t="s">
        <v>51</v>
      </c>
      <c r="N783" s="37" t="s">
        <v>11776</v>
      </c>
      <c r="O783">
        <f>VLOOKUP(F783,HIS!D:F,3,0)</f>
        <v>500</v>
      </c>
      <c r="P783">
        <f>VLOOKUP(D783,银行!H:I,2,0)</f>
        <v>500</v>
      </c>
    </row>
    <row r="784" spans="1:16" hidden="1" x14ac:dyDescent="0.15">
      <c r="A784" s="40">
        <v>42908.624884259261</v>
      </c>
      <c r="B784" s="37" t="s">
        <v>4633</v>
      </c>
      <c r="C784" s="37" t="s">
        <v>4634</v>
      </c>
      <c r="D784" s="43">
        <v>819353640</v>
      </c>
      <c r="E784" s="37" t="s">
        <v>11777</v>
      </c>
      <c r="F784" s="37">
        <v>352001</v>
      </c>
      <c r="G784" s="38">
        <v>2000</v>
      </c>
      <c r="H784" s="46">
        <f t="shared" si="12"/>
        <v>42908.624884259261</v>
      </c>
      <c r="I784" s="37" t="s">
        <v>49</v>
      </c>
      <c r="J784" s="37" t="s">
        <v>49</v>
      </c>
      <c r="K784" s="37" t="s">
        <v>50</v>
      </c>
      <c r="L784" s="37" t="s">
        <v>50</v>
      </c>
      <c r="M784" s="37" t="s">
        <v>51</v>
      </c>
      <c r="N784" s="37" t="s">
        <v>11778</v>
      </c>
      <c r="O784">
        <f>VLOOKUP(F784,HIS!D:F,3,0)</f>
        <v>2000</v>
      </c>
      <c r="P784">
        <f>VLOOKUP(D784,银行!H:I,2,0)</f>
        <v>2000</v>
      </c>
    </row>
    <row r="785" spans="1:16" hidden="1" x14ac:dyDescent="0.15">
      <c r="A785" s="40">
        <v>42908.625868055555</v>
      </c>
      <c r="B785" s="37" t="s">
        <v>4635</v>
      </c>
      <c r="C785" s="37" t="s">
        <v>4636</v>
      </c>
      <c r="D785" s="43">
        <v>819370111</v>
      </c>
      <c r="E785" s="37" t="s">
        <v>11779</v>
      </c>
      <c r="F785" s="37">
        <v>352074</v>
      </c>
      <c r="G785" s="38">
        <v>20</v>
      </c>
      <c r="H785" s="46">
        <f t="shared" si="12"/>
        <v>42908.625868055555</v>
      </c>
      <c r="I785" s="37" t="s">
        <v>49</v>
      </c>
      <c r="J785" s="37" t="s">
        <v>49</v>
      </c>
      <c r="K785" s="37" t="s">
        <v>50</v>
      </c>
      <c r="L785" s="37" t="s">
        <v>50</v>
      </c>
      <c r="M785" s="37" t="s">
        <v>51</v>
      </c>
      <c r="N785" s="37" t="s">
        <v>11780</v>
      </c>
      <c r="O785">
        <f>VLOOKUP(F785,HIS!D:F,3,0)</f>
        <v>20</v>
      </c>
      <c r="P785">
        <f>VLOOKUP(D785,银行!H:I,2,0)</f>
        <v>20</v>
      </c>
    </row>
    <row r="786" spans="1:16" hidden="1" x14ac:dyDescent="0.15">
      <c r="A786" s="40">
        <v>42908.626006944447</v>
      </c>
      <c r="B786" s="37" t="s">
        <v>4637</v>
      </c>
      <c r="C786" s="37" t="s">
        <v>4638</v>
      </c>
      <c r="D786" s="43">
        <v>819372044</v>
      </c>
      <c r="E786" s="37" t="s">
        <v>11781</v>
      </c>
      <c r="F786" s="37">
        <v>352076</v>
      </c>
      <c r="G786" s="38">
        <v>1000</v>
      </c>
      <c r="H786" s="46">
        <f t="shared" si="12"/>
        <v>42908.626006944447</v>
      </c>
      <c r="I786" s="37" t="s">
        <v>49</v>
      </c>
      <c r="J786" s="37" t="s">
        <v>49</v>
      </c>
      <c r="K786" s="37" t="s">
        <v>50</v>
      </c>
      <c r="L786" s="37" t="s">
        <v>50</v>
      </c>
      <c r="M786" s="37" t="s">
        <v>51</v>
      </c>
      <c r="N786" s="37" t="s">
        <v>11782</v>
      </c>
      <c r="O786">
        <f>VLOOKUP(F786,HIS!D:F,3,0)</f>
        <v>1000</v>
      </c>
      <c r="P786">
        <f>VLOOKUP(D786,银行!H:I,2,0)</f>
        <v>1000</v>
      </c>
    </row>
    <row r="787" spans="1:16" hidden="1" x14ac:dyDescent="0.15">
      <c r="A787" s="40">
        <v>42908.626111111109</v>
      </c>
      <c r="B787" s="37" t="s">
        <v>4904</v>
      </c>
      <c r="C787" s="37" t="s">
        <v>4905</v>
      </c>
      <c r="D787" s="43">
        <v>819371863</v>
      </c>
      <c r="E787" s="37" t="s">
        <v>11783</v>
      </c>
      <c r="F787" s="37">
        <v>352094</v>
      </c>
      <c r="G787" s="38">
        <v>300</v>
      </c>
      <c r="H787" s="46">
        <f t="shared" si="12"/>
        <v>42908.626111111109</v>
      </c>
      <c r="I787" s="37" t="s">
        <v>49</v>
      </c>
      <c r="J787" s="37" t="s">
        <v>49</v>
      </c>
      <c r="K787" s="37" t="s">
        <v>50</v>
      </c>
      <c r="L787" s="37" t="s">
        <v>50</v>
      </c>
      <c r="M787" s="37" t="s">
        <v>51</v>
      </c>
      <c r="N787" s="37" t="s">
        <v>11784</v>
      </c>
      <c r="O787">
        <f>VLOOKUP(F787,HIS!D:F,3,0)</f>
        <v>300</v>
      </c>
      <c r="P787">
        <f>VLOOKUP(D787,银行!H:I,2,0)</f>
        <v>300</v>
      </c>
    </row>
    <row r="788" spans="1:16" hidden="1" x14ac:dyDescent="0.15">
      <c r="A788" s="40">
        <v>42908.627199074072</v>
      </c>
      <c r="B788" s="37" t="s">
        <v>4728</v>
      </c>
      <c r="C788" s="37" t="s">
        <v>4729</v>
      </c>
      <c r="D788" s="43">
        <v>819388408</v>
      </c>
      <c r="E788" s="37" t="s">
        <v>11785</v>
      </c>
      <c r="F788" s="37">
        <v>352184</v>
      </c>
      <c r="G788" s="38">
        <v>400</v>
      </c>
      <c r="H788" s="46">
        <f t="shared" si="12"/>
        <v>42908.627199074072</v>
      </c>
      <c r="I788" s="37" t="s">
        <v>49</v>
      </c>
      <c r="J788" s="37" t="s">
        <v>49</v>
      </c>
      <c r="K788" s="37" t="s">
        <v>50</v>
      </c>
      <c r="L788" s="37" t="s">
        <v>50</v>
      </c>
      <c r="M788" s="37" t="s">
        <v>51</v>
      </c>
      <c r="N788" s="37" t="s">
        <v>11786</v>
      </c>
      <c r="O788">
        <f>VLOOKUP(F788,HIS!D:F,3,0)</f>
        <v>400</v>
      </c>
      <c r="P788">
        <f>VLOOKUP(D788,银行!H:I,2,0)</f>
        <v>400</v>
      </c>
    </row>
    <row r="789" spans="1:16" hidden="1" x14ac:dyDescent="0.15">
      <c r="A789" s="40">
        <v>42908.62773148148</v>
      </c>
      <c r="B789" s="37" t="s">
        <v>477</v>
      </c>
      <c r="C789" s="37" t="s">
        <v>478</v>
      </c>
      <c r="D789" s="43">
        <v>819399111</v>
      </c>
      <c r="E789" s="37" t="s">
        <v>11787</v>
      </c>
      <c r="F789" s="37">
        <v>352210</v>
      </c>
      <c r="G789" s="38">
        <v>500</v>
      </c>
      <c r="H789" s="46">
        <f t="shared" si="12"/>
        <v>42908.62773148148</v>
      </c>
      <c r="I789" s="37" t="s">
        <v>49</v>
      </c>
      <c r="J789" s="37" t="s">
        <v>49</v>
      </c>
      <c r="K789" s="37" t="s">
        <v>50</v>
      </c>
      <c r="L789" s="37" t="s">
        <v>50</v>
      </c>
      <c r="M789" s="37" t="s">
        <v>51</v>
      </c>
      <c r="N789" s="37" t="s">
        <v>11788</v>
      </c>
      <c r="O789">
        <f>VLOOKUP(F789,HIS!D:F,3,0)</f>
        <v>500</v>
      </c>
      <c r="P789">
        <f>VLOOKUP(D789,银行!H:I,2,0)</f>
        <v>500</v>
      </c>
    </row>
    <row r="790" spans="1:16" hidden="1" x14ac:dyDescent="0.15">
      <c r="A790" s="40">
        <v>42908.628946759258</v>
      </c>
      <c r="B790" s="37" t="s">
        <v>4459</v>
      </c>
      <c r="C790" s="37" t="s">
        <v>4460</v>
      </c>
      <c r="D790" s="43">
        <v>819414155</v>
      </c>
      <c r="E790" s="37" t="s">
        <v>11789</v>
      </c>
      <c r="F790" s="37">
        <v>352265</v>
      </c>
      <c r="G790" s="38">
        <v>1400</v>
      </c>
      <c r="H790" s="46">
        <f t="shared" si="12"/>
        <v>42908.628946759258</v>
      </c>
      <c r="I790" s="37" t="s">
        <v>49</v>
      </c>
      <c r="J790" s="37" t="s">
        <v>49</v>
      </c>
      <c r="K790" s="37" t="s">
        <v>50</v>
      </c>
      <c r="L790" s="37" t="s">
        <v>50</v>
      </c>
      <c r="M790" s="37" t="s">
        <v>51</v>
      </c>
      <c r="N790" s="37" t="s">
        <v>11790</v>
      </c>
      <c r="O790">
        <f>VLOOKUP(F790,HIS!D:F,3,0)</f>
        <v>1400</v>
      </c>
      <c r="P790">
        <f>VLOOKUP(D790,银行!H:I,2,0)</f>
        <v>1400</v>
      </c>
    </row>
    <row r="791" spans="1:16" hidden="1" x14ac:dyDescent="0.15">
      <c r="A791" s="40">
        <v>42908.631944444445</v>
      </c>
      <c r="B791" s="37" t="s">
        <v>5280</v>
      </c>
      <c r="C791" s="37" t="s">
        <v>5281</v>
      </c>
      <c r="D791" s="43">
        <v>819458496</v>
      </c>
      <c r="E791" s="37" t="s">
        <v>11791</v>
      </c>
      <c r="F791" s="37">
        <v>352426</v>
      </c>
      <c r="G791" s="38">
        <v>3000</v>
      </c>
      <c r="H791" s="46">
        <f t="shared" si="12"/>
        <v>42908.631944444445</v>
      </c>
      <c r="I791" s="37" t="s">
        <v>49</v>
      </c>
      <c r="J791" s="37" t="s">
        <v>49</v>
      </c>
      <c r="K791" s="37" t="s">
        <v>50</v>
      </c>
      <c r="L791" s="37" t="s">
        <v>50</v>
      </c>
      <c r="M791" s="37" t="s">
        <v>51</v>
      </c>
      <c r="N791" s="37" t="s">
        <v>11792</v>
      </c>
      <c r="O791">
        <f>VLOOKUP(F791,HIS!D:F,3,0)</f>
        <v>3000</v>
      </c>
      <c r="P791">
        <f>VLOOKUP(D791,银行!H:I,2,0)</f>
        <v>3000</v>
      </c>
    </row>
    <row r="792" spans="1:16" hidden="1" x14ac:dyDescent="0.15">
      <c r="A792" s="40">
        <v>42908.632893518516</v>
      </c>
      <c r="B792" s="37" t="s">
        <v>4461</v>
      </c>
      <c r="C792" s="37" t="s">
        <v>4462</v>
      </c>
      <c r="D792" s="43">
        <v>819473756</v>
      </c>
      <c r="E792" s="37" t="s">
        <v>11793</v>
      </c>
      <c r="F792" s="37">
        <v>352488</v>
      </c>
      <c r="G792" s="38">
        <v>1000</v>
      </c>
      <c r="H792" s="46">
        <f t="shared" si="12"/>
        <v>42908.632893518516</v>
      </c>
      <c r="I792" s="37" t="s">
        <v>49</v>
      </c>
      <c r="J792" s="37" t="s">
        <v>49</v>
      </c>
      <c r="K792" s="37" t="s">
        <v>50</v>
      </c>
      <c r="L792" s="37" t="s">
        <v>50</v>
      </c>
      <c r="M792" s="37" t="s">
        <v>51</v>
      </c>
      <c r="N792" s="37" t="s">
        <v>11794</v>
      </c>
      <c r="O792">
        <f>VLOOKUP(F792,HIS!D:F,3,0)</f>
        <v>1000</v>
      </c>
      <c r="P792">
        <f>VLOOKUP(D792,银行!H:I,2,0)</f>
        <v>1000</v>
      </c>
    </row>
    <row r="793" spans="1:16" hidden="1" x14ac:dyDescent="0.15">
      <c r="A793" s="40">
        <v>42908.633738425924</v>
      </c>
      <c r="B793" s="37" t="s">
        <v>4730</v>
      </c>
      <c r="C793" s="37" t="s">
        <v>4731</v>
      </c>
      <c r="D793" s="43">
        <v>819488211</v>
      </c>
      <c r="E793" s="37" t="s">
        <v>11795</v>
      </c>
      <c r="F793" s="37">
        <v>352536</v>
      </c>
      <c r="G793" s="38">
        <v>300</v>
      </c>
      <c r="H793" s="46">
        <f t="shared" si="12"/>
        <v>42908.633738425924</v>
      </c>
      <c r="I793" s="37" t="s">
        <v>49</v>
      </c>
      <c r="J793" s="37" t="s">
        <v>49</v>
      </c>
      <c r="K793" s="37" t="s">
        <v>50</v>
      </c>
      <c r="L793" s="37" t="s">
        <v>50</v>
      </c>
      <c r="M793" s="37" t="s">
        <v>51</v>
      </c>
      <c r="N793" s="37" t="s">
        <v>11796</v>
      </c>
      <c r="O793">
        <f>VLOOKUP(F793,HIS!D:F,3,0)</f>
        <v>300</v>
      </c>
      <c r="P793">
        <f>VLOOKUP(D793,银行!H:I,2,0)</f>
        <v>300</v>
      </c>
    </row>
    <row r="794" spans="1:16" hidden="1" x14ac:dyDescent="0.15">
      <c r="A794" s="40">
        <v>42908.634421296294</v>
      </c>
      <c r="B794" s="37" t="s">
        <v>4368</v>
      </c>
      <c r="C794" s="37" t="s">
        <v>4369</v>
      </c>
      <c r="D794" s="43">
        <v>819497157</v>
      </c>
      <c r="E794" s="37" t="s">
        <v>11797</v>
      </c>
      <c r="F794" s="37">
        <v>352591</v>
      </c>
      <c r="G794" s="38">
        <v>400</v>
      </c>
      <c r="H794" s="46">
        <f t="shared" si="12"/>
        <v>42908.634421296294</v>
      </c>
      <c r="I794" s="37" t="s">
        <v>49</v>
      </c>
      <c r="J794" s="37" t="s">
        <v>49</v>
      </c>
      <c r="K794" s="37" t="s">
        <v>50</v>
      </c>
      <c r="L794" s="37" t="s">
        <v>50</v>
      </c>
      <c r="M794" s="37" t="s">
        <v>51</v>
      </c>
      <c r="N794" s="37" t="s">
        <v>11798</v>
      </c>
      <c r="O794">
        <f>VLOOKUP(F794,HIS!D:F,3,0)</f>
        <v>400</v>
      </c>
      <c r="P794">
        <f>VLOOKUP(D794,银行!H:I,2,0)</f>
        <v>400</v>
      </c>
    </row>
    <row r="795" spans="1:16" hidden="1" x14ac:dyDescent="0.15">
      <c r="A795" s="40">
        <v>42908.634432870371</v>
      </c>
      <c r="B795" s="37" t="s">
        <v>4378</v>
      </c>
      <c r="C795" s="37" t="s">
        <v>4379</v>
      </c>
      <c r="D795" s="43">
        <v>819496855</v>
      </c>
      <c r="E795" s="37" t="s">
        <v>11799</v>
      </c>
      <c r="F795" s="37">
        <v>352592</v>
      </c>
      <c r="G795" s="38">
        <v>2000</v>
      </c>
      <c r="H795" s="46">
        <f t="shared" si="12"/>
        <v>42908.634432870371</v>
      </c>
      <c r="I795" s="37" t="s">
        <v>49</v>
      </c>
      <c r="J795" s="37" t="s">
        <v>49</v>
      </c>
      <c r="K795" s="37" t="s">
        <v>50</v>
      </c>
      <c r="L795" s="37" t="s">
        <v>50</v>
      </c>
      <c r="M795" s="37" t="s">
        <v>51</v>
      </c>
      <c r="N795" s="37" t="s">
        <v>11800</v>
      </c>
      <c r="O795">
        <f>VLOOKUP(F795,HIS!D:F,3,0)</f>
        <v>2000</v>
      </c>
      <c r="P795">
        <f>VLOOKUP(D795,银行!H:I,2,0)</f>
        <v>2000</v>
      </c>
    </row>
    <row r="796" spans="1:16" hidden="1" x14ac:dyDescent="0.15">
      <c r="A796" s="40">
        <v>42908.635046296295</v>
      </c>
      <c r="B796" s="37" t="s">
        <v>4502</v>
      </c>
      <c r="C796" s="37" t="s">
        <v>4503</v>
      </c>
      <c r="D796" s="43">
        <v>819507134</v>
      </c>
      <c r="E796" s="37" t="s">
        <v>11801</v>
      </c>
      <c r="F796" s="37">
        <v>352632</v>
      </c>
      <c r="G796" s="38">
        <v>300</v>
      </c>
      <c r="H796" s="46">
        <f t="shared" si="12"/>
        <v>42908.635046296295</v>
      </c>
      <c r="I796" s="37" t="s">
        <v>49</v>
      </c>
      <c r="J796" s="37" t="s">
        <v>49</v>
      </c>
      <c r="K796" s="37" t="s">
        <v>50</v>
      </c>
      <c r="L796" s="37" t="s">
        <v>50</v>
      </c>
      <c r="M796" s="37" t="s">
        <v>51</v>
      </c>
      <c r="N796" s="37" t="s">
        <v>11802</v>
      </c>
      <c r="O796">
        <f>VLOOKUP(F796,HIS!D:F,3,0)</f>
        <v>300</v>
      </c>
      <c r="P796">
        <f>VLOOKUP(D796,银行!H:I,2,0)</f>
        <v>300</v>
      </c>
    </row>
    <row r="797" spans="1:16" hidden="1" x14ac:dyDescent="0.15">
      <c r="A797" s="40">
        <v>42908.636331018519</v>
      </c>
      <c r="B797" s="37" t="s">
        <v>3490</v>
      </c>
      <c r="C797" s="37" t="s">
        <v>3491</v>
      </c>
      <c r="D797" s="43">
        <v>819527173</v>
      </c>
      <c r="E797" s="37" t="s">
        <v>11803</v>
      </c>
      <c r="F797" s="37">
        <v>352725</v>
      </c>
      <c r="G797" s="38">
        <v>1000</v>
      </c>
      <c r="H797" s="46">
        <f t="shared" si="12"/>
        <v>42908.636331018519</v>
      </c>
      <c r="I797" s="37" t="s">
        <v>49</v>
      </c>
      <c r="J797" s="37" t="s">
        <v>49</v>
      </c>
      <c r="K797" s="37" t="s">
        <v>50</v>
      </c>
      <c r="L797" s="37" t="s">
        <v>50</v>
      </c>
      <c r="M797" s="37" t="s">
        <v>51</v>
      </c>
      <c r="N797" s="37" t="s">
        <v>11804</v>
      </c>
      <c r="O797">
        <f>VLOOKUP(F797,HIS!D:F,3,0)</f>
        <v>1000</v>
      </c>
      <c r="P797">
        <f>VLOOKUP(D797,银行!H:I,2,0)</f>
        <v>1000</v>
      </c>
    </row>
    <row r="798" spans="1:16" hidden="1" x14ac:dyDescent="0.15">
      <c r="A798" s="40">
        <v>42908.637326388889</v>
      </c>
      <c r="B798" s="37" t="s">
        <v>4671</v>
      </c>
      <c r="C798" s="37" t="s">
        <v>4672</v>
      </c>
      <c r="D798" s="43">
        <v>819543037</v>
      </c>
      <c r="E798" s="37" t="s">
        <v>11805</v>
      </c>
      <c r="F798" s="37">
        <v>352783</v>
      </c>
      <c r="G798" s="38">
        <v>468</v>
      </c>
      <c r="H798" s="46">
        <f t="shared" si="12"/>
        <v>42908.637326388889</v>
      </c>
      <c r="I798" s="37" t="s">
        <v>49</v>
      </c>
      <c r="J798" s="37" t="s">
        <v>49</v>
      </c>
      <c r="K798" s="37" t="s">
        <v>50</v>
      </c>
      <c r="L798" s="37" t="s">
        <v>50</v>
      </c>
      <c r="M798" s="37" t="s">
        <v>51</v>
      </c>
      <c r="N798" s="37" t="s">
        <v>11806</v>
      </c>
      <c r="O798">
        <f>VLOOKUP(F798,HIS!D:F,3,0)</f>
        <v>468</v>
      </c>
      <c r="P798">
        <f>VLOOKUP(D798,银行!H:I,2,0)</f>
        <v>468</v>
      </c>
    </row>
    <row r="799" spans="1:16" hidden="1" x14ac:dyDescent="0.15">
      <c r="A799" s="40">
        <v>42908.637743055559</v>
      </c>
      <c r="B799" s="37" t="s">
        <v>3955</v>
      </c>
      <c r="C799" s="37" t="s">
        <v>3956</v>
      </c>
      <c r="D799" s="43">
        <v>819545616</v>
      </c>
      <c r="E799" s="37" t="s">
        <v>11807</v>
      </c>
      <c r="F799" s="37">
        <v>352804</v>
      </c>
      <c r="G799" s="38">
        <v>1510</v>
      </c>
      <c r="H799" s="46">
        <f t="shared" si="12"/>
        <v>42908.637743055559</v>
      </c>
      <c r="I799" s="37" t="s">
        <v>49</v>
      </c>
      <c r="J799" s="37" t="s">
        <v>49</v>
      </c>
      <c r="K799" s="37" t="s">
        <v>50</v>
      </c>
      <c r="L799" s="37" t="s">
        <v>50</v>
      </c>
      <c r="M799" s="37" t="s">
        <v>51</v>
      </c>
      <c r="N799" s="37" t="s">
        <v>11808</v>
      </c>
      <c r="O799">
        <f>VLOOKUP(F799,HIS!D:F,3,0)</f>
        <v>1510</v>
      </c>
      <c r="P799">
        <f>VLOOKUP(D799,银行!H:I,2,0)</f>
        <v>1510</v>
      </c>
    </row>
    <row r="800" spans="1:16" hidden="1" x14ac:dyDescent="0.15">
      <c r="A800" s="40">
        <v>42908.63958333333</v>
      </c>
      <c r="B800" s="37" t="s">
        <v>5282</v>
      </c>
      <c r="C800" s="37" t="s">
        <v>5283</v>
      </c>
      <c r="D800" s="43">
        <v>819583329</v>
      </c>
      <c r="E800" s="37" t="s">
        <v>11809</v>
      </c>
      <c r="F800" s="37">
        <v>352923</v>
      </c>
      <c r="G800" s="38">
        <v>500</v>
      </c>
      <c r="H800" s="46">
        <f t="shared" si="12"/>
        <v>42908.63958333333</v>
      </c>
      <c r="I800" s="37" t="s">
        <v>49</v>
      </c>
      <c r="J800" s="37" t="s">
        <v>49</v>
      </c>
      <c r="K800" s="37" t="s">
        <v>50</v>
      </c>
      <c r="L800" s="37" t="s">
        <v>50</v>
      </c>
      <c r="M800" s="37" t="s">
        <v>51</v>
      </c>
      <c r="N800" s="37" t="s">
        <v>11810</v>
      </c>
      <c r="O800">
        <f>VLOOKUP(F800,HIS!D:F,3,0)</f>
        <v>500</v>
      </c>
      <c r="P800">
        <f>VLOOKUP(D800,银行!H:I,2,0)</f>
        <v>500</v>
      </c>
    </row>
    <row r="801" spans="1:16" hidden="1" x14ac:dyDescent="0.15">
      <c r="A801" s="40">
        <v>42908.640266203707</v>
      </c>
      <c r="B801" s="37" t="s">
        <v>596</v>
      </c>
      <c r="C801" s="37" t="s">
        <v>597</v>
      </c>
      <c r="D801" s="43">
        <v>819598284</v>
      </c>
      <c r="E801" s="37" t="s">
        <v>11811</v>
      </c>
      <c r="F801" s="37">
        <v>352962</v>
      </c>
      <c r="G801" s="38">
        <v>1000</v>
      </c>
      <c r="H801" s="46">
        <f t="shared" si="12"/>
        <v>42908.640266203707</v>
      </c>
      <c r="I801" s="37" t="s">
        <v>49</v>
      </c>
      <c r="J801" s="37" t="s">
        <v>49</v>
      </c>
      <c r="K801" s="37" t="s">
        <v>50</v>
      </c>
      <c r="L801" s="37" t="s">
        <v>50</v>
      </c>
      <c r="M801" s="37" t="s">
        <v>51</v>
      </c>
      <c r="N801" s="37" t="s">
        <v>11812</v>
      </c>
      <c r="O801">
        <f>VLOOKUP(F801,HIS!D:F,3,0)</f>
        <v>1000</v>
      </c>
      <c r="P801">
        <f>VLOOKUP(D801,银行!H:I,2,0)</f>
        <v>1000</v>
      </c>
    </row>
    <row r="802" spans="1:16" hidden="1" x14ac:dyDescent="0.15">
      <c r="A802" s="40">
        <v>42908.641527777778</v>
      </c>
      <c r="B802" s="37" t="s">
        <v>4831</v>
      </c>
      <c r="C802" s="37" t="s">
        <v>4832</v>
      </c>
      <c r="D802" s="43">
        <v>819620474</v>
      </c>
      <c r="E802" s="37" t="s">
        <v>11813</v>
      </c>
      <c r="F802" s="37">
        <v>353019</v>
      </c>
      <c r="G802" s="38">
        <v>100</v>
      </c>
      <c r="H802" s="46">
        <f t="shared" si="12"/>
        <v>42908.641527777778</v>
      </c>
      <c r="I802" s="37" t="s">
        <v>49</v>
      </c>
      <c r="J802" s="37" t="s">
        <v>49</v>
      </c>
      <c r="K802" s="37" t="s">
        <v>50</v>
      </c>
      <c r="L802" s="37" t="s">
        <v>50</v>
      </c>
      <c r="M802" s="37" t="s">
        <v>51</v>
      </c>
      <c r="N802" s="37" t="s">
        <v>11814</v>
      </c>
      <c r="O802">
        <f>VLOOKUP(F802,HIS!D:F,3,0)</f>
        <v>100</v>
      </c>
      <c r="P802">
        <f>VLOOKUP(D802,银行!H:I,2,0)</f>
        <v>100</v>
      </c>
    </row>
    <row r="803" spans="1:16" hidden="1" x14ac:dyDescent="0.15">
      <c r="A803" s="40">
        <v>42908.641909722224</v>
      </c>
      <c r="B803" s="37" t="s">
        <v>5320</v>
      </c>
      <c r="C803" s="37" t="s">
        <v>5321</v>
      </c>
      <c r="D803" s="43">
        <v>819630586</v>
      </c>
      <c r="E803" s="37" t="s">
        <v>11815</v>
      </c>
      <c r="F803" s="37">
        <v>353039</v>
      </c>
      <c r="G803" s="38">
        <v>2100</v>
      </c>
      <c r="H803" s="46">
        <f t="shared" si="12"/>
        <v>42908.641909722224</v>
      </c>
      <c r="I803" s="37" t="s">
        <v>49</v>
      </c>
      <c r="J803" s="37" t="s">
        <v>49</v>
      </c>
      <c r="K803" s="37" t="s">
        <v>50</v>
      </c>
      <c r="L803" s="37" t="s">
        <v>50</v>
      </c>
      <c r="M803" s="37" t="s">
        <v>51</v>
      </c>
      <c r="N803" s="37" t="s">
        <v>11816</v>
      </c>
      <c r="O803">
        <f>VLOOKUP(F803,HIS!D:F,3,0)</f>
        <v>2100</v>
      </c>
      <c r="P803">
        <f>VLOOKUP(D803,银行!H:I,2,0)</f>
        <v>2100</v>
      </c>
    </row>
    <row r="804" spans="1:16" hidden="1" x14ac:dyDescent="0.15">
      <c r="A804" s="40">
        <v>42908.642106481479</v>
      </c>
      <c r="B804" s="37" t="s">
        <v>4506</v>
      </c>
      <c r="C804" s="37" t="s">
        <v>4507</v>
      </c>
      <c r="D804" s="43">
        <v>819633846</v>
      </c>
      <c r="E804" s="37" t="s">
        <v>11817</v>
      </c>
      <c r="F804" s="37">
        <v>353050</v>
      </c>
      <c r="G804" s="38">
        <v>250</v>
      </c>
      <c r="H804" s="46">
        <f t="shared" si="12"/>
        <v>42908.642106481479</v>
      </c>
      <c r="I804" s="37" t="s">
        <v>49</v>
      </c>
      <c r="J804" s="37" t="s">
        <v>49</v>
      </c>
      <c r="K804" s="37" t="s">
        <v>50</v>
      </c>
      <c r="L804" s="37" t="s">
        <v>50</v>
      </c>
      <c r="M804" s="37" t="s">
        <v>51</v>
      </c>
      <c r="N804" s="37" t="s">
        <v>11818</v>
      </c>
      <c r="O804">
        <f>VLOOKUP(F804,HIS!D:F,3,0)</f>
        <v>250</v>
      </c>
      <c r="P804">
        <f>VLOOKUP(D804,银行!H:I,2,0)</f>
        <v>250</v>
      </c>
    </row>
    <row r="805" spans="1:16" hidden="1" x14ac:dyDescent="0.15">
      <c r="A805" s="40">
        <v>42908.642291666663</v>
      </c>
      <c r="B805" s="37" t="s">
        <v>4504</v>
      </c>
      <c r="C805" s="37" t="s">
        <v>4505</v>
      </c>
      <c r="D805" s="43">
        <v>819634690</v>
      </c>
      <c r="E805" s="37" t="s">
        <v>11819</v>
      </c>
      <c r="F805" s="37">
        <v>353049</v>
      </c>
      <c r="G805" s="38">
        <v>122</v>
      </c>
      <c r="H805" s="46">
        <f t="shared" si="12"/>
        <v>42908.642291666663</v>
      </c>
      <c r="I805" s="37" t="s">
        <v>49</v>
      </c>
      <c r="J805" s="37" t="s">
        <v>49</v>
      </c>
      <c r="K805" s="37" t="s">
        <v>50</v>
      </c>
      <c r="L805" s="37" t="s">
        <v>50</v>
      </c>
      <c r="M805" s="37" t="s">
        <v>51</v>
      </c>
      <c r="N805" s="37" t="s">
        <v>11820</v>
      </c>
      <c r="O805">
        <f>VLOOKUP(F805,HIS!D:F,3,0)</f>
        <v>122</v>
      </c>
      <c r="P805">
        <f>VLOOKUP(D805,银行!H:I,2,0)</f>
        <v>122</v>
      </c>
    </row>
    <row r="806" spans="1:16" hidden="1" x14ac:dyDescent="0.15">
      <c r="A806" s="40">
        <v>42908.64261574074</v>
      </c>
      <c r="B806" s="37" t="s">
        <v>4673</v>
      </c>
      <c r="C806" s="37" t="s">
        <v>4674</v>
      </c>
      <c r="D806" s="43">
        <v>819641437</v>
      </c>
      <c r="E806" s="37" t="s">
        <v>11821</v>
      </c>
      <c r="F806" s="37">
        <v>353077</v>
      </c>
      <c r="G806" s="38">
        <v>1000</v>
      </c>
      <c r="H806" s="46">
        <f t="shared" si="12"/>
        <v>42908.64261574074</v>
      </c>
      <c r="I806" s="37" t="s">
        <v>49</v>
      </c>
      <c r="J806" s="37" t="s">
        <v>49</v>
      </c>
      <c r="K806" s="37" t="s">
        <v>50</v>
      </c>
      <c r="L806" s="37" t="s">
        <v>50</v>
      </c>
      <c r="M806" s="37" t="s">
        <v>51</v>
      </c>
      <c r="N806" s="37" t="s">
        <v>11822</v>
      </c>
      <c r="O806">
        <f>VLOOKUP(F806,HIS!D:F,3,0)</f>
        <v>1000</v>
      </c>
      <c r="P806">
        <f>VLOOKUP(D806,银行!H:I,2,0)</f>
        <v>1000</v>
      </c>
    </row>
    <row r="807" spans="1:16" hidden="1" x14ac:dyDescent="0.15">
      <c r="A807" s="40">
        <v>42908.642974537041</v>
      </c>
      <c r="B807" s="37" t="s">
        <v>4021</v>
      </c>
      <c r="C807" s="37" t="s">
        <v>4022</v>
      </c>
      <c r="D807" s="43">
        <v>819648394</v>
      </c>
      <c r="E807" s="37" t="s">
        <v>11823</v>
      </c>
      <c r="F807" s="37">
        <v>353098</v>
      </c>
      <c r="G807" s="38">
        <v>500</v>
      </c>
      <c r="H807" s="46">
        <f t="shared" si="12"/>
        <v>42908.642974537041</v>
      </c>
      <c r="I807" s="37" t="s">
        <v>49</v>
      </c>
      <c r="J807" s="37" t="s">
        <v>49</v>
      </c>
      <c r="K807" s="37" t="s">
        <v>50</v>
      </c>
      <c r="L807" s="37" t="s">
        <v>50</v>
      </c>
      <c r="M807" s="37" t="s">
        <v>51</v>
      </c>
      <c r="N807" s="37" t="s">
        <v>11824</v>
      </c>
      <c r="O807">
        <f>VLOOKUP(F807,HIS!D:F,3,0)</f>
        <v>500</v>
      </c>
      <c r="P807">
        <f>VLOOKUP(D807,银行!H:I,2,0)</f>
        <v>500</v>
      </c>
    </row>
    <row r="808" spans="1:16" hidden="1" x14ac:dyDescent="0.15">
      <c r="A808" s="40">
        <v>42908.644861111112</v>
      </c>
      <c r="B808" s="37" t="s">
        <v>4833</v>
      </c>
      <c r="C808" s="37" t="s">
        <v>4834</v>
      </c>
      <c r="D808" s="43">
        <v>819686867</v>
      </c>
      <c r="E808" s="37" t="s">
        <v>11825</v>
      </c>
      <c r="F808" s="37">
        <v>353239</v>
      </c>
      <c r="G808" s="38">
        <v>1000</v>
      </c>
      <c r="H808" s="46">
        <f t="shared" si="12"/>
        <v>42908.644861111112</v>
      </c>
      <c r="I808" s="37" t="s">
        <v>49</v>
      </c>
      <c r="J808" s="37" t="s">
        <v>49</v>
      </c>
      <c r="K808" s="37" t="s">
        <v>50</v>
      </c>
      <c r="L808" s="37" t="s">
        <v>50</v>
      </c>
      <c r="M808" s="37" t="s">
        <v>51</v>
      </c>
      <c r="N808" s="37" t="s">
        <v>11826</v>
      </c>
      <c r="O808">
        <f>VLOOKUP(F808,HIS!D:F,3,0)</f>
        <v>1000</v>
      </c>
      <c r="P808">
        <f>VLOOKUP(D808,银行!H:I,2,0)</f>
        <v>1000</v>
      </c>
    </row>
    <row r="809" spans="1:16" hidden="1" x14ac:dyDescent="0.15">
      <c r="A809" s="40">
        <v>42908.645231481481</v>
      </c>
      <c r="B809" s="37" t="s">
        <v>430</v>
      </c>
      <c r="C809" s="37" t="s">
        <v>431</v>
      </c>
      <c r="D809" s="43">
        <v>819700963</v>
      </c>
      <c r="E809" s="37" t="s">
        <v>11827</v>
      </c>
      <c r="F809" s="37">
        <v>353287</v>
      </c>
      <c r="G809" s="38">
        <v>700</v>
      </c>
      <c r="H809" s="46">
        <f t="shared" si="12"/>
        <v>42908.645231481481</v>
      </c>
      <c r="I809" s="37" t="s">
        <v>49</v>
      </c>
      <c r="J809" s="37" t="s">
        <v>49</v>
      </c>
      <c r="K809" s="37" t="s">
        <v>50</v>
      </c>
      <c r="L809" s="37" t="s">
        <v>50</v>
      </c>
      <c r="M809" s="37" t="s">
        <v>51</v>
      </c>
      <c r="N809" s="37" t="s">
        <v>11828</v>
      </c>
      <c r="O809">
        <f>VLOOKUP(F809,HIS!D:F,3,0)</f>
        <v>700</v>
      </c>
      <c r="P809">
        <f>VLOOKUP(D809,银行!H:I,2,0)</f>
        <v>700</v>
      </c>
    </row>
    <row r="810" spans="1:16" hidden="1" x14ac:dyDescent="0.15">
      <c r="A810" s="40">
        <v>42908.645960648151</v>
      </c>
      <c r="B810" s="37" t="s">
        <v>5322</v>
      </c>
      <c r="C810" s="37" t="s">
        <v>5323</v>
      </c>
      <c r="D810" s="43">
        <v>819712152</v>
      </c>
      <c r="E810" s="37" t="s">
        <v>11829</v>
      </c>
      <c r="F810" s="37">
        <v>353316</v>
      </c>
      <c r="G810" s="38">
        <v>2000</v>
      </c>
      <c r="H810" s="46">
        <f t="shared" si="12"/>
        <v>42908.645960648151</v>
      </c>
      <c r="I810" s="37" t="s">
        <v>49</v>
      </c>
      <c r="J810" s="37" t="s">
        <v>49</v>
      </c>
      <c r="K810" s="37" t="s">
        <v>50</v>
      </c>
      <c r="L810" s="37" t="s">
        <v>50</v>
      </c>
      <c r="M810" s="37" t="s">
        <v>51</v>
      </c>
      <c r="N810" s="37" t="s">
        <v>11830</v>
      </c>
      <c r="O810">
        <f>VLOOKUP(F810,HIS!D:F,3,0)</f>
        <v>2000</v>
      </c>
      <c r="P810">
        <f>VLOOKUP(D810,银行!H:I,2,0)</f>
        <v>2000</v>
      </c>
    </row>
    <row r="811" spans="1:16" hidden="1" x14ac:dyDescent="0.15">
      <c r="A811" s="40">
        <v>42908.646481481483</v>
      </c>
      <c r="B811" s="37" t="s">
        <v>5324</v>
      </c>
      <c r="C811" s="37" t="s">
        <v>5325</v>
      </c>
      <c r="D811" s="43">
        <v>819725076</v>
      </c>
      <c r="E811" s="37" t="s">
        <v>11831</v>
      </c>
      <c r="F811" s="37">
        <v>353359</v>
      </c>
      <c r="G811" s="38">
        <v>500</v>
      </c>
      <c r="H811" s="46">
        <f t="shared" si="12"/>
        <v>42908.646481481483</v>
      </c>
      <c r="I811" s="37" t="s">
        <v>49</v>
      </c>
      <c r="J811" s="37" t="s">
        <v>49</v>
      </c>
      <c r="K811" s="37" t="s">
        <v>50</v>
      </c>
      <c r="L811" s="37" t="s">
        <v>50</v>
      </c>
      <c r="M811" s="37" t="s">
        <v>51</v>
      </c>
      <c r="N811" s="37" t="s">
        <v>11832</v>
      </c>
      <c r="O811">
        <f>VLOOKUP(F811,HIS!D:F,3,0)</f>
        <v>500</v>
      </c>
      <c r="P811">
        <f>VLOOKUP(D811,银行!H:I,2,0)</f>
        <v>500</v>
      </c>
    </row>
    <row r="812" spans="1:16" hidden="1" x14ac:dyDescent="0.15">
      <c r="A812" s="40">
        <v>42908.64984953704</v>
      </c>
      <c r="B812" s="37" t="s">
        <v>343</v>
      </c>
      <c r="C812" s="37" t="s">
        <v>344</v>
      </c>
      <c r="D812" s="43">
        <v>819784124</v>
      </c>
      <c r="E812" s="37" t="s">
        <v>11833</v>
      </c>
      <c r="F812" s="37">
        <v>353532</v>
      </c>
      <c r="G812" s="38">
        <v>3000</v>
      </c>
      <c r="H812" s="46">
        <f t="shared" si="12"/>
        <v>42908.64984953704</v>
      </c>
      <c r="I812" s="37" t="s">
        <v>49</v>
      </c>
      <c r="J812" s="37" t="s">
        <v>49</v>
      </c>
      <c r="K812" s="37" t="s">
        <v>50</v>
      </c>
      <c r="L812" s="37" t="s">
        <v>50</v>
      </c>
      <c r="M812" s="37" t="s">
        <v>51</v>
      </c>
      <c r="N812" s="37" t="s">
        <v>11834</v>
      </c>
      <c r="O812">
        <f>VLOOKUP(F812,HIS!D:F,3,0)</f>
        <v>3000</v>
      </c>
      <c r="P812">
        <f>VLOOKUP(D812,银行!H:I,2,0)</f>
        <v>3000</v>
      </c>
    </row>
    <row r="813" spans="1:16" hidden="1" x14ac:dyDescent="0.15">
      <c r="A813" s="40">
        <v>42908.650578703702</v>
      </c>
      <c r="B813" s="37" t="s">
        <v>4675</v>
      </c>
      <c r="C813" s="37" t="s">
        <v>4676</v>
      </c>
      <c r="D813" s="43">
        <v>819798003</v>
      </c>
      <c r="E813" s="37" t="s">
        <v>11835</v>
      </c>
      <c r="F813" s="37">
        <v>353593</v>
      </c>
      <c r="G813" s="38">
        <v>1000</v>
      </c>
      <c r="H813" s="46">
        <f t="shared" si="12"/>
        <v>42908.650578703702</v>
      </c>
      <c r="I813" s="37" t="s">
        <v>49</v>
      </c>
      <c r="J813" s="37" t="s">
        <v>49</v>
      </c>
      <c r="K813" s="37" t="s">
        <v>50</v>
      </c>
      <c r="L813" s="37" t="s">
        <v>50</v>
      </c>
      <c r="M813" s="37" t="s">
        <v>51</v>
      </c>
      <c r="N813" s="37" t="s">
        <v>11836</v>
      </c>
      <c r="O813">
        <f>VLOOKUP(F813,HIS!D:F,3,0)</f>
        <v>1000</v>
      </c>
      <c r="P813">
        <f>VLOOKUP(D813,银行!H:I,2,0)</f>
        <v>1000</v>
      </c>
    </row>
    <row r="814" spans="1:16" hidden="1" x14ac:dyDescent="0.15">
      <c r="A814" s="40">
        <v>42908.650613425925</v>
      </c>
      <c r="B814" s="37" t="s">
        <v>4508</v>
      </c>
      <c r="C814" s="37" t="s">
        <v>4509</v>
      </c>
      <c r="D814" s="43">
        <v>819798523</v>
      </c>
      <c r="E814" s="37" t="s">
        <v>11837</v>
      </c>
      <c r="F814" s="37">
        <v>353594</v>
      </c>
      <c r="G814" s="38">
        <v>1207</v>
      </c>
      <c r="H814" s="46">
        <f t="shared" si="12"/>
        <v>42908.650613425925</v>
      </c>
      <c r="I814" s="37" t="s">
        <v>49</v>
      </c>
      <c r="J814" s="37" t="s">
        <v>49</v>
      </c>
      <c r="K814" s="37" t="s">
        <v>50</v>
      </c>
      <c r="L814" s="37" t="s">
        <v>50</v>
      </c>
      <c r="M814" s="37" t="s">
        <v>51</v>
      </c>
      <c r="N814" s="37" t="s">
        <v>11838</v>
      </c>
      <c r="O814">
        <f>VLOOKUP(F814,HIS!D:F,3,0)</f>
        <v>1207</v>
      </c>
      <c r="P814">
        <f>VLOOKUP(D814,银行!H:I,2,0)</f>
        <v>1207</v>
      </c>
    </row>
    <row r="815" spans="1:16" hidden="1" x14ac:dyDescent="0.15">
      <c r="A815" s="40">
        <v>42908.651122685187</v>
      </c>
      <c r="B815" s="37" t="s">
        <v>4023</v>
      </c>
      <c r="C815" s="37" t="s">
        <v>4024</v>
      </c>
      <c r="D815" s="43">
        <v>819804207</v>
      </c>
      <c r="E815" s="37" t="s">
        <v>11839</v>
      </c>
      <c r="F815" s="37">
        <v>353620</v>
      </c>
      <c r="G815" s="38">
        <v>100</v>
      </c>
      <c r="H815" s="46">
        <f t="shared" si="12"/>
        <v>42908.651122685187</v>
      </c>
      <c r="I815" s="37" t="s">
        <v>49</v>
      </c>
      <c r="J815" s="37" t="s">
        <v>49</v>
      </c>
      <c r="K815" s="37" t="s">
        <v>50</v>
      </c>
      <c r="L815" s="37" t="s">
        <v>50</v>
      </c>
      <c r="M815" s="37" t="s">
        <v>51</v>
      </c>
      <c r="N815" s="37" t="s">
        <v>11840</v>
      </c>
      <c r="O815">
        <f>VLOOKUP(F815,HIS!D:F,3,0)</f>
        <v>100</v>
      </c>
      <c r="P815">
        <f>VLOOKUP(D815,银行!H:I,2,0)</f>
        <v>100</v>
      </c>
    </row>
    <row r="816" spans="1:16" hidden="1" x14ac:dyDescent="0.15">
      <c r="A816" s="40">
        <v>42908.653935185182</v>
      </c>
      <c r="B816" s="37" t="s">
        <v>4025</v>
      </c>
      <c r="C816" s="37" t="s">
        <v>630</v>
      </c>
      <c r="D816" s="43">
        <v>819841972</v>
      </c>
      <c r="E816" s="37" t="s">
        <v>11841</v>
      </c>
      <c r="F816" s="37">
        <v>353771</v>
      </c>
      <c r="G816" s="38">
        <v>1000</v>
      </c>
      <c r="H816" s="46">
        <f t="shared" si="12"/>
        <v>42908.653935185182</v>
      </c>
      <c r="I816" s="37" t="s">
        <v>49</v>
      </c>
      <c r="J816" s="37" t="s">
        <v>49</v>
      </c>
      <c r="K816" s="37" t="s">
        <v>50</v>
      </c>
      <c r="L816" s="37" t="s">
        <v>50</v>
      </c>
      <c r="M816" s="37" t="s">
        <v>51</v>
      </c>
      <c r="N816" s="37" t="s">
        <v>11842</v>
      </c>
      <c r="O816">
        <f>VLOOKUP(F816,HIS!D:F,3,0)</f>
        <v>1000</v>
      </c>
      <c r="P816">
        <f>VLOOKUP(D816,银行!H:I,2,0)</f>
        <v>1000</v>
      </c>
    </row>
    <row r="817" spans="1:16" hidden="1" x14ac:dyDescent="0.15">
      <c r="A817" s="40">
        <v>42908.654317129629</v>
      </c>
      <c r="B817" s="37" t="s">
        <v>4026</v>
      </c>
      <c r="C817" s="37" t="s">
        <v>4027</v>
      </c>
      <c r="D817" s="43">
        <v>819849468</v>
      </c>
      <c r="E817" s="37" t="s">
        <v>11843</v>
      </c>
      <c r="F817" s="37">
        <v>353789</v>
      </c>
      <c r="G817" s="38">
        <v>500</v>
      </c>
      <c r="H817" s="46">
        <f t="shared" si="12"/>
        <v>42908.654317129629</v>
      </c>
      <c r="I817" s="37" t="s">
        <v>49</v>
      </c>
      <c r="J817" s="37" t="s">
        <v>49</v>
      </c>
      <c r="K817" s="37" t="s">
        <v>50</v>
      </c>
      <c r="L817" s="37" t="s">
        <v>50</v>
      </c>
      <c r="M817" s="37" t="s">
        <v>51</v>
      </c>
      <c r="N817" s="37" t="s">
        <v>11844</v>
      </c>
      <c r="O817">
        <f>VLOOKUP(F817,HIS!D:F,3,0)</f>
        <v>500</v>
      </c>
      <c r="P817">
        <f>VLOOKUP(D817,银行!H:I,2,0)</f>
        <v>500</v>
      </c>
    </row>
    <row r="818" spans="1:16" hidden="1" x14ac:dyDescent="0.15">
      <c r="A818" s="40">
        <v>42908.654780092591</v>
      </c>
      <c r="B818" s="37" t="s">
        <v>4835</v>
      </c>
      <c r="C818" s="37" t="s">
        <v>4836</v>
      </c>
      <c r="D818" s="43">
        <v>819855857</v>
      </c>
      <c r="E818" s="37" t="s">
        <v>11845</v>
      </c>
      <c r="F818" s="37">
        <v>353815</v>
      </c>
      <c r="G818" s="38">
        <v>200</v>
      </c>
      <c r="H818" s="46">
        <f t="shared" si="12"/>
        <v>42908.654780092591</v>
      </c>
      <c r="I818" s="37" t="s">
        <v>49</v>
      </c>
      <c r="J818" s="37" t="s">
        <v>49</v>
      </c>
      <c r="K818" s="37" t="s">
        <v>50</v>
      </c>
      <c r="L818" s="37" t="s">
        <v>50</v>
      </c>
      <c r="M818" s="37" t="s">
        <v>51</v>
      </c>
      <c r="N818" s="37" t="s">
        <v>11846</v>
      </c>
      <c r="O818">
        <f>VLOOKUP(F818,HIS!D:F,3,0)</f>
        <v>200</v>
      </c>
      <c r="P818">
        <f>VLOOKUP(D818,银行!H:I,2,0)</f>
        <v>200</v>
      </c>
    </row>
    <row r="819" spans="1:16" hidden="1" x14ac:dyDescent="0.15">
      <c r="A819" s="40">
        <v>42908.654849537037</v>
      </c>
      <c r="B819" s="37" t="s">
        <v>4837</v>
      </c>
      <c r="C819" s="37" t="s">
        <v>4838</v>
      </c>
      <c r="D819" s="43">
        <v>819859159</v>
      </c>
      <c r="E819" s="37" t="s">
        <v>11847</v>
      </c>
      <c r="F819" s="37">
        <v>353822</v>
      </c>
      <c r="G819" s="38">
        <v>500</v>
      </c>
      <c r="H819" s="46">
        <f t="shared" si="12"/>
        <v>42908.654849537037</v>
      </c>
      <c r="I819" s="37" t="s">
        <v>49</v>
      </c>
      <c r="J819" s="37" t="s">
        <v>49</v>
      </c>
      <c r="K819" s="37" t="s">
        <v>50</v>
      </c>
      <c r="L819" s="37" t="s">
        <v>50</v>
      </c>
      <c r="M819" s="37" t="s">
        <v>51</v>
      </c>
      <c r="N819" s="37" t="s">
        <v>11848</v>
      </c>
      <c r="O819">
        <f>VLOOKUP(F819,HIS!D:F,3,0)</f>
        <v>500</v>
      </c>
      <c r="P819">
        <f>VLOOKUP(D819,银行!H:I,2,0)</f>
        <v>500</v>
      </c>
    </row>
    <row r="820" spans="1:16" hidden="1" x14ac:dyDescent="0.15">
      <c r="A820" s="40">
        <v>42908.655659722222</v>
      </c>
      <c r="B820" s="37" t="s">
        <v>566</v>
      </c>
      <c r="C820" s="37" t="s">
        <v>567</v>
      </c>
      <c r="D820" s="43">
        <v>819873126</v>
      </c>
      <c r="E820" s="37" t="s">
        <v>11849</v>
      </c>
      <c r="F820" s="37">
        <v>353868</v>
      </c>
      <c r="G820" s="38">
        <v>3000</v>
      </c>
      <c r="H820" s="46">
        <f t="shared" si="12"/>
        <v>42908.655659722222</v>
      </c>
      <c r="I820" s="37" t="s">
        <v>49</v>
      </c>
      <c r="J820" s="37" t="s">
        <v>49</v>
      </c>
      <c r="K820" s="37" t="s">
        <v>50</v>
      </c>
      <c r="L820" s="37" t="s">
        <v>50</v>
      </c>
      <c r="M820" s="37" t="s">
        <v>51</v>
      </c>
      <c r="N820" s="37" t="s">
        <v>11850</v>
      </c>
      <c r="O820">
        <f>VLOOKUP(F820,HIS!D:F,3,0)</f>
        <v>3000</v>
      </c>
      <c r="P820">
        <f>VLOOKUP(D820,银行!H:I,2,0)</f>
        <v>3000</v>
      </c>
    </row>
    <row r="821" spans="1:16" hidden="1" x14ac:dyDescent="0.15">
      <c r="A821" s="40">
        <v>42908.655891203707</v>
      </c>
      <c r="B821" s="37" t="s">
        <v>4839</v>
      </c>
      <c r="C821" s="37" t="s">
        <v>4840</v>
      </c>
      <c r="D821" s="43">
        <v>819874086</v>
      </c>
      <c r="E821" s="37" t="s">
        <v>11851</v>
      </c>
      <c r="F821" s="37">
        <v>353885</v>
      </c>
      <c r="G821" s="38">
        <v>400</v>
      </c>
      <c r="H821" s="46">
        <f t="shared" si="12"/>
        <v>42908.655891203707</v>
      </c>
      <c r="I821" s="37" t="s">
        <v>49</v>
      </c>
      <c r="J821" s="37" t="s">
        <v>49</v>
      </c>
      <c r="K821" s="37" t="s">
        <v>50</v>
      </c>
      <c r="L821" s="37" t="s">
        <v>50</v>
      </c>
      <c r="M821" s="37" t="s">
        <v>51</v>
      </c>
      <c r="N821" s="37" t="s">
        <v>11852</v>
      </c>
      <c r="O821">
        <f>VLOOKUP(F821,HIS!D:F,3,0)</f>
        <v>400</v>
      </c>
      <c r="P821">
        <f>VLOOKUP(D821,银行!H:I,2,0)</f>
        <v>400</v>
      </c>
    </row>
    <row r="822" spans="1:16" hidden="1" x14ac:dyDescent="0.15">
      <c r="A822" s="40">
        <v>42908.656087962961</v>
      </c>
      <c r="B822" s="37" t="s">
        <v>4784</v>
      </c>
      <c r="C822" s="37" t="s">
        <v>4785</v>
      </c>
      <c r="D822" s="43">
        <v>819877194</v>
      </c>
      <c r="E822" s="37" t="s">
        <v>11853</v>
      </c>
      <c r="F822" s="37">
        <v>353893</v>
      </c>
      <c r="G822" s="38">
        <v>260</v>
      </c>
      <c r="H822" s="46">
        <f t="shared" si="12"/>
        <v>42908.656087962961</v>
      </c>
      <c r="I822" s="37" t="s">
        <v>49</v>
      </c>
      <c r="J822" s="37" t="s">
        <v>49</v>
      </c>
      <c r="K822" s="37" t="s">
        <v>50</v>
      </c>
      <c r="L822" s="37" t="s">
        <v>50</v>
      </c>
      <c r="M822" s="37" t="s">
        <v>51</v>
      </c>
      <c r="N822" s="37" t="s">
        <v>11854</v>
      </c>
      <c r="O822">
        <f>VLOOKUP(F822,HIS!D:F,3,0)</f>
        <v>260</v>
      </c>
      <c r="P822">
        <f>VLOOKUP(D822,银行!H:I,2,0)</f>
        <v>260</v>
      </c>
    </row>
    <row r="823" spans="1:16" hidden="1" x14ac:dyDescent="0.15">
      <c r="A823" s="40">
        <v>42908.656770833331</v>
      </c>
      <c r="B823" s="37" t="s">
        <v>4085</v>
      </c>
      <c r="C823" s="37" t="s">
        <v>4086</v>
      </c>
      <c r="D823" s="43">
        <v>819887765</v>
      </c>
      <c r="E823" s="37" t="s">
        <v>11855</v>
      </c>
      <c r="F823" s="37">
        <v>353930</v>
      </c>
      <c r="G823" s="38">
        <v>1000</v>
      </c>
      <c r="H823" s="46">
        <f t="shared" si="12"/>
        <v>42908.656770833331</v>
      </c>
      <c r="I823" s="37" t="s">
        <v>49</v>
      </c>
      <c r="J823" s="37" t="s">
        <v>49</v>
      </c>
      <c r="K823" s="37" t="s">
        <v>50</v>
      </c>
      <c r="L823" s="37" t="s">
        <v>50</v>
      </c>
      <c r="M823" s="37" t="s">
        <v>51</v>
      </c>
      <c r="N823" s="37" t="s">
        <v>11856</v>
      </c>
      <c r="O823">
        <f>VLOOKUP(F823,HIS!D:F,3,0)</f>
        <v>1000</v>
      </c>
      <c r="P823">
        <f>VLOOKUP(D823,银行!H:I,2,0)</f>
        <v>1000</v>
      </c>
    </row>
    <row r="824" spans="1:16" hidden="1" x14ac:dyDescent="0.15">
      <c r="A824" s="40">
        <v>42908.657384259262</v>
      </c>
      <c r="B824" s="37" t="s">
        <v>4087</v>
      </c>
      <c r="C824" s="37" t="s">
        <v>4088</v>
      </c>
      <c r="D824" s="43">
        <v>819896059</v>
      </c>
      <c r="E824" s="37" t="s">
        <v>11857</v>
      </c>
      <c r="F824" s="37">
        <v>353960</v>
      </c>
      <c r="G824" s="38">
        <v>500</v>
      </c>
      <c r="H824" s="46">
        <f t="shared" si="12"/>
        <v>42908.657384259262</v>
      </c>
      <c r="I824" s="37" t="s">
        <v>49</v>
      </c>
      <c r="J824" s="37" t="s">
        <v>49</v>
      </c>
      <c r="K824" s="37" t="s">
        <v>50</v>
      </c>
      <c r="L824" s="37" t="s">
        <v>50</v>
      </c>
      <c r="M824" s="37" t="s">
        <v>51</v>
      </c>
      <c r="N824" s="37" t="s">
        <v>11858</v>
      </c>
      <c r="O824">
        <f>VLOOKUP(F824,HIS!D:F,3,0)</f>
        <v>500</v>
      </c>
      <c r="P824">
        <f>VLOOKUP(D824,银行!H:I,2,0)</f>
        <v>500</v>
      </c>
    </row>
    <row r="825" spans="1:16" hidden="1" x14ac:dyDescent="0.15">
      <c r="A825" s="40">
        <v>42908.658090277779</v>
      </c>
      <c r="B825" s="37" t="s">
        <v>4841</v>
      </c>
      <c r="C825" s="37" t="s">
        <v>4842</v>
      </c>
      <c r="D825" s="43">
        <v>819905993</v>
      </c>
      <c r="E825" s="37" t="s">
        <v>11859</v>
      </c>
      <c r="F825" s="37">
        <v>354006</v>
      </c>
      <c r="G825" s="38">
        <v>300</v>
      </c>
      <c r="H825" s="46">
        <f t="shared" si="12"/>
        <v>42908.658090277779</v>
      </c>
      <c r="I825" s="37" t="s">
        <v>49</v>
      </c>
      <c r="J825" s="37" t="s">
        <v>49</v>
      </c>
      <c r="K825" s="37" t="s">
        <v>50</v>
      </c>
      <c r="L825" s="37" t="s">
        <v>50</v>
      </c>
      <c r="M825" s="37" t="s">
        <v>51</v>
      </c>
      <c r="N825" s="37" t="s">
        <v>11860</v>
      </c>
      <c r="O825">
        <f>VLOOKUP(F825,HIS!D:F,3,0)</f>
        <v>300</v>
      </c>
      <c r="P825">
        <f>VLOOKUP(D825,银行!H:I,2,0)</f>
        <v>300</v>
      </c>
    </row>
    <row r="826" spans="1:16" hidden="1" x14ac:dyDescent="0.15">
      <c r="A826" s="40">
        <v>42908.658252314817</v>
      </c>
      <c r="B826" s="37" t="s">
        <v>4843</v>
      </c>
      <c r="C826" s="37" t="s">
        <v>4844</v>
      </c>
      <c r="D826" s="43">
        <v>819911089</v>
      </c>
      <c r="E826" s="37" t="s">
        <v>11861</v>
      </c>
      <c r="F826" s="37">
        <v>354020</v>
      </c>
      <c r="G826" s="38">
        <v>100</v>
      </c>
      <c r="H826" s="46">
        <f t="shared" si="12"/>
        <v>42908.658252314817</v>
      </c>
      <c r="I826" s="37" t="s">
        <v>49</v>
      </c>
      <c r="J826" s="37" t="s">
        <v>49</v>
      </c>
      <c r="K826" s="37" t="s">
        <v>50</v>
      </c>
      <c r="L826" s="37" t="s">
        <v>50</v>
      </c>
      <c r="M826" s="37" t="s">
        <v>51</v>
      </c>
      <c r="N826" s="37" t="s">
        <v>11862</v>
      </c>
      <c r="O826">
        <f>VLOOKUP(F826,HIS!D:F,3,0)</f>
        <v>100</v>
      </c>
      <c r="P826">
        <f>VLOOKUP(D826,银行!H:I,2,0)</f>
        <v>100</v>
      </c>
    </row>
    <row r="827" spans="1:16" hidden="1" x14ac:dyDescent="0.15">
      <c r="A827" s="40">
        <v>42908.659641203703</v>
      </c>
      <c r="B827" s="37" t="s">
        <v>4786</v>
      </c>
      <c r="C827" s="37" t="s">
        <v>4787</v>
      </c>
      <c r="D827" s="43">
        <v>819930823</v>
      </c>
      <c r="E827" s="37" t="s">
        <v>11863</v>
      </c>
      <c r="F827" s="37">
        <v>354104</v>
      </c>
      <c r="G827" s="38">
        <v>300</v>
      </c>
      <c r="H827" s="46">
        <f t="shared" si="12"/>
        <v>42908.659641203703</v>
      </c>
      <c r="I827" s="37" t="s">
        <v>49</v>
      </c>
      <c r="J827" s="37" t="s">
        <v>49</v>
      </c>
      <c r="K827" s="37" t="s">
        <v>50</v>
      </c>
      <c r="L827" s="37" t="s">
        <v>50</v>
      </c>
      <c r="M827" s="37" t="s">
        <v>51</v>
      </c>
      <c r="N827" s="37" t="s">
        <v>11864</v>
      </c>
      <c r="O827">
        <f>VLOOKUP(F827,HIS!D:F,3,0)</f>
        <v>300</v>
      </c>
      <c r="P827">
        <f>VLOOKUP(D827,银行!H:I,2,0)</f>
        <v>300</v>
      </c>
    </row>
    <row r="828" spans="1:16" hidden="1" x14ac:dyDescent="0.15">
      <c r="A828" s="40">
        <v>42908.660034722219</v>
      </c>
      <c r="B828" s="37" t="s">
        <v>590</v>
      </c>
      <c r="C828" s="37" t="s">
        <v>591</v>
      </c>
      <c r="D828" s="43">
        <v>819937356</v>
      </c>
      <c r="E828" s="37" t="s">
        <v>11865</v>
      </c>
      <c r="F828" s="37">
        <v>354133</v>
      </c>
      <c r="G828" s="38">
        <v>100</v>
      </c>
      <c r="H828" s="46">
        <f t="shared" si="12"/>
        <v>42908.660034722219</v>
      </c>
      <c r="I828" s="37" t="s">
        <v>49</v>
      </c>
      <c r="J828" s="37" t="s">
        <v>49</v>
      </c>
      <c r="K828" s="37" t="s">
        <v>50</v>
      </c>
      <c r="L828" s="37" t="s">
        <v>50</v>
      </c>
      <c r="M828" s="37" t="s">
        <v>51</v>
      </c>
      <c r="N828" s="37" t="s">
        <v>11866</v>
      </c>
      <c r="O828">
        <f>VLOOKUP(F828,HIS!D:F,3,0)</f>
        <v>100</v>
      </c>
      <c r="P828">
        <f>VLOOKUP(D828,银行!H:I,2,0)</f>
        <v>100</v>
      </c>
    </row>
    <row r="829" spans="1:16" hidden="1" x14ac:dyDescent="0.15">
      <c r="A829" s="40">
        <v>42908.660081018519</v>
      </c>
      <c r="B829" s="37" t="s">
        <v>4788</v>
      </c>
      <c r="C829" s="37" t="s">
        <v>4789</v>
      </c>
      <c r="D829" s="43">
        <v>819938662</v>
      </c>
      <c r="E829" s="37" t="s">
        <v>11867</v>
      </c>
      <c r="F829" s="37">
        <v>354130</v>
      </c>
      <c r="G829" s="38">
        <v>400</v>
      </c>
      <c r="H829" s="46">
        <f t="shared" si="12"/>
        <v>42908.660081018519</v>
      </c>
      <c r="I829" s="37" t="s">
        <v>49</v>
      </c>
      <c r="J829" s="37" t="s">
        <v>49</v>
      </c>
      <c r="K829" s="37" t="s">
        <v>50</v>
      </c>
      <c r="L829" s="37" t="s">
        <v>50</v>
      </c>
      <c r="M829" s="37" t="s">
        <v>51</v>
      </c>
      <c r="N829" s="37" t="s">
        <v>11868</v>
      </c>
      <c r="O829">
        <f>VLOOKUP(F829,HIS!D:F,3,0)</f>
        <v>400</v>
      </c>
      <c r="P829">
        <f>VLOOKUP(D829,银行!H:I,2,0)</f>
        <v>400</v>
      </c>
    </row>
    <row r="830" spans="1:16" hidden="1" x14ac:dyDescent="0.15">
      <c r="A830" s="40">
        <v>42908.663148148145</v>
      </c>
      <c r="B830" s="37" t="s">
        <v>4157</v>
      </c>
      <c r="C830" s="37" t="s">
        <v>4158</v>
      </c>
      <c r="D830" s="43">
        <v>819985150</v>
      </c>
      <c r="E830" s="37" t="s">
        <v>11869</v>
      </c>
      <c r="F830" s="37">
        <v>354275</v>
      </c>
      <c r="G830" s="38">
        <v>2000</v>
      </c>
      <c r="H830" s="46">
        <f t="shared" si="12"/>
        <v>42908.663148148145</v>
      </c>
      <c r="I830" s="37" t="s">
        <v>49</v>
      </c>
      <c r="J830" s="37" t="s">
        <v>49</v>
      </c>
      <c r="K830" s="37" t="s">
        <v>50</v>
      </c>
      <c r="L830" s="37" t="s">
        <v>50</v>
      </c>
      <c r="M830" s="37" t="s">
        <v>51</v>
      </c>
      <c r="N830" s="37" t="s">
        <v>11870</v>
      </c>
      <c r="O830">
        <f>VLOOKUP(F830,HIS!D:F,3,0)</f>
        <v>2000</v>
      </c>
      <c r="P830">
        <f>VLOOKUP(D830,银行!H:I,2,0)</f>
        <v>2000</v>
      </c>
    </row>
    <row r="831" spans="1:16" hidden="1" x14ac:dyDescent="0.15">
      <c r="A831" s="40">
        <v>42908.664178240739</v>
      </c>
      <c r="B831" s="37" t="s">
        <v>4465</v>
      </c>
      <c r="C831" s="37" t="s">
        <v>4466</v>
      </c>
      <c r="D831" s="43">
        <v>819999495</v>
      </c>
      <c r="E831" s="37" t="s">
        <v>11871</v>
      </c>
      <c r="F831" s="37">
        <v>354325</v>
      </c>
      <c r="G831" s="38">
        <v>500</v>
      </c>
      <c r="H831" s="46">
        <f t="shared" si="12"/>
        <v>42908.664178240739</v>
      </c>
      <c r="I831" s="37" t="s">
        <v>49</v>
      </c>
      <c r="J831" s="37" t="s">
        <v>49</v>
      </c>
      <c r="K831" s="37" t="s">
        <v>50</v>
      </c>
      <c r="L831" s="37" t="s">
        <v>50</v>
      </c>
      <c r="M831" s="37" t="s">
        <v>51</v>
      </c>
      <c r="N831" s="37" t="s">
        <v>11872</v>
      </c>
      <c r="O831">
        <f>VLOOKUP(F831,HIS!D:F,3,0)</f>
        <v>500</v>
      </c>
      <c r="P831">
        <f>VLOOKUP(D831,银行!H:I,2,0)</f>
        <v>500</v>
      </c>
    </row>
    <row r="832" spans="1:16" hidden="1" x14ac:dyDescent="0.15">
      <c r="A832" s="40">
        <v>42908.668252314812</v>
      </c>
      <c r="B832" s="37" t="s">
        <v>5173</v>
      </c>
      <c r="C832" s="37" t="s">
        <v>5174</v>
      </c>
      <c r="D832" s="43">
        <v>820063175</v>
      </c>
      <c r="E832" s="37" t="s">
        <v>11873</v>
      </c>
      <c r="F832" s="37">
        <v>354507</v>
      </c>
      <c r="G832" s="38">
        <v>200</v>
      </c>
      <c r="H832" s="46">
        <f t="shared" si="12"/>
        <v>42908.668252314812</v>
      </c>
      <c r="I832" s="37" t="s">
        <v>49</v>
      </c>
      <c r="J832" s="37" t="s">
        <v>49</v>
      </c>
      <c r="K832" s="37" t="s">
        <v>50</v>
      </c>
      <c r="L832" s="37" t="s">
        <v>50</v>
      </c>
      <c r="M832" s="37" t="s">
        <v>51</v>
      </c>
      <c r="N832" s="37" t="s">
        <v>11874</v>
      </c>
      <c r="O832">
        <f>VLOOKUP(F832,HIS!D:F,3,0)</f>
        <v>200</v>
      </c>
      <c r="P832">
        <f>VLOOKUP(D832,银行!H:I,2,0)</f>
        <v>200</v>
      </c>
    </row>
    <row r="833" spans="1:16" hidden="1" x14ac:dyDescent="0.15">
      <c r="A833" s="40">
        <v>42908.669710648152</v>
      </c>
      <c r="B833" s="37" t="s">
        <v>4921</v>
      </c>
      <c r="C833" s="37" t="s">
        <v>4922</v>
      </c>
      <c r="D833" s="43">
        <v>820084762</v>
      </c>
      <c r="E833" s="37" t="s">
        <v>11875</v>
      </c>
      <c r="F833" s="37">
        <v>354596</v>
      </c>
      <c r="G833" s="38">
        <v>389</v>
      </c>
      <c r="H833" s="46">
        <f t="shared" si="12"/>
        <v>42908.669710648152</v>
      </c>
      <c r="I833" s="37" t="s">
        <v>49</v>
      </c>
      <c r="J833" s="37" t="s">
        <v>49</v>
      </c>
      <c r="K833" s="37" t="s">
        <v>50</v>
      </c>
      <c r="L833" s="37" t="s">
        <v>50</v>
      </c>
      <c r="M833" s="37" t="s">
        <v>51</v>
      </c>
      <c r="N833" s="37" t="s">
        <v>11876</v>
      </c>
      <c r="O833">
        <f>VLOOKUP(F833,HIS!D:F,3,0)</f>
        <v>389</v>
      </c>
      <c r="P833">
        <f>VLOOKUP(D833,银行!H:I,2,0)</f>
        <v>389</v>
      </c>
    </row>
    <row r="834" spans="1:16" hidden="1" x14ac:dyDescent="0.15">
      <c r="A834" s="40">
        <v>42908.669722222221</v>
      </c>
      <c r="B834" s="37" t="s">
        <v>4205</v>
      </c>
      <c r="C834" s="37" t="s">
        <v>4206</v>
      </c>
      <c r="D834" s="43">
        <v>820085196</v>
      </c>
      <c r="E834" s="37" t="s">
        <v>11877</v>
      </c>
      <c r="F834" s="37">
        <v>354598</v>
      </c>
      <c r="G834" s="38">
        <v>300</v>
      </c>
      <c r="H834" s="46">
        <f t="shared" si="12"/>
        <v>42908.669722222221</v>
      </c>
      <c r="I834" s="37" t="s">
        <v>49</v>
      </c>
      <c r="J834" s="37" t="s">
        <v>49</v>
      </c>
      <c r="K834" s="37" t="s">
        <v>50</v>
      </c>
      <c r="L834" s="37" t="s">
        <v>50</v>
      </c>
      <c r="M834" s="37" t="s">
        <v>51</v>
      </c>
      <c r="N834" s="37" t="s">
        <v>11878</v>
      </c>
      <c r="O834">
        <f>VLOOKUP(F834,HIS!D:F,3,0)</f>
        <v>300</v>
      </c>
      <c r="P834">
        <f>VLOOKUP(D834,银行!H:I,2,0)</f>
        <v>300</v>
      </c>
    </row>
    <row r="835" spans="1:16" hidden="1" x14ac:dyDescent="0.15">
      <c r="A835" s="40">
        <v>42908.670173611114</v>
      </c>
      <c r="B835" s="37" t="s">
        <v>4207</v>
      </c>
      <c r="C835" s="37" t="s">
        <v>4208</v>
      </c>
      <c r="D835" s="43">
        <v>820095188</v>
      </c>
      <c r="E835" s="37" t="s">
        <v>11879</v>
      </c>
      <c r="F835" s="37">
        <v>354649</v>
      </c>
      <c r="G835" s="38">
        <v>230</v>
      </c>
      <c r="H835" s="46">
        <f t="shared" ref="H835:H898" si="13">A835</f>
        <v>42908.670173611114</v>
      </c>
      <c r="I835" s="37" t="s">
        <v>49</v>
      </c>
      <c r="J835" s="37" t="s">
        <v>49</v>
      </c>
      <c r="K835" s="37" t="s">
        <v>50</v>
      </c>
      <c r="L835" s="37" t="s">
        <v>50</v>
      </c>
      <c r="M835" s="37" t="s">
        <v>51</v>
      </c>
      <c r="N835" s="37" t="s">
        <v>11880</v>
      </c>
      <c r="O835">
        <f>VLOOKUP(F835,HIS!D:F,3,0)</f>
        <v>230</v>
      </c>
      <c r="P835">
        <f>VLOOKUP(D835,银行!H:I,2,0)</f>
        <v>230</v>
      </c>
    </row>
    <row r="836" spans="1:16" hidden="1" x14ac:dyDescent="0.15">
      <c r="A836" s="40">
        <v>42908.670937499999</v>
      </c>
      <c r="B836" s="37" t="s">
        <v>4923</v>
      </c>
      <c r="C836" s="37" t="s">
        <v>4924</v>
      </c>
      <c r="D836" s="43">
        <v>820105760</v>
      </c>
      <c r="E836" s="37" t="s">
        <v>11881</v>
      </c>
      <c r="F836" s="37">
        <v>354697</v>
      </c>
      <c r="G836" s="38">
        <v>2000</v>
      </c>
      <c r="H836" s="46">
        <f t="shared" si="13"/>
        <v>42908.670937499999</v>
      </c>
      <c r="I836" s="37" t="s">
        <v>49</v>
      </c>
      <c r="J836" s="37" t="s">
        <v>49</v>
      </c>
      <c r="K836" s="37" t="s">
        <v>50</v>
      </c>
      <c r="L836" s="37" t="s">
        <v>50</v>
      </c>
      <c r="M836" s="37" t="s">
        <v>51</v>
      </c>
      <c r="N836" s="37" t="s">
        <v>11882</v>
      </c>
      <c r="O836">
        <f>VLOOKUP(F836,HIS!D:F,3,0)</f>
        <v>2000</v>
      </c>
      <c r="P836">
        <f>VLOOKUP(D836,银行!H:I,2,0)</f>
        <v>2000</v>
      </c>
    </row>
    <row r="837" spans="1:16" hidden="1" x14ac:dyDescent="0.15">
      <c r="A837" s="40">
        <v>42908.671539351853</v>
      </c>
      <c r="B837" s="37" t="s">
        <v>4209</v>
      </c>
      <c r="C837" s="37" t="s">
        <v>4210</v>
      </c>
      <c r="D837" s="43">
        <v>820112466</v>
      </c>
      <c r="E837" s="37" t="s">
        <v>11883</v>
      </c>
      <c r="F837" s="37">
        <v>354723</v>
      </c>
      <c r="G837" s="38">
        <v>400</v>
      </c>
      <c r="H837" s="46">
        <f t="shared" si="13"/>
        <v>42908.671539351853</v>
      </c>
      <c r="I837" s="37" t="s">
        <v>49</v>
      </c>
      <c r="J837" s="37" t="s">
        <v>49</v>
      </c>
      <c r="K837" s="37" t="s">
        <v>50</v>
      </c>
      <c r="L837" s="37" t="s">
        <v>50</v>
      </c>
      <c r="M837" s="37" t="s">
        <v>51</v>
      </c>
      <c r="N837" s="37" t="s">
        <v>11884</v>
      </c>
      <c r="O837">
        <f>VLOOKUP(F837,HIS!D:F,3,0)</f>
        <v>400</v>
      </c>
      <c r="P837">
        <f>VLOOKUP(D837,银行!H:I,2,0)</f>
        <v>400</v>
      </c>
    </row>
    <row r="838" spans="1:16" hidden="1" x14ac:dyDescent="0.15">
      <c r="A838" s="40">
        <v>42908.672488425924</v>
      </c>
      <c r="B838" s="37" t="s">
        <v>5002</v>
      </c>
      <c r="C838" s="37" t="s">
        <v>5003</v>
      </c>
      <c r="D838" s="43">
        <v>820128499</v>
      </c>
      <c r="E838" s="37" t="s">
        <v>11885</v>
      </c>
      <c r="F838" s="37">
        <v>354767</v>
      </c>
      <c r="G838" s="38">
        <v>20</v>
      </c>
      <c r="H838" s="46">
        <f t="shared" si="13"/>
        <v>42908.672488425924</v>
      </c>
      <c r="I838" s="37" t="s">
        <v>49</v>
      </c>
      <c r="J838" s="37" t="s">
        <v>49</v>
      </c>
      <c r="K838" s="37" t="s">
        <v>50</v>
      </c>
      <c r="L838" s="37" t="s">
        <v>50</v>
      </c>
      <c r="M838" s="37" t="s">
        <v>51</v>
      </c>
      <c r="N838" s="37" t="s">
        <v>11886</v>
      </c>
      <c r="O838">
        <f>VLOOKUP(F838,HIS!D:F,3,0)</f>
        <v>20</v>
      </c>
      <c r="P838">
        <f>VLOOKUP(D838,银行!H:I,2,0)</f>
        <v>20</v>
      </c>
    </row>
    <row r="839" spans="1:16" hidden="1" x14ac:dyDescent="0.15">
      <c r="A839" s="40">
        <v>42908.676516203705</v>
      </c>
      <c r="B839" s="37" t="s">
        <v>5030</v>
      </c>
      <c r="C839" s="37" t="s">
        <v>5031</v>
      </c>
      <c r="D839" s="43">
        <v>820186111</v>
      </c>
      <c r="E839" s="37" t="s">
        <v>11887</v>
      </c>
      <c r="F839" s="37">
        <v>354929</v>
      </c>
      <c r="G839" s="38">
        <v>1300</v>
      </c>
      <c r="H839" s="46">
        <f t="shared" si="13"/>
        <v>42908.676516203705</v>
      </c>
      <c r="I839" s="37" t="s">
        <v>49</v>
      </c>
      <c r="J839" s="37" t="s">
        <v>49</v>
      </c>
      <c r="K839" s="37" t="s">
        <v>50</v>
      </c>
      <c r="L839" s="37" t="s">
        <v>50</v>
      </c>
      <c r="M839" s="37" t="s">
        <v>51</v>
      </c>
      <c r="N839" s="37" t="s">
        <v>11888</v>
      </c>
      <c r="O839">
        <f>VLOOKUP(F839,HIS!D:F,3,0)</f>
        <v>1300</v>
      </c>
      <c r="P839">
        <f>VLOOKUP(D839,银行!H:I,2,0)</f>
        <v>1300</v>
      </c>
    </row>
    <row r="840" spans="1:16" hidden="1" x14ac:dyDescent="0.15">
      <c r="A840" s="40">
        <v>42908.677754629629</v>
      </c>
      <c r="B840" s="37" t="s">
        <v>5136</v>
      </c>
      <c r="C840" s="37" t="s">
        <v>5137</v>
      </c>
      <c r="D840" s="43">
        <v>820204732</v>
      </c>
      <c r="E840" s="37" t="s">
        <v>11889</v>
      </c>
      <c r="F840" s="37">
        <v>354996</v>
      </c>
      <c r="G840" s="38">
        <v>20</v>
      </c>
      <c r="H840" s="46">
        <f t="shared" si="13"/>
        <v>42908.677754629629</v>
      </c>
      <c r="I840" s="37" t="s">
        <v>49</v>
      </c>
      <c r="J840" s="37" t="s">
        <v>49</v>
      </c>
      <c r="K840" s="37" t="s">
        <v>50</v>
      </c>
      <c r="L840" s="37" t="s">
        <v>50</v>
      </c>
      <c r="M840" s="37" t="s">
        <v>51</v>
      </c>
      <c r="N840" s="37" t="s">
        <v>11890</v>
      </c>
      <c r="O840">
        <f>VLOOKUP(F840,HIS!D:F,3,0)</f>
        <v>20</v>
      </c>
      <c r="P840">
        <f>VLOOKUP(D840,银行!H:I,2,0)</f>
        <v>20</v>
      </c>
    </row>
    <row r="841" spans="1:16" hidden="1" x14ac:dyDescent="0.15">
      <c r="A841" s="40">
        <v>42908.677951388891</v>
      </c>
      <c r="B841" s="37" t="s">
        <v>5138</v>
      </c>
      <c r="C841" s="37" t="s">
        <v>5139</v>
      </c>
      <c r="D841" s="43">
        <v>820205985</v>
      </c>
      <c r="E841" s="37" t="s">
        <v>11891</v>
      </c>
      <c r="F841" s="37">
        <v>355013</v>
      </c>
      <c r="G841" s="38">
        <v>300</v>
      </c>
      <c r="H841" s="46">
        <f t="shared" si="13"/>
        <v>42908.677951388891</v>
      </c>
      <c r="I841" s="37" t="s">
        <v>49</v>
      </c>
      <c r="J841" s="37" t="s">
        <v>49</v>
      </c>
      <c r="K841" s="37" t="s">
        <v>50</v>
      </c>
      <c r="L841" s="37" t="s">
        <v>50</v>
      </c>
      <c r="M841" s="37" t="s">
        <v>51</v>
      </c>
      <c r="N841" s="37" t="s">
        <v>11892</v>
      </c>
      <c r="O841">
        <f>VLOOKUP(F841,HIS!D:F,3,0)</f>
        <v>300</v>
      </c>
      <c r="P841">
        <f>VLOOKUP(D841,银行!H:I,2,0)</f>
        <v>300</v>
      </c>
    </row>
    <row r="842" spans="1:16" hidden="1" x14ac:dyDescent="0.15">
      <c r="A842" s="40">
        <v>42908.678425925929</v>
      </c>
      <c r="B842" s="37" t="s">
        <v>5664</v>
      </c>
      <c r="C842" s="37" t="s">
        <v>5665</v>
      </c>
      <c r="D842" s="43">
        <v>820212436</v>
      </c>
      <c r="E842" s="37" t="s">
        <v>11893</v>
      </c>
      <c r="F842" s="37">
        <v>355032</v>
      </c>
      <c r="G842" s="38">
        <v>900</v>
      </c>
      <c r="H842" s="46">
        <f t="shared" si="13"/>
        <v>42908.678425925929</v>
      </c>
      <c r="I842" s="37" t="s">
        <v>49</v>
      </c>
      <c r="J842" s="37" t="s">
        <v>49</v>
      </c>
      <c r="K842" s="37" t="s">
        <v>50</v>
      </c>
      <c r="L842" s="37" t="s">
        <v>50</v>
      </c>
      <c r="M842" s="37" t="s">
        <v>51</v>
      </c>
      <c r="N842" s="37" t="s">
        <v>11894</v>
      </c>
      <c r="O842">
        <f>VLOOKUP(F842,HIS!D:F,3,0)</f>
        <v>900</v>
      </c>
      <c r="P842">
        <f>VLOOKUP(D842,银行!H:I,2,0)</f>
        <v>900</v>
      </c>
    </row>
    <row r="843" spans="1:16" hidden="1" x14ac:dyDescent="0.15">
      <c r="A843" s="40">
        <v>42908.678495370368</v>
      </c>
      <c r="B843" s="37" t="s">
        <v>4087</v>
      </c>
      <c r="C843" s="37" t="s">
        <v>4088</v>
      </c>
      <c r="D843" s="43">
        <v>820213653</v>
      </c>
      <c r="E843" s="37" t="s">
        <v>11895</v>
      </c>
      <c r="F843" s="37">
        <v>355031</v>
      </c>
      <c r="G843" s="38">
        <v>200</v>
      </c>
      <c r="H843" s="46">
        <f t="shared" si="13"/>
        <v>42908.678495370368</v>
      </c>
      <c r="I843" s="37" t="s">
        <v>49</v>
      </c>
      <c r="J843" s="37" t="s">
        <v>49</v>
      </c>
      <c r="K843" s="37" t="s">
        <v>50</v>
      </c>
      <c r="L843" s="37" t="s">
        <v>50</v>
      </c>
      <c r="M843" s="37" t="s">
        <v>51</v>
      </c>
      <c r="N843" s="37" t="s">
        <v>11896</v>
      </c>
      <c r="O843">
        <f>VLOOKUP(F843,HIS!D:F,3,0)</f>
        <v>200</v>
      </c>
      <c r="P843">
        <f>VLOOKUP(D843,银行!H:I,2,0)</f>
        <v>200</v>
      </c>
    </row>
    <row r="844" spans="1:16" hidden="1" x14ac:dyDescent="0.15">
      <c r="A844" s="40">
        <v>42908.679155092592</v>
      </c>
      <c r="B844" s="37" t="s">
        <v>5851</v>
      </c>
      <c r="C844" s="37" t="s">
        <v>5852</v>
      </c>
      <c r="D844" s="43">
        <v>820226166</v>
      </c>
      <c r="E844" s="37" t="s">
        <v>11897</v>
      </c>
      <c r="F844" s="37">
        <v>355067</v>
      </c>
      <c r="G844" s="38">
        <v>500</v>
      </c>
      <c r="H844" s="46">
        <f t="shared" si="13"/>
        <v>42908.679155092592</v>
      </c>
      <c r="I844" s="37" t="s">
        <v>49</v>
      </c>
      <c r="J844" s="37" t="s">
        <v>49</v>
      </c>
      <c r="K844" s="37" t="s">
        <v>50</v>
      </c>
      <c r="L844" s="37" t="s">
        <v>50</v>
      </c>
      <c r="M844" s="37" t="s">
        <v>51</v>
      </c>
      <c r="N844" s="37" t="s">
        <v>11898</v>
      </c>
      <c r="O844">
        <f>VLOOKUP(F844,HIS!D:F,3,0)</f>
        <v>500</v>
      </c>
      <c r="P844">
        <f>VLOOKUP(D844,银行!H:I,2,0)</f>
        <v>500</v>
      </c>
    </row>
    <row r="845" spans="1:16" hidden="1" x14ac:dyDescent="0.15">
      <c r="A845" s="40">
        <v>42908.679236111115</v>
      </c>
      <c r="B845" s="37" t="s">
        <v>5853</v>
      </c>
      <c r="C845" s="37" t="s">
        <v>5854</v>
      </c>
      <c r="D845" s="43">
        <v>820226648</v>
      </c>
      <c r="E845" s="37" t="s">
        <v>11899</v>
      </c>
      <c r="F845" s="37">
        <v>355070</v>
      </c>
      <c r="G845" s="38">
        <v>500</v>
      </c>
      <c r="H845" s="46">
        <f t="shared" si="13"/>
        <v>42908.679236111115</v>
      </c>
      <c r="I845" s="37" t="s">
        <v>49</v>
      </c>
      <c r="J845" s="37" t="s">
        <v>49</v>
      </c>
      <c r="K845" s="37" t="s">
        <v>50</v>
      </c>
      <c r="L845" s="37" t="s">
        <v>50</v>
      </c>
      <c r="M845" s="37" t="s">
        <v>51</v>
      </c>
      <c r="N845" s="37" t="s">
        <v>11900</v>
      </c>
      <c r="O845">
        <f>VLOOKUP(F845,HIS!D:F,3,0)</f>
        <v>500</v>
      </c>
      <c r="P845">
        <f>VLOOKUP(D845,银行!H:I,2,0)</f>
        <v>500</v>
      </c>
    </row>
    <row r="846" spans="1:16" hidden="1" x14ac:dyDescent="0.15">
      <c r="A846" s="40">
        <v>42908.680462962962</v>
      </c>
      <c r="B846" s="37" t="s">
        <v>5666</v>
      </c>
      <c r="C846" s="37" t="s">
        <v>5667</v>
      </c>
      <c r="D846" s="43">
        <v>820243888</v>
      </c>
      <c r="E846" s="37" t="s">
        <v>11901</v>
      </c>
      <c r="F846" s="37">
        <v>355124</v>
      </c>
      <c r="G846" s="38">
        <v>600</v>
      </c>
      <c r="H846" s="46">
        <f t="shared" si="13"/>
        <v>42908.680462962962</v>
      </c>
      <c r="I846" s="37" t="s">
        <v>49</v>
      </c>
      <c r="J846" s="37" t="s">
        <v>49</v>
      </c>
      <c r="K846" s="37" t="s">
        <v>50</v>
      </c>
      <c r="L846" s="37" t="s">
        <v>50</v>
      </c>
      <c r="M846" s="37" t="s">
        <v>51</v>
      </c>
      <c r="N846" s="37" t="s">
        <v>11902</v>
      </c>
      <c r="O846">
        <f>VLOOKUP(F846,HIS!D:F,3,0)</f>
        <v>600</v>
      </c>
      <c r="P846">
        <f>VLOOKUP(D846,银行!H:I,2,0)</f>
        <v>600</v>
      </c>
    </row>
    <row r="847" spans="1:16" hidden="1" x14ac:dyDescent="0.15">
      <c r="A847" s="40">
        <v>42908.682511574072</v>
      </c>
      <c r="B847" s="37" t="s">
        <v>5032</v>
      </c>
      <c r="C847" s="37" t="s">
        <v>5033</v>
      </c>
      <c r="D847" s="43">
        <v>820276526</v>
      </c>
      <c r="E847" s="37" t="s">
        <v>11903</v>
      </c>
      <c r="F847" s="37">
        <v>355201</v>
      </c>
      <c r="G847" s="38">
        <v>600</v>
      </c>
      <c r="H847" s="46">
        <f t="shared" si="13"/>
        <v>42908.682511574072</v>
      </c>
      <c r="I847" s="37" t="s">
        <v>49</v>
      </c>
      <c r="J847" s="37" t="s">
        <v>49</v>
      </c>
      <c r="K847" s="37" t="s">
        <v>50</v>
      </c>
      <c r="L847" s="37" t="s">
        <v>50</v>
      </c>
      <c r="M847" s="37" t="s">
        <v>51</v>
      </c>
      <c r="N847" s="37" t="s">
        <v>11904</v>
      </c>
      <c r="O847">
        <f>VLOOKUP(F847,HIS!D:F,3,0)</f>
        <v>600</v>
      </c>
      <c r="P847">
        <f>VLOOKUP(D847,银行!H:I,2,0)</f>
        <v>600</v>
      </c>
    </row>
    <row r="848" spans="1:16" hidden="1" x14ac:dyDescent="0.15">
      <c r="A848" s="40">
        <v>42908.682939814818</v>
      </c>
      <c r="B848" s="37" t="s">
        <v>5167</v>
      </c>
      <c r="C848" s="37" t="s">
        <v>5168</v>
      </c>
      <c r="D848" s="43">
        <v>820282715</v>
      </c>
      <c r="E848" s="37" t="s">
        <v>11905</v>
      </c>
      <c r="F848" s="37">
        <v>355221</v>
      </c>
      <c r="G848" s="38">
        <v>200</v>
      </c>
      <c r="H848" s="46">
        <f t="shared" si="13"/>
        <v>42908.682939814818</v>
      </c>
      <c r="I848" s="37" t="s">
        <v>49</v>
      </c>
      <c r="J848" s="37" t="s">
        <v>49</v>
      </c>
      <c r="K848" s="37" t="s">
        <v>50</v>
      </c>
      <c r="L848" s="37" t="s">
        <v>50</v>
      </c>
      <c r="M848" s="37" t="s">
        <v>51</v>
      </c>
      <c r="N848" s="37" t="s">
        <v>11906</v>
      </c>
      <c r="O848">
        <f>VLOOKUP(F848,HIS!D:F,3,0)</f>
        <v>200</v>
      </c>
      <c r="P848">
        <f>VLOOKUP(D848,银行!H:I,2,0)</f>
        <v>200</v>
      </c>
    </row>
    <row r="849" spans="1:16" hidden="1" x14ac:dyDescent="0.15">
      <c r="A849" s="40">
        <v>42908.683136574073</v>
      </c>
      <c r="B849" s="37" t="s">
        <v>5034</v>
      </c>
      <c r="C849" s="37" t="s">
        <v>5035</v>
      </c>
      <c r="D849" s="43">
        <v>820285212</v>
      </c>
      <c r="E849" s="37" t="s">
        <v>11907</v>
      </c>
      <c r="F849" s="37">
        <v>355226</v>
      </c>
      <c r="G849" s="38">
        <v>20</v>
      </c>
      <c r="H849" s="46">
        <f t="shared" si="13"/>
        <v>42908.683136574073</v>
      </c>
      <c r="I849" s="37" t="s">
        <v>49</v>
      </c>
      <c r="J849" s="37" t="s">
        <v>49</v>
      </c>
      <c r="K849" s="37" t="s">
        <v>50</v>
      </c>
      <c r="L849" s="37" t="s">
        <v>50</v>
      </c>
      <c r="M849" s="37" t="s">
        <v>51</v>
      </c>
      <c r="N849" s="37" t="s">
        <v>11908</v>
      </c>
      <c r="O849">
        <f>VLOOKUP(F849,HIS!D:F,3,0)</f>
        <v>20</v>
      </c>
      <c r="P849">
        <f>VLOOKUP(D849,银行!H:I,2,0)</f>
        <v>20</v>
      </c>
    </row>
    <row r="850" spans="1:16" hidden="1" x14ac:dyDescent="0.15">
      <c r="A850" s="40">
        <v>42908.68341435185</v>
      </c>
      <c r="B850" s="37" t="s">
        <v>5471</v>
      </c>
      <c r="C850" s="37" t="s">
        <v>5472</v>
      </c>
      <c r="D850" s="43">
        <v>820286888</v>
      </c>
      <c r="E850" s="37" t="s">
        <v>11909</v>
      </c>
      <c r="F850" s="37">
        <v>355230</v>
      </c>
      <c r="G850" s="38">
        <v>2000</v>
      </c>
      <c r="H850" s="46">
        <f t="shared" si="13"/>
        <v>42908.68341435185</v>
      </c>
      <c r="I850" s="37" t="s">
        <v>49</v>
      </c>
      <c r="J850" s="37" t="s">
        <v>49</v>
      </c>
      <c r="K850" s="37" t="s">
        <v>50</v>
      </c>
      <c r="L850" s="37" t="s">
        <v>50</v>
      </c>
      <c r="M850" s="37" t="s">
        <v>51</v>
      </c>
      <c r="N850" s="37" t="s">
        <v>11910</v>
      </c>
      <c r="O850">
        <f>VLOOKUP(F850,HIS!D:F,3,0)</f>
        <v>2000</v>
      </c>
      <c r="P850">
        <f>VLOOKUP(D850,银行!H:I,2,0)</f>
        <v>2000</v>
      </c>
    </row>
    <row r="851" spans="1:16" hidden="1" x14ac:dyDescent="0.15">
      <c r="A851" s="40">
        <v>42908.684571759259</v>
      </c>
      <c r="B851" s="37" t="s">
        <v>5169</v>
      </c>
      <c r="C851" s="37" t="s">
        <v>5170</v>
      </c>
      <c r="D851" s="43">
        <v>820304479</v>
      </c>
      <c r="E851" s="37" t="s">
        <v>11911</v>
      </c>
      <c r="F851" s="37">
        <v>355280</v>
      </c>
      <c r="G851" s="38">
        <v>10</v>
      </c>
      <c r="H851" s="46">
        <f t="shared" si="13"/>
        <v>42908.684571759259</v>
      </c>
      <c r="I851" s="37" t="s">
        <v>49</v>
      </c>
      <c r="J851" s="37" t="s">
        <v>49</v>
      </c>
      <c r="K851" s="37" t="s">
        <v>50</v>
      </c>
      <c r="L851" s="37" t="s">
        <v>50</v>
      </c>
      <c r="M851" s="37" t="s">
        <v>51</v>
      </c>
      <c r="N851" s="37" t="s">
        <v>11912</v>
      </c>
      <c r="O851">
        <f>VLOOKUP(F851,HIS!D:F,3,0)</f>
        <v>10</v>
      </c>
      <c r="P851">
        <f>VLOOKUP(D851,银行!H:I,2,0)</f>
        <v>10</v>
      </c>
    </row>
    <row r="852" spans="1:16" hidden="1" x14ac:dyDescent="0.15">
      <c r="A852" s="40">
        <v>42908.685219907406</v>
      </c>
      <c r="B852" s="37" t="s">
        <v>5855</v>
      </c>
      <c r="C852" s="37" t="s">
        <v>5856</v>
      </c>
      <c r="D852" s="43">
        <v>820313425</v>
      </c>
      <c r="E852" s="37" t="s">
        <v>11913</v>
      </c>
      <c r="F852" s="37">
        <v>355302</v>
      </c>
      <c r="G852" s="38">
        <v>500</v>
      </c>
      <c r="H852" s="46">
        <f t="shared" si="13"/>
        <v>42908.685219907406</v>
      </c>
      <c r="I852" s="37" t="s">
        <v>49</v>
      </c>
      <c r="J852" s="37" t="s">
        <v>49</v>
      </c>
      <c r="K852" s="37" t="s">
        <v>50</v>
      </c>
      <c r="L852" s="37" t="s">
        <v>50</v>
      </c>
      <c r="M852" s="37" t="s">
        <v>51</v>
      </c>
      <c r="N852" s="37" t="s">
        <v>11914</v>
      </c>
      <c r="O852">
        <f>VLOOKUP(F852,HIS!D:F,3,0)</f>
        <v>500</v>
      </c>
      <c r="P852">
        <f>VLOOKUP(D852,银行!H:I,2,0)</f>
        <v>500</v>
      </c>
    </row>
    <row r="853" spans="1:16" hidden="1" x14ac:dyDescent="0.15">
      <c r="A853" s="40">
        <v>42908.685555555552</v>
      </c>
      <c r="B853" s="37" t="s">
        <v>600</v>
      </c>
      <c r="C853" s="37" t="s">
        <v>601</v>
      </c>
      <c r="D853" s="43">
        <v>820318898</v>
      </c>
      <c r="E853" s="37" t="s">
        <v>11915</v>
      </c>
      <c r="F853" s="37">
        <v>355317</v>
      </c>
      <c r="G853" s="38">
        <v>1000</v>
      </c>
      <c r="H853" s="46">
        <f t="shared" si="13"/>
        <v>42908.685555555552</v>
      </c>
      <c r="I853" s="37" t="s">
        <v>49</v>
      </c>
      <c r="J853" s="37" t="s">
        <v>49</v>
      </c>
      <c r="K853" s="37" t="s">
        <v>50</v>
      </c>
      <c r="L853" s="37" t="s">
        <v>50</v>
      </c>
      <c r="M853" s="37" t="s">
        <v>51</v>
      </c>
      <c r="N853" s="37" t="s">
        <v>11916</v>
      </c>
      <c r="O853">
        <f>VLOOKUP(F853,HIS!D:F,3,0)</f>
        <v>1000</v>
      </c>
      <c r="P853">
        <f>VLOOKUP(D853,银行!H:I,2,0)</f>
        <v>1000</v>
      </c>
    </row>
    <row r="854" spans="1:16" hidden="1" x14ac:dyDescent="0.15">
      <c r="A854" s="40">
        <v>42908.685717592591</v>
      </c>
      <c r="B854" s="37" t="s">
        <v>5459</v>
      </c>
      <c r="C854" s="37" t="s">
        <v>5460</v>
      </c>
      <c r="D854" s="43">
        <v>820321479</v>
      </c>
      <c r="E854" s="37" t="s">
        <v>11917</v>
      </c>
      <c r="F854" s="37">
        <v>355323</v>
      </c>
      <c r="G854" s="38">
        <v>1000</v>
      </c>
      <c r="H854" s="46">
        <f t="shared" si="13"/>
        <v>42908.685717592591</v>
      </c>
      <c r="I854" s="37" t="s">
        <v>49</v>
      </c>
      <c r="J854" s="37" t="s">
        <v>49</v>
      </c>
      <c r="K854" s="37" t="s">
        <v>50</v>
      </c>
      <c r="L854" s="37" t="s">
        <v>50</v>
      </c>
      <c r="M854" s="37" t="s">
        <v>51</v>
      </c>
      <c r="N854" s="37" t="s">
        <v>11918</v>
      </c>
      <c r="O854">
        <f>VLOOKUP(F854,HIS!D:F,3,0)</f>
        <v>1000</v>
      </c>
      <c r="P854">
        <f>VLOOKUP(D854,银行!H:I,2,0)</f>
        <v>1000</v>
      </c>
    </row>
    <row r="855" spans="1:16" hidden="1" x14ac:dyDescent="0.15">
      <c r="A855" s="40">
        <v>42908.686064814814</v>
      </c>
      <c r="B855" s="37" t="s">
        <v>5684</v>
      </c>
      <c r="C855" s="37" t="s">
        <v>5685</v>
      </c>
      <c r="D855" s="43">
        <v>820326465</v>
      </c>
      <c r="E855" s="37" t="s">
        <v>11919</v>
      </c>
      <c r="F855" s="37">
        <v>355339</v>
      </c>
      <c r="G855" s="38">
        <v>500</v>
      </c>
      <c r="H855" s="46">
        <f t="shared" si="13"/>
        <v>42908.686064814814</v>
      </c>
      <c r="I855" s="37" t="s">
        <v>49</v>
      </c>
      <c r="J855" s="37" t="s">
        <v>49</v>
      </c>
      <c r="K855" s="37" t="s">
        <v>50</v>
      </c>
      <c r="L855" s="37" t="s">
        <v>50</v>
      </c>
      <c r="M855" s="37" t="s">
        <v>51</v>
      </c>
      <c r="N855" s="37" t="s">
        <v>11920</v>
      </c>
      <c r="O855">
        <f>VLOOKUP(F855,HIS!D:F,3,0)</f>
        <v>500</v>
      </c>
      <c r="P855">
        <f>VLOOKUP(D855,银行!H:I,2,0)</f>
        <v>500</v>
      </c>
    </row>
    <row r="856" spans="1:16" hidden="1" x14ac:dyDescent="0.15">
      <c r="A856" s="40">
        <v>42908.686412037037</v>
      </c>
      <c r="B856" s="37" t="s">
        <v>4087</v>
      </c>
      <c r="C856" s="37" t="s">
        <v>4088</v>
      </c>
      <c r="D856" s="43">
        <v>820331827</v>
      </c>
      <c r="E856" s="37" t="s">
        <v>11921</v>
      </c>
      <c r="F856" s="37">
        <v>355355</v>
      </c>
      <c r="G856" s="38">
        <v>150</v>
      </c>
      <c r="H856" s="46">
        <f t="shared" si="13"/>
        <v>42908.686412037037</v>
      </c>
      <c r="I856" s="37" t="s">
        <v>49</v>
      </c>
      <c r="J856" s="37" t="s">
        <v>49</v>
      </c>
      <c r="K856" s="37" t="s">
        <v>50</v>
      </c>
      <c r="L856" s="37" t="s">
        <v>50</v>
      </c>
      <c r="M856" s="37" t="s">
        <v>51</v>
      </c>
      <c r="N856" s="37" t="s">
        <v>11922</v>
      </c>
      <c r="O856">
        <f>VLOOKUP(F856,HIS!D:F,3,0)</f>
        <v>150</v>
      </c>
      <c r="P856">
        <f>VLOOKUP(D856,银行!H:I,2,0)</f>
        <v>150</v>
      </c>
    </row>
    <row r="857" spans="1:16" hidden="1" x14ac:dyDescent="0.15">
      <c r="A857" s="40">
        <v>42908.69059027778</v>
      </c>
      <c r="B857" s="37" t="s">
        <v>5113</v>
      </c>
      <c r="C857" s="37" t="s">
        <v>5114</v>
      </c>
      <c r="D857" s="43">
        <v>820398058</v>
      </c>
      <c r="E857" s="37" t="s">
        <v>11923</v>
      </c>
      <c r="F857" s="37">
        <v>355530</v>
      </c>
      <c r="G857" s="38">
        <v>270</v>
      </c>
      <c r="H857" s="46">
        <f t="shared" si="13"/>
        <v>42908.69059027778</v>
      </c>
      <c r="I857" s="37" t="s">
        <v>49</v>
      </c>
      <c r="J857" s="37" t="s">
        <v>49</v>
      </c>
      <c r="K857" s="37" t="s">
        <v>50</v>
      </c>
      <c r="L857" s="37" t="s">
        <v>50</v>
      </c>
      <c r="M857" s="37" t="s">
        <v>51</v>
      </c>
      <c r="N857" s="37" t="s">
        <v>11924</v>
      </c>
      <c r="O857">
        <f>VLOOKUP(F857,HIS!D:F,3,0)</f>
        <v>270</v>
      </c>
      <c r="P857">
        <f>VLOOKUP(D857,银行!H:I,2,0)</f>
        <v>270</v>
      </c>
    </row>
    <row r="858" spans="1:16" hidden="1" x14ac:dyDescent="0.15">
      <c r="A858" s="40">
        <v>42908.690613425926</v>
      </c>
      <c r="B858" s="37" t="s">
        <v>5169</v>
      </c>
      <c r="C858" s="37" t="s">
        <v>5170</v>
      </c>
      <c r="D858" s="43">
        <v>820399018</v>
      </c>
      <c r="E858" s="37" t="s">
        <v>11925</v>
      </c>
      <c r="F858" s="37">
        <v>355531</v>
      </c>
      <c r="G858" s="38">
        <v>3000</v>
      </c>
      <c r="H858" s="46">
        <f t="shared" si="13"/>
        <v>42908.690613425926</v>
      </c>
      <c r="I858" s="37" t="s">
        <v>49</v>
      </c>
      <c r="J858" s="37" t="s">
        <v>49</v>
      </c>
      <c r="K858" s="37" t="s">
        <v>50</v>
      </c>
      <c r="L858" s="37" t="s">
        <v>50</v>
      </c>
      <c r="M858" s="37" t="s">
        <v>51</v>
      </c>
      <c r="N858" s="37" t="s">
        <v>11926</v>
      </c>
      <c r="O858">
        <f>VLOOKUP(F858,HIS!D:F,3,0)</f>
        <v>3000</v>
      </c>
      <c r="P858">
        <f>VLOOKUP(D858,银行!H:I,2,0)</f>
        <v>3000</v>
      </c>
    </row>
    <row r="859" spans="1:16" hidden="1" x14ac:dyDescent="0.15">
      <c r="A859" s="40">
        <v>42908.690879629627</v>
      </c>
      <c r="B859" s="37" t="s">
        <v>5173</v>
      </c>
      <c r="C859" s="37" t="s">
        <v>5174</v>
      </c>
      <c r="D859" s="43">
        <v>820402017</v>
      </c>
      <c r="E859" s="37" t="s">
        <v>11927</v>
      </c>
      <c r="F859" s="37">
        <v>355540</v>
      </c>
      <c r="G859" s="38">
        <v>200</v>
      </c>
      <c r="H859" s="46">
        <f t="shared" si="13"/>
        <v>42908.690879629627</v>
      </c>
      <c r="I859" s="37" t="s">
        <v>49</v>
      </c>
      <c r="J859" s="37" t="s">
        <v>49</v>
      </c>
      <c r="K859" s="37" t="s">
        <v>50</v>
      </c>
      <c r="L859" s="37" t="s">
        <v>50</v>
      </c>
      <c r="M859" s="37" t="s">
        <v>51</v>
      </c>
      <c r="N859" s="37" t="s">
        <v>11928</v>
      </c>
      <c r="O859">
        <f>VLOOKUP(F859,HIS!D:F,3,0)</f>
        <v>200</v>
      </c>
      <c r="P859">
        <f>VLOOKUP(D859,银行!H:I,2,0)</f>
        <v>200</v>
      </c>
    </row>
    <row r="860" spans="1:16" hidden="1" x14ac:dyDescent="0.15">
      <c r="A860" s="40">
        <v>42908.691712962966</v>
      </c>
      <c r="B860" s="37" t="s">
        <v>5115</v>
      </c>
      <c r="C860" s="37" t="s">
        <v>5116</v>
      </c>
      <c r="D860" s="43">
        <v>820414290</v>
      </c>
      <c r="E860" s="37" t="s">
        <v>11929</v>
      </c>
      <c r="F860" s="37">
        <v>355569</v>
      </c>
      <c r="G860" s="38">
        <v>400</v>
      </c>
      <c r="H860" s="46">
        <f t="shared" si="13"/>
        <v>42908.691712962966</v>
      </c>
      <c r="I860" s="37" t="s">
        <v>49</v>
      </c>
      <c r="J860" s="37" t="s">
        <v>49</v>
      </c>
      <c r="K860" s="37" t="s">
        <v>50</v>
      </c>
      <c r="L860" s="37" t="s">
        <v>50</v>
      </c>
      <c r="M860" s="37" t="s">
        <v>51</v>
      </c>
      <c r="N860" s="37" t="s">
        <v>11930</v>
      </c>
      <c r="O860">
        <f>VLOOKUP(F860,HIS!D:F,3,0)</f>
        <v>400</v>
      </c>
      <c r="P860">
        <f>VLOOKUP(D860,银行!H:I,2,0)</f>
        <v>400</v>
      </c>
    </row>
    <row r="861" spans="1:16" hidden="1" x14ac:dyDescent="0.15">
      <c r="A861" s="40">
        <v>42908.692465277774</v>
      </c>
      <c r="B861" s="37" t="s">
        <v>5171</v>
      </c>
      <c r="C861" s="37" t="s">
        <v>5172</v>
      </c>
      <c r="D861" s="43">
        <v>820426098</v>
      </c>
      <c r="E861" s="37" t="s">
        <v>11931</v>
      </c>
      <c r="F861" s="37">
        <v>355589</v>
      </c>
      <c r="G861" s="38">
        <v>1000</v>
      </c>
      <c r="H861" s="46">
        <f t="shared" si="13"/>
        <v>42908.692465277774</v>
      </c>
      <c r="I861" s="37" t="s">
        <v>49</v>
      </c>
      <c r="J861" s="37" t="s">
        <v>49</v>
      </c>
      <c r="K861" s="37" t="s">
        <v>50</v>
      </c>
      <c r="L861" s="37" t="s">
        <v>50</v>
      </c>
      <c r="M861" s="37" t="s">
        <v>51</v>
      </c>
      <c r="N861" s="37" t="s">
        <v>11932</v>
      </c>
      <c r="O861">
        <f>VLOOKUP(F861,HIS!D:F,3,0)</f>
        <v>1000</v>
      </c>
      <c r="P861">
        <f>VLOOKUP(D861,银行!H:I,2,0)</f>
        <v>1000</v>
      </c>
    </row>
    <row r="862" spans="1:16" hidden="1" x14ac:dyDescent="0.15">
      <c r="A862" s="40">
        <v>42908.693576388891</v>
      </c>
      <c r="B862" s="37" t="s">
        <v>540</v>
      </c>
      <c r="C862" s="37" t="s">
        <v>541</v>
      </c>
      <c r="D862" s="43">
        <v>820442317</v>
      </c>
      <c r="E862" s="37" t="s">
        <v>11933</v>
      </c>
      <c r="F862" s="37">
        <v>355640</v>
      </c>
      <c r="G862" s="38">
        <v>280</v>
      </c>
      <c r="H862" s="46">
        <f t="shared" si="13"/>
        <v>42908.693576388891</v>
      </c>
      <c r="I862" s="37" t="s">
        <v>49</v>
      </c>
      <c r="J862" s="37" t="s">
        <v>49</v>
      </c>
      <c r="K862" s="37" t="s">
        <v>50</v>
      </c>
      <c r="L862" s="37" t="s">
        <v>50</v>
      </c>
      <c r="M862" s="37" t="s">
        <v>51</v>
      </c>
      <c r="N862" s="37" t="s">
        <v>11934</v>
      </c>
      <c r="O862">
        <f>VLOOKUP(F862,HIS!D:F,3,0)</f>
        <v>280</v>
      </c>
      <c r="P862">
        <f>VLOOKUP(D862,银行!H:I,2,0)</f>
        <v>280</v>
      </c>
    </row>
    <row r="863" spans="1:16" hidden="1" x14ac:dyDescent="0.15">
      <c r="A863" s="40">
        <v>42908.6955787037</v>
      </c>
      <c r="B863" s="37" t="s">
        <v>5086</v>
      </c>
      <c r="C863" s="37" t="s">
        <v>5087</v>
      </c>
      <c r="D863" s="43">
        <v>820479079</v>
      </c>
      <c r="E863" s="37" t="s">
        <v>11935</v>
      </c>
      <c r="F863" s="37">
        <v>355752</v>
      </c>
      <c r="G863" s="38">
        <v>180</v>
      </c>
      <c r="H863" s="46">
        <f t="shared" si="13"/>
        <v>42908.6955787037</v>
      </c>
      <c r="I863" s="37" t="s">
        <v>49</v>
      </c>
      <c r="J863" s="37" t="s">
        <v>49</v>
      </c>
      <c r="K863" s="37" t="s">
        <v>50</v>
      </c>
      <c r="L863" s="37" t="s">
        <v>50</v>
      </c>
      <c r="M863" s="37" t="s">
        <v>51</v>
      </c>
      <c r="N863" s="37" t="s">
        <v>11936</v>
      </c>
      <c r="O863">
        <f>VLOOKUP(F863,HIS!D:F,3,0)</f>
        <v>180</v>
      </c>
      <c r="P863">
        <f>VLOOKUP(D863,银行!H:I,2,0)</f>
        <v>180</v>
      </c>
    </row>
    <row r="864" spans="1:16" hidden="1" x14ac:dyDescent="0.15">
      <c r="A864" s="40">
        <v>42908.698587962965</v>
      </c>
      <c r="B864" s="37" t="s">
        <v>5175</v>
      </c>
      <c r="C864" s="37" t="s">
        <v>5176</v>
      </c>
      <c r="D864" s="43">
        <v>820517672</v>
      </c>
      <c r="E864" s="37" t="s">
        <v>11937</v>
      </c>
      <c r="F864" s="37">
        <v>355836</v>
      </c>
      <c r="G864" s="38">
        <v>600</v>
      </c>
      <c r="H864" s="46">
        <f t="shared" si="13"/>
        <v>42908.698587962965</v>
      </c>
      <c r="I864" s="37" t="s">
        <v>49</v>
      </c>
      <c r="J864" s="37" t="s">
        <v>49</v>
      </c>
      <c r="K864" s="37" t="s">
        <v>50</v>
      </c>
      <c r="L864" s="37" t="s">
        <v>50</v>
      </c>
      <c r="M864" s="37" t="s">
        <v>51</v>
      </c>
      <c r="N864" s="37" t="s">
        <v>11938</v>
      </c>
      <c r="O864">
        <f>VLOOKUP(F864,HIS!D:F,3,0)</f>
        <v>600</v>
      </c>
      <c r="P864">
        <f>VLOOKUP(D864,银行!H:I,2,0)</f>
        <v>600</v>
      </c>
    </row>
    <row r="865" spans="1:16" hidden="1" x14ac:dyDescent="0.15">
      <c r="A865" s="40">
        <v>42908.699131944442</v>
      </c>
      <c r="B865" s="37" t="s">
        <v>5177</v>
      </c>
      <c r="C865" s="37" t="s">
        <v>5178</v>
      </c>
      <c r="D865" s="43">
        <v>820525592</v>
      </c>
      <c r="E865" s="37" t="s">
        <v>11939</v>
      </c>
      <c r="F865" s="37">
        <v>355854</v>
      </c>
      <c r="G865" s="38">
        <v>3199</v>
      </c>
      <c r="H865" s="46">
        <f t="shared" si="13"/>
        <v>42908.699131944442</v>
      </c>
      <c r="I865" s="37" t="s">
        <v>49</v>
      </c>
      <c r="J865" s="37" t="s">
        <v>49</v>
      </c>
      <c r="K865" s="37" t="s">
        <v>50</v>
      </c>
      <c r="L865" s="37" t="s">
        <v>50</v>
      </c>
      <c r="M865" s="37" t="s">
        <v>51</v>
      </c>
      <c r="N865" s="37" t="s">
        <v>11940</v>
      </c>
      <c r="O865">
        <f>VLOOKUP(F865,HIS!D:F,3,0)</f>
        <v>3199</v>
      </c>
      <c r="P865">
        <f>VLOOKUP(D865,银行!H:I,2,0)</f>
        <v>3199</v>
      </c>
    </row>
    <row r="866" spans="1:16" hidden="1" x14ac:dyDescent="0.15">
      <c r="A866" s="40">
        <v>42908.69976851852</v>
      </c>
      <c r="B866" s="37" t="s">
        <v>5865</v>
      </c>
      <c r="C866" s="37" t="s">
        <v>5866</v>
      </c>
      <c r="D866" s="43">
        <v>820535063</v>
      </c>
      <c r="E866" s="37" t="s">
        <v>11941</v>
      </c>
      <c r="F866" s="37">
        <v>355872</v>
      </c>
      <c r="G866" s="38">
        <v>100</v>
      </c>
      <c r="H866" s="46">
        <f t="shared" si="13"/>
        <v>42908.69976851852</v>
      </c>
      <c r="I866" s="37" t="s">
        <v>49</v>
      </c>
      <c r="J866" s="37" t="s">
        <v>49</v>
      </c>
      <c r="K866" s="37" t="s">
        <v>50</v>
      </c>
      <c r="L866" s="37" t="s">
        <v>50</v>
      </c>
      <c r="M866" s="37" t="s">
        <v>51</v>
      </c>
      <c r="N866" s="37" t="s">
        <v>11942</v>
      </c>
      <c r="O866">
        <f>VLOOKUP(F866,HIS!D:F,3,0)</f>
        <v>100</v>
      </c>
      <c r="P866">
        <f>VLOOKUP(D866,银行!H:I,2,0)</f>
        <v>100</v>
      </c>
    </row>
    <row r="867" spans="1:16" hidden="1" x14ac:dyDescent="0.15">
      <c r="A867" s="40">
        <v>42908.699861111112</v>
      </c>
      <c r="B867" s="37" t="s">
        <v>5032</v>
      </c>
      <c r="C867" s="37" t="s">
        <v>5033</v>
      </c>
      <c r="D867" s="43">
        <v>820537578</v>
      </c>
      <c r="E867" s="37" t="s">
        <v>11943</v>
      </c>
      <c r="F867" s="37">
        <v>355882</v>
      </c>
      <c r="G867" s="38">
        <v>400</v>
      </c>
      <c r="H867" s="46">
        <f t="shared" si="13"/>
        <v>42908.699861111112</v>
      </c>
      <c r="I867" s="37" t="s">
        <v>49</v>
      </c>
      <c r="J867" s="37" t="s">
        <v>49</v>
      </c>
      <c r="K867" s="37" t="s">
        <v>50</v>
      </c>
      <c r="L867" s="37" t="s">
        <v>50</v>
      </c>
      <c r="M867" s="37" t="s">
        <v>51</v>
      </c>
      <c r="N867" s="37" t="s">
        <v>11944</v>
      </c>
      <c r="O867">
        <f>VLOOKUP(F867,HIS!D:F,3,0)</f>
        <v>400</v>
      </c>
      <c r="P867">
        <f>VLOOKUP(D867,银行!H:I,2,0)</f>
        <v>400</v>
      </c>
    </row>
    <row r="868" spans="1:16" hidden="1" x14ac:dyDescent="0.15">
      <c r="A868" s="40">
        <v>42908.701608796298</v>
      </c>
      <c r="B868" s="37" t="s">
        <v>5780</v>
      </c>
      <c r="C868" s="37" t="s">
        <v>5781</v>
      </c>
      <c r="D868" s="43">
        <v>820562759</v>
      </c>
      <c r="E868" s="37" t="s">
        <v>11945</v>
      </c>
      <c r="F868" s="37">
        <v>355952</v>
      </c>
      <c r="G868" s="38">
        <v>2000</v>
      </c>
      <c r="H868" s="46">
        <f t="shared" si="13"/>
        <v>42908.701608796298</v>
      </c>
      <c r="I868" s="37" t="s">
        <v>49</v>
      </c>
      <c r="J868" s="37" t="s">
        <v>49</v>
      </c>
      <c r="K868" s="37" t="s">
        <v>50</v>
      </c>
      <c r="L868" s="37" t="s">
        <v>50</v>
      </c>
      <c r="M868" s="37" t="s">
        <v>51</v>
      </c>
      <c r="N868" s="37" t="s">
        <v>11946</v>
      </c>
      <c r="O868">
        <f>VLOOKUP(F868,HIS!D:F,3,0)</f>
        <v>2000</v>
      </c>
      <c r="P868">
        <f>VLOOKUP(D868,银行!H:I,2,0)</f>
        <v>2000</v>
      </c>
    </row>
    <row r="869" spans="1:16" hidden="1" x14ac:dyDescent="0.15">
      <c r="A869" s="40">
        <v>42908.704432870371</v>
      </c>
      <c r="B869" s="37" t="s">
        <v>5179</v>
      </c>
      <c r="C869" s="37" t="s">
        <v>5180</v>
      </c>
      <c r="D869" s="43">
        <v>820604808</v>
      </c>
      <c r="E869" s="37" t="s">
        <v>11947</v>
      </c>
      <c r="F869" s="37">
        <v>356043</v>
      </c>
      <c r="G869" s="38">
        <v>600</v>
      </c>
      <c r="H869" s="46">
        <f t="shared" si="13"/>
        <v>42908.704432870371</v>
      </c>
      <c r="I869" s="37" t="s">
        <v>49</v>
      </c>
      <c r="J869" s="37" t="s">
        <v>49</v>
      </c>
      <c r="K869" s="37" t="s">
        <v>50</v>
      </c>
      <c r="L869" s="37" t="s">
        <v>50</v>
      </c>
      <c r="M869" s="37" t="s">
        <v>51</v>
      </c>
      <c r="N869" s="37" t="s">
        <v>11948</v>
      </c>
      <c r="O869">
        <f>VLOOKUP(F869,HIS!D:F,3,0)</f>
        <v>600</v>
      </c>
      <c r="P869">
        <f>VLOOKUP(D869,银行!H:I,2,0)</f>
        <v>600</v>
      </c>
    </row>
    <row r="870" spans="1:16" hidden="1" x14ac:dyDescent="0.15">
      <c r="A870" s="40">
        <v>42908.705196759256</v>
      </c>
      <c r="B870" s="37" t="s">
        <v>5167</v>
      </c>
      <c r="C870" s="37" t="s">
        <v>5168</v>
      </c>
      <c r="D870" s="43">
        <v>820617614</v>
      </c>
      <c r="E870" s="37" t="s">
        <v>11949</v>
      </c>
      <c r="F870" s="37">
        <v>356073</v>
      </c>
      <c r="G870" s="38">
        <v>1000</v>
      </c>
      <c r="H870" s="46">
        <f t="shared" si="13"/>
        <v>42908.705196759256</v>
      </c>
      <c r="I870" s="37" t="s">
        <v>49</v>
      </c>
      <c r="J870" s="37" t="s">
        <v>49</v>
      </c>
      <c r="K870" s="37" t="s">
        <v>50</v>
      </c>
      <c r="L870" s="37" t="s">
        <v>50</v>
      </c>
      <c r="M870" s="37" t="s">
        <v>51</v>
      </c>
      <c r="N870" s="37" t="s">
        <v>11950</v>
      </c>
      <c r="O870">
        <f>VLOOKUP(F870,HIS!D:F,3,0)</f>
        <v>1000</v>
      </c>
      <c r="P870">
        <f>VLOOKUP(D870,银行!H:I,2,0)</f>
        <v>1000</v>
      </c>
    </row>
    <row r="871" spans="1:16" hidden="1" x14ac:dyDescent="0.15">
      <c r="A871" s="40">
        <v>42908.705393518518</v>
      </c>
      <c r="B871" s="37" t="s">
        <v>5899</v>
      </c>
      <c r="C871" s="37" t="s">
        <v>5900</v>
      </c>
      <c r="D871" s="43">
        <v>820618752</v>
      </c>
      <c r="E871" s="37" t="s">
        <v>11951</v>
      </c>
      <c r="F871" s="37">
        <v>356081</v>
      </c>
      <c r="G871" s="38">
        <v>200</v>
      </c>
      <c r="H871" s="46">
        <f t="shared" si="13"/>
        <v>42908.705393518518</v>
      </c>
      <c r="I871" s="37" t="s">
        <v>49</v>
      </c>
      <c r="J871" s="37" t="s">
        <v>49</v>
      </c>
      <c r="K871" s="37" t="s">
        <v>50</v>
      </c>
      <c r="L871" s="37" t="s">
        <v>50</v>
      </c>
      <c r="M871" s="37" t="s">
        <v>51</v>
      </c>
      <c r="N871" s="37" t="s">
        <v>11952</v>
      </c>
      <c r="O871">
        <f>VLOOKUP(F871,HIS!D:F,3,0)</f>
        <v>200</v>
      </c>
      <c r="P871">
        <f>VLOOKUP(D871,银行!H:I,2,0)</f>
        <v>200</v>
      </c>
    </row>
    <row r="872" spans="1:16" hidden="1" x14ac:dyDescent="0.15">
      <c r="A872" s="40">
        <v>42908.705682870372</v>
      </c>
      <c r="B872" s="37" t="s">
        <v>5117</v>
      </c>
      <c r="C872" s="37" t="s">
        <v>5118</v>
      </c>
      <c r="D872" s="43">
        <v>820624477</v>
      </c>
      <c r="E872" s="37" t="s">
        <v>11953</v>
      </c>
      <c r="F872" s="37">
        <v>356098</v>
      </c>
      <c r="G872" s="38">
        <v>20</v>
      </c>
      <c r="H872" s="46">
        <f t="shared" si="13"/>
        <v>42908.705682870372</v>
      </c>
      <c r="I872" s="37" t="s">
        <v>49</v>
      </c>
      <c r="J872" s="37" t="s">
        <v>49</v>
      </c>
      <c r="K872" s="37" t="s">
        <v>50</v>
      </c>
      <c r="L872" s="37" t="s">
        <v>50</v>
      </c>
      <c r="M872" s="37" t="s">
        <v>51</v>
      </c>
      <c r="N872" s="37" t="s">
        <v>11954</v>
      </c>
      <c r="O872">
        <f>VLOOKUP(F872,HIS!D:F,3,0)</f>
        <v>20</v>
      </c>
      <c r="P872">
        <f>VLOOKUP(D872,银行!H:I,2,0)</f>
        <v>20</v>
      </c>
    </row>
    <row r="873" spans="1:16" hidden="1" x14ac:dyDescent="0.15">
      <c r="A873" s="40">
        <v>42908.706400462965</v>
      </c>
      <c r="B873" s="37" t="s">
        <v>5119</v>
      </c>
      <c r="C873" s="37" t="s">
        <v>5120</v>
      </c>
      <c r="D873" s="43">
        <v>820636575</v>
      </c>
      <c r="E873" s="37" t="s">
        <v>11955</v>
      </c>
      <c r="F873" s="37">
        <v>356117</v>
      </c>
      <c r="G873" s="38">
        <v>20</v>
      </c>
      <c r="H873" s="46">
        <f t="shared" si="13"/>
        <v>42908.706400462965</v>
      </c>
      <c r="I873" s="37" t="s">
        <v>49</v>
      </c>
      <c r="J873" s="37" t="s">
        <v>49</v>
      </c>
      <c r="K873" s="37" t="s">
        <v>50</v>
      </c>
      <c r="L873" s="37" t="s">
        <v>50</v>
      </c>
      <c r="M873" s="37" t="s">
        <v>51</v>
      </c>
      <c r="N873" s="37" t="s">
        <v>11956</v>
      </c>
      <c r="O873">
        <f>VLOOKUP(F873,HIS!D:F,3,0)</f>
        <v>20</v>
      </c>
      <c r="P873">
        <f>VLOOKUP(D873,银行!H:I,2,0)</f>
        <v>20</v>
      </c>
    </row>
    <row r="874" spans="1:16" hidden="1" x14ac:dyDescent="0.15">
      <c r="A874" s="40">
        <v>42908.706597222219</v>
      </c>
      <c r="B874" s="37" t="s">
        <v>5925</v>
      </c>
      <c r="C874" s="37" t="s">
        <v>5926</v>
      </c>
      <c r="D874" s="43">
        <v>820639222</v>
      </c>
      <c r="E874" s="37" t="s">
        <v>11957</v>
      </c>
      <c r="F874" s="37">
        <v>356124</v>
      </c>
      <c r="G874" s="38">
        <v>10</v>
      </c>
      <c r="H874" s="46">
        <f t="shared" si="13"/>
        <v>42908.706597222219</v>
      </c>
      <c r="I874" s="37" t="s">
        <v>49</v>
      </c>
      <c r="J874" s="37" t="s">
        <v>49</v>
      </c>
      <c r="K874" s="37" t="s">
        <v>50</v>
      </c>
      <c r="L874" s="37" t="s">
        <v>50</v>
      </c>
      <c r="M874" s="37" t="s">
        <v>51</v>
      </c>
      <c r="N874" s="37" t="s">
        <v>11958</v>
      </c>
      <c r="O874">
        <f>VLOOKUP(F874,HIS!D:F,3,0)</f>
        <v>10</v>
      </c>
      <c r="P874">
        <f>VLOOKUP(D874,银行!H:I,2,0)</f>
        <v>10</v>
      </c>
    </row>
    <row r="875" spans="1:16" hidden="1" x14ac:dyDescent="0.15">
      <c r="A875" s="40">
        <v>42908.707662037035</v>
      </c>
      <c r="B875" s="37" t="s">
        <v>4929</v>
      </c>
      <c r="C875" s="37" t="s">
        <v>4930</v>
      </c>
      <c r="D875" s="43">
        <v>820653904</v>
      </c>
      <c r="E875" s="37" t="s">
        <v>11959</v>
      </c>
      <c r="F875" s="37">
        <v>356152</v>
      </c>
      <c r="G875" s="38">
        <v>200</v>
      </c>
      <c r="H875" s="46">
        <f t="shared" si="13"/>
        <v>42908.707662037035</v>
      </c>
      <c r="I875" s="37" t="s">
        <v>49</v>
      </c>
      <c r="J875" s="37" t="s">
        <v>49</v>
      </c>
      <c r="K875" s="37" t="s">
        <v>50</v>
      </c>
      <c r="L875" s="37" t="s">
        <v>50</v>
      </c>
      <c r="M875" s="37" t="s">
        <v>51</v>
      </c>
      <c r="N875" s="37" t="s">
        <v>11960</v>
      </c>
      <c r="O875">
        <f>VLOOKUP(F875,HIS!D:F,3,0)</f>
        <v>200</v>
      </c>
      <c r="P875">
        <f>VLOOKUP(D875,银行!H:I,2,0)</f>
        <v>200</v>
      </c>
    </row>
    <row r="876" spans="1:16" hidden="1" x14ac:dyDescent="0.15">
      <c r="A876" s="40">
        <v>42908.709803240738</v>
      </c>
      <c r="B876" s="37" t="s">
        <v>5649</v>
      </c>
      <c r="C876" s="37" t="s">
        <v>5650</v>
      </c>
      <c r="D876" s="43">
        <v>820687137</v>
      </c>
      <c r="E876" s="37" t="s">
        <v>11961</v>
      </c>
      <c r="F876" s="37">
        <v>356218</v>
      </c>
      <c r="G876" s="38">
        <v>500</v>
      </c>
      <c r="H876" s="46">
        <f t="shared" si="13"/>
        <v>42908.709803240738</v>
      </c>
      <c r="I876" s="37" t="s">
        <v>49</v>
      </c>
      <c r="J876" s="37" t="s">
        <v>49</v>
      </c>
      <c r="K876" s="37" t="s">
        <v>50</v>
      </c>
      <c r="L876" s="37" t="s">
        <v>50</v>
      </c>
      <c r="M876" s="37" t="s">
        <v>51</v>
      </c>
      <c r="N876" s="37" t="s">
        <v>11962</v>
      </c>
      <c r="O876">
        <f>VLOOKUP(F876,HIS!D:F,3,0)</f>
        <v>500</v>
      </c>
      <c r="P876">
        <f>VLOOKUP(D876,银行!H:I,2,0)</f>
        <v>500</v>
      </c>
    </row>
    <row r="877" spans="1:16" hidden="1" x14ac:dyDescent="0.15">
      <c r="A877" s="40">
        <v>42908.710902777777</v>
      </c>
      <c r="B877" s="37" t="s">
        <v>4970</v>
      </c>
      <c r="C877" s="37" t="s">
        <v>4971</v>
      </c>
      <c r="D877" s="43">
        <v>820707530</v>
      </c>
      <c r="E877" s="37" t="s">
        <v>11963</v>
      </c>
      <c r="F877" s="37">
        <v>356267</v>
      </c>
      <c r="G877" s="38">
        <v>100</v>
      </c>
      <c r="H877" s="46">
        <f t="shared" si="13"/>
        <v>42908.710902777777</v>
      </c>
      <c r="I877" s="37" t="s">
        <v>49</v>
      </c>
      <c r="J877" s="37" t="s">
        <v>49</v>
      </c>
      <c r="K877" s="37" t="s">
        <v>50</v>
      </c>
      <c r="L877" s="37" t="s">
        <v>50</v>
      </c>
      <c r="M877" s="37" t="s">
        <v>51</v>
      </c>
      <c r="N877" s="37" t="s">
        <v>11964</v>
      </c>
      <c r="O877">
        <f>VLOOKUP(F877,HIS!D:F,3,0)</f>
        <v>100</v>
      </c>
      <c r="P877">
        <f>VLOOKUP(D877,银行!H:I,2,0)</f>
        <v>100</v>
      </c>
    </row>
    <row r="878" spans="1:16" hidden="1" x14ac:dyDescent="0.15">
      <c r="A878" s="40">
        <v>42908.711909722224</v>
      </c>
      <c r="B878" s="37" t="s">
        <v>5549</v>
      </c>
      <c r="C878" s="37" t="s">
        <v>5550</v>
      </c>
      <c r="D878" s="43">
        <v>820719716</v>
      </c>
      <c r="E878" s="37" t="s">
        <v>11965</v>
      </c>
      <c r="F878" s="37">
        <v>356293</v>
      </c>
      <c r="G878" s="38">
        <v>200</v>
      </c>
      <c r="H878" s="46">
        <f t="shared" si="13"/>
        <v>42908.711909722224</v>
      </c>
      <c r="I878" s="37" t="s">
        <v>49</v>
      </c>
      <c r="J878" s="37" t="s">
        <v>49</v>
      </c>
      <c r="K878" s="37" t="s">
        <v>50</v>
      </c>
      <c r="L878" s="37" t="s">
        <v>50</v>
      </c>
      <c r="M878" s="37" t="s">
        <v>51</v>
      </c>
      <c r="N878" s="37" t="s">
        <v>11966</v>
      </c>
      <c r="O878">
        <f>VLOOKUP(F878,HIS!D:F,3,0)</f>
        <v>200</v>
      </c>
      <c r="P878">
        <f>VLOOKUP(D878,银行!H:I,2,0)</f>
        <v>200</v>
      </c>
    </row>
    <row r="879" spans="1:16" hidden="1" x14ac:dyDescent="0.15">
      <c r="A879" s="40">
        <v>42908.712893518517</v>
      </c>
      <c r="B879" s="37" t="s">
        <v>5145</v>
      </c>
      <c r="C879" s="37" t="s">
        <v>5146</v>
      </c>
      <c r="D879" s="43">
        <v>820733309</v>
      </c>
      <c r="E879" s="37" t="s">
        <v>11967</v>
      </c>
      <c r="F879" s="37">
        <v>356320</v>
      </c>
      <c r="G879" s="38">
        <v>630</v>
      </c>
      <c r="H879" s="46">
        <f t="shared" si="13"/>
        <v>42908.712893518517</v>
      </c>
      <c r="I879" s="37" t="s">
        <v>49</v>
      </c>
      <c r="J879" s="37" t="s">
        <v>49</v>
      </c>
      <c r="K879" s="37" t="s">
        <v>50</v>
      </c>
      <c r="L879" s="37" t="s">
        <v>50</v>
      </c>
      <c r="M879" s="37" t="s">
        <v>51</v>
      </c>
      <c r="N879" s="37" t="s">
        <v>11968</v>
      </c>
      <c r="O879">
        <f>VLOOKUP(F879,HIS!D:F,3,0)</f>
        <v>630</v>
      </c>
      <c r="P879">
        <f>VLOOKUP(D879,银行!H:I,2,0)</f>
        <v>630</v>
      </c>
    </row>
    <row r="880" spans="1:16" hidden="1" x14ac:dyDescent="0.15">
      <c r="A880" s="40">
        <v>42908.713252314818</v>
      </c>
      <c r="B880" s="37" t="s">
        <v>5004</v>
      </c>
      <c r="C880" s="37" t="s">
        <v>5005</v>
      </c>
      <c r="D880" s="43">
        <v>820740288</v>
      </c>
      <c r="E880" s="37" t="s">
        <v>11969</v>
      </c>
      <c r="F880" s="37">
        <v>356332</v>
      </c>
      <c r="G880" s="38">
        <v>100</v>
      </c>
      <c r="H880" s="46">
        <f t="shared" si="13"/>
        <v>42908.713252314818</v>
      </c>
      <c r="I880" s="37" t="s">
        <v>49</v>
      </c>
      <c r="J880" s="37" t="s">
        <v>49</v>
      </c>
      <c r="K880" s="37" t="s">
        <v>50</v>
      </c>
      <c r="L880" s="37" t="s">
        <v>50</v>
      </c>
      <c r="M880" s="37" t="s">
        <v>51</v>
      </c>
      <c r="N880" s="37" t="s">
        <v>11970</v>
      </c>
      <c r="O880">
        <f>VLOOKUP(F880,HIS!D:F,3,0)</f>
        <v>100</v>
      </c>
      <c r="P880">
        <f>VLOOKUP(D880,银行!H:I,2,0)</f>
        <v>100</v>
      </c>
    </row>
    <row r="881" spans="1:16" hidden="1" x14ac:dyDescent="0.15">
      <c r="A881" s="40">
        <v>42908.717777777776</v>
      </c>
      <c r="B881" s="37" t="s">
        <v>503</v>
      </c>
      <c r="C881" s="37" t="s">
        <v>504</v>
      </c>
      <c r="D881" s="43">
        <v>820807135</v>
      </c>
      <c r="E881" s="37" t="s">
        <v>11971</v>
      </c>
      <c r="F881" s="37">
        <v>356451</v>
      </c>
      <c r="G881" s="38">
        <v>100</v>
      </c>
      <c r="H881" s="46">
        <f t="shared" si="13"/>
        <v>42908.717777777776</v>
      </c>
      <c r="I881" s="37" t="s">
        <v>49</v>
      </c>
      <c r="J881" s="37" t="s">
        <v>49</v>
      </c>
      <c r="K881" s="37" t="s">
        <v>50</v>
      </c>
      <c r="L881" s="37" t="s">
        <v>50</v>
      </c>
      <c r="M881" s="37" t="s">
        <v>51</v>
      </c>
      <c r="N881" s="37" t="s">
        <v>11972</v>
      </c>
      <c r="O881">
        <f>VLOOKUP(F881,HIS!D:F,3,0)</f>
        <v>100</v>
      </c>
      <c r="P881">
        <f>VLOOKUP(D881,银行!H:I,2,0)</f>
        <v>100</v>
      </c>
    </row>
    <row r="882" spans="1:16" hidden="1" x14ac:dyDescent="0.15">
      <c r="A882" s="40">
        <v>42908.717789351853</v>
      </c>
      <c r="B882" s="37" t="s">
        <v>4685</v>
      </c>
      <c r="C882" s="37" t="s">
        <v>4686</v>
      </c>
      <c r="D882" s="43">
        <v>820809435</v>
      </c>
      <c r="E882" s="37" t="s">
        <v>11973</v>
      </c>
      <c r="F882" s="37">
        <v>356466</v>
      </c>
      <c r="G882" s="38">
        <v>100</v>
      </c>
      <c r="H882" s="46">
        <f t="shared" si="13"/>
        <v>42908.717789351853</v>
      </c>
      <c r="I882" s="37" t="s">
        <v>49</v>
      </c>
      <c r="J882" s="37" t="s">
        <v>49</v>
      </c>
      <c r="K882" s="37" t="s">
        <v>50</v>
      </c>
      <c r="L882" s="37" t="s">
        <v>50</v>
      </c>
      <c r="M882" s="37" t="s">
        <v>51</v>
      </c>
      <c r="N882" s="37" t="s">
        <v>11974</v>
      </c>
      <c r="O882">
        <f>VLOOKUP(F882,HIS!D:F,3,0)</f>
        <v>100</v>
      </c>
      <c r="P882">
        <f>VLOOKUP(D882,银行!H:I,2,0)</f>
        <v>100</v>
      </c>
    </row>
    <row r="883" spans="1:16" hidden="1" x14ac:dyDescent="0.15">
      <c r="A883" s="40">
        <v>42908.71980324074</v>
      </c>
      <c r="B883" s="37" t="s">
        <v>464</v>
      </c>
      <c r="C883" s="37" t="s">
        <v>465</v>
      </c>
      <c r="D883" s="43">
        <v>820834836</v>
      </c>
      <c r="E883" s="37" t="s">
        <v>11975</v>
      </c>
      <c r="F883" s="37">
        <v>356524</v>
      </c>
      <c r="G883" s="38">
        <v>400</v>
      </c>
      <c r="H883" s="46">
        <f t="shared" si="13"/>
        <v>42908.71980324074</v>
      </c>
      <c r="I883" s="37" t="s">
        <v>49</v>
      </c>
      <c r="J883" s="37" t="s">
        <v>49</v>
      </c>
      <c r="K883" s="37" t="s">
        <v>50</v>
      </c>
      <c r="L883" s="37" t="s">
        <v>50</v>
      </c>
      <c r="M883" s="37" t="s">
        <v>51</v>
      </c>
      <c r="N883" s="37" t="s">
        <v>11976</v>
      </c>
      <c r="O883">
        <f>VLOOKUP(F883,HIS!D:F,3,0)</f>
        <v>400</v>
      </c>
      <c r="P883">
        <f>VLOOKUP(D883,银行!H:I,2,0)</f>
        <v>400</v>
      </c>
    </row>
    <row r="884" spans="1:16" hidden="1" x14ac:dyDescent="0.15">
      <c r="A884" s="40">
        <v>42908.721018518518</v>
      </c>
      <c r="B884" s="37" t="s">
        <v>5181</v>
      </c>
      <c r="C884" s="37" t="s">
        <v>5182</v>
      </c>
      <c r="D884" s="43">
        <v>820855274</v>
      </c>
      <c r="E884" s="37" t="s">
        <v>11977</v>
      </c>
      <c r="F884" s="37">
        <v>356548</v>
      </c>
      <c r="G884" s="38">
        <v>550</v>
      </c>
      <c r="H884" s="46">
        <f t="shared" si="13"/>
        <v>42908.721018518518</v>
      </c>
      <c r="I884" s="37" t="s">
        <v>49</v>
      </c>
      <c r="J884" s="37" t="s">
        <v>49</v>
      </c>
      <c r="K884" s="37" t="s">
        <v>50</v>
      </c>
      <c r="L884" s="37" t="s">
        <v>50</v>
      </c>
      <c r="M884" s="37" t="s">
        <v>51</v>
      </c>
      <c r="N884" s="37" t="s">
        <v>11978</v>
      </c>
      <c r="O884">
        <f>VLOOKUP(F884,HIS!D:F,3,0)</f>
        <v>550</v>
      </c>
      <c r="P884">
        <f>VLOOKUP(D884,银行!H:I,2,0)</f>
        <v>550</v>
      </c>
    </row>
    <row r="885" spans="1:16" hidden="1" x14ac:dyDescent="0.15">
      <c r="A885" s="40">
        <v>42908.721759259257</v>
      </c>
      <c r="B885" s="37" t="s">
        <v>5607</v>
      </c>
      <c r="C885" s="37" t="s">
        <v>5608</v>
      </c>
      <c r="D885" s="43">
        <v>820863498</v>
      </c>
      <c r="E885" s="37" t="s">
        <v>11979</v>
      </c>
      <c r="F885" s="37">
        <v>356570</v>
      </c>
      <c r="G885" s="38">
        <v>245</v>
      </c>
      <c r="H885" s="46">
        <f t="shared" si="13"/>
        <v>42908.721759259257</v>
      </c>
      <c r="I885" s="37" t="s">
        <v>49</v>
      </c>
      <c r="J885" s="37" t="s">
        <v>49</v>
      </c>
      <c r="K885" s="37" t="s">
        <v>50</v>
      </c>
      <c r="L885" s="37" t="s">
        <v>50</v>
      </c>
      <c r="M885" s="37" t="s">
        <v>51</v>
      </c>
      <c r="N885" s="37" t="s">
        <v>11980</v>
      </c>
      <c r="O885">
        <f>VLOOKUP(F885,HIS!D:F,3,0)</f>
        <v>245</v>
      </c>
      <c r="P885">
        <f>VLOOKUP(D885,银行!H:I,2,0)</f>
        <v>245</v>
      </c>
    </row>
    <row r="886" spans="1:16" hidden="1" x14ac:dyDescent="0.15">
      <c r="A886" s="40">
        <v>42908.723703703705</v>
      </c>
      <c r="B886" s="37" t="s">
        <v>5069</v>
      </c>
      <c r="C886" s="37" t="s">
        <v>5070</v>
      </c>
      <c r="D886" s="43">
        <v>820893433</v>
      </c>
      <c r="E886" s="37" t="s">
        <v>11981</v>
      </c>
      <c r="F886" s="37">
        <v>356641</v>
      </c>
      <c r="G886" s="38">
        <v>400</v>
      </c>
      <c r="H886" s="46">
        <f t="shared" si="13"/>
        <v>42908.723703703705</v>
      </c>
      <c r="I886" s="37" t="s">
        <v>49</v>
      </c>
      <c r="J886" s="37" t="s">
        <v>49</v>
      </c>
      <c r="K886" s="37" t="s">
        <v>50</v>
      </c>
      <c r="L886" s="37" t="s">
        <v>50</v>
      </c>
      <c r="M886" s="37" t="s">
        <v>51</v>
      </c>
      <c r="N886" s="37" t="s">
        <v>11982</v>
      </c>
      <c r="O886">
        <f>VLOOKUP(F886,HIS!D:F,3,0)</f>
        <v>400</v>
      </c>
      <c r="P886">
        <f>VLOOKUP(D886,银行!H:I,2,0)</f>
        <v>400</v>
      </c>
    </row>
    <row r="887" spans="1:16" hidden="1" x14ac:dyDescent="0.15">
      <c r="A887" s="40">
        <v>42908.728229166663</v>
      </c>
      <c r="B887" s="37" t="s">
        <v>5749</v>
      </c>
      <c r="C887" s="37" t="s">
        <v>5750</v>
      </c>
      <c r="D887" s="43">
        <v>820963208</v>
      </c>
      <c r="E887" s="37" t="s">
        <v>11983</v>
      </c>
      <c r="F887" s="37">
        <v>356727</v>
      </c>
      <c r="G887" s="38">
        <v>100</v>
      </c>
      <c r="H887" s="46">
        <f t="shared" si="13"/>
        <v>42908.728229166663</v>
      </c>
      <c r="I887" s="37" t="s">
        <v>49</v>
      </c>
      <c r="J887" s="37" t="s">
        <v>49</v>
      </c>
      <c r="K887" s="37" t="s">
        <v>50</v>
      </c>
      <c r="L887" s="37" t="s">
        <v>50</v>
      </c>
      <c r="M887" s="37" t="s">
        <v>51</v>
      </c>
      <c r="N887" s="37" t="s">
        <v>11984</v>
      </c>
      <c r="O887">
        <f>VLOOKUP(F887,HIS!D:F,3,0)</f>
        <v>100</v>
      </c>
      <c r="P887">
        <f>VLOOKUP(D887,银行!H:I,2,0)</f>
        <v>100</v>
      </c>
    </row>
    <row r="888" spans="1:16" hidden="1" x14ac:dyDescent="0.15">
      <c r="A888" s="40">
        <v>42908.735879629632</v>
      </c>
      <c r="B888" s="37" t="s">
        <v>5737</v>
      </c>
      <c r="C888" s="37" t="s">
        <v>5738</v>
      </c>
      <c r="D888" s="43">
        <v>821075166</v>
      </c>
      <c r="E888" s="37" t="s">
        <v>11985</v>
      </c>
      <c r="F888" s="37">
        <v>356833</v>
      </c>
      <c r="G888" s="38">
        <v>100</v>
      </c>
      <c r="H888" s="46">
        <f t="shared" si="13"/>
        <v>42908.735879629632</v>
      </c>
      <c r="I888" s="37" t="s">
        <v>49</v>
      </c>
      <c r="J888" s="37" t="s">
        <v>49</v>
      </c>
      <c r="K888" s="37" t="s">
        <v>50</v>
      </c>
      <c r="L888" s="37" t="s">
        <v>50</v>
      </c>
      <c r="M888" s="37" t="s">
        <v>51</v>
      </c>
      <c r="N888" s="37" t="s">
        <v>11986</v>
      </c>
      <c r="O888">
        <f>VLOOKUP(F888,HIS!D:F,3,0)</f>
        <v>100</v>
      </c>
      <c r="P888">
        <f>VLOOKUP(D888,银行!H:I,2,0)</f>
        <v>100</v>
      </c>
    </row>
    <row r="889" spans="1:16" hidden="1" x14ac:dyDescent="0.15">
      <c r="A889" s="40">
        <v>42908.737326388888</v>
      </c>
      <c r="B889" s="37" t="s">
        <v>5241</v>
      </c>
      <c r="C889" s="37" t="s">
        <v>5242</v>
      </c>
      <c r="D889" s="43">
        <v>821094337</v>
      </c>
      <c r="E889" s="37" t="s">
        <v>11987</v>
      </c>
      <c r="F889" s="37">
        <v>356846</v>
      </c>
      <c r="G889" s="38">
        <v>600</v>
      </c>
      <c r="H889" s="46">
        <f t="shared" si="13"/>
        <v>42908.737326388888</v>
      </c>
      <c r="I889" s="37" t="s">
        <v>49</v>
      </c>
      <c r="J889" s="37" t="s">
        <v>49</v>
      </c>
      <c r="K889" s="37" t="s">
        <v>50</v>
      </c>
      <c r="L889" s="37" t="s">
        <v>50</v>
      </c>
      <c r="M889" s="37" t="s">
        <v>51</v>
      </c>
      <c r="N889" s="37" t="s">
        <v>11988</v>
      </c>
      <c r="O889">
        <f>VLOOKUP(F889,HIS!D:F,3,0)</f>
        <v>600</v>
      </c>
      <c r="P889">
        <f>VLOOKUP(D889,银行!H:I,2,0)</f>
        <v>600</v>
      </c>
    </row>
    <row r="890" spans="1:16" hidden="1" x14ac:dyDescent="0.15">
      <c r="A890" s="40">
        <v>42908.742002314815</v>
      </c>
      <c r="B890" s="37" t="s">
        <v>5095</v>
      </c>
      <c r="C890" s="37" t="s">
        <v>5096</v>
      </c>
      <c r="D890" s="43">
        <v>821157972</v>
      </c>
      <c r="E890" s="37" t="s">
        <v>11989</v>
      </c>
      <c r="F890" s="37">
        <v>356894</v>
      </c>
      <c r="G890" s="38">
        <v>10</v>
      </c>
      <c r="H890" s="46">
        <f t="shared" si="13"/>
        <v>42908.742002314815</v>
      </c>
      <c r="I890" s="37" t="s">
        <v>49</v>
      </c>
      <c r="J890" s="37" t="s">
        <v>49</v>
      </c>
      <c r="K890" s="37" t="s">
        <v>50</v>
      </c>
      <c r="L890" s="37" t="s">
        <v>50</v>
      </c>
      <c r="M890" s="37" t="s">
        <v>51</v>
      </c>
      <c r="N890" s="37" t="s">
        <v>11990</v>
      </c>
      <c r="O890">
        <f>VLOOKUP(F890,HIS!D:F,3,0)</f>
        <v>10</v>
      </c>
      <c r="P890">
        <f>VLOOKUP(D890,银行!H:I,2,0)</f>
        <v>10</v>
      </c>
    </row>
    <row r="891" spans="1:16" hidden="1" x14ac:dyDescent="0.15">
      <c r="A891" s="40">
        <v>42908.742118055554</v>
      </c>
      <c r="B891" s="37" t="s">
        <v>4087</v>
      </c>
      <c r="C891" s="37" t="s">
        <v>4088</v>
      </c>
      <c r="D891" s="43">
        <v>821160607</v>
      </c>
      <c r="E891" s="37" t="s">
        <v>11991</v>
      </c>
      <c r="F891" s="37">
        <v>356893</v>
      </c>
      <c r="G891" s="38">
        <v>306</v>
      </c>
      <c r="H891" s="46">
        <f t="shared" si="13"/>
        <v>42908.742118055554</v>
      </c>
      <c r="I891" s="37" t="s">
        <v>49</v>
      </c>
      <c r="J891" s="37" t="s">
        <v>49</v>
      </c>
      <c r="K891" s="37" t="s">
        <v>50</v>
      </c>
      <c r="L891" s="37" t="s">
        <v>50</v>
      </c>
      <c r="M891" s="37" t="s">
        <v>51</v>
      </c>
      <c r="N891" s="37" t="s">
        <v>11992</v>
      </c>
      <c r="O891">
        <f>VLOOKUP(F891,HIS!D:F,3,0)</f>
        <v>306</v>
      </c>
      <c r="P891">
        <f>VLOOKUP(D891,银行!H:I,2,0)</f>
        <v>306</v>
      </c>
    </row>
    <row r="892" spans="1:16" hidden="1" x14ac:dyDescent="0.15">
      <c r="A892" s="40">
        <v>42908.744317129633</v>
      </c>
      <c r="B892" s="37" t="s">
        <v>5422</v>
      </c>
      <c r="C892" s="37" t="s">
        <v>5423</v>
      </c>
      <c r="D892" s="43">
        <v>821191171</v>
      </c>
      <c r="E892" s="37" t="s">
        <v>11993</v>
      </c>
      <c r="F892" s="37">
        <v>356917</v>
      </c>
      <c r="G892" s="38">
        <v>100</v>
      </c>
      <c r="H892" s="46">
        <f t="shared" si="13"/>
        <v>42908.744317129633</v>
      </c>
      <c r="I892" s="37" t="s">
        <v>49</v>
      </c>
      <c r="J892" s="37" t="s">
        <v>49</v>
      </c>
      <c r="K892" s="37" t="s">
        <v>50</v>
      </c>
      <c r="L892" s="37" t="s">
        <v>50</v>
      </c>
      <c r="M892" s="37" t="s">
        <v>51</v>
      </c>
      <c r="N892" s="37" t="s">
        <v>11994</v>
      </c>
      <c r="O892">
        <f>VLOOKUP(F892,HIS!D:F,3,0)</f>
        <v>100</v>
      </c>
      <c r="P892">
        <f>VLOOKUP(D892,银行!H:I,2,0)</f>
        <v>100</v>
      </c>
    </row>
    <row r="893" spans="1:16" hidden="1" x14ac:dyDescent="0.15">
      <c r="A893" s="40">
        <v>42908.744386574072</v>
      </c>
      <c r="B893" s="37" t="s">
        <v>4223</v>
      </c>
      <c r="C893" s="37" t="s">
        <v>4224</v>
      </c>
      <c r="D893" s="43">
        <v>821191931</v>
      </c>
      <c r="E893" s="37" t="s">
        <v>11995</v>
      </c>
      <c r="F893" s="37">
        <v>356920</v>
      </c>
      <c r="G893" s="38">
        <v>1000</v>
      </c>
      <c r="H893" s="46">
        <f t="shared" si="13"/>
        <v>42908.744386574072</v>
      </c>
      <c r="I893" s="37" t="s">
        <v>49</v>
      </c>
      <c r="J893" s="37" t="s">
        <v>49</v>
      </c>
      <c r="K893" s="37" t="s">
        <v>50</v>
      </c>
      <c r="L893" s="37" t="s">
        <v>50</v>
      </c>
      <c r="M893" s="37" t="s">
        <v>51</v>
      </c>
      <c r="N893" s="37" t="s">
        <v>11996</v>
      </c>
      <c r="O893">
        <f>VLOOKUP(F893,HIS!D:F,3,0)</f>
        <v>1000</v>
      </c>
      <c r="P893">
        <f>VLOOKUP(D893,银行!H:I,2,0)</f>
        <v>1000</v>
      </c>
    </row>
    <row r="894" spans="1:16" hidden="1" x14ac:dyDescent="0.15">
      <c r="A894" s="40">
        <v>42908.752199074072</v>
      </c>
      <c r="B894" s="37" t="s">
        <v>4970</v>
      </c>
      <c r="C894" s="37" t="s">
        <v>4971</v>
      </c>
      <c r="D894" s="43">
        <v>821302307</v>
      </c>
      <c r="E894" s="37" t="s">
        <v>11997</v>
      </c>
      <c r="F894" s="37">
        <v>356981</v>
      </c>
      <c r="G894" s="38">
        <v>200</v>
      </c>
      <c r="H894" s="46">
        <f t="shared" si="13"/>
        <v>42908.752199074072</v>
      </c>
      <c r="I894" s="37" t="s">
        <v>49</v>
      </c>
      <c r="J894" s="37" t="s">
        <v>49</v>
      </c>
      <c r="K894" s="37" t="s">
        <v>50</v>
      </c>
      <c r="L894" s="37" t="s">
        <v>50</v>
      </c>
      <c r="M894" s="37" t="s">
        <v>51</v>
      </c>
      <c r="N894" s="37" t="s">
        <v>11998</v>
      </c>
      <c r="O894">
        <f>VLOOKUP(F894,HIS!D:F,3,0)</f>
        <v>200</v>
      </c>
      <c r="P894">
        <f>VLOOKUP(D894,银行!H:I,2,0)</f>
        <v>200</v>
      </c>
    </row>
    <row r="895" spans="1:16" hidden="1" x14ac:dyDescent="0.15">
      <c r="A895" s="40">
        <v>42908.765381944446</v>
      </c>
      <c r="B895" s="37" t="s">
        <v>5782</v>
      </c>
      <c r="C895" s="37" t="s">
        <v>5783</v>
      </c>
      <c r="D895" s="43">
        <v>821474579</v>
      </c>
      <c r="E895" s="37" t="s">
        <v>11999</v>
      </c>
      <c r="F895" s="37">
        <v>357038</v>
      </c>
      <c r="G895" s="38">
        <v>2500</v>
      </c>
      <c r="H895" s="46">
        <f t="shared" si="13"/>
        <v>42908.765381944446</v>
      </c>
      <c r="I895" s="37" t="s">
        <v>49</v>
      </c>
      <c r="J895" s="37" t="s">
        <v>49</v>
      </c>
      <c r="K895" s="37" t="s">
        <v>50</v>
      </c>
      <c r="L895" s="37" t="s">
        <v>50</v>
      </c>
      <c r="M895" s="37" t="s">
        <v>51</v>
      </c>
      <c r="N895" s="37" t="s">
        <v>12000</v>
      </c>
      <c r="O895">
        <f>VLOOKUP(F895,HIS!D:F,3,0)</f>
        <v>2500</v>
      </c>
      <c r="P895">
        <f>VLOOKUP(D895,银行!H:I,2,0)</f>
        <v>2500</v>
      </c>
    </row>
    <row r="896" spans="1:16" hidden="1" x14ac:dyDescent="0.15">
      <c r="A896" s="40">
        <v>42908.766585648147</v>
      </c>
      <c r="B896" s="37" t="s">
        <v>594</v>
      </c>
      <c r="C896" s="37" t="s">
        <v>595</v>
      </c>
      <c r="D896" s="43">
        <v>821489342</v>
      </c>
      <c r="E896" s="37" t="s">
        <v>12001</v>
      </c>
      <c r="F896" s="37">
        <v>357040</v>
      </c>
      <c r="G896" s="38">
        <v>100</v>
      </c>
      <c r="H896" s="46">
        <f t="shared" si="13"/>
        <v>42908.766585648147</v>
      </c>
      <c r="I896" s="37" t="s">
        <v>49</v>
      </c>
      <c r="J896" s="37" t="s">
        <v>49</v>
      </c>
      <c r="K896" s="37" t="s">
        <v>50</v>
      </c>
      <c r="L896" s="37" t="s">
        <v>50</v>
      </c>
      <c r="M896" s="37" t="s">
        <v>51</v>
      </c>
      <c r="N896" s="37" t="s">
        <v>12002</v>
      </c>
      <c r="O896">
        <f>VLOOKUP(F896,HIS!D:F,3,0)</f>
        <v>100</v>
      </c>
      <c r="P896">
        <f>VLOOKUP(D896,银行!H:I,2,0)</f>
        <v>100</v>
      </c>
    </row>
    <row r="897" spans="1:16" x14ac:dyDescent="0.15">
      <c r="A897" s="40">
        <v>42909.122361111113</v>
      </c>
      <c r="B897" s="37" t="s">
        <v>5551</v>
      </c>
      <c r="C897" s="37" t="s">
        <v>5552</v>
      </c>
      <c r="D897" s="43">
        <v>824227472</v>
      </c>
      <c r="E897" s="37" t="s">
        <v>12003</v>
      </c>
      <c r="F897" s="37">
        <v>357685</v>
      </c>
      <c r="G897" s="38">
        <v>300</v>
      </c>
      <c r="H897" s="46">
        <f t="shared" si="13"/>
        <v>42909.122361111113</v>
      </c>
      <c r="I897" s="37" t="s">
        <v>49</v>
      </c>
      <c r="J897" s="37" t="s">
        <v>49</v>
      </c>
      <c r="K897" s="37" t="s">
        <v>50</v>
      </c>
      <c r="L897" s="37" t="s">
        <v>50</v>
      </c>
      <c r="M897" s="37" t="s">
        <v>51</v>
      </c>
      <c r="N897" s="37" t="s">
        <v>12004</v>
      </c>
      <c r="O897">
        <f>VLOOKUP(F897,HIS!D:F,3,0)</f>
        <v>300</v>
      </c>
      <c r="P897">
        <f>VLOOKUP(D897,银行!H:I,2,0)</f>
        <v>300</v>
      </c>
    </row>
    <row r="898" spans="1:16" x14ac:dyDescent="0.15">
      <c r="A898" s="40">
        <v>42909.131435185183</v>
      </c>
      <c r="B898" s="37" t="s">
        <v>5621</v>
      </c>
      <c r="C898" s="37" t="s">
        <v>5622</v>
      </c>
      <c r="D898" s="43">
        <v>824246419</v>
      </c>
      <c r="E898" s="37" t="s">
        <v>12005</v>
      </c>
      <c r="F898" s="37">
        <v>357689</v>
      </c>
      <c r="G898" s="38">
        <v>500</v>
      </c>
      <c r="H898" s="46">
        <f t="shared" si="13"/>
        <v>42909.131435185183</v>
      </c>
      <c r="I898" s="37" t="s">
        <v>49</v>
      </c>
      <c r="J898" s="37" t="s">
        <v>49</v>
      </c>
      <c r="K898" s="37" t="s">
        <v>50</v>
      </c>
      <c r="L898" s="37" t="s">
        <v>50</v>
      </c>
      <c r="M898" s="37" t="s">
        <v>51</v>
      </c>
      <c r="N898" s="37" t="s">
        <v>12006</v>
      </c>
      <c r="O898">
        <f>VLOOKUP(F898,HIS!D:F,3,0)</f>
        <v>500</v>
      </c>
      <c r="P898">
        <f>VLOOKUP(D898,银行!H:I,2,0)</f>
        <v>500</v>
      </c>
    </row>
    <row r="899" spans="1:16" x14ac:dyDescent="0.15">
      <c r="A899" s="40">
        <v>42909.319988425923</v>
      </c>
      <c r="B899" s="37" t="s">
        <v>5605</v>
      </c>
      <c r="C899" s="37" t="s">
        <v>5606</v>
      </c>
      <c r="D899" s="43">
        <v>824780307</v>
      </c>
      <c r="E899" s="37" t="s">
        <v>12007</v>
      </c>
      <c r="F899" s="37">
        <v>358120</v>
      </c>
      <c r="G899" s="38">
        <v>100</v>
      </c>
      <c r="H899" s="46">
        <f t="shared" ref="H899:H962" si="14">A899</f>
        <v>42909.319988425923</v>
      </c>
      <c r="I899" s="37" t="s">
        <v>49</v>
      </c>
      <c r="J899" s="37" t="s">
        <v>49</v>
      </c>
      <c r="K899" s="37" t="s">
        <v>50</v>
      </c>
      <c r="L899" s="37" t="s">
        <v>50</v>
      </c>
      <c r="M899" s="37" t="s">
        <v>51</v>
      </c>
      <c r="N899" s="37" t="s">
        <v>12008</v>
      </c>
      <c r="O899">
        <f>VLOOKUP(F899,HIS!D:F,3,0)</f>
        <v>100</v>
      </c>
      <c r="P899">
        <f>VLOOKUP(D899,银行!H:I,2,0)</f>
        <v>100</v>
      </c>
    </row>
    <row r="900" spans="1:16" x14ac:dyDescent="0.15">
      <c r="A900" s="40">
        <v>42909.320081018515</v>
      </c>
      <c r="B900" s="37" t="s">
        <v>5649</v>
      </c>
      <c r="C900" s="37" t="s">
        <v>5650</v>
      </c>
      <c r="D900" s="43">
        <v>824781944</v>
      </c>
      <c r="E900" s="37" t="s">
        <v>12009</v>
      </c>
      <c r="F900" s="37">
        <v>358124</v>
      </c>
      <c r="G900" s="38">
        <v>1500</v>
      </c>
      <c r="H900" s="46">
        <f t="shared" si="14"/>
        <v>42909.320081018515</v>
      </c>
      <c r="I900" s="37" t="s">
        <v>49</v>
      </c>
      <c r="J900" s="37" t="s">
        <v>49</v>
      </c>
      <c r="K900" s="37" t="s">
        <v>50</v>
      </c>
      <c r="L900" s="37" t="s">
        <v>50</v>
      </c>
      <c r="M900" s="37" t="s">
        <v>51</v>
      </c>
      <c r="N900" s="37" t="s">
        <v>12010</v>
      </c>
      <c r="O900">
        <f>VLOOKUP(F900,HIS!D:F,3,0)</f>
        <v>1500</v>
      </c>
      <c r="P900">
        <f>VLOOKUP(D900,银行!H:I,2,0)</f>
        <v>1500</v>
      </c>
    </row>
    <row r="901" spans="1:16" x14ac:dyDescent="0.15">
      <c r="A901" s="40">
        <v>42909.3203587963</v>
      </c>
      <c r="B901" s="37" t="s">
        <v>5927</v>
      </c>
      <c r="C901" s="37" t="s">
        <v>5928</v>
      </c>
      <c r="D901" s="43">
        <v>824787509</v>
      </c>
      <c r="E901" s="37" t="s">
        <v>12011</v>
      </c>
      <c r="F901" s="37">
        <v>358130</v>
      </c>
      <c r="G901" s="38">
        <v>1500</v>
      </c>
      <c r="H901" s="46">
        <f t="shared" si="14"/>
        <v>42909.3203587963</v>
      </c>
      <c r="I901" s="37" t="s">
        <v>49</v>
      </c>
      <c r="J901" s="37" t="s">
        <v>49</v>
      </c>
      <c r="K901" s="37" t="s">
        <v>50</v>
      </c>
      <c r="L901" s="37" t="s">
        <v>50</v>
      </c>
      <c r="M901" s="37" t="s">
        <v>51</v>
      </c>
      <c r="N901" s="37" t="s">
        <v>12012</v>
      </c>
      <c r="O901">
        <f>VLOOKUP(F901,HIS!D:F,3,0)</f>
        <v>1500</v>
      </c>
      <c r="P901">
        <f>VLOOKUP(D901,银行!H:I,2,0)</f>
        <v>1500</v>
      </c>
    </row>
    <row r="902" spans="1:16" x14ac:dyDescent="0.15">
      <c r="A902" s="40">
        <v>42909.320601851854</v>
      </c>
      <c r="B902" s="37" t="s">
        <v>5445</v>
      </c>
      <c r="C902" s="37" t="s">
        <v>5446</v>
      </c>
      <c r="D902" s="43">
        <v>824786844</v>
      </c>
      <c r="E902" s="37" t="s">
        <v>12013</v>
      </c>
      <c r="F902" s="37">
        <v>358137</v>
      </c>
      <c r="G902" s="38">
        <v>550</v>
      </c>
      <c r="H902" s="46">
        <f t="shared" si="14"/>
        <v>42909.320601851854</v>
      </c>
      <c r="I902" s="37" t="s">
        <v>49</v>
      </c>
      <c r="J902" s="37" t="s">
        <v>49</v>
      </c>
      <c r="K902" s="37" t="s">
        <v>50</v>
      </c>
      <c r="L902" s="37" t="s">
        <v>50</v>
      </c>
      <c r="M902" s="37" t="s">
        <v>51</v>
      </c>
      <c r="N902" s="37" t="s">
        <v>12014</v>
      </c>
      <c r="O902">
        <f>VLOOKUP(F902,HIS!D:F,3,0)</f>
        <v>550</v>
      </c>
      <c r="P902">
        <f>VLOOKUP(D902,银行!H:I,2,0)</f>
        <v>550</v>
      </c>
    </row>
    <row r="903" spans="1:16" x14ac:dyDescent="0.15">
      <c r="A903" s="40">
        <v>42909.321516203701</v>
      </c>
      <c r="B903" s="37" t="s">
        <v>5929</v>
      </c>
      <c r="C903" s="37" t="s">
        <v>5930</v>
      </c>
      <c r="D903" s="43">
        <v>824793842</v>
      </c>
      <c r="E903" s="37" t="s">
        <v>12015</v>
      </c>
      <c r="F903" s="37">
        <v>358147</v>
      </c>
      <c r="G903" s="38">
        <v>600</v>
      </c>
      <c r="H903" s="46">
        <f t="shared" si="14"/>
        <v>42909.321516203701</v>
      </c>
      <c r="I903" s="37" t="s">
        <v>49</v>
      </c>
      <c r="J903" s="37" t="s">
        <v>49</v>
      </c>
      <c r="K903" s="37" t="s">
        <v>50</v>
      </c>
      <c r="L903" s="37" t="s">
        <v>50</v>
      </c>
      <c r="M903" s="37" t="s">
        <v>51</v>
      </c>
      <c r="N903" s="37" t="s">
        <v>12016</v>
      </c>
      <c r="O903">
        <f>VLOOKUP(F903,HIS!D:F,3,0)</f>
        <v>600</v>
      </c>
      <c r="P903">
        <f>VLOOKUP(D903,银行!H:I,2,0)</f>
        <v>600</v>
      </c>
    </row>
    <row r="904" spans="1:16" x14ac:dyDescent="0.15">
      <c r="A904" s="40">
        <v>42909.321736111109</v>
      </c>
      <c r="B904" s="37" t="s">
        <v>5627</v>
      </c>
      <c r="C904" s="37" t="s">
        <v>5628</v>
      </c>
      <c r="D904" s="43">
        <v>824797783</v>
      </c>
      <c r="E904" s="37" t="s">
        <v>12017</v>
      </c>
      <c r="F904" s="37">
        <v>358155</v>
      </c>
      <c r="G904" s="38">
        <v>30</v>
      </c>
      <c r="H904" s="46">
        <f t="shared" si="14"/>
        <v>42909.321736111109</v>
      </c>
      <c r="I904" s="37" t="s">
        <v>49</v>
      </c>
      <c r="J904" s="37" t="s">
        <v>49</v>
      </c>
      <c r="K904" s="37" t="s">
        <v>50</v>
      </c>
      <c r="L904" s="37" t="s">
        <v>50</v>
      </c>
      <c r="M904" s="37" t="s">
        <v>51</v>
      </c>
      <c r="N904" s="37" t="s">
        <v>12018</v>
      </c>
      <c r="O904">
        <f>VLOOKUP(F904,HIS!D:F,3,0)</f>
        <v>30</v>
      </c>
      <c r="P904">
        <f>VLOOKUP(D904,银行!H:I,2,0)</f>
        <v>30</v>
      </c>
    </row>
    <row r="905" spans="1:16" x14ac:dyDescent="0.15">
      <c r="A905" s="40">
        <v>42909.322488425925</v>
      </c>
      <c r="B905" s="37" t="s">
        <v>5229</v>
      </c>
      <c r="C905" s="37" t="s">
        <v>5230</v>
      </c>
      <c r="D905" s="43">
        <v>824805073</v>
      </c>
      <c r="E905" s="37" t="s">
        <v>12019</v>
      </c>
      <c r="F905" s="37">
        <v>358175</v>
      </c>
      <c r="G905" s="38">
        <v>30</v>
      </c>
      <c r="H905" s="46">
        <f t="shared" si="14"/>
        <v>42909.322488425925</v>
      </c>
      <c r="I905" s="37" t="s">
        <v>49</v>
      </c>
      <c r="J905" s="37" t="s">
        <v>49</v>
      </c>
      <c r="K905" s="37" t="s">
        <v>50</v>
      </c>
      <c r="L905" s="37" t="s">
        <v>50</v>
      </c>
      <c r="M905" s="37" t="s">
        <v>51</v>
      </c>
      <c r="N905" s="37" t="s">
        <v>12020</v>
      </c>
      <c r="O905">
        <f>VLOOKUP(F905,HIS!D:F,3,0)</f>
        <v>30</v>
      </c>
      <c r="P905">
        <f>VLOOKUP(D905,银行!H:I,2,0)</f>
        <v>30</v>
      </c>
    </row>
    <row r="906" spans="1:16" x14ac:dyDescent="0.15">
      <c r="A906" s="40">
        <v>42909.323437500003</v>
      </c>
      <c r="B906" s="37" t="s">
        <v>5447</v>
      </c>
      <c r="C906" s="37" t="s">
        <v>5448</v>
      </c>
      <c r="D906" s="43">
        <v>824811063</v>
      </c>
      <c r="E906" s="37" t="s">
        <v>12021</v>
      </c>
      <c r="F906" s="37">
        <v>358204</v>
      </c>
      <c r="G906" s="38">
        <v>100</v>
      </c>
      <c r="H906" s="46">
        <f t="shared" si="14"/>
        <v>42909.323437500003</v>
      </c>
      <c r="I906" s="37" t="s">
        <v>49</v>
      </c>
      <c r="J906" s="37" t="s">
        <v>49</v>
      </c>
      <c r="K906" s="37" t="s">
        <v>50</v>
      </c>
      <c r="L906" s="37" t="s">
        <v>50</v>
      </c>
      <c r="M906" s="37" t="s">
        <v>51</v>
      </c>
      <c r="N906" s="37" t="s">
        <v>12022</v>
      </c>
      <c r="O906">
        <f>VLOOKUP(F906,HIS!D:F,3,0)</f>
        <v>100</v>
      </c>
      <c r="P906">
        <f>VLOOKUP(D906,银行!H:I,2,0)</f>
        <v>100</v>
      </c>
    </row>
    <row r="907" spans="1:16" x14ac:dyDescent="0.15">
      <c r="A907" s="40">
        <v>42909.324050925927</v>
      </c>
      <c r="B907" s="37" t="s">
        <v>5071</v>
      </c>
      <c r="C907" s="37" t="s">
        <v>5072</v>
      </c>
      <c r="D907" s="43">
        <v>824815867</v>
      </c>
      <c r="E907" s="37" t="s">
        <v>12023</v>
      </c>
      <c r="F907" s="37">
        <v>358226</v>
      </c>
      <c r="G907" s="38">
        <v>20</v>
      </c>
      <c r="H907" s="46">
        <f t="shared" si="14"/>
        <v>42909.324050925927</v>
      </c>
      <c r="I907" s="37" t="s">
        <v>49</v>
      </c>
      <c r="J907" s="37" t="s">
        <v>49</v>
      </c>
      <c r="K907" s="37" t="s">
        <v>50</v>
      </c>
      <c r="L907" s="37" t="s">
        <v>50</v>
      </c>
      <c r="M907" s="37" t="s">
        <v>51</v>
      </c>
      <c r="N907" s="37" t="s">
        <v>12024</v>
      </c>
      <c r="O907">
        <f>VLOOKUP(F907,HIS!D:F,3,0)</f>
        <v>20</v>
      </c>
      <c r="P907">
        <f>VLOOKUP(D907,银行!H:I,2,0)</f>
        <v>20</v>
      </c>
    </row>
    <row r="908" spans="1:16" x14ac:dyDescent="0.15">
      <c r="A908" s="40">
        <v>42909.324212962965</v>
      </c>
      <c r="B908" s="37" t="s">
        <v>5651</v>
      </c>
      <c r="C908" s="37" t="s">
        <v>5652</v>
      </c>
      <c r="D908" s="43">
        <v>824819611</v>
      </c>
      <c r="E908" s="37" t="s">
        <v>12025</v>
      </c>
      <c r="F908" s="37">
        <v>358230</v>
      </c>
      <c r="G908" s="38">
        <v>1000</v>
      </c>
      <c r="H908" s="46">
        <f t="shared" si="14"/>
        <v>42909.324212962965</v>
      </c>
      <c r="I908" s="37" t="s">
        <v>49</v>
      </c>
      <c r="J908" s="37" t="s">
        <v>49</v>
      </c>
      <c r="K908" s="37" t="s">
        <v>50</v>
      </c>
      <c r="L908" s="37" t="s">
        <v>50</v>
      </c>
      <c r="M908" s="37" t="s">
        <v>51</v>
      </c>
      <c r="N908" s="37" t="s">
        <v>12026</v>
      </c>
      <c r="O908">
        <f>VLOOKUP(F908,HIS!D:F,3,0)</f>
        <v>1000</v>
      </c>
      <c r="P908">
        <f>VLOOKUP(D908,银行!H:I,2,0)</f>
        <v>1000</v>
      </c>
    </row>
    <row r="909" spans="1:16" x14ac:dyDescent="0.15">
      <c r="A909" s="40">
        <v>42909.32435185185</v>
      </c>
      <c r="B909" s="37" t="s">
        <v>5629</v>
      </c>
      <c r="C909" s="37" t="s">
        <v>5630</v>
      </c>
      <c r="D909" s="43">
        <v>824819233</v>
      </c>
      <c r="E909" s="37" t="s">
        <v>12027</v>
      </c>
      <c r="F909" s="37">
        <v>358229</v>
      </c>
      <c r="G909" s="38">
        <v>1000</v>
      </c>
      <c r="H909" s="46">
        <f t="shared" si="14"/>
        <v>42909.32435185185</v>
      </c>
      <c r="I909" s="37" t="s">
        <v>49</v>
      </c>
      <c r="J909" s="37" t="s">
        <v>49</v>
      </c>
      <c r="K909" s="37" t="s">
        <v>50</v>
      </c>
      <c r="L909" s="37" t="s">
        <v>50</v>
      </c>
      <c r="M909" s="37" t="s">
        <v>51</v>
      </c>
      <c r="N909" s="37" t="s">
        <v>12028</v>
      </c>
      <c r="O909">
        <f>VLOOKUP(F909,HIS!D:F,3,0)</f>
        <v>1000</v>
      </c>
      <c r="P909">
        <f>VLOOKUP(D909,银行!H:I,2,0)</f>
        <v>1000</v>
      </c>
    </row>
    <row r="910" spans="1:16" x14ac:dyDescent="0.15">
      <c r="A910" s="40">
        <v>42909.330277777779</v>
      </c>
      <c r="B910" s="37" t="s">
        <v>5931</v>
      </c>
      <c r="C910" s="37" t="s">
        <v>5932</v>
      </c>
      <c r="D910" s="43">
        <v>824879879</v>
      </c>
      <c r="E910" s="37" t="s">
        <v>12029</v>
      </c>
      <c r="F910" s="37">
        <v>358401</v>
      </c>
      <c r="G910" s="38">
        <v>1000</v>
      </c>
      <c r="H910" s="46">
        <f t="shared" si="14"/>
        <v>42909.330277777779</v>
      </c>
      <c r="I910" s="37" t="s">
        <v>49</v>
      </c>
      <c r="J910" s="37" t="s">
        <v>49</v>
      </c>
      <c r="K910" s="37" t="s">
        <v>50</v>
      </c>
      <c r="L910" s="37" t="s">
        <v>50</v>
      </c>
      <c r="M910" s="37" t="s">
        <v>51</v>
      </c>
      <c r="N910" s="37" t="s">
        <v>12030</v>
      </c>
      <c r="O910">
        <f>VLOOKUP(F910,HIS!D:F,3,0)</f>
        <v>1000</v>
      </c>
      <c r="P910">
        <f>VLOOKUP(D910,银行!H:I,2,0)</f>
        <v>1000</v>
      </c>
    </row>
    <row r="911" spans="1:16" x14ac:dyDescent="0.15">
      <c r="A911" s="40">
        <v>42909.333981481483</v>
      </c>
      <c r="B911" s="37" t="s">
        <v>5018</v>
      </c>
      <c r="C911" s="37" t="s">
        <v>228</v>
      </c>
      <c r="D911" s="43">
        <v>824927538</v>
      </c>
      <c r="E911" s="37" t="s">
        <v>12031</v>
      </c>
      <c r="F911" s="37">
        <v>358499</v>
      </c>
      <c r="G911" s="38">
        <v>900</v>
      </c>
      <c r="H911" s="46">
        <f t="shared" si="14"/>
        <v>42909.333981481483</v>
      </c>
      <c r="I911" s="37" t="s">
        <v>49</v>
      </c>
      <c r="J911" s="37" t="s">
        <v>49</v>
      </c>
      <c r="K911" s="37" t="s">
        <v>50</v>
      </c>
      <c r="L911" s="37" t="s">
        <v>50</v>
      </c>
      <c r="M911" s="37" t="s">
        <v>51</v>
      </c>
      <c r="N911" s="37" t="s">
        <v>12032</v>
      </c>
      <c r="O911">
        <f>VLOOKUP(F911,HIS!D:F,3,0)</f>
        <v>900</v>
      </c>
      <c r="P911">
        <f>VLOOKUP(D911,银行!H:I,2,0)</f>
        <v>900</v>
      </c>
    </row>
    <row r="912" spans="1:16" x14ac:dyDescent="0.15">
      <c r="A912" s="40">
        <v>42909.334861111114</v>
      </c>
      <c r="B912" s="37" t="s">
        <v>5019</v>
      </c>
      <c r="C912" s="37" t="s">
        <v>5020</v>
      </c>
      <c r="D912" s="43">
        <v>824939517</v>
      </c>
      <c r="E912" s="37" t="s">
        <v>12033</v>
      </c>
      <c r="F912" s="37">
        <v>358527</v>
      </c>
      <c r="G912" s="38">
        <v>20</v>
      </c>
      <c r="H912" s="46">
        <f t="shared" si="14"/>
        <v>42909.334861111114</v>
      </c>
      <c r="I912" s="37" t="s">
        <v>49</v>
      </c>
      <c r="J912" s="37" t="s">
        <v>49</v>
      </c>
      <c r="K912" s="37" t="s">
        <v>50</v>
      </c>
      <c r="L912" s="37" t="s">
        <v>50</v>
      </c>
      <c r="M912" s="37" t="s">
        <v>51</v>
      </c>
      <c r="N912" s="37" t="s">
        <v>12034</v>
      </c>
      <c r="O912">
        <f>VLOOKUP(F912,HIS!D:F,3,0)</f>
        <v>20</v>
      </c>
      <c r="P912">
        <f>VLOOKUP(D912,银行!H:I,2,0)</f>
        <v>20</v>
      </c>
    </row>
    <row r="913" spans="1:16" x14ac:dyDescent="0.15">
      <c r="A913" s="40">
        <v>42909.335810185185</v>
      </c>
      <c r="B913" s="37" t="s">
        <v>4931</v>
      </c>
      <c r="C913" s="37" t="s">
        <v>372</v>
      </c>
      <c r="D913" s="43">
        <v>824950483</v>
      </c>
      <c r="E913" s="37" t="s">
        <v>12035</v>
      </c>
      <c r="F913" s="37">
        <v>358563</v>
      </c>
      <c r="G913" s="38">
        <v>20</v>
      </c>
      <c r="H913" s="46">
        <f t="shared" si="14"/>
        <v>42909.335810185185</v>
      </c>
      <c r="I913" s="37" t="s">
        <v>49</v>
      </c>
      <c r="J913" s="37" t="s">
        <v>49</v>
      </c>
      <c r="K913" s="37" t="s">
        <v>50</v>
      </c>
      <c r="L913" s="37" t="s">
        <v>50</v>
      </c>
      <c r="M913" s="37" t="s">
        <v>51</v>
      </c>
      <c r="N913" s="37" t="s">
        <v>12036</v>
      </c>
      <c r="O913">
        <f>VLOOKUP(F913,HIS!D:F,3,0)</f>
        <v>20</v>
      </c>
      <c r="P913">
        <f>VLOOKUP(D913,银行!H:I,2,0)</f>
        <v>20</v>
      </c>
    </row>
    <row r="914" spans="1:16" x14ac:dyDescent="0.15">
      <c r="A914" s="40">
        <v>42909.336608796293</v>
      </c>
      <c r="B914" s="37" t="s">
        <v>4968</v>
      </c>
      <c r="C914" s="37" t="s">
        <v>4969</v>
      </c>
      <c r="D914" s="43">
        <v>824962573</v>
      </c>
      <c r="E914" s="37" t="s">
        <v>12037</v>
      </c>
      <c r="F914" s="37">
        <v>358593</v>
      </c>
      <c r="G914" s="38">
        <v>900</v>
      </c>
      <c r="H914" s="46">
        <f t="shared" si="14"/>
        <v>42909.336608796293</v>
      </c>
      <c r="I914" s="37" t="s">
        <v>49</v>
      </c>
      <c r="J914" s="37" t="s">
        <v>49</v>
      </c>
      <c r="K914" s="37" t="s">
        <v>50</v>
      </c>
      <c r="L914" s="37" t="s">
        <v>50</v>
      </c>
      <c r="M914" s="37" t="s">
        <v>51</v>
      </c>
      <c r="N914" s="37" t="s">
        <v>12038</v>
      </c>
      <c r="O914">
        <f>VLOOKUP(F914,HIS!D:F,3,0)</f>
        <v>900</v>
      </c>
      <c r="P914">
        <f>VLOOKUP(D914,银行!H:I,2,0)</f>
        <v>900</v>
      </c>
    </row>
    <row r="915" spans="1:16" x14ac:dyDescent="0.15">
      <c r="A915" s="40">
        <v>42909.337384259263</v>
      </c>
      <c r="B915" s="37" t="s">
        <v>5715</v>
      </c>
      <c r="C915" s="37" t="s">
        <v>5716</v>
      </c>
      <c r="D915" s="43">
        <v>824974778</v>
      </c>
      <c r="E915" s="37" t="s">
        <v>12039</v>
      </c>
      <c r="F915" s="37">
        <v>358647</v>
      </c>
      <c r="G915" s="38">
        <v>2000</v>
      </c>
      <c r="H915" s="46">
        <f t="shared" si="14"/>
        <v>42909.337384259263</v>
      </c>
      <c r="I915" s="37" t="s">
        <v>49</v>
      </c>
      <c r="J915" s="37" t="s">
        <v>49</v>
      </c>
      <c r="K915" s="37" t="s">
        <v>50</v>
      </c>
      <c r="L915" s="37" t="s">
        <v>50</v>
      </c>
      <c r="M915" s="37" t="s">
        <v>51</v>
      </c>
      <c r="N915" s="37" t="s">
        <v>12040</v>
      </c>
      <c r="O915">
        <f>VLOOKUP(F915,HIS!D:F,3,0)</f>
        <v>2000</v>
      </c>
      <c r="P915">
        <f>VLOOKUP(D915,银行!H:I,2,0)</f>
        <v>2000</v>
      </c>
    </row>
    <row r="916" spans="1:16" x14ac:dyDescent="0.15">
      <c r="A916" s="40">
        <v>42909.337847222225</v>
      </c>
      <c r="B916" s="37" t="s">
        <v>5653</v>
      </c>
      <c r="C916" s="37" t="s">
        <v>5654</v>
      </c>
      <c r="D916" s="43">
        <v>824978614</v>
      </c>
      <c r="E916" s="37" t="s">
        <v>12041</v>
      </c>
      <c r="F916" s="37">
        <v>358656</v>
      </c>
      <c r="G916" s="38">
        <v>900</v>
      </c>
      <c r="H916" s="46">
        <f t="shared" si="14"/>
        <v>42909.337847222225</v>
      </c>
      <c r="I916" s="37" t="s">
        <v>49</v>
      </c>
      <c r="J916" s="37" t="s">
        <v>49</v>
      </c>
      <c r="K916" s="37" t="s">
        <v>50</v>
      </c>
      <c r="L916" s="37" t="s">
        <v>50</v>
      </c>
      <c r="M916" s="37" t="s">
        <v>51</v>
      </c>
      <c r="N916" s="37" t="s">
        <v>12042</v>
      </c>
      <c r="O916">
        <f>VLOOKUP(F916,HIS!D:F,3,0)</f>
        <v>900</v>
      </c>
      <c r="P916">
        <f>VLOOKUP(D916,银行!H:I,2,0)</f>
        <v>900</v>
      </c>
    </row>
    <row r="917" spans="1:16" x14ac:dyDescent="0.15">
      <c r="A917" s="40">
        <v>42909.338263888887</v>
      </c>
      <c r="B917" s="37" t="s">
        <v>529</v>
      </c>
      <c r="C917" s="37" t="s">
        <v>530</v>
      </c>
      <c r="D917" s="43">
        <v>824984125</v>
      </c>
      <c r="E917" s="37" t="s">
        <v>12043</v>
      </c>
      <c r="F917" s="37">
        <v>358676</v>
      </c>
      <c r="G917" s="38">
        <v>5000</v>
      </c>
      <c r="H917" s="46">
        <f t="shared" si="14"/>
        <v>42909.338263888887</v>
      </c>
      <c r="I917" s="37" t="s">
        <v>49</v>
      </c>
      <c r="J917" s="37" t="s">
        <v>49</v>
      </c>
      <c r="K917" s="37" t="s">
        <v>50</v>
      </c>
      <c r="L917" s="37" t="s">
        <v>50</v>
      </c>
      <c r="M917" s="37" t="s">
        <v>51</v>
      </c>
      <c r="N917" s="37" t="s">
        <v>12044</v>
      </c>
      <c r="O917">
        <f>VLOOKUP(F917,HIS!D:F,3,0)</f>
        <v>5000</v>
      </c>
      <c r="P917">
        <f>VLOOKUP(D917,银行!H:I,2,0)</f>
        <v>5000</v>
      </c>
    </row>
    <row r="918" spans="1:16" x14ac:dyDescent="0.15">
      <c r="A918" s="40">
        <v>42909.338425925926</v>
      </c>
      <c r="B918" s="37" t="s">
        <v>4968</v>
      </c>
      <c r="C918" s="37" t="s">
        <v>4969</v>
      </c>
      <c r="D918" s="43">
        <v>824986588</v>
      </c>
      <c r="E918" s="37" t="s">
        <v>12045</v>
      </c>
      <c r="F918" s="37">
        <v>358685</v>
      </c>
      <c r="G918" s="38">
        <v>600</v>
      </c>
      <c r="H918" s="46">
        <f t="shared" si="14"/>
        <v>42909.338425925926</v>
      </c>
      <c r="I918" s="37" t="s">
        <v>49</v>
      </c>
      <c r="J918" s="37" t="s">
        <v>49</v>
      </c>
      <c r="K918" s="37" t="s">
        <v>50</v>
      </c>
      <c r="L918" s="37" t="s">
        <v>50</v>
      </c>
      <c r="M918" s="37" t="s">
        <v>51</v>
      </c>
      <c r="N918" s="37" t="s">
        <v>12046</v>
      </c>
      <c r="O918">
        <f>VLOOKUP(F918,HIS!D:F,3,0)</f>
        <v>600</v>
      </c>
      <c r="P918">
        <f>VLOOKUP(D918,银行!H:I,2,0)</f>
        <v>600</v>
      </c>
    </row>
    <row r="919" spans="1:16" x14ac:dyDescent="0.15">
      <c r="A919" s="40">
        <v>42909.339467592596</v>
      </c>
      <c r="B919" s="37" t="s">
        <v>5655</v>
      </c>
      <c r="C919" s="37" t="s">
        <v>4042</v>
      </c>
      <c r="D919" s="43">
        <v>824999436</v>
      </c>
      <c r="E919" s="37" t="s">
        <v>12047</v>
      </c>
      <c r="F919" s="37">
        <v>358742</v>
      </c>
      <c r="G919" s="38">
        <v>10</v>
      </c>
      <c r="H919" s="46">
        <f t="shared" si="14"/>
        <v>42909.339467592596</v>
      </c>
      <c r="I919" s="37" t="s">
        <v>49</v>
      </c>
      <c r="J919" s="37" t="s">
        <v>49</v>
      </c>
      <c r="K919" s="37" t="s">
        <v>50</v>
      </c>
      <c r="L919" s="37" t="s">
        <v>50</v>
      </c>
      <c r="M919" s="37" t="s">
        <v>51</v>
      </c>
      <c r="N919" s="37" t="s">
        <v>12048</v>
      </c>
      <c r="O919">
        <f>VLOOKUP(F919,HIS!D:F,3,0)</f>
        <v>10</v>
      </c>
      <c r="P919">
        <f>VLOOKUP(D919,银行!H:I,2,0)</f>
        <v>10</v>
      </c>
    </row>
    <row r="920" spans="1:16" x14ac:dyDescent="0.15">
      <c r="A920" s="40">
        <v>42909.340902777774</v>
      </c>
      <c r="B920" s="37" t="s">
        <v>5449</v>
      </c>
      <c r="C920" s="37" t="s">
        <v>5450</v>
      </c>
      <c r="D920" s="43">
        <v>825018201</v>
      </c>
      <c r="E920" s="37" t="s">
        <v>12049</v>
      </c>
      <c r="F920" s="37">
        <v>358821</v>
      </c>
      <c r="G920" s="38">
        <v>1000</v>
      </c>
      <c r="H920" s="46">
        <f t="shared" si="14"/>
        <v>42909.340902777774</v>
      </c>
      <c r="I920" s="37" t="s">
        <v>49</v>
      </c>
      <c r="J920" s="37" t="s">
        <v>49</v>
      </c>
      <c r="K920" s="37" t="s">
        <v>50</v>
      </c>
      <c r="L920" s="37" t="s">
        <v>50</v>
      </c>
      <c r="M920" s="37" t="s">
        <v>51</v>
      </c>
      <c r="N920" s="37" t="s">
        <v>12050</v>
      </c>
      <c r="O920">
        <f>VLOOKUP(F920,HIS!D:F,3,0)</f>
        <v>1000</v>
      </c>
      <c r="P920">
        <f>VLOOKUP(D920,银行!H:I,2,0)</f>
        <v>1000</v>
      </c>
    </row>
    <row r="921" spans="1:16" x14ac:dyDescent="0.15">
      <c r="A921" s="40">
        <v>42909.341423611113</v>
      </c>
      <c r="B921" s="37" t="s">
        <v>5867</v>
      </c>
      <c r="C921" s="37" t="s">
        <v>5868</v>
      </c>
      <c r="D921" s="43">
        <v>825024268</v>
      </c>
      <c r="E921" s="37" t="s">
        <v>12051</v>
      </c>
      <c r="F921" s="37">
        <v>358843</v>
      </c>
      <c r="G921" s="38">
        <v>1000</v>
      </c>
      <c r="H921" s="46">
        <f t="shared" si="14"/>
        <v>42909.341423611113</v>
      </c>
      <c r="I921" s="37" t="s">
        <v>49</v>
      </c>
      <c r="J921" s="37" t="s">
        <v>49</v>
      </c>
      <c r="K921" s="37" t="s">
        <v>50</v>
      </c>
      <c r="L921" s="37" t="s">
        <v>50</v>
      </c>
      <c r="M921" s="37" t="s">
        <v>51</v>
      </c>
      <c r="N921" s="37" t="s">
        <v>12052</v>
      </c>
      <c r="O921">
        <f>VLOOKUP(F921,HIS!D:F,3,0)</f>
        <v>1000</v>
      </c>
      <c r="P921">
        <f>VLOOKUP(D921,银行!H:I,2,0)</f>
        <v>1000</v>
      </c>
    </row>
    <row r="922" spans="1:16" x14ac:dyDescent="0.15">
      <c r="A922" s="40">
        <v>42909.342106481483</v>
      </c>
      <c r="B922" s="37" t="s">
        <v>5451</v>
      </c>
      <c r="C922" s="37" t="s">
        <v>5452</v>
      </c>
      <c r="D922" s="43">
        <v>825034671</v>
      </c>
      <c r="E922" s="37" t="s">
        <v>12053</v>
      </c>
      <c r="F922" s="37">
        <v>358878</v>
      </c>
      <c r="G922" s="38">
        <v>1000</v>
      </c>
      <c r="H922" s="46">
        <f t="shared" si="14"/>
        <v>42909.342106481483</v>
      </c>
      <c r="I922" s="37" t="s">
        <v>49</v>
      </c>
      <c r="J922" s="37" t="s">
        <v>49</v>
      </c>
      <c r="K922" s="37" t="s">
        <v>50</v>
      </c>
      <c r="L922" s="37" t="s">
        <v>50</v>
      </c>
      <c r="M922" s="37" t="s">
        <v>51</v>
      </c>
      <c r="N922" s="37" t="s">
        <v>12054</v>
      </c>
      <c r="O922">
        <f>VLOOKUP(F922,HIS!D:F,3,0)</f>
        <v>1000</v>
      </c>
      <c r="P922">
        <f>VLOOKUP(D922,银行!H:I,2,0)</f>
        <v>1000</v>
      </c>
    </row>
    <row r="923" spans="1:16" x14ac:dyDescent="0.15">
      <c r="A923" s="40">
        <v>42909.344131944446</v>
      </c>
      <c r="B923" s="37" t="s">
        <v>5006</v>
      </c>
      <c r="C923" s="37" t="s">
        <v>5007</v>
      </c>
      <c r="D923" s="43">
        <v>825062523</v>
      </c>
      <c r="E923" s="37" t="s">
        <v>12055</v>
      </c>
      <c r="F923" s="37">
        <v>359005</v>
      </c>
      <c r="G923" s="38">
        <v>150</v>
      </c>
      <c r="H923" s="46">
        <f t="shared" si="14"/>
        <v>42909.344131944446</v>
      </c>
      <c r="I923" s="37" t="s">
        <v>49</v>
      </c>
      <c r="J923" s="37" t="s">
        <v>49</v>
      </c>
      <c r="K923" s="37" t="s">
        <v>50</v>
      </c>
      <c r="L923" s="37" t="s">
        <v>50</v>
      </c>
      <c r="M923" s="37" t="s">
        <v>51</v>
      </c>
      <c r="N923" s="37" t="s">
        <v>12056</v>
      </c>
      <c r="O923">
        <f>VLOOKUP(F923,HIS!D:F,3,0)</f>
        <v>150</v>
      </c>
      <c r="P923">
        <f>VLOOKUP(D923,银行!H:I,2,0)</f>
        <v>150</v>
      </c>
    </row>
    <row r="924" spans="1:16" x14ac:dyDescent="0.15">
      <c r="A924" s="40">
        <v>42909.345092592594</v>
      </c>
      <c r="B924" s="37" t="s">
        <v>5937</v>
      </c>
      <c r="C924" s="37" t="s">
        <v>5938</v>
      </c>
      <c r="D924" s="43">
        <v>825073892</v>
      </c>
      <c r="E924" s="37" t="s">
        <v>12057</v>
      </c>
      <c r="F924" s="37">
        <v>359079</v>
      </c>
      <c r="G924" s="38">
        <v>100</v>
      </c>
      <c r="H924" s="46">
        <f t="shared" si="14"/>
        <v>42909.345092592594</v>
      </c>
      <c r="I924" s="37" t="s">
        <v>49</v>
      </c>
      <c r="J924" s="37" t="s">
        <v>49</v>
      </c>
      <c r="K924" s="37" t="s">
        <v>50</v>
      </c>
      <c r="L924" s="37" t="s">
        <v>50</v>
      </c>
      <c r="M924" s="37" t="s">
        <v>51</v>
      </c>
      <c r="N924" s="37" t="s">
        <v>12058</v>
      </c>
      <c r="O924">
        <f>VLOOKUP(F924,HIS!D:F,3,0)</f>
        <v>100</v>
      </c>
      <c r="P924">
        <f>VLOOKUP(D924,银行!H:I,2,0)</f>
        <v>100</v>
      </c>
    </row>
    <row r="925" spans="1:16" x14ac:dyDescent="0.15">
      <c r="A925" s="40">
        <v>42909.345567129632</v>
      </c>
      <c r="B925" s="37" t="s">
        <v>5495</v>
      </c>
      <c r="C925" s="37" t="s">
        <v>5496</v>
      </c>
      <c r="D925" s="43">
        <v>825080553</v>
      </c>
      <c r="E925" s="37" t="s">
        <v>12059</v>
      </c>
      <c r="F925" s="37">
        <v>359109</v>
      </c>
      <c r="G925" s="38">
        <v>600</v>
      </c>
      <c r="H925" s="46">
        <f t="shared" si="14"/>
        <v>42909.345567129632</v>
      </c>
      <c r="I925" s="37" t="s">
        <v>49</v>
      </c>
      <c r="J925" s="37" t="s">
        <v>49</v>
      </c>
      <c r="K925" s="37" t="s">
        <v>50</v>
      </c>
      <c r="L925" s="37" t="s">
        <v>50</v>
      </c>
      <c r="M925" s="37" t="s">
        <v>51</v>
      </c>
      <c r="N925" s="37" t="s">
        <v>12060</v>
      </c>
      <c r="O925">
        <f>VLOOKUP(F925,HIS!D:F,3,0)</f>
        <v>600</v>
      </c>
      <c r="P925">
        <f>VLOOKUP(D925,银行!H:I,2,0)</f>
        <v>600</v>
      </c>
    </row>
    <row r="926" spans="1:16" x14ac:dyDescent="0.15">
      <c r="A926" s="40">
        <v>42909.349652777775</v>
      </c>
      <c r="B926" s="37" t="s">
        <v>5537</v>
      </c>
      <c r="C926" s="37" t="s">
        <v>5538</v>
      </c>
      <c r="D926" s="43">
        <v>825136240</v>
      </c>
      <c r="E926" s="37" t="s">
        <v>12061</v>
      </c>
      <c r="F926" s="37">
        <v>359405</v>
      </c>
      <c r="G926" s="38">
        <v>50</v>
      </c>
      <c r="H926" s="46">
        <f t="shared" si="14"/>
        <v>42909.349652777775</v>
      </c>
      <c r="I926" s="37" t="s">
        <v>49</v>
      </c>
      <c r="J926" s="37" t="s">
        <v>49</v>
      </c>
      <c r="K926" s="37" t="s">
        <v>50</v>
      </c>
      <c r="L926" s="37" t="s">
        <v>50</v>
      </c>
      <c r="M926" s="37" t="s">
        <v>51</v>
      </c>
      <c r="N926" s="37" t="s">
        <v>12062</v>
      </c>
      <c r="O926">
        <f>VLOOKUP(F926,HIS!D:F,3,0)</f>
        <v>50</v>
      </c>
      <c r="P926">
        <f>VLOOKUP(D926,银行!H:I,2,0)</f>
        <v>50</v>
      </c>
    </row>
    <row r="927" spans="1:16" x14ac:dyDescent="0.15">
      <c r="A927" s="40">
        <v>42909.350497685184</v>
      </c>
      <c r="B927" s="37" t="s">
        <v>4938</v>
      </c>
      <c r="C927" s="37" t="s">
        <v>4939</v>
      </c>
      <c r="D927" s="43">
        <v>825151055</v>
      </c>
      <c r="E927" s="37" t="s">
        <v>12063</v>
      </c>
      <c r="F927" s="37">
        <v>359460</v>
      </c>
      <c r="G927" s="38">
        <v>100</v>
      </c>
      <c r="H927" s="46">
        <f t="shared" si="14"/>
        <v>42909.350497685184</v>
      </c>
      <c r="I927" s="37" t="s">
        <v>49</v>
      </c>
      <c r="J927" s="37" t="s">
        <v>49</v>
      </c>
      <c r="K927" s="37" t="s">
        <v>50</v>
      </c>
      <c r="L927" s="37" t="s">
        <v>50</v>
      </c>
      <c r="M927" s="37" t="s">
        <v>51</v>
      </c>
      <c r="N927" s="37" t="s">
        <v>12064</v>
      </c>
      <c r="O927">
        <f>VLOOKUP(F927,HIS!D:F,3,0)</f>
        <v>100</v>
      </c>
      <c r="P927">
        <f>VLOOKUP(D927,银行!H:I,2,0)</f>
        <v>100</v>
      </c>
    </row>
    <row r="928" spans="1:16" x14ac:dyDescent="0.15">
      <c r="A928" s="40">
        <v>42909.350810185184</v>
      </c>
      <c r="B928" s="37" t="s">
        <v>445</v>
      </c>
      <c r="C928" s="37" t="s">
        <v>446</v>
      </c>
      <c r="D928" s="43">
        <v>825156186</v>
      </c>
      <c r="E928" s="37" t="s">
        <v>12065</v>
      </c>
      <c r="F928" s="37">
        <v>359495</v>
      </c>
      <c r="G928" s="38">
        <v>100</v>
      </c>
      <c r="H928" s="46">
        <f t="shared" si="14"/>
        <v>42909.350810185184</v>
      </c>
      <c r="I928" s="37" t="s">
        <v>49</v>
      </c>
      <c r="J928" s="37" t="s">
        <v>49</v>
      </c>
      <c r="K928" s="37" t="s">
        <v>50</v>
      </c>
      <c r="L928" s="37" t="s">
        <v>50</v>
      </c>
      <c r="M928" s="37" t="s">
        <v>51</v>
      </c>
      <c r="N928" s="37" t="s">
        <v>12066</v>
      </c>
      <c r="O928">
        <f>VLOOKUP(F928,HIS!D:F,3,0)</f>
        <v>100</v>
      </c>
      <c r="P928">
        <f>VLOOKUP(D928,银行!H:I,2,0)</f>
        <v>100</v>
      </c>
    </row>
    <row r="929" spans="1:16" x14ac:dyDescent="0.15">
      <c r="A929" s="40">
        <v>42909.351875</v>
      </c>
      <c r="B929" s="37" t="s">
        <v>5008</v>
      </c>
      <c r="C929" s="37" t="s">
        <v>5009</v>
      </c>
      <c r="D929" s="43">
        <v>825170707</v>
      </c>
      <c r="E929" s="37" t="s">
        <v>12067</v>
      </c>
      <c r="F929" s="37">
        <v>359547</v>
      </c>
      <c r="G929" s="38">
        <v>20</v>
      </c>
      <c r="H929" s="46">
        <f t="shared" si="14"/>
        <v>42909.351875</v>
      </c>
      <c r="I929" s="37" t="s">
        <v>49</v>
      </c>
      <c r="J929" s="37" t="s">
        <v>49</v>
      </c>
      <c r="K929" s="37" t="s">
        <v>50</v>
      </c>
      <c r="L929" s="37" t="s">
        <v>50</v>
      </c>
      <c r="M929" s="37" t="s">
        <v>51</v>
      </c>
      <c r="N929" s="37" t="s">
        <v>12068</v>
      </c>
      <c r="O929">
        <f>VLOOKUP(F929,HIS!D:F,3,0)</f>
        <v>20</v>
      </c>
      <c r="P929">
        <f>VLOOKUP(D929,银行!H:I,2,0)</f>
        <v>20</v>
      </c>
    </row>
    <row r="930" spans="1:16" x14ac:dyDescent="0.15">
      <c r="A930" s="40">
        <v>42909.352743055555</v>
      </c>
      <c r="B930" s="37" t="s">
        <v>5010</v>
      </c>
      <c r="C930" s="37" t="s">
        <v>5011</v>
      </c>
      <c r="D930" s="43">
        <v>825183744</v>
      </c>
      <c r="E930" s="37" t="s">
        <v>12069</v>
      </c>
      <c r="F930" s="37">
        <v>359607</v>
      </c>
      <c r="G930" s="38">
        <v>20</v>
      </c>
      <c r="H930" s="46">
        <f t="shared" si="14"/>
        <v>42909.352743055555</v>
      </c>
      <c r="I930" s="37" t="s">
        <v>49</v>
      </c>
      <c r="J930" s="37" t="s">
        <v>49</v>
      </c>
      <c r="K930" s="37" t="s">
        <v>50</v>
      </c>
      <c r="L930" s="37" t="s">
        <v>50</v>
      </c>
      <c r="M930" s="37" t="s">
        <v>51</v>
      </c>
      <c r="N930" s="37" t="s">
        <v>12070</v>
      </c>
      <c r="O930">
        <f>VLOOKUP(F930,HIS!D:F,3,0)</f>
        <v>20</v>
      </c>
      <c r="P930">
        <f>VLOOKUP(D930,银行!H:I,2,0)</f>
        <v>20</v>
      </c>
    </row>
    <row r="931" spans="1:16" x14ac:dyDescent="0.15">
      <c r="A931" s="40">
        <v>42909.352881944447</v>
      </c>
      <c r="B931" s="37" t="s">
        <v>5012</v>
      </c>
      <c r="C931" s="37" t="s">
        <v>5013</v>
      </c>
      <c r="D931" s="43">
        <v>825189117</v>
      </c>
      <c r="E931" s="37" t="s">
        <v>12071</v>
      </c>
      <c r="F931" s="37">
        <v>359627</v>
      </c>
      <c r="G931" s="38">
        <v>300</v>
      </c>
      <c r="H931" s="46">
        <f t="shared" si="14"/>
        <v>42909.352881944447</v>
      </c>
      <c r="I931" s="37" t="s">
        <v>49</v>
      </c>
      <c r="J931" s="37" t="s">
        <v>49</v>
      </c>
      <c r="K931" s="37" t="s">
        <v>50</v>
      </c>
      <c r="L931" s="37" t="s">
        <v>50</v>
      </c>
      <c r="M931" s="37" t="s">
        <v>51</v>
      </c>
      <c r="N931" s="37" t="s">
        <v>12072</v>
      </c>
      <c r="O931">
        <f>VLOOKUP(F931,HIS!D:F,3,0)</f>
        <v>300</v>
      </c>
      <c r="P931">
        <f>VLOOKUP(D931,银行!H:I,2,0)</f>
        <v>300</v>
      </c>
    </row>
    <row r="932" spans="1:16" x14ac:dyDescent="0.15">
      <c r="A932" s="40">
        <v>42909.353645833333</v>
      </c>
      <c r="B932" s="37" t="s">
        <v>5723</v>
      </c>
      <c r="C932" s="37" t="s">
        <v>5724</v>
      </c>
      <c r="D932" s="43">
        <v>825197475</v>
      </c>
      <c r="E932" s="37" t="s">
        <v>12073</v>
      </c>
      <c r="F932" s="37">
        <v>359678</v>
      </c>
      <c r="G932" s="38">
        <v>500</v>
      </c>
      <c r="H932" s="46">
        <f t="shared" si="14"/>
        <v>42909.353645833333</v>
      </c>
      <c r="I932" s="37" t="s">
        <v>49</v>
      </c>
      <c r="J932" s="37" t="s">
        <v>49</v>
      </c>
      <c r="K932" s="37" t="s">
        <v>50</v>
      </c>
      <c r="L932" s="37" t="s">
        <v>50</v>
      </c>
      <c r="M932" s="37" t="s">
        <v>51</v>
      </c>
      <c r="N932" s="37" t="s">
        <v>12074</v>
      </c>
      <c r="O932">
        <f>VLOOKUP(F932,HIS!D:F,3,0)</f>
        <v>500</v>
      </c>
      <c r="P932">
        <f>VLOOKUP(D932,银行!H:I,2,0)</f>
        <v>500</v>
      </c>
    </row>
    <row r="933" spans="1:16" x14ac:dyDescent="0.15">
      <c r="A933" s="40">
        <v>42909.354120370372</v>
      </c>
      <c r="B933" s="37" t="s">
        <v>4823</v>
      </c>
      <c r="C933" s="37" t="s">
        <v>4824</v>
      </c>
      <c r="D933" s="43">
        <v>825211030</v>
      </c>
      <c r="E933" s="37" t="s">
        <v>12075</v>
      </c>
      <c r="F933" s="37">
        <v>359722</v>
      </c>
      <c r="G933" s="38">
        <v>300</v>
      </c>
      <c r="H933" s="46">
        <f t="shared" si="14"/>
        <v>42909.354120370372</v>
      </c>
      <c r="I933" s="37" t="s">
        <v>49</v>
      </c>
      <c r="J933" s="37" t="s">
        <v>49</v>
      </c>
      <c r="K933" s="37" t="s">
        <v>50</v>
      </c>
      <c r="L933" s="37" t="s">
        <v>50</v>
      </c>
      <c r="M933" s="37" t="s">
        <v>51</v>
      </c>
      <c r="N933" s="37" t="s">
        <v>12076</v>
      </c>
      <c r="O933">
        <f>VLOOKUP(F933,HIS!D:F,3,0)</f>
        <v>300</v>
      </c>
      <c r="P933">
        <f>VLOOKUP(D933,银行!H:I,2,0)</f>
        <v>300</v>
      </c>
    </row>
    <row r="934" spans="1:16" x14ac:dyDescent="0.15">
      <c r="A934" s="40">
        <v>42909.356168981481</v>
      </c>
      <c r="B934" s="37" t="s">
        <v>5609</v>
      </c>
      <c r="C934" s="37" t="s">
        <v>5610</v>
      </c>
      <c r="D934" s="43">
        <v>825239679</v>
      </c>
      <c r="E934" s="37" t="s">
        <v>12077</v>
      </c>
      <c r="F934" s="37">
        <v>359875</v>
      </c>
      <c r="G934" s="38">
        <v>1000</v>
      </c>
      <c r="H934" s="46">
        <f t="shared" si="14"/>
        <v>42909.356168981481</v>
      </c>
      <c r="I934" s="37" t="s">
        <v>49</v>
      </c>
      <c r="J934" s="37" t="s">
        <v>49</v>
      </c>
      <c r="K934" s="37" t="s">
        <v>50</v>
      </c>
      <c r="L934" s="37" t="s">
        <v>50</v>
      </c>
      <c r="M934" s="37" t="s">
        <v>51</v>
      </c>
      <c r="N934" s="37" t="s">
        <v>12078</v>
      </c>
      <c r="O934">
        <f>VLOOKUP(F934,HIS!D:F,3,0)</f>
        <v>1000</v>
      </c>
      <c r="P934">
        <f>VLOOKUP(D934,银行!H:I,2,0)</f>
        <v>1000</v>
      </c>
    </row>
    <row r="935" spans="1:16" x14ac:dyDescent="0.15">
      <c r="A935" s="40">
        <v>42909.357152777775</v>
      </c>
      <c r="B935" s="37" t="s">
        <v>5913</v>
      </c>
      <c r="C935" s="37" t="s">
        <v>5914</v>
      </c>
      <c r="D935" s="43">
        <v>825257780</v>
      </c>
      <c r="E935" s="37" t="s">
        <v>12079</v>
      </c>
      <c r="F935" s="37">
        <v>359966</v>
      </c>
      <c r="G935" s="38">
        <v>1400</v>
      </c>
      <c r="H935" s="46">
        <f t="shared" si="14"/>
        <v>42909.357152777775</v>
      </c>
      <c r="I935" s="37" t="s">
        <v>49</v>
      </c>
      <c r="J935" s="37" t="s">
        <v>49</v>
      </c>
      <c r="K935" s="37" t="s">
        <v>50</v>
      </c>
      <c r="L935" s="37" t="s">
        <v>50</v>
      </c>
      <c r="M935" s="37" t="s">
        <v>51</v>
      </c>
      <c r="N935" s="37" t="s">
        <v>12080</v>
      </c>
      <c r="O935">
        <f>VLOOKUP(F935,HIS!D:F,3,0)</f>
        <v>1400</v>
      </c>
      <c r="P935">
        <f>VLOOKUP(D935,银行!H:I,2,0)</f>
        <v>1400</v>
      </c>
    </row>
    <row r="936" spans="1:16" x14ac:dyDescent="0.15">
      <c r="A936" s="40">
        <v>42909.35900462963</v>
      </c>
      <c r="B936" s="37" t="s">
        <v>5656</v>
      </c>
      <c r="C936" s="37" t="s">
        <v>5657</v>
      </c>
      <c r="D936" s="43">
        <v>825289518</v>
      </c>
      <c r="E936" s="37" t="s">
        <v>12081</v>
      </c>
      <c r="F936" s="37">
        <v>360127</v>
      </c>
      <c r="G936" s="38">
        <v>200</v>
      </c>
      <c r="H936" s="46">
        <f t="shared" si="14"/>
        <v>42909.35900462963</v>
      </c>
      <c r="I936" s="37" t="s">
        <v>49</v>
      </c>
      <c r="J936" s="37" t="s">
        <v>49</v>
      </c>
      <c r="K936" s="37" t="s">
        <v>50</v>
      </c>
      <c r="L936" s="37" t="s">
        <v>50</v>
      </c>
      <c r="M936" s="37" t="s">
        <v>51</v>
      </c>
      <c r="N936" s="37" t="s">
        <v>12082</v>
      </c>
      <c r="O936">
        <f>VLOOKUP(F936,HIS!D:F,3,0)</f>
        <v>200</v>
      </c>
      <c r="P936">
        <f>VLOOKUP(D936,银行!H:I,2,0)</f>
        <v>200</v>
      </c>
    </row>
    <row r="937" spans="1:16" x14ac:dyDescent="0.15">
      <c r="A937" s="40">
        <v>42909.359814814816</v>
      </c>
      <c r="B937" s="37" t="s">
        <v>5672</v>
      </c>
      <c r="C937" s="37" t="s">
        <v>5673</v>
      </c>
      <c r="D937" s="43">
        <v>825303753</v>
      </c>
      <c r="E937" s="37" t="s">
        <v>12083</v>
      </c>
      <c r="F937" s="37">
        <v>360189</v>
      </c>
      <c r="G937" s="38">
        <v>800</v>
      </c>
      <c r="H937" s="46">
        <f t="shared" si="14"/>
        <v>42909.359814814816</v>
      </c>
      <c r="I937" s="37" t="s">
        <v>49</v>
      </c>
      <c r="J937" s="37" t="s">
        <v>49</v>
      </c>
      <c r="K937" s="37" t="s">
        <v>50</v>
      </c>
      <c r="L937" s="37" t="s">
        <v>50</v>
      </c>
      <c r="M937" s="37" t="s">
        <v>51</v>
      </c>
      <c r="N937" s="37" t="s">
        <v>12084</v>
      </c>
      <c r="O937">
        <f>VLOOKUP(F937,HIS!D:F,3,0)</f>
        <v>800</v>
      </c>
      <c r="P937">
        <f>VLOOKUP(D937,银行!H:I,2,0)</f>
        <v>800</v>
      </c>
    </row>
    <row r="938" spans="1:16" x14ac:dyDescent="0.15">
      <c r="A938" s="40">
        <v>42909.36146990741</v>
      </c>
      <c r="B938" s="37" t="s">
        <v>5073</v>
      </c>
      <c r="C938" s="37" t="s">
        <v>5074</v>
      </c>
      <c r="D938" s="43">
        <v>825327072</v>
      </c>
      <c r="E938" s="37" t="s">
        <v>12085</v>
      </c>
      <c r="F938" s="37">
        <v>360288</v>
      </c>
      <c r="G938" s="38">
        <v>500</v>
      </c>
      <c r="H938" s="46">
        <f t="shared" si="14"/>
        <v>42909.36146990741</v>
      </c>
      <c r="I938" s="37" t="s">
        <v>49</v>
      </c>
      <c r="J938" s="37" t="s">
        <v>49</v>
      </c>
      <c r="K938" s="37" t="s">
        <v>50</v>
      </c>
      <c r="L938" s="37" t="s">
        <v>50</v>
      </c>
      <c r="M938" s="37" t="s">
        <v>51</v>
      </c>
      <c r="N938" s="37" t="s">
        <v>12086</v>
      </c>
      <c r="O938">
        <f>VLOOKUP(F938,HIS!D:F,3,0)</f>
        <v>500</v>
      </c>
      <c r="P938">
        <f>VLOOKUP(D938,银行!H:I,2,0)</f>
        <v>500</v>
      </c>
    </row>
    <row r="939" spans="1:16" x14ac:dyDescent="0.15">
      <c r="A939" s="40">
        <v>42909.361585648148</v>
      </c>
      <c r="B939" s="37" t="s">
        <v>5967</v>
      </c>
      <c r="C939" s="37" t="s">
        <v>5968</v>
      </c>
      <c r="D939" s="43">
        <v>825328416</v>
      </c>
      <c r="E939" s="37" t="s">
        <v>12087</v>
      </c>
      <c r="F939" s="37">
        <v>360317</v>
      </c>
      <c r="G939" s="38">
        <v>500</v>
      </c>
      <c r="H939" s="46">
        <f t="shared" si="14"/>
        <v>42909.361585648148</v>
      </c>
      <c r="I939" s="37" t="s">
        <v>49</v>
      </c>
      <c r="J939" s="37" t="s">
        <v>49</v>
      </c>
      <c r="K939" s="37" t="s">
        <v>50</v>
      </c>
      <c r="L939" s="37" t="s">
        <v>50</v>
      </c>
      <c r="M939" s="37" t="s">
        <v>51</v>
      </c>
      <c r="N939" s="37" t="s">
        <v>12088</v>
      </c>
      <c r="O939">
        <f>VLOOKUP(F939,HIS!D:F,3,0)</f>
        <v>500</v>
      </c>
      <c r="P939">
        <f>VLOOKUP(D939,银行!H:I,2,0)</f>
        <v>500</v>
      </c>
    </row>
    <row r="940" spans="1:16" x14ac:dyDescent="0.15">
      <c r="A940" s="40">
        <v>42909.362361111111</v>
      </c>
      <c r="B940" s="37" t="s">
        <v>5021</v>
      </c>
      <c r="C940" s="37" t="s">
        <v>467</v>
      </c>
      <c r="D940" s="43">
        <v>825342106</v>
      </c>
      <c r="E940" s="37" t="s">
        <v>12089</v>
      </c>
      <c r="F940" s="37">
        <v>360378</v>
      </c>
      <c r="G940" s="38">
        <v>200</v>
      </c>
      <c r="H940" s="46">
        <f t="shared" si="14"/>
        <v>42909.362361111111</v>
      </c>
      <c r="I940" s="37" t="s">
        <v>49</v>
      </c>
      <c r="J940" s="37" t="s">
        <v>49</v>
      </c>
      <c r="K940" s="37" t="s">
        <v>50</v>
      </c>
      <c r="L940" s="37" t="s">
        <v>50</v>
      </c>
      <c r="M940" s="37" t="s">
        <v>51</v>
      </c>
      <c r="N940" s="37" t="s">
        <v>12090</v>
      </c>
      <c r="O940">
        <f>VLOOKUP(F940,HIS!D:F,3,0)</f>
        <v>200</v>
      </c>
      <c r="P940">
        <f>VLOOKUP(D940,银行!H:I,2,0)</f>
        <v>200</v>
      </c>
    </row>
    <row r="941" spans="1:16" x14ac:dyDescent="0.15">
      <c r="A941" s="40">
        <v>42909.363391203704</v>
      </c>
      <c r="B941" s="37" t="s">
        <v>4964</v>
      </c>
      <c r="C941" s="37" t="s">
        <v>4965</v>
      </c>
      <c r="D941" s="43">
        <v>825362023</v>
      </c>
      <c r="E941" s="37" t="s">
        <v>12091</v>
      </c>
      <c r="F941" s="37">
        <v>360455</v>
      </c>
      <c r="G941" s="38">
        <v>1000</v>
      </c>
      <c r="H941" s="46">
        <f t="shared" si="14"/>
        <v>42909.363391203704</v>
      </c>
      <c r="I941" s="37" t="s">
        <v>49</v>
      </c>
      <c r="J941" s="37" t="s">
        <v>49</v>
      </c>
      <c r="K941" s="37" t="s">
        <v>50</v>
      </c>
      <c r="L941" s="37" t="s">
        <v>50</v>
      </c>
      <c r="M941" s="37" t="s">
        <v>51</v>
      </c>
      <c r="N941" s="37" t="s">
        <v>12092</v>
      </c>
      <c r="O941">
        <f>VLOOKUP(F941,HIS!D:F,3,0)</f>
        <v>1000</v>
      </c>
      <c r="P941">
        <f>VLOOKUP(D941,银行!H:I,2,0)</f>
        <v>1000</v>
      </c>
    </row>
    <row r="942" spans="1:16" x14ac:dyDescent="0.15">
      <c r="A942" s="40">
        <v>42909.36383101852</v>
      </c>
      <c r="B942" s="37" t="s">
        <v>4990</v>
      </c>
      <c r="C942" s="37" t="s">
        <v>4991</v>
      </c>
      <c r="D942" s="43">
        <v>825368107</v>
      </c>
      <c r="E942" s="37" t="s">
        <v>12093</v>
      </c>
      <c r="F942" s="37">
        <v>360493</v>
      </c>
      <c r="G942" s="38">
        <v>2000</v>
      </c>
      <c r="H942" s="46">
        <f t="shared" si="14"/>
        <v>42909.36383101852</v>
      </c>
      <c r="I942" s="37" t="s">
        <v>49</v>
      </c>
      <c r="J942" s="37" t="s">
        <v>49</v>
      </c>
      <c r="K942" s="37" t="s">
        <v>50</v>
      </c>
      <c r="L942" s="37" t="s">
        <v>50</v>
      </c>
      <c r="M942" s="37" t="s">
        <v>51</v>
      </c>
      <c r="N942" s="37" t="s">
        <v>12094</v>
      </c>
      <c r="O942">
        <f>VLOOKUP(F942,HIS!D:F,3,0)</f>
        <v>2000</v>
      </c>
      <c r="P942">
        <f>VLOOKUP(D942,银行!H:I,2,0)</f>
        <v>2000</v>
      </c>
    </row>
    <row r="943" spans="1:16" x14ac:dyDescent="0.15">
      <c r="A943" s="40">
        <v>42909.363877314812</v>
      </c>
      <c r="B943" s="37" t="s">
        <v>5915</v>
      </c>
      <c r="C943" s="37" t="s">
        <v>5916</v>
      </c>
      <c r="D943" s="43">
        <v>825367038</v>
      </c>
      <c r="E943" s="37" t="s">
        <v>12095</v>
      </c>
      <c r="F943" s="37">
        <v>360476</v>
      </c>
      <c r="G943" s="38">
        <v>300</v>
      </c>
      <c r="H943" s="46">
        <f t="shared" si="14"/>
        <v>42909.363877314812</v>
      </c>
      <c r="I943" s="37" t="s">
        <v>49</v>
      </c>
      <c r="J943" s="37" t="s">
        <v>49</v>
      </c>
      <c r="K943" s="37" t="s">
        <v>50</v>
      </c>
      <c r="L943" s="37" t="s">
        <v>50</v>
      </c>
      <c r="M943" s="37" t="s">
        <v>51</v>
      </c>
      <c r="N943" s="37" t="s">
        <v>12096</v>
      </c>
      <c r="O943">
        <f>VLOOKUP(F943,HIS!D:F,3,0)</f>
        <v>300</v>
      </c>
      <c r="P943">
        <f>VLOOKUP(D943,银行!H:I,2,0)</f>
        <v>300</v>
      </c>
    </row>
    <row r="944" spans="1:16" x14ac:dyDescent="0.15">
      <c r="A944" s="40">
        <v>42909.363946759258</v>
      </c>
      <c r="B944" s="37" t="s">
        <v>5725</v>
      </c>
      <c r="C944" s="37" t="s">
        <v>5726</v>
      </c>
      <c r="D944" s="43">
        <v>825368007</v>
      </c>
      <c r="E944" s="37" t="s">
        <v>12097</v>
      </c>
      <c r="F944" s="37">
        <v>360488</v>
      </c>
      <c r="G944" s="38">
        <v>300</v>
      </c>
      <c r="H944" s="46">
        <f t="shared" si="14"/>
        <v>42909.363946759258</v>
      </c>
      <c r="I944" s="37" t="s">
        <v>49</v>
      </c>
      <c r="J944" s="37" t="s">
        <v>49</v>
      </c>
      <c r="K944" s="37" t="s">
        <v>50</v>
      </c>
      <c r="L944" s="37" t="s">
        <v>50</v>
      </c>
      <c r="M944" s="37" t="s">
        <v>51</v>
      </c>
      <c r="N944" s="37" t="s">
        <v>12098</v>
      </c>
      <c r="O944">
        <f>VLOOKUP(F944,HIS!D:F,3,0)</f>
        <v>300</v>
      </c>
      <c r="P944">
        <f>VLOOKUP(D944,银行!H:I,2,0)</f>
        <v>300</v>
      </c>
    </row>
    <row r="945" spans="1:16" x14ac:dyDescent="0.15">
      <c r="A945" s="40">
        <v>42909.364791666667</v>
      </c>
      <c r="B945" s="37" t="s">
        <v>5243</v>
      </c>
      <c r="C945" s="37" t="s">
        <v>5244</v>
      </c>
      <c r="D945" s="43">
        <v>825383628</v>
      </c>
      <c r="E945" s="37" t="s">
        <v>12099</v>
      </c>
      <c r="F945" s="37">
        <v>360562</v>
      </c>
      <c r="G945" s="38">
        <v>1000</v>
      </c>
      <c r="H945" s="46">
        <f t="shared" si="14"/>
        <v>42909.364791666667</v>
      </c>
      <c r="I945" s="37" t="s">
        <v>49</v>
      </c>
      <c r="J945" s="37" t="s">
        <v>49</v>
      </c>
      <c r="K945" s="37" t="s">
        <v>50</v>
      </c>
      <c r="L945" s="37" t="s">
        <v>50</v>
      </c>
      <c r="M945" s="37" t="s">
        <v>51</v>
      </c>
      <c r="N945" s="37" t="s">
        <v>12100</v>
      </c>
      <c r="O945">
        <f>VLOOKUP(F945,HIS!D:F,3,0)</f>
        <v>1000</v>
      </c>
      <c r="P945">
        <f>VLOOKUP(D945,银行!H:I,2,0)</f>
        <v>1000</v>
      </c>
    </row>
    <row r="946" spans="1:16" x14ac:dyDescent="0.15">
      <c r="A946" s="40">
        <v>42909.365555555552</v>
      </c>
      <c r="B946" s="37" t="s">
        <v>5843</v>
      </c>
      <c r="C946" s="37" t="s">
        <v>5844</v>
      </c>
      <c r="D946" s="43">
        <v>825392385</v>
      </c>
      <c r="E946" s="37" t="s">
        <v>12101</v>
      </c>
      <c r="F946" s="37">
        <v>360619</v>
      </c>
      <c r="G946" s="38">
        <v>50</v>
      </c>
      <c r="H946" s="46">
        <f t="shared" si="14"/>
        <v>42909.365555555552</v>
      </c>
      <c r="I946" s="37" t="s">
        <v>49</v>
      </c>
      <c r="J946" s="37" t="s">
        <v>49</v>
      </c>
      <c r="K946" s="37" t="s">
        <v>50</v>
      </c>
      <c r="L946" s="37" t="s">
        <v>50</v>
      </c>
      <c r="M946" s="37" t="s">
        <v>51</v>
      </c>
      <c r="N946" s="37" t="s">
        <v>12102</v>
      </c>
      <c r="O946">
        <f>VLOOKUP(F946,HIS!D:F,3,0)</f>
        <v>50</v>
      </c>
      <c r="P946">
        <f>VLOOKUP(D946,银行!H:I,2,0)</f>
        <v>50</v>
      </c>
    </row>
    <row r="947" spans="1:16" x14ac:dyDescent="0.15">
      <c r="A947" s="40">
        <v>42909.36613425926</v>
      </c>
      <c r="B947" s="37" t="s">
        <v>5917</v>
      </c>
      <c r="C947" s="37" t="s">
        <v>5918</v>
      </c>
      <c r="D947" s="43">
        <v>825403716</v>
      </c>
      <c r="E947" s="37" t="s">
        <v>12103</v>
      </c>
      <c r="F947" s="37">
        <v>360677</v>
      </c>
      <c r="G947" s="38">
        <v>50</v>
      </c>
      <c r="H947" s="46">
        <f t="shared" si="14"/>
        <v>42909.36613425926</v>
      </c>
      <c r="I947" s="37" t="s">
        <v>49</v>
      </c>
      <c r="J947" s="37" t="s">
        <v>49</v>
      </c>
      <c r="K947" s="37" t="s">
        <v>50</v>
      </c>
      <c r="L947" s="37" t="s">
        <v>50</v>
      </c>
      <c r="M947" s="37" t="s">
        <v>51</v>
      </c>
      <c r="N947" s="37" t="s">
        <v>12104</v>
      </c>
      <c r="O947">
        <f>VLOOKUP(F947,HIS!D:F,3,0)</f>
        <v>50</v>
      </c>
      <c r="P947">
        <f>VLOOKUP(D947,银行!H:I,2,0)</f>
        <v>50</v>
      </c>
    </row>
    <row r="948" spans="1:16" x14ac:dyDescent="0.15">
      <c r="A948" s="40">
        <v>42909.367662037039</v>
      </c>
      <c r="B948" s="37" t="s">
        <v>5794</v>
      </c>
      <c r="C948" s="37" t="s">
        <v>5795</v>
      </c>
      <c r="D948" s="43">
        <v>825430673</v>
      </c>
      <c r="E948" s="37" t="s">
        <v>12105</v>
      </c>
      <c r="F948" s="37">
        <v>360779</v>
      </c>
      <c r="G948" s="38">
        <v>500</v>
      </c>
      <c r="H948" s="46">
        <f t="shared" si="14"/>
        <v>42909.367662037039</v>
      </c>
      <c r="I948" s="37" t="s">
        <v>49</v>
      </c>
      <c r="J948" s="37" t="s">
        <v>49</v>
      </c>
      <c r="K948" s="37" t="s">
        <v>50</v>
      </c>
      <c r="L948" s="37" t="s">
        <v>50</v>
      </c>
      <c r="M948" s="37" t="s">
        <v>51</v>
      </c>
      <c r="N948" s="37" t="s">
        <v>12106</v>
      </c>
      <c r="O948">
        <f>VLOOKUP(F948,HIS!D:F,3,0)</f>
        <v>500</v>
      </c>
      <c r="P948">
        <f>VLOOKUP(D948,银行!H:I,2,0)</f>
        <v>500</v>
      </c>
    </row>
    <row r="949" spans="1:16" x14ac:dyDescent="0.15">
      <c r="A949" s="40">
        <v>42909.367685185185</v>
      </c>
      <c r="B949" s="37" t="s">
        <v>5095</v>
      </c>
      <c r="C949" s="37" t="s">
        <v>5096</v>
      </c>
      <c r="D949" s="43">
        <v>825428970</v>
      </c>
      <c r="E949" s="37" t="s">
        <v>12107</v>
      </c>
      <c r="F949" s="37">
        <v>360786</v>
      </c>
      <c r="G949" s="38">
        <v>10</v>
      </c>
      <c r="H949" s="46">
        <f t="shared" si="14"/>
        <v>42909.367685185185</v>
      </c>
      <c r="I949" s="37" t="s">
        <v>49</v>
      </c>
      <c r="J949" s="37" t="s">
        <v>49</v>
      </c>
      <c r="K949" s="37" t="s">
        <v>50</v>
      </c>
      <c r="L949" s="37" t="s">
        <v>50</v>
      </c>
      <c r="M949" s="37" t="s">
        <v>51</v>
      </c>
      <c r="N949" s="37" t="s">
        <v>12108</v>
      </c>
      <c r="O949">
        <f>VLOOKUP(F949,HIS!D:F,3,0)</f>
        <v>10</v>
      </c>
      <c r="P949">
        <f>VLOOKUP(D949,银行!H:I,2,0)</f>
        <v>10</v>
      </c>
    </row>
    <row r="950" spans="1:16" x14ac:dyDescent="0.15">
      <c r="A950" s="40">
        <v>42909.368078703701</v>
      </c>
      <c r="B950" s="37" t="s">
        <v>572</v>
      </c>
      <c r="C950" s="37" t="s">
        <v>573</v>
      </c>
      <c r="D950" s="43">
        <v>825435929</v>
      </c>
      <c r="E950" s="37" t="s">
        <v>12109</v>
      </c>
      <c r="F950" s="37">
        <v>360808</v>
      </c>
      <c r="G950" s="38">
        <v>200</v>
      </c>
      <c r="H950" s="46">
        <f t="shared" si="14"/>
        <v>42909.368078703701</v>
      </c>
      <c r="I950" s="37" t="s">
        <v>49</v>
      </c>
      <c r="J950" s="37" t="s">
        <v>49</v>
      </c>
      <c r="K950" s="37" t="s">
        <v>50</v>
      </c>
      <c r="L950" s="37" t="s">
        <v>50</v>
      </c>
      <c r="M950" s="37" t="s">
        <v>51</v>
      </c>
      <c r="N950" s="37" t="s">
        <v>12110</v>
      </c>
      <c r="O950">
        <f>VLOOKUP(F950,HIS!D:F,3,0)</f>
        <v>200</v>
      </c>
      <c r="P950">
        <f>VLOOKUP(D950,银行!H:I,2,0)</f>
        <v>200</v>
      </c>
    </row>
    <row r="951" spans="1:16" x14ac:dyDescent="0.15">
      <c r="A951" s="40">
        <v>42909.369062500002</v>
      </c>
      <c r="B951" s="37" t="s">
        <v>5111</v>
      </c>
      <c r="C951" s="37" t="s">
        <v>5112</v>
      </c>
      <c r="D951" s="43">
        <v>825455670</v>
      </c>
      <c r="E951" s="37" t="s">
        <v>12111</v>
      </c>
      <c r="F951" s="37">
        <v>360886</v>
      </c>
      <c r="G951" s="38">
        <v>1000</v>
      </c>
      <c r="H951" s="46">
        <f t="shared" si="14"/>
        <v>42909.369062500002</v>
      </c>
      <c r="I951" s="37" t="s">
        <v>49</v>
      </c>
      <c r="J951" s="37" t="s">
        <v>49</v>
      </c>
      <c r="K951" s="37" t="s">
        <v>50</v>
      </c>
      <c r="L951" s="37" t="s">
        <v>50</v>
      </c>
      <c r="M951" s="37" t="s">
        <v>51</v>
      </c>
      <c r="N951" s="37" t="s">
        <v>12112</v>
      </c>
      <c r="O951">
        <f>VLOOKUP(F951,HIS!D:F,3,0)</f>
        <v>1000</v>
      </c>
      <c r="P951">
        <f>VLOOKUP(D951,银行!H:I,2,0)</f>
        <v>1000</v>
      </c>
    </row>
    <row r="952" spans="1:16" x14ac:dyDescent="0.15">
      <c r="A952" s="40">
        <v>42909.370509259257</v>
      </c>
      <c r="B952" s="37" t="s">
        <v>4992</v>
      </c>
      <c r="C952" s="37" t="s">
        <v>4993</v>
      </c>
      <c r="D952" s="43">
        <v>825480835</v>
      </c>
      <c r="E952" s="37" t="s">
        <v>12113</v>
      </c>
      <c r="F952" s="37">
        <v>360998</v>
      </c>
      <c r="G952" s="38">
        <v>500</v>
      </c>
      <c r="H952" s="46">
        <f t="shared" si="14"/>
        <v>42909.370509259257</v>
      </c>
      <c r="I952" s="37" t="s">
        <v>49</v>
      </c>
      <c r="J952" s="37" t="s">
        <v>49</v>
      </c>
      <c r="K952" s="37" t="s">
        <v>50</v>
      </c>
      <c r="L952" s="37" t="s">
        <v>50</v>
      </c>
      <c r="M952" s="37" t="s">
        <v>51</v>
      </c>
      <c r="N952" s="37" t="s">
        <v>12114</v>
      </c>
      <c r="O952">
        <f>VLOOKUP(F952,HIS!D:F,3,0)</f>
        <v>500</v>
      </c>
      <c r="P952">
        <f>VLOOKUP(D952,银行!H:I,2,0)</f>
        <v>500</v>
      </c>
    </row>
    <row r="953" spans="1:16" x14ac:dyDescent="0.15">
      <c r="A953" s="40">
        <v>42909.371736111112</v>
      </c>
      <c r="B953" s="37" t="s">
        <v>5305</v>
      </c>
      <c r="C953" s="37" t="s">
        <v>5306</v>
      </c>
      <c r="D953" s="43">
        <v>825504930</v>
      </c>
      <c r="E953" s="37" t="s">
        <v>12115</v>
      </c>
      <c r="F953" s="37">
        <v>361114</v>
      </c>
      <c r="G953" s="38">
        <v>400</v>
      </c>
      <c r="H953" s="46">
        <f t="shared" si="14"/>
        <v>42909.371736111112</v>
      </c>
      <c r="I953" s="37" t="s">
        <v>49</v>
      </c>
      <c r="J953" s="37" t="s">
        <v>49</v>
      </c>
      <c r="K953" s="37" t="s">
        <v>50</v>
      </c>
      <c r="L953" s="37" t="s">
        <v>50</v>
      </c>
      <c r="M953" s="37" t="s">
        <v>51</v>
      </c>
      <c r="N953" s="37" t="s">
        <v>12116</v>
      </c>
      <c r="O953">
        <f>VLOOKUP(F953,HIS!D:F,3,0)</f>
        <v>400</v>
      </c>
      <c r="P953">
        <f>VLOOKUP(D953,银行!H:I,2,0)</f>
        <v>400</v>
      </c>
    </row>
    <row r="954" spans="1:16" x14ac:dyDescent="0.15">
      <c r="A954" s="40">
        <v>42909.371967592589</v>
      </c>
      <c r="B954" s="37" t="s">
        <v>5945</v>
      </c>
      <c r="C954" s="37" t="s">
        <v>5946</v>
      </c>
      <c r="D954" s="43">
        <v>825509132</v>
      </c>
      <c r="E954" s="37" t="s">
        <v>12117</v>
      </c>
      <c r="F954" s="37">
        <v>361127</v>
      </c>
      <c r="G954" s="38">
        <v>1500</v>
      </c>
      <c r="H954" s="46">
        <f t="shared" si="14"/>
        <v>42909.371967592589</v>
      </c>
      <c r="I954" s="37" t="s">
        <v>49</v>
      </c>
      <c r="J954" s="37" t="s">
        <v>49</v>
      </c>
      <c r="K954" s="37" t="s">
        <v>50</v>
      </c>
      <c r="L954" s="37" t="s">
        <v>50</v>
      </c>
      <c r="M954" s="37" t="s">
        <v>51</v>
      </c>
      <c r="N954" s="37" t="s">
        <v>12118</v>
      </c>
      <c r="O954">
        <f>VLOOKUP(F954,HIS!D:F,3,0)</f>
        <v>1500</v>
      </c>
      <c r="P954">
        <f>VLOOKUP(D954,银行!H:I,2,0)</f>
        <v>1500</v>
      </c>
    </row>
    <row r="955" spans="1:16" x14ac:dyDescent="0.15">
      <c r="A955" s="40">
        <v>42909.372349537036</v>
      </c>
      <c r="B955" s="37" t="s">
        <v>5769</v>
      </c>
      <c r="C955" s="37" t="s">
        <v>4814</v>
      </c>
      <c r="D955" s="43">
        <v>825514431</v>
      </c>
      <c r="E955" s="37" t="s">
        <v>12119</v>
      </c>
      <c r="F955" s="37">
        <v>361154</v>
      </c>
      <c r="G955" s="38">
        <v>2200</v>
      </c>
      <c r="H955" s="46">
        <f t="shared" si="14"/>
        <v>42909.372349537036</v>
      </c>
      <c r="I955" s="37" t="s">
        <v>49</v>
      </c>
      <c r="J955" s="37" t="s">
        <v>49</v>
      </c>
      <c r="K955" s="37" t="s">
        <v>50</v>
      </c>
      <c r="L955" s="37" t="s">
        <v>50</v>
      </c>
      <c r="M955" s="37" t="s">
        <v>51</v>
      </c>
      <c r="N955" s="37" t="s">
        <v>12120</v>
      </c>
      <c r="O955">
        <f>VLOOKUP(F955,HIS!D:F,3,0)</f>
        <v>2200</v>
      </c>
      <c r="P955">
        <f>VLOOKUP(D955,银行!H:I,2,0)</f>
        <v>2200</v>
      </c>
    </row>
    <row r="956" spans="1:16" x14ac:dyDescent="0.15">
      <c r="A956" s="40">
        <v>42909.372743055559</v>
      </c>
      <c r="B956" s="37" t="s">
        <v>4994</v>
      </c>
      <c r="C956" s="37" t="s">
        <v>4995</v>
      </c>
      <c r="D956" s="43">
        <v>825521845</v>
      </c>
      <c r="E956" s="37" t="s">
        <v>12121</v>
      </c>
      <c r="F956" s="37">
        <v>361185</v>
      </c>
      <c r="G956" s="38">
        <v>1000</v>
      </c>
      <c r="H956" s="46">
        <f t="shared" si="14"/>
        <v>42909.372743055559</v>
      </c>
      <c r="I956" s="37" t="s">
        <v>49</v>
      </c>
      <c r="J956" s="37" t="s">
        <v>49</v>
      </c>
      <c r="K956" s="37" t="s">
        <v>50</v>
      </c>
      <c r="L956" s="37" t="s">
        <v>50</v>
      </c>
      <c r="M956" s="37" t="s">
        <v>51</v>
      </c>
      <c r="N956" s="37" t="s">
        <v>12122</v>
      </c>
      <c r="O956">
        <f>VLOOKUP(F956,HIS!D:F,3,0)</f>
        <v>1000</v>
      </c>
      <c r="P956">
        <f>VLOOKUP(D956,银行!H:I,2,0)</f>
        <v>1000</v>
      </c>
    </row>
    <row r="957" spans="1:16" x14ac:dyDescent="0.15">
      <c r="A957" s="40">
        <v>42909.373229166667</v>
      </c>
      <c r="B957" s="37" t="s">
        <v>5121</v>
      </c>
      <c r="C957" s="37" t="s">
        <v>5122</v>
      </c>
      <c r="D957" s="43">
        <v>825531337</v>
      </c>
      <c r="E957" s="37" t="s">
        <v>12123</v>
      </c>
      <c r="F957" s="37">
        <v>361230</v>
      </c>
      <c r="G957" s="38">
        <v>1140</v>
      </c>
      <c r="H957" s="46">
        <f t="shared" si="14"/>
        <v>42909.373229166667</v>
      </c>
      <c r="I957" s="37" t="s">
        <v>49</v>
      </c>
      <c r="J957" s="37" t="s">
        <v>49</v>
      </c>
      <c r="K957" s="37" t="s">
        <v>50</v>
      </c>
      <c r="L957" s="37" t="s">
        <v>50</v>
      </c>
      <c r="M957" s="37" t="s">
        <v>51</v>
      </c>
      <c r="N957" s="37" t="s">
        <v>12124</v>
      </c>
      <c r="O957">
        <f>VLOOKUP(F957,HIS!D:F,3,0)</f>
        <v>1140</v>
      </c>
      <c r="P957">
        <f>VLOOKUP(D957,银行!H:I,2,0)</f>
        <v>1140</v>
      </c>
    </row>
    <row r="958" spans="1:16" x14ac:dyDescent="0.15">
      <c r="A958" s="40">
        <v>42909.374097222222</v>
      </c>
      <c r="B958" s="37" t="s">
        <v>5770</v>
      </c>
      <c r="C958" s="37" t="s">
        <v>5771</v>
      </c>
      <c r="D958" s="43">
        <v>825547340</v>
      </c>
      <c r="E958" s="37" t="s">
        <v>12125</v>
      </c>
      <c r="F958" s="37">
        <v>361284</v>
      </c>
      <c r="G958" s="38">
        <v>1000</v>
      </c>
      <c r="H958" s="46">
        <f t="shared" si="14"/>
        <v>42909.374097222222</v>
      </c>
      <c r="I958" s="37" t="s">
        <v>49</v>
      </c>
      <c r="J958" s="37" t="s">
        <v>49</v>
      </c>
      <c r="K958" s="37" t="s">
        <v>50</v>
      </c>
      <c r="L958" s="37" t="s">
        <v>50</v>
      </c>
      <c r="M958" s="37" t="s">
        <v>51</v>
      </c>
      <c r="N958" s="37" t="s">
        <v>12126</v>
      </c>
      <c r="O958">
        <f>VLOOKUP(F958,HIS!D:F,3,0)</f>
        <v>1000</v>
      </c>
      <c r="P958">
        <f>VLOOKUP(D958,银行!H:I,2,0)</f>
        <v>1000</v>
      </c>
    </row>
    <row r="959" spans="1:16" x14ac:dyDescent="0.15">
      <c r="A959" s="40">
        <v>42909.374803240738</v>
      </c>
      <c r="B959" s="37" t="s">
        <v>4827</v>
      </c>
      <c r="C959" s="37" t="s">
        <v>4828</v>
      </c>
      <c r="D959" s="43">
        <v>825562897</v>
      </c>
      <c r="E959" s="37" t="s">
        <v>12127</v>
      </c>
      <c r="F959" s="37">
        <v>361334</v>
      </c>
      <c r="G959" s="38">
        <v>400</v>
      </c>
      <c r="H959" s="46">
        <f t="shared" si="14"/>
        <v>42909.374803240738</v>
      </c>
      <c r="I959" s="37" t="s">
        <v>49</v>
      </c>
      <c r="J959" s="37" t="s">
        <v>49</v>
      </c>
      <c r="K959" s="37" t="s">
        <v>50</v>
      </c>
      <c r="L959" s="37" t="s">
        <v>50</v>
      </c>
      <c r="M959" s="37" t="s">
        <v>51</v>
      </c>
      <c r="N959" s="37" t="s">
        <v>12128</v>
      </c>
      <c r="O959">
        <f>VLOOKUP(F959,HIS!D:F,3,0)</f>
        <v>400</v>
      </c>
      <c r="P959">
        <f>VLOOKUP(D959,银行!H:I,2,0)</f>
        <v>400</v>
      </c>
    </row>
    <row r="960" spans="1:16" x14ac:dyDescent="0.15">
      <c r="A960" s="40">
        <v>42909.374803240738</v>
      </c>
      <c r="B960" s="37" t="s">
        <v>4825</v>
      </c>
      <c r="C960" s="37" t="s">
        <v>4826</v>
      </c>
      <c r="D960" s="43">
        <v>825561652</v>
      </c>
      <c r="E960" s="37" t="s">
        <v>12129</v>
      </c>
      <c r="F960" s="37">
        <v>361320</v>
      </c>
      <c r="G960" s="38">
        <v>840</v>
      </c>
      <c r="H960" s="46">
        <f t="shared" si="14"/>
        <v>42909.374803240738</v>
      </c>
      <c r="I960" s="37" t="s">
        <v>49</v>
      </c>
      <c r="J960" s="37" t="s">
        <v>49</v>
      </c>
      <c r="K960" s="37" t="s">
        <v>50</v>
      </c>
      <c r="L960" s="37" t="s">
        <v>50</v>
      </c>
      <c r="M960" s="37" t="s">
        <v>51</v>
      </c>
      <c r="N960" s="37" t="s">
        <v>12130</v>
      </c>
      <c r="O960">
        <f>VLOOKUP(F960,HIS!D:F,3,0)</f>
        <v>840</v>
      </c>
      <c r="P960">
        <f>VLOOKUP(D960,银行!H:I,2,0)</f>
        <v>840</v>
      </c>
    </row>
    <row r="961" spans="1:16" x14ac:dyDescent="0.15">
      <c r="A961" s="40">
        <v>42909.375324074077</v>
      </c>
      <c r="B961" s="37" t="s">
        <v>4829</v>
      </c>
      <c r="C961" s="37" t="s">
        <v>4830</v>
      </c>
      <c r="D961" s="43">
        <v>825568879</v>
      </c>
      <c r="E961" s="37" t="s">
        <v>12131</v>
      </c>
      <c r="F961" s="37">
        <v>361356</v>
      </c>
      <c r="G961" s="38">
        <v>500</v>
      </c>
      <c r="H961" s="46">
        <f t="shared" si="14"/>
        <v>42909.375324074077</v>
      </c>
      <c r="I961" s="37" t="s">
        <v>49</v>
      </c>
      <c r="J961" s="37" t="s">
        <v>49</v>
      </c>
      <c r="K961" s="37" t="s">
        <v>50</v>
      </c>
      <c r="L961" s="37" t="s">
        <v>50</v>
      </c>
      <c r="M961" s="37" t="s">
        <v>51</v>
      </c>
      <c r="N961" s="37" t="s">
        <v>12132</v>
      </c>
      <c r="O961">
        <f>VLOOKUP(F961,HIS!D:F,3,0)</f>
        <v>500</v>
      </c>
      <c r="P961">
        <f>VLOOKUP(D961,银行!H:I,2,0)</f>
        <v>500</v>
      </c>
    </row>
    <row r="962" spans="1:16" x14ac:dyDescent="0.15">
      <c r="A962" s="40">
        <v>42909.375694444447</v>
      </c>
      <c r="B962" s="37" t="s">
        <v>5763</v>
      </c>
      <c r="C962" s="37" t="s">
        <v>5764</v>
      </c>
      <c r="D962" s="43">
        <v>825578522</v>
      </c>
      <c r="E962" s="37" t="s">
        <v>12133</v>
      </c>
      <c r="F962" s="37">
        <v>361390</v>
      </c>
      <c r="G962" s="38">
        <v>11</v>
      </c>
      <c r="H962" s="46">
        <f t="shared" si="14"/>
        <v>42909.375694444447</v>
      </c>
      <c r="I962" s="37" t="s">
        <v>49</v>
      </c>
      <c r="J962" s="37" t="s">
        <v>49</v>
      </c>
      <c r="K962" s="37" t="s">
        <v>50</v>
      </c>
      <c r="L962" s="37" t="s">
        <v>50</v>
      </c>
      <c r="M962" s="37" t="s">
        <v>51</v>
      </c>
      <c r="N962" s="37" t="s">
        <v>12134</v>
      </c>
      <c r="O962">
        <f>VLOOKUP(F962,HIS!D:F,3,0)</f>
        <v>11</v>
      </c>
      <c r="P962">
        <f>VLOOKUP(D962,银行!H:I,2,0)</f>
        <v>11</v>
      </c>
    </row>
    <row r="963" spans="1:16" x14ac:dyDescent="0.15">
      <c r="A963" s="40">
        <v>42909.377418981479</v>
      </c>
      <c r="B963" s="37" t="s">
        <v>5943</v>
      </c>
      <c r="C963" s="37" t="s">
        <v>5944</v>
      </c>
      <c r="D963" s="43">
        <v>825612304</v>
      </c>
      <c r="E963" s="37" t="s">
        <v>12135</v>
      </c>
      <c r="F963" s="37">
        <v>361585</v>
      </c>
      <c r="G963" s="38">
        <v>1000</v>
      </c>
      <c r="H963" s="46">
        <f t="shared" ref="H963:H1026" si="15">A963</f>
        <v>42909.377418981479</v>
      </c>
      <c r="I963" s="37" t="s">
        <v>49</v>
      </c>
      <c r="J963" s="37" t="s">
        <v>49</v>
      </c>
      <c r="K963" s="37" t="s">
        <v>50</v>
      </c>
      <c r="L963" s="37" t="s">
        <v>50</v>
      </c>
      <c r="M963" s="37" t="s">
        <v>51</v>
      </c>
      <c r="N963" s="37" t="s">
        <v>12136</v>
      </c>
      <c r="O963">
        <f>VLOOKUP(F963,HIS!D:F,3,0)</f>
        <v>1000</v>
      </c>
      <c r="P963">
        <f>VLOOKUP(D963,银行!H:I,2,0)</f>
        <v>1000</v>
      </c>
    </row>
    <row r="964" spans="1:16" x14ac:dyDescent="0.15">
      <c r="A964" s="40">
        <v>42909.377893518518</v>
      </c>
      <c r="B964" s="37" t="s">
        <v>5658</v>
      </c>
      <c r="C964" s="37" t="s">
        <v>5659</v>
      </c>
      <c r="D964" s="43">
        <v>825622803</v>
      </c>
      <c r="E964" s="37" t="s">
        <v>12137</v>
      </c>
      <c r="F964" s="37">
        <v>361626</v>
      </c>
      <c r="G964" s="38">
        <v>2500</v>
      </c>
      <c r="H964" s="46">
        <f t="shared" si="15"/>
        <v>42909.377893518518</v>
      </c>
      <c r="I964" s="37" t="s">
        <v>49</v>
      </c>
      <c r="J964" s="37" t="s">
        <v>49</v>
      </c>
      <c r="K964" s="37" t="s">
        <v>50</v>
      </c>
      <c r="L964" s="37" t="s">
        <v>50</v>
      </c>
      <c r="M964" s="37" t="s">
        <v>51</v>
      </c>
      <c r="N964" s="37" t="s">
        <v>12138</v>
      </c>
      <c r="O964">
        <f>VLOOKUP(F964,HIS!D:F,3,0)</f>
        <v>2500</v>
      </c>
      <c r="P964">
        <f>VLOOKUP(D964,银行!H:I,2,0)</f>
        <v>2500</v>
      </c>
    </row>
    <row r="965" spans="1:16" x14ac:dyDescent="0.15">
      <c r="A965" s="40">
        <v>42909.378379629627</v>
      </c>
      <c r="B965" s="37" t="s">
        <v>5751</v>
      </c>
      <c r="C965" s="37" t="s">
        <v>5752</v>
      </c>
      <c r="D965" s="43">
        <v>825632048</v>
      </c>
      <c r="E965" s="37" t="s">
        <v>12139</v>
      </c>
      <c r="F965" s="37">
        <v>361661</v>
      </c>
      <c r="G965" s="38">
        <v>800</v>
      </c>
      <c r="H965" s="46">
        <f t="shared" si="15"/>
        <v>42909.378379629627</v>
      </c>
      <c r="I965" s="37" t="s">
        <v>49</v>
      </c>
      <c r="J965" s="37" t="s">
        <v>49</v>
      </c>
      <c r="K965" s="37" t="s">
        <v>50</v>
      </c>
      <c r="L965" s="37" t="s">
        <v>50</v>
      </c>
      <c r="M965" s="37" t="s">
        <v>51</v>
      </c>
      <c r="N965" s="37" t="s">
        <v>12140</v>
      </c>
      <c r="O965">
        <f>VLOOKUP(F965,HIS!D:F,3,0)</f>
        <v>800</v>
      </c>
      <c r="P965">
        <f>VLOOKUP(D965,银行!H:I,2,0)</f>
        <v>800</v>
      </c>
    </row>
    <row r="966" spans="1:16" x14ac:dyDescent="0.15">
      <c r="A966" s="40">
        <v>42909.378865740742</v>
      </c>
      <c r="B966" s="37" t="s">
        <v>5507</v>
      </c>
      <c r="C966" s="37" t="s">
        <v>5508</v>
      </c>
      <c r="D966" s="43">
        <v>825636957</v>
      </c>
      <c r="E966" s="37" t="s">
        <v>12141</v>
      </c>
      <c r="F966" s="37">
        <v>361698</v>
      </c>
      <c r="G966" s="38">
        <v>150</v>
      </c>
      <c r="H966" s="46">
        <f t="shared" si="15"/>
        <v>42909.378865740742</v>
      </c>
      <c r="I966" s="37" t="s">
        <v>49</v>
      </c>
      <c r="J966" s="37" t="s">
        <v>49</v>
      </c>
      <c r="K966" s="37" t="s">
        <v>50</v>
      </c>
      <c r="L966" s="37" t="s">
        <v>50</v>
      </c>
      <c r="M966" s="37" t="s">
        <v>51</v>
      </c>
      <c r="N966" s="37" t="s">
        <v>12142</v>
      </c>
      <c r="O966">
        <f>VLOOKUP(F966,HIS!D:F,3,0)</f>
        <v>150</v>
      </c>
      <c r="P966">
        <f>VLOOKUP(D966,银行!H:I,2,0)</f>
        <v>150</v>
      </c>
    </row>
    <row r="967" spans="1:16" x14ac:dyDescent="0.15">
      <c r="A967" s="40">
        <v>42909.379270833335</v>
      </c>
      <c r="B967" s="37" t="s">
        <v>5509</v>
      </c>
      <c r="C967" s="37" t="s">
        <v>5510</v>
      </c>
      <c r="D967" s="43">
        <v>825645932</v>
      </c>
      <c r="E967" s="37" t="s">
        <v>12143</v>
      </c>
      <c r="F967" s="37">
        <v>361732</v>
      </c>
      <c r="G967" s="38">
        <v>500</v>
      </c>
      <c r="H967" s="46">
        <f t="shared" si="15"/>
        <v>42909.379270833335</v>
      </c>
      <c r="I967" s="37" t="s">
        <v>49</v>
      </c>
      <c r="J967" s="37" t="s">
        <v>49</v>
      </c>
      <c r="K967" s="37" t="s">
        <v>50</v>
      </c>
      <c r="L967" s="37" t="s">
        <v>50</v>
      </c>
      <c r="M967" s="37" t="s">
        <v>51</v>
      </c>
      <c r="N967" s="37" t="s">
        <v>12144</v>
      </c>
      <c r="O967">
        <f>VLOOKUP(F967,HIS!D:F,3,0)</f>
        <v>500</v>
      </c>
      <c r="P967">
        <f>VLOOKUP(D967,银行!H:I,2,0)</f>
        <v>500</v>
      </c>
    </row>
    <row r="968" spans="1:16" x14ac:dyDescent="0.15">
      <c r="A968" s="40">
        <v>42909.379467592589</v>
      </c>
      <c r="B968" s="37" t="s">
        <v>4996</v>
      </c>
      <c r="C968" s="37" t="s">
        <v>4997</v>
      </c>
      <c r="D968" s="43">
        <v>825647937</v>
      </c>
      <c r="E968" s="37" t="s">
        <v>12145</v>
      </c>
      <c r="F968" s="37">
        <v>361751</v>
      </c>
      <c r="G968" s="38">
        <v>200</v>
      </c>
      <c r="H968" s="46">
        <f t="shared" si="15"/>
        <v>42909.379467592589</v>
      </c>
      <c r="I968" s="37" t="s">
        <v>49</v>
      </c>
      <c r="J968" s="37" t="s">
        <v>49</v>
      </c>
      <c r="K968" s="37" t="s">
        <v>50</v>
      </c>
      <c r="L968" s="37" t="s">
        <v>50</v>
      </c>
      <c r="M968" s="37" t="s">
        <v>51</v>
      </c>
      <c r="N968" s="37" t="s">
        <v>12146</v>
      </c>
      <c r="O968">
        <f>VLOOKUP(F968,HIS!D:F,3,0)</f>
        <v>200</v>
      </c>
      <c r="P968">
        <f>VLOOKUP(D968,银行!H:I,2,0)</f>
        <v>200</v>
      </c>
    </row>
    <row r="969" spans="1:16" x14ac:dyDescent="0.15">
      <c r="A969" s="40">
        <v>42909.380486111113</v>
      </c>
      <c r="B969" s="37" t="s">
        <v>4931</v>
      </c>
      <c r="C969" s="37" t="s">
        <v>372</v>
      </c>
      <c r="D969" s="43">
        <v>825667431</v>
      </c>
      <c r="E969" s="37" t="s">
        <v>12147</v>
      </c>
      <c r="F969" s="37">
        <v>361821</v>
      </c>
      <c r="G969" s="38">
        <v>3000</v>
      </c>
      <c r="H969" s="46">
        <f t="shared" si="15"/>
        <v>42909.380486111113</v>
      </c>
      <c r="I969" s="37" t="s">
        <v>49</v>
      </c>
      <c r="J969" s="37" t="s">
        <v>49</v>
      </c>
      <c r="K969" s="37" t="s">
        <v>50</v>
      </c>
      <c r="L969" s="37" t="s">
        <v>50</v>
      </c>
      <c r="M969" s="37" t="s">
        <v>51</v>
      </c>
      <c r="N969" s="37" t="s">
        <v>12148</v>
      </c>
      <c r="O969">
        <f>VLOOKUP(F969,HIS!D:F,3,0)</f>
        <v>3000</v>
      </c>
      <c r="P969">
        <f>VLOOKUP(D969,银行!H:I,2,0)</f>
        <v>3000</v>
      </c>
    </row>
    <row r="970" spans="1:16" x14ac:dyDescent="0.15">
      <c r="A970" s="40">
        <v>42909.380694444444</v>
      </c>
      <c r="B970" s="37" t="s">
        <v>5191</v>
      </c>
      <c r="C970" s="37" t="s">
        <v>5192</v>
      </c>
      <c r="D970" s="43">
        <v>825670954</v>
      </c>
      <c r="E970" s="37" t="s">
        <v>12149</v>
      </c>
      <c r="F970" s="37">
        <v>361835</v>
      </c>
      <c r="G970" s="38">
        <v>100</v>
      </c>
      <c r="H970" s="46">
        <f t="shared" si="15"/>
        <v>42909.380694444444</v>
      </c>
      <c r="I970" s="37" t="s">
        <v>49</v>
      </c>
      <c r="J970" s="37" t="s">
        <v>49</v>
      </c>
      <c r="K970" s="37" t="s">
        <v>50</v>
      </c>
      <c r="L970" s="37" t="s">
        <v>50</v>
      </c>
      <c r="M970" s="37" t="s">
        <v>51</v>
      </c>
      <c r="N970" s="37" t="s">
        <v>12150</v>
      </c>
      <c r="O970">
        <f>VLOOKUP(F970,HIS!D:F,3,0)</f>
        <v>100</v>
      </c>
      <c r="P970">
        <f>VLOOKUP(D970,银行!H:I,2,0)</f>
        <v>100</v>
      </c>
    </row>
    <row r="971" spans="1:16" x14ac:dyDescent="0.15">
      <c r="A971" s="40">
        <v>42909.382719907408</v>
      </c>
      <c r="B971" s="37" t="s">
        <v>5763</v>
      </c>
      <c r="C971" s="37" t="s">
        <v>5764</v>
      </c>
      <c r="D971" s="43">
        <v>825713510</v>
      </c>
      <c r="E971" s="37" t="s">
        <v>12151</v>
      </c>
      <c r="F971" s="37">
        <v>362028</v>
      </c>
      <c r="G971" s="38">
        <v>500</v>
      </c>
      <c r="H971" s="46">
        <f t="shared" si="15"/>
        <v>42909.382719907408</v>
      </c>
      <c r="I971" s="37" t="s">
        <v>49</v>
      </c>
      <c r="J971" s="37" t="s">
        <v>49</v>
      </c>
      <c r="K971" s="37" t="s">
        <v>50</v>
      </c>
      <c r="L971" s="37" t="s">
        <v>50</v>
      </c>
      <c r="M971" s="37" t="s">
        <v>51</v>
      </c>
      <c r="N971" s="37" t="s">
        <v>12152</v>
      </c>
      <c r="O971">
        <f>VLOOKUP(F971,HIS!D:F,3,0)</f>
        <v>500</v>
      </c>
      <c r="P971">
        <f>VLOOKUP(D971,银行!H:I,2,0)</f>
        <v>500</v>
      </c>
    </row>
    <row r="972" spans="1:16" x14ac:dyDescent="0.15">
      <c r="A972" s="40">
        <v>42909.383032407408</v>
      </c>
      <c r="B972" s="37" t="s">
        <v>5193</v>
      </c>
      <c r="C972" s="37" t="s">
        <v>5194</v>
      </c>
      <c r="D972" s="43">
        <v>825716948</v>
      </c>
      <c r="E972" s="37" t="s">
        <v>12153</v>
      </c>
      <c r="F972" s="37">
        <v>362053</v>
      </c>
      <c r="G972" s="38">
        <v>600</v>
      </c>
      <c r="H972" s="46">
        <f t="shared" si="15"/>
        <v>42909.383032407408</v>
      </c>
      <c r="I972" s="37" t="s">
        <v>49</v>
      </c>
      <c r="J972" s="37" t="s">
        <v>49</v>
      </c>
      <c r="K972" s="37" t="s">
        <v>50</v>
      </c>
      <c r="L972" s="37" t="s">
        <v>50</v>
      </c>
      <c r="M972" s="37" t="s">
        <v>51</v>
      </c>
      <c r="N972" s="37" t="s">
        <v>12154</v>
      </c>
      <c r="O972">
        <f>VLOOKUP(F972,HIS!D:F,3,0)</f>
        <v>600</v>
      </c>
      <c r="P972">
        <f>VLOOKUP(D972,银行!H:I,2,0)</f>
        <v>600</v>
      </c>
    </row>
    <row r="973" spans="1:16" x14ac:dyDescent="0.15">
      <c r="A973" s="40">
        <v>42909.385162037041</v>
      </c>
      <c r="B973" s="37" t="s">
        <v>5933</v>
      </c>
      <c r="C973" s="37" t="s">
        <v>5934</v>
      </c>
      <c r="D973" s="43">
        <v>825758512</v>
      </c>
      <c r="E973" s="37" t="s">
        <v>12155</v>
      </c>
      <c r="F973" s="37">
        <v>362209</v>
      </c>
      <c r="G973" s="38">
        <v>1000</v>
      </c>
      <c r="H973" s="46">
        <f t="shared" si="15"/>
        <v>42909.385162037041</v>
      </c>
      <c r="I973" s="37" t="s">
        <v>49</v>
      </c>
      <c r="J973" s="37" t="s">
        <v>49</v>
      </c>
      <c r="K973" s="37" t="s">
        <v>50</v>
      </c>
      <c r="L973" s="37" t="s">
        <v>50</v>
      </c>
      <c r="M973" s="37" t="s">
        <v>51</v>
      </c>
      <c r="N973" s="37" t="s">
        <v>12156</v>
      </c>
      <c r="O973">
        <f>VLOOKUP(F973,HIS!D:F,3,0)</f>
        <v>1000</v>
      </c>
      <c r="P973">
        <f>VLOOKUP(D973,银行!H:I,2,0)</f>
        <v>1000</v>
      </c>
    </row>
    <row r="974" spans="1:16" x14ac:dyDescent="0.15">
      <c r="A974" s="40">
        <v>42909.387881944444</v>
      </c>
      <c r="B974" s="37" t="s">
        <v>5511</v>
      </c>
      <c r="C974" s="37" t="s">
        <v>5512</v>
      </c>
      <c r="D974" s="43">
        <v>825808904</v>
      </c>
      <c r="E974" s="37" t="s">
        <v>12157</v>
      </c>
      <c r="F974" s="37">
        <v>362431</v>
      </c>
      <c r="G974" s="38">
        <v>300</v>
      </c>
      <c r="H974" s="46">
        <f t="shared" si="15"/>
        <v>42909.387881944444</v>
      </c>
      <c r="I974" s="37" t="s">
        <v>49</v>
      </c>
      <c r="J974" s="37" t="s">
        <v>49</v>
      </c>
      <c r="K974" s="37" t="s">
        <v>50</v>
      </c>
      <c r="L974" s="37" t="s">
        <v>50</v>
      </c>
      <c r="M974" s="37" t="s">
        <v>51</v>
      </c>
      <c r="N974" s="37" t="s">
        <v>12158</v>
      </c>
      <c r="O974">
        <f>VLOOKUP(F974,HIS!D:F,3,0)</f>
        <v>300</v>
      </c>
      <c r="P974">
        <f>VLOOKUP(D974,银行!H:I,2,0)</f>
        <v>300</v>
      </c>
    </row>
    <row r="975" spans="1:16" x14ac:dyDescent="0.15">
      <c r="A975" s="40">
        <v>42909.388379629629</v>
      </c>
      <c r="B975" s="37" t="s">
        <v>5513</v>
      </c>
      <c r="C975" s="37" t="s">
        <v>5514</v>
      </c>
      <c r="D975" s="43">
        <v>825817288</v>
      </c>
      <c r="E975" s="37" t="s">
        <v>12159</v>
      </c>
      <c r="F975" s="37">
        <v>362457</v>
      </c>
      <c r="G975" s="38">
        <v>100</v>
      </c>
      <c r="H975" s="46">
        <f t="shared" si="15"/>
        <v>42909.388379629629</v>
      </c>
      <c r="I975" s="37" t="s">
        <v>49</v>
      </c>
      <c r="J975" s="37" t="s">
        <v>49</v>
      </c>
      <c r="K975" s="37" t="s">
        <v>50</v>
      </c>
      <c r="L975" s="37" t="s">
        <v>50</v>
      </c>
      <c r="M975" s="37" t="s">
        <v>51</v>
      </c>
      <c r="N975" s="37" t="s">
        <v>12160</v>
      </c>
      <c r="O975">
        <f>VLOOKUP(F975,HIS!D:F,3,0)</f>
        <v>100</v>
      </c>
      <c r="P975">
        <f>VLOOKUP(D975,银行!H:I,2,0)</f>
        <v>100</v>
      </c>
    </row>
    <row r="976" spans="1:16" x14ac:dyDescent="0.15">
      <c r="A976" s="40">
        <v>42909.389236111114</v>
      </c>
      <c r="B976" s="37" t="s">
        <v>5245</v>
      </c>
      <c r="C976" s="37" t="s">
        <v>5246</v>
      </c>
      <c r="D976" s="43">
        <v>825836229</v>
      </c>
      <c r="E976" s="37" t="s">
        <v>12161</v>
      </c>
      <c r="F976" s="37">
        <v>362533</v>
      </c>
      <c r="G976" s="38">
        <v>800</v>
      </c>
      <c r="H976" s="46">
        <f t="shared" si="15"/>
        <v>42909.389236111114</v>
      </c>
      <c r="I976" s="37" t="s">
        <v>49</v>
      </c>
      <c r="J976" s="37" t="s">
        <v>49</v>
      </c>
      <c r="K976" s="37" t="s">
        <v>50</v>
      </c>
      <c r="L976" s="37" t="s">
        <v>50</v>
      </c>
      <c r="M976" s="37" t="s">
        <v>51</v>
      </c>
      <c r="N976" s="37" t="s">
        <v>12162</v>
      </c>
      <c r="O976">
        <f>VLOOKUP(F976,HIS!D:F,3,0)</f>
        <v>800</v>
      </c>
      <c r="P976">
        <f>VLOOKUP(D976,银行!H:I,2,0)</f>
        <v>800</v>
      </c>
    </row>
    <row r="977" spans="1:16" x14ac:dyDescent="0.15">
      <c r="A977" s="40">
        <v>42909.389236111114</v>
      </c>
      <c r="B977" s="37" t="s">
        <v>5823</v>
      </c>
      <c r="C977" s="37" t="s">
        <v>5824</v>
      </c>
      <c r="D977" s="43">
        <v>825834957</v>
      </c>
      <c r="E977" s="37" t="s">
        <v>12163</v>
      </c>
      <c r="F977" s="37">
        <v>362534</v>
      </c>
      <c r="G977" s="38">
        <v>1000</v>
      </c>
      <c r="H977" s="46">
        <f t="shared" si="15"/>
        <v>42909.389236111114</v>
      </c>
      <c r="I977" s="37" t="s">
        <v>49</v>
      </c>
      <c r="J977" s="37" t="s">
        <v>49</v>
      </c>
      <c r="K977" s="37" t="s">
        <v>50</v>
      </c>
      <c r="L977" s="37" t="s">
        <v>50</v>
      </c>
      <c r="M977" s="37" t="s">
        <v>51</v>
      </c>
      <c r="N977" s="37" t="s">
        <v>12164</v>
      </c>
      <c r="O977">
        <f>VLOOKUP(F977,HIS!D:F,3,0)</f>
        <v>1000</v>
      </c>
      <c r="P977">
        <f>VLOOKUP(D977,银行!H:I,2,0)</f>
        <v>1000</v>
      </c>
    </row>
    <row r="978" spans="1:16" x14ac:dyDescent="0.15">
      <c r="A978" s="40">
        <v>42909.390011574076</v>
      </c>
      <c r="B978" s="37" t="s">
        <v>4998</v>
      </c>
      <c r="C978" s="37" t="s">
        <v>4999</v>
      </c>
      <c r="D978" s="43">
        <v>825848917</v>
      </c>
      <c r="E978" s="37" t="s">
        <v>12165</v>
      </c>
      <c r="F978" s="37">
        <v>362602</v>
      </c>
      <c r="G978" s="38">
        <v>1500</v>
      </c>
      <c r="H978" s="46">
        <f t="shared" si="15"/>
        <v>42909.390011574076</v>
      </c>
      <c r="I978" s="37" t="s">
        <v>49</v>
      </c>
      <c r="J978" s="37" t="s">
        <v>49</v>
      </c>
      <c r="K978" s="37" t="s">
        <v>50</v>
      </c>
      <c r="L978" s="37" t="s">
        <v>50</v>
      </c>
      <c r="M978" s="37" t="s">
        <v>51</v>
      </c>
      <c r="N978" s="37" t="s">
        <v>12166</v>
      </c>
      <c r="O978">
        <f>VLOOKUP(F978,HIS!D:F,3,0)</f>
        <v>1500</v>
      </c>
      <c r="P978">
        <f>VLOOKUP(D978,银行!H:I,2,0)</f>
        <v>1500</v>
      </c>
    </row>
    <row r="979" spans="1:16" x14ac:dyDescent="0.15">
      <c r="A979" s="40">
        <v>42909.390138888892</v>
      </c>
      <c r="B979" s="37" t="s">
        <v>5515</v>
      </c>
      <c r="C979" s="37" t="s">
        <v>5516</v>
      </c>
      <c r="D979" s="43">
        <v>825854984</v>
      </c>
      <c r="E979" s="37" t="s">
        <v>12167</v>
      </c>
      <c r="F979" s="37">
        <v>362626</v>
      </c>
      <c r="G979" s="38">
        <v>3000</v>
      </c>
      <c r="H979" s="46">
        <f t="shared" si="15"/>
        <v>42909.390138888892</v>
      </c>
      <c r="I979" s="37" t="s">
        <v>49</v>
      </c>
      <c r="J979" s="37" t="s">
        <v>49</v>
      </c>
      <c r="K979" s="37" t="s">
        <v>50</v>
      </c>
      <c r="L979" s="37" t="s">
        <v>50</v>
      </c>
      <c r="M979" s="37" t="s">
        <v>51</v>
      </c>
      <c r="N979" s="37" t="s">
        <v>12168</v>
      </c>
      <c r="O979">
        <f>VLOOKUP(F979,HIS!D:F,3,0)</f>
        <v>3000</v>
      </c>
      <c r="P979">
        <f>VLOOKUP(D979,银行!H:I,2,0)</f>
        <v>3000</v>
      </c>
    </row>
    <row r="980" spans="1:16" x14ac:dyDescent="0.15">
      <c r="A980" s="40">
        <v>42909.390370370369</v>
      </c>
      <c r="B980" s="37" t="s">
        <v>5000</v>
      </c>
      <c r="C980" s="37" t="s">
        <v>5001</v>
      </c>
      <c r="D980" s="43">
        <v>825859002</v>
      </c>
      <c r="E980" s="37" t="s">
        <v>12169</v>
      </c>
      <c r="F980" s="37">
        <v>362631</v>
      </c>
      <c r="G980" s="38">
        <v>400</v>
      </c>
      <c r="H980" s="46">
        <f t="shared" si="15"/>
        <v>42909.390370370369</v>
      </c>
      <c r="I980" s="37" t="s">
        <v>49</v>
      </c>
      <c r="J980" s="37" t="s">
        <v>49</v>
      </c>
      <c r="K980" s="37" t="s">
        <v>50</v>
      </c>
      <c r="L980" s="37" t="s">
        <v>50</v>
      </c>
      <c r="M980" s="37" t="s">
        <v>51</v>
      </c>
      <c r="N980" s="37" t="s">
        <v>12170</v>
      </c>
      <c r="O980">
        <f>VLOOKUP(F980,HIS!D:F,3,0)</f>
        <v>400</v>
      </c>
      <c r="P980">
        <f>VLOOKUP(D980,银行!H:I,2,0)</f>
        <v>400</v>
      </c>
    </row>
    <row r="981" spans="1:16" x14ac:dyDescent="0.15">
      <c r="A981" s="40">
        <v>42909.391215277778</v>
      </c>
      <c r="B981" s="37" t="s">
        <v>5039</v>
      </c>
      <c r="C981" s="37" t="s">
        <v>5040</v>
      </c>
      <c r="D981" s="43">
        <v>825875022</v>
      </c>
      <c r="E981" s="37" t="s">
        <v>12171</v>
      </c>
      <c r="F981" s="37">
        <v>362726</v>
      </c>
      <c r="G981" s="38">
        <v>2000</v>
      </c>
      <c r="H981" s="46">
        <f t="shared" si="15"/>
        <v>42909.391215277778</v>
      </c>
      <c r="I981" s="37" t="s">
        <v>49</v>
      </c>
      <c r="J981" s="37" t="s">
        <v>49</v>
      </c>
      <c r="K981" s="37" t="s">
        <v>50</v>
      </c>
      <c r="L981" s="37" t="s">
        <v>50</v>
      </c>
      <c r="M981" s="37" t="s">
        <v>51</v>
      </c>
      <c r="N981" s="37" t="s">
        <v>12172</v>
      </c>
      <c r="O981">
        <f>VLOOKUP(F981,HIS!D:F,3,0)</f>
        <v>2000</v>
      </c>
      <c r="P981">
        <f>VLOOKUP(D981,银行!H:I,2,0)</f>
        <v>2000</v>
      </c>
    </row>
    <row r="982" spans="1:16" x14ac:dyDescent="0.15">
      <c r="A982" s="40">
        <v>42909.392534722225</v>
      </c>
      <c r="B982" s="37" t="s">
        <v>5041</v>
      </c>
      <c r="C982" s="37" t="s">
        <v>5042</v>
      </c>
      <c r="D982" s="43">
        <v>825899632</v>
      </c>
      <c r="E982" s="37" t="s">
        <v>12173</v>
      </c>
      <c r="F982" s="37">
        <v>362838</v>
      </c>
      <c r="G982" s="38">
        <v>1000</v>
      </c>
      <c r="H982" s="46">
        <f t="shared" si="15"/>
        <v>42909.392534722225</v>
      </c>
      <c r="I982" s="37" t="s">
        <v>49</v>
      </c>
      <c r="J982" s="37" t="s">
        <v>49</v>
      </c>
      <c r="K982" s="37" t="s">
        <v>50</v>
      </c>
      <c r="L982" s="37" t="s">
        <v>50</v>
      </c>
      <c r="M982" s="37" t="s">
        <v>51</v>
      </c>
      <c r="N982" s="37" t="s">
        <v>12174</v>
      </c>
      <c r="O982">
        <f>VLOOKUP(F982,HIS!D:F,3,0)</f>
        <v>1000</v>
      </c>
      <c r="P982">
        <f>VLOOKUP(D982,银行!H:I,2,0)</f>
        <v>1000</v>
      </c>
    </row>
    <row r="983" spans="1:16" x14ac:dyDescent="0.15">
      <c r="A983" s="40">
        <v>42909.392812500002</v>
      </c>
      <c r="B983" s="37" t="s">
        <v>5825</v>
      </c>
      <c r="C983" s="37" t="s">
        <v>5826</v>
      </c>
      <c r="D983" s="43">
        <v>825905417</v>
      </c>
      <c r="E983" s="37" t="s">
        <v>12175</v>
      </c>
      <c r="F983" s="37">
        <v>362871</v>
      </c>
      <c r="G983" s="38">
        <v>200</v>
      </c>
      <c r="H983" s="46">
        <f t="shared" si="15"/>
        <v>42909.392812500002</v>
      </c>
      <c r="I983" s="37" t="s">
        <v>49</v>
      </c>
      <c r="J983" s="37" t="s">
        <v>49</v>
      </c>
      <c r="K983" s="37" t="s">
        <v>50</v>
      </c>
      <c r="L983" s="37" t="s">
        <v>50</v>
      </c>
      <c r="M983" s="37" t="s">
        <v>51</v>
      </c>
      <c r="N983" s="37" t="s">
        <v>12176</v>
      </c>
      <c r="O983">
        <f>VLOOKUP(F983,HIS!D:F,3,0)</f>
        <v>200</v>
      </c>
      <c r="P983">
        <f>VLOOKUP(D983,银行!H:I,2,0)</f>
        <v>200</v>
      </c>
    </row>
    <row r="984" spans="1:16" x14ac:dyDescent="0.15">
      <c r="A984" s="40">
        <v>42909.393113425926</v>
      </c>
      <c r="B984" s="37" t="s">
        <v>5682</v>
      </c>
      <c r="C984" s="37" t="s">
        <v>5683</v>
      </c>
      <c r="D984" s="43">
        <v>825909885</v>
      </c>
      <c r="E984" s="37" t="s">
        <v>12177</v>
      </c>
      <c r="F984" s="37">
        <v>362884</v>
      </c>
      <c r="G984" s="38">
        <v>1400</v>
      </c>
      <c r="H984" s="46">
        <f t="shared" si="15"/>
        <v>42909.393113425926</v>
      </c>
      <c r="I984" s="37" t="s">
        <v>49</v>
      </c>
      <c r="J984" s="37" t="s">
        <v>49</v>
      </c>
      <c r="K984" s="37" t="s">
        <v>50</v>
      </c>
      <c r="L984" s="37" t="s">
        <v>50</v>
      </c>
      <c r="M984" s="37" t="s">
        <v>51</v>
      </c>
      <c r="N984" s="37" t="s">
        <v>12178</v>
      </c>
      <c r="O984">
        <f>VLOOKUP(F984,HIS!D:F,3,0)</f>
        <v>1400</v>
      </c>
      <c r="P984">
        <f>VLOOKUP(D984,银行!H:I,2,0)</f>
        <v>1400</v>
      </c>
    </row>
    <row r="985" spans="1:16" x14ac:dyDescent="0.15">
      <c r="A985" s="40">
        <v>42909.39329861111</v>
      </c>
      <c r="B985" s="37" t="s">
        <v>5827</v>
      </c>
      <c r="C985" s="37" t="s">
        <v>5828</v>
      </c>
      <c r="D985" s="43">
        <v>825915580</v>
      </c>
      <c r="E985" s="37" t="s">
        <v>12179</v>
      </c>
      <c r="F985" s="37">
        <v>362899</v>
      </c>
      <c r="G985" s="38">
        <v>200</v>
      </c>
      <c r="H985" s="46">
        <f t="shared" si="15"/>
        <v>42909.39329861111</v>
      </c>
      <c r="I985" s="37" t="s">
        <v>49</v>
      </c>
      <c r="J985" s="37" t="s">
        <v>49</v>
      </c>
      <c r="K985" s="37" t="s">
        <v>50</v>
      </c>
      <c r="L985" s="37" t="s">
        <v>50</v>
      </c>
      <c r="M985" s="37" t="s">
        <v>51</v>
      </c>
      <c r="N985" s="37" t="s">
        <v>12180</v>
      </c>
      <c r="O985">
        <f>VLOOKUP(F985,HIS!D:F,3,0)</f>
        <v>200</v>
      </c>
      <c r="P985">
        <f>VLOOKUP(D985,银行!H:I,2,0)</f>
        <v>200</v>
      </c>
    </row>
    <row r="986" spans="1:16" x14ac:dyDescent="0.15">
      <c r="A986" s="40">
        <v>42909.394583333335</v>
      </c>
      <c r="B986" s="37" t="s">
        <v>5247</v>
      </c>
      <c r="C986" s="37" t="s">
        <v>5248</v>
      </c>
      <c r="D986" s="43">
        <v>825938907</v>
      </c>
      <c r="E986" s="37" t="s">
        <v>12181</v>
      </c>
      <c r="F986" s="37">
        <v>363001</v>
      </c>
      <c r="G986" s="38">
        <v>100</v>
      </c>
      <c r="H986" s="46">
        <f t="shared" si="15"/>
        <v>42909.394583333335</v>
      </c>
      <c r="I986" s="37" t="s">
        <v>49</v>
      </c>
      <c r="J986" s="37" t="s">
        <v>49</v>
      </c>
      <c r="K986" s="37" t="s">
        <v>50</v>
      </c>
      <c r="L986" s="37" t="s">
        <v>50</v>
      </c>
      <c r="M986" s="37" t="s">
        <v>51</v>
      </c>
      <c r="N986" s="37" t="s">
        <v>12182</v>
      </c>
      <c r="O986">
        <f>VLOOKUP(F986,HIS!D:F,3,0)</f>
        <v>100</v>
      </c>
      <c r="P986">
        <f>VLOOKUP(D986,银行!H:I,2,0)</f>
        <v>100</v>
      </c>
    </row>
    <row r="987" spans="1:16" x14ac:dyDescent="0.15">
      <c r="A987" s="40">
        <v>42909.394699074073</v>
      </c>
      <c r="B987" s="37" t="s">
        <v>5043</v>
      </c>
      <c r="C987" s="37" t="s">
        <v>5044</v>
      </c>
      <c r="D987" s="43">
        <v>825942614</v>
      </c>
      <c r="E987" s="37" t="s">
        <v>12183</v>
      </c>
      <c r="F987" s="37">
        <v>363012</v>
      </c>
      <c r="G987" s="38">
        <v>100</v>
      </c>
      <c r="H987" s="46">
        <f t="shared" si="15"/>
        <v>42909.394699074073</v>
      </c>
      <c r="I987" s="37" t="s">
        <v>49</v>
      </c>
      <c r="J987" s="37" t="s">
        <v>49</v>
      </c>
      <c r="K987" s="37" t="s">
        <v>50</v>
      </c>
      <c r="L987" s="37" t="s">
        <v>50</v>
      </c>
      <c r="M987" s="37" t="s">
        <v>51</v>
      </c>
      <c r="N987" s="37" t="s">
        <v>12184</v>
      </c>
      <c r="O987">
        <f>VLOOKUP(F987,HIS!D:F,3,0)</f>
        <v>100</v>
      </c>
      <c r="P987">
        <f>VLOOKUP(D987,银行!H:I,2,0)</f>
        <v>100</v>
      </c>
    </row>
    <row r="988" spans="1:16" x14ac:dyDescent="0.15">
      <c r="A988" s="40">
        <v>42909.394895833335</v>
      </c>
      <c r="B988" s="37" t="s">
        <v>5249</v>
      </c>
      <c r="C988" s="37" t="s">
        <v>5250</v>
      </c>
      <c r="D988" s="43">
        <v>825944984</v>
      </c>
      <c r="E988" s="37" t="s">
        <v>12185</v>
      </c>
      <c r="F988" s="37">
        <v>363023</v>
      </c>
      <c r="G988" s="38">
        <v>500</v>
      </c>
      <c r="H988" s="46">
        <f t="shared" si="15"/>
        <v>42909.394895833335</v>
      </c>
      <c r="I988" s="37" t="s">
        <v>49</v>
      </c>
      <c r="J988" s="37" t="s">
        <v>49</v>
      </c>
      <c r="K988" s="37" t="s">
        <v>50</v>
      </c>
      <c r="L988" s="37" t="s">
        <v>50</v>
      </c>
      <c r="M988" s="37" t="s">
        <v>51</v>
      </c>
      <c r="N988" s="37" t="s">
        <v>12186</v>
      </c>
      <c r="O988">
        <f>VLOOKUP(F988,HIS!D:F,3,0)</f>
        <v>500</v>
      </c>
      <c r="P988">
        <f>VLOOKUP(D988,银行!H:I,2,0)</f>
        <v>500</v>
      </c>
    </row>
    <row r="989" spans="1:16" x14ac:dyDescent="0.15">
      <c r="A989" s="40">
        <v>42909.395601851851</v>
      </c>
      <c r="B989" s="37" t="s">
        <v>5045</v>
      </c>
      <c r="C989" s="37" t="s">
        <v>5046</v>
      </c>
      <c r="D989" s="43">
        <v>825959736</v>
      </c>
      <c r="E989" s="37" t="s">
        <v>12187</v>
      </c>
      <c r="F989" s="37">
        <v>363084</v>
      </c>
      <c r="G989" s="38">
        <v>1000</v>
      </c>
      <c r="H989" s="46">
        <f t="shared" si="15"/>
        <v>42909.395601851851</v>
      </c>
      <c r="I989" s="37" t="s">
        <v>49</v>
      </c>
      <c r="J989" s="37" t="s">
        <v>49</v>
      </c>
      <c r="K989" s="37" t="s">
        <v>50</v>
      </c>
      <c r="L989" s="37" t="s">
        <v>50</v>
      </c>
      <c r="M989" s="37" t="s">
        <v>51</v>
      </c>
      <c r="N989" s="37" t="s">
        <v>12188</v>
      </c>
      <c r="O989">
        <f>VLOOKUP(F989,HIS!D:F,3,0)</f>
        <v>1000</v>
      </c>
      <c r="P989">
        <f>VLOOKUP(D989,银行!H:I,2,0)</f>
        <v>1000</v>
      </c>
    </row>
    <row r="990" spans="1:16" x14ac:dyDescent="0.15">
      <c r="A990" s="40">
        <v>42909.396041666667</v>
      </c>
      <c r="B990" s="37" t="s">
        <v>5047</v>
      </c>
      <c r="C990" s="37" t="s">
        <v>5048</v>
      </c>
      <c r="D990" s="43">
        <v>825970378</v>
      </c>
      <c r="E990" s="37" t="s">
        <v>12189</v>
      </c>
      <c r="F990" s="37">
        <v>363119</v>
      </c>
      <c r="G990" s="38">
        <v>100</v>
      </c>
      <c r="H990" s="46">
        <f t="shared" si="15"/>
        <v>42909.396041666667</v>
      </c>
      <c r="I990" s="37" t="s">
        <v>49</v>
      </c>
      <c r="J990" s="37" t="s">
        <v>49</v>
      </c>
      <c r="K990" s="37" t="s">
        <v>50</v>
      </c>
      <c r="L990" s="37" t="s">
        <v>50</v>
      </c>
      <c r="M990" s="37" t="s">
        <v>51</v>
      </c>
      <c r="N990" s="37" t="s">
        <v>12190</v>
      </c>
      <c r="O990">
        <f>VLOOKUP(F990,HIS!D:F,3,0)</f>
        <v>100</v>
      </c>
      <c r="P990">
        <f>VLOOKUP(D990,银行!H:I,2,0)</f>
        <v>100</v>
      </c>
    </row>
    <row r="991" spans="1:16" x14ac:dyDescent="0.15">
      <c r="A991" s="40">
        <v>42909.396145833336</v>
      </c>
      <c r="B991" s="37" t="s">
        <v>5829</v>
      </c>
      <c r="C991" s="37" t="s">
        <v>5830</v>
      </c>
      <c r="D991" s="43">
        <v>825970905</v>
      </c>
      <c r="E991" s="37" t="s">
        <v>12191</v>
      </c>
      <c r="F991" s="37">
        <v>363131</v>
      </c>
      <c r="G991" s="38">
        <v>3000</v>
      </c>
      <c r="H991" s="46">
        <f t="shared" si="15"/>
        <v>42909.396145833336</v>
      </c>
      <c r="I991" s="37" t="s">
        <v>49</v>
      </c>
      <c r="J991" s="37" t="s">
        <v>49</v>
      </c>
      <c r="K991" s="37" t="s">
        <v>50</v>
      </c>
      <c r="L991" s="37" t="s">
        <v>50</v>
      </c>
      <c r="M991" s="37" t="s">
        <v>51</v>
      </c>
      <c r="N991" s="37" t="s">
        <v>12192</v>
      </c>
      <c r="O991">
        <f>VLOOKUP(F991,HIS!D:F,3,0)</f>
        <v>3000</v>
      </c>
      <c r="P991">
        <f>VLOOKUP(D991,银行!H:I,2,0)</f>
        <v>3000</v>
      </c>
    </row>
    <row r="992" spans="1:16" x14ac:dyDescent="0.15">
      <c r="A992" s="40">
        <v>42909.396550925929</v>
      </c>
      <c r="B992" s="37" t="s">
        <v>4621</v>
      </c>
      <c r="C992" s="37" t="s">
        <v>4622</v>
      </c>
      <c r="D992" s="43">
        <v>825984150</v>
      </c>
      <c r="E992" s="37" t="s">
        <v>12193</v>
      </c>
      <c r="F992" s="37">
        <v>363171</v>
      </c>
      <c r="G992" s="38">
        <v>50</v>
      </c>
      <c r="H992" s="46">
        <f t="shared" si="15"/>
        <v>42909.396550925929</v>
      </c>
      <c r="I992" s="37" t="s">
        <v>49</v>
      </c>
      <c r="J992" s="37" t="s">
        <v>49</v>
      </c>
      <c r="K992" s="37" t="s">
        <v>50</v>
      </c>
      <c r="L992" s="37" t="s">
        <v>50</v>
      </c>
      <c r="M992" s="37" t="s">
        <v>51</v>
      </c>
      <c r="N992" s="37" t="s">
        <v>12194</v>
      </c>
      <c r="O992">
        <f>VLOOKUP(F992,HIS!D:F,3,0)</f>
        <v>50</v>
      </c>
      <c r="P992">
        <f>VLOOKUP(D992,银行!H:I,2,0)</f>
        <v>50</v>
      </c>
    </row>
    <row r="993" spans="1:16" x14ac:dyDescent="0.15">
      <c r="A993" s="40">
        <v>42909.397002314814</v>
      </c>
      <c r="B993" s="37" t="s">
        <v>5049</v>
      </c>
      <c r="C993" s="37" t="s">
        <v>5050</v>
      </c>
      <c r="D993" s="43">
        <v>825994227</v>
      </c>
      <c r="E993" s="37" t="s">
        <v>12195</v>
      </c>
      <c r="F993" s="37">
        <v>363210</v>
      </c>
      <c r="G993" s="38">
        <v>200</v>
      </c>
      <c r="H993" s="46">
        <f t="shared" si="15"/>
        <v>42909.397002314814</v>
      </c>
      <c r="I993" s="37" t="s">
        <v>49</v>
      </c>
      <c r="J993" s="37" t="s">
        <v>49</v>
      </c>
      <c r="K993" s="37" t="s">
        <v>50</v>
      </c>
      <c r="L993" s="37" t="s">
        <v>50</v>
      </c>
      <c r="M993" s="37" t="s">
        <v>51</v>
      </c>
      <c r="N993" s="37" t="s">
        <v>12196</v>
      </c>
      <c r="O993">
        <f>VLOOKUP(F993,HIS!D:F,3,0)</f>
        <v>200</v>
      </c>
      <c r="P993">
        <f>VLOOKUP(D993,银行!H:I,2,0)</f>
        <v>200</v>
      </c>
    </row>
    <row r="994" spans="1:16" x14ac:dyDescent="0.15">
      <c r="A994" s="40">
        <v>42909.397037037037</v>
      </c>
      <c r="B994" s="37" t="s">
        <v>5831</v>
      </c>
      <c r="C994" s="37" t="s">
        <v>5832</v>
      </c>
      <c r="D994" s="43">
        <v>825987442</v>
      </c>
      <c r="E994" s="37" t="s">
        <v>12197</v>
      </c>
      <c r="F994" s="37">
        <v>363187</v>
      </c>
      <c r="G994" s="38">
        <v>600</v>
      </c>
      <c r="H994" s="46">
        <f t="shared" si="15"/>
        <v>42909.397037037037</v>
      </c>
      <c r="I994" s="37" t="s">
        <v>49</v>
      </c>
      <c r="J994" s="37" t="s">
        <v>49</v>
      </c>
      <c r="K994" s="37" t="s">
        <v>50</v>
      </c>
      <c r="L994" s="37" t="s">
        <v>50</v>
      </c>
      <c r="M994" s="37" t="s">
        <v>51</v>
      </c>
      <c r="N994" s="37" t="s">
        <v>12198</v>
      </c>
      <c r="O994">
        <f>VLOOKUP(F994,HIS!D:F,3,0)</f>
        <v>600</v>
      </c>
      <c r="P994">
        <f>VLOOKUP(D994,银行!H:I,2,0)</f>
        <v>600</v>
      </c>
    </row>
    <row r="995" spans="1:16" x14ac:dyDescent="0.15">
      <c r="A995" s="40">
        <v>42909.397094907406</v>
      </c>
      <c r="B995" s="37" t="s">
        <v>4829</v>
      </c>
      <c r="C995" s="37" t="s">
        <v>4830</v>
      </c>
      <c r="D995" s="43">
        <v>825992600</v>
      </c>
      <c r="E995" s="37" t="s">
        <v>12199</v>
      </c>
      <c r="F995" s="37">
        <v>363194</v>
      </c>
      <c r="G995" s="38">
        <v>2000</v>
      </c>
      <c r="H995" s="46">
        <f t="shared" si="15"/>
        <v>42909.397094907406</v>
      </c>
      <c r="I995" s="37" t="s">
        <v>49</v>
      </c>
      <c r="J995" s="37" t="s">
        <v>49</v>
      </c>
      <c r="K995" s="37" t="s">
        <v>50</v>
      </c>
      <c r="L995" s="37" t="s">
        <v>50</v>
      </c>
      <c r="M995" s="37" t="s">
        <v>51</v>
      </c>
      <c r="N995" s="37" t="s">
        <v>12200</v>
      </c>
      <c r="O995">
        <f>VLOOKUP(F995,HIS!D:F,3,0)</f>
        <v>2000</v>
      </c>
      <c r="P995">
        <f>VLOOKUP(D995,银行!H:I,2,0)</f>
        <v>2000</v>
      </c>
    </row>
    <row r="996" spans="1:16" x14ac:dyDescent="0.15">
      <c r="A996" s="40">
        <v>42909.397650462961</v>
      </c>
      <c r="B996" s="37" t="s">
        <v>5097</v>
      </c>
      <c r="C996" s="37" t="s">
        <v>5098</v>
      </c>
      <c r="D996" s="43">
        <v>826000438</v>
      </c>
      <c r="E996" s="37" t="s">
        <v>12201</v>
      </c>
      <c r="F996" s="37">
        <v>363245</v>
      </c>
      <c r="G996" s="38">
        <v>400</v>
      </c>
      <c r="H996" s="46">
        <f t="shared" si="15"/>
        <v>42909.397650462961</v>
      </c>
      <c r="I996" s="37" t="s">
        <v>49</v>
      </c>
      <c r="J996" s="37" t="s">
        <v>49</v>
      </c>
      <c r="K996" s="37" t="s">
        <v>50</v>
      </c>
      <c r="L996" s="37" t="s">
        <v>50</v>
      </c>
      <c r="M996" s="37" t="s">
        <v>51</v>
      </c>
      <c r="N996" s="37" t="s">
        <v>12202</v>
      </c>
      <c r="O996">
        <f>VLOOKUP(F996,HIS!D:F,3,0)</f>
        <v>400</v>
      </c>
      <c r="P996">
        <f>VLOOKUP(D996,银行!H:I,2,0)</f>
        <v>400</v>
      </c>
    </row>
    <row r="997" spans="1:16" x14ac:dyDescent="0.15">
      <c r="A997" s="40">
        <v>42909.397870370369</v>
      </c>
      <c r="B997" s="37" t="s">
        <v>5286</v>
      </c>
      <c r="C997" s="37" t="s">
        <v>5287</v>
      </c>
      <c r="D997" s="43">
        <v>826009641</v>
      </c>
      <c r="E997" s="37" t="s">
        <v>12203</v>
      </c>
      <c r="F997" s="37">
        <v>363271</v>
      </c>
      <c r="G997" s="38">
        <v>300</v>
      </c>
      <c r="H997" s="46">
        <f t="shared" si="15"/>
        <v>42909.397870370369</v>
      </c>
      <c r="I997" s="37" t="s">
        <v>49</v>
      </c>
      <c r="J997" s="37" t="s">
        <v>49</v>
      </c>
      <c r="K997" s="37" t="s">
        <v>50</v>
      </c>
      <c r="L997" s="37" t="s">
        <v>50</v>
      </c>
      <c r="M997" s="37" t="s">
        <v>51</v>
      </c>
      <c r="N997" s="37" t="s">
        <v>12204</v>
      </c>
      <c r="O997">
        <f>VLOOKUP(F997,HIS!D:F,3,0)</f>
        <v>300</v>
      </c>
      <c r="P997">
        <f>VLOOKUP(D997,银行!H:I,2,0)</f>
        <v>300</v>
      </c>
    </row>
    <row r="998" spans="1:16" x14ac:dyDescent="0.15">
      <c r="A998" s="40">
        <v>42909.398043981484</v>
      </c>
      <c r="B998" s="37" t="s">
        <v>5288</v>
      </c>
      <c r="C998" s="37" t="s">
        <v>5289</v>
      </c>
      <c r="D998" s="43">
        <v>826013838</v>
      </c>
      <c r="E998" s="37" t="s">
        <v>12205</v>
      </c>
      <c r="F998" s="37">
        <v>363294</v>
      </c>
      <c r="G998" s="38">
        <v>1500</v>
      </c>
      <c r="H998" s="46">
        <f t="shared" si="15"/>
        <v>42909.398043981484</v>
      </c>
      <c r="I998" s="37" t="s">
        <v>49</v>
      </c>
      <c r="J998" s="37" t="s">
        <v>49</v>
      </c>
      <c r="K998" s="37" t="s">
        <v>50</v>
      </c>
      <c r="L998" s="37" t="s">
        <v>50</v>
      </c>
      <c r="M998" s="37" t="s">
        <v>51</v>
      </c>
      <c r="N998" s="37" t="s">
        <v>12206</v>
      </c>
      <c r="O998">
        <f>VLOOKUP(F998,HIS!D:F,3,0)</f>
        <v>1500</v>
      </c>
      <c r="P998">
        <f>VLOOKUP(D998,银行!H:I,2,0)</f>
        <v>1500</v>
      </c>
    </row>
    <row r="999" spans="1:16" x14ac:dyDescent="0.15">
      <c r="A999" s="40">
        <v>42909.398148148146</v>
      </c>
      <c r="B999" s="37" t="s">
        <v>5099</v>
      </c>
      <c r="C999" s="37" t="s">
        <v>5100</v>
      </c>
      <c r="D999" s="43">
        <v>826014311</v>
      </c>
      <c r="E999" s="37" t="s">
        <v>12207</v>
      </c>
      <c r="F999" s="37">
        <v>363297</v>
      </c>
      <c r="G999" s="38">
        <v>800</v>
      </c>
      <c r="H999" s="46">
        <f t="shared" si="15"/>
        <v>42909.398148148146</v>
      </c>
      <c r="I999" s="37" t="s">
        <v>49</v>
      </c>
      <c r="J999" s="37" t="s">
        <v>49</v>
      </c>
      <c r="K999" s="37" t="s">
        <v>50</v>
      </c>
      <c r="L999" s="37" t="s">
        <v>50</v>
      </c>
      <c r="M999" s="37" t="s">
        <v>51</v>
      </c>
      <c r="N999" s="37" t="s">
        <v>12208</v>
      </c>
      <c r="O999">
        <f>VLOOKUP(F999,HIS!D:F,3,0)</f>
        <v>800</v>
      </c>
      <c r="P999">
        <f>VLOOKUP(D999,银行!H:I,2,0)</f>
        <v>800</v>
      </c>
    </row>
    <row r="1000" spans="1:16" x14ac:dyDescent="0.15">
      <c r="A1000" s="40">
        <v>42909.398344907408</v>
      </c>
      <c r="B1000" s="37" t="s">
        <v>5290</v>
      </c>
      <c r="C1000" s="37" t="s">
        <v>5291</v>
      </c>
      <c r="D1000" s="43">
        <v>826020010</v>
      </c>
      <c r="E1000" s="37" t="s">
        <v>12209</v>
      </c>
      <c r="F1000" s="37">
        <v>363316</v>
      </c>
      <c r="G1000" s="38">
        <v>1000</v>
      </c>
      <c r="H1000" s="46">
        <f t="shared" si="15"/>
        <v>42909.398344907408</v>
      </c>
      <c r="I1000" s="37" t="s">
        <v>49</v>
      </c>
      <c r="J1000" s="37" t="s">
        <v>49</v>
      </c>
      <c r="K1000" s="37" t="s">
        <v>50</v>
      </c>
      <c r="L1000" s="37" t="s">
        <v>50</v>
      </c>
      <c r="M1000" s="37" t="s">
        <v>51</v>
      </c>
      <c r="N1000" s="37" t="s">
        <v>12210</v>
      </c>
      <c r="O1000">
        <f>VLOOKUP(F1000,HIS!D:F,3,0)</f>
        <v>1000</v>
      </c>
      <c r="P1000">
        <f>VLOOKUP(D1000,银行!H:I,2,0)</f>
        <v>1000</v>
      </c>
    </row>
    <row r="1001" spans="1:16" x14ac:dyDescent="0.15">
      <c r="A1001" s="40">
        <v>42909.398402777777</v>
      </c>
      <c r="B1001" s="37" t="s">
        <v>5101</v>
      </c>
      <c r="C1001" s="37" t="s">
        <v>5102</v>
      </c>
      <c r="D1001" s="43">
        <v>826018484</v>
      </c>
      <c r="E1001" s="37" t="s">
        <v>12211</v>
      </c>
      <c r="F1001" s="37">
        <v>363319</v>
      </c>
      <c r="G1001" s="38">
        <v>1237</v>
      </c>
      <c r="H1001" s="46">
        <f t="shared" si="15"/>
        <v>42909.398402777777</v>
      </c>
      <c r="I1001" s="37" t="s">
        <v>49</v>
      </c>
      <c r="J1001" s="37" t="s">
        <v>49</v>
      </c>
      <c r="K1001" s="37" t="s">
        <v>50</v>
      </c>
      <c r="L1001" s="37" t="s">
        <v>50</v>
      </c>
      <c r="M1001" s="37" t="s">
        <v>51</v>
      </c>
      <c r="N1001" s="37" t="s">
        <v>12212</v>
      </c>
      <c r="O1001">
        <f>VLOOKUP(F1001,HIS!D:F,3,0)</f>
        <v>1237</v>
      </c>
      <c r="P1001">
        <f>VLOOKUP(D1001,银行!H:I,2,0)</f>
        <v>1237</v>
      </c>
    </row>
    <row r="1002" spans="1:16" x14ac:dyDescent="0.15">
      <c r="A1002" s="40">
        <v>42909.399328703701</v>
      </c>
      <c r="B1002" s="37" t="s">
        <v>5833</v>
      </c>
      <c r="C1002" s="37" t="s">
        <v>5834</v>
      </c>
      <c r="D1002" s="43">
        <v>826035992</v>
      </c>
      <c r="E1002" s="37" t="s">
        <v>12213</v>
      </c>
      <c r="F1002" s="37">
        <v>363391</v>
      </c>
      <c r="G1002" s="38">
        <v>600</v>
      </c>
      <c r="H1002" s="46">
        <f t="shared" si="15"/>
        <v>42909.399328703701</v>
      </c>
      <c r="I1002" s="37" t="s">
        <v>49</v>
      </c>
      <c r="J1002" s="37" t="s">
        <v>49</v>
      </c>
      <c r="K1002" s="37" t="s">
        <v>50</v>
      </c>
      <c r="L1002" s="37" t="s">
        <v>50</v>
      </c>
      <c r="M1002" s="37" t="s">
        <v>51</v>
      </c>
      <c r="N1002" s="37" t="s">
        <v>12214</v>
      </c>
      <c r="O1002">
        <f>VLOOKUP(F1002,HIS!D:F,3,0)</f>
        <v>600</v>
      </c>
      <c r="P1002">
        <f>VLOOKUP(D1002,银行!H:I,2,0)</f>
        <v>600</v>
      </c>
    </row>
    <row r="1003" spans="1:16" x14ac:dyDescent="0.15">
      <c r="A1003" s="40">
        <v>42909.399664351855</v>
      </c>
      <c r="B1003" s="37" t="s">
        <v>5292</v>
      </c>
      <c r="C1003" s="37" t="s">
        <v>5293</v>
      </c>
      <c r="D1003" s="43">
        <v>826043802</v>
      </c>
      <c r="E1003" s="37" t="s">
        <v>12215</v>
      </c>
      <c r="F1003" s="37">
        <v>363419</v>
      </c>
      <c r="G1003" s="38">
        <v>1300</v>
      </c>
      <c r="H1003" s="46">
        <f t="shared" si="15"/>
        <v>42909.399664351855</v>
      </c>
      <c r="I1003" s="37" t="s">
        <v>49</v>
      </c>
      <c r="J1003" s="37" t="s">
        <v>49</v>
      </c>
      <c r="K1003" s="37" t="s">
        <v>50</v>
      </c>
      <c r="L1003" s="37" t="s">
        <v>50</v>
      </c>
      <c r="M1003" s="37" t="s">
        <v>51</v>
      </c>
      <c r="N1003" s="37" t="s">
        <v>12216</v>
      </c>
      <c r="O1003">
        <f>VLOOKUP(F1003,HIS!D:F,3,0)</f>
        <v>1300</v>
      </c>
      <c r="P1003">
        <f>VLOOKUP(D1003,银行!H:I,2,0)</f>
        <v>1300</v>
      </c>
    </row>
    <row r="1004" spans="1:16" x14ac:dyDescent="0.15">
      <c r="A1004" s="40">
        <v>42909.39984953704</v>
      </c>
      <c r="B1004" s="37" t="s">
        <v>5103</v>
      </c>
      <c r="C1004" s="37" t="s">
        <v>223</v>
      </c>
      <c r="D1004" s="43">
        <v>826050810</v>
      </c>
      <c r="E1004" s="37" t="s">
        <v>12217</v>
      </c>
      <c r="F1004" s="37">
        <v>363440</v>
      </c>
      <c r="G1004" s="38">
        <v>230</v>
      </c>
      <c r="H1004" s="46">
        <f t="shared" si="15"/>
        <v>42909.39984953704</v>
      </c>
      <c r="I1004" s="37" t="s">
        <v>49</v>
      </c>
      <c r="J1004" s="37" t="s">
        <v>49</v>
      </c>
      <c r="K1004" s="37" t="s">
        <v>50</v>
      </c>
      <c r="L1004" s="37" t="s">
        <v>50</v>
      </c>
      <c r="M1004" s="37" t="s">
        <v>51</v>
      </c>
      <c r="N1004" s="37" t="s">
        <v>12218</v>
      </c>
      <c r="O1004">
        <f>VLOOKUP(F1004,HIS!D:F,3,0)</f>
        <v>230</v>
      </c>
      <c r="P1004">
        <f>VLOOKUP(D1004,银行!H:I,2,0)</f>
        <v>230</v>
      </c>
    </row>
    <row r="1005" spans="1:16" x14ac:dyDescent="0.15">
      <c r="A1005" s="40">
        <v>42909.399907407409</v>
      </c>
      <c r="B1005" s="37" t="s">
        <v>5104</v>
      </c>
      <c r="C1005" s="37" t="s">
        <v>5105</v>
      </c>
      <c r="D1005" s="43">
        <v>826049328</v>
      </c>
      <c r="E1005" s="37" t="s">
        <v>12219</v>
      </c>
      <c r="F1005" s="37">
        <v>363445</v>
      </c>
      <c r="G1005" s="38">
        <v>1300</v>
      </c>
      <c r="H1005" s="46">
        <f t="shared" si="15"/>
        <v>42909.399907407409</v>
      </c>
      <c r="I1005" s="37" t="s">
        <v>49</v>
      </c>
      <c r="J1005" s="37" t="s">
        <v>49</v>
      </c>
      <c r="K1005" s="37" t="s">
        <v>50</v>
      </c>
      <c r="L1005" s="37" t="s">
        <v>50</v>
      </c>
      <c r="M1005" s="37" t="s">
        <v>51</v>
      </c>
      <c r="N1005" s="37" t="s">
        <v>12220</v>
      </c>
      <c r="O1005">
        <f>VLOOKUP(F1005,HIS!D:F,3,0)</f>
        <v>1300</v>
      </c>
      <c r="P1005">
        <f>VLOOKUP(D1005,银行!H:I,2,0)</f>
        <v>1300</v>
      </c>
    </row>
    <row r="1006" spans="1:16" x14ac:dyDescent="0.15">
      <c r="A1006" s="40">
        <v>42909.400914351849</v>
      </c>
      <c r="B1006" s="37" t="s">
        <v>5294</v>
      </c>
      <c r="C1006" s="37" t="s">
        <v>5295</v>
      </c>
      <c r="D1006" s="43">
        <v>826066944</v>
      </c>
      <c r="E1006" s="37" t="s">
        <v>12221</v>
      </c>
      <c r="F1006" s="37">
        <v>363529</v>
      </c>
      <c r="G1006" s="38">
        <v>20</v>
      </c>
      <c r="H1006" s="46">
        <f t="shared" si="15"/>
        <v>42909.400914351849</v>
      </c>
      <c r="I1006" s="37" t="s">
        <v>49</v>
      </c>
      <c r="J1006" s="37" t="s">
        <v>49</v>
      </c>
      <c r="K1006" s="37" t="s">
        <v>50</v>
      </c>
      <c r="L1006" s="37" t="s">
        <v>50</v>
      </c>
      <c r="M1006" s="37" t="s">
        <v>51</v>
      </c>
      <c r="N1006" s="37" t="s">
        <v>12222</v>
      </c>
      <c r="O1006">
        <f>VLOOKUP(F1006,HIS!D:F,3,0)</f>
        <v>20</v>
      </c>
      <c r="P1006">
        <f>VLOOKUP(D1006,银行!H:I,2,0)</f>
        <v>20</v>
      </c>
    </row>
    <row r="1007" spans="1:16" x14ac:dyDescent="0.15">
      <c r="A1007" s="40">
        <v>42909.400960648149</v>
      </c>
      <c r="B1007" s="37" t="s">
        <v>5296</v>
      </c>
      <c r="C1007" s="37" t="s">
        <v>173</v>
      </c>
      <c r="D1007" s="43">
        <v>826069778</v>
      </c>
      <c r="E1007" s="37" t="s">
        <v>12223</v>
      </c>
      <c r="F1007" s="37">
        <v>363535</v>
      </c>
      <c r="G1007" s="38">
        <v>1500</v>
      </c>
      <c r="H1007" s="46">
        <f t="shared" si="15"/>
        <v>42909.400960648149</v>
      </c>
      <c r="I1007" s="37" t="s">
        <v>49</v>
      </c>
      <c r="J1007" s="37" t="s">
        <v>49</v>
      </c>
      <c r="K1007" s="37" t="s">
        <v>50</v>
      </c>
      <c r="L1007" s="37" t="s">
        <v>50</v>
      </c>
      <c r="M1007" s="37" t="s">
        <v>51</v>
      </c>
      <c r="N1007" s="37" t="s">
        <v>12224</v>
      </c>
      <c r="O1007">
        <f>VLOOKUP(F1007,HIS!D:F,3,0)</f>
        <v>1500</v>
      </c>
      <c r="P1007">
        <f>VLOOKUP(D1007,银行!H:I,2,0)</f>
        <v>1500</v>
      </c>
    </row>
    <row r="1008" spans="1:16" x14ac:dyDescent="0.15">
      <c r="A1008" s="40">
        <v>42909.401435185187</v>
      </c>
      <c r="B1008" s="37" t="s">
        <v>5935</v>
      </c>
      <c r="C1008" s="37" t="s">
        <v>5936</v>
      </c>
      <c r="D1008" s="43">
        <v>826079664</v>
      </c>
      <c r="E1008" s="37" t="s">
        <v>12225</v>
      </c>
      <c r="F1008" s="37">
        <v>363562</v>
      </c>
      <c r="G1008" s="38">
        <v>400</v>
      </c>
      <c r="H1008" s="46">
        <f t="shared" si="15"/>
        <v>42909.401435185187</v>
      </c>
      <c r="I1008" s="37" t="s">
        <v>49</v>
      </c>
      <c r="J1008" s="37" t="s">
        <v>49</v>
      </c>
      <c r="K1008" s="37" t="s">
        <v>50</v>
      </c>
      <c r="L1008" s="37" t="s">
        <v>50</v>
      </c>
      <c r="M1008" s="37" t="s">
        <v>51</v>
      </c>
      <c r="N1008" s="37" t="s">
        <v>12226</v>
      </c>
      <c r="O1008">
        <f>VLOOKUP(F1008,HIS!D:F,3,0)</f>
        <v>400</v>
      </c>
      <c r="P1008">
        <f>VLOOKUP(D1008,银行!H:I,2,0)</f>
        <v>400</v>
      </c>
    </row>
    <row r="1009" spans="1:16" x14ac:dyDescent="0.15">
      <c r="A1009" s="40">
        <v>42909.401435185187</v>
      </c>
      <c r="B1009" s="37" t="s">
        <v>5297</v>
      </c>
      <c r="C1009" s="37" t="s">
        <v>5298</v>
      </c>
      <c r="D1009" s="43">
        <v>826083095</v>
      </c>
      <c r="E1009" s="37" t="s">
        <v>12227</v>
      </c>
      <c r="F1009" s="37">
        <v>363576</v>
      </c>
      <c r="G1009" s="38">
        <v>4</v>
      </c>
      <c r="H1009" s="46">
        <f t="shared" si="15"/>
        <v>42909.401435185187</v>
      </c>
      <c r="I1009" s="37" t="s">
        <v>49</v>
      </c>
      <c r="J1009" s="37" t="s">
        <v>49</v>
      </c>
      <c r="K1009" s="37" t="s">
        <v>50</v>
      </c>
      <c r="L1009" s="37" t="s">
        <v>50</v>
      </c>
      <c r="M1009" s="37" t="s">
        <v>51</v>
      </c>
      <c r="N1009" s="37" t="s">
        <v>12228</v>
      </c>
      <c r="O1009">
        <f>VLOOKUP(F1009,HIS!D:F,3,0)</f>
        <v>4</v>
      </c>
      <c r="P1009">
        <f>VLOOKUP(D1009,银行!H:I,2,0)</f>
        <v>4</v>
      </c>
    </row>
    <row r="1010" spans="1:16" x14ac:dyDescent="0.15">
      <c r="A1010" s="40">
        <v>42909.401990740742</v>
      </c>
      <c r="B1010" s="37" t="s">
        <v>5297</v>
      </c>
      <c r="C1010" s="37" t="s">
        <v>5298</v>
      </c>
      <c r="D1010" s="43">
        <v>826090922</v>
      </c>
      <c r="E1010" s="37" t="s">
        <v>12229</v>
      </c>
      <c r="F1010" s="37">
        <v>363621</v>
      </c>
      <c r="G1010" s="38">
        <v>800</v>
      </c>
      <c r="H1010" s="46">
        <f t="shared" si="15"/>
        <v>42909.401990740742</v>
      </c>
      <c r="I1010" s="37" t="s">
        <v>49</v>
      </c>
      <c r="J1010" s="37" t="s">
        <v>49</v>
      </c>
      <c r="K1010" s="37" t="s">
        <v>50</v>
      </c>
      <c r="L1010" s="37" t="s">
        <v>50</v>
      </c>
      <c r="M1010" s="37" t="s">
        <v>51</v>
      </c>
      <c r="N1010" s="37" t="s">
        <v>12230</v>
      </c>
      <c r="O1010">
        <f>VLOOKUP(F1010,HIS!D:F,3,0)</f>
        <v>800</v>
      </c>
      <c r="P1010">
        <f>VLOOKUP(D1010,银行!H:I,2,0)</f>
        <v>800</v>
      </c>
    </row>
    <row r="1011" spans="1:16" x14ac:dyDescent="0.15">
      <c r="A1011" s="40">
        <v>42909.402881944443</v>
      </c>
      <c r="B1011" s="37" t="s">
        <v>5901</v>
      </c>
      <c r="C1011" s="37" t="s">
        <v>5902</v>
      </c>
      <c r="D1011" s="43">
        <v>826111438</v>
      </c>
      <c r="E1011" s="37" t="s">
        <v>12231</v>
      </c>
      <c r="F1011" s="37">
        <v>363699</v>
      </c>
      <c r="G1011" s="38">
        <v>2450</v>
      </c>
      <c r="H1011" s="46">
        <f t="shared" si="15"/>
        <v>42909.402881944443</v>
      </c>
      <c r="I1011" s="37" t="s">
        <v>49</v>
      </c>
      <c r="J1011" s="37" t="s">
        <v>49</v>
      </c>
      <c r="K1011" s="37" t="s">
        <v>50</v>
      </c>
      <c r="L1011" s="37" t="s">
        <v>50</v>
      </c>
      <c r="M1011" s="37" t="s">
        <v>51</v>
      </c>
      <c r="N1011" s="37" t="s">
        <v>12232</v>
      </c>
      <c r="O1011">
        <f>VLOOKUP(F1011,HIS!D:F,3,0)</f>
        <v>2450</v>
      </c>
      <c r="P1011">
        <f>VLOOKUP(D1011,银行!H:I,2,0)</f>
        <v>2450</v>
      </c>
    </row>
    <row r="1012" spans="1:16" x14ac:dyDescent="0.15">
      <c r="A1012" s="40">
        <v>42909.403692129628</v>
      </c>
      <c r="B1012" s="37" t="s">
        <v>5330</v>
      </c>
      <c r="C1012" s="37" t="s">
        <v>5331</v>
      </c>
      <c r="D1012" s="43">
        <v>826131611</v>
      </c>
      <c r="E1012" s="37" t="s">
        <v>12233</v>
      </c>
      <c r="F1012" s="37">
        <v>363797</v>
      </c>
      <c r="G1012" s="38">
        <v>50</v>
      </c>
      <c r="H1012" s="46">
        <f t="shared" si="15"/>
        <v>42909.403692129628</v>
      </c>
      <c r="I1012" s="37" t="s">
        <v>49</v>
      </c>
      <c r="J1012" s="37" t="s">
        <v>49</v>
      </c>
      <c r="K1012" s="37" t="s">
        <v>50</v>
      </c>
      <c r="L1012" s="37" t="s">
        <v>50</v>
      </c>
      <c r="M1012" s="37" t="s">
        <v>51</v>
      </c>
      <c r="N1012" s="37" t="s">
        <v>12234</v>
      </c>
      <c r="O1012">
        <f>VLOOKUP(F1012,HIS!D:F,3,0)</f>
        <v>50</v>
      </c>
      <c r="P1012">
        <f>VLOOKUP(D1012,银行!H:I,2,0)</f>
        <v>50</v>
      </c>
    </row>
    <row r="1013" spans="1:16" x14ac:dyDescent="0.15">
      <c r="A1013" s="40">
        <v>42909.40388888889</v>
      </c>
      <c r="B1013" s="37" t="s">
        <v>5328</v>
      </c>
      <c r="C1013" s="37" t="s">
        <v>5329</v>
      </c>
      <c r="D1013" s="43">
        <v>826128766</v>
      </c>
      <c r="E1013" s="37" t="s">
        <v>12235</v>
      </c>
      <c r="F1013" s="37">
        <v>363784</v>
      </c>
      <c r="G1013" s="38">
        <v>200</v>
      </c>
      <c r="H1013" s="46">
        <f t="shared" si="15"/>
        <v>42909.40388888889</v>
      </c>
      <c r="I1013" s="37" t="s">
        <v>49</v>
      </c>
      <c r="J1013" s="37" t="s">
        <v>49</v>
      </c>
      <c r="K1013" s="37" t="s">
        <v>50</v>
      </c>
      <c r="L1013" s="37" t="s">
        <v>50</v>
      </c>
      <c r="M1013" s="37" t="s">
        <v>51</v>
      </c>
      <c r="N1013" s="37" t="s">
        <v>12236</v>
      </c>
      <c r="O1013">
        <f>VLOOKUP(F1013,HIS!D:F,3,0)</f>
        <v>200</v>
      </c>
      <c r="P1013">
        <f>VLOOKUP(D1013,银行!H:I,2,0)</f>
        <v>200</v>
      </c>
    </row>
    <row r="1014" spans="1:16" x14ac:dyDescent="0.15">
      <c r="A1014" s="40">
        <v>42909.403923611113</v>
      </c>
      <c r="B1014" s="37" t="s">
        <v>5695</v>
      </c>
      <c r="C1014" s="37" t="s">
        <v>5696</v>
      </c>
      <c r="D1014" s="43">
        <v>826128701</v>
      </c>
      <c r="E1014" s="37" t="s">
        <v>12237</v>
      </c>
      <c r="F1014" s="37">
        <v>363780</v>
      </c>
      <c r="G1014" s="38">
        <v>280</v>
      </c>
      <c r="H1014" s="46">
        <f t="shared" si="15"/>
        <v>42909.403923611113</v>
      </c>
      <c r="I1014" s="37" t="s">
        <v>49</v>
      </c>
      <c r="J1014" s="37" t="s">
        <v>49</v>
      </c>
      <c r="K1014" s="37" t="s">
        <v>50</v>
      </c>
      <c r="L1014" s="37" t="s">
        <v>50</v>
      </c>
      <c r="M1014" s="37" t="s">
        <v>51</v>
      </c>
      <c r="N1014" s="37" t="s">
        <v>12238</v>
      </c>
      <c r="O1014">
        <f>VLOOKUP(F1014,HIS!D:F,3,0)</f>
        <v>280</v>
      </c>
      <c r="P1014">
        <f>VLOOKUP(D1014,银行!H:I,2,0)</f>
        <v>280</v>
      </c>
    </row>
    <row r="1015" spans="1:16" x14ac:dyDescent="0.15">
      <c r="A1015" s="40">
        <v>42909.404085648152</v>
      </c>
      <c r="B1015" s="37" t="s">
        <v>5697</v>
      </c>
      <c r="C1015" s="37" t="s">
        <v>5698</v>
      </c>
      <c r="D1015" s="43">
        <v>826133897</v>
      </c>
      <c r="E1015" s="37" t="s">
        <v>12239</v>
      </c>
      <c r="F1015" s="37">
        <v>363818</v>
      </c>
      <c r="G1015" s="38">
        <v>1000</v>
      </c>
      <c r="H1015" s="46">
        <f t="shared" si="15"/>
        <v>42909.404085648152</v>
      </c>
      <c r="I1015" s="37" t="s">
        <v>49</v>
      </c>
      <c r="J1015" s="37" t="s">
        <v>49</v>
      </c>
      <c r="K1015" s="37" t="s">
        <v>50</v>
      </c>
      <c r="L1015" s="37" t="s">
        <v>50</v>
      </c>
      <c r="M1015" s="37" t="s">
        <v>51</v>
      </c>
      <c r="N1015" s="37" t="s">
        <v>12240</v>
      </c>
      <c r="O1015">
        <f>VLOOKUP(F1015,HIS!D:F,3,0)</f>
        <v>1000</v>
      </c>
      <c r="P1015">
        <f>VLOOKUP(D1015,银行!H:I,2,0)</f>
        <v>1000</v>
      </c>
    </row>
    <row r="1016" spans="1:16" x14ac:dyDescent="0.15">
      <c r="A1016" s="40">
        <v>42909.40421296296</v>
      </c>
      <c r="B1016" s="37" t="s">
        <v>5332</v>
      </c>
      <c r="C1016" s="37" t="s">
        <v>5333</v>
      </c>
      <c r="D1016" s="43">
        <v>826133432</v>
      </c>
      <c r="E1016" s="37" t="s">
        <v>12241</v>
      </c>
      <c r="F1016" s="37">
        <v>363819</v>
      </c>
      <c r="G1016" s="38">
        <v>1300</v>
      </c>
      <c r="H1016" s="46">
        <f t="shared" si="15"/>
        <v>42909.40421296296</v>
      </c>
      <c r="I1016" s="37" t="s">
        <v>49</v>
      </c>
      <c r="J1016" s="37" t="s">
        <v>49</v>
      </c>
      <c r="K1016" s="37" t="s">
        <v>50</v>
      </c>
      <c r="L1016" s="37" t="s">
        <v>50</v>
      </c>
      <c r="M1016" s="37" t="s">
        <v>51</v>
      </c>
      <c r="N1016" s="37" t="s">
        <v>12242</v>
      </c>
      <c r="O1016">
        <f>VLOOKUP(F1016,HIS!D:F,3,0)</f>
        <v>1300</v>
      </c>
      <c r="P1016">
        <f>VLOOKUP(D1016,银行!H:I,2,0)</f>
        <v>1300</v>
      </c>
    </row>
    <row r="1017" spans="1:16" x14ac:dyDescent="0.15">
      <c r="A1017" s="40">
        <v>42909.404629629629</v>
      </c>
      <c r="B1017" s="37" t="s">
        <v>5937</v>
      </c>
      <c r="C1017" s="37" t="s">
        <v>5938</v>
      </c>
      <c r="D1017" s="43">
        <v>826140887</v>
      </c>
      <c r="E1017" s="37" t="s">
        <v>12243</v>
      </c>
      <c r="F1017" s="37">
        <v>363859</v>
      </c>
      <c r="G1017" s="38">
        <v>500</v>
      </c>
      <c r="H1017" s="46">
        <f t="shared" si="15"/>
        <v>42909.404629629629</v>
      </c>
      <c r="I1017" s="37" t="s">
        <v>49</v>
      </c>
      <c r="J1017" s="37" t="s">
        <v>49</v>
      </c>
      <c r="K1017" s="37" t="s">
        <v>50</v>
      </c>
      <c r="L1017" s="37" t="s">
        <v>50</v>
      </c>
      <c r="M1017" s="37" t="s">
        <v>51</v>
      </c>
      <c r="N1017" s="37" t="s">
        <v>12244</v>
      </c>
      <c r="O1017">
        <f>VLOOKUP(F1017,HIS!D:F,3,0)</f>
        <v>500</v>
      </c>
      <c r="P1017">
        <f>VLOOKUP(D1017,银行!H:I,2,0)</f>
        <v>500</v>
      </c>
    </row>
    <row r="1018" spans="1:16" x14ac:dyDescent="0.15">
      <c r="A1018" s="40">
        <v>42909.404652777775</v>
      </c>
      <c r="B1018" s="37" t="s">
        <v>5334</v>
      </c>
      <c r="C1018" s="37" t="s">
        <v>5335</v>
      </c>
      <c r="D1018" s="43">
        <v>826142346</v>
      </c>
      <c r="E1018" s="37" t="s">
        <v>12245</v>
      </c>
      <c r="F1018" s="37">
        <v>363862</v>
      </c>
      <c r="G1018" s="38">
        <v>50</v>
      </c>
      <c r="H1018" s="46">
        <f t="shared" si="15"/>
        <v>42909.404652777775</v>
      </c>
      <c r="I1018" s="37" t="s">
        <v>49</v>
      </c>
      <c r="J1018" s="37" t="s">
        <v>49</v>
      </c>
      <c r="K1018" s="37" t="s">
        <v>50</v>
      </c>
      <c r="L1018" s="37" t="s">
        <v>50</v>
      </c>
      <c r="M1018" s="37" t="s">
        <v>51</v>
      </c>
      <c r="N1018" s="37" t="s">
        <v>12246</v>
      </c>
      <c r="O1018">
        <f>VLOOKUP(F1018,HIS!D:F,3,0)</f>
        <v>50</v>
      </c>
      <c r="P1018">
        <f>VLOOKUP(D1018,银行!H:I,2,0)</f>
        <v>50</v>
      </c>
    </row>
    <row r="1019" spans="1:16" x14ac:dyDescent="0.15">
      <c r="A1019" s="40">
        <v>42909.405682870369</v>
      </c>
      <c r="B1019" s="37" t="s">
        <v>5336</v>
      </c>
      <c r="C1019" s="37" t="s">
        <v>5337</v>
      </c>
      <c r="D1019" s="43">
        <v>826161497</v>
      </c>
      <c r="E1019" s="37" t="s">
        <v>12247</v>
      </c>
      <c r="F1019" s="37">
        <v>363969</v>
      </c>
      <c r="G1019" s="38">
        <v>800</v>
      </c>
      <c r="H1019" s="46">
        <f t="shared" si="15"/>
        <v>42909.405682870369</v>
      </c>
      <c r="I1019" s="37" t="s">
        <v>49</v>
      </c>
      <c r="J1019" s="37" t="s">
        <v>49</v>
      </c>
      <c r="K1019" s="37" t="s">
        <v>50</v>
      </c>
      <c r="L1019" s="37" t="s">
        <v>50</v>
      </c>
      <c r="M1019" s="37" t="s">
        <v>51</v>
      </c>
      <c r="N1019" s="37" t="s">
        <v>12248</v>
      </c>
      <c r="O1019">
        <f>VLOOKUP(F1019,HIS!D:F,3,0)</f>
        <v>800</v>
      </c>
      <c r="P1019">
        <f>VLOOKUP(D1019,银行!H:I,2,0)</f>
        <v>800</v>
      </c>
    </row>
    <row r="1020" spans="1:16" x14ac:dyDescent="0.15">
      <c r="A1020" s="40">
        <v>42909.405694444446</v>
      </c>
      <c r="B1020" s="37" t="s">
        <v>5699</v>
      </c>
      <c r="C1020" s="37" t="s">
        <v>5700</v>
      </c>
      <c r="D1020" s="43">
        <v>826166100</v>
      </c>
      <c r="E1020" s="37" t="s">
        <v>12249</v>
      </c>
      <c r="F1020" s="37">
        <v>363976</v>
      </c>
      <c r="G1020" s="38">
        <v>500</v>
      </c>
      <c r="H1020" s="46">
        <f t="shared" si="15"/>
        <v>42909.405694444446</v>
      </c>
      <c r="I1020" s="37" t="s">
        <v>49</v>
      </c>
      <c r="J1020" s="37" t="s">
        <v>49</v>
      </c>
      <c r="K1020" s="37" t="s">
        <v>50</v>
      </c>
      <c r="L1020" s="37" t="s">
        <v>50</v>
      </c>
      <c r="M1020" s="37" t="s">
        <v>51</v>
      </c>
      <c r="N1020" s="37" t="s">
        <v>12250</v>
      </c>
      <c r="O1020">
        <f>VLOOKUP(F1020,HIS!D:F,3,0)</f>
        <v>500</v>
      </c>
      <c r="P1020">
        <f>VLOOKUP(D1020,银行!H:I,2,0)</f>
        <v>500</v>
      </c>
    </row>
    <row r="1021" spans="1:16" x14ac:dyDescent="0.15">
      <c r="A1021" s="40">
        <v>42909.405972222223</v>
      </c>
      <c r="B1021" s="37" t="s">
        <v>5939</v>
      </c>
      <c r="C1021" s="37" t="s">
        <v>5940</v>
      </c>
      <c r="D1021" s="43">
        <v>826168634</v>
      </c>
      <c r="E1021" s="37" t="s">
        <v>12251</v>
      </c>
      <c r="F1021" s="37">
        <v>363983</v>
      </c>
      <c r="G1021" s="38">
        <v>1500</v>
      </c>
      <c r="H1021" s="46">
        <f t="shared" si="15"/>
        <v>42909.405972222223</v>
      </c>
      <c r="I1021" s="37" t="s">
        <v>49</v>
      </c>
      <c r="J1021" s="37" t="s">
        <v>49</v>
      </c>
      <c r="K1021" s="37" t="s">
        <v>50</v>
      </c>
      <c r="L1021" s="37" t="s">
        <v>50</v>
      </c>
      <c r="M1021" s="37" t="s">
        <v>51</v>
      </c>
      <c r="N1021" s="37" t="s">
        <v>12252</v>
      </c>
      <c r="O1021">
        <f>VLOOKUP(F1021,HIS!D:F,3,0)</f>
        <v>1500</v>
      </c>
      <c r="P1021">
        <f>VLOOKUP(D1021,银行!H:I,2,0)</f>
        <v>1500</v>
      </c>
    </row>
    <row r="1022" spans="1:16" x14ac:dyDescent="0.15">
      <c r="A1022" s="40">
        <v>42909.40662037037</v>
      </c>
      <c r="B1022" s="37" t="s">
        <v>5338</v>
      </c>
      <c r="C1022" s="37" t="s">
        <v>5339</v>
      </c>
      <c r="D1022" s="43">
        <v>826180921</v>
      </c>
      <c r="E1022" s="37" t="s">
        <v>12253</v>
      </c>
      <c r="F1022" s="37">
        <v>364040</v>
      </c>
      <c r="G1022" s="38">
        <v>2000</v>
      </c>
      <c r="H1022" s="46">
        <f t="shared" si="15"/>
        <v>42909.40662037037</v>
      </c>
      <c r="I1022" s="37" t="s">
        <v>49</v>
      </c>
      <c r="J1022" s="37" t="s">
        <v>49</v>
      </c>
      <c r="K1022" s="37" t="s">
        <v>50</v>
      </c>
      <c r="L1022" s="37" t="s">
        <v>50</v>
      </c>
      <c r="M1022" s="37" t="s">
        <v>51</v>
      </c>
      <c r="N1022" s="37" t="s">
        <v>12254</v>
      </c>
      <c r="O1022">
        <f>VLOOKUP(F1022,HIS!D:F,3,0)</f>
        <v>2000</v>
      </c>
      <c r="P1022">
        <f>VLOOKUP(D1022,银行!H:I,2,0)</f>
        <v>2000</v>
      </c>
    </row>
    <row r="1023" spans="1:16" x14ac:dyDescent="0.15">
      <c r="A1023" s="40">
        <v>42909.407083333332</v>
      </c>
      <c r="B1023" s="37" t="s">
        <v>5419</v>
      </c>
      <c r="C1023" s="37" t="s">
        <v>393</v>
      </c>
      <c r="D1023" s="43">
        <v>826191845</v>
      </c>
      <c r="E1023" s="37" t="s">
        <v>12255</v>
      </c>
      <c r="F1023" s="37">
        <v>364081</v>
      </c>
      <c r="G1023" s="38">
        <v>400</v>
      </c>
      <c r="H1023" s="46">
        <f t="shared" si="15"/>
        <v>42909.407083333332</v>
      </c>
      <c r="I1023" s="37" t="s">
        <v>49</v>
      </c>
      <c r="J1023" s="37" t="s">
        <v>49</v>
      </c>
      <c r="K1023" s="37" t="s">
        <v>50</v>
      </c>
      <c r="L1023" s="37" t="s">
        <v>50</v>
      </c>
      <c r="M1023" s="37" t="s">
        <v>51</v>
      </c>
      <c r="N1023" s="37" t="s">
        <v>12256</v>
      </c>
      <c r="O1023">
        <f>VLOOKUP(F1023,HIS!D:F,3,0)</f>
        <v>400</v>
      </c>
      <c r="P1023">
        <f>VLOOKUP(D1023,银行!H:I,2,0)</f>
        <v>400</v>
      </c>
    </row>
    <row r="1024" spans="1:16" x14ac:dyDescent="0.15">
      <c r="A1024" s="40">
        <v>42909.407789351855</v>
      </c>
      <c r="B1024" s="37" t="s">
        <v>5941</v>
      </c>
      <c r="C1024" s="37" t="s">
        <v>5942</v>
      </c>
      <c r="D1024" s="43">
        <v>826207061</v>
      </c>
      <c r="E1024" s="37" t="s">
        <v>12257</v>
      </c>
      <c r="F1024" s="37">
        <v>364142</v>
      </c>
      <c r="G1024" s="38">
        <v>210</v>
      </c>
      <c r="H1024" s="46">
        <f t="shared" si="15"/>
        <v>42909.407789351855</v>
      </c>
      <c r="I1024" s="37" t="s">
        <v>49</v>
      </c>
      <c r="J1024" s="37" t="s">
        <v>49</v>
      </c>
      <c r="K1024" s="37" t="s">
        <v>50</v>
      </c>
      <c r="L1024" s="37" t="s">
        <v>50</v>
      </c>
      <c r="M1024" s="37" t="s">
        <v>51</v>
      </c>
      <c r="N1024" s="37" t="s">
        <v>12258</v>
      </c>
      <c r="O1024">
        <f>VLOOKUP(F1024,HIS!D:F,3,0)</f>
        <v>210</v>
      </c>
      <c r="P1024">
        <f>VLOOKUP(D1024,银行!H:I,2,0)</f>
        <v>210</v>
      </c>
    </row>
    <row r="1025" spans="1:16" x14ac:dyDescent="0.15">
      <c r="A1025" s="40">
        <v>42909.407824074071</v>
      </c>
      <c r="B1025" s="37" t="s">
        <v>4777</v>
      </c>
      <c r="C1025" s="37" t="s">
        <v>4778</v>
      </c>
      <c r="D1025" s="43">
        <v>826208066</v>
      </c>
      <c r="E1025" s="37" t="s">
        <v>12259</v>
      </c>
      <c r="F1025" s="37">
        <v>364147</v>
      </c>
      <c r="G1025" s="38">
        <v>310</v>
      </c>
      <c r="H1025" s="46">
        <f t="shared" si="15"/>
        <v>42909.407824074071</v>
      </c>
      <c r="I1025" s="37" t="s">
        <v>49</v>
      </c>
      <c r="J1025" s="37" t="s">
        <v>49</v>
      </c>
      <c r="K1025" s="37" t="s">
        <v>50</v>
      </c>
      <c r="L1025" s="37" t="s">
        <v>50</v>
      </c>
      <c r="M1025" s="37" t="s">
        <v>51</v>
      </c>
      <c r="N1025" s="37" t="s">
        <v>12260</v>
      </c>
      <c r="O1025">
        <f>VLOOKUP(F1025,HIS!D:F,3,0)</f>
        <v>310</v>
      </c>
      <c r="P1025">
        <f>VLOOKUP(D1025,银行!H:I,2,0)</f>
        <v>310</v>
      </c>
    </row>
    <row r="1026" spans="1:16" x14ac:dyDescent="0.15">
      <c r="A1026" s="40">
        <v>42909.407986111109</v>
      </c>
      <c r="B1026" s="37" t="s">
        <v>4779</v>
      </c>
      <c r="C1026" s="37" t="s">
        <v>4780</v>
      </c>
      <c r="D1026" s="43">
        <v>826207303</v>
      </c>
      <c r="E1026" s="37" t="s">
        <v>12261</v>
      </c>
      <c r="F1026" s="37">
        <v>364153</v>
      </c>
      <c r="G1026" s="38">
        <v>100</v>
      </c>
      <c r="H1026" s="46">
        <f t="shared" si="15"/>
        <v>42909.407986111109</v>
      </c>
      <c r="I1026" s="37" t="s">
        <v>49</v>
      </c>
      <c r="J1026" s="37" t="s">
        <v>49</v>
      </c>
      <c r="K1026" s="37" t="s">
        <v>50</v>
      </c>
      <c r="L1026" s="37" t="s">
        <v>50</v>
      </c>
      <c r="M1026" s="37" t="s">
        <v>51</v>
      </c>
      <c r="N1026" s="37" t="s">
        <v>12262</v>
      </c>
      <c r="O1026">
        <f>VLOOKUP(F1026,HIS!D:F,3,0)</f>
        <v>100</v>
      </c>
      <c r="P1026">
        <f>VLOOKUP(D1026,银行!H:I,2,0)</f>
        <v>100</v>
      </c>
    </row>
    <row r="1027" spans="1:16" x14ac:dyDescent="0.15">
      <c r="A1027" s="40">
        <v>42909.408067129632</v>
      </c>
      <c r="B1027" s="37" t="s">
        <v>4781</v>
      </c>
      <c r="C1027" s="37" t="s">
        <v>543</v>
      </c>
      <c r="D1027" s="43">
        <v>826211222</v>
      </c>
      <c r="E1027" s="37" t="s">
        <v>12263</v>
      </c>
      <c r="F1027" s="37">
        <v>364159</v>
      </c>
      <c r="G1027" s="38">
        <v>1700</v>
      </c>
      <c r="H1027" s="46">
        <f t="shared" ref="H1027:H1090" si="16">A1027</f>
        <v>42909.408067129632</v>
      </c>
      <c r="I1027" s="37" t="s">
        <v>49</v>
      </c>
      <c r="J1027" s="37" t="s">
        <v>49</v>
      </c>
      <c r="K1027" s="37" t="s">
        <v>50</v>
      </c>
      <c r="L1027" s="37" t="s">
        <v>50</v>
      </c>
      <c r="M1027" s="37" t="s">
        <v>51</v>
      </c>
      <c r="N1027" s="37" t="s">
        <v>12264</v>
      </c>
      <c r="O1027">
        <f>VLOOKUP(F1027,HIS!D:F,3,0)</f>
        <v>1700</v>
      </c>
      <c r="P1027">
        <f>VLOOKUP(D1027,银行!H:I,2,0)</f>
        <v>1700</v>
      </c>
    </row>
    <row r="1028" spans="1:16" x14ac:dyDescent="0.15">
      <c r="A1028" s="40">
        <v>42909.408784722225</v>
      </c>
      <c r="B1028" s="37" t="s">
        <v>5231</v>
      </c>
      <c r="C1028" s="37" t="s">
        <v>5232</v>
      </c>
      <c r="D1028" s="43">
        <v>826222315</v>
      </c>
      <c r="E1028" s="37" t="s">
        <v>12265</v>
      </c>
      <c r="F1028" s="37">
        <v>364205</v>
      </c>
      <c r="G1028" s="38">
        <v>500</v>
      </c>
      <c r="H1028" s="46">
        <f t="shared" si="16"/>
        <v>42909.408784722225</v>
      </c>
      <c r="I1028" s="37" t="s">
        <v>49</v>
      </c>
      <c r="J1028" s="37" t="s">
        <v>49</v>
      </c>
      <c r="K1028" s="37" t="s">
        <v>50</v>
      </c>
      <c r="L1028" s="37" t="s">
        <v>50</v>
      </c>
      <c r="M1028" s="37" t="s">
        <v>51</v>
      </c>
      <c r="N1028" s="37" t="s">
        <v>12266</v>
      </c>
      <c r="O1028">
        <f>VLOOKUP(F1028,HIS!D:F,3,0)</f>
        <v>500</v>
      </c>
      <c r="P1028">
        <f>VLOOKUP(D1028,银行!H:I,2,0)</f>
        <v>500</v>
      </c>
    </row>
    <row r="1029" spans="1:16" x14ac:dyDescent="0.15">
      <c r="A1029" s="40">
        <v>42909.410138888888</v>
      </c>
      <c r="B1029" s="37" t="s">
        <v>5567</v>
      </c>
      <c r="C1029" s="37" t="s">
        <v>5568</v>
      </c>
      <c r="D1029" s="43">
        <v>826251180</v>
      </c>
      <c r="E1029" s="37" t="s">
        <v>12267</v>
      </c>
      <c r="F1029" s="37">
        <v>364310</v>
      </c>
      <c r="G1029" s="38">
        <v>800</v>
      </c>
      <c r="H1029" s="46">
        <f t="shared" si="16"/>
        <v>42909.410138888888</v>
      </c>
      <c r="I1029" s="37" t="s">
        <v>49</v>
      </c>
      <c r="J1029" s="37" t="s">
        <v>49</v>
      </c>
      <c r="K1029" s="37" t="s">
        <v>50</v>
      </c>
      <c r="L1029" s="37" t="s">
        <v>50</v>
      </c>
      <c r="M1029" s="37" t="s">
        <v>51</v>
      </c>
      <c r="N1029" s="37" t="s">
        <v>12268</v>
      </c>
      <c r="O1029">
        <f>VLOOKUP(F1029,HIS!D:F,3,0)</f>
        <v>800</v>
      </c>
      <c r="P1029">
        <f>VLOOKUP(D1029,银行!H:I,2,0)</f>
        <v>800</v>
      </c>
    </row>
    <row r="1030" spans="1:16" x14ac:dyDescent="0.15">
      <c r="A1030" s="40">
        <v>42909.410636574074</v>
      </c>
      <c r="B1030" s="37" t="s">
        <v>4994</v>
      </c>
      <c r="C1030" s="37" t="s">
        <v>4995</v>
      </c>
      <c r="D1030" s="43">
        <v>826265780</v>
      </c>
      <c r="E1030" s="37" t="s">
        <v>12269</v>
      </c>
      <c r="F1030" s="37">
        <v>364354</v>
      </c>
      <c r="G1030" s="38">
        <v>2000</v>
      </c>
      <c r="H1030" s="46">
        <f t="shared" si="16"/>
        <v>42909.410636574074</v>
      </c>
      <c r="I1030" s="37" t="s">
        <v>49</v>
      </c>
      <c r="J1030" s="37" t="s">
        <v>49</v>
      </c>
      <c r="K1030" s="37" t="s">
        <v>50</v>
      </c>
      <c r="L1030" s="37" t="s">
        <v>50</v>
      </c>
      <c r="M1030" s="37" t="s">
        <v>51</v>
      </c>
      <c r="N1030" s="37" t="s">
        <v>12270</v>
      </c>
      <c r="O1030">
        <f>VLOOKUP(F1030,HIS!D:F,3,0)</f>
        <v>2000</v>
      </c>
      <c r="P1030">
        <f>VLOOKUP(D1030,银行!H:I,2,0)</f>
        <v>2000</v>
      </c>
    </row>
    <row r="1031" spans="1:16" x14ac:dyDescent="0.15">
      <c r="A1031" s="40">
        <v>42909.412129629629</v>
      </c>
      <c r="B1031" s="37" t="s">
        <v>286</v>
      </c>
      <c r="C1031" s="37" t="s">
        <v>287</v>
      </c>
      <c r="D1031" s="43">
        <v>826296641</v>
      </c>
      <c r="E1031" s="37" t="s">
        <v>12271</v>
      </c>
      <c r="F1031" s="37">
        <v>364455</v>
      </c>
      <c r="G1031" s="38">
        <v>9999</v>
      </c>
      <c r="H1031" s="46">
        <f t="shared" si="16"/>
        <v>42909.412129629629</v>
      </c>
      <c r="I1031" s="37" t="s">
        <v>49</v>
      </c>
      <c r="J1031" s="37" t="s">
        <v>49</v>
      </c>
      <c r="K1031" s="37" t="s">
        <v>50</v>
      </c>
      <c r="L1031" s="37" t="s">
        <v>50</v>
      </c>
      <c r="M1031" s="37" t="s">
        <v>51</v>
      </c>
      <c r="N1031" s="37" t="s">
        <v>12272</v>
      </c>
      <c r="O1031">
        <f>VLOOKUP(F1031,HIS!D:F,3,0)</f>
        <v>9999</v>
      </c>
      <c r="P1031">
        <f>VLOOKUP(D1031,银行!H:I,2,0)</f>
        <v>9999</v>
      </c>
    </row>
    <row r="1032" spans="1:16" x14ac:dyDescent="0.15">
      <c r="A1032" s="40">
        <v>42909.412905092591</v>
      </c>
      <c r="B1032" s="37" t="s">
        <v>4621</v>
      </c>
      <c r="C1032" s="37" t="s">
        <v>4622</v>
      </c>
      <c r="D1032" s="43">
        <v>826316119</v>
      </c>
      <c r="E1032" s="37" t="s">
        <v>12273</v>
      </c>
      <c r="F1032" s="37">
        <v>364537</v>
      </c>
      <c r="G1032" s="38">
        <v>2000</v>
      </c>
      <c r="H1032" s="46">
        <f t="shared" si="16"/>
        <v>42909.412905092591</v>
      </c>
      <c r="I1032" s="37" t="s">
        <v>49</v>
      </c>
      <c r="J1032" s="37" t="s">
        <v>49</v>
      </c>
      <c r="K1032" s="37" t="s">
        <v>50</v>
      </c>
      <c r="L1032" s="37" t="s">
        <v>50</v>
      </c>
      <c r="M1032" s="37" t="s">
        <v>51</v>
      </c>
      <c r="N1032" s="37" t="s">
        <v>12274</v>
      </c>
      <c r="O1032">
        <f>VLOOKUP(F1032,HIS!D:F,3,0)</f>
        <v>2000</v>
      </c>
      <c r="P1032">
        <f>VLOOKUP(D1032,银行!H:I,2,0)</f>
        <v>2000</v>
      </c>
    </row>
    <row r="1033" spans="1:16" x14ac:dyDescent="0.15">
      <c r="A1033" s="40">
        <v>42909.4137962963</v>
      </c>
      <c r="B1033" s="37" t="s">
        <v>5953</v>
      </c>
      <c r="C1033" s="37" t="s">
        <v>5954</v>
      </c>
      <c r="D1033" s="43">
        <v>826335088</v>
      </c>
      <c r="E1033" s="37" t="s">
        <v>12275</v>
      </c>
      <c r="F1033" s="37">
        <v>364614</v>
      </c>
      <c r="G1033" s="38">
        <v>2000</v>
      </c>
      <c r="H1033" s="46">
        <f t="shared" si="16"/>
        <v>42909.4137962963</v>
      </c>
      <c r="I1033" s="37" t="s">
        <v>49</v>
      </c>
      <c r="J1033" s="37" t="s">
        <v>49</v>
      </c>
      <c r="K1033" s="37" t="s">
        <v>50</v>
      </c>
      <c r="L1033" s="37" t="s">
        <v>50</v>
      </c>
      <c r="M1033" s="37" t="s">
        <v>51</v>
      </c>
      <c r="N1033" s="37" t="s">
        <v>12276</v>
      </c>
      <c r="O1033">
        <f>VLOOKUP(F1033,HIS!D:F,3,0)</f>
        <v>2000</v>
      </c>
      <c r="P1033">
        <f>VLOOKUP(D1033,银行!H:I,2,0)</f>
        <v>2000</v>
      </c>
    </row>
    <row r="1034" spans="1:16" x14ac:dyDescent="0.15">
      <c r="A1034" s="40">
        <v>42909.413935185185</v>
      </c>
      <c r="B1034" s="37" t="s">
        <v>4007</v>
      </c>
      <c r="C1034" s="37" t="s">
        <v>4008</v>
      </c>
      <c r="D1034" s="43">
        <v>826334741</v>
      </c>
      <c r="E1034" s="37" t="s">
        <v>12277</v>
      </c>
      <c r="F1034" s="37">
        <v>364615</v>
      </c>
      <c r="G1034" s="38">
        <v>1200</v>
      </c>
      <c r="H1034" s="46">
        <f t="shared" si="16"/>
        <v>42909.413935185185</v>
      </c>
      <c r="I1034" s="37" t="s">
        <v>49</v>
      </c>
      <c r="J1034" s="37" t="s">
        <v>49</v>
      </c>
      <c r="K1034" s="37" t="s">
        <v>50</v>
      </c>
      <c r="L1034" s="37" t="s">
        <v>50</v>
      </c>
      <c r="M1034" s="37" t="s">
        <v>51</v>
      </c>
      <c r="N1034" s="37" t="s">
        <v>12278</v>
      </c>
      <c r="O1034">
        <f>VLOOKUP(F1034,HIS!D:F,3,0)</f>
        <v>1200</v>
      </c>
      <c r="P1034">
        <f>VLOOKUP(D1034,银行!H:I,2,0)</f>
        <v>1200</v>
      </c>
    </row>
    <row r="1035" spans="1:16" x14ac:dyDescent="0.15">
      <c r="A1035" s="40">
        <v>42909.414166666669</v>
      </c>
      <c r="B1035" s="37" t="s">
        <v>5955</v>
      </c>
      <c r="C1035" s="37" t="s">
        <v>5956</v>
      </c>
      <c r="D1035" s="43">
        <v>826340906</v>
      </c>
      <c r="E1035" s="37" t="s">
        <v>12279</v>
      </c>
      <c r="F1035" s="37">
        <v>364647</v>
      </c>
      <c r="G1035" s="38">
        <v>636</v>
      </c>
      <c r="H1035" s="46">
        <f t="shared" si="16"/>
        <v>42909.414166666669</v>
      </c>
      <c r="I1035" s="37" t="s">
        <v>49</v>
      </c>
      <c r="J1035" s="37" t="s">
        <v>49</v>
      </c>
      <c r="K1035" s="37" t="s">
        <v>50</v>
      </c>
      <c r="L1035" s="37" t="s">
        <v>50</v>
      </c>
      <c r="M1035" s="37" t="s">
        <v>51</v>
      </c>
      <c r="N1035" s="37" t="s">
        <v>12280</v>
      </c>
      <c r="O1035">
        <f>VLOOKUP(F1035,HIS!D:F,3,0)</f>
        <v>636</v>
      </c>
      <c r="P1035">
        <f>VLOOKUP(D1035,银行!H:I,2,0)</f>
        <v>636</v>
      </c>
    </row>
    <row r="1036" spans="1:16" x14ac:dyDescent="0.15">
      <c r="A1036" s="40">
        <v>42909.414479166669</v>
      </c>
      <c r="B1036" s="37" t="s">
        <v>5957</v>
      </c>
      <c r="C1036" s="37" t="s">
        <v>5958</v>
      </c>
      <c r="D1036" s="43">
        <v>826346299</v>
      </c>
      <c r="E1036" s="37" t="s">
        <v>12281</v>
      </c>
      <c r="F1036" s="37">
        <v>364682</v>
      </c>
      <c r="G1036" s="38">
        <v>100</v>
      </c>
      <c r="H1036" s="46">
        <f t="shared" si="16"/>
        <v>42909.414479166669</v>
      </c>
      <c r="I1036" s="37" t="s">
        <v>49</v>
      </c>
      <c r="J1036" s="37" t="s">
        <v>49</v>
      </c>
      <c r="K1036" s="37" t="s">
        <v>50</v>
      </c>
      <c r="L1036" s="37" t="s">
        <v>50</v>
      </c>
      <c r="M1036" s="37" t="s">
        <v>51</v>
      </c>
      <c r="N1036" s="37" t="s">
        <v>12282</v>
      </c>
      <c r="O1036">
        <f>VLOOKUP(F1036,HIS!D:F,3,0)</f>
        <v>100</v>
      </c>
      <c r="P1036">
        <f>VLOOKUP(D1036,银行!H:I,2,0)</f>
        <v>100</v>
      </c>
    </row>
    <row r="1037" spans="1:16" x14ac:dyDescent="0.15">
      <c r="A1037" s="40">
        <v>42909.414814814816</v>
      </c>
      <c r="B1037" s="37" t="s">
        <v>5959</v>
      </c>
      <c r="C1037" s="37" t="s">
        <v>5960</v>
      </c>
      <c r="D1037" s="43">
        <v>826353957</v>
      </c>
      <c r="E1037" s="37" t="s">
        <v>12283</v>
      </c>
      <c r="F1037" s="37">
        <v>364712</v>
      </c>
      <c r="G1037" s="38">
        <v>1000</v>
      </c>
      <c r="H1037" s="46">
        <f t="shared" si="16"/>
        <v>42909.414814814816</v>
      </c>
      <c r="I1037" s="37" t="s">
        <v>49</v>
      </c>
      <c r="J1037" s="37" t="s">
        <v>49</v>
      </c>
      <c r="K1037" s="37" t="s">
        <v>50</v>
      </c>
      <c r="L1037" s="37" t="s">
        <v>50</v>
      </c>
      <c r="M1037" s="37" t="s">
        <v>51</v>
      </c>
      <c r="N1037" s="37" t="s">
        <v>12284</v>
      </c>
      <c r="O1037">
        <f>VLOOKUP(F1037,HIS!D:F,3,0)</f>
        <v>1000</v>
      </c>
      <c r="P1037">
        <f>VLOOKUP(D1037,银行!H:I,2,0)</f>
        <v>1000</v>
      </c>
    </row>
    <row r="1038" spans="1:16" x14ac:dyDescent="0.15">
      <c r="A1038" s="40">
        <v>42909.415000000001</v>
      </c>
      <c r="B1038" s="37" t="s">
        <v>4972</v>
      </c>
      <c r="C1038" s="37" t="s">
        <v>4973</v>
      </c>
      <c r="D1038" s="43">
        <v>826356410</v>
      </c>
      <c r="E1038" s="37" t="s">
        <v>12285</v>
      </c>
      <c r="F1038" s="37">
        <v>364732</v>
      </c>
      <c r="G1038" s="38">
        <v>3000</v>
      </c>
      <c r="H1038" s="46">
        <f t="shared" si="16"/>
        <v>42909.415000000001</v>
      </c>
      <c r="I1038" s="37" t="s">
        <v>49</v>
      </c>
      <c r="J1038" s="37" t="s">
        <v>49</v>
      </c>
      <c r="K1038" s="37" t="s">
        <v>50</v>
      </c>
      <c r="L1038" s="37" t="s">
        <v>50</v>
      </c>
      <c r="M1038" s="37" t="s">
        <v>51</v>
      </c>
      <c r="N1038" s="37" t="s">
        <v>12286</v>
      </c>
      <c r="O1038">
        <f>VLOOKUP(F1038,HIS!D:F,3,0)</f>
        <v>3000</v>
      </c>
      <c r="P1038">
        <f>VLOOKUP(D1038,银行!H:I,2,0)</f>
        <v>3000</v>
      </c>
    </row>
    <row r="1039" spans="1:16" x14ac:dyDescent="0.15">
      <c r="A1039" s="40">
        <v>42909.416122685187</v>
      </c>
      <c r="B1039" s="37" t="s">
        <v>5755</v>
      </c>
      <c r="C1039" s="37" t="s">
        <v>5756</v>
      </c>
      <c r="D1039" s="43">
        <v>826385665</v>
      </c>
      <c r="E1039" s="37" t="s">
        <v>12287</v>
      </c>
      <c r="F1039" s="37">
        <v>364837</v>
      </c>
      <c r="G1039" s="38">
        <v>20</v>
      </c>
      <c r="H1039" s="46">
        <f t="shared" si="16"/>
        <v>42909.416122685187</v>
      </c>
      <c r="I1039" s="37" t="s">
        <v>49</v>
      </c>
      <c r="J1039" s="37" t="s">
        <v>49</v>
      </c>
      <c r="K1039" s="37" t="s">
        <v>50</v>
      </c>
      <c r="L1039" s="37" t="s">
        <v>50</v>
      </c>
      <c r="M1039" s="37" t="s">
        <v>51</v>
      </c>
      <c r="N1039" s="37" t="s">
        <v>12288</v>
      </c>
      <c r="O1039">
        <f>VLOOKUP(F1039,HIS!D:F,3,0)</f>
        <v>20</v>
      </c>
      <c r="P1039">
        <f>VLOOKUP(D1039,银行!H:I,2,0)</f>
        <v>20</v>
      </c>
    </row>
    <row r="1040" spans="1:16" x14ac:dyDescent="0.15">
      <c r="A1040" s="40">
        <v>42909.418113425927</v>
      </c>
      <c r="B1040" s="37" t="s">
        <v>5328</v>
      </c>
      <c r="C1040" s="37" t="s">
        <v>5329</v>
      </c>
      <c r="D1040" s="43">
        <v>826424316</v>
      </c>
      <c r="E1040" s="37" t="s">
        <v>12289</v>
      </c>
      <c r="F1040" s="37">
        <v>364995</v>
      </c>
      <c r="G1040" s="38">
        <v>1400</v>
      </c>
      <c r="H1040" s="46">
        <f t="shared" si="16"/>
        <v>42909.418113425927</v>
      </c>
      <c r="I1040" s="37" t="s">
        <v>49</v>
      </c>
      <c r="J1040" s="37" t="s">
        <v>49</v>
      </c>
      <c r="K1040" s="37" t="s">
        <v>50</v>
      </c>
      <c r="L1040" s="37" t="s">
        <v>50</v>
      </c>
      <c r="M1040" s="37" t="s">
        <v>51</v>
      </c>
      <c r="N1040" s="37" t="s">
        <v>12290</v>
      </c>
      <c r="O1040">
        <f>VLOOKUP(F1040,HIS!D:F,3,0)</f>
        <v>1400</v>
      </c>
      <c r="P1040">
        <f>VLOOKUP(D1040,银行!H:I,2,0)</f>
        <v>1400</v>
      </c>
    </row>
    <row r="1041" spans="1:16" x14ac:dyDescent="0.15">
      <c r="A1041" s="40">
        <v>42909.41815972222</v>
      </c>
      <c r="B1041" s="37" t="s">
        <v>5674</v>
      </c>
      <c r="C1041" s="37" t="s">
        <v>5675</v>
      </c>
      <c r="D1041" s="43">
        <v>826426129</v>
      </c>
      <c r="E1041" s="37" t="s">
        <v>12291</v>
      </c>
      <c r="F1041" s="37">
        <v>364998</v>
      </c>
      <c r="G1041" s="38">
        <v>300</v>
      </c>
      <c r="H1041" s="46">
        <f t="shared" si="16"/>
        <v>42909.41815972222</v>
      </c>
      <c r="I1041" s="37" t="s">
        <v>49</v>
      </c>
      <c r="J1041" s="37" t="s">
        <v>49</v>
      </c>
      <c r="K1041" s="37" t="s">
        <v>50</v>
      </c>
      <c r="L1041" s="37" t="s">
        <v>50</v>
      </c>
      <c r="M1041" s="37" t="s">
        <v>51</v>
      </c>
      <c r="N1041" s="37" t="s">
        <v>12292</v>
      </c>
      <c r="O1041">
        <f>VLOOKUP(F1041,HIS!D:F,3,0)</f>
        <v>300</v>
      </c>
      <c r="P1041">
        <f>VLOOKUP(D1041,银行!H:I,2,0)</f>
        <v>300</v>
      </c>
    </row>
    <row r="1042" spans="1:16" x14ac:dyDescent="0.15">
      <c r="A1042" s="40">
        <v>42909.418761574074</v>
      </c>
      <c r="B1042" s="37" t="s">
        <v>5903</v>
      </c>
      <c r="C1042" s="37" t="s">
        <v>5904</v>
      </c>
      <c r="D1042" s="43">
        <v>826439634</v>
      </c>
      <c r="E1042" s="37" t="s">
        <v>12293</v>
      </c>
      <c r="F1042" s="37">
        <v>365056</v>
      </c>
      <c r="G1042" s="38">
        <v>1000</v>
      </c>
      <c r="H1042" s="46">
        <f t="shared" si="16"/>
        <v>42909.418761574074</v>
      </c>
      <c r="I1042" s="37" t="s">
        <v>49</v>
      </c>
      <c r="J1042" s="37" t="s">
        <v>49</v>
      </c>
      <c r="K1042" s="37" t="s">
        <v>50</v>
      </c>
      <c r="L1042" s="37" t="s">
        <v>50</v>
      </c>
      <c r="M1042" s="37" t="s">
        <v>51</v>
      </c>
      <c r="N1042" s="37" t="s">
        <v>12294</v>
      </c>
      <c r="O1042">
        <f>VLOOKUP(F1042,HIS!D:F,3,0)</f>
        <v>1000</v>
      </c>
      <c r="P1042">
        <f>VLOOKUP(D1042,银行!H:I,2,0)</f>
        <v>1000</v>
      </c>
    </row>
    <row r="1043" spans="1:16" x14ac:dyDescent="0.15">
      <c r="A1043" s="40">
        <v>42909.419236111113</v>
      </c>
      <c r="B1043" s="37" t="s">
        <v>4974</v>
      </c>
      <c r="C1043" s="37" t="s">
        <v>4975</v>
      </c>
      <c r="D1043" s="43">
        <v>826448468</v>
      </c>
      <c r="E1043" s="37" t="s">
        <v>12295</v>
      </c>
      <c r="F1043" s="37">
        <v>365108</v>
      </c>
      <c r="G1043" s="38">
        <v>50</v>
      </c>
      <c r="H1043" s="46">
        <f t="shared" si="16"/>
        <v>42909.419236111113</v>
      </c>
      <c r="I1043" s="37" t="s">
        <v>49</v>
      </c>
      <c r="J1043" s="37" t="s">
        <v>49</v>
      </c>
      <c r="K1043" s="37" t="s">
        <v>50</v>
      </c>
      <c r="L1043" s="37" t="s">
        <v>50</v>
      </c>
      <c r="M1043" s="37" t="s">
        <v>51</v>
      </c>
      <c r="N1043" s="37" t="s">
        <v>12296</v>
      </c>
      <c r="O1043">
        <f>VLOOKUP(F1043,HIS!D:F,3,0)</f>
        <v>50</v>
      </c>
      <c r="P1043">
        <f>VLOOKUP(D1043,银行!H:I,2,0)</f>
        <v>50</v>
      </c>
    </row>
    <row r="1044" spans="1:16" x14ac:dyDescent="0.15">
      <c r="A1044" s="40">
        <v>42909.420902777776</v>
      </c>
      <c r="B1044" s="37" t="s">
        <v>5676</v>
      </c>
      <c r="C1044" s="37" t="s">
        <v>5677</v>
      </c>
      <c r="D1044" s="43">
        <v>826486196</v>
      </c>
      <c r="E1044" s="37" t="s">
        <v>12297</v>
      </c>
      <c r="F1044" s="37">
        <v>365260</v>
      </c>
      <c r="G1044" s="38">
        <v>2000</v>
      </c>
      <c r="H1044" s="46">
        <f t="shared" si="16"/>
        <v>42909.420902777776</v>
      </c>
      <c r="I1044" s="37" t="s">
        <v>49</v>
      </c>
      <c r="J1044" s="37" t="s">
        <v>49</v>
      </c>
      <c r="K1044" s="37" t="s">
        <v>50</v>
      </c>
      <c r="L1044" s="37" t="s">
        <v>50</v>
      </c>
      <c r="M1044" s="37" t="s">
        <v>51</v>
      </c>
      <c r="N1044" s="37" t="s">
        <v>12298</v>
      </c>
      <c r="O1044">
        <f>VLOOKUP(F1044,HIS!D:F,3,0)</f>
        <v>2000</v>
      </c>
      <c r="P1044">
        <f>VLOOKUP(D1044,银行!H:I,2,0)</f>
        <v>2000</v>
      </c>
    </row>
    <row r="1045" spans="1:16" x14ac:dyDescent="0.15">
      <c r="A1045" s="40">
        <v>42909.423576388886</v>
      </c>
      <c r="B1045" s="37" t="s">
        <v>5022</v>
      </c>
      <c r="C1045" s="37" t="s">
        <v>5023</v>
      </c>
      <c r="D1045" s="43">
        <v>826548088</v>
      </c>
      <c r="E1045" s="37" t="s">
        <v>12299</v>
      </c>
      <c r="F1045" s="37">
        <v>365422</v>
      </c>
      <c r="G1045" s="38">
        <v>4000</v>
      </c>
      <c r="H1045" s="46">
        <f t="shared" si="16"/>
        <v>42909.423576388886</v>
      </c>
      <c r="I1045" s="37" t="s">
        <v>49</v>
      </c>
      <c r="J1045" s="37" t="s">
        <v>49</v>
      </c>
      <c r="K1045" s="37" t="s">
        <v>50</v>
      </c>
      <c r="L1045" s="37" t="s">
        <v>50</v>
      </c>
      <c r="M1045" s="37" t="s">
        <v>51</v>
      </c>
      <c r="N1045" s="37" t="s">
        <v>12300</v>
      </c>
      <c r="O1045">
        <f>VLOOKUP(F1045,HIS!D:F,3,0)</f>
        <v>4000</v>
      </c>
      <c r="P1045">
        <f>VLOOKUP(D1045,银行!H:I,2,0)</f>
        <v>4000</v>
      </c>
    </row>
    <row r="1046" spans="1:16" x14ac:dyDescent="0.15">
      <c r="A1046" s="40">
        <v>42909.424398148149</v>
      </c>
      <c r="B1046" s="37" t="s">
        <v>5678</v>
      </c>
      <c r="C1046" s="37" t="s">
        <v>5679</v>
      </c>
      <c r="D1046" s="43">
        <v>826573935</v>
      </c>
      <c r="E1046" s="37" t="s">
        <v>12301</v>
      </c>
      <c r="F1046" s="37">
        <v>365533</v>
      </c>
      <c r="G1046" s="38">
        <v>200</v>
      </c>
      <c r="H1046" s="46">
        <f t="shared" si="16"/>
        <v>42909.424398148149</v>
      </c>
      <c r="I1046" s="37" t="s">
        <v>49</v>
      </c>
      <c r="J1046" s="37" t="s">
        <v>49</v>
      </c>
      <c r="K1046" s="37" t="s">
        <v>50</v>
      </c>
      <c r="L1046" s="37" t="s">
        <v>50</v>
      </c>
      <c r="M1046" s="37" t="s">
        <v>51</v>
      </c>
      <c r="N1046" s="37" t="s">
        <v>12302</v>
      </c>
      <c r="O1046">
        <f>VLOOKUP(F1046,HIS!D:F,3,0)</f>
        <v>200</v>
      </c>
      <c r="P1046">
        <f>VLOOKUP(D1046,银行!H:I,2,0)</f>
        <v>200</v>
      </c>
    </row>
    <row r="1047" spans="1:16" x14ac:dyDescent="0.15">
      <c r="A1047" s="40">
        <v>42909.425462962965</v>
      </c>
      <c r="B1047" s="37" t="s">
        <v>5123</v>
      </c>
      <c r="C1047" s="37" t="s">
        <v>5124</v>
      </c>
      <c r="D1047" s="43">
        <v>826596890</v>
      </c>
      <c r="E1047" s="37" t="s">
        <v>12303</v>
      </c>
      <c r="F1047" s="37">
        <v>365582</v>
      </c>
      <c r="G1047" s="38">
        <v>2100</v>
      </c>
      <c r="H1047" s="46">
        <f t="shared" si="16"/>
        <v>42909.425462962965</v>
      </c>
      <c r="I1047" s="37" t="s">
        <v>49</v>
      </c>
      <c r="J1047" s="37" t="s">
        <v>49</v>
      </c>
      <c r="K1047" s="37" t="s">
        <v>50</v>
      </c>
      <c r="L1047" s="37" t="s">
        <v>50</v>
      </c>
      <c r="M1047" s="37" t="s">
        <v>51</v>
      </c>
      <c r="N1047" s="37" t="s">
        <v>12304</v>
      </c>
      <c r="O1047">
        <f>VLOOKUP(F1047,HIS!D:F,3,0)</f>
        <v>2100</v>
      </c>
      <c r="P1047">
        <f>VLOOKUP(D1047,银行!H:I,2,0)</f>
        <v>2100</v>
      </c>
    </row>
    <row r="1048" spans="1:16" x14ac:dyDescent="0.15">
      <c r="A1048" s="40">
        <v>42909.426122685189</v>
      </c>
      <c r="B1048" s="37" t="s">
        <v>5024</v>
      </c>
      <c r="C1048" s="37" t="s">
        <v>5025</v>
      </c>
      <c r="D1048" s="43">
        <v>826613793</v>
      </c>
      <c r="E1048" s="37" t="s">
        <v>12305</v>
      </c>
      <c r="F1048" s="37">
        <v>365618</v>
      </c>
      <c r="G1048" s="38">
        <v>10</v>
      </c>
      <c r="H1048" s="46">
        <f t="shared" si="16"/>
        <v>42909.426122685189</v>
      </c>
      <c r="I1048" s="37" t="s">
        <v>49</v>
      </c>
      <c r="J1048" s="37" t="s">
        <v>49</v>
      </c>
      <c r="K1048" s="37" t="s">
        <v>50</v>
      </c>
      <c r="L1048" s="37" t="s">
        <v>50</v>
      </c>
      <c r="M1048" s="37" t="s">
        <v>51</v>
      </c>
      <c r="N1048" s="37" t="s">
        <v>12306</v>
      </c>
      <c r="O1048">
        <f>VLOOKUP(F1048,HIS!D:F,3,0)</f>
        <v>10</v>
      </c>
      <c r="P1048">
        <f>VLOOKUP(D1048,银行!H:I,2,0)</f>
        <v>10</v>
      </c>
    </row>
    <row r="1049" spans="1:16" x14ac:dyDescent="0.15">
      <c r="A1049" s="40">
        <v>42909.427071759259</v>
      </c>
      <c r="B1049" s="37" t="s">
        <v>5054</v>
      </c>
      <c r="C1049" s="37" t="s">
        <v>5055</v>
      </c>
      <c r="D1049" s="43">
        <v>826637430</v>
      </c>
      <c r="E1049" s="37" t="s">
        <v>12307</v>
      </c>
      <c r="F1049" s="37">
        <v>365686</v>
      </c>
      <c r="G1049" s="38">
        <v>300</v>
      </c>
      <c r="H1049" s="46">
        <f t="shared" si="16"/>
        <v>42909.427071759259</v>
      </c>
      <c r="I1049" s="37" t="s">
        <v>49</v>
      </c>
      <c r="J1049" s="37" t="s">
        <v>49</v>
      </c>
      <c r="K1049" s="37" t="s">
        <v>50</v>
      </c>
      <c r="L1049" s="37" t="s">
        <v>50</v>
      </c>
      <c r="M1049" s="37" t="s">
        <v>51</v>
      </c>
      <c r="N1049" s="37" t="s">
        <v>12308</v>
      </c>
      <c r="O1049">
        <f>VLOOKUP(F1049,HIS!D:F,3,0)</f>
        <v>300</v>
      </c>
      <c r="P1049">
        <f>VLOOKUP(D1049,银行!H:I,2,0)</f>
        <v>300</v>
      </c>
    </row>
    <row r="1050" spans="1:16" x14ac:dyDescent="0.15">
      <c r="A1050" s="40">
        <v>42909.427291666667</v>
      </c>
      <c r="B1050" s="37" t="s">
        <v>5717</v>
      </c>
      <c r="C1050" s="37" t="s">
        <v>5718</v>
      </c>
      <c r="D1050" s="43">
        <v>826646298</v>
      </c>
      <c r="E1050" s="37" t="s">
        <v>12309</v>
      </c>
      <c r="F1050" s="37">
        <v>365704</v>
      </c>
      <c r="G1050" s="38">
        <v>1200</v>
      </c>
      <c r="H1050" s="46">
        <f t="shared" si="16"/>
        <v>42909.427291666667</v>
      </c>
      <c r="I1050" s="37" t="s">
        <v>49</v>
      </c>
      <c r="J1050" s="37" t="s">
        <v>49</v>
      </c>
      <c r="K1050" s="37" t="s">
        <v>50</v>
      </c>
      <c r="L1050" s="37" t="s">
        <v>50</v>
      </c>
      <c r="M1050" s="37" t="s">
        <v>51</v>
      </c>
      <c r="N1050" s="37" t="s">
        <v>12310</v>
      </c>
      <c r="O1050">
        <f>VLOOKUP(F1050,HIS!D:F,3,0)</f>
        <v>1200</v>
      </c>
      <c r="P1050">
        <f>VLOOKUP(D1050,银行!H:I,2,0)</f>
        <v>1200</v>
      </c>
    </row>
    <row r="1051" spans="1:16" x14ac:dyDescent="0.15">
      <c r="A1051" s="40">
        <v>42909.427511574075</v>
      </c>
      <c r="B1051" s="37" t="s">
        <v>5680</v>
      </c>
      <c r="C1051" s="37" t="s">
        <v>5681</v>
      </c>
      <c r="D1051" s="43">
        <v>826648466</v>
      </c>
      <c r="E1051" s="37" t="s">
        <v>12311</v>
      </c>
      <c r="F1051" s="37">
        <v>365720</v>
      </c>
      <c r="G1051" s="38">
        <v>1300</v>
      </c>
      <c r="H1051" s="46">
        <f t="shared" si="16"/>
        <v>42909.427511574075</v>
      </c>
      <c r="I1051" s="37" t="s">
        <v>49</v>
      </c>
      <c r="J1051" s="37" t="s">
        <v>49</v>
      </c>
      <c r="K1051" s="37" t="s">
        <v>50</v>
      </c>
      <c r="L1051" s="37" t="s">
        <v>50</v>
      </c>
      <c r="M1051" s="37" t="s">
        <v>51</v>
      </c>
      <c r="N1051" s="37" t="s">
        <v>12312</v>
      </c>
      <c r="O1051">
        <f>VLOOKUP(F1051,HIS!D:F,3,0)</f>
        <v>1300</v>
      </c>
      <c r="P1051">
        <f>VLOOKUP(D1051,银行!H:I,2,0)</f>
        <v>1300</v>
      </c>
    </row>
    <row r="1052" spans="1:16" x14ac:dyDescent="0.15">
      <c r="A1052" s="40">
        <v>42909.427881944444</v>
      </c>
      <c r="B1052" s="37" t="s">
        <v>5969</v>
      </c>
      <c r="C1052" s="37" t="s">
        <v>5970</v>
      </c>
      <c r="D1052" s="43">
        <v>826662562</v>
      </c>
      <c r="E1052" s="37" t="s">
        <v>12313</v>
      </c>
      <c r="F1052" s="37">
        <v>365741</v>
      </c>
      <c r="G1052" s="38">
        <v>800</v>
      </c>
      <c r="H1052" s="46">
        <f t="shared" si="16"/>
        <v>42909.427881944444</v>
      </c>
      <c r="I1052" s="37" t="s">
        <v>49</v>
      </c>
      <c r="J1052" s="37" t="s">
        <v>49</v>
      </c>
      <c r="K1052" s="37" t="s">
        <v>50</v>
      </c>
      <c r="L1052" s="37" t="s">
        <v>50</v>
      </c>
      <c r="M1052" s="37" t="s">
        <v>51</v>
      </c>
      <c r="N1052" s="37" t="s">
        <v>12314</v>
      </c>
      <c r="O1052">
        <f>VLOOKUP(F1052,HIS!D:F,3,0)</f>
        <v>800</v>
      </c>
      <c r="P1052">
        <f>VLOOKUP(D1052,银行!H:I,2,0)</f>
        <v>800</v>
      </c>
    </row>
    <row r="1053" spans="1:16" x14ac:dyDescent="0.15">
      <c r="A1053" s="40">
        <v>42909.428124999999</v>
      </c>
      <c r="B1053" s="37" t="s">
        <v>6212</v>
      </c>
      <c r="C1053" s="37" t="s">
        <v>6213</v>
      </c>
      <c r="D1053" s="43">
        <v>826666899</v>
      </c>
      <c r="E1053" s="37" t="s">
        <v>12315</v>
      </c>
      <c r="F1053" s="37">
        <v>365754</v>
      </c>
      <c r="G1053" s="38">
        <v>800</v>
      </c>
      <c r="H1053" s="46">
        <f t="shared" si="16"/>
        <v>42909.428124999999</v>
      </c>
      <c r="I1053" s="37" t="s">
        <v>49</v>
      </c>
      <c r="J1053" s="37" t="s">
        <v>49</v>
      </c>
      <c r="K1053" s="37" t="s">
        <v>50</v>
      </c>
      <c r="L1053" s="37" t="s">
        <v>50</v>
      </c>
      <c r="M1053" s="37" t="s">
        <v>51</v>
      </c>
      <c r="N1053" s="37" t="s">
        <v>12316</v>
      </c>
      <c r="O1053">
        <f>VLOOKUP(F1053,HIS!D:F,3,0)</f>
        <v>800</v>
      </c>
      <c r="P1053">
        <f>VLOOKUP(D1053,银行!H:I,2,0)</f>
        <v>800</v>
      </c>
    </row>
    <row r="1054" spans="1:16" x14ac:dyDescent="0.15">
      <c r="A1054" s="40">
        <v>42909.428553240738</v>
      </c>
      <c r="B1054" s="37" t="s">
        <v>5523</v>
      </c>
      <c r="C1054" s="37" t="s">
        <v>5524</v>
      </c>
      <c r="D1054" s="43">
        <v>826676104</v>
      </c>
      <c r="E1054" s="37" t="s">
        <v>12317</v>
      </c>
      <c r="F1054" s="37">
        <v>365773</v>
      </c>
      <c r="G1054" s="38">
        <v>1250</v>
      </c>
      <c r="H1054" s="46">
        <f t="shared" si="16"/>
        <v>42909.428553240738</v>
      </c>
      <c r="I1054" s="37" t="s">
        <v>49</v>
      </c>
      <c r="J1054" s="37" t="s">
        <v>49</v>
      </c>
      <c r="K1054" s="37" t="s">
        <v>50</v>
      </c>
      <c r="L1054" s="37" t="s">
        <v>50</v>
      </c>
      <c r="M1054" s="37" t="s">
        <v>51</v>
      </c>
      <c r="N1054" s="37" t="s">
        <v>12318</v>
      </c>
      <c r="O1054">
        <f>VLOOKUP(F1054,HIS!D:F,3,0)</f>
        <v>1250</v>
      </c>
      <c r="P1054">
        <f>VLOOKUP(D1054,银行!H:I,2,0)</f>
        <v>1250</v>
      </c>
    </row>
    <row r="1055" spans="1:16" x14ac:dyDescent="0.15">
      <c r="A1055" s="40">
        <v>42909.428807870368</v>
      </c>
      <c r="B1055" s="37" t="s">
        <v>5557</v>
      </c>
      <c r="C1055" s="37" t="s">
        <v>5558</v>
      </c>
      <c r="D1055" s="43">
        <v>826685338</v>
      </c>
      <c r="E1055" s="37" t="s">
        <v>12319</v>
      </c>
      <c r="F1055" s="37">
        <v>365816</v>
      </c>
      <c r="G1055" s="38">
        <v>500</v>
      </c>
      <c r="H1055" s="46">
        <f t="shared" si="16"/>
        <v>42909.428807870368</v>
      </c>
      <c r="I1055" s="37" t="s">
        <v>49</v>
      </c>
      <c r="J1055" s="37" t="s">
        <v>49</v>
      </c>
      <c r="K1055" s="37" t="s">
        <v>50</v>
      </c>
      <c r="L1055" s="37" t="s">
        <v>50</v>
      </c>
      <c r="M1055" s="37" t="s">
        <v>51</v>
      </c>
      <c r="N1055" s="37" t="s">
        <v>12320</v>
      </c>
      <c r="O1055">
        <f>VLOOKUP(F1055,HIS!D:F,3,0)</f>
        <v>500</v>
      </c>
      <c r="P1055">
        <f>VLOOKUP(D1055,银行!H:I,2,0)</f>
        <v>500</v>
      </c>
    </row>
    <row r="1056" spans="1:16" x14ac:dyDescent="0.15">
      <c r="A1056" s="40">
        <v>42909.430636574078</v>
      </c>
      <c r="B1056" s="37" t="s">
        <v>6214</v>
      </c>
      <c r="C1056" s="37" t="s">
        <v>6215</v>
      </c>
      <c r="D1056" s="43">
        <v>826731515</v>
      </c>
      <c r="E1056" s="37" t="s">
        <v>12321</v>
      </c>
      <c r="F1056" s="37">
        <v>365927</v>
      </c>
      <c r="G1056" s="38">
        <v>900</v>
      </c>
      <c r="H1056" s="46">
        <f t="shared" si="16"/>
        <v>42909.430636574078</v>
      </c>
      <c r="I1056" s="37" t="s">
        <v>49</v>
      </c>
      <c r="J1056" s="37" t="s">
        <v>49</v>
      </c>
      <c r="K1056" s="37" t="s">
        <v>50</v>
      </c>
      <c r="L1056" s="37" t="s">
        <v>50</v>
      </c>
      <c r="M1056" s="37" t="s">
        <v>51</v>
      </c>
      <c r="N1056" s="37" t="s">
        <v>12322</v>
      </c>
      <c r="O1056">
        <f>VLOOKUP(F1056,HIS!D:F,3,0)</f>
        <v>900</v>
      </c>
      <c r="P1056">
        <f>VLOOKUP(D1056,银行!H:I,2,0)</f>
        <v>900</v>
      </c>
    </row>
    <row r="1057" spans="1:16" x14ac:dyDescent="0.15">
      <c r="A1057" s="40">
        <v>42909.430671296293</v>
      </c>
      <c r="B1057" s="37" t="s">
        <v>6503</v>
      </c>
      <c r="C1057" s="37" t="s">
        <v>6504</v>
      </c>
      <c r="D1057" s="43">
        <v>826732221</v>
      </c>
      <c r="E1057" s="37" t="s">
        <v>12323</v>
      </c>
      <c r="F1057" s="37">
        <v>365940</v>
      </c>
      <c r="G1057" s="38">
        <v>5000</v>
      </c>
      <c r="H1057" s="46">
        <f t="shared" si="16"/>
        <v>42909.430671296293</v>
      </c>
      <c r="I1057" s="37" t="s">
        <v>49</v>
      </c>
      <c r="J1057" s="37" t="s">
        <v>49</v>
      </c>
      <c r="K1057" s="37" t="s">
        <v>50</v>
      </c>
      <c r="L1057" s="37" t="s">
        <v>50</v>
      </c>
      <c r="M1057" s="37" t="s">
        <v>51</v>
      </c>
      <c r="N1057" s="37" t="s">
        <v>12324</v>
      </c>
      <c r="O1057">
        <f>VLOOKUP(F1057,HIS!D:F,3,0)</f>
        <v>5000</v>
      </c>
      <c r="P1057">
        <f>VLOOKUP(D1057,银行!H:I,2,0)</f>
        <v>5000</v>
      </c>
    </row>
    <row r="1058" spans="1:16" x14ac:dyDescent="0.15">
      <c r="A1058" s="40">
        <v>42909.431956018518</v>
      </c>
      <c r="B1058" s="37" t="s">
        <v>6039</v>
      </c>
      <c r="C1058" s="37" t="s">
        <v>6040</v>
      </c>
      <c r="D1058" s="43">
        <v>826768661</v>
      </c>
      <c r="E1058" s="37" t="s">
        <v>12325</v>
      </c>
      <c r="F1058" s="37">
        <v>366012</v>
      </c>
      <c r="G1058" s="38">
        <v>500</v>
      </c>
      <c r="H1058" s="46">
        <f t="shared" si="16"/>
        <v>42909.431956018518</v>
      </c>
      <c r="I1058" s="37" t="s">
        <v>49</v>
      </c>
      <c r="J1058" s="37" t="s">
        <v>49</v>
      </c>
      <c r="K1058" s="37" t="s">
        <v>50</v>
      </c>
      <c r="L1058" s="37" t="s">
        <v>50</v>
      </c>
      <c r="M1058" s="37" t="s">
        <v>51</v>
      </c>
      <c r="N1058" s="37" t="s">
        <v>12326</v>
      </c>
      <c r="O1058">
        <f>VLOOKUP(F1058,HIS!D:F,3,0)</f>
        <v>500</v>
      </c>
      <c r="P1058">
        <f>VLOOKUP(D1058,银行!H:I,2,0)</f>
        <v>500</v>
      </c>
    </row>
    <row r="1059" spans="1:16" x14ac:dyDescent="0.15">
      <c r="A1059" s="40">
        <v>42909.433715277781</v>
      </c>
      <c r="B1059" s="37" t="s">
        <v>558</v>
      </c>
      <c r="C1059" s="37" t="s">
        <v>559</v>
      </c>
      <c r="D1059" s="43">
        <v>826810723</v>
      </c>
      <c r="E1059" s="37" t="s">
        <v>12327</v>
      </c>
      <c r="F1059" s="37">
        <v>366133</v>
      </c>
      <c r="G1059" s="38">
        <v>200</v>
      </c>
      <c r="H1059" s="46">
        <f t="shared" si="16"/>
        <v>42909.433715277781</v>
      </c>
      <c r="I1059" s="37" t="s">
        <v>49</v>
      </c>
      <c r="J1059" s="37" t="s">
        <v>49</v>
      </c>
      <c r="K1059" s="37" t="s">
        <v>50</v>
      </c>
      <c r="L1059" s="37" t="s">
        <v>50</v>
      </c>
      <c r="M1059" s="37" t="s">
        <v>51</v>
      </c>
      <c r="N1059" s="37" t="s">
        <v>12328</v>
      </c>
      <c r="O1059">
        <f>VLOOKUP(F1059,HIS!D:F,3,0)</f>
        <v>200</v>
      </c>
      <c r="P1059">
        <f>VLOOKUP(D1059,银行!H:I,2,0)</f>
        <v>200</v>
      </c>
    </row>
    <row r="1060" spans="1:16" x14ac:dyDescent="0.15">
      <c r="A1060" s="40">
        <v>42909.433958333335</v>
      </c>
      <c r="B1060" s="37" t="s">
        <v>5525</v>
      </c>
      <c r="C1060" s="37" t="s">
        <v>5526</v>
      </c>
      <c r="D1060" s="43">
        <v>826813458</v>
      </c>
      <c r="E1060" s="37" t="s">
        <v>12329</v>
      </c>
      <c r="F1060" s="37">
        <v>366151</v>
      </c>
      <c r="G1060" s="38">
        <v>600</v>
      </c>
      <c r="H1060" s="46">
        <f t="shared" si="16"/>
        <v>42909.433958333335</v>
      </c>
      <c r="I1060" s="37" t="s">
        <v>49</v>
      </c>
      <c r="J1060" s="37" t="s">
        <v>49</v>
      </c>
      <c r="K1060" s="37" t="s">
        <v>50</v>
      </c>
      <c r="L1060" s="37" t="s">
        <v>50</v>
      </c>
      <c r="M1060" s="37" t="s">
        <v>51</v>
      </c>
      <c r="N1060" s="37" t="s">
        <v>12330</v>
      </c>
      <c r="O1060">
        <f>VLOOKUP(F1060,HIS!D:F,3,0)</f>
        <v>600</v>
      </c>
      <c r="P1060">
        <f>VLOOKUP(D1060,银行!H:I,2,0)</f>
        <v>600</v>
      </c>
    </row>
    <row r="1061" spans="1:16" x14ac:dyDescent="0.15">
      <c r="A1061" s="40">
        <v>42909.434155092589</v>
      </c>
      <c r="B1061" s="37" t="s">
        <v>6505</v>
      </c>
      <c r="C1061" s="37" t="s">
        <v>276</v>
      </c>
      <c r="D1061" s="43">
        <v>826817998</v>
      </c>
      <c r="E1061" s="37" t="s">
        <v>12331</v>
      </c>
      <c r="F1061" s="37">
        <v>366160</v>
      </c>
      <c r="G1061" s="38">
        <v>200</v>
      </c>
      <c r="H1061" s="46">
        <f t="shared" si="16"/>
        <v>42909.434155092589</v>
      </c>
      <c r="I1061" s="37" t="s">
        <v>49</v>
      </c>
      <c r="J1061" s="37" t="s">
        <v>49</v>
      </c>
      <c r="K1061" s="37" t="s">
        <v>50</v>
      </c>
      <c r="L1061" s="37" t="s">
        <v>50</v>
      </c>
      <c r="M1061" s="37" t="s">
        <v>51</v>
      </c>
      <c r="N1061" s="37" t="s">
        <v>12332</v>
      </c>
      <c r="O1061">
        <f>VLOOKUP(F1061,HIS!D:F,3,0)</f>
        <v>200</v>
      </c>
      <c r="P1061">
        <f>VLOOKUP(D1061,银行!H:I,2,0)</f>
        <v>200</v>
      </c>
    </row>
    <row r="1062" spans="1:16" x14ac:dyDescent="0.15">
      <c r="A1062" s="40">
        <v>42909.434699074074</v>
      </c>
      <c r="B1062" s="37" t="s">
        <v>6216</v>
      </c>
      <c r="C1062" s="37" t="s">
        <v>6217</v>
      </c>
      <c r="D1062" s="43">
        <v>826832749</v>
      </c>
      <c r="E1062" s="37" t="s">
        <v>12333</v>
      </c>
      <c r="F1062" s="37">
        <v>366201</v>
      </c>
      <c r="G1062" s="38">
        <v>1400</v>
      </c>
      <c r="H1062" s="46">
        <f t="shared" si="16"/>
        <v>42909.434699074074</v>
      </c>
      <c r="I1062" s="37" t="s">
        <v>49</v>
      </c>
      <c r="J1062" s="37" t="s">
        <v>49</v>
      </c>
      <c r="K1062" s="37" t="s">
        <v>50</v>
      </c>
      <c r="L1062" s="37" t="s">
        <v>50</v>
      </c>
      <c r="M1062" s="37" t="s">
        <v>51</v>
      </c>
      <c r="N1062" s="37" t="s">
        <v>12334</v>
      </c>
      <c r="O1062">
        <f>VLOOKUP(F1062,HIS!D:F,3,0)</f>
        <v>1400</v>
      </c>
      <c r="P1062">
        <f>VLOOKUP(D1062,银行!H:I,2,0)</f>
        <v>1400</v>
      </c>
    </row>
    <row r="1063" spans="1:16" x14ac:dyDescent="0.15">
      <c r="A1063" s="40">
        <v>42909.435081018521</v>
      </c>
      <c r="B1063" s="37" t="s">
        <v>5631</v>
      </c>
      <c r="C1063" s="37" t="s">
        <v>5632</v>
      </c>
      <c r="D1063" s="43">
        <v>826842501</v>
      </c>
      <c r="E1063" s="37" t="s">
        <v>12335</v>
      </c>
      <c r="F1063" s="37">
        <v>366230</v>
      </c>
      <c r="G1063" s="38">
        <v>9999</v>
      </c>
      <c r="H1063" s="46">
        <f t="shared" si="16"/>
        <v>42909.435081018521</v>
      </c>
      <c r="I1063" s="37" t="s">
        <v>49</v>
      </c>
      <c r="J1063" s="37" t="s">
        <v>49</v>
      </c>
      <c r="K1063" s="37" t="s">
        <v>50</v>
      </c>
      <c r="L1063" s="37" t="s">
        <v>50</v>
      </c>
      <c r="M1063" s="37" t="s">
        <v>51</v>
      </c>
      <c r="N1063" s="37" t="s">
        <v>12336</v>
      </c>
      <c r="O1063">
        <f>VLOOKUP(F1063,HIS!D:F,3,0)</f>
        <v>9999</v>
      </c>
      <c r="P1063">
        <f>VLOOKUP(D1063,银行!H:I,2,0)</f>
        <v>9999</v>
      </c>
    </row>
    <row r="1064" spans="1:16" x14ac:dyDescent="0.15">
      <c r="A1064" s="40">
        <v>42909.435370370367</v>
      </c>
      <c r="B1064" s="37" t="s">
        <v>5119</v>
      </c>
      <c r="C1064" s="37" t="s">
        <v>5120</v>
      </c>
      <c r="D1064" s="43">
        <v>826849437</v>
      </c>
      <c r="E1064" s="37" t="s">
        <v>12337</v>
      </c>
      <c r="F1064" s="37">
        <v>366264</v>
      </c>
      <c r="G1064" s="38">
        <v>1250</v>
      </c>
      <c r="H1064" s="46">
        <f t="shared" si="16"/>
        <v>42909.435370370367</v>
      </c>
      <c r="I1064" s="37" t="s">
        <v>49</v>
      </c>
      <c r="J1064" s="37" t="s">
        <v>49</v>
      </c>
      <c r="K1064" s="37" t="s">
        <v>50</v>
      </c>
      <c r="L1064" s="37" t="s">
        <v>50</v>
      </c>
      <c r="M1064" s="37" t="s">
        <v>51</v>
      </c>
      <c r="N1064" s="37" t="s">
        <v>12338</v>
      </c>
      <c r="O1064">
        <f>VLOOKUP(F1064,HIS!D:F,3,0)</f>
        <v>1250</v>
      </c>
      <c r="P1064">
        <f>VLOOKUP(D1064,银行!H:I,2,0)</f>
        <v>1250</v>
      </c>
    </row>
    <row r="1065" spans="1:16" x14ac:dyDescent="0.15">
      <c r="A1065" s="40">
        <v>42909.436469907407</v>
      </c>
      <c r="B1065" s="37" t="s">
        <v>5117</v>
      </c>
      <c r="C1065" s="37" t="s">
        <v>5118</v>
      </c>
      <c r="D1065" s="43">
        <v>826880040</v>
      </c>
      <c r="E1065" s="37" t="s">
        <v>12339</v>
      </c>
      <c r="F1065" s="37">
        <v>366343</v>
      </c>
      <c r="G1065" s="38">
        <v>1056</v>
      </c>
      <c r="H1065" s="46">
        <f t="shared" si="16"/>
        <v>42909.436469907407</v>
      </c>
      <c r="I1065" s="37" t="s">
        <v>49</v>
      </c>
      <c r="J1065" s="37" t="s">
        <v>49</v>
      </c>
      <c r="K1065" s="37" t="s">
        <v>50</v>
      </c>
      <c r="L1065" s="37" t="s">
        <v>50</v>
      </c>
      <c r="M1065" s="37" t="s">
        <v>51</v>
      </c>
      <c r="N1065" s="37" t="s">
        <v>12340</v>
      </c>
      <c r="O1065">
        <f>VLOOKUP(F1065,HIS!D:F,3,0)</f>
        <v>1056</v>
      </c>
      <c r="P1065">
        <f>VLOOKUP(D1065,银行!H:I,2,0)</f>
        <v>1056</v>
      </c>
    </row>
    <row r="1066" spans="1:16" x14ac:dyDescent="0.15">
      <c r="A1066" s="40">
        <v>42909.436643518522</v>
      </c>
      <c r="B1066" s="37" t="s">
        <v>6506</v>
      </c>
      <c r="C1066" s="37" t="s">
        <v>6507</v>
      </c>
      <c r="D1066" s="43">
        <v>826882110</v>
      </c>
      <c r="E1066" s="37" t="s">
        <v>12341</v>
      </c>
      <c r="F1066" s="37">
        <v>366349</v>
      </c>
      <c r="G1066" s="38">
        <v>1000</v>
      </c>
      <c r="H1066" s="46">
        <f t="shared" si="16"/>
        <v>42909.436643518522</v>
      </c>
      <c r="I1066" s="37" t="s">
        <v>49</v>
      </c>
      <c r="J1066" s="37" t="s">
        <v>49</v>
      </c>
      <c r="K1066" s="37" t="s">
        <v>50</v>
      </c>
      <c r="L1066" s="37" t="s">
        <v>50</v>
      </c>
      <c r="M1066" s="37" t="s">
        <v>51</v>
      </c>
      <c r="N1066" s="37" t="s">
        <v>12342</v>
      </c>
      <c r="O1066">
        <f>VLOOKUP(F1066,HIS!D:F,3,0)</f>
        <v>1000</v>
      </c>
      <c r="P1066">
        <f>VLOOKUP(D1066,银行!H:I,2,0)</f>
        <v>1000</v>
      </c>
    </row>
    <row r="1067" spans="1:16" x14ac:dyDescent="0.15">
      <c r="A1067" s="40">
        <v>42909.436759259261</v>
      </c>
      <c r="B1067" s="37" t="s">
        <v>5977</v>
      </c>
      <c r="C1067" s="37" t="s">
        <v>5978</v>
      </c>
      <c r="D1067" s="43">
        <v>826884902</v>
      </c>
      <c r="E1067" s="37" t="s">
        <v>12343</v>
      </c>
      <c r="F1067" s="37">
        <v>366356</v>
      </c>
      <c r="G1067" s="38">
        <v>700</v>
      </c>
      <c r="H1067" s="46">
        <f t="shared" si="16"/>
        <v>42909.436759259261</v>
      </c>
      <c r="I1067" s="37" t="s">
        <v>49</v>
      </c>
      <c r="J1067" s="37" t="s">
        <v>49</v>
      </c>
      <c r="K1067" s="37" t="s">
        <v>50</v>
      </c>
      <c r="L1067" s="37" t="s">
        <v>50</v>
      </c>
      <c r="M1067" s="37" t="s">
        <v>51</v>
      </c>
      <c r="N1067" s="37" t="s">
        <v>12344</v>
      </c>
      <c r="O1067">
        <f>VLOOKUP(F1067,HIS!D:F,3,0)</f>
        <v>700</v>
      </c>
      <c r="P1067">
        <f>VLOOKUP(D1067,银行!H:I,2,0)</f>
        <v>700</v>
      </c>
    </row>
    <row r="1068" spans="1:16" x14ac:dyDescent="0.15">
      <c r="A1068" s="40">
        <v>42909.438796296294</v>
      </c>
      <c r="B1068" s="37" t="s">
        <v>5633</v>
      </c>
      <c r="C1068" s="37" t="s">
        <v>5634</v>
      </c>
      <c r="D1068" s="43">
        <v>826931744</v>
      </c>
      <c r="E1068" s="37" t="s">
        <v>12345</v>
      </c>
      <c r="F1068" s="37">
        <v>366522</v>
      </c>
      <c r="G1068" s="38">
        <v>1000</v>
      </c>
      <c r="H1068" s="46">
        <f t="shared" si="16"/>
        <v>42909.438796296294</v>
      </c>
      <c r="I1068" s="37" t="s">
        <v>49</v>
      </c>
      <c r="J1068" s="37" t="s">
        <v>49</v>
      </c>
      <c r="K1068" s="37" t="s">
        <v>50</v>
      </c>
      <c r="L1068" s="37" t="s">
        <v>50</v>
      </c>
      <c r="M1068" s="37" t="s">
        <v>51</v>
      </c>
      <c r="N1068" s="37" t="s">
        <v>12346</v>
      </c>
      <c r="O1068">
        <f>VLOOKUP(F1068,HIS!D:F,3,0)</f>
        <v>1000</v>
      </c>
      <c r="P1068">
        <f>VLOOKUP(D1068,银行!H:I,2,0)</f>
        <v>1000</v>
      </c>
    </row>
    <row r="1069" spans="1:16" x14ac:dyDescent="0.15">
      <c r="A1069" s="40">
        <v>42909.439131944448</v>
      </c>
      <c r="B1069" s="37" t="s">
        <v>5682</v>
      </c>
      <c r="C1069" s="37" t="s">
        <v>5683</v>
      </c>
      <c r="D1069" s="43">
        <v>826937622</v>
      </c>
      <c r="E1069" s="37" t="s">
        <v>12347</v>
      </c>
      <c r="F1069" s="37">
        <v>366547</v>
      </c>
      <c r="G1069" s="38">
        <v>100</v>
      </c>
      <c r="H1069" s="46">
        <f t="shared" si="16"/>
        <v>42909.439131944448</v>
      </c>
      <c r="I1069" s="37" t="s">
        <v>49</v>
      </c>
      <c r="J1069" s="37" t="s">
        <v>49</v>
      </c>
      <c r="K1069" s="37" t="s">
        <v>50</v>
      </c>
      <c r="L1069" s="37" t="s">
        <v>50</v>
      </c>
      <c r="M1069" s="37" t="s">
        <v>51</v>
      </c>
      <c r="N1069" s="37" t="s">
        <v>12348</v>
      </c>
      <c r="O1069">
        <f>VLOOKUP(F1069,HIS!D:F,3,0)</f>
        <v>100</v>
      </c>
      <c r="P1069">
        <f>VLOOKUP(D1069,银行!H:I,2,0)</f>
        <v>100</v>
      </c>
    </row>
    <row r="1070" spans="1:16" x14ac:dyDescent="0.15">
      <c r="A1070" s="40">
        <v>42909.439803240741</v>
      </c>
      <c r="B1070" s="37" t="s">
        <v>4823</v>
      </c>
      <c r="C1070" s="37" t="s">
        <v>4824</v>
      </c>
      <c r="D1070" s="43">
        <v>826950783</v>
      </c>
      <c r="E1070" s="37" t="s">
        <v>12349</v>
      </c>
      <c r="F1070" s="37">
        <v>366600</v>
      </c>
      <c r="G1070" s="38">
        <v>500</v>
      </c>
      <c r="H1070" s="46">
        <f t="shared" si="16"/>
        <v>42909.439803240741</v>
      </c>
      <c r="I1070" s="37" t="s">
        <v>49</v>
      </c>
      <c r="J1070" s="37" t="s">
        <v>49</v>
      </c>
      <c r="K1070" s="37" t="s">
        <v>50</v>
      </c>
      <c r="L1070" s="37" t="s">
        <v>50</v>
      </c>
      <c r="M1070" s="37" t="s">
        <v>51</v>
      </c>
      <c r="N1070" s="37" t="s">
        <v>12350</v>
      </c>
      <c r="O1070">
        <f>VLOOKUP(F1070,HIS!D:F,3,0)</f>
        <v>500</v>
      </c>
      <c r="P1070">
        <f>VLOOKUP(D1070,银行!H:I,2,0)</f>
        <v>500</v>
      </c>
    </row>
    <row r="1071" spans="1:16" x14ac:dyDescent="0.15">
      <c r="A1071" s="40">
        <v>42909.440057870372</v>
      </c>
      <c r="B1071" s="37" t="s">
        <v>6041</v>
      </c>
      <c r="C1071" s="37" t="s">
        <v>6042</v>
      </c>
      <c r="D1071" s="43">
        <v>826957369</v>
      </c>
      <c r="E1071" s="37" t="s">
        <v>12351</v>
      </c>
      <c r="F1071" s="37">
        <v>366640</v>
      </c>
      <c r="G1071" s="38">
        <v>2000</v>
      </c>
      <c r="H1071" s="46">
        <f t="shared" si="16"/>
        <v>42909.440057870372</v>
      </c>
      <c r="I1071" s="37" t="s">
        <v>49</v>
      </c>
      <c r="J1071" s="37" t="s">
        <v>49</v>
      </c>
      <c r="K1071" s="37" t="s">
        <v>50</v>
      </c>
      <c r="L1071" s="37" t="s">
        <v>50</v>
      </c>
      <c r="M1071" s="37" t="s">
        <v>51</v>
      </c>
      <c r="N1071" s="37" t="s">
        <v>12352</v>
      </c>
      <c r="O1071">
        <f>VLOOKUP(F1071,HIS!D:F,3,0)</f>
        <v>2000</v>
      </c>
      <c r="P1071">
        <f>VLOOKUP(D1071,银行!H:I,2,0)</f>
        <v>2000</v>
      </c>
    </row>
    <row r="1072" spans="1:16" x14ac:dyDescent="0.15">
      <c r="A1072" s="40">
        <v>42909.44159722222</v>
      </c>
      <c r="B1072" s="37" t="s">
        <v>5973</v>
      </c>
      <c r="C1072" s="37" t="s">
        <v>5974</v>
      </c>
      <c r="D1072" s="43">
        <v>826989968</v>
      </c>
      <c r="E1072" s="37" t="s">
        <v>12353</v>
      </c>
      <c r="F1072" s="37">
        <v>366751</v>
      </c>
      <c r="G1072" s="38">
        <v>800</v>
      </c>
      <c r="H1072" s="46">
        <f t="shared" si="16"/>
        <v>42909.44159722222</v>
      </c>
      <c r="I1072" s="37" t="s">
        <v>49</v>
      </c>
      <c r="J1072" s="37" t="s">
        <v>49</v>
      </c>
      <c r="K1072" s="37" t="s">
        <v>50</v>
      </c>
      <c r="L1072" s="37" t="s">
        <v>50</v>
      </c>
      <c r="M1072" s="37" t="s">
        <v>51</v>
      </c>
      <c r="N1072" s="37" t="s">
        <v>12354</v>
      </c>
      <c r="O1072">
        <f>VLOOKUP(F1072,HIS!D:F,3,0)</f>
        <v>800</v>
      </c>
      <c r="P1072">
        <f>VLOOKUP(D1072,银行!H:I,2,0)</f>
        <v>800</v>
      </c>
    </row>
    <row r="1073" spans="1:16" x14ac:dyDescent="0.15">
      <c r="A1073" s="40">
        <v>42909.441828703704</v>
      </c>
      <c r="B1073" s="37" t="s">
        <v>5635</v>
      </c>
      <c r="C1073" s="37" t="s">
        <v>5636</v>
      </c>
      <c r="D1073" s="43">
        <v>826996631</v>
      </c>
      <c r="E1073" s="37" t="s">
        <v>12355</v>
      </c>
      <c r="F1073" s="37">
        <v>366771</v>
      </c>
      <c r="G1073" s="38">
        <v>2000</v>
      </c>
      <c r="H1073" s="46">
        <f t="shared" si="16"/>
        <v>42909.441828703704</v>
      </c>
      <c r="I1073" s="37" t="s">
        <v>49</v>
      </c>
      <c r="J1073" s="37" t="s">
        <v>49</v>
      </c>
      <c r="K1073" s="37" t="s">
        <v>50</v>
      </c>
      <c r="L1073" s="37" t="s">
        <v>50</v>
      </c>
      <c r="M1073" s="37" t="s">
        <v>51</v>
      </c>
      <c r="N1073" s="37" t="s">
        <v>12356</v>
      </c>
      <c r="O1073">
        <f>VLOOKUP(F1073,HIS!D:F,3,0)</f>
        <v>2000</v>
      </c>
      <c r="P1073">
        <f>VLOOKUP(D1073,银行!H:I,2,0)</f>
        <v>2000</v>
      </c>
    </row>
    <row r="1074" spans="1:16" x14ac:dyDescent="0.15">
      <c r="A1074" s="40">
        <v>42909.441944444443</v>
      </c>
      <c r="B1074" s="37" t="s">
        <v>5637</v>
      </c>
      <c r="C1074" s="37" t="s">
        <v>5638</v>
      </c>
      <c r="D1074" s="43">
        <v>827001089</v>
      </c>
      <c r="E1074" s="37" t="s">
        <v>12357</v>
      </c>
      <c r="F1074" s="37">
        <v>366779</v>
      </c>
      <c r="G1074" s="38">
        <v>120</v>
      </c>
      <c r="H1074" s="46">
        <f t="shared" si="16"/>
        <v>42909.441944444443</v>
      </c>
      <c r="I1074" s="37" t="s">
        <v>49</v>
      </c>
      <c r="J1074" s="37" t="s">
        <v>49</v>
      </c>
      <c r="K1074" s="37" t="s">
        <v>50</v>
      </c>
      <c r="L1074" s="37" t="s">
        <v>50</v>
      </c>
      <c r="M1074" s="37" t="s">
        <v>51</v>
      </c>
      <c r="N1074" s="37" t="s">
        <v>12358</v>
      </c>
      <c r="O1074">
        <f>VLOOKUP(F1074,HIS!D:F,3,0)</f>
        <v>120</v>
      </c>
      <c r="P1074">
        <f>VLOOKUP(D1074,银行!H:I,2,0)</f>
        <v>120</v>
      </c>
    </row>
    <row r="1075" spans="1:16" x14ac:dyDescent="0.15">
      <c r="A1075" s="40">
        <v>42909.442071759258</v>
      </c>
      <c r="B1075" s="37" t="s">
        <v>5919</v>
      </c>
      <c r="C1075" s="37" t="s">
        <v>5920</v>
      </c>
      <c r="D1075" s="43">
        <v>827001631</v>
      </c>
      <c r="E1075" s="37" t="s">
        <v>12359</v>
      </c>
      <c r="F1075" s="37">
        <v>366783</v>
      </c>
      <c r="G1075" s="38">
        <v>500</v>
      </c>
      <c r="H1075" s="46">
        <f t="shared" si="16"/>
        <v>42909.442071759258</v>
      </c>
      <c r="I1075" s="37" t="s">
        <v>49</v>
      </c>
      <c r="J1075" s="37" t="s">
        <v>49</v>
      </c>
      <c r="K1075" s="37" t="s">
        <v>50</v>
      </c>
      <c r="L1075" s="37" t="s">
        <v>50</v>
      </c>
      <c r="M1075" s="37" t="s">
        <v>51</v>
      </c>
      <c r="N1075" s="37" t="s">
        <v>12360</v>
      </c>
      <c r="O1075">
        <f>VLOOKUP(F1075,HIS!D:F,3,0)</f>
        <v>500</v>
      </c>
      <c r="P1075">
        <f>VLOOKUP(D1075,银行!H:I,2,0)</f>
        <v>500</v>
      </c>
    </row>
    <row r="1076" spans="1:16" x14ac:dyDescent="0.15">
      <c r="A1076" s="40">
        <v>42909.442233796297</v>
      </c>
      <c r="B1076" s="37" t="s">
        <v>5921</v>
      </c>
      <c r="C1076" s="37" t="s">
        <v>5922</v>
      </c>
      <c r="D1076" s="43">
        <v>827003718</v>
      </c>
      <c r="E1076" s="37" t="s">
        <v>12361</v>
      </c>
      <c r="F1076" s="37">
        <v>366787</v>
      </c>
      <c r="G1076" s="38">
        <v>550</v>
      </c>
      <c r="H1076" s="46">
        <f t="shared" si="16"/>
        <v>42909.442233796297</v>
      </c>
      <c r="I1076" s="37" t="s">
        <v>49</v>
      </c>
      <c r="J1076" s="37" t="s">
        <v>49</v>
      </c>
      <c r="K1076" s="37" t="s">
        <v>50</v>
      </c>
      <c r="L1076" s="37" t="s">
        <v>50</v>
      </c>
      <c r="M1076" s="37" t="s">
        <v>51</v>
      </c>
      <c r="N1076" s="37" t="s">
        <v>12362</v>
      </c>
      <c r="O1076">
        <f>VLOOKUP(F1076,HIS!D:F,3,0)</f>
        <v>550</v>
      </c>
      <c r="P1076">
        <f>VLOOKUP(D1076,银行!H:I,2,0)</f>
        <v>550</v>
      </c>
    </row>
    <row r="1077" spans="1:16" x14ac:dyDescent="0.15">
      <c r="A1077" s="40">
        <v>42909.442465277774</v>
      </c>
      <c r="B1077" s="37" t="s">
        <v>6043</v>
      </c>
      <c r="C1077" s="37" t="s">
        <v>6044</v>
      </c>
      <c r="D1077" s="43">
        <v>827017180</v>
      </c>
      <c r="E1077" s="37" t="s">
        <v>12363</v>
      </c>
      <c r="F1077" s="37">
        <v>366838</v>
      </c>
      <c r="G1077" s="38">
        <v>200</v>
      </c>
      <c r="H1077" s="46">
        <f t="shared" si="16"/>
        <v>42909.442465277774</v>
      </c>
      <c r="I1077" s="37" t="s">
        <v>49</v>
      </c>
      <c r="J1077" s="37" t="s">
        <v>49</v>
      </c>
      <c r="K1077" s="37" t="s">
        <v>50</v>
      </c>
      <c r="L1077" s="37" t="s">
        <v>50</v>
      </c>
      <c r="M1077" s="37" t="s">
        <v>51</v>
      </c>
      <c r="N1077" s="37" t="s">
        <v>12364</v>
      </c>
      <c r="O1077">
        <f>VLOOKUP(F1077,HIS!D:F,3,0)</f>
        <v>200</v>
      </c>
      <c r="P1077">
        <f>VLOOKUP(D1077,银行!H:I,2,0)</f>
        <v>200</v>
      </c>
    </row>
    <row r="1078" spans="1:16" x14ac:dyDescent="0.15">
      <c r="A1078" s="40">
        <v>42909.442627314813</v>
      </c>
      <c r="B1078" s="37" t="s">
        <v>6218</v>
      </c>
      <c r="C1078" s="37" t="s">
        <v>6219</v>
      </c>
      <c r="D1078" s="43">
        <v>827016543</v>
      </c>
      <c r="E1078" s="37" t="s">
        <v>12365</v>
      </c>
      <c r="F1078" s="37">
        <v>366822</v>
      </c>
      <c r="G1078" s="38">
        <v>120</v>
      </c>
      <c r="H1078" s="46">
        <f t="shared" si="16"/>
        <v>42909.442627314813</v>
      </c>
      <c r="I1078" s="37" t="s">
        <v>49</v>
      </c>
      <c r="J1078" s="37" t="s">
        <v>49</v>
      </c>
      <c r="K1078" s="37" t="s">
        <v>50</v>
      </c>
      <c r="L1078" s="37" t="s">
        <v>50</v>
      </c>
      <c r="M1078" s="37" t="s">
        <v>51</v>
      </c>
      <c r="N1078" s="37" t="s">
        <v>12366</v>
      </c>
      <c r="O1078">
        <f>VLOOKUP(F1078,HIS!D:F,3,0)</f>
        <v>120</v>
      </c>
      <c r="P1078">
        <f>VLOOKUP(D1078,银行!H:I,2,0)</f>
        <v>120</v>
      </c>
    </row>
    <row r="1079" spans="1:16" x14ac:dyDescent="0.15">
      <c r="A1079" s="40">
        <v>42909.443796296298</v>
      </c>
      <c r="B1079" s="37" t="s">
        <v>5971</v>
      </c>
      <c r="C1079" s="37" t="s">
        <v>5972</v>
      </c>
      <c r="D1079" s="43">
        <v>827043700</v>
      </c>
      <c r="E1079" s="37" t="s">
        <v>12367</v>
      </c>
      <c r="F1079" s="37">
        <v>366942</v>
      </c>
      <c r="G1079" s="38">
        <v>1000</v>
      </c>
      <c r="H1079" s="46">
        <f t="shared" si="16"/>
        <v>42909.443796296298</v>
      </c>
      <c r="I1079" s="37" t="s">
        <v>49</v>
      </c>
      <c r="J1079" s="37" t="s">
        <v>49</v>
      </c>
      <c r="K1079" s="37" t="s">
        <v>50</v>
      </c>
      <c r="L1079" s="37" t="s">
        <v>50</v>
      </c>
      <c r="M1079" s="37" t="s">
        <v>51</v>
      </c>
      <c r="N1079" s="37" t="s">
        <v>12368</v>
      </c>
      <c r="O1079">
        <f>VLOOKUP(F1079,HIS!D:F,3,0)</f>
        <v>1000</v>
      </c>
      <c r="P1079">
        <f>VLOOKUP(D1079,银行!H:I,2,0)</f>
        <v>1000</v>
      </c>
    </row>
    <row r="1080" spans="1:16" x14ac:dyDescent="0.15">
      <c r="A1080" s="40">
        <v>42909.444976851853</v>
      </c>
      <c r="B1080" s="37" t="s">
        <v>5973</v>
      </c>
      <c r="C1080" s="37" t="s">
        <v>5974</v>
      </c>
      <c r="D1080" s="43">
        <v>827070219</v>
      </c>
      <c r="E1080" s="37" t="s">
        <v>12369</v>
      </c>
      <c r="F1080" s="37">
        <v>367044</v>
      </c>
      <c r="G1080" s="38">
        <v>600</v>
      </c>
      <c r="H1080" s="46">
        <f t="shared" si="16"/>
        <v>42909.444976851853</v>
      </c>
      <c r="I1080" s="37" t="s">
        <v>49</v>
      </c>
      <c r="J1080" s="37" t="s">
        <v>49</v>
      </c>
      <c r="K1080" s="37" t="s">
        <v>50</v>
      </c>
      <c r="L1080" s="37" t="s">
        <v>50</v>
      </c>
      <c r="M1080" s="37" t="s">
        <v>51</v>
      </c>
      <c r="N1080" s="37" t="s">
        <v>12370</v>
      </c>
      <c r="O1080">
        <f>VLOOKUP(F1080,HIS!D:F,3,0)</f>
        <v>600</v>
      </c>
      <c r="P1080">
        <f>VLOOKUP(D1080,银行!H:I,2,0)</f>
        <v>600</v>
      </c>
    </row>
    <row r="1081" spans="1:16" x14ac:dyDescent="0.15">
      <c r="A1081" s="40">
        <v>42909.446643518517</v>
      </c>
      <c r="B1081" s="37" t="s">
        <v>6555</v>
      </c>
      <c r="C1081" s="37" t="s">
        <v>6556</v>
      </c>
      <c r="D1081" s="43">
        <v>827109685</v>
      </c>
      <c r="E1081" s="37" t="s">
        <v>12371</v>
      </c>
      <c r="F1081" s="37">
        <v>367160</v>
      </c>
      <c r="G1081" s="38">
        <v>1000</v>
      </c>
      <c r="H1081" s="46">
        <f t="shared" si="16"/>
        <v>42909.446643518517</v>
      </c>
      <c r="I1081" s="37" t="s">
        <v>49</v>
      </c>
      <c r="J1081" s="37" t="s">
        <v>49</v>
      </c>
      <c r="K1081" s="37" t="s">
        <v>50</v>
      </c>
      <c r="L1081" s="37" t="s">
        <v>50</v>
      </c>
      <c r="M1081" s="37" t="s">
        <v>51</v>
      </c>
      <c r="N1081" s="37" t="s">
        <v>12372</v>
      </c>
      <c r="O1081">
        <f>VLOOKUP(F1081,HIS!D:F,3,0)</f>
        <v>1000</v>
      </c>
      <c r="P1081">
        <f>VLOOKUP(D1081,银行!H:I,2,0)</f>
        <v>1000</v>
      </c>
    </row>
    <row r="1082" spans="1:16" x14ac:dyDescent="0.15">
      <c r="A1082" s="40">
        <v>42909.446932870371</v>
      </c>
      <c r="B1082" s="37" t="s">
        <v>6307</v>
      </c>
      <c r="C1082" s="37" t="s">
        <v>275</v>
      </c>
      <c r="D1082" s="43">
        <v>827111946</v>
      </c>
      <c r="E1082" s="37" t="s">
        <v>12373</v>
      </c>
      <c r="F1082" s="37">
        <v>367168</v>
      </c>
      <c r="G1082" s="38">
        <v>170</v>
      </c>
      <c r="H1082" s="46">
        <f t="shared" si="16"/>
        <v>42909.446932870371</v>
      </c>
      <c r="I1082" s="37" t="s">
        <v>49</v>
      </c>
      <c r="J1082" s="37" t="s">
        <v>49</v>
      </c>
      <c r="K1082" s="37" t="s">
        <v>50</v>
      </c>
      <c r="L1082" s="37" t="s">
        <v>50</v>
      </c>
      <c r="M1082" s="37" t="s">
        <v>51</v>
      </c>
      <c r="N1082" s="37" t="s">
        <v>12374</v>
      </c>
      <c r="O1082">
        <f>VLOOKUP(F1082,HIS!D:F,3,0)</f>
        <v>170</v>
      </c>
      <c r="P1082">
        <f>VLOOKUP(D1082,银行!H:I,2,0)</f>
        <v>170</v>
      </c>
    </row>
    <row r="1083" spans="1:16" x14ac:dyDescent="0.15">
      <c r="A1083" s="40">
        <v>42909.447453703702</v>
      </c>
      <c r="B1083" s="37" t="s">
        <v>294</v>
      </c>
      <c r="C1083" s="37" t="s">
        <v>295</v>
      </c>
      <c r="D1083" s="43">
        <v>827128851</v>
      </c>
      <c r="E1083" s="37" t="s">
        <v>12375</v>
      </c>
      <c r="F1083" s="37">
        <v>367218</v>
      </c>
      <c r="G1083" s="38">
        <v>200</v>
      </c>
      <c r="H1083" s="46">
        <f t="shared" si="16"/>
        <v>42909.447453703702</v>
      </c>
      <c r="I1083" s="37" t="s">
        <v>49</v>
      </c>
      <c r="J1083" s="37" t="s">
        <v>49</v>
      </c>
      <c r="K1083" s="37" t="s">
        <v>50</v>
      </c>
      <c r="L1083" s="37" t="s">
        <v>50</v>
      </c>
      <c r="M1083" s="37" t="s">
        <v>51</v>
      </c>
      <c r="N1083" s="37" t="s">
        <v>12376</v>
      </c>
      <c r="O1083">
        <f>VLOOKUP(F1083,HIS!D:F,3,0)</f>
        <v>200</v>
      </c>
      <c r="P1083">
        <f>VLOOKUP(D1083,银行!H:I,2,0)</f>
        <v>200</v>
      </c>
    </row>
    <row r="1084" spans="1:16" x14ac:dyDescent="0.15">
      <c r="A1084" s="40">
        <v>42909.451979166668</v>
      </c>
      <c r="B1084" s="37" t="s">
        <v>6408</v>
      </c>
      <c r="C1084" s="37" t="s">
        <v>6409</v>
      </c>
      <c r="D1084" s="43">
        <v>827236400</v>
      </c>
      <c r="E1084" s="37" t="s">
        <v>12377</v>
      </c>
      <c r="F1084" s="37">
        <v>367543</v>
      </c>
      <c r="G1084" s="38">
        <v>1000</v>
      </c>
      <c r="H1084" s="46">
        <f t="shared" si="16"/>
        <v>42909.451979166668</v>
      </c>
      <c r="I1084" s="37" t="s">
        <v>49</v>
      </c>
      <c r="J1084" s="37" t="s">
        <v>49</v>
      </c>
      <c r="K1084" s="37" t="s">
        <v>50</v>
      </c>
      <c r="L1084" s="37" t="s">
        <v>50</v>
      </c>
      <c r="M1084" s="37" t="s">
        <v>51</v>
      </c>
      <c r="N1084" s="37" t="s">
        <v>12378</v>
      </c>
      <c r="O1084">
        <f>VLOOKUP(F1084,HIS!D:F,3,0)</f>
        <v>1000</v>
      </c>
      <c r="P1084">
        <f>VLOOKUP(D1084,银行!H:I,2,0)</f>
        <v>1000</v>
      </c>
    </row>
    <row r="1085" spans="1:16" x14ac:dyDescent="0.15">
      <c r="A1085" s="40">
        <v>42909.452453703707</v>
      </c>
      <c r="B1085" s="37" t="s">
        <v>6220</v>
      </c>
      <c r="C1085" s="37" t="s">
        <v>6221</v>
      </c>
      <c r="D1085" s="43">
        <v>827248399</v>
      </c>
      <c r="E1085" s="37" t="s">
        <v>12379</v>
      </c>
      <c r="F1085" s="37">
        <v>367572</v>
      </c>
      <c r="G1085" s="38">
        <v>1000</v>
      </c>
      <c r="H1085" s="46">
        <f t="shared" si="16"/>
        <v>42909.452453703707</v>
      </c>
      <c r="I1085" s="37" t="s">
        <v>49</v>
      </c>
      <c r="J1085" s="37" t="s">
        <v>49</v>
      </c>
      <c r="K1085" s="37" t="s">
        <v>50</v>
      </c>
      <c r="L1085" s="37" t="s">
        <v>50</v>
      </c>
      <c r="M1085" s="37" t="s">
        <v>51</v>
      </c>
      <c r="N1085" s="37" t="s">
        <v>12380</v>
      </c>
      <c r="O1085">
        <f>VLOOKUP(F1085,HIS!D:F,3,0)</f>
        <v>1000</v>
      </c>
      <c r="P1085">
        <f>VLOOKUP(D1085,银行!H:I,2,0)</f>
        <v>1000</v>
      </c>
    </row>
    <row r="1086" spans="1:16" x14ac:dyDescent="0.15">
      <c r="A1086" s="40">
        <v>42909.453240740739</v>
      </c>
      <c r="B1086" s="37" t="s">
        <v>3872</v>
      </c>
      <c r="C1086" s="37" t="s">
        <v>3873</v>
      </c>
      <c r="D1086" s="43">
        <v>827265277</v>
      </c>
      <c r="E1086" s="37" t="s">
        <v>12381</v>
      </c>
      <c r="F1086" s="37">
        <v>367623</v>
      </c>
      <c r="G1086" s="38">
        <v>600</v>
      </c>
      <c r="H1086" s="46">
        <f t="shared" si="16"/>
        <v>42909.453240740739</v>
      </c>
      <c r="I1086" s="37" t="s">
        <v>49</v>
      </c>
      <c r="J1086" s="37" t="s">
        <v>49</v>
      </c>
      <c r="K1086" s="37" t="s">
        <v>50</v>
      </c>
      <c r="L1086" s="37" t="s">
        <v>50</v>
      </c>
      <c r="M1086" s="37" t="s">
        <v>51</v>
      </c>
      <c r="N1086" s="37" t="s">
        <v>12382</v>
      </c>
      <c r="O1086">
        <f>VLOOKUP(F1086,HIS!D:F,3,0)</f>
        <v>600</v>
      </c>
      <c r="P1086">
        <f>VLOOKUP(D1086,银行!H:I,2,0)</f>
        <v>600</v>
      </c>
    </row>
    <row r="1087" spans="1:16" x14ac:dyDescent="0.15">
      <c r="A1087" s="40">
        <v>42909.453726851854</v>
      </c>
      <c r="B1087" s="37" t="s">
        <v>6220</v>
      </c>
      <c r="C1087" s="37" t="s">
        <v>6221</v>
      </c>
      <c r="D1087" s="43">
        <v>827280021</v>
      </c>
      <c r="E1087" s="37" t="s">
        <v>12383</v>
      </c>
      <c r="F1087" s="37">
        <v>367658</v>
      </c>
      <c r="G1087" s="38">
        <v>300</v>
      </c>
      <c r="H1087" s="46">
        <f t="shared" si="16"/>
        <v>42909.453726851854</v>
      </c>
      <c r="I1087" s="37" t="s">
        <v>49</v>
      </c>
      <c r="J1087" s="37" t="s">
        <v>49</v>
      </c>
      <c r="K1087" s="37" t="s">
        <v>50</v>
      </c>
      <c r="L1087" s="37" t="s">
        <v>50</v>
      </c>
      <c r="M1087" s="37" t="s">
        <v>51</v>
      </c>
      <c r="N1087" s="37" t="s">
        <v>12384</v>
      </c>
      <c r="O1087">
        <f>VLOOKUP(F1087,HIS!D:F,3,0)</f>
        <v>300</v>
      </c>
      <c r="P1087">
        <f>VLOOKUP(D1087,银行!H:I,2,0)</f>
        <v>300</v>
      </c>
    </row>
    <row r="1088" spans="1:16" x14ac:dyDescent="0.15">
      <c r="A1088" s="40">
        <v>42909.454386574071</v>
      </c>
      <c r="B1088" s="37" t="s">
        <v>5717</v>
      </c>
      <c r="C1088" s="37" t="s">
        <v>5718</v>
      </c>
      <c r="D1088" s="43">
        <v>827293370</v>
      </c>
      <c r="E1088" s="37" t="s">
        <v>12385</v>
      </c>
      <c r="F1088" s="37">
        <v>367701</v>
      </c>
      <c r="G1088" s="38">
        <v>540</v>
      </c>
      <c r="H1088" s="46">
        <f t="shared" si="16"/>
        <v>42909.454386574071</v>
      </c>
      <c r="I1088" s="37" t="s">
        <v>49</v>
      </c>
      <c r="J1088" s="37" t="s">
        <v>49</v>
      </c>
      <c r="K1088" s="37" t="s">
        <v>50</v>
      </c>
      <c r="L1088" s="37" t="s">
        <v>50</v>
      </c>
      <c r="M1088" s="37" t="s">
        <v>51</v>
      </c>
      <c r="N1088" s="37" t="s">
        <v>12386</v>
      </c>
      <c r="O1088">
        <f>VLOOKUP(F1088,HIS!D:F,3,0)</f>
        <v>540</v>
      </c>
      <c r="P1088">
        <f>VLOOKUP(D1088,银行!H:I,2,0)</f>
        <v>540</v>
      </c>
    </row>
    <row r="1089" spans="1:16" x14ac:dyDescent="0.15">
      <c r="A1089" s="40">
        <v>42909.454652777778</v>
      </c>
      <c r="B1089" s="37" t="s">
        <v>5647</v>
      </c>
      <c r="C1089" s="37" t="s">
        <v>5648</v>
      </c>
      <c r="D1089" s="43">
        <v>827300235</v>
      </c>
      <c r="E1089" s="37" t="s">
        <v>12387</v>
      </c>
      <c r="F1089" s="37">
        <v>367718</v>
      </c>
      <c r="G1089" s="38">
        <v>600</v>
      </c>
      <c r="H1089" s="46">
        <f t="shared" si="16"/>
        <v>42909.454652777778</v>
      </c>
      <c r="I1089" s="37" t="s">
        <v>49</v>
      </c>
      <c r="J1089" s="37" t="s">
        <v>49</v>
      </c>
      <c r="K1089" s="37" t="s">
        <v>50</v>
      </c>
      <c r="L1089" s="37" t="s">
        <v>50</v>
      </c>
      <c r="M1089" s="37" t="s">
        <v>51</v>
      </c>
      <c r="N1089" s="37" t="s">
        <v>12388</v>
      </c>
      <c r="O1089">
        <f>VLOOKUP(F1089,HIS!D:F,3,0)</f>
        <v>600</v>
      </c>
      <c r="P1089">
        <f>VLOOKUP(D1089,银行!H:I,2,0)</f>
        <v>600</v>
      </c>
    </row>
    <row r="1090" spans="1:16" x14ac:dyDescent="0.15">
      <c r="A1090" s="40">
        <v>42909.454826388886</v>
      </c>
      <c r="B1090" s="37" t="s">
        <v>5719</v>
      </c>
      <c r="C1090" s="37" t="s">
        <v>5720</v>
      </c>
      <c r="D1090" s="43">
        <v>827303745</v>
      </c>
      <c r="E1090" s="37" t="s">
        <v>12389</v>
      </c>
      <c r="F1090" s="37">
        <v>367730</v>
      </c>
      <c r="G1090" s="38">
        <v>1000</v>
      </c>
      <c r="H1090" s="46">
        <f t="shared" si="16"/>
        <v>42909.454826388886</v>
      </c>
      <c r="I1090" s="37" t="s">
        <v>49</v>
      </c>
      <c r="J1090" s="37" t="s">
        <v>49</v>
      </c>
      <c r="K1090" s="37" t="s">
        <v>50</v>
      </c>
      <c r="L1090" s="37" t="s">
        <v>50</v>
      </c>
      <c r="M1090" s="37" t="s">
        <v>51</v>
      </c>
      <c r="N1090" s="37" t="s">
        <v>12390</v>
      </c>
      <c r="O1090">
        <f>VLOOKUP(F1090,HIS!D:F,3,0)</f>
        <v>1000</v>
      </c>
      <c r="P1090">
        <f>VLOOKUP(D1090,银行!H:I,2,0)</f>
        <v>1000</v>
      </c>
    </row>
    <row r="1091" spans="1:16" x14ac:dyDescent="0.15">
      <c r="A1091" s="40">
        <v>42909.455023148148</v>
      </c>
      <c r="B1091" s="37" t="s">
        <v>5461</v>
      </c>
      <c r="C1091" s="37" t="s">
        <v>5462</v>
      </c>
      <c r="D1091" s="43">
        <v>827307710</v>
      </c>
      <c r="E1091" s="37" t="s">
        <v>12391</v>
      </c>
      <c r="F1091" s="37">
        <v>367738</v>
      </c>
      <c r="G1091" s="38">
        <v>500</v>
      </c>
      <c r="H1091" s="46">
        <f t="shared" ref="H1091:H1154" si="17">A1091</f>
        <v>42909.455023148148</v>
      </c>
      <c r="I1091" s="37" t="s">
        <v>49</v>
      </c>
      <c r="J1091" s="37" t="s">
        <v>49</v>
      </c>
      <c r="K1091" s="37" t="s">
        <v>50</v>
      </c>
      <c r="L1091" s="37" t="s">
        <v>50</v>
      </c>
      <c r="M1091" s="37" t="s">
        <v>51</v>
      </c>
      <c r="N1091" s="37" t="s">
        <v>12392</v>
      </c>
      <c r="O1091">
        <f>VLOOKUP(F1091,HIS!D:F,3,0)</f>
        <v>500</v>
      </c>
      <c r="P1091">
        <f>VLOOKUP(D1091,银行!H:I,2,0)</f>
        <v>500</v>
      </c>
    </row>
    <row r="1092" spans="1:16" x14ac:dyDescent="0.15">
      <c r="A1092" s="40">
        <v>42909.455497685187</v>
      </c>
      <c r="B1092" s="37" t="s">
        <v>6338</v>
      </c>
      <c r="C1092" s="37" t="s">
        <v>6339</v>
      </c>
      <c r="D1092" s="43">
        <v>827323610</v>
      </c>
      <c r="E1092" s="37" t="s">
        <v>12393</v>
      </c>
      <c r="F1092" s="37">
        <v>367788</v>
      </c>
      <c r="G1092" s="38">
        <v>800</v>
      </c>
      <c r="H1092" s="46">
        <f t="shared" si="17"/>
        <v>42909.455497685187</v>
      </c>
      <c r="I1092" s="37" t="s">
        <v>49</v>
      </c>
      <c r="J1092" s="37" t="s">
        <v>49</v>
      </c>
      <c r="K1092" s="37" t="s">
        <v>50</v>
      </c>
      <c r="L1092" s="37" t="s">
        <v>50</v>
      </c>
      <c r="M1092" s="37" t="s">
        <v>51</v>
      </c>
      <c r="N1092" s="37" t="s">
        <v>12394</v>
      </c>
      <c r="O1092">
        <f>VLOOKUP(F1092,HIS!D:F,3,0)</f>
        <v>800</v>
      </c>
      <c r="P1092">
        <f>VLOOKUP(D1092,银行!H:I,2,0)</f>
        <v>800</v>
      </c>
    </row>
    <row r="1093" spans="1:16" x14ac:dyDescent="0.15">
      <c r="A1093" s="40">
        <v>42909.455775462964</v>
      </c>
      <c r="B1093" s="37" t="s">
        <v>174</v>
      </c>
      <c r="C1093" s="37" t="s">
        <v>175</v>
      </c>
      <c r="D1093" s="43">
        <v>827323631</v>
      </c>
      <c r="E1093" s="37" t="s">
        <v>12395</v>
      </c>
      <c r="F1093" s="37">
        <v>367789</v>
      </c>
      <c r="G1093" s="38">
        <v>200</v>
      </c>
      <c r="H1093" s="46">
        <f t="shared" si="17"/>
        <v>42909.455775462964</v>
      </c>
      <c r="I1093" s="37" t="s">
        <v>49</v>
      </c>
      <c r="J1093" s="37" t="s">
        <v>49</v>
      </c>
      <c r="K1093" s="37" t="s">
        <v>50</v>
      </c>
      <c r="L1093" s="37" t="s">
        <v>50</v>
      </c>
      <c r="M1093" s="37" t="s">
        <v>51</v>
      </c>
      <c r="N1093" s="37" t="s">
        <v>12396</v>
      </c>
      <c r="O1093">
        <f>VLOOKUP(F1093,HIS!D:F,3,0)</f>
        <v>200</v>
      </c>
      <c r="P1093">
        <f>VLOOKUP(D1093,银行!H:I,2,0)</f>
        <v>200</v>
      </c>
    </row>
    <row r="1094" spans="1:16" x14ac:dyDescent="0.15">
      <c r="A1094" s="40">
        <v>42909.456608796296</v>
      </c>
      <c r="B1094" s="37" t="s">
        <v>5721</v>
      </c>
      <c r="C1094" s="37" t="s">
        <v>5722</v>
      </c>
      <c r="D1094" s="43">
        <v>827344603</v>
      </c>
      <c r="E1094" s="37" t="s">
        <v>12397</v>
      </c>
      <c r="F1094" s="37">
        <v>367835</v>
      </c>
      <c r="G1094" s="38">
        <v>342</v>
      </c>
      <c r="H1094" s="46">
        <f t="shared" si="17"/>
        <v>42909.456608796296</v>
      </c>
      <c r="I1094" s="37" t="s">
        <v>49</v>
      </c>
      <c r="J1094" s="37" t="s">
        <v>49</v>
      </c>
      <c r="K1094" s="37" t="s">
        <v>50</v>
      </c>
      <c r="L1094" s="37" t="s">
        <v>50</v>
      </c>
      <c r="M1094" s="37" t="s">
        <v>51</v>
      </c>
      <c r="N1094" s="37" t="s">
        <v>12398</v>
      </c>
      <c r="O1094">
        <f>VLOOKUP(F1094,HIS!D:F,3,0)</f>
        <v>342</v>
      </c>
      <c r="P1094">
        <f>VLOOKUP(D1094,银行!H:I,2,0)</f>
        <v>342</v>
      </c>
    </row>
    <row r="1095" spans="1:16" x14ac:dyDescent="0.15">
      <c r="A1095" s="40">
        <v>42909.457071759258</v>
      </c>
      <c r="B1095" s="37" t="s">
        <v>6045</v>
      </c>
      <c r="C1095" s="37" t="s">
        <v>6046</v>
      </c>
      <c r="D1095" s="43">
        <v>827351814</v>
      </c>
      <c r="E1095" s="37" t="s">
        <v>12399</v>
      </c>
      <c r="F1095" s="37">
        <v>367852</v>
      </c>
      <c r="G1095" s="38">
        <v>30</v>
      </c>
      <c r="H1095" s="46">
        <f t="shared" si="17"/>
        <v>42909.457071759258</v>
      </c>
      <c r="I1095" s="37" t="s">
        <v>49</v>
      </c>
      <c r="J1095" s="37" t="s">
        <v>49</v>
      </c>
      <c r="K1095" s="37" t="s">
        <v>50</v>
      </c>
      <c r="L1095" s="37" t="s">
        <v>50</v>
      </c>
      <c r="M1095" s="37" t="s">
        <v>51</v>
      </c>
      <c r="N1095" s="37" t="s">
        <v>12400</v>
      </c>
      <c r="O1095">
        <f>VLOOKUP(F1095,HIS!D:F,3,0)</f>
        <v>30</v>
      </c>
      <c r="P1095">
        <f>VLOOKUP(D1095,银行!H:I,2,0)</f>
        <v>30</v>
      </c>
    </row>
    <row r="1096" spans="1:16" x14ac:dyDescent="0.15">
      <c r="A1096" s="40">
        <v>42909.457951388889</v>
      </c>
      <c r="B1096" s="37" t="s">
        <v>5947</v>
      </c>
      <c r="C1096" s="37" t="s">
        <v>5948</v>
      </c>
      <c r="D1096" s="43">
        <v>827372342</v>
      </c>
      <c r="E1096" s="37" t="s">
        <v>12401</v>
      </c>
      <c r="F1096" s="37">
        <v>367900</v>
      </c>
      <c r="G1096" s="38">
        <v>1000</v>
      </c>
      <c r="H1096" s="46">
        <f t="shared" si="17"/>
        <v>42909.457951388889</v>
      </c>
      <c r="I1096" s="37" t="s">
        <v>49</v>
      </c>
      <c r="J1096" s="37" t="s">
        <v>49</v>
      </c>
      <c r="K1096" s="37" t="s">
        <v>50</v>
      </c>
      <c r="L1096" s="37" t="s">
        <v>50</v>
      </c>
      <c r="M1096" s="37" t="s">
        <v>51</v>
      </c>
      <c r="N1096" s="37" t="s">
        <v>12402</v>
      </c>
      <c r="O1096">
        <f>VLOOKUP(F1096,HIS!D:F,3,0)</f>
        <v>1000</v>
      </c>
      <c r="P1096">
        <f>VLOOKUP(D1096,银行!H:I,2,0)</f>
        <v>1000</v>
      </c>
    </row>
    <row r="1097" spans="1:16" x14ac:dyDescent="0.15">
      <c r="A1097" s="40">
        <v>42909.458032407405</v>
      </c>
      <c r="B1097" s="37" t="s">
        <v>5639</v>
      </c>
      <c r="C1097" s="37" t="s">
        <v>5640</v>
      </c>
      <c r="D1097" s="43">
        <v>827372796</v>
      </c>
      <c r="E1097" s="37" t="s">
        <v>12403</v>
      </c>
      <c r="F1097" s="37">
        <v>367905</v>
      </c>
      <c r="G1097" s="38">
        <v>500</v>
      </c>
      <c r="H1097" s="46">
        <f t="shared" si="17"/>
        <v>42909.458032407405</v>
      </c>
      <c r="I1097" s="37" t="s">
        <v>49</v>
      </c>
      <c r="J1097" s="37" t="s">
        <v>49</v>
      </c>
      <c r="K1097" s="37" t="s">
        <v>50</v>
      </c>
      <c r="L1097" s="37" t="s">
        <v>50</v>
      </c>
      <c r="M1097" s="37" t="s">
        <v>51</v>
      </c>
      <c r="N1097" s="37" t="s">
        <v>12404</v>
      </c>
      <c r="O1097">
        <f>VLOOKUP(F1097,HIS!D:F,3,0)</f>
        <v>500</v>
      </c>
      <c r="P1097">
        <f>VLOOKUP(D1097,银行!H:I,2,0)</f>
        <v>500</v>
      </c>
    </row>
    <row r="1098" spans="1:16" x14ac:dyDescent="0.15">
      <c r="A1098" s="40">
        <v>42909.458981481483</v>
      </c>
      <c r="B1098" s="37" t="s">
        <v>5869</v>
      </c>
      <c r="C1098" s="37" t="s">
        <v>5870</v>
      </c>
      <c r="D1098" s="43">
        <v>827399011</v>
      </c>
      <c r="E1098" s="37" t="s">
        <v>12405</v>
      </c>
      <c r="F1098" s="37">
        <v>367978</v>
      </c>
      <c r="G1098" s="38">
        <v>1500</v>
      </c>
      <c r="H1098" s="46">
        <f t="shared" si="17"/>
        <v>42909.458981481483</v>
      </c>
      <c r="I1098" s="37" t="s">
        <v>49</v>
      </c>
      <c r="J1098" s="37" t="s">
        <v>49</v>
      </c>
      <c r="K1098" s="37" t="s">
        <v>50</v>
      </c>
      <c r="L1098" s="37" t="s">
        <v>50</v>
      </c>
      <c r="M1098" s="37" t="s">
        <v>51</v>
      </c>
      <c r="N1098" s="37" t="s">
        <v>12406</v>
      </c>
      <c r="O1098">
        <f>VLOOKUP(F1098,HIS!D:F,3,0)</f>
        <v>1500</v>
      </c>
      <c r="P1098">
        <f>VLOOKUP(D1098,银行!H:I,2,0)</f>
        <v>1500</v>
      </c>
    </row>
    <row r="1099" spans="1:16" x14ac:dyDescent="0.15">
      <c r="A1099" s="40">
        <v>42909.459803240738</v>
      </c>
      <c r="B1099" s="37" t="s">
        <v>6047</v>
      </c>
      <c r="C1099" s="37" t="s">
        <v>6048</v>
      </c>
      <c r="D1099" s="43">
        <v>827417096</v>
      </c>
      <c r="E1099" s="37" t="s">
        <v>12407</v>
      </c>
      <c r="F1099" s="37">
        <v>368009</v>
      </c>
      <c r="G1099" s="38">
        <v>550</v>
      </c>
      <c r="H1099" s="46">
        <f t="shared" si="17"/>
        <v>42909.459803240738</v>
      </c>
      <c r="I1099" s="37" t="s">
        <v>49</v>
      </c>
      <c r="J1099" s="37" t="s">
        <v>49</v>
      </c>
      <c r="K1099" s="37" t="s">
        <v>50</v>
      </c>
      <c r="L1099" s="37" t="s">
        <v>50</v>
      </c>
      <c r="M1099" s="37" t="s">
        <v>51</v>
      </c>
      <c r="N1099" s="37" t="s">
        <v>12408</v>
      </c>
      <c r="O1099">
        <f>VLOOKUP(F1099,HIS!D:F,3,0)</f>
        <v>550</v>
      </c>
      <c r="P1099">
        <f>VLOOKUP(D1099,银行!H:I,2,0)</f>
        <v>550</v>
      </c>
    </row>
    <row r="1100" spans="1:16" x14ac:dyDescent="0.15">
      <c r="A1100" s="40">
        <v>42909.459803240738</v>
      </c>
      <c r="B1100" s="37" t="s">
        <v>5869</v>
      </c>
      <c r="C1100" s="37" t="s">
        <v>5870</v>
      </c>
      <c r="D1100" s="43">
        <v>827417108</v>
      </c>
      <c r="E1100" s="37" t="s">
        <v>12409</v>
      </c>
      <c r="F1100" s="37">
        <v>368012</v>
      </c>
      <c r="G1100" s="38">
        <v>50</v>
      </c>
      <c r="H1100" s="46">
        <f t="shared" si="17"/>
        <v>42909.459803240738</v>
      </c>
      <c r="I1100" s="37" t="s">
        <v>49</v>
      </c>
      <c r="J1100" s="37" t="s">
        <v>49</v>
      </c>
      <c r="K1100" s="37" t="s">
        <v>50</v>
      </c>
      <c r="L1100" s="37" t="s">
        <v>50</v>
      </c>
      <c r="M1100" s="37" t="s">
        <v>51</v>
      </c>
      <c r="N1100" s="37" t="s">
        <v>12410</v>
      </c>
      <c r="O1100">
        <f>VLOOKUP(F1100,HIS!D:F,3,0)</f>
        <v>50</v>
      </c>
      <c r="P1100">
        <f>VLOOKUP(D1100,银行!H:I,2,0)</f>
        <v>50</v>
      </c>
    </row>
    <row r="1101" spans="1:16" x14ac:dyDescent="0.15">
      <c r="A1101" s="40">
        <v>42909.460694444446</v>
      </c>
      <c r="B1101" s="37" t="s">
        <v>5837</v>
      </c>
      <c r="C1101" s="37" t="s">
        <v>5838</v>
      </c>
      <c r="D1101" s="43">
        <v>827438586</v>
      </c>
      <c r="E1101" s="37" t="s">
        <v>12411</v>
      </c>
      <c r="F1101" s="37">
        <v>368083</v>
      </c>
      <c r="G1101" s="38">
        <v>3200</v>
      </c>
      <c r="H1101" s="46">
        <f t="shared" si="17"/>
        <v>42909.460694444446</v>
      </c>
      <c r="I1101" s="37" t="s">
        <v>49</v>
      </c>
      <c r="J1101" s="37" t="s">
        <v>49</v>
      </c>
      <c r="K1101" s="37" t="s">
        <v>50</v>
      </c>
      <c r="L1101" s="37" t="s">
        <v>50</v>
      </c>
      <c r="M1101" s="37" t="s">
        <v>51</v>
      </c>
      <c r="N1101" s="37" t="s">
        <v>12412</v>
      </c>
      <c r="O1101">
        <f>VLOOKUP(F1101,HIS!D:F,3,0)</f>
        <v>3200</v>
      </c>
      <c r="P1101">
        <f>VLOOKUP(D1101,银行!H:I,2,0)</f>
        <v>3200</v>
      </c>
    </row>
    <row r="1102" spans="1:16" x14ac:dyDescent="0.15">
      <c r="A1102" s="40">
        <v>42909.460706018515</v>
      </c>
      <c r="B1102" s="37" t="s">
        <v>396</v>
      </c>
      <c r="C1102" s="37" t="s">
        <v>397</v>
      </c>
      <c r="D1102" s="43">
        <v>827435906</v>
      </c>
      <c r="E1102" s="37" t="s">
        <v>12413</v>
      </c>
      <c r="F1102" s="37">
        <v>368080</v>
      </c>
      <c r="G1102" s="38">
        <v>100</v>
      </c>
      <c r="H1102" s="46">
        <f t="shared" si="17"/>
        <v>42909.460706018515</v>
      </c>
      <c r="I1102" s="37" t="s">
        <v>49</v>
      </c>
      <c r="J1102" s="37" t="s">
        <v>49</v>
      </c>
      <c r="K1102" s="37" t="s">
        <v>50</v>
      </c>
      <c r="L1102" s="37" t="s">
        <v>50</v>
      </c>
      <c r="M1102" s="37" t="s">
        <v>51</v>
      </c>
      <c r="N1102" s="37" t="s">
        <v>12414</v>
      </c>
      <c r="O1102">
        <f>VLOOKUP(F1102,HIS!D:F,3,0)</f>
        <v>100</v>
      </c>
      <c r="P1102">
        <f>VLOOKUP(D1102,银行!H:I,2,0)</f>
        <v>100</v>
      </c>
    </row>
    <row r="1103" spans="1:16" x14ac:dyDescent="0.15">
      <c r="A1103" s="40">
        <v>42909.461168981485</v>
      </c>
      <c r="B1103" s="37" t="s">
        <v>5835</v>
      </c>
      <c r="C1103" s="37" t="s">
        <v>5836</v>
      </c>
      <c r="D1103" s="43">
        <v>827445534</v>
      </c>
      <c r="E1103" s="37" t="s">
        <v>12415</v>
      </c>
      <c r="F1103" s="37">
        <v>368110</v>
      </c>
      <c r="G1103" s="38">
        <v>500</v>
      </c>
      <c r="H1103" s="46">
        <f t="shared" si="17"/>
        <v>42909.461168981485</v>
      </c>
      <c r="I1103" s="37" t="s">
        <v>49</v>
      </c>
      <c r="J1103" s="37" t="s">
        <v>49</v>
      </c>
      <c r="K1103" s="37" t="s">
        <v>50</v>
      </c>
      <c r="L1103" s="37" t="s">
        <v>50</v>
      </c>
      <c r="M1103" s="37" t="s">
        <v>51</v>
      </c>
      <c r="N1103" s="37" t="s">
        <v>12416</v>
      </c>
      <c r="O1103">
        <f>VLOOKUP(F1103,HIS!D:F,3,0)</f>
        <v>500</v>
      </c>
      <c r="P1103">
        <f>VLOOKUP(D1103,银行!H:I,2,0)</f>
        <v>500</v>
      </c>
    </row>
    <row r="1104" spans="1:16" x14ac:dyDescent="0.15">
      <c r="A1104" s="40">
        <v>42909.461354166669</v>
      </c>
      <c r="B1104" s="37" t="s">
        <v>5857</v>
      </c>
      <c r="C1104" s="37" t="s">
        <v>5858</v>
      </c>
      <c r="D1104" s="43">
        <v>827450760</v>
      </c>
      <c r="E1104" s="37" t="s">
        <v>12417</v>
      </c>
      <c r="F1104" s="37">
        <v>368126</v>
      </c>
      <c r="G1104" s="38">
        <v>2000</v>
      </c>
      <c r="H1104" s="46">
        <f t="shared" si="17"/>
        <v>42909.461354166669</v>
      </c>
      <c r="I1104" s="37" t="s">
        <v>49</v>
      </c>
      <c r="J1104" s="37" t="s">
        <v>49</v>
      </c>
      <c r="K1104" s="37" t="s">
        <v>50</v>
      </c>
      <c r="L1104" s="37" t="s">
        <v>50</v>
      </c>
      <c r="M1104" s="37" t="s">
        <v>51</v>
      </c>
      <c r="N1104" s="37" t="s">
        <v>12418</v>
      </c>
      <c r="O1104">
        <f>VLOOKUP(F1104,HIS!D:F,3,0)</f>
        <v>2000</v>
      </c>
      <c r="P1104">
        <f>VLOOKUP(D1104,银行!H:I,2,0)</f>
        <v>2000</v>
      </c>
    </row>
    <row r="1105" spans="1:16" x14ac:dyDescent="0.15">
      <c r="A1105" s="40">
        <v>42909.46166666667</v>
      </c>
      <c r="B1105" s="37" t="s">
        <v>6256</v>
      </c>
      <c r="C1105" s="37" t="s">
        <v>6257</v>
      </c>
      <c r="D1105" s="43">
        <v>827455804</v>
      </c>
      <c r="E1105" s="37" t="s">
        <v>12419</v>
      </c>
      <c r="F1105" s="37">
        <v>368141</v>
      </c>
      <c r="G1105" s="38">
        <v>3200</v>
      </c>
      <c r="H1105" s="46">
        <f t="shared" si="17"/>
        <v>42909.46166666667</v>
      </c>
      <c r="I1105" s="37" t="s">
        <v>49</v>
      </c>
      <c r="J1105" s="37" t="s">
        <v>49</v>
      </c>
      <c r="K1105" s="37" t="s">
        <v>50</v>
      </c>
      <c r="L1105" s="37" t="s">
        <v>50</v>
      </c>
      <c r="M1105" s="37" t="s">
        <v>51</v>
      </c>
      <c r="N1105" s="37" t="s">
        <v>12420</v>
      </c>
      <c r="O1105">
        <f>VLOOKUP(F1105,HIS!D:F,3,0)</f>
        <v>3200</v>
      </c>
      <c r="P1105">
        <f>VLOOKUP(D1105,银行!H:I,2,0)</f>
        <v>3200</v>
      </c>
    </row>
    <row r="1106" spans="1:16" x14ac:dyDescent="0.15">
      <c r="A1106" s="40">
        <v>42909.461712962962</v>
      </c>
      <c r="B1106" s="37" t="s">
        <v>5837</v>
      </c>
      <c r="C1106" s="37" t="s">
        <v>5838</v>
      </c>
      <c r="D1106" s="43">
        <v>827457919</v>
      </c>
      <c r="E1106" s="37" t="s">
        <v>12421</v>
      </c>
      <c r="F1106" s="37">
        <v>368157</v>
      </c>
      <c r="G1106" s="38">
        <v>300</v>
      </c>
      <c r="H1106" s="46">
        <f t="shared" si="17"/>
        <v>42909.461712962962</v>
      </c>
      <c r="I1106" s="37" t="s">
        <v>49</v>
      </c>
      <c r="J1106" s="37" t="s">
        <v>49</v>
      </c>
      <c r="K1106" s="37" t="s">
        <v>50</v>
      </c>
      <c r="L1106" s="37" t="s">
        <v>50</v>
      </c>
      <c r="M1106" s="37" t="s">
        <v>51</v>
      </c>
      <c r="N1106" s="37" t="s">
        <v>12422</v>
      </c>
      <c r="O1106">
        <f>VLOOKUP(F1106,HIS!D:F,3,0)</f>
        <v>300</v>
      </c>
      <c r="P1106">
        <f>VLOOKUP(D1106,银行!H:I,2,0)</f>
        <v>300</v>
      </c>
    </row>
    <row r="1107" spans="1:16" x14ac:dyDescent="0.15">
      <c r="A1107" s="40">
        <v>42909.463101851848</v>
      </c>
      <c r="B1107" s="37" t="s">
        <v>6222</v>
      </c>
      <c r="C1107" s="37" t="s">
        <v>6223</v>
      </c>
      <c r="D1107" s="43">
        <v>827489477</v>
      </c>
      <c r="E1107" s="37" t="s">
        <v>12423</v>
      </c>
      <c r="F1107" s="37">
        <v>368263</v>
      </c>
      <c r="G1107" s="38">
        <v>500</v>
      </c>
      <c r="H1107" s="46">
        <f t="shared" si="17"/>
        <v>42909.463101851848</v>
      </c>
      <c r="I1107" s="37" t="s">
        <v>49</v>
      </c>
      <c r="J1107" s="37" t="s">
        <v>49</v>
      </c>
      <c r="K1107" s="37" t="s">
        <v>50</v>
      </c>
      <c r="L1107" s="37" t="s">
        <v>50</v>
      </c>
      <c r="M1107" s="37" t="s">
        <v>51</v>
      </c>
      <c r="N1107" s="37" t="s">
        <v>12424</v>
      </c>
      <c r="O1107">
        <f>VLOOKUP(F1107,HIS!D:F,3,0)</f>
        <v>500</v>
      </c>
      <c r="P1107">
        <f>VLOOKUP(D1107,银行!H:I,2,0)</f>
        <v>500</v>
      </c>
    </row>
    <row r="1108" spans="1:16" x14ac:dyDescent="0.15">
      <c r="A1108" s="40">
        <v>42909.464525462965</v>
      </c>
      <c r="B1108" s="37" t="s">
        <v>4890</v>
      </c>
      <c r="C1108" s="37" t="s">
        <v>4891</v>
      </c>
      <c r="D1108" s="43">
        <v>827521917</v>
      </c>
      <c r="E1108" s="37" t="s">
        <v>12425</v>
      </c>
      <c r="F1108" s="37">
        <v>368374</v>
      </c>
      <c r="G1108" s="38">
        <v>100</v>
      </c>
      <c r="H1108" s="46">
        <f t="shared" si="17"/>
        <v>42909.464525462965</v>
      </c>
      <c r="I1108" s="37" t="s">
        <v>49</v>
      </c>
      <c r="J1108" s="37" t="s">
        <v>49</v>
      </c>
      <c r="K1108" s="37" t="s">
        <v>50</v>
      </c>
      <c r="L1108" s="37" t="s">
        <v>50</v>
      </c>
      <c r="M1108" s="37" t="s">
        <v>51</v>
      </c>
      <c r="N1108" s="37" t="s">
        <v>12426</v>
      </c>
      <c r="O1108">
        <f>VLOOKUP(F1108,HIS!D:F,3,0)</f>
        <v>100</v>
      </c>
      <c r="P1108">
        <f>VLOOKUP(D1108,银行!H:I,2,0)</f>
        <v>100</v>
      </c>
    </row>
    <row r="1109" spans="1:16" x14ac:dyDescent="0.15">
      <c r="A1109" s="40">
        <v>42909.464641203704</v>
      </c>
      <c r="B1109" s="37" t="s">
        <v>6265</v>
      </c>
      <c r="C1109" s="37" t="s">
        <v>6266</v>
      </c>
      <c r="D1109" s="43">
        <v>827525219</v>
      </c>
      <c r="E1109" s="37" t="s">
        <v>12427</v>
      </c>
      <c r="F1109" s="37">
        <v>368379</v>
      </c>
      <c r="G1109" s="38">
        <v>30</v>
      </c>
      <c r="H1109" s="46">
        <f t="shared" si="17"/>
        <v>42909.464641203704</v>
      </c>
      <c r="I1109" s="37" t="s">
        <v>49</v>
      </c>
      <c r="J1109" s="37" t="s">
        <v>49</v>
      </c>
      <c r="K1109" s="37" t="s">
        <v>50</v>
      </c>
      <c r="L1109" s="37" t="s">
        <v>50</v>
      </c>
      <c r="M1109" s="37" t="s">
        <v>51</v>
      </c>
      <c r="N1109" s="37" t="s">
        <v>12428</v>
      </c>
      <c r="O1109">
        <f>VLOOKUP(F1109,HIS!D:F,3,0)</f>
        <v>30</v>
      </c>
      <c r="P1109">
        <f>VLOOKUP(D1109,银行!H:I,2,0)</f>
        <v>30</v>
      </c>
    </row>
    <row r="1110" spans="1:16" x14ac:dyDescent="0.15">
      <c r="A1110" s="40">
        <v>42909.465543981481</v>
      </c>
      <c r="B1110" s="37" t="s">
        <v>5859</v>
      </c>
      <c r="C1110" s="37" t="s">
        <v>5860</v>
      </c>
      <c r="D1110" s="43">
        <v>827545532</v>
      </c>
      <c r="E1110" s="37" t="s">
        <v>12429</v>
      </c>
      <c r="F1110" s="37">
        <v>368432</v>
      </c>
      <c r="G1110" s="38">
        <v>6000</v>
      </c>
      <c r="H1110" s="46">
        <f t="shared" si="17"/>
        <v>42909.465543981481</v>
      </c>
      <c r="I1110" s="37" t="s">
        <v>49</v>
      </c>
      <c r="J1110" s="37" t="s">
        <v>49</v>
      </c>
      <c r="K1110" s="37" t="s">
        <v>50</v>
      </c>
      <c r="L1110" s="37" t="s">
        <v>50</v>
      </c>
      <c r="M1110" s="37" t="s">
        <v>51</v>
      </c>
      <c r="N1110" s="37" t="s">
        <v>12430</v>
      </c>
      <c r="O1110">
        <f>VLOOKUP(F1110,HIS!D:F,3,0)</f>
        <v>6000</v>
      </c>
      <c r="P1110">
        <f>VLOOKUP(D1110,银行!H:I,2,0)</f>
        <v>6000</v>
      </c>
    </row>
    <row r="1111" spans="1:16" x14ac:dyDescent="0.15">
      <c r="A1111" s="40">
        <v>42909.465682870374</v>
      </c>
      <c r="B1111" s="37" t="s">
        <v>6258</v>
      </c>
      <c r="C1111" s="37" t="s">
        <v>6259</v>
      </c>
      <c r="D1111" s="43">
        <v>827551150</v>
      </c>
      <c r="E1111" s="37" t="s">
        <v>12431</v>
      </c>
      <c r="F1111" s="37">
        <v>368451</v>
      </c>
      <c r="G1111" s="38">
        <v>2300</v>
      </c>
      <c r="H1111" s="46">
        <f t="shared" si="17"/>
        <v>42909.465682870374</v>
      </c>
      <c r="I1111" s="37" t="s">
        <v>49</v>
      </c>
      <c r="J1111" s="37" t="s">
        <v>49</v>
      </c>
      <c r="K1111" s="37" t="s">
        <v>50</v>
      </c>
      <c r="L1111" s="37" t="s">
        <v>50</v>
      </c>
      <c r="M1111" s="37" t="s">
        <v>51</v>
      </c>
      <c r="N1111" s="37" t="s">
        <v>12432</v>
      </c>
      <c r="O1111">
        <f>VLOOKUP(F1111,HIS!D:F,3,0)</f>
        <v>2300</v>
      </c>
      <c r="P1111">
        <f>VLOOKUP(D1111,银行!H:I,2,0)</f>
        <v>2300</v>
      </c>
    </row>
    <row r="1112" spans="1:16" x14ac:dyDescent="0.15">
      <c r="A1112" s="40">
        <v>42909.467314814814</v>
      </c>
      <c r="B1112" s="37" t="s">
        <v>6260</v>
      </c>
      <c r="C1112" s="37" t="s">
        <v>6261</v>
      </c>
      <c r="D1112" s="43">
        <v>827583987</v>
      </c>
      <c r="E1112" s="37" t="s">
        <v>12433</v>
      </c>
      <c r="F1112" s="37">
        <v>368527</v>
      </c>
      <c r="G1112" s="38">
        <v>100</v>
      </c>
      <c r="H1112" s="46">
        <f t="shared" si="17"/>
        <v>42909.467314814814</v>
      </c>
      <c r="I1112" s="37" t="s">
        <v>49</v>
      </c>
      <c r="J1112" s="37" t="s">
        <v>49</v>
      </c>
      <c r="K1112" s="37" t="s">
        <v>50</v>
      </c>
      <c r="L1112" s="37" t="s">
        <v>50</v>
      </c>
      <c r="M1112" s="37" t="s">
        <v>51</v>
      </c>
      <c r="N1112" s="37" t="s">
        <v>12434</v>
      </c>
      <c r="O1112">
        <f>VLOOKUP(F1112,HIS!D:F,3,0)</f>
        <v>100</v>
      </c>
      <c r="P1112">
        <f>VLOOKUP(D1112,银行!H:I,2,0)</f>
        <v>100</v>
      </c>
    </row>
    <row r="1113" spans="1:16" x14ac:dyDescent="0.15">
      <c r="A1113" s="40">
        <v>42909.467569444445</v>
      </c>
      <c r="B1113" s="37" t="s">
        <v>6192</v>
      </c>
      <c r="C1113" s="37" t="s">
        <v>6193</v>
      </c>
      <c r="D1113" s="43">
        <v>827593755</v>
      </c>
      <c r="E1113" s="37" t="s">
        <v>12435</v>
      </c>
      <c r="F1113" s="37">
        <v>368549</v>
      </c>
      <c r="G1113" s="38">
        <v>1000</v>
      </c>
      <c r="H1113" s="46">
        <f t="shared" si="17"/>
        <v>42909.467569444445</v>
      </c>
      <c r="I1113" s="37" t="s">
        <v>49</v>
      </c>
      <c r="J1113" s="37" t="s">
        <v>49</v>
      </c>
      <c r="K1113" s="37" t="s">
        <v>50</v>
      </c>
      <c r="L1113" s="37" t="s">
        <v>50</v>
      </c>
      <c r="M1113" s="37" t="s">
        <v>51</v>
      </c>
      <c r="N1113" s="37" t="s">
        <v>12436</v>
      </c>
      <c r="O1113">
        <f>VLOOKUP(F1113,HIS!D:F,3,0)</f>
        <v>1000</v>
      </c>
      <c r="P1113">
        <f>VLOOKUP(D1113,银行!H:I,2,0)</f>
        <v>1000</v>
      </c>
    </row>
    <row r="1114" spans="1:16" x14ac:dyDescent="0.15">
      <c r="A1114" s="40">
        <v>42909.467731481483</v>
      </c>
      <c r="B1114" s="37" t="s">
        <v>6224</v>
      </c>
      <c r="C1114" s="37" t="s">
        <v>6225</v>
      </c>
      <c r="D1114" s="43">
        <v>827597003</v>
      </c>
      <c r="E1114" s="37" t="s">
        <v>12437</v>
      </c>
      <c r="F1114" s="37">
        <v>368560</v>
      </c>
      <c r="G1114" s="38">
        <v>2500</v>
      </c>
      <c r="H1114" s="46">
        <f t="shared" si="17"/>
        <v>42909.467731481483</v>
      </c>
      <c r="I1114" s="37" t="s">
        <v>49</v>
      </c>
      <c r="J1114" s="37" t="s">
        <v>49</v>
      </c>
      <c r="K1114" s="37" t="s">
        <v>50</v>
      </c>
      <c r="L1114" s="37" t="s">
        <v>50</v>
      </c>
      <c r="M1114" s="37" t="s">
        <v>51</v>
      </c>
      <c r="N1114" s="37" t="s">
        <v>12438</v>
      </c>
      <c r="O1114">
        <f>VLOOKUP(F1114,HIS!D:F,3,0)</f>
        <v>2500</v>
      </c>
      <c r="P1114">
        <f>VLOOKUP(D1114,银行!H:I,2,0)</f>
        <v>2500</v>
      </c>
    </row>
    <row r="1115" spans="1:16" x14ac:dyDescent="0.15">
      <c r="A1115" s="40">
        <v>42909.468530092592</v>
      </c>
      <c r="B1115" s="37" t="s">
        <v>4384</v>
      </c>
      <c r="C1115" s="37" t="s">
        <v>4385</v>
      </c>
      <c r="D1115" s="43">
        <v>827617119</v>
      </c>
      <c r="E1115" s="37" t="s">
        <v>12439</v>
      </c>
      <c r="F1115" s="37">
        <v>368603</v>
      </c>
      <c r="G1115" s="38">
        <v>500</v>
      </c>
      <c r="H1115" s="46">
        <f t="shared" si="17"/>
        <v>42909.468530092592</v>
      </c>
      <c r="I1115" s="37" t="s">
        <v>49</v>
      </c>
      <c r="J1115" s="37" t="s">
        <v>49</v>
      </c>
      <c r="K1115" s="37" t="s">
        <v>50</v>
      </c>
      <c r="L1115" s="37" t="s">
        <v>50</v>
      </c>
      <c r="M1115" s="37" t="s">
        <v>51</v>
      </c>
      <c r="N1115" s="37" t="s">
        <v>12440</v>
      </c>
      <c r="O1115">
        <f>VLOOKUP(F1115,HIS!D:F,3,0)</f>
        <v>500</v>
      </c>
      <c r="P1115">
        <f>VLOOKUP(D1115,银行!H:I,2,0)</f>
        <v>500</v>
      </c>
    </row>
    <row r="1116" spans="1:16" x14ac:dyDescent="0.15">
      <c r="A1116" s="40">
        <v>42909.468969907408</v>
      </c>
      <c r="B1116" s="37" t="s">
        <v>5955</v>
      </c>
      <c r="C1116" s="37" t="s">
        <v>5956</v>
      </c>
      <c r="D1116" s="43">
        <v>827627511</v>
      </c>
      <c r="E1116" s="37" t="s">
        <v>12441</v>
      </c>
      <c r="F1116" s="37">
        <v>368626</v>
      </c>
      <c r="G1116" s="38">
        <v>322</v>
      </c>
      <c r="H1116" s="46">
        <f t="shared" si="17"/>
        <v>42909.468969907408</v>
      </c>
      <c r="I1116" s="37" t="s">
        <v>49</v>
      </c>
      <c r="J1116" s="37" t="s">
        <v>49</v>
      </c>
      <c r="K1116" s="37" t="s">
        <v>50</v>
      </c>
      <c r="L1116" s="37" t="s">
        <v>50</v>
      </c>
      <c r="M1116" s="37" t="s">
        <v>51</v>
      </c>
      <c r="N1116" s="37" t="s">
        <v>12442</v>
      </c>
      <c r="O1116">
        <f>VLOOKUP(F1116,HIS!D:F,3,0)</f>
        <v>322</v>
      </c>
      <c r="P1116">
        <f>VLOOKUP(D1116,银行!H:I,2,0)</f>
        <v>322</v>
      </c>
    </row>
    <row r="1117" spans="1:16" x14ac:dyDescent="0.15">
      <c r="A1117" s="40">
        <v>42909.469178240739</v>
      </c>
      <c r="B1117" s="37" t="s">
        <v>627</v>
      </c>
      <c r="C1117" s="37" t="s">
        <v>628</v>
      </c>
      <c r="D1117" s="43">
        <v>827632518</v>
      </c>
      <c r="E1117" s="37" t="s">
        <v>12443</v>
      </c>
      <c r="F1117" s="37">
        <v>368636</v>
      </c>
      <c r="G1117" s="38">
        <v>2000</v>
      </c>
      <c r="H1117" s="46">
        <f t="shared" si="17"/>
        <v>42909.469178240739</v>
      </c>
      <c r="I1117" s="37" t="s">
        <v>49</v>
      </c>
      <c r="J1117" s="37" t="s">
        <v>49</v>
      </c>
      <c r="K1117" s="37" t="s">
        <v>50</v>
      </c>
      <c r="L1117" s="37" t="s">
        <v>50</v>
      </c>
      <c r="M1117" s="37" t="s">
        <v>51</v>
      </c>
      <c r="N1117" s="37" t="s">
        <v>12444</v>
      </c>
      <c r="O1117">
        <f>VLOOKUP(F1117,HIS!D:F,3,0)</f>
        <v>2000</v>
      </c>
      <c r="P1117">
        <f>VLOOKUP(D1117,银行!H:I,2,0)</f>
        <v>2000</v>
      </c>
    </row>
    <row r="1118" spans="1:16" x14ac:dyDescent="0.15">
      <c r="A1118" s="40">
        <v>42909.470960648148</v>
      </c>
      <c r="B1118" s="37" t="s">
        <v>5753</v>
      </c>
      <c r="C1118" s="37" t="s">
        <v>5754</v>
      </c>
      <c r="D1118" s="43">
        <v>827668644</v>
      </c>
      <c r="E1118" s="37" t="s">
        <v>12445</v>
      </c>
      <c r="F1118" s="37">
        <v>368715</v>
      </c>
      <c r="G1118" s="38">
        <v>5000</v>
      </c>
      <c r="H1118" s="46">
        <f t="shared" si="17"/>
        <v>42909.470960648148</v>
      </c>
      <c r="I1118" s="37" t="s">
        <v>49</v>
      </c>
      <c r="J1118" s="37" t="s">
        <v>49</v>
      </c>
      <c r="K1118" s="37" t="s">
        <v>50</v>
      </c>
      <c r="L1118" s="37" t="s">
        <v>50</v>
      </c>
      <c r="M1118" s="37" t="s">
        <v>51</v>
      </c>
      <c r="N1118" s="37" t="s">
        <v>12446</v>
      </c>
      <c r="O1118">
        <f>VLOOKUP(F1118,HIS!D:F,3,0)</f>
        <v>5000</v>
      </c>
      <c r="P1118">
        <f>VLOOKUP(D1118,银行!H:I,2,0)</f>
        <v>5000</v>
      </c>
    </row>
    <row r="1119" spans="1:16" x14ac:dyDescent="0.15">
      <c r="A1119" s="40">
        <v>42909.471342592595</v>
      </c>
      <c r="B1119" s="37" t="s">
        <v>5755</v>
      </c>
      <c r="C1119" s="37" t="s">
        <v>5756</v>
      </c>
      <c r="D1119" s="43">
        <v>827678761</v>
      </c>
      <c r="E1119" s="37" t="s">
        <v>12447</v>
      </c>
      <c r="F1119" s="37">
        <v>368749</v>
      </c>
      <c r="G1119" s="38">
        <v>333</v>
      </c>
      <c r="H1119" s="46">
        <f t="shared" si="17"/>
        <v>42909.471342592595</v>
      </c>
      <c r="I1119" s="37" t="s">
        <v>49</v>
      </c>
      <c r="J1119" s="37" t="s">
        <v>49</v>
      </c>
      <c r="K1119" s="37" t="s">
        <v>50</v>
      </c>
      <c r="L1119" s="37" t="s">
        <v>50</v>
      </c>
      <c r="M1119" s="37" t="s">
        <v>51</v>
      </c>
      <c r="N1119" s="37" t="s">
        <v>12448</v>
      </c>
      <c r="O1119">
        <f>VLOOKUP(F1119,HIS!D:F,3,0)</f>
        <v>333</v>
      </c>
      <c r="P1119">
        <f>VLOOKUP(D1119,银行!H:I,2,0)</f>
        <v>333</v>
      </c>
    </row>
    <row r="1120" spans="1:16" x14ac:dyDescent="0.15">
      <c r="A1120" s="40">
        <v>42909.471724537034</v>
      </c>
      <c r="B1120" s="37" t="s">
        <v>5757</v>
      </c>
      <c r="C1120" s="37" t="s">
        <v>5758</v>
      </c>
      <c r="D1120" s="43">
        <v>827685304</v>
      </c>
      <c r="E1120" s="37" t="s">
        <v>12449</v>
      </c>
      <c r="F1120" s="37">
        <v>368756</v>
      </c>
      <c r="G1120" s="38">
        <v>500</v>
      </c>
      <c r="H1120" s="46">
        <f t="shared" si="17"/>
        <v>42909.471724537034</v>
      </c>
      <c r="I1120" s="37" t="s">
        <v>49</v>
      </c>
      <c r="J1120" s="37" t="s">
        <v>49</v>
      </c>
      <c r="K1120" s="37" t="s">
        <v>50</v>
      </c>
      <c r="L1120" s="37" t="s">
        <v>50</v>
      </c>
      <c r="M1120" s="37" t="s">
        <v>51</v>
      </c>
      <c r="N1120" s="37" t="s">
        <v>12450</v>
      </c>
      <c r="O1120">
        <f>VLOOKUP(F1120,HIS!D:F,3,0)</f>
        <v>500</v>
      </c>
      <c r="P1120">
        <f>VLOOKUP(D1120,银行!H:I,2,0)</f>
        <v>500</v>
      </c>
    </row>
    <row r="1121" spans="1:16" x14ac:dyDescent="0.15">
      <c r="A1121" s="40">
        <v>42909.472627314812</v>
      </c>
      <c r="B1121" s="37" t="s">
        <v>5639</v>
      </c>
      <c r="C1121" s="37" t="s">
        <v>5640</v>
      </c>
      <c r="D1121" s="43">
        <v>827704674</v>
      </c>
      <c r="E1121" s="37" t="s">
        <v>12451</v>
      </c>
      <c r="F1121" s="37">
        <v>368810</v>
      </c>
      <c r="G1121" s="38">
        <v>1000</v>
      </c>
      <c r="H1121" s="46">
        <f t="shared" si="17"/>
        <v>42909.472627314812</v>
      </c>
      <c r="I1121" s="37" t="s">
        <v>49</v>
      </c>
      <c r="J1121" s="37" t="s">
        <v>49</v>
      </c>
      <c r="K1121" s="37" t="s">
        <v>50</v>
      </c>
      <c r="L1121" s="37" t="s">
        <v>50</v>
      </c>
      <c r="M1121" s="37" t="s">
        <v>51</v>
      </c>
      <c r="N1121" s="37" t="s">
        <v>12452</v>
      </c>
      <c r="O1121">
        <f>VLOOKUP(F1121,HIS!D:F,3,0)</f>
        <v>1000</v>
      </c>
      <c r="P1121">
        <f>VLOOKUP(D1121,银行!H:I,2,0)</f>
        <v>1000</v>
      </c>
    </row>
    <row r="1122" spans="1:16" x14ac:dyDescent="0.15">
      <c r="A1122" s="40">
        <v>42909.474687499998</v>
      </c>
      <c r="B1122" s="37" t="s">
        <v>5759</v>
      </c>
      <c r="C1122" s="37" t="s">
        <v>5760</v>
      </c>
      <c r="D1122" s="43">
        <v>827752859</v>
      </c>
      <c r="E1122" s="37" t="s">
        <v>12453</v>
      </c>
      <c r="F1122" s="37">
        <v>368944</v>
      </c>
      <c r="G1122" s="38">
        <v>2300</v>
      </c>
      <c r="H1122" s="46">
        <f t="shared" si="17"/>
        <v>42909.474687499998</v>
      </c>
      <c r="I1122" s="37" t="s">
        <v>49</v>
      </c>
      <c r="J1122" s="37" t="s">
        <v>49</v>
      </c>
      <c r="K1122" s="37" t="s">
        <v>50</v>
      </c>
      <c r="L1122" s="37" t="s">
        <v>50</v>
      </c>
      <c r="M1122" s="37" t="s">
        <v>51</v>
      </c>
      <c r="N1122" s="37" t="s">
        <v>12454</v>
      </c>
      <c r="O1122">
        <f>VLOOKUP(F1122,HIS!D:F,3,0)</f>
        <v>2300</v>
      </c>
      <c r="P1122">
        <f>VLOOKUP(D1122,银行!H:I,2,0)</f>
        <v>2300</v>
      </c>
    </row>
    <row r="1123" spans="1:16" x14ac:dyDescent="0.15">
      <c r="A1123" s="40">
        <v>42909.475208333337</v>
      </c>
      <c r="B1123" s="37" t="s">
        <v>6049</v>
      </c>
      <c r="C1123" s="37" t="s">
        <v>6050</v>
      </c>
      <c r="D1123" s="43">
        <v>827765653</v>
      </c>
      <c r="E1123" s="37" t="s">
        <v>12455</v>
      </c>
      <c r="F1123" s="37">
        <v>368959</v>
      </c>
      <c r="G1123" s="38">
        <v>1140</v>
      </c>
      <c r="H1123" s="46">
        <f t="shared" si="17"/>
        <v>42909.475208333337</v>
      </c>
      <c r="I1123" s="37" t="s">
        <v>49</v>
      </c>
      <c r="J1123" s="37" t="s">
        <v>49</v>
      </c>
      <c r="K1123" s="37" t="s">
        <v>50</v>
      </c>
      <c r="L1123" s="37" t="s">
        <v>50</v>
      </c>
      <c r="M1123" s="37" t="s">
        <v>51</v>
      </c>
      <c r="N1123" s="37" t="s">
        <v>12456</v>
      </c>
      <c r="O1123">
        <f>VLOOKUP(F1123,HIS!D:F,3,0)</f>
        <v>1140</v>
      </c>
      <c r="P1123">
        <f>VLOOKUP(D1123,银行!H:I,2,0)</f>
        <v>1140</v>
      </c>
    </row>
    <row r="1124" spans="1:16" x14ac:dyDescent="0.15">
      <c r="A1124" s="40">
        <v>42909.476215277777</v>
      </c>
      <c r="B1124" s="37" t="s">
        <v>6051</v>
      </c>
      <c r="C1124" s="37" t="s">
        <v>6052</v>
      </c>
      <c r="D1124" s="43">
        <v>827783911</v>
      </c>
      <c r="E1124" s="37" t="s">
        <v>12457</v>
      </c>
      <c r="F1124" s="37">
        <v>369012</v>
      </c>
      <c r="G1124" s="38">
        <v>500</v>
      </c>
      <c r="H1124" s="46">
        <f t="shared" si="17"/>
        <v>42909.476215277777</v>
      </c>
      <c r="I1124" s="37" t="s">
        <v>49</v>
      </c>
      <c r="J1124" s="37" t="s">
        <v>49</v>
      </c>
      <c r="K1124" s="37" t="s">
        <v>50</v>
      </c>
      <c r="L1124" s="37" t="s">
        <v>50</v>
      </c>
      <c r="M1124" s="37" t="s">
        <v>51</v>
      </c>
      <c r="N1124" s="37" t="s">
        <v>12458</v>
      </c>
      <c r="O1124">
        <f>VLOOKUP(F1124,HIS!D:F,3,0)</f>
        <v>500</v>
      </c>
      <c r="P1124">
        <f>VLOOKUP(D1124,银行!H:I,2,0)</f>
        <v>500</v>
      </c>
    </row>
    <row r="1125" spans="1:16" x14ac:dyDescent="0.15">
      <c r="A1125" s="40">
        <v>42909.477280092593</v>
      </c>
      <c r="B1125" s="37" t="s">
        <v>5453</v>
      </c>
      <c r="C1125" s="37" t="s">
        <v>5454</v>
      </c>
      <c r="D1125" s="43">
        <v>827811324</v>
      </c>
      <c r="E1125" s="37" t="s">
        <v>12459</v>
      </c>
      <c r="F1125" s="37">
        <v>369065</v>
      </c>
      <c r="G1125" s="38">
        <v>1500</v>
      </c>
      <c r="H1125" s="46">
        <f t="shared" si="17"/>
        <v>42909.477280092593</v>
      </c>
      <c r="I1125" s="37" t="s">
        <v>49</v>
      </c>
      <c r="J1125" s="37" t="s">
        <v>49</v>
      </c>
      <c r="K1125" s="37" t="s">
        <v>50</v>
      </c>
      <c r="L1125" s="37" t="s">
        <v>50</v>
      </c>
      <c r="M1125" s="37" t="s">
        <v>51</v>
      </c>
      <c r="N1125" s="37" t="s">
        <v>12460</v>
      </c>
      <c r="O1125">
        <f>VLOOKUP(F1125,HIS!D:F,3,0)</f>
        <v>1500</v>
      </c>
      <c r="P1125">
        <f>VLOOKUP(D1125,银行!H:I,2,0)</f>
        <v>1500</v>
      </c>
    </row>
    <row r="1126" spans="1:16" x14ac:dyDescent="0.15">
      <c r="A1126" s="40">
        <v>42909.477361111109</v>
      </c>
      <c r="B1126" s="37" t="s">
        <v>5611</v>
      </c>
      <c r="C1126" s="37" t="s">
        <v>5612</v>
      </c>
      <c r="D1126" s="43">
        <v>827809144</v>
      </c>
      <c r="E1126" s="37" t="s">
        <v>12461</v>
      </c>
      <c r="F1126" s="37">
        <v>369052</v>
      </c>
      <c r="G1126" s="38">
        <v>500</v>
      </c>
      <c r="H1126" s="46">
        <f t="shared" si="17"/>
        <v>42909.477361111109</v>
      </c>
      <c r="I1126" s="37" t="s">
        <v>49</v>
      </c>
      <c r="J1126" s="37" t="s">
        <v>49</v>
      </c>
      <c r="K1126" s="37" t="s">
        <v>50</v>
      </c>
      <c r="L1126" s="37" t="s">
        <v>50</v>
      </c>
      <c r="M1126" s="37" t="s">
        <v>51</v>
      </c>
      <c r="N1126" s="37" t="s">
        <v>12462</v>
      </c>
      <c r="O1126">
        <f>VLOOKUP(F1126,HIS!D:F,3,0)</f>
        <v>500</v>
      </c>
      <c r="P1126">
        <f>VLOOKUP(D1126,银行!H:I,2,0)</f>
        <v>500</v>
      </c>
    </row>
    <row r="1127" spans="1:16" x14ac:dyDescent="0.15">
      <c r="A1127" s="40">
        <v>42909.479201388887</v>
      </c>
      <c r="B1127" s="37" t="s">
        <v>5455</v>
      </c>
      <c r="C1127" s="37" t="s">
        <v>5456</v>
      </c>
      <c r="D1127" s="43">
        <v>827839883</v>
      </c>
      <c r="E1127" s="37" t="s">
        <v>12463</v>
      </c>
      <c r="F1127" s="37">
        <v>369158</v>
      </c>
      <c r="G1127" s="38">
        <v>500</v>
      </c>
      <c r="H1127" s="46">
        <f t="shared" si="17"/>
        <v>42909.479201388887</v>
      </c>
      <c r="I1127" s="37" t="s">
        <v>49</v>
      </c>
      <c r="J1127" s="37" t="s">
        <v>49</v>
      </c>
      <c r="K1127" s="37" t="s">
        <v>50</v>
      </c>
      <c r="L1127" s="37" t="s">
        <v>50</v>
      </c>
      <c r="M1127" s="37" t="s">
        <v>51</v>
      </c>
      <c r="N1127" s="37" t="s">
        <v>12464</v>
      </c>
      <c r="O1127">
        <f>VLOOKUP(F1127,HIS!D:F,3,0)</f>
        <v>500</v>
      </c>
      <c r="P1127">
        <f>VLOOKUP(D1127,银行!H:I,2,0)</f>
        <v>500</v>
      </c>
    </row>
    <row r="1128" spans="1:16" x14ac:dyDescent="0.15">
      <c r="A1128" s="40">
        <v>42909.479502314818</v>
      </c>
      <c r="B1128" s="37" t="s">
        <v>5641</v>
      </c>
      <c r="C1128" s="37" t="s">
        <v>5642</v>
      </c>
      <c r="D1128" s="43">
        <v>827848527</v>
      </c>
      <c r="E1128" s="37" t="s">
        <v>12465</v>
      </c>
      <c r="F1128" s="37">
        <v>369173</v>
      </c>
      <c r="G1128" s="38">
        <v>1000</v>
      </c>
      <c r="H1128" s="46">
        <f t="shared" si="17"/>
        <v>42909.479502314818</v>
      </c>
      <c r="I1128" s="37" t="s">
        <v>49</v>
      </c>
      <c r="J1128" s="37" t="s">
        <v>49</v>
      </c>
      <c r="K1128" s="37" t="s">
        <v>50</v>
      </c>
      <c r="L1128" s="37" t="s">
        <v>50</v>
      </c>
      <c r="M1128" s="37" t="s">
        <v>51</v>
      </c>
      <c r="N1128" s="37" t="s">
        <v>12466</v>
      </c>
      <c r="O1128">
        <f>VLOOKUP(F1128,HIS!D:F,3,0)</f>
        <v>1000</v>
      </c>
      <c r="P1128">
        <f>VLOOKUP(D1128,银行!H:I,2,0)</f>
        <v>1000</v>
      </c>
    </row>
    <row r="1129" spans="1:16" x14ac:dyDescent="0.15">
      <c r="A1129" s="40">
        <v>42909.479699074072</v>
      </c>
      <c r="B1129" s="37" t="s">
        <v>5643</v>
      </c>
      <c r="C1129" s="37" t="s">
        <v>5644</v>
      </c>
      <c r="D1129" s="43">
        <v>827850783</v>
      </c>
      <c r="E1129" s="37" t="s">
        <v>12467</v>
      </c>
      <c r="F1129" s="37">
        <v>369179</v>
      </c>
      <c r="G1129" s="38">
        <v>2000</v>
      </c>
      <c r="H1129" s="46">
        <f t="shared" si="17"/>
        <v>42909.479699074072</v>
      </c>
      <c r="I1129" s="37" t="s">
        <v>49</v>
      </c>
      <c r="J1129" s="37" t="s">
        <v>49</v>
      </c>
      <c r="K1129" s="37" t="s">
        <v>50</v>
      </c>
      <c r="L1129" s="37" t="s">
        <v>50</v>
      </c>
      <c r="M1129" s="37" t="s">
        <v>51</v>
      </c>
      <c r="N1129" s="37" t="s">
        <v>12468</v>
      </c>
      <c r="O1129">
        <f>VLOOKUP(F1129,HIS!D:F,3,0)</f>
        <v>2000</v>
      </c>
      <c r="P1129">
        <f>VLOOKUP(D1129,银行!H:I,2,0)</f>
        <v>2000</v>
      </c>
    </row>
    <row r="1130" spans="1:16" x14ac:dyDescent="0.15">
      <c r="A1130" s="40">
        <v>42909.480798611112</v>
      </c>
      <c r="B1130" s="37" t="s">
        <v>6262</v>
      </c>
      <c r="C1130" s="37" t="s">
        <v>6263</v>
      </c>
      <c r="D1130" s="43">
        <v>827874799</v>
      </c>
      <c r="E1130" s="37" t="s">
        <v>12469</v>
      </c>
      <c r="F1130" s="37">
        <v>369251</v>
      </c>
      <c r="G1130" s="38">
        <v>2000</v>
      </c>
      <c r="H1130" s="46">
        <f t="shared" si="17"/>
        <v>42909.480798611112</v>
      </c>
      <c r="I1130" s="37" t="s">
        <v>49</v>
      </c>
      <c r="J1130" s="37" t="s">
        <v>49</v>
      </c>
      <c r="K1130" s="37" t="s">
        <v>50</v>
      </c>
      <c r="L1130" s="37" t="s">
        <v>50</v>
      </c>
      <c r="M1130" s="37" t="s">
        <v>51</v>
      </c>
      <c r="N1130" s="37" t="s">
        <v>12470</v>
      </c>
      <c r="O1130">
        <f>VLOOKUP(F1130,HIS!D:F,3,0)</f>
        <v>2000</v>
      </c>
      <c r="P1130">
        <f>VLOOKUP(D1130,银行!H:I,2,0)</f>
        <v>2000</v>
      </c>
    </row>
    <row r="1131" spans="1:16" x14ac:dyDescent="0.15">
      <c r="A1131" s="40">
        <v>42909.484351851854</v>
      </c>
      <c r="B1131" s="37" t="s">
        <v>5761</v>
      </c>
      <c r="C1131" s="37" t="s">
        <v>5762</v>
      </c>
      <c r="D1131" s="43">
        <v>827933052</v>
      </c>
      <c r="E1131" s="37" t="s">
        <v>12471</v>
      </c>
      <c r="F1131" s="37">
        <v>369376</v>
      </c>
      <c r="G1131" s="38">
        <v>100</v>
      </c>
      <c r="H1131" s="46">
        <f t="shared" si="17"/>
        <v>42909.484351851854</v>
      </c>
      <c r="I1131" s="37" t="s">
        <v>49</v>
      </c>
      <c r="J1131" s="37" t="s">
        <v>49</v>
      </c>
      <c r="K1131" s="37" t="s">
        <v>50</v>
      </c>
      <c r="L1131" s="37" t="s">
        <v>50</v>
      </c>
      <c r="M1131" s="37" t="s">
        <v>51</v>
      </c>
      <c r="N1131" s="37" t="s">
        <v>12472</v>
      </c>
      <c r="O1131">
        <f>VLOOKUP(F1131,HIS!D:F,3,0)</f>
        <v>100</v>
      </c>
      <c r="P1131">
        <f>VLOOKUP(D1131,银行!H:I,2,0)</f>
        <v>100</v>
      </c>
    </row>
    <row r="1132" spans="1:16" x14ac:dyDescent="0.15">
      <c r="A1132" s="40">
        <v>42909.485763888886</v>
      </c>
      <c r="B1132" s="37" t="s">
        <v>5475</v>
      </c>
      <c r="C1132" s="37" t="s">
        <v>5476</v>
      </c>
      <c r="D1132" s="43">
        <v>827953910</v>
      </c>
      <c r="E1132" s="37" t="s">
        <v>12473</v>
      </c>
      <c r="F1132" s="37">
        <v>369423</v>
      </c>
      <c r="G1132" s="38">
        <v>500</v>
      </c>
      <c r="H1132" s="46">
        <f t="shared" si="17"/>
        <v>42909.485763888886</v>
      </c>
      <c r="I1132" s="37" t="s">
        <v>49</v>
      </c>
      <c r="J1132" s="37" t="s">
        <v>49</v>
      </c>
      <c r="K1132" s="37" t="s">
        <v>50</v>
      </c>
      <c r="L1132" s="37" t="s">
        <v>50</v>
      </c>
      <c r="M1132" s="37" t="s">
        <v>51</v>
      </c>
      <c r="N1132" s="37" t="s">
        <v>12474</v>
      </c>
      <c r="O1132">
        <f>VLOOKUP(F1132,HIS!D:F,3,0)</f>
        <v>500</v>
      </c>
      <c r="P1132">
        <f>VLOOKUP(D1132,银行!H:I,2,0)</f>
        <v>500</v>
      </c>
    </row>
    <row r="1133" spans="1:16" x14ac:dyDescent="0.15">
      <c r="A1133" s="40">
        <v>42909.487233796295</v>
      </c>
      <c r="B1133" s="37" t="s">
        <v>5613</v>
      </c>
      <c r="C1133" s="37" t="s">
        <v>5614</v>
      </c>
      <c r="D1133" s="43">
        <v>827979999</v>
      </c>
      <c r="E1133" s="37" t="s">
        <v>12475</v>
      </c>
      <c r="F1133" s="37">
        <v>369472</v>
      </c>
      <c r="G1133" s="38">
        <v>200</v>
      </c>
      <c r="H1133" s="46">
        <f t="shared" si="17"/>
        <v>42909.487233796295</v>
      </c>
      <c r="I1133" s="37" t="s">
        <v>49</v>
      </c>
      <c r="J1133" s="37" t="s">
        <v>49</v>
      </c>
      <c r="K1133" s="37" t="s">
        <v>50</v>
      </c>
      <c r="L1133" s="37" t="s">
        <v>50</v>
      </c>
      <c r="M1133" s="37" t="s">
        <v>51</v>
      </c>
      <c r="N1133" s="37" t="s">
        <v>12476</v>
      </c>
      <c r="O1133">
        <f>VLOOKUP(F1133,HIS!D:F,3,0)</f>
        <v>200</v>
      </c>
      <c r="P1133">
        <f>VLOOKUP(D1133,银行!H:I,2,0)</f>
        <v>200</v>
      </c>
    </row>
    <row r="1134" spans="1:16" x14ac:dyDescent="0.15">
      <c r="A1134" s="40">
        <v>42909.48741898148</v>
      </c>
      <c r="B1134" s="37" t="s">
        <v>5457</v>
      </c>
      <c r="C1134" s="37" t="s">
        <v>5458</v>
      </c>
      <c r="D1134" s="43">
        <v>827983848</v>
      </c>
      <c r="E1134" s="37" t="s">
        <v>12477</v>
      </c>
      <c r="F1134" s="37">
        <v>369481</v>
      </c>
      <c r="G1134" s="38">
        <v>355</v>
      </c>
      <c r="H1134" s="46">
        <f t="shared" si="17"/>
        <v>42909.48741898148</v>
      </c>
      <c r="I1134" s="37" t="s">
        <v>49</v>
      </c>
      <c r="J1134" s="37" t="s">
        <v>49</v>
      </c>
      <c r="K1134" s="37" t="s">
        <v>50</v>
      </c>
      <c r="L1134" s="37" t="s">
        <v>50</v>
      </c>
      <c r="M1134" s="37" t="s">
        <v>51</v>
      </c>
      <c r="N1134" s="37" t="s">
        <v>12478</v>
      </c>
      <c r="O1134">
        <f>VLOOKUP(F1134,HIS!D:F,3,0)</f>
        <v>355</v>
      </c>
      <c r="P1134">
        <f>VLOOKUP(D1134,银行!H:I,2,0)</f>
        <v>355</v>
      </c>
    </row>
    <row r="1135" spans="1:16" x14ac:dyDescent="0.15">
      <c r="A1135" s="40">
        <v>42909.487453703703</v>
      </c>
      <c r="B1135" s="37" t="s">
        <v>5845</v>
      </c>
      <c r="C1135" s="37" t="s">
        <v>5846</v>
      </c>
      <c r="D1135" s="43">
        <v>827982946</v>
      </c>
      <c r="E1135" s="37" t="s">
        <v>12479</v>
      </c>
      <c r="F1135" s="37">
        <v>369480</v>
      </c>
      <c r="G1135" s="38">
        <v>2000</v>
      </c>
      <c r="H1135" s="46">
        <f t="shared" si="17"/>
        <v>42909.487453703703</v>
      </c>
      <c r="I1135" s="37" t="s">
        <v>49</v>
      </c>
      <c r="J1135" s="37" t="s">
        <v>49</v>
      </c>
      <c r="K1135" s="37" t="s">
        <v>50</v>
      </c>
      <c r="L1135" s="37" t="s">
        <v>50</v>
      </c>
      <c r="M1135" s="37" t="s">
        <v>51</v>
      </c>
      <c r="N1135" s="37" t="s">
        <v>12480</v>
      </c>
      <c r="O1135">
        <f>VLOOKUP(F1135,HIS!D:F,3,0)</f>
        <v>2000</v>
      </c>
      <c r="P1135">
        <f>VLOOKUP(D1135,银行!H:I,2,0)</f>
        <v>2000</v>
      </c>
    </row>
    <row r="1136" spans="1:16" x14ac:dyDescent="0.15">
      <c r="A1136" s="40">
        <v>42909.487928240742</v>
      </c>
      <c r="B1136" s="37" t="s">
        <v>5615</v>
      </c>
      <c r="C1136" s="37" t="s">
        <v>5616</v>
      </c>
      <c r="D1136" s="43">
        <v>827990642</v>
      </c>
      <c r="E1136" s="37" t="s">
        <v>12481</v>
      </c>
      <c r="F1136" s="37">
        <v>369493</v>
      </c>
      <c r="G1136" s="38">
        <v>5000</v>
      </c>
      <c r="H1136" s="46">
        <f t="shared" si="17"/>
        <v>42909.487928240742</v>
      </c>
      <c r="I1136" s="37" t="s">
        <v>49</v>
      </c>
      <c r="J1136" s="37" t="s">
        <v>49</v>
      </c>
      <c r="K1136" s="37" t="s">
        <v>50</v>
      </c>
      <c r="L1136" s="37" t="s">
        <v>50</v>
      </c>
      <c r="M1136" s="37" t="s">
        <v>51</v>
      </c>
      <c r="N1136" s="37" t="s">
        <v>12482</v>
      </c>
      <c r="O1136">
        <f>VLOOKUP(F1136,HIS!D:F,3,0)</f>
        <v>5000</v>
      </c>
      <c r="P1136">
        <f>VLOOKUP(D1136,银行!H:I,2,0)</f>
        <v>5000</v>
      </c>
    </row>
    <row r="1137" spans="1:16" x14ac:dyDescent="0.15">
      <c r="A1137" s="40">
        <v>42909.489108796297</v>
      </c>
      <c r="B1137" s="37" t="s">
        <v>5645</v>
      </c>
      <c r="C1137" s="37" t="s">
        <v>5646</v>
      </c>
      <c r="D1137" s="43">
        <v>828011857</v>
      </c>
      <c r="E1137" s="37" t="s">
        <v>12483</v>
      </c>
      <c r="F1137" s="37">
        <v>369544</v>
      </c>
      <c r="G1137" s="38">
        <v>500</v>
      </c>
      <c r="H1137" s="46">
        <f t="shared" si="17"/>
        <v>42909.489108796297</v>
      </c>
      <c r="I1137" s="37" t="s">
        <v>49</v>
      </c>
      <c r="J1137" s="37" t="s">
        <v>49</v>
      </c>
      <c r="K1137" s="37" t="s">
        <v>50</v>
      </c>
      <c r="L1137" s="37" t="s">
        <v>50</v>
      </c>
      <c r="M1137" s="37" t="s">
        <v>51</v>
      </c>
      <c r="N1137" s="37" t="s">
        <v>12484</v>
      </c>
      <c r="O1137">
        <f>VLOOKUP(F1137,HIS!D:F,3,0)</f>
        <v>500</v>
      </c>
      <c r="P1137">
        <f>VLOOKUP(D1137,银行!H:I,2,0)</f>
        <v>500</v>
      </c>
    </row>
    <row r="1138" spans="1:16" x14ac:dyDescent="0.15">
      <c r="A1138" s="40">
        <v>42909.492037037038</v>
      </c>
      <c r="B1138" s="37" t="s">
        <v>5617</v>
      </c>
      <c r="C1138" s="37" t="s">
        <v>5618</v>
      </c>
      <c r="D1138" s="43">
        <v>828060232</v>
      </c>
      <c r="E1138" s="37" t="s">
        <v>12485</v>
      </c>
      <c r="F1138" s="37">
        <v>369658</v>
      </c>
      <c r="G1138" s="38">
        <v>500</v>
      </c>
      <c r="H1138" s="46">
        <f t="shared" si="17"/>
        <v>42909.492037037038</v>
      </c>
      <c r="I1138" s="37" t="s">
        <v>49</v>
      </c>
      <c r="J1138" s="37" t="s">
        <v>49</v>
      </c>
      <c r="K1138" s="37" t="s">
        <v>50</v>
      </c>
      <c r="L1138" s="37" t="s">
        <v>50</v>
      </c>
      <c r="M1138" s="37" t="s">
        <v>51</v>
      </c>
      <c r="N1138" s="37" t="s">
        <v>12486</v>
      </c>
      <c r="O1138">
        <f>VLOOKUP(F1138,HIS!D:F,3,0)</f>
        <v>500</v>
      </c>
      <c r="P1138">
        <f>VLOOKUP(D1138,银行!H:I,2,0)</f>
        <v>500</v>
      </c>
    </row>
    <row r="1139" spans="1:16" x14ac:dyDescent="0.15">
      <c r="A1139" s="40">
        <v>42909.492152777777</v>
      </c>
      <c r="B1139" s="37" t="s">
        <v>6264</v>
      </c>
      <c r="C1139" s="37" t="s">
        <v>463</v>
      </c>
      <c r="D1139" s="43">
        <v>828060886</v>
      </c>
      <c r="E1139" s="37" t="s">
        <v>12487</v>
      </c>
      <c r="F1139" s="37">
        <v>369663</v>
      </c>
      <c r="G1139" s="38">
        <v>200</v>
      </c>
      <c r="H1139" s="46">
        <f t="shared" si="17"/>
        <v>42909.492152777777</v>
      </c>
      <c r="I1139" s="37" t="s">
        <v>49</v>
      </c>
      <c r="J1139" s="37" t="s">
        <v>49</v>
      </c>
      <c r="K1139" s="37" t="s">
        <v>50</v>
      </c>
      <c r="L1139" s="37" t="s">
        <v>50</v>
      </c>
      <c r="M1139" s="37" t="s">
        <v>51</v>
      </c>
      <c r="N1139" s="37" t="s">
        <v>12488</v>
      </c>
      <c r="O1139">
        <f>VLOOKUP(F1139,HIS!D:F,3,0)</f>
        <v>200</v>
      </c>
      <c r="P1139">
        <f>VLOOKUP(D1139,银行!H:I,2,0)</f>
        <v>200</v>
      </c>
    </row>
    <row r="1140" spans="1:16" x14ac:dyDescent="0.15">
      <c r="A1140" s="40">
        <v>42909.494421296295</v>
      </c>
      <c r="B1140" s="37" t="s">
        <v>5647</v>
      </c>
      <c r="C1140" s="37" t="s">
        <v>5648</v>
      </c>
      <c r="D1140" s="43">
        <v>828102007</v>
      </c>
      <c r="E1140" s="37" t="s">
        <v>12489</v>
      </c>
      <c r="F1140" s="37">
        <v>369729</v>
      </c>
      <c r="G1140" s="38">
        <v>200</v>
      </c>
      <c r="H1140" s="46">
        <f t="shared" si="17"/>
        <v>42909.494421296295</v>
      </c>
      <c r="I1140" s="37" t="s">
        <v>49</v>
      </c>
      <c r="J1140" s="37" t="s">
        <v>49</v>
      </c>
      <c r="K1140" s="37" t="s">
        <v>50</v>
      </c>
      <c r="L1140" s="37" t="s">
        <v>50</v>
      </c>
      <c r="M1140" s="37" t="s">
        <v>51</v>
      </c>
      <c r="N1140" s="37" t="s">
        <v>12490</v>
      </c>
      <c r="O1140">
        <f>VLOOKUP(F1140,HIS!D:F,3,0)</f>
        <v>200</v>
      </c>
      <c r="P1140">
        <f>VLOOKUP(D1140,银行!H:I,2,0)</f>
        <v>200</v>
      </c>
    </row>
    <row r="1141" spans="1:16" x14ac:dyDescent="0.15">
      <c r="A1141" s="40">
        <v>42909.49695601852</v>
      </c>
      <c r="B1141" s="37" t="s">
        <v>6079</v>
      </c>
      <c r="C1141" s="37" t="s">
        <v>6080</v>
      </c>
      <c r="D1141" s="43">
        <v>828141296</v>
      </c>
      <c r="E1141" s="37" t="s">
        <v>12491</v>
      </c>
      <c r="F1141" s="37">
        <v>369777</v>
      </c>
      <c r="G1141" s="38">
        <v>1000</v>
      </c>
      <c r="H1141" s="46">
        <f t="shared" si="17"/>
        <v>42909.49695601852</v>
      </c>
      <c r="I1141" s="37" t="s">
        <v>49</v>
      </c>
      <c r="J1141" s="37" t="s">
        <v>49</v>
      </c>
      <c r="K1141" s="37" t="s">
        <v>50</v>
      </c>
      <c r="L1141" s="37" t="s">
        <v>50</v>
      </c>
      <c r="M1141" s="37" t="s">
        <v>51</v>
      </c>
      <c r="N1141" s="37" t="s">
        <v>12492</v>
      </c>
      <c r="O1141">
        <f>VLOOKUP(F1141,HIS!D:F,3,0)</f>
        <v>1000</v>
      </c>
      <c r="P1141">
        <f>VLOOKUP(D1141,银行!H:I,2,0)</f>
        <v>1000</v>
      </c>
    </row>
    <row r="1142" spans="1:16" x14ac:dyDescent="0.15">
      <c r="A1142" s="40">
        <v>42909.498356481483</v>
      </c>
      <c r="B1142" s="37" t="s">
        <v>5527</v>
      </c>
      <c r="C1142" s="37" t="s">
        <v>5528</v>
      </c>
      <c r="D1142" s="43">
        <v>828162370</v>
      </c>
      <c r="E1142" s="37" t="s">
        <v>12493</v>
      </c>
      <c r="F1142" s="37">
        <v>369811</v>
      </c>
      <c r="G1142" s="38">
        <v>400</v>
      </c>
      <c r="H1142" s="46">
        <f t="shared" si="17"/>
        <v>42909.498356481483</v>
      </c>
      <c r="I1142" s="37" t="s">
        <v>49</v>
      </c>
      <c r="J1142" s="37" t="s">
        <v>49</v>
      </c>
      <c r="K1142" s="37" t="s">
        <v>50</v>
      </c>
      <c r="L1142" s="37" t="s">
        <v>50</v>
      </c>
      <c r="M1142" s="37" t="s">
        <v>51</v>
      </c>
      <c r="N1142" s="37" t="s">
        <v>12494</v>
      </c>
      <c r="O1142">
        <f>VLOOKUP(F1142,HIS!D:F,3,0)</f>
        <v>400</v>
      </c>
      <c r="P1142">
        <f>VLOOKUP(D1142,银行!H:I,2,0)</f>
        <v>400</v>
      </c>
    </row>
    <row r="1143" spans="1:16" x14ac:dyDescent="0.15">
      <c r="A1143" s="40">
        <v>42909.509189814817</v>
      </c>
      <c r="B1143" s="37" t="s">
        <v>5619</v>
      </c>
      <c r="C1143" s="37" t="s">
        <v>5620</v>
      </c>
      <c r="D1143" s="43">
        <v>828328926</v>
      </c>
      <c r="E1143" s="37" t="s">
        <v>12495</v>
      </c>
      <c r="F1143" s="37">
        <v>369987</v>
      </c>
      <c r="G1143" s="38">
        <v>1000</v>
      </c>
      <c r="H1143" s="46">
        <f t="shared" si="17"/>
        <v>42909.509189814817</v>
      </c>
      <c r="I1143" s="37" t="s">
        <v>49</v>
      </c>
      <c r="J1143" s="37" t="s">
        <v>49</v>
      </c>
      <c r="K1143" s="37" t="s">
        <v>50</v>
      </c>
      <c r="L1143" s="37" t="s">
        <v>50</v>
      </c>
      <c r="M1143" s="37" t="s">
        <v>51</v>
      </c>
      <c r="N1143" s="37" t="s">
        <v>12496</v>
      </c>
      <c r="O1143">
        <f>VLOOKUP(F1143,HIS!D:F,3,0)</f>
        <v>1000</v>
      </c>
      <c r="P1143">
        <f>VLOOKUP(D1143,银行!H:I,2,0)</f>
        <v>1000</v>
      </c>
    </row>
    <row r="1144" spans="1:16" x14ac:dyDescent="0.15">
      <c r="A1144" s="40">
        <v>42909.519826388889</v>
      </c>
      <c r="B1144" s="37" t="s">
        <v>5818</v>
      </c>
      <c r="C1144" s="37" t="s">
        <v>5819</v>
      </c>
      <c r="D1144" s="43">
        <v>828485057</v>
      </c>
      <c r="E1144" s="37" t="s">
        <v>12497</v>
      </c>
      <c r="F1144" s="37">
        <v>370082</v>
      </c>
      <c r="G1144" s="38">
        <v>500</v>
      </c>
      <c r="H1144" s="46">
        <f t="shared" si="17"/>
        <v>42909.519826388889</v>
      </c>
      <c r="I1144" s="37" t="s">
        <v>49</v>
      </c>
      <c r="J1144" s="37" t="s">
        <v>49</v>
      </c>
      <c r="K1144" s="37" t="s">
        <v>50</v>
      </c>
      <c r="L1144" s="37" t="s">
        <v>50</v>
      </c>
      <c r="M1144" s="37" t="s">
        <v>51</v>
      </c>
      <c r="N1144" s="37" t="s">
        <v>12498</v>
      </c>
      <c r="O1144">
        <f>VLOOKUP(F1144,HIS!D:F,3,0)</f>
        <v>500</v>
      </c>
      <c r="P1144">
        <f>VLOOKUP(D1144,银行!H:I,2,0)</f>
        <v>500</v>
      </c>
    </row>
    <row r="1145" spans="1:16" x14ac:dyDescent="0.15">
      <c r="A1145" s="40">
        <v>42909.542858796296</v>
      </c>
      <c r="B1145" s="37" t="s">
        <v>6081</v>
      </c>
      <c r="C1145" s="37" t="s">
        <v>6082</v>
      </c>
      <c r="D1145" s="43">
        <v>828804165</v>
      </c>
      <c r="E1145" s="37" t="s">
        <v>12499</v>
      </c>
      <c r="F1145" s="37">
        <v>370215</v>
      </c>
      <c r="G1145" s="38">
        <v>500</v>
      </c>
      <c r="H1145" s="46">
        <f t="shared" si="17"/>
        <v>42909.542858796296</v>
      </c>
      <c r="I1145" s="37" t="s">
        <v>49</v>
      </c>
      <c r="J1145" s="37" t="s">
        <v>49</v>
      </c>
      <c r="K1145" s="37" t="s">
        <v>50</v>
      </c>
      <c r="L1145" s="37" t="s">
        <v>50</v>
      </c>
      <c r="M1145" s="37" t="s">
        <v>51</v>
      </c>
      <c r="N1145" s="37" t="s">
        <v>12500</v>
      </c>
      <c r="O1145">
        <f>VLOOKUP(F1145,HIS!D:F,3,0)</f>
        <v>500</v>
      </c>
      <c r="P1145">
        <f>VLOOKUP(D1145,银行!H:I,2,0)</f>
        <v>500</v>
      </c>
    </row>
    <row r="1146" spans="1:16" x14ac:dyDescent="0.15">
      <c r="A1146" s="40">
        <v>42909.546226851853</v>
      </c>
      <c r="B1146" s="37" t="s">
        <v>5784</v>
      </c>
      <c r="C1146" s="37" t="s">
        <v>5785</v>
      </c>
      <c r="D1146" s="43">
        <v>828851386</v>
      </c>
      <c r="E1146" s="37" t="s">
        <v>12501</v>
      </c>
      <c r="F1146" s="37">
        <v>370236</v>
      </c>
      <c r="G1146" s="38">
        <v>200</v>
      </c>
      <c r="H1146" s="46">
        <f t="shared" si="17"/>
        <v>42909.546226851853</v>
      </c>
      <c r="I1146" s="37" t="s">
        <v>49</v>
      </c>
      <c r="J1146" s="37" t="s">
        <v>49</v>
      </c>
      <c r="K1146" s="37" t="s">
        <v>50</v>
      </c>
      <c r="L1146" s="37" t="s">
        <v>50</v>
      </c>
      <c r="M1146" s="37" t="s">
        <v>51</v>
      </c>
      <c r="N1146" s="37" t="s">
        <v>12502</v>
      </c>
      <c r="O1146">
        <f>VLOOKUP(F1146,HIS!D:F,3,0)</f>
        <v>200</v>
      </c>
      <c r="P1146">
        <f>VLOOKUP(D1146,银行!H:I,2,0)</f>
        <v>200</v>
      </c>
    </row>
    <row r="1147" spans="1:16" x14ac:dyDescent="0.15">
      <c r="A1147" s="40">
        <v>42909.552997685183</v>
      </c>
      <c r="B1147" s="37" t="s">
        <v>5519</v>
      </c>
      <c r="C1147" s="37" t="s">
        <v>5520</v>
      </c>
      <c r="D1147" s="43">
        <v>828948055</v>
      </c>
      <c r="E1147" s="37" t="s">
        <v>12503</v>
      </c>
      <c r="F1147" s="37">
        <v>370274</v>
      </c>
      <c r="G1147" s="38">
        <v>20</v>
      </c>
      <c r="H1147" s="46">
        <f t="shared" si="17"/>
        <v>42909.552997685183</v>
      </c>
      <c r="I1147" s="37" t="s">
        <v>49</v>
      </c>
      <c r="J1147" s="37" t="s">
        <v>49</v>
      </c>
      <c r="K1147" s="37" t="s">
        <v>50</v>
      </c>
      <c r="L1147" s="37" t="s">
        <v>50</v>
      </c>
      <c r="M1147" s="37" t="s">
        <v>51</v>
      </c>
      <c r="N1147" s="37" t="s">
        <v>12504</v>
      </c>
      <c r="O1147">
        <f>VLOOKUP(F1147,HIS!D:F,3,0)</f>
        <v>20</v>
      </c>
      <c r="P1147">
        <f>VLOOKUP(D1147,银行!H:I,2,0)</f>
        <v>20</v>
      </c>
    </row>
    <row r="1148" spans="1:16" x14ac:dyDescent="0.15">
      <c r="A1148" s="40">
        <v>42909.56459490741</v>
      </c>
      <c r="B1148" s="37" t="s">
        <v>5739</v>
      </c>
      <c r="C1148" s="37" t="s">
        <v>5740</v>
      </c>
      <c r="D1148" s="43">
        <v>829130322</v>
      </c>
      <c r="E1148" s="37" t="s">
        <v>12505</v>
      </c>
      <c r="F1148" s="37">
        <v>370364</v>
      </c>
      <c r="G1148" s="38">
        <v>500</v>
      </c>
      <c r="H1148" s="46">
        <f t="shared" si="17"/>
        <v>42909.56459490741</v>
      </c>
      <c r="I1148" s="37" t="s">
        <v>49</v>
      </c>
      <c r="J1148" s="37" t="s">
        <v>49</v>
      </c>
      <c r="K1148" s="37" t="s">
        <v>50</v>
      </c>
      <c r="L1148" s="37" t="s">
        <v>50</v>
      </c>
      <c r="M1148" s="37" t="s">
        <v>51</v>
      </c>
      <c r="N1148" s="37" t="s">
        <v>12506</v>
      </c>
      <c r="O1148">
        <f>VLOOKUP(F1148,HIS!D:F,3,0)</f>
        <v>500</v>
      </c>
      <c r="P1148">
        <f>VLOOKUP(D1148,银行!H:I,2,0)</f>
        <v>500</v>
      </c>
    </row>
    <row r="1149" spans="1:16" x14ac:dyDescent="0.15">
      <c r="A1149" s="40">
        <v>42909.570520833331</v>
      </c>
      <c r="B1149" s="37" t="s">
        <v>6289</v>
      </c>
      <c r="C1149" s="37" t="s">
        <v>6290</v>
      </c>
      <c r="D1149" s="43">
        <v>829212393</v>
      </c>
      <c r="E1149" s="37" t="s">
        <v>12507</v>
      </c>
      <c r="F1149" s="37">
        <v>370432</v>
      </c>
      <c r="G1149" s="38">
        <v>700</v>
      </c>
      <c r="H1149" s="46">
        <f t="shared" si="17"/>
        <v>42909.570520833331</v>
      </c>
      <c r="I1149" s="37" t="s">
        <v>49</v>
      </c>
      <c r="J1149" s="37" t="s">
        <v>49</v>
      </c>
      <c r="K1149" s="37" t="s">
        <v>50</v>
      </c>
      <c r="L1149" s="37" t="s">
        <v>50</v>
      </c>
      <c r="M1149" s="37" t="s">
        <v>51</v>
      </c>
      <c r="N1149" s="37" t="s">
        <v>12508</v>
      </c>
      <c r="O1149">
        <f>VLOOKUP(F1149,HIS!D:F,3,0)</f>
        <v>700</v>
      </c>
      <c r="P1149">
        <f>VLOOKUP(D1149,银行!H:I,2,0)</f>
        <v>700</v>
      </c>
    </row>
    <row r="1150" spans="1:16" x14ac:dyDescent="0.15">
      <c r="A1150" s="40">
        <v>42909.578229166669</v>
      </c>
      <c r="B1150" s="37" t="s">
        <v>6083</v>
      </c>
      <c r="C1150" s="37" t="s">
        <v>6084</v>
      </c>
      <c r="D1150" s="43">
        <v>829315959</v>
      </c>
      <c r="E1150" s="37" t="s">
        <v>12509</v>
      </c>
      <c r="F1150" s="37">
        <v>370555</v>
      </c>
      <c r="G1150" s="38">
        <v>530</v>
      </c>
      <c r="H1150" s="46">
        <f t="shared" si="17"/>
        <v>42909.578229166669</v>
      </c>
      <c r="I1150" s="37" t="s">
        <v>49</v>
      </c>
      <c r="J1150" s="37" t="s">
        <v>49</v>
      </c>
      <c r="K1150" s="37" t="s">
        <v>50</v>
      </c>
      <c r="L1150" s="37" t="s">
        <v>50</v>
      </c>
      <c r="M1150" s="37" t="s">
        <v>51</v>
      </c>
      <c r="N1150" s="37" t="s">
        <v>12510</v>
      </c>
      <c r="O1150">
        <f>VLOOKUP(F1150,HIS!D:F,3,0)</f>
        <v>530</v>
      </c>
      <c r="P1150">
        <f>VLOOKUP(D1150,银行!H:I,2,0)</f>
        <v>530</v>
      </c>
    </row>
    <row r="1151" spans="1:16" x14ac:dyDescent="0.15">
      <c r="A1151" s="40">
        <v>42909.58189814815</v>
      </c>
      <c r="B1151" s="37" t="s">
        <v>5569</v>
      </c>
      <c r="C1151" s="37" t="s">
        <v>5570</v>
      </c>
      <c r="D1151" s="43">
        <v>829369169</v>
      </c>
      <c r="E1151" s="37" t="s">
        <v>12511</v>
      </c>
      <c r="F1151" s="37">
        <v>370614</v>
      </c>
      <c r="G1151" s="38">
        <v>20</v>
      </c>
      <c r="H1151" s="46">
        <f t="shared" si="17"/>
        <v>42909.58189814815</v>
      </c>
      <c r="I1151" s="37" t="s">
        <v>49</v>
      </c>
      <c r="J1151" s="37" t="s">
        <v>49</v>
      </c>
      <c r="K1151" s="37" t="s">
        <v>50</v>
      </c>
      <c r="L1151" s="37" t="s">
        <v>50</v>
      </c>
      <c r="M1151" s="37" t="s">
        <v>51</v>
      </c>
      <c r="N1151" s="37" t="s">
        <v>12512</v>
      </c>
      <c r="O1151">
        <f>VLOOKUP(F1151,HIS!D:F,3,0)</f>
        <v>20</v>
      </c>
      <c r="P1151">
        <f>VLOOKUP(D1151,银行!H:I,2,0)</f>
        <v>20</v>
      </c>
    </row>
    <row r="1152" spans="1:16" x14ac:dyDescent="0.15">
      <c r="A1152" s="40">
        <v>42909.582928240743</v>
      </c>
      <c r="B1152" s="37" t="s">
        <v>6083</v>
      </c>
      <c r="C1152" s="37" t="s">
        <v>6084</v>
      </c>
      <c r="D1152" s="43">
        <v>829383186</v>
      </c>
      <c r="E1152" s="37" t="s">
        <v>12513</v>
      </c>
      <c r="F1152" s="37">
        <v>370629</v>
      </c>
      <c r="G1152" s="38">
        <v>300</v>
      </c>
      <c r="H1152" s="46">
        <f t="shared" si="17"/>
        <v>42909.582928240743</v>
      </c>
      <c r="I1152" s="37" t="s">
        <v>49</v>
      </c>
      <c r="J1152" s="37" t="s">
        <v>49</v>
      </c>
      <c r="K1152" s="37" t="s">
        <v>50</v>
      </c>
      <c r="L1152" s="37" t="s">
        <v>50</v>
      </c>
      <c r="M1152" s="37" t="s">
        <v>51</v>
      </c>
      <c r="N1152" s="37" t="s">
        <v>12514</v>
      </c>
      <c r="O1152">
        <f>VLOOKUP(F1152,HIS!D:F,3,0)</f>
        <v>300</v>
      </c>
      <c r="P1152">
        <f>VLOOKUP(D1152,银行!H:I,2,0)</f>
        <v>300</v>
      </c>
    </row>
    <row r="1153" spans="1:16" x14ac:dyDescent="0.15">
      <c r="A1153" s="40">
        <v>42909.583055555559</v>
      </c>
      <c r="B1153" s="37" t="s">
        <v>6085</v>
      </c>
      <c r="C1153" s="37" t="s">
        <v>6086</v>
      </c>
      <c r="D1153" s="43">
        <v>829383750</v>
      </c>
      <c r="E1153" s="37" t="s">
        <v>12515</v>
      </c>
      <c r="F1153" s="37">
        <v>370636</v>
      </c>
      <c r="G1153" s="38">
        <v>200</v>
      </c>
      <c r="H1153" s="46">
        <f t="shared" si="17"/>
        <v>42909.583055555559</v>
      </c>
      <c r="I1153" s="37" t="s">
        <v>49</v>
      </c>
      <c r="J1153" s="37" t="s">
        <v>49</v>
      </c>
      <c r="K1153" s="37" t="s">
        <v>50</v>
      </c>
      <c r="L1153" s="37" t="s">
        <v>50</v>
      </c>
      <c r="M1153" s="37" t="s">
        <v>51</v>
      </c>
      <c r="N1153" s="37" t="s">
        <v>12516</v>
      </c>
      <c r="O1153">
        <f>VLOOKUP(F1153,HIS!D:F,3,0)</f>
        <v>200</v>
      </c>
      <c r="P1153">
        <f>VLOOKUP(D1153,银行!H:I,2,0)</f>
        <v>200</v>
      </c>
    </row>
    <row r="1154" spans="1:16" x14ac:dyDescent="0.15">
      <c r="A1154" s="40">
        <v>42909.583969907406</v>
      </c>
      <c r="B1154" s="37" t="s">
        <v>6087</v>
      </c>
      <c r="C1154" s="37" t="s">
        <v>6088</v>
      </c>
      <c r="D1154" s="43">
        <v>829397911</v>
      </c>
      <c r="E1154" s="37" t="s">
        <v>12517</v>
      </c>
      <c r="F1154" s="37">
        <v>370657</v>
      </c>
      <c r="G1154" s="38">
        <v>200</v>
      </c>
      <c r="H1154" s="46">
        <f t="shared" si="17"/>
        <v>42909.583969907406</v>
      </c>
      <c r="I1154" s="37" t="s">
        <v>49</v>
      </c>
      <c r="J1154" s="37" t="s">
        <v>49</v>
      </c>
      <c r="K1154" s="37" t="s">
        <v>50</v>
      </c>
      <c r="L1154" s="37" t="s">
        <v>50</v>
      </c>
      <c r="M1154" s="37" t="s">
        <v>51</v>
      </c>
      <c r="N1154" s="37" t="s">
        <v>12518</v>
      </c>
      <c r="O1154">
        <f>VLOOKUP(F1154,HIS!D:F,3,0)</f>
        <v>200</v>
      </c>
      <c r="P1154">
        <f>VLOOKUP(D1154,银行!H:I,2,0)</f>
        <v>200</v>
      </c>
    </row>
    <row r="1155" spans="1:16" x14ac:dyDescent="0.15">
      <c r="A1155" s="40">
        <v>42909.584074074075</v>
      </c>
      <c r="B1155" s="37" t="s">
        <v>5571</v>
      </c>
      <c r="C1155" s="37" t="s">
        <v>5572</v>
      </c>
      <c r="D1155" s="43">
        <v>829407010</v>
      </c>
      <c r="E1155" s="37" t="s">
        <v>12519</v>
      </c>
      <c r="F1155" s="37">
        <v>370671</v>
      </c>
      <c r="G1155" s="38">
        <v>20</v>
      </c>
      <c r="H1155" s="46">
        <f t="shared" ref="H1155:H1218" si="18">A1155</f>
        <v>42909.584074074075</v>
      </c>
      <c r="I1155" s="37" t="s">
        <v>49</v>
      </c>
      <c r="J1155" s="37" t="s">
        <v>49</v>
      </c>
      <c r="K1155" s="37" t="s">
        <v>50</v>
      </c>
      <c r="L1155" s="37" t="s">
        <v>50</v>
      </c>
      <c r="M1155" s="37" t="s">
        <v>51</v>
      </c>
      <c r="N1155" s="37" t="s">
        <v>12520</v>
      </c>
      <c r="O1155">
        <f>VLOOKUP(F1155,HIS!D:F,3,0)</f>
        <v>20</v>
      </c>
      <c r="P1155">
        <f>VLOOKUP(D1155,银行!H:I,2,0)</f>
        <v>20</v>
      </c>
    </row>
    <row r="1156" spans="1:16" x14ac:dyDescent="0.15">
      <c r="A1156" s="40">
        <v>42909.58520833333</v>
      </c>
      <c r="B1156" s="37" t="s">
        <v>6089</v>
      </c>
      <c r="C1156" s="37" t="s">
        <v>6090</v>
      </c>
      <c r="D1156" s="43">
        <v>829415338</v>
      </c>
      <c r="E1156" s="37" t="s">
        <v>12521</v>
      </c>
      <c r="F1156" s="37">
        <v>370688</v>
      </c>
      <c r="G1156" s="38">
        <v>100</v>
      </c>
      <c r="H1156" s="46">
        <f t="shared" si="18"/>
        <v>42909.58520833333</v>
      </c>
      <c r="I1156" s="37" t="s">
        <v>49</v>
      </c>
      <c r="J1156" s="37" t="s">
        <v>49</v>
      </c>
      <c r="K1156" s="37" t="s">
        <v>50</v>
      </c>
      <c r="L1156" s="37" t="s">
        <v>50</v>
      </c>
      <c r="M1156" s="37" t="s">
        <v>51</v>
      </c>
      <c r="N1156" s="37" t="s">
        <v>12522</v>
      </c>
      <c r="O1156">
        <f>VLOOKUP(F1156,HIS!D:F,3,0)</f>
        <v>100</v>
      </c>
      <c r="P1156">
        <f>VLOOKUP(D1156,银行!H:I,2,0)</f>
        <v>100</v>
      </c>
    </row>
    <row r="1157" spans="1:16" x14ac:dyDescent="0.15">
      <c r="A1157" s="40">
        <v>42909.585682870369</v>
      </c>
      <c r="B1157" s="37" t="s">
        <v>6291</v>
      </c>
      <c r="C1157" s="37" t="s">
        <v>6292</v>
      </c>
      <c r="D1157" s="43">
        <v>829425038</v>
      </c>
      <c r="E1157" s="37" t="s">
        <v>12523</v>
      </c>
      <c r="F1157" s="37">
        <v>370695</v>
      </c>
      <c r="G1157" s="38">
        <v>200</v>
      </c>
      <c r="H1157" s="46">
        <f t="shared" si="18"/>
        <v>42909.585682870369</v>
      </c>
      <c r="I1157" s="37" t="s">
        <v>49</v>
      </c>
      <c r="J1157" s="37" t="s">
        <v>49</v>
      </c>
      <c r="K1157" s="37" t="s">
        <v>50</v>
      </c>
      <c r="L1157" s="37" t="s">
        <v>50</v>
      </c>
      <c r="M1157" s="37" t="s">
        <v>51</v>
      </c>
      <c r="N1157" s="37" t="s">
        <v>12524</v>
      </c>
      <c r="O1157">
        <f>VLOOKUP(F1157,HIS!D:F,3,0)</f>
        <v>200</v>
      </c>
      <c r="P1157">
        <f>VLOOKUP(D1157,银行!H:I,2,0)</f>
        <v>200</v>
      </c>
    </row>
    <row r="1158" spans="1:16" x14ac:dyDescent="0.15">
      <c r="A1158" s="40">
        <v>42909.586018518516</v>
      </c>
      <c r="B1158" s="37" t="s">
        <v>6532</v>
      </c>
      <c r="C1158" s="37" t="s">
        <v>6533</v>
      </c>
      <c r="D1158" s="43">
        <v>829427444</v>
      </c>
      <c r="E1158" s="37" t="s">
        <v>12525</v>
      </c>
      <c r="F1158" s="37">
        <v>370713</v>
      </c>
      <c r="G1158" s="38">
        <v>500</v>
      </c>
      <c r="H1158" s="46">
        <f t="shared" si="18"/>
        <v>42909.586018518516</v>
      </c>
      <c r="I1158" s="37" t="s">
        <v>49</v>
      </c>
      <c r="J1158" s="37" t="s">
        <v>49</v>
      </c>
      <c r="K1158" s="37" t="s">
        <v>50</v>
      </c>
      <c r="L1158" s="37" t="s">
        <v>50</v>
      </c>
      <c r="M1158" s="37" t="s">
        <v>51</v>
      </c>
      <c r="N1158" s="37" t="s">
        <v>12526</v>
      </c>
      <c r="O1158">
        <f>VLOOKUP(F1158,HIS!D:F,3,0)</f>
        <v>500</v>
      </c>
      <c r="P1158">
        <f>VLOOKUP(D1158,银行!H:I,2,0)</f>
        <v>500</v>
      </c>
    </row>
    <row r="1159" spans="1:16" x14ac:dyDescent="0.15">
      <c r="A1159" s="40">
        <v>42909.587083333332</v>
      </c>
      <c r="B1159" s="37" t="s">
        <v>6293</v>
      </c>
      <c r="C1159" s="37" t="s">
        <v>6294</v>
      </c>
      <c r="D1159" s="43">
        <v>829445610</v>
      </c>
      <c r="E1159" s="37" t="s">
        <v>12527</v>
      </c>
      <c r="F1159" s="37">
        <v>370747</v>
      </c>
      <c r="G1159" s="38">
        <v>20</v>
      </c>
      <c r="H1159" s="46">
        <f t="shared" si="18"/>
        <v>42909.587083333332</v>
      </c>
      <c r="I1159" s="37" t="s">
        <v>49</v>
      </c>
      <c r="J1159" s="37" t="s">
        <v>49</v>
      </c>
      <c r="K1159" s="37" t="s">
        <v>50</v>
      </c>
      <c r="L1159" s="37" t="s">
        <v>50</v>
      </c>
      <c r="M1159" s="37" t="s">
        <v>51</v>
      </c>
      <c r="N1159" s="37" t="s">
        <v>12528</v>
      </c>
      <c r="O1159">
        <f>VLOOKUP(F1159,HIS!D:F,3,0)</f>
        <v>20</v>
      </c>
      <c r="P1159">
        <f>VLOOKUP(D1159,银行!H:I,2,0)</f>
        <v>20</v>
      </c>
    </row>
    <row r="1160" spans="1:16" x14ac:dyDescent="0.15">
      <c r="A1160" s="40">
        <v>42909.587245370371</v>
      </c>
      <c r="B1160" s="37" t="s">
        <v>5835</v>
      </c>
      <c r="C1160" s="37" t="s">
        <v>5836</v>
      </c>
      <c r="D1160" s="43">
        <v>829446598</v>
      </c>
      <c r="E1160" s="37" t="s">
        <v>12529</v>
      </c>
      <c r="F1160" s="37">
        <v>370748</v>
      </c>
      <c r="G1160" s="38">
        <v>3000</v>
      </c>
      <c r="H1160" s="46">
        <f t="shared" si="18"/>
        <v>42909.587245370371</v>
      </c>
      <c r="I1160" s="37" t="s">
        <v>49</v>
      </c>
      <c r="J1160" s="37" t="s">
        <v>49</v>
      </c>
      <c r="K1160" s="37" t="s">
        <v>50</v>
      </c>
      <c r="L1160" s="37" t="s">
        <v>50</v>
      </c>
      <c r="M1160" s="37" t="s">
        <v>51</v>
      </c>
      <c r="N1160" s="37" t="s">
        <v>12530</v>
      </c>
      <c r="O1160">
        <f>VLOOKUP(F1160,HIS!D:F,3,0)</f>
        <v>3000</v>
      </c>
      <c r="P1160">
        <f>VLOOKUP(D1160,银行!H:I,2,0)</f>
        <v>3000</v>
      </c>
    </row>
    <row r="1161" spans="1:16" x14ac:dyDescent="0.15">
      <c r="A1161" s="40">
        <v>42909.589467592596</v>
      </c>
      <c r="B1161" s="37" t="s">
        <v>5573</v>
      </c>
      <c r="C1161" s="37" t="s">
        <v>5574</v>
      </c>
      <c r="D1161" s="43">
        <v>829477254</v>
      </c>
      <c r="E1161" s="37" t="s">
        <v>12531</v>
      </c>
      <c r="F1161" s="37">
        <v>370817</v>
      </c>
      <c r="G1161" s="38">
        <v>8000</v>
      </c>
      <c r="H1161" s="46">
        <f t="shared" si="18"/>
        <v>42909.589467592596</v>
      </c>
      <c r="I1161" s="37" t="s">
        <v>49</v>
      </c>
      <c r="J1161" s="37" t="s">
        <v>49</v>
      </c>
      <c r="K1161" s="37" t="s">
        <v>50</v>
      </c>
      <c r="L1161" s="37" t="s">
        <v>50</v>
      </c>
      <c r="M1161" s="37" t="s">
        <v>51</v>
      </c>
      <c r="N1161" s="37" t="s">
        <v>12532</v>
      </c>
      <c r="O1161">
        <f>VLOOKUP(F1161,HIS!D:F,3,0)</f>
        <v>8000</v>
      </c>
      <c r="P1161">
        <f>VLOOKUP(D1161,银行!H:I,2,0)</f>
        <v>8000</v>
      </c>
    </row>
    <row r="1162" spans="1:16" x14ac:dyDescent="0.15">
      <c r="A1162" s="40">
        <v>42909.589490740742</v>
      </c>
      <c r="B1162" s="37" t="s">
        <v>6295</v>
      </c>
      <c r="C1162" s="37" t="s">
        <v>6296</v>
      </c>
      <c r="D1162" s="43">
        <v>829479796</v>
      </c>
      <c r="E1162" s="37" t="s">
        <v>12533</v>
      </c>
      <c r="F1162" s="37">
        <v>370829</v>
      </c>
      <c r="G1162" s="38">
        <v>110</v>
      </c>
      <c r="H1162" s="46">
        <f t="shared" si="18"/>
        <v>42909.589490740742</v>
      </c>
      <c r="I1162" s="37" t="s">
        <v>49</v>
      </c>
      <c r="J1162" s="37" t="s">
        <v>49</v>
      </c>
      <c r="K1162" s="37" t="s">
        <v>50</v>
      </c>
      <c r="L1162" s="37" t="s">
        <v>50</v>
      </c>
      <c r="M1162" s="37" t="s">
        <v>51</v>
      </c>
      <c r="N1162" s="37" t="s">
        <v>12534</v>
      </c>
      <c r="O1162">
        <f>VLOOKUP(F1162,HIS!D:F,3,0)</f>
        <v>110</v>
      </c>
      <c r="P1162">
        <f>VLOOKUP(D1162,银行!H:I,2,0)</f>
        <v>110</v>
      </c>
    </row>
    <row r="1163" spans="1:16" x14ac:dyDescent="0.15">
      <c r="A1163" s="40">
        <v>42909.59003472222</v>
      </c>
      <c r="B1163" s="37" t="s">
        <v>5573</v>
      </c>
      <c r="C1163" s="37" t="s">
        <v>5574</v>
      </c>
      <c r="D1163" s="43">
        <v>829486437</v>
      </c>
      <c r="E1163" s="37" t="s">
        <v>12535</v>
      </c>
      <c r="F1163" s="37">
        <v>370851</v>
      </c>
      <c r="G1163" s="38">
        <v>100</v>
      </c>
      <c r="H1163" s="46">
        <f t="shared" si="18"/>
        <v>42909.59003472222</v>
      </c>
      <c r="I1163" s="37" t="s">
        <v>49</v>
      </c>
      <c r="J1163" s="37" t="s">
        <v>49</v>
      </c>
      <c r="K1163" s="37" t="s">
        <v>50</v>
      </c>
      <c r="L1163" s="37" t="s">
        <v>50</v>
      </c>
      <c r="M1163" s="37" t="s">
        <v>51</v>
      </c>
      <c r="N1163" s="37" t="s">
        <v>12536</v>
      </c>
      <c r="O1163">
        <f>VLOOKUP(F1163,HIS!D:F,3,0)</f>
        <v>100</v>
      </c>
      <c r="P1163">
        <f>VLOOKUP(D1163,银行!H:I,2,0)</f>
        <v>100</v>
      </c>
    </row>
    <row r="1164" spans="1:16" x14ac:dyDescent="0.15">
      <c r="A1164" s="40">
        <v>42909.590451388889</v>
      </c>
      <c r="B1164" s="37" t="s">
        <v>6140</v>
      </c>
      <c r="C1164" s="37" t="s">
        <v>6141</v>
      </c>
      <c r="D1164" s="43">
        <v>829491233</v>
      </c>
      <c r="E1164" s="37" t="s">
        <v>12537</v>
      </c>
      <c r="F1164" s="37">
        <v>370865</v>
      </c>
      <c r="G1164" s="38">
        <v>500</v>
      </c>
      <c r="H1164" s="46">
        <f t="shared" si="18"/>
        <v>42909.590451388889</v>
      </c>
      <c r="I1164" s="37" t="s">
        <v>49</v>
      </c>
      <c r="J1164" s="37" t="s">
        <v>49</v>
      </c>
      <c r="K1164" s="37" t="s">
        <v>50</v>
      </c>
      <c r="L1164" s="37" t="s">
        <v>50</v>
      </c>
      <c r="M1164" s="37" t="s">
        <v>51</v>
      </c>
      <c r="N1164" s="37" t="s">
        <v>12538</v>
      </c>
      <c r="O1164">
        <f>VLOOKUP(F1164,HIS!D:F,3,0)</f>
        <v>500</v>
      </c>
      <c r="P1164">
        <f>VLOOKUP(D1164,银行!H:I,2,0)</f>
        <v>500</v>
      </c>
    </row>
    <row r="1165" spans="1:16" x14ac:dyDescent="0.15">
      <c r="A1165" s="40">
        <v>42909.591412037036</v>
      </c>
      <c r="B1165" s="37" t="s">
        <v>5575</v>
      </c>
      <c r="C1165" s="37" t="s">
        <v>5576</v>
      </c>
      <c r="D1165" s="43">
        <v>829506525</v>
      </c>
      <c r="E1165" s="37" t="s">
        <v>12539</v>
      </c>
      <c r="F1165" s="37">
        <v>370908</v>
      </c>
      <c r="G1165" s="38">
        <v>100</v>
      </c>
      <c r="H1165" s="46">
        <f t="shared" si="18"/>
        <v>42909.591412037036</v>
      </c>
      <c r="I1165" s="37" t="s">
        <v>49</v>
      </c>
      <c r="J1165" s="37" t="s">
        <v>49</v>
      </c>
      <c r="K1165" s="37" t="s">
        <v>50</v>
      </c>
      <c r="L1165" s="37" t="s">
        <v>50</v>
      </c>
      <c r="M1165" s="37" t="s">
        <v>51</v>
      </c>
      <c r="N1165" s="37" t="s">
        <v>12540</v>
      </c>
      <c r="O1165">
        <f>VLOOKUP(F1165,HIS!D:F,3,0)</f>
        <v>100</v>
      </c>
      <c r="P1165">
        <f>VLOOKUP(D1165,银行!H:I,2,0)</f>
        <v>100</v>
      </c>
    </row>
    <row r="1166" spans="1:16" x14ac:dyDescent="0.15">
      <c r="A1166" s="40">
        <v>42909.591886574075</v>
      </c>
      <c r="B1166" s="37" t="s">
        <v>6297</v>
      </c>
      <c r="C1166" s="37" t="s">
        <v>6298</v>
      </c>
      <c r="D1166" s="43">
        <v>829514050</v>
      </c>
      <c r="E1166" s="37" t="s">
        <v>12541</v>
      </c>
      <c r="F1166" s="37">
        <v>370930</v>
      </c>
      <c r="G1166" s="38">
        <v>50</v>
      </c>
      <c r="H1166" s="46">
        <f t="shared" si="18"/>
        <v>42909.591886574075</v>
      </c>
      <c r="I1166" s="37" t="s">
        <v>49</v>
      </c>
      <c r="J1166" s="37" t="s">
        <v>49</v>
      </c>
      <c r="K1166" s="37" t="s">
        <v>50</v>
      </c>
      <c r="L1166" s="37" t="s">
        <v>50</v>
      </c>
      <c r="M1166" s="37" t="s">
        <v>51</v>
      </c>
      <c r="N1166" s="37" t="s">
        <v>12542</v>
      </c>
      <c r="O1166">
        <f>VLOOKUP(F1166,HIS!D:F,3,0)</f>
        <v>50</v>
      </c>
      <c r="P1166">
        <f>VLOOKUP(D1166,银行!H:I,2,0)</f>
        <v>50</v>
      </c>
    </row>
    <row r="1167" spans="1:16" x14ac:dyDescent="0.15">
      <c r="A1167" s="40">
        <v>42909.592581018522</v>
      </c>
      <c r="B1167" s="37" t="s">
        <v>6091</v>
      </c>
      <c r="C1167" s="37" t="s">
        <v>6092</v>
      </c>
      <c r="D1167" s="43">
        <v>829522476</v>
      </c>
      <c r="E1167" s="37" t="s">
        <v>12543</v>
      </c>
      <c r="F1167" s="37">
        <v>370971</v>
      </c>
      <c r="G1167" s="38">
        <v>1000</v>
      </c>
      <c r="H1167" s="46">
        <f t="shared" si="18"/>
        <v>42909.592581018522</v>
      </c>
      <c r="I1167" s="37" t="s">
        <v>49</v>
      </c>
      <c r="J1167" s="37" t="s">
        <v>49</v>
      </c>
      <c r="K1167" s="37" t="s">
        <v>50</v>
      </c>
      <c r="L1167" s="37" t="s">
        <v>50</v>
      </c>
      <c r="M1167" s="37" t="s">
        <v>51</v>
      </c>
      <c r="N1167" s="37" t="s">
        <v>12544</v>
      </c>
      <c r="O1167">
        <f>VLOOKUP(F1167,HIS!D:F,3,0)</f>
        <v>1000</v>
      </c>
      <c r="P1167">
        <f>VLOOKUP(D1167,银行!H:I,2,0)</f>
        <v>1000</v>
      </c>
    </row>
    <row r="1168" spans="1:16" x14ac:dyDescent="0.15">
      <c r="A1168" s="40">
        <v>42909.593449074076</v>
      </c>
      <c r="B1168" s="37" t="s">
        <v>5711</v>
      </c>
      <c r="C1168" s="37" t="s">
        <v>5712</v>
      </c>
      <c r="D1168" s="43">
        <v>829537540</v>
      </c>
      <c r="E1168" s="37" t="s">
        <v>12545</v>
      </c>
      <c r="F1168" s="37">
        <v>371009</v>
      </c>
      <c r="G1168" s="38">
        <v>100</v>
      </c>
      <c r="H1168" s="46">
        <f t="shared" si="18"/>
        <v>42909.593449074076</v>
      </c>
      <c r="I1168" s="37" t="s">
        <v>49</v>
      </c>
      <c r="J1168" s="37" t="s">
        <v>49</v>
      </c>
      <c r="K1168" s="37" t="s">
        <v>50</v>
      </c>
      <c r="L1168" s="37" t="s">
        <v>50</v>
      </c>
      <c r="M1168" s="37" t="s">
        <v>51</v>
      </c>
      <c r="N1168" s="37" t="s">
        <v>12546</v>
      </c>
      <c r="O1168">
        <f>VLOOKUP(F1168,HIS!D:F,3,0)</f>
        <v>100</v>
      </c>
      <c r="P1168">
        <f>VLOOKUP(D1168,银行!H:I,2,0)</f>
        <v>100</v>
      </c>
    </row>
    <row r="1169" spans="1:16" x14ac:dyDescent="0.15">
      <c r="A1169" s="40">
        <v>42909.593553240738</v>
      </c>
      <c r="B1169" s="37" t="s">
        <v>5820</v>
      </c>
      <c r="C1169" s="37" t="s">
        <v>438</v>
      </c>
      <c r="D1169" s="43">
        <v>829535142</v>
      </c>
      <c r="E1169" s="37" t="s">
        <v>12547</v>
      </c>
      <c r="F1169" s="37">
        <v>371008</v>
      </c>
      <c r="G1169" s="38">
        <v>100</v>
      </c>
      <c r="H1169" s="46">
        <f t="shared" si="18"/>
        <v>42909.593553240738</v>
      </c>
      <c r="I1169" s="37" t="s">
        <v>49</v>
      </c>
      <c r="J1169" s="37" t="s">
        <v>49</v>
      </c>
      <c r="K1169" s="37" t="s">
        <v>50</v>
      </c>
      <c r="L1169" s="37" t="s">
        <v>50</v>
      </c>
      <c r="M1169" s="37" t="s">
        <v>51</v>
      </c>
      <c r="N1169" s="37" t="s">
        <v>12548</v>
      </c>
      <c r="O1169">
        <f>VLOOKUP(F1169,HIS!D:F,3,0)</f>
        <v>100</v>
      </c>
      <c r="P1169">
        <f>VLOOKUP(D1169,银行!H:I,2,0)</f>
        <v>100</v>
      </c>
    </row>
    <row r="1170" spans="1:16" x14ac:dyDescent="0.15">
      <c r="A1170" s="40">
        <v>42909.596319444441</v>
      </c>
      <c r="B1170" s="37" t="s">
        <v>6295</v>
      </c>
      <c r="C1170" s="37" t="s">
        <v>6296</v>
      </c>
      <c r="D1170" s="43">
        <v>829575302</v>
      </c>
      <c r="E1170" s="37" t="s">
        <v>12549</v>
      </c>
      <c r="F1170" s="37">
        <v>371129</v>
      </c>
      <c r="G1170" s="38">
        <v>100</v>
      </c>
      <c r="H1170" s="46">
        <f t="shared" si="18"/>
        <v>42909.596319444441</v>
      </c>
      <c r="I1170" s="37" t="s">
        <v>49</v>
      </c>
      <c r="J1170" s="37" t="s">
        <v>49</v>
      </c>
      <c r="K1170" s="37" t="s">
        <v>50</v>
      </c>
      <c r="L1170" s="37" t="s">
        <v>50</v>
      </c>
      <c r="M1170" s="37" t="s">
        <v>51</v>
      </c>
      <c r="N1170" s="37" t="s">
        <v>12550</v>
      </c>
      <c r="O1170">
        <f>VLOOKUP(F1170,HIS!D:F,3,0)</f>
        <v>100</v>
      </c>
      <c r="P1170">
        <f>VLOOKUP(D1170,银行!H:I,2,0)</f>
        <v>100</v>
      </c>
    </row>
    <row r="1171" spans="1:16" x14ac:dyDescent="0.15">
      <c r="A1171" s="40">
        <v>42909.596365740741</v>
      </c>
      <c r="B1171" s="37" t="s">
        <v>6122</v>
      </c>
      <c r="C1171" s="37" t="s">
        <v>6123</v>
      </c>
      <c r="D1171" s="43">
        <v>829577650</v>
      </c>
      <c r="E1171" s="37" t="s">
        <v>12551</v>
      </c>
      <c r="F1171" s="37">
        <v>371132</v>
      </c>
      <c r="G1171" s="38">
        <v>100</v>
      </c>
      <c r="H1171" s="46">
        <f t="shared" si="18"/>
        <v>42909.596365740741</v>
      </c>
      <c r="I1171" s="37" t="s">
        <v>49</v>
      </c>
      <c r="J1171" s="37" t="s">
        <v>49</v>
      </c>
      <c r="K1171" s="37" t="s">
        <v>50</v>
      </c>
      <c r="L1171" s="37" t="s">
        <v>50</v>
      </c>
      <c r="M1171" s="37" t="s">
        <v>51</v>
      </c>
      <c r="N1171" s="37" t="s">
        <v>12552</v>
      </c>
      <c r="O1171">
        <f>VLOOKUP(F1171,HIS!D:F,3,0)</f>
        <v>100</v>
      </c>
      <c r="P1171">
        <f>VLOOKUP(D1171,银行!H:I,2,0)</f>
        <v>100</v>
      </c>
    </row>
    <row r="1172" spans="1:16" x14ac:dyDescent="0.15">
      <c r="A1172" s="40">
        <v>42909.596435185187</v>
      </c>
      <c r="B1172" s="37" t="s">
        <v>5577</v>
      </c>
      <c r="C1172" s="37" t="s">
        <v>5578</v>
      </c>
      <c r="D1172" s="43">
        <v>829577866</v>
      </c>
      <c r="E1172" s="37" t="s">
        <v>12553</v>
      </c>
      <c r="F1172" s="37">
        <v>371140</v>
      </c>
      <c r="G1172" s="38">
        <v>50</v>
      </c>
      <c r="H1172" s="46">
        <f t="shared" si="18"/>
        <v>42909.596435185187</v>
      </c>
      <c r="I1172" s="37" t="s">
        <v>49</v>
      </c>
      <c r="J1172" s="37" t="s">
        <v>49</v>
      </c>
      <c r="K1172" s="37" t="s">
        <v>50</v>
      </c>
      <c r="L1172" s="37" t="s">
        <v>50</v>
      </c>
      <c r="M1172" s="37" t="s">
        <v>51</v>
      </c>
      <c r="N1172" s="37" t="s">
        <v>12554</v>
      </c>
      <c r="O1172">
        <f>VLOOKUP(F1172,HIS!D:F,3,0)</f>
        <v>50</v>
      </c>
      <c r="P1172">
        <f>VLOOKUP(D1172,银行!H:I,2,0)</f>
        <v>50</v>
      </c>
    </row>
    <row r="1173" spans="1:16" x14ac:dyDescent="0.15">
      <c r="A1173" s="40">
        <v>42909.597453703704</v>
      </c>
      <c r="B1173" s="37" t="s">
        <v>5579</v>
      </c>
      <c r="C1173" s="37" t="s">
        <v>5580</v>
      </c>
      <c r="D1173" s="43">
        <v>829592446</v>
      </c>
      <c r="E1173" s="37" t="s">
        <v>12555</v>
      </c>
      <c r="F1173" s="37">
        <v>371183</v>
      </c>
      <c r="G1173" s="38">
        <v>800</v>
      </c>
      <c r="H1173" s="46">
        <f t="shared" si="18"/>
        <v>42909.597453703704</v>
      </c>
      <c r="I1173" s="37" t="s">
        <v>49</v>
      </c>
      <c r="J1173" s="37" t="s">
        <v>49</v>
      </c>
      <c r="K1173" s="37" t="s">
        <v>50</v>
      </c>
      <c r="L1173" s="37" t="s">
        <v>50</v>
      </c>
      <c r="M1173" s="37" t="s">
        <v>51</v>
      </c>
      <c r="N1173" s="37" t="s">
        <v>12556</v>
      </c>
      <c r="O1173">
        <f>VLOOKUP(F1173,HIS!D:F,3,0)</f>
        <v>800</v>
      </c>
      <c r="P1173">
        <f>VLOOKUP(D1173,银行!H:I,2,0)</f>
        <v>800</v>
      </c>
    </row>
    <row r="1174" spans="1:16" x14ac:dyDescent="0.15">
      <c r="A1174" s="40">
        <v>42909.598969907405</v>
      </c>
      <c r="B1174" s="37" t="s">
        <v>6354</v>
      </c>
      <c r="C1174" s="37" t="s">
        <v>6355</v>
      </c>
      <c r="D1174" s="43">
        <v>829616001</v>
      </c>
      <c r="E1174" s="37" t="s">
        <v>12557</v>
      </c>
      <c r="F1174" s="37">
        <v>371237</v>
      </c>
      <c r="G1174" s="38">
        <v>50</v>
      </c>
      <c r="H1174" s="46">
        <f t="shared" si="18"/>
        <v>42909.598969907405</v>
      </c>
      <c r="I1174" s="37" t="s">
        <v>49</v>
      </c>
      <c r="J1174" s="37" t="s">
        <v>49</v>
      </c>
      <c r="K1174" s="37" t="s">
        <v>50</v>
      </c>
      <c r="L1174" s="37" t="s">
        <v>50</v>
      </c>
      <c r="M1174" s="37" t="s">
        <v>51</v>
      </c>
      <c r="N1174" s="37" t="s">
        <v>12558</v>
      </c>
      <c r="O1174">
        <f>VLOOKUP(F1174,HIS!D:F,3,0)</f>
        <v>50</v>
      </c>
      <c r="P1174">
        <f>VLOOKUP(D1174,银行!H:I,2,0)</f>
        <v>50</v>
      </c>
    </row>
    <row r="1175" spans="1:16" x14ac:dyDescent="0.15">
      <c r="A1175" s="40">
        <v>42909.600358796299</v>
      </c>
      <c r="B1175" s="37" t="s">
        <v>568</v>
      </c>
      <c r="C1175" s="37" t="s">
        <v>569</v>
      </c>
      <c r="D1175" s="43">
        <v>829631852</v>
      </c>
      <c r="E1175" s="37" t="s">
        <v>12559</v>
      </c>
      <c r="F1175" s="37">
        <v>371302</v>
      </c>
      <c r="G1175" s="38">
        <v>515</v>
      </c>
      <c r="H1175" s="46">
        <f t="shared" si="18"/>
        <v>42909.600358796299</v>
      </c>
      <c r="I1175" s="37" t="s">
        <v>49</v>
      </c>
      <c r="J1175" s="37" t="s">
        <v>49</v>
      </c>
      <c r="K1175" s="37" t="s">
        <v>50</v>
      </c>
      <c r="L1175" s="37" t="s">
        <v>50</v>
      </c>
      <c r="M1175" s="37" t="s">
        <v>51</v>
      </c>
      <c r="N1175" s="37" t="s">
        <v>12560</v>
      </c>
      <c r="O1175">
        <f>VLOOKUP(F1175,HIS!D:F,3,0)</f>
        <v>515</v>
      </c>
      <c r="P1175">
        <f>VLOOKUP(D1175,银行!H:I,2,0)</f>
        <v>515</v>
      </c>
    </row>
    <row r="1176" spans="1:16" x14ac:dyDescent="0.15">
      <c r="A1176" s="40">
        <v>42909.60087962963</v>
      </c>
      <c r="B1176" s="37" t="s">
        <v>5686</v>
      </c>
      <c r="C1176" s="37" t="s">
        <v>5687</v>
      </c>
      <c r="D1176" s="43">
        <v>829639876</v>
      </c>
      <c r="E1176" s="37" t="s">
        <v>12561</v>
      </c>
      <c r="F1176" s="37">
        <v>371325</v>
      </c>
      <c r="G1176" s="38">
        <v>300</v>
      </c>
      <c r="H1176" s="46">
        <f t="shared" si="18"/>
        <v>42909.60087962963</v>
      </c>
      <c r="I1176" s="37" t="s">
        <v>49</v>
      </c>
      <c r="J1176" s="37" t="s">
        <v>49</v>
      </c>
      <c r="K1176" s="37" t="s">
        <v>50</v>
      </c>
      <c r="L1176" s="37" t="s">
        <v>50</v>
      </c>
      <c r="M1176" s="37" t="s">
        <v>51</v>
      </c>
      <c r="N1176" s="37" t="s">
        <v>12562</v>
      </c>
      <c r="O1176">
        <f>VLOOKUP(F1176,HIS!D:F,3,0)</f>
        <v>300</v>
      </c>
      <c r="P1176">
        <f>VLOOKUP(D1176,银行!H:I,2,0)</f>
        <v>300</v>
      </c>
    </row>
    <row r="1177" spans="1:16" x14ac:dyDescent="0.15">
      <c r="A1177" s="40">
        <v>42909.601342592592</v>
      </c>
      <c r="B1177" s="37" t="s">
        <v>6299</v>
      </c>
      <c r="C1177" s="37" t="s">
        <v>6300</v>
      </c>
      <c r="D1177" s="43">
        <v>829652134</v>
      </c>
      <c r="E1177" s="37" t="s">
        <v>12563</v>
      </c>
      <c r="F1177" s="37">
        <v>371354</v>
      </c>
      <c r="G1177" s="38">
        <v>500</v>
      </c>
      <c r="H1177" s="46">
        <f t="shared" si="18"/>
        <v>42909.601342592592</v>
      </c>
      <c r="I1177" s="37" t="s">
        <v>49</v>
      </c>
      <c r="J1177" s="37" t="s">
        <v>49</v>
      </c>
      <c r="K1177" s="37" t="s">
        <v>50</v>
      </c>
      <c r="L1177" s="37" t="s">
        <v>50</v>
      </c>
      <c r="M1177" s="37" t="s">
        <v>51</v>
      </c>
      <c r="N1177" s="37" t="s">
        <v>12564</v>
      </c>
      <c r="O1177">
        <f>VLOOKUP(F1177,HIS!D:F,3,0)</f>
        <v>500</v>
      </c>
      <c r="P1177">
        <f>VLOOKUP(D1177,银行!H:I,2,0)</f>
        <v>500</v>
      </c>
    </row>
    <row r="1178" spans="1:16" x14ac:dyDescent="0.15">
      <c r="A1178" s="40">
        <v>42909.601550925923</v>
      </c>
      <c r="B1178" s="37" t="s">
        <v>6124</v>
      </c>
      <c r="C1178" s="37" t="s">
        <v>6125</v>
      </c>
      <c r="D1178" s="43">
        <v>829649497</v>
      </c>
      <c r="E1178" s="37" t="s">
        <v>12565</v>
      </c>
      <c r="F1178" s="37">
        <v>371352</v>
      </c>
      <c r="G1178" s="38">
        <v>100</v>
      </c>
      <c r="H1178" s="46">
        <f t="shared" si="18"/>
        <v>42909.601550925923</v>
      </c>
      <c r="I1178" s="37" t="s">
        <v>49</v>
      </c>
      <c r="J1178" s="37" t="s">
        <v>49</v>
      </c>
      <c r="K1178" s="37" t="s">
        <v>50</v>
      </c>
      <c r="L1178" s="37" t="s">
        <v>50</v>
      </c>
      <c r="M1178" s="37" t="s">
        <v>51</v>
      </c>
      <c r="N1178" s="37" t="s">
        <v>12566</v>
      </c>
      <c r="O1178">
        <f>VLOOKUP(F1178,HIS!D:F,3,0)</f>
        <v>100</v>
      </c>
      <c r="P1178">
        <f>VLOOKUP(D1178,银行!H:I,2,0)</f>
        <v>100</v>
      </c>
    </row>
    <row r="1179" spans="1:16" x14ac:dyDescent="0.15">
      <c r="A1179" s="40">
        <v>42909.601921296293</v>
      </c>
      <c r="B1179" s="37" t="s">
        <v>455</v>
      </c>
      <c r="C1179" s="37" t="s">
        <v>456</v>
      </c>
      <c r="D1179" s="43">
        <v>829656144</v>
      </c>
      <c r="E1179" s="37" t="s">
        <v>12567</v>
      </c>
      <c r="F1179" s="37">
        <v>371369</v>
      </c>
      <c r="G1179" s="38">
        <v>200</v>
      </c>
      <c r="H1179" s="46">
        <f t="shared" si="18"/>
        <v>42909.601921296293</v>
      </c>
      <c r="I1179" s="37" t="s">
        <v>49</v>
      </c>
      <c r="J1179" s="37" t="s">
        <v>49</v>
      </c>
      <c r="K1179" s="37" t="s">
        <v>50</v>
      </c>
      <c r="L1179" s="37" t="s">
        <v>50</v>
      </c>
      <c r="M1179" s="37" t="s">
        <v>51</v>
      </c>
      <c r="N1179" s="37" t="s">
        <v>12568</v>
      </c>
      <c r="O1179">
        <f>VLOOKUP(F1179,HIS!D:F,3,0)</f>
        <v>200</v>
      </c>
      <c r="P1179">
        <f>VLOOKUP(D1179,银行!H:I,2,0)</f>
        <v>200</v>
      </c>
    </row>
    <row r="1180" spans="1:16" x14ac:dyDescent="0.15">
      <c r="A1180" s="40">
        <v>42909.602372685185</v>
      </c>
      <c r="B1180" s="37" t="s">
        <v>5821</v>
      </c>
      <c r="C1180" s="37" t="s">
        <v>5822</v>
      </c>
      <c r="D1180" s="43">
        <v>829662290</v>
      </c>
      <c r="E1180" s="37" t="s">
        <v>12569</v>
      </c>
      <c r="F1180" s="37">
        <v>371394</v>
      </c>
      <c r="G1180" s="38">
        <v>1000</v>
      </c>
      <c r="H1180" s="46">
        <f t="shared" si="18"/>
        <v>42909.602372685185</v>
      </c>
      <c r="I1180" s="37" t="s">
        <v>49</v>
      </c>
      <c r="J1180" s="37" t="s">
        <v>49</v>
      </c>
      <c r="K1180" s="37" t="s">
        <v>50</v>
      </c>
      <c r="L1180" s="37" t="s">
        <v>50</v>
      </c>
      <c r="M1180" s="37" t="s">
        <v>51</v>
      </c>
      <c r="N1180" s="37" t="s">
        <v>12570</v>
      </c>
      <c r="O1180">
        <f>VLOOKUP(F1180,HIS!D:F,3,0)</f>
        <v>1000</v>
      </c>
      <c r="P1180">
        <f>VLOOKUP(D1180,银行!H:I,2,0)</f>
        <v>1000</v>
      </c>
    </row>
    <row r="1181" spans="1:16" x14ac:dyDescent="0.15">
      <c r="A1181" s="40">
        <v>42909.602789351855</v>
      </c>
      <c r="B1181" s="37" t="s">
        <v>5688</v>
      </c>
      <c r="C1181" s="37" t="s">
        <v>5689</v>
      </c>
      <c r="D1181" s="43">
        <v>829673106</v>
      </c>
      <c r="E1181" s="37" t="s">
        <v>12571</v>
      </c>
      <c r="F1181" s="37">
        <v>371444</v>
      </c>
      <c r="G1181" s="38">
        <v>100</v>
      </c>
      <c r="H1181" s="46">
        <f t="shared" si="18"/>
        <v>42909.602789351855</v>
      </c>
      <c r="I1181" s="37" t="s">
        <v>49</v>
      </c>
      <c r="J1181" s="37" t="s">
        <v>49</v>
      </c>
      <c r="K1181" s="37" t="s">
        <v>50</v>
      </c>
      <c r="L1181" s="37" t="s">
        <v>50</v>
      </c>
      <c r="M1181" s="37" t="s">
        <v>51</v>
      </c>
      <c r="N1181" s="37" t="s">
        <v>12572</v>
      </c>
      <c r="O1181">
        <f>VLOOKUP(F1181,HIS!D:F,3,0)</f>
        <v>100</v>
      </c>
      <c r="P1181">
        <f>VLOOKUP(D1181,银行!H:I,2,0)</f>
        <v>100</v>
      </c>
    </row>
    <row r="1182" spans="1:16" x14ac:dyDescent="0.15">
      <c r="A1182" s="40">
        <v>42909.602893518517</v>
      </c>
      <c r="B1182" s="37" t="s">
        <v>5539</v>
      </c>
      <c r="C1182" s="37" t="s">
        <v>5540</v>
      </c>
      <c r="D1182" s="43">
        <v>829668916</v>
      </c>
      <c r="E1182" s="37" t="s">
        <v>12573</v>
      </c>
      <c r="F1182" s="37">
        <v>371422</v>
      </c>
      <c r="G1182" s="38">
        <v>500</v>
      </c>
      <c r="H1182" s="46">
        <f t="shared" si="18"/>
        <v>42909.602893518517</v>
      </c>
      <c r="I1182" s="37" t="s">
        <v>49</v>
      </c>
      <c r="J1182" s="37" t="s">
        <v>49</v>
      </c>
      <c r="K1182" s="37" t="s">
        <v>50</v>
      </c>
      <c r="L1182" s="37" t="s">
        <v>50</v>
      </c>
      <c r="M1182" s="37" t="s">
        <v>51</v>
      </c>
      <c r="N1182" s="37" t="s">
        <v>12574</v>
      </c>
      <c r="O1182">
        <f>VLOOKUP(F1182,HIS!D:F,3,0)</f>
        <v>500</v>
      </c>
      <c r="P1182">
        <f>VLOOKUP(D1182,银行!H:I,2,0)</f>
        <v>500</v>
      </c>
    </row>
    <row r="1183" spans="1:16" x14ac:dyDescent="0.15">
      <c r="A1183" s="40">
        <v>42909.603530092594</v>
      </c>
      <c r="B1183" s="37" t="s">
        <v>5541</v>
      </c>
      <c r="C1183" s="37" t="s">
        <v>5542</v>
      </c>
      <c r="D1183" s="43">
        <v>829681533</v>
      </c>
      <c r="E1183" s="37" t="s">
        <v>12575</v>
      </c>
      <c r="F1183" s="37">
        <v>371475</v>
      </c>
      <c r="G1183" s="38">
        <v>50</v>
      </c>
      <c r="H1183" s="46">
        <f t="shared" si="18"/>
        <v>42909.603530092594</v>
      </c>
      <c r="I1183" s="37" t="s">
        <v>49</v>
      </c>
      <c r="J1183" s="37" t="s">
        <v>49</v>
      </c>
      <c r="K1183" s="37" t="s">
        <v>50</v>
      </c>
      <c r="L1183" s="37" t="s">
        <v>50</v>
      </c>
      <c r="M1183" s="37" t="s">
        <v>51</v>
      </c>
      <c r="N1183" s="37" t="s">
        <v>12576</v>
      </c>
      <c r="O1183">
        <f>VLOOKUP(F1183,HIS!D:F,3,0)</f>
        <v>50</v>
      </c>
      <c r="P1183">
        <f>VLOOKUP(D1183,银行!H:I,2,0)</f>
        <v>50</v>
      </c>
    </row>
    <row r="1184" spans="1:16" x14ac:dyDescent="0.15">
      <c r="A1184" s="40">
        <v>42909.603726851848</v>
      </c>
      <c r="B1184" s="37" t="s">
        <v>5690</v>
      </c>
      <c r="C1184" s="37" t="s">
        <v>5691</v>
      </c>
      <c r="D1184" s="43">
        <v>829680889</v>
      </c>
      <c r="E1184" s="37" t="s">
        <v>12577</v>
      </c>
      <c r="F1184" s="37">
        <v>371484</v>
      </c>
      <c r="G1184" s="38">
        <v>360</v>
      </c>
      <c r="H1184" s="46">
        <f t="shared" si="18"/>
        <v>42909.603726851848</v>
      </c>
      <c r="I1184" s="37" t="s">
        <v>49</v>
      </c>
      <c r="J1184" s="37" t="s">
        <v>49</v>
      </c>
      <c r="K1184" s="37" t="s">
        <v>50</v>
      </c>
      <c r="L1184" s="37" t="s">
        <v>50</v>
      </c>
      <c r="M1184" s="37" t="s">
        <v>51</v>
      </c>
      <c r="N1184" s="37" t="s">
        <v>12578</v>
      </c>
      <c r="O1184">
        <f>VLOOKUP(F1184,HIS!D:F,3,0)</f>
        <v>360</v>
      </c>
      <c r="P1184">
        <f>VLOOKUP(D1184,银行!H:I,2,0)</f>
        <v>360</v>
      </c>
    </row>
    <row r="1185" spans="1:16" x14ac:dyDescent="0.15">
      <c r="A1185" s="40">
        <v>42909.605300925927</v>
      </c>
      <c r="B1185" s="37" t="s">
        <v>5543</v>
      </c>
      <c r="C1185" s="37" t="s">
        <v>5544</v>
      </c>
      <c r="D1185" s="43">
        <v>829703782</v>
      </c>
      <c r="E1185" s="37" t="s">
        <v>12579</v>
      </c>
      <c r="F1185" s="37">
        <v>371563</v>
      </c>
      <c r="G1185" s="38">
        <v>1100</v>
      </c>
      <c r="H1185" s="46">
        <f t="shared" si="18"/>
        <v>42909.605300925927</v>
      </c>
      <c r="I1185" s="37" t="s">
        <v>49</v>
      </c>
      <c r="J1185" s="37" t="s">
        <v>49</v>
      </c>
      <c r="K1185" s="37" t="s">
        <v>50</v>
      </c>
      <c r="L1185" s="37" t="s">
        <v>50</v>
      </c>
      <c r="M1185" s="37" t="s">
        <v>51</v>
      </c>
      <c r="N1185" s="37" t="s">
        <v>12580</v>
      </c>
      <c r="O1185">
        <f>VLOOKUP(F1185,HIS!D:F,3,0)</f>
        <v>1100</v>
      </c>
      <c r="P1185">
        <f>VLOOKUP(D1185,银行!H:I,2,0)</f>
        <v>1100</v>
      </c>
    </row>
    <row r="1186" spans="1:16" x14ac:dyDescent="0.15">
      <c r="A1186" s="40">
        <v>42909.605300925927</v>
      </c>
      <c r="B1186" s="37" t="s">
        <v>5692</v>
      </c>
      <c r="C1186" s="37" t="s">
        <v>291</v>
      </c>
      <c r="D1186" s="43">
        <v>829702943</v>
      </c>
      <c r="E1186" s="37" t="s">
        <v>12581</v>
      </c>
      <c r="F1186" s="37">
        <v>371566</v>
      </c>
      <c r="G1186" s="38">
        <v>300</v>
      </c>
      <c r="H1186" s="46">
        <f t="shared" si="18"/>
        <v>42909.605300925927</v>
      </c>
      <c r="I1186" s="37" t="s">
        <v>49</v>
      </c>
      <c r="J1186" s="37" t="s">
        <v>49</v>
      </c>
      <c r="K1186" s="37" t="s">
        <v>50</v>
      </c>
      <c r="L1186" s="37" t="s">
        <v>50</v>
      </c>
      <c r="M1186" s="37" t="s">
        <v>51</v>
      </c>
      <c r="N1186" s="37" t="s">
        <v>12582</v>
      </c>
      <c r="O1186">
        <f>VLOOKUP(F1186,HIS!D:F,3,0)</f>
        <v>300</v>
      </c>
      <c r="P1186">
        <f>VLOOKUP(D1186,银行!H:I,2,0)</f>
        <v>300</v>
      </c>
    </row>
    <row r="1187" spans="1:16" x14ac:dyDescent="0.15">
      <c r="A1187" s="40">
        <v>42909.605914351851</v>
      </c>
      <c r="B1187" s="37" t="s">
        <v>5545</v>
      </c>
      <c r="C1187" s="37" t="s">
        <v>5546</v>
      </c>
      <c r="D1187" s="43">
        <v>829711853</v>
      </c>
      <c r="E1187" s="37" t="s">
        <v>12583</v>
      </c>
      <c r="F1187" s="37">
        <v>371591</v>
      </c>
      <c r="G1187" s="38">
        <v>200</v>
      </c>
      <c r="H1187" s="46">
        <f t="shared" si="18"/>
        <v>42909.605914351851</v>
      </c>
      <c r="I1187" s="37" t="s">
        <v>49</v>
      </c>
      <c r="J1187" s="37" t="s">
        <v>49</v>
      </c>
      <c r="K1187" s="37" t="s">
        <v>50</v>
      </c>
      <c r="L1187" s="37" t="s">
        <v>50</v>
      </c>
      <c r="M1187" s="37" t="s">
        <v>51</v>
      </c>
      <c r="N1187" s="37" t="s">
        <v>12584</v>
      </c>
      <c r="O1187">
        <f>VLOOKUP(F1187,HIS!D:F,3,0)</f>
        <v>200</v>
      </c>
      <c r="P1187">
        <f>VLOOKUP(D1187,银行!H:I,2,0)</f>
        <v>200</v>
      </c>
    </row>
    <row r="1188" spans="1:16" x14ac:dyDescent="0.15">
      <c r="A1188" s="40">
        <v>42909.606157407405</v>
      </c>
      <c r="B1188" s="37" t="s">
        <v>6126</v>
      </c>
      <c r="C1188" s="37" t="s">
        <v>6127</v>
      </c>
      <c r="D1188" s="43">
        <v>829716212</v>
      </c>
      <c r="E1188" s="37" t="s">
        <v>12585</v>
      </c>
      <c r="F1188" s="37">
        <v>371604</v>
      </c>
      <c r="G1188" s="38">
        <v>30</v>
      </c>
      <c r="H1188" s="46">
        <f t="shared" si="18"/>
        <v>42909.606157407405</v>
      </c>
      <c r="I1188" s="37" t="s">
        <v>49</v>
      </c>
      <c r="J1188" s="37" t="s">
        <v>49</v>
      </c>
      <c r="K1188" s="37" t="s">
        <v>50</v>
      </c>
      <c r="L1188" s="37" t="s">
        <v>50</v>
      </c>
      <c r="M1188" s="37" t="s">
        <v>51</v>
      </c>
      <c r="N1188" s="37" t="s">
        <v>12586</v>
      </c>
      <c r="O1188">
        <f>VLOOKUP(F1188,HIS!D:F,3,0)</f>
        <v>30</v>
      </c>
      <c r="P1188">
        <f>VLOOKUP(D1188,银行!H:I,2,0)</f>
        <v>30</v>
      </c>
    </row>
    <row r="1189" spans="1:16" x14ac:dyDescent="0.15">
      <c r="A1189" s="40">
        <v>42909.60738425926</v>
      </c>
      <c r="B1189" s="37" t="s">
        <v>4268</v>
      </c>
      <c r="C1189" s="37" t="s">
        <v>4269</v>
      </c>
      <c r="D1189" s="43">
        <v>829733418</v>
      </c>
      <c r="E1189" s="37" t="s">
        <v>12587</v>
      </c>
      <c r="F1189" s="37">
        <v>371679</v>
      </c>
      <c r="G1189" s="38">
        <v>250</v>
      </c>
      <c r="H1189" s="46">
        <f t="shared" si="18"/>
        <v>42909.60738425926</v>
      </c>
      <c r="I1189" s="37" t="s">
        <v>49</v>
      </c>
      <c r="J1189" s="37" t="s">
        <v>49</v>
      </c>
      <c r="K1189" s="37" t="s">
        <v>50</v>
      </c>
      <c r="L1189" s="37" t="s">
        <v>50</v>
      </c>
      <c r="M1189" s="37" t="s">
        <v>51</v>
      </c>
      <c r="N1189" s="37" t="s">
        <v>12588</v>
      </c>
      <c r="O1189">
        <f>VLOOKUP(F1189,HIS!D:F,3,0)</f>
        <v>250</v>
      </c>
      <c r="P1189">
        <f>VLOOKUP(D1189,银行!H:I,2,0)</f>
        <v>250</v>
      </c>
    </row>
    <row r="1190" spans="1:16" x14ac:dyDescent="0.15">
      <c r="A1190" s="40">
        <v>42909.607893518521</v>
      </c>
      <c r="B1190" s="37" t="s">
        <v>6248</v>
      </c>
      <c r="C1190" s="37" t="s">
        <v>6249</v>
      </c>
      <c r="D1190" s="43">
        <v>829740331</v>
      </c>
      <c r="E1190" s="37" t="s">
        <v>12589</v>
      </c>
      <c r="F1190" s="37">
        <v>371708</v>
      </c>
      <c r="G1190" s="38">
        <v>450</v>
      </c>
      <c r="H1190" s="46">
        <f t="shared" si="18"/>
        <v>42909.607893518521</v>
      </c>
      <c r="I1190" s="37" t="s">
        <v>49</v>
      </c>
      <c r="J1190" s="37" t="s">
        <v>49</v>
      </c>
      <c r="K1190" s="37" t="s">
        <v>50</v>
      </c>
      <c r="L1190" s="37" t="s">
        <v>50</v>
      </c>
      <c r="M1190" s="37" t="s">
        <v>51</v>
      </c>
      <c r="N1190" s="37" t="s">
        <v>12590</v>
      </c>
      <c r="O1190">
        <f>VLOOKUP(F1190,HIS!D:F,3,0)</f>
        <v>450</v>
      </c>
      <c r="P1190">
        <f>VLOOKUP(D1190,银行!H:I,2,0)</f>
        <v>450</v>
      </c>
    </row>
    <row r="1191" spans="1:16" x14ac:dyDescent="0.15">
      <c r="A1191" s="40">
        <v>42909.608425925922</v>
      </c>
      <c r="B1191" s="37" t="s">
        <v>5713</v>
      </c>
      <c r="C1191" s="37" t="s">
        <v>5714</v>
      </c>
      <c r="D1191" s="43">
        <v>829748728</v>
      </c>
      <c r="E1191" s="37" t="s">
        <v>12591</v>
      </c>
      <c r="F1191" s="37">
        <v>371739</v>
      </c>
      <c r="G1191" s="38">
        <v>500</v>
      </c>
      <c r="H1191" s="46">
        <f t="shared" si="18"/>
        <v>42909.608425925922</v>
      </c>
      <c r="I1191" s="37" t="s">
        <v>49</v>
      </c>
      <c r="J1191" s="37" t="s">
        <v>49</v>
      </c>
      <c r="K1191" s="37" t="s">
        <v>50</v>
      </c>
      <c r="L1191" s="37" t="s">
        <v>50</v>
      </c>
      <c r="M1191" s="37" t="s">
        <v>51</v>
      </c>
      <c r="N1191" s="37" t="s">
        <v>12592</v>
      </c>
      <c r="O1191">
        <f>VLOOKUP(F1191,HIS!D:F,3,0)</f>
        <v>500</v>
      </c>
      <c r="P1191">
        <f>VLOOKUP(D1191,银行!H:I,2,0)</f>
        <v>500</v>
      </c>
    </row>
    <row r="1192" spans="1:16" x14ac:dyDescent="0.15">
      <c r="A1192" s="40">
        <v>42909.609166666669</v>
      </c>
      <c r="B1192" s="37" t="s">
        <v>5581</v>
      </c>
      <c r="C1192" s="37" t="s">
        <v>5582</v>
      </c>
      <c r="D1192" s="43">
        <v>829761028</v>
      </c>
      <c r="E1192" s="37" t="s">
        <v>12593</v>
      </c>
      <c r="F1192" s="37">
        <v>371774</v>
      </c>
      <c r="G1192" s="38">
        <v>3700</v>
      </c>
      <c r="H1192" s="46">
        <f t="shared" si="18"/>
        <v>42909.609166666669</v>
      </c>
      <c r="I1192" s="37" t="s">
        <v>49</v>
      </c>
      <c r="J1192" s="37" t="s">
        <v>49</v>
      </c>
      <c r="K1192" s="37" t="s">
        <v>50</v>
      </c>
      <c r="L1192" s="37" t="s">
        <v>50</v>
      </c>
      <c r="M1192" s="37" t="s">
        <v>51</v>
      </c>
      <c r="N1192" s="37" t="s">
        <v>12594</v>
      </c>
      <c r="O1192">
        <f>VLOOKUP(F1192,HIS!D:F,3,0)</f>
        <v>3700</v>
      </c>
      <c r="P1192">
        <f>VLOOKUP(D1192,银行!H:I,2,0)</f>
        <v>3700</v>
      </c>
    </row>
    <row r="1193" spans="1:16" x14ac:dyDescent="0.15">
      <c r="A1193" s="40">
        <v>42909.609479166669</v>
      </c>
      <c r="B1193" s="37" t="s">
        <v>5583</v>
      </c>
      <c r="C1193" s="37" t="s">
        <v>5584</v>
      </c>
      <c r="D1193" s="43">
        <v>829760452</v>
      </c>
      <c r="E1193" s="37" t="s">
        <v>12595</v>
      </c>
      <c r="F1193" s="37">
        <v>371782</v>
      </c>
      <c r="G1193" s="38">
        <v>150</v>
      </c>
      <c r="H1193" s="46">
        <f t="shared" si="18"/>
        <v>42909.609479166669</v>
      </c>
      <c r="I1193" s="37" t="s">
        <v>49</v>
      </c>
      <c r="J1193" s="37" t="s">
        <v>49</v>
      </c>
      <c r="K1193" s="37" t="s">
        <v>50</v>
      </c>
      <c r="L1193" s="37" t="s">
        <v>50</v>
      </c>
      <c r="M1193" s="37" t="s">
        <v>51</v>
      </c>
      <c r="N1193" s="37" t="s">
        <v>12596</v>
      </c>
      <c r="O1193">
        <f>VLOOKUP(F1193,HIS!D:F,3,0)</f>
        <v>150</v>
      </c>
      <c r="P1193">
        <f>VLOOKUP(D1193,银行!H:I,2,0)</f>
        <v>150</v>
      </c>
    </row>
    <row r="1194" spans="1:16" x14ac:dyDescent="0.15">
      <c r="A1194" s="40">
        <v>42909.609571759262</v>
      </c>
      <c r="B1194" s="37" t="s">
        <v>6053</v>
      </c>
      <c r="C1194" s="37" t="s">
        <v>6054</v>
      </c>
      <c r="D1194" s="43">
        <v>829764879</v>
      </c>
      <c r="E1194" s="37" t="s">
        <v>12597</v>
      </c>
      <c r="F1194" s="37">
        <v>371803</v>
      </c>
      <c r="G1194" s="38">
        <v>500</v>
      </c>
      <c r="H1194" s="46">
        <f t="shared" si="18"/>
        <v>42909.609571759262</v>
      </c>
      <c r="I1194" s="37" t="s">
        <v>49</v>
      </c>
      <c r="J1194" s="37" t="s">
        <v>49</v>
      </c>
      <c r="K1194" s="37" t="s">
        <v>50</v>
      </c>
      <c r="L1194" s="37" t="s">
        <v>50</v>
      </c>
      <c r="M1194" s="37" t="s">
        <v>51</v>
      </c>
      <c r="N1194" s="37" t="s">
        <v>12598</v>
      </c>
      <c r="O1194">
        <f>VLOOKUP(F1194,HIS!D:F,3,0)</f>
        <v>500</v>
      </c>
      <c r="P1194">
        <f>VLOOKUP(D1194,银行!H:I,2,0)</f>
        <v>500</v>
      </c>
    </row>
    <row r="1195" spans="1:16" x14ac:dyDescent="0.15">
      <c r="A1195" s="40">
        <v>42909.609930555554</v>
      </c>
      <c r="B1195" s="37" t="s">
        <v>6055</v>
      </c>
      <c r="C1195" s="37" t="s">
        <v>6056</v>
      </c>
      <c r="D1195" s="43">
        <v>829768759</v>
      </c>
      <c r="E1195" s="37" t="s">
        <v>12599</v>
      </c>
      <c r="F1195" s="37">
        <v>371814</v>
      </c>
      <c r="G1195" s="38">
        <v>20</v>
      </c>
      <c r="H1195" s="46">
        <f t="shared" si="18"/>
        <v>42909.609930555554</v>
      </c>
      <c r="I1195" s="37" t="s">
        <v>49</v>
      </c>
      <c r="J1195" s="37" t="s">
        <v>49</v>
      </c>
      <c r="K1195" s="37" t="s">
        <v>50</v>
      </c>
      <c r="L1195" s="37" t="s">
        <v>50</v>
      </c>
      <c r="M1195" s="37" t="s">
        <v>51</v>
      </c>
      <c r="N1195" s="37" t="s">
        <v>12600</v>
      </c>
      <c r="O1195">
        <f>VLOOKUP(F1195,HIS!D:F,3,0)</f>
        <v>20</v>
      </c>
      <c r="P1195">
        <f>VLOOKUP(D1195,银行!H:I,2,0)</f>
        <v>20</v>
      </c>
    </row>
    <row r="1196" spans="1:16" x14ac:dyDescent="0.15">
      <c r="A1196" s="40">
        <v>42909.610196759262</v>
      </c>
      <c r="B1196" s="37" t="s">
        <v>6128</v>
      </c>
      <c r="C1196" s="37" t="s">
        <v>6129</v>
      </c>
      <c r="D1196" s="43">
        <v>829771989</v>
      </c>
      <c r="E1196" s="37" t="s">
        <v>12601</v>
      </c>
      <c r="F1196" s="37">
        <v>371831</v>
      </c>
      <c r="G1196" s="38">
        <v>1000</v>
      </c>
      <c r="H1196" s="46">
        <f t="shared" si="18"/>
        <v>42909.610196759262</v>
      </c>
      <c r="I1196" s="37" t="s">
        <v>49</v>
      </c>
      <c r="J1196" s="37" t="s">
        <v>49</v>
      </c>
      <c r="K1196" s="37" t="s">
        <v>50</v>
      </c>
      <c r="L1196" s="37" t="s">
        <v>50</v>
      </c>
      <c r="M1196" s="37" t="s">
        <v>51</v>
      </c>
      <c r="N1196" s="37" t="s">
        <v>12602</v>
      </c>
      <c r="O1196">
        <f>VLOOKUP(F1196,HIS!D:F,3,0)</f>
        <v>1000</v>
      </c>
      <c r="P1196">
        <f>VLOOKUP(D1196,银行!H:I,2,0)</f>
        <v>1000</v>
      </c>
    </row>
    <row r="1197" spans="1:16" x14ac:dyDescent="0.15">
      <c r="A1197" s="40">
        <v>42909.610590277778</v>
      </c>
      <c r="B1197" s="37" t="s">
        <v>6130</v>
      </c>
      <c r="C1197" s="37" t="s">
        <v>6131</v>
      </c>
      <c r="D1197" s="43">
        <v>829779592</v>
      </c>
      <c r="E1197" s="37" t="s">
        <v>12603</v>
      </c>
      <c r="F1197" s="37">
        <v>371849</v>
      </c>
      <c r="G1197" s="38">
        <v>20</v>
      </c>
      <c r="H1197" s="46">
        <f t="shared" si="18"/>
        <v>42909.610590277778</v>
      </c>
      <c r="I1197" s="37" t="s">
        <v>49</v>
      </c>
      <c r="J1197" s="37" t="s">
        <v>49</v>
      </c>
      <c r="K1197" s="37" t="s">
        <v>50</v>
      </c>
      <c r="L1197" s="37" t="s">
        <v>50</v>
      </c>
      <c r="M1197" s="37" t="s">
        <v>51</v>
      </c>
      <c r="N1197" s="37" t="s">
        <v>12604</v>
      </c>
      <c r="O1197">
        <f>VLOOKUP(F1197,HIS!D:F,3,0)</f>
        <v>20</v>
      </c>
      <c r="P1197">
        <f>VLOOKUP(D1197,银行!H:I,2,0)</f>
        <v>20</v>
      </c>
    </row>
    <row r="1198" spans="1:16" x14ac:dyDescent="0.15">
      <c r="A1198" s="40">
        <v>42909.610833333332</v>
      </c>
      <c r="B1198" s="37" t="s">
        <v>6248</v>
      </c>
      <c r="C1198" s="37" t="s">
        <v>6249</v>
      </c>
      <c r="D1198" s="43">
        <v>829783041</v>
      </c>
      <c r="E1198" s="37" t="s">
        <v>12605</v>
      </c>
      <c r="F1198" s="37">
        <v>371864</v>
      </c>
      <c r="G1198" s="38">
        <v>100</v>
      </c>
      <c r="H1198" s="46">
        <f t="shared" si="18"/>
        <v>42909.610833333332</v>
      </c>
      <c r="I1198" s="37" t="s">
        <v>49</v>
      </c>
      <c r="J1198" s="37" t="s">
        <v>49</v>
      </c>
      <c r="K1198" s="37" t="s">
        <v>50</v>
      </c>
      <c r="L1198" s="37" t="s">
        <v>50</v>
      </c>
      <c r="M1198" s="37" t="s">
        <v>51</v>
      </c>
      <c r="N1198" s="37" t="s">
        <v>12606</v>
      </c>
      <c r="O1198">
        <f>VLOOKUP(F1198,HIS!D:F,3,0)</f>
        <v>100</v>
      </c>
      <c r="P1198">
        <f>VLOOKUP(D1198,银行!H:I,2,0)</f>
        <v>100</v>
      </c>
    </row>
    <row r="1199" spans="1:16" x14ac:dyDescent="0.15">
      <c r="A1199" s="40">
        <v>42909.611400462964</v>
      </c>
      <c r="B1199" s="37" t="s">
        <v>6250</v>
      </c>
      <c r="C1199" s="37" t="s">
        <v>6251</v>
      </c>
      <c r="D1199" s="43">
        <v>829789392</v>
      </c>
      <c r="E1199" s="37" t="s">
        <v>12607</v>
      </c>
      <c r="F1199" s="37">
        <v>371905</v>
      </c>
      <c r="G1199" s="38">
        <v>200</v>
      </c>
      <c r="H1199" s="46">
        <f t="shared" si="18"/>
        <v>42909.611400462964</v>
      </c>
      <c r="I1199" s="37" t="s">
        <v>49</v>
      </c>
      <c r="J1199" s="37" t="s">
        <v>49</v>
      </c>
      <c r="K1199" s="37" t="s">
        <v>50</v>
      </c>
      <c r="L1199" s="37" t="s">
        <v>50</v>
      </c>
      <c r="M1199" s="37" t="s">
        <v>51</v>
      </c>
      <c r="N1199" s="37" t="s">
        <v>12608</v>
      </c>
      <c r="O1199">
        <f>VLOOKUP(F1199,HIS!D:F,3,0)</f>
        <v>200</v>
      </c>
      <c r="P1199">
        <f>VLOOKUP(D1199,银行!H:I,2,0)</f>
        <v>200</v>
      </c>
    </row>
    <row r="1200" spans="1:16" x14ac:dyDescent="0.15">
      <c r="A1200" s="40">
        <v>42909.611817129633</v>
      </c>
      <c r="B1200" s="37" t="s">
        <v>6328</v>
      </c>
      <c r="C1200" s="37" t="s">
        <v>6329</v>
      </c>
      <c r="D1200" s="43">
        <v>829794877</v>
      </c>
      <c r="E1200" s="37" t="s">
        <v>12609</v>
      </c>
      <c r="F1200" s="37">
        <v>371920</v>
      </c>
      <c r="G1200" s="38">
        <v>2000</v>
      </c>
      <c r="H1200" s="46">
        <f t="shared" si="18"/>
        <v>42909.611817129633</v>
      </c>
      <c r="I1200" s="37" t="s">
        <v>49</v>
      </c>
      <c r="J1200" s="37" t="s">
        <v>49</v>
      </c>
      <c r="K1200" s="37" t="s">
        <v>50</v>
      </c>
      <c r="L1200" s="37" t="s">
        <v>50</v>
      </c>
      <c r="M1200" s="37" t="s">
        <v>51</v>
      </c>
      <c r="N1200" s="37" t="s">
        <v>12610</v>
      </c>
      <c r="O1200">
        <f>VLOOKUP(F1200,HIS!D:F,3,0)</f>
        <v>2000</v>
      </c>
      <c r="P1200">
        <f>VLOOKUP(D1200,银行!H:I,2,0)</f>
        <v>2000</v>
      </c>
    </row>
    <row r="1201" spans="1:16" x14ac:dyDescent="0.15">
      <c r="A1201" s="40">
        <v>42909.612800925926</v>
      </c>
      <c r="B1201" s="37" t="s">
        <v>5670</v>
      </c>
      <c r="C1201" s="37" t="s">
        <v>5671</v>
      </c>
      <c r="D1201" s="43">
        <v>829808827</v>
      </c>
      <c r="E1201" s="37" t="s">
        <v>12611</v>
      </c>
      <c r="F1201" s="37">
        <v>371966</v>
      </c>
      <c r="G1201" s="38">
        <v>2300</v>
      </c>
      <c r="H1201" s="46">
        <f t="shared" si="18"/>
        <v>42909.612800925926</v>
      </c>
      <c r="I1201" s="37" t="s">
        <v>49</v>
      </c>
      <c r="J1201" s="37" t="s">
        <v>49</v>
      </c>
      <c r="K1201" s="37" t="s">
        <v>50</v>
      </c>
      <c r="L1201" s="37" t="s">
        <v>50</v>
      </c>
      <c r="M1201" s="37" t="s">
        <v>51</v>
      </c>
      <c r="N1201" s="37" t="s">
        <v>12612</v>
      </c>
      <c r="O1201">
        <f>VLOOKUP(F1201,HIS!D:F,3,0)</f>
        <v>2300</v>
      </c>
      <c r="P1201">
        <f>VLOOKUP(D1201,银行!H:I,2,0)</f>
        <v>2300</v>
      </c>
    </row>
    <row r="1202" spans="1:16" x14ac:dyDescent="0.15">
      <c r="A1202" s="40">
        <v>42909.613310185188</v>
      </c>
      <c r="B1202" s="37" t="s">
        <v>5585</v>
      </c>
      <c r="C1202" s="37" t="s">
        <v>5586</v>
      </c>
      <c r="D1202" s="43">
        <v>829818054</v>
      </c>
      <c r="E1202" s="37" t="s">
        <v>12613</v>
      </c>
      <c r="F1202" s="37">
        <v>371990</v>
      </c>
      <c r="G1202" s="38">
        <v>80</v>
      </c>
      <c r="H1202" s="46">
        <f t="shared" si="18"/>
        <v>42909.613310185188</v>
      </c>
      <c r="I1202" s="37" t="s">
        <v>49</v>
      </c>
      <c r="J1202" s="37" t="s">
        <v>49</v>
      </c>
      <c r="K1202" s="37" t="s">
        <v>50</v>
      </c>
      <c r="L1202" s="37" t="s">
        <v>50</v>
      </c>
      <c r="M1202" s="37" t="s">
        <v>51</v>
      </c>
      <c r="N1202" s="37" t="s">
        <v>12614</v>
      </c>
      <c r="O1202">
        <f>VLOOKUP(F1202,HIS!D:F,3,0)</f>
        <v>80</v>
      </c>
      <c r="P1202">
        <f>VLOOKUP(D1202,银行!H:I,2,0)</f>
        <v>80</v>
      </c>
    </row>
    <row r="1203" spans="1:16" x14ac:dyDescent="0.15">
      <c r="A1203" s="40">
        <v>42909.61451388889</v>
      </c>
      <c r="B1203" s="37" t="s">
        <v>270</v>
      </c>
      <c r="C1203" s="37" t="s">
        <v>271</v>
      </c>
      <c r="D1203" s="43">
        <v>829831398</v>
      </c>
      <c r="E1203" s="37" t="s">
        <v>12615</v>
      </c>
      <c r="F1203" s="37">
        <v>372066</v>
      </c>
      <c r="G1203" s="38">
        <v>1500</v>
      </c>
      <c r="H1203" s="46">
        <f t="shared" si="18"/>
        <v>42909.61451388889</v>
      </c>
      <c r="I1203" s="37" t="s">
        <v>49</v>
      </c>
      <c r="J1203" s="37" t="s">
        <v>49</v>
      </c>
      <c r="K1203" s="37" t="s">
        <v>50</v>
      </c>
      <c r="L1203" s="37" t="s">
        <v>50</v>
      </c>
      <c r="M1203" s="37" t="s">
        <v>51</v>
      </c>
      <c r="N1203" s="37" t="s">
        <v>12616</v>
      </c>
      <c r="O1203">
        <f>VLOOKUP(F1203,HIS!D:F,3,0)</f>
        <v>1500</v>
      </c>
      <c r="P1203">
        <f>VLOOKUP(D1203,银行!H:I,2,0)</f>
        <v>1500</v>
      </c>
    </row>
    <row r="1204" spans="1:16" x14ac:dyDescent="0.15">
      <c r="A1204" s="40">
        <v>42909.616979166669</v>
      </c>
      <c r="B1204" s="37" t="s">
        <v>6226</v>
      </c>
      <c r="C1204" s="37" t="s">
        <v>6227</v>
      </c>
      <c r="D1204" s="43">
        <v>829868399</v>
      </c>
      <c r="E1204" s="37" t="s">
        <v>12617</v>
      </c>
      <c r="F1204" s="37">
        <v>372227</v>
      </c>
      <c r="G1204" s="38">
        <v>500</v>
      </c>
      <c r="H1204" s="46">
        <f t="shared" si="18"/>
        <v>42909.616979166669</v>
      </c>
      <c r="I1204" s="37" t="s">
        <v>49</v>
      </c>
      <c r="J1204" s="37" t="s">
        <v>49</v>
      </c>
      <c r="K1204" s="37" t="s">
        <v>50</v>
      </c>
      <c r="L1204" s="37" t="s">
        <v>50</v>
      </c>
      <c r="M1204" s="37" t="s">
        <v>51</v>
      </c>
      <c r="N1204" s="37" t="s">
        <v>12618</v>
      </c>
      <c r="O1204">
        <f>VLOOKUP(F1204,HIS!D:F,3,0)</f>
        <v>500</v>
      </c>
      <c r="P1204">
        <f>VLOOKUP(D1204,银行!H:I,2,0)</f>
        <v>500</v>
      </c>
    </row>
    <row r="1205" spans="1:16" x14ac:dyDescent="0.15">
      <c r="A1205" s="40">
        <v>42909.617361111108</v>
      </c>
      <c r="B1205" s="37" t="s">
        <v>5713</v>
      </c>
      <c r="C1205" s="37" t="s">
        <v>5714</v>
      </c>
      <c r="D1205" s="43">
        <v>829873887</v>
      </c>
      <c r="E1205" s="37" t="s">
        <v>12619</v>
      </c>
      <c r="F1205" s="37">
        <v>372243</v>
      </c>
      <c r="G1205" s="38">
        <v>2000</v>
      </c>
      <c r="H1205" s="46">
        <f t="shared" si="18"/>
        <v>42909.617361111108</v>
      </c>
      <c r="I1205" s="37" t="s">
        <v>49</v>
      </c>
      <c r="J1205" s="37" t="s">
        <v>49</v>
      </c>
      <c r="K1205" s="37" t="s">
        <v>50</v>
      </c>
      <c r="L1205" s="37" t="s">
        <v>50</v>
      </c>
      <c r="M1205" s="37" t="s">
        <v>51</v>
      </c>
      <c r="N1205" s="37" t="s">
        <v>12620</v>
      </c>
      <c r="O1205">
        <f>VLOOKUP(F1205,HIS!D:F,3,0)</f>
        <v>2000</v>
      </c>
      <c r="P1205">
        <f>VLOOKUP(D1205,银行!H:I,2,0)</f>
        <v>2000</v>
      </c>
    </row>
    <row r="1206" spans="1:16" x14ac:dyDescent="0.15">
      <c r="A1206" s="40">
        <v>42909.617800925924</v>
      </c>
      <c r="B1206" s="37" t="s">
        <v>5310</v>
      </c>
      <c r="C1206" s="37" t="s">
        <v>5311</v>
      </c>
      <c r="D1206" s="43">
        <v>829881787</v>
      </c>
      <c r="E1206" s="37" t="s">
        <v>12621</v>
      </c>
      <c r="F1206" s="37">
        <v>372273</v>
      </c>
      <c r="G1206" s="38">
        <v>600</v>
      </c>
      <c r="H1206" s="46">
        <f t="shared" si="18"/>
        <v>42909.617800925924</v>
      </c>
      <c r="I1206" s="37" t="s">
        <v>49</v>
      </c>
      <c r="J1206" s="37" t="s">
        <v>49</v>
      </c>
      <c r="K1206" s="37" t="s">
        <v>50</v>
      </c>
      <c r="L1206" s="37" t="s">
        <v>50</v>
      </c>
      <c r="M1206" s="37" t="s">
        <v>51</v>
      </c>
      <c r="N1206" s="37" t="s">
        <v>12622</v>
      </c>
      <c r="O1206">
        <f>VLOOKUP(F1206,HIS!D:F,3,0)</f>
        <v>600</v>
      </c>
      <c r="P1206">
        <f>VLOOKUP(D1206,银行!H:I,2,0)</f>
        <v>600</v>
      </c>
    </row>
    <row r="1207" spans="1:16" x14ac:dyDescent="0.15">
      <c r="A1207" s="40">
        <v>42909.619745370372</v>
      </c>
      <c r="B1207" s="37" t="s">
        <v>6132</v>
      </c>
      <c r="C1207" s="37" t="s">
        <v>6133</v>
      </c>
      <c r="D1207" s="43">
        <v>829911631</v>
      </c>
      <c r="E1207" s="37" t="s">
        <v>12623</v>
      </c>
      <c r="F1207" s="37">
        <v>372387</v>
      </c>
      <c r="G1207" s="38">
        <v>3000</v>
      </c>
      <c r="H1207" s="46">
        <f t="shared" si="18"/>
        <v>42909.619745370372</v>
      </c>
      <c r="I1207" s="37" t="s">
        <v>49</v>
      </c>
      <c r="J1207" s="37" t="s">
        <v>49</v>
      </c>
      <c r="K1207" s="37" t="s">
        <v>50</v>
      </c>
      <c r="L1207" s="37" t="s">
        <v>50</v>
      </c>
      <c r="M1207" s="37" t="s">
        <v>51</v>
      </c>
      <c r="N1207" s="37" t="s">
        <v>12624</v>
      </c>
      <c r="O1207">
        <f>VLOOKUP(F1207,HIS!D:F,3,0)</f>
        <v>3000</v>
      </c>
      <c r="P1207">
        <f>VLOOKUP(D1207,银行!H:I,2,0)</f>
        <v>3000</v>
      </c>
    </row>
    <row r="1208" spans="1:16" x14ac:dyDescent="0.15">
      <c r="A1208" s="40">
        <v>42909.622175925928</v>
      </c>
      <c r="B1208" s="37" t="s">
        <v>5589</v>
      </c>
      <c r="C1208" s="37" t="s">
        <v>5590</v>
      </c>
      <c r="D1208" s="43">
        <v>829948663</v>
      </c>
      <c r="E1208" s="37" t="s">
        <v>12625</v>
      </c>
      <c r="F1208" s="37">
        <v>372529</v>
      </c>
      <c r="G1208" s="38">
        <v>300</v>
      </c>
      <c r="H1208" s="46">
        <f t="shared" si="18"/>
        <v>42909.622175925928</v>
      </c>
      <c r="I1208" s="37" t="s">
        <v>49</v>
      </c>
      <c r="J1208" s="37" t="s">
        <v>49</v>
      </c>
      <c r="K1208" s="37" t="s">
        <v>50</v>
      </c>
      <c r="L1208" s="37" t="s">
        <v>50</v>
      </c>
      <c r="M1208" s="37" t="s">
        <v>51</v>
      </c>
      <c r="N1208" s="37" t="s">
        <v>12626</v>
      </c>
      <c r="O1208">
        <f>VLOOKUP(F1208,HIS!D:F,3,0)</f>
        <v>300</v>
      </c>
      <c r="P1208">
        <f>VLOOKUP(D1208,银行!H:I,2,0)</f>
        <v>300</v>
      </c>
    </row>
    <row r="1209" spans="1:16" x14ac:dyDescent="0.15">
      <c r="A1209" s="40">
        <v>42909.62641203704</v>
      </c>
      <c r="B1209" s="37" t="s">
        <v>5875</v>
      </c>
      <c r="C1209" s="37" t="s">
        <v>5876</v>
      </c>
      <c r="D1209" s="43">
        <v>830009882</v>
      </c>
      <c r="E1209" s="37" t="s">
        <v>12627</v>
      </c>
      <c r="F1209" s="37">
        <v>372785</v>
      </c>
      <c r="G1209" s="38">
        <v>80</v>
      </c>
      <c r="H1209" s="46">
        <f t="shared" si="18"/>
        <v>42909.62641203704</v>
      </c>
      <c r="I1209" s="37" t="s">
        <v>49</v>
      </c>
      <c r="J1209" s="37" t="s">
        <v>49</v>
      </c>
      <c r="K1209" s="37" t="s">
        <v>50</v>
      </c>
      <c r="L1209" s="37" t="s">
        <v>50</v>
      </c>
      <c r="M1209" s="37" t="s">
        <v>51</v>
      </c>
      <c r="N1209" s="37" t="s">
        <v>12628</v>
      </c>
      <c r="O1209">
        <f>VLOOKUP(F1209,HIS!D:F,3,0)</f>
        <v>80</v>
      </c>
      <c r="P1209">
        <f>VLOOKUP(D1209,银行!H:I,2,0)</f>
        <v>80</v>
      </c>
    </row>
    <row r="1210" spans="1:16" x14ac:dyDescent="0.15">
      <c r="A1210" s="40">
        <v>42909.628263888888</v>
      </c>
      <c r="B1210" s="37" t="s">
        <v>5772</v>
      </c>
      <c r="C1210" s="37" t="s">
        <v>5773</v>
      </c>
      <c r="D1210" s="43">
        <v>830040272</v>
      </c>
      <c r="E1210" s="37" t="s">
        <v>12629</v>
      </c>
      <c r="F1210" s="37">
        <v>372886</v>
      </c>
      <c r="G1210" s="38">
        <v>100</v>
      </c>
      <c r="H1210" s="46">
        <f t="shared" si="18"/>
        <v>42909.628263888888</v>
      </c>
      <c r="I1210" s="37" t="s">
        <v>49</v>
      </c>
      <c r="J1210" s="37" t="s">
        <v>49</v>
      </c>
      <c r="K1210" s="37" t="s">
        <v>50</v>
      </c>
      <c r="L1210" s="37" t="s">
        <v>50</v>
      </c>
      <c r="M1210" s="37" t="s">
        <v>51</v>
      </c>
      <c r="N1210" s="37" t="s">
        <v>12630</v>
      </c>
      <c r="O1210">
        <f>VLOOKUP(F1210,HIS!D:F,3,0)</f>
        <v>100</v>
      </c>
      <c r="P1210">
        <f>VLOOKUP(D1210,银行!H:I,2,0)</f>
        <v>100</v>
      </c>
    </row>
    <row r="1211" spans="1:16" x14ac:dyDescent="0.15">
      <c r="A1211" s="40">
        <v>42909.628275462965</v>
      </c>
      <c r="B1211" s="37" t="s">
        <v>6150</v>
      </c>
      <c r="C1211" s="37" t="s">
        <v>6151</v>
      </c>
      <c r="D1211" s="43">
        <v>830042046</v>
      </c>
      <c r="E1211" s="37" t="s">
        <v>12631</v>
      </c>
      <c r="F1211" s="37">
        <v>372885</v>
      </c>
      <c r="G1211" s="38">
        <v>510</v>
      </c>
      <c r="H1211" s="46">
        <f t="shared" si="18"/>
        <v>42909.628275462965</v>
      </c>
      <c r="I1211" s="37" t="s">
        <v>49</v>
      </c>
      <c r="J1211" s="37" t="s">
        <v>49</v>
      </c>
      <c r="K1211" s="37" t="s">
        <v>50</v>
      </c>
      <c r="L1211" s="37" t="s">
        <v>50</v>
      </c>
      <c r="M1211" s="37" t="s">
        <v>51</v>
      </c>
      <c r="N1211" s="37" t="s">
        <v>12632</v>
      </c>
      <c r="O1211">
        <f>VLOOKUP(F1211,HIS!D:F,3,0)</f>
        <v>510</v>
      </c>
      <c r="P1211">
        <f>VLOOKUP(D1211,银行!H:I,2,0)</f>
        <v>510</v>
      </c>
    </row>
    <row r="1212" spans="1:16" x14ac:dyDescent="0.15">
      <c r="A1212" s="40">
        <v>42909.63008101852</v>
      </c>
      <c r="B1212" s="37" t="s">
        <v>5774</v>
      </c>
      <c r="C1212" s="37" t="s">
        <v>5775</v>
      </c>
      <c r="D1212" s="43">
        <v>830067154</v>
      </c>
      <c r="E1212" s="37" t="s">
        <v>12633</v>
      </c>
      <c r="F1212" s="37">
        <v>372952</v>
      </c>
      <c r="G1212" s="38">
        <v>20</v>
      </c>
      <c r="H1212" s="46">
        <f t="shared" si="18"/>
        <v>42909.63008101852</v>
      </c>
      <c r="I1212" s="37" t="s">
        <v>49</v>
      </c>
      <c r="J1212" s="37" t="s">
        <v>49</v>
      </c>
      <c r="K1212" s="37" t="s">
        <v>50</v>
      </c>
      <c r="L1212" s="37" t="s">
        <v>50</v>
      </c>
      <c r="M1212" s="37" t="s">
        <v>51</v>
      </c>
      <c r="N1212" s="37" t="s">
        <v>12634</v>
      </c>
      <c r="O1212">
        <f>VLOOKUP(F1212,HIS!D:F,3,0)</f>
        <v>20</v>
      </c>
      <c r="P1212">
        <f>VLOOKUP(D1212,银行!H:I,2,0)</f>
        <v>20</v>
      </c>
    </row>
    <row r="1213" spans="1:16" x14ac:dyDescent="0.15">
      <c r="A1213" s="40">
        <v>42909.631805555553</v>
      </c>
      <c r="B1213" s="37" t="s">
        <v>6545</v>
      </c>
      <c r="C1213" s="37" t="s">
        <v>6546</v>
      </c>
      <c r="D1213" s="43">
        <v>830094165</v>
      </c>
      <c r="E1213" s="37" t="s">
        <v>12635</v>
      </c>
      <c r="F1213" s="37">
        <v>373028</v>
      </c>
      <c r="G1213" s="38">
        <v>100</v>
      </c>
      <c r="H1213" s="46">
        <f t="shared" si="18"/>
        <v>42909.631805555553</v>
      </c>
      <c r="I1213" s="37" t="s">
        <v>49</v>
      </c>
      <c r="J1213" s="37" t="s">
        <v>49</v>
      </c>
      <c r="K1213" s="37" t="s">
        <v>50</v>
      </c>
      <c r="L1213" s="37" t="s">
        <v>50</v>
      </c>
      <c r="M1213" s="37" t="s">
        <v>51</v>
      </c>
      <c r="N1213" s="37" t="s">
        <v>12636</v>
      </c>
      <c r="O1213">
        <f>VLOOKUP(F1213,HIS!D:F,3,0)</f>
        <v>100</v>
      </c>
      <c r="P1213">
        <f>VLOOKUP(D1213,银行!H:I,2,0)</f>
        <v>100</v>
      </c>
    </row>
    <row r="1214" spans="1:16" x14ac:dyDescent="0.15">
      <c r="A1214" s="40">
        <v>42909.632581018515</v>
      </c>
      <c r="B1214" s="37" t="s">
        <v>5553</v>
      </c>
      <c r="C1214" s="37" t="s">
        <v>5554</v>
      </c>
      <c r="D1214" s="43">
        <v>830105554</v>
      </c>
      <c r="E1214" s="37" t="s">
        <v>12637</v>
      </c>
      <c r="F1214" s="37">
        <v>373072</v>
      </c>
      <c r="G1214" s="38">
        <v>400</v>
      </c>
      <c r="H1214" s="46">
        <f t="shared" si="18"/>
        <v>42909.632581018515</v>
      </c>
      <c r="I1214" s="37" t="s">
        <v>49</v>
      </c>
      <c r="J1214" s="37" t="s">
        <v>49</v>
      </c>
      <c r="K1214" s="37" t="s">
        <v>50</v>
      </c>
      <c r="L1214" s="37" t="s">
        <v>50</v>
      </c>
      <c r="M1214" s="37" t="s">
        <v>51</v>
      </c>
      <c r="N1214" s="37" t="s">
        <v>12638</v>
      </c>
      <c r="O1214">
        <f>VLOOKUP(F1214,HIS!D:F,3,0)</f>
        <v>400</v>
      </c>
      <c r="P1214">
        <f>VLOOKUP(D1214,银行!H:I,2,0)</f>
        <v>400</v>
      </c>
    </row>
    <row r="1215" spans="1:16" x14ac:dyDescent="0.15">
      <c r="A1215" s="40">
        <v>42909.633634259262</v>
      </c>
      <c r="B1215" s="37" t="s">
        <v>5877</v>
      </c>
      <c r="C1215" s="37" t="s">
        <v>5878</v>
      </c>
      <c r="D1215" s="43">
        <v>830115880</v>
      </c>
      <c r="E1215" s="37" t="s">
        <v>12639</v>
      </c>
      <c r="F1215" s="37">
        <v>373109</v>
      </c>
      <c r="G1215" s="38">
        <v>50</v>
      </c>
      <c r="H1215" s="46">
        <f t="shared" si="18"/>
        <v>42909.633634259262</v>
      </c>
      <c r="I1215" s="37" t="s">
        <v>49</v>
      </c>
      <c r="J1215" s="37" t="s">
        <v>49</v>
      </c>
      <c r="K1215" s="37" t="s">
        <v>50</v>
      </c>
      <c r="L1215" s="37" t="s">
        <v>50</v>
      </c>
      <c r="M1215" s="37" t="s">
        <v>51</v>
      </c>
      <c r="N1215" s="37" t="s">
        <v>12640</v>
      </c>
      <c r="O1215">
        <f>VLOOKUP(F1215,HIS!D:F,3,0)</f>
        <v>50</v>
      </c>
      <c r="P1215">
        <f>VLOOKUP(D1215,银行!H:I,2,0)</f>
        <v>50</v>
      </c>
    </row>
    <row r="1216" spans="1:16" x14ac:dyDescent="0.15">
      <c r="A1216" s="40">
        <v>42909.633715277778</v>
      </c>
      <c r="B1216" s="37" t="s">
        <v>5879</v>
      </c>
      <c r="C1216" s="37" t="s">
        <v>5880</v>
      </c>
      <c r="D1216" s="43">
        <v>830121674</v>
      </c>
      <c r="E1216" s="37" t="s">
        <v>12641</v>
      </c>
      <c r="F1216" s="37">
        <v>373115</v>
      </c>
      <c r="G1216" s="38">
        <v>100</v>
      </c>
      <c r="H1216" s="46">
        <f t="shared" si="18"/>
        <v>42909.633715277778</v>
      </c>
      <c r="I1216" s="37" t="s">
        <v>49</v>
      </c>
      <c r="J1216" s="37" t="s">
        <v>49</v>
      </c>
      <c r="K1216" s="37" t="s">
        <v>50</v>
      </c>
      <c r="L1216" s="37" t="s">
        <v>50</v>
      </c>
      <c r="M1216" s="37" t="s">
        <v>51</v>
      </c>
      <c r="N1216" s="37" t="s">
        <v>12642</v>
      </c>
      <c r="O1216">
        <f>VLOOKUP(F1216,HIS!D:F,3,0)</f>
        <v>100</v>
      </c>
      <c r="P1216">
        <f>VLOOKUP(D1216,银行!H:I,2,0)</f>
        <v>100</v>
      </c>
    </row>
    <row r="1217" spans="1:16" x14ac:dyDescent="0.15">
      <c r="A1217" s="40">
        <v>42909.634664351855</v>
      </c>
      <c r="B1217" s="37" t="s">
        <v>5531</v>
      </c>
      <c r="C1217" s="37" t="s">
        <v>5532</v>
      </c>
      <c r="D1217" s="43">
        <v>830135466</v>
      </c>
      <c r="E1217" s="37" t="s">
        <v>12643</v>
      </c>
      <c r="F1217" s="37">
        <v>373165</v>
      </c>
      <c r="G1217" s="38">
        <v>300</v>
      </c>
      <c r="H1217" s="46">
        <f t="shared" si="18"/>
        <v>42909.634664351855</v>
      </c>
      <c r="I1217" s="37" t="s">
        <v>49</v>
      </c>
      <c r="J1217" s="37" t="s">
        <v>49</v>
      </c>
      <c r="K1217" s="37" t="s">
        <v>50</v>
      </c>
      <c r="L1217" s="37" t="s">
        <v>50</v>
      </c>
      <c r="M1217" s="37" t="s">
        <v>51</v>
      </c>
      <c r="N1217" s="37" t="s">
        <v>12644</v>
      </c>
      <c r="O1217">
        <f>VLOOKUP(F1217,HIS!D:F,3,0)</f>
        <v>300</v>
      </c>
      <c r="P1217">
        <f>VLOOKUP(D1217,银行!H:I,2,0)</f>
        <v>300</v>
      </c>
    </row>
    <row r="1218" spans="1:16" x14ac:dyDescent="0.15">
      <c r="A1218" s="40">
        <v>42909.635787037034</v>
      </c>
      <c r="B1218" s="37" t="s">
        <v>5879</v>
      </c>
      <c r="C1218" s="37" t="s">
        <v>5880</v>
      </c>
      <c r="D1218" s="43">
        <v>830150373</v>
      </c>
      <c r="E1218" s="37" t="s">
        <v>12645</v>
      </c>
      <c r="F1218" s="37">
        <v>373213</v>
      </c>
      <c r="G1218" s="38">
        <v>90</v>
      </c>
      <c r="H1218" s="46">
        <f t="shared" si="18"/>
        <v>42909.635787037034</v>
      </c>
      <c r="I1218" s="37" t="s">
        <v>49</v>
      </c>
      <c r="J1218" s="37" t="s">
        <v>49</v>
      </c>
      <c r="K1218" s="37" t="s">
        <v>50</v>
      </c>
      <c r="L1218" s="37" t="s">
        <v>50</v>
      </c>
      <c r="M1218" s="37" t="s">
        <v>51</v>
      </c>
      <c r="N1218" s="37" t="s">
        <v>12646</v>
      </c>
      <c r="O1218">
        <f>VLOOKUP(F1218,HIS!D:F,3,0)</f>
        <v>90</v>
      </c>
      <c r="P1218">
        <f>VLOOKUP(D1218,银行!H:I,2,0)</f>
        <v>90</v>
      </c>
    </row>
    <row r="1219" spans="1:16" x14ac:dyDescent="0.15">
      <c r="A1219" s="40">
        <v>42909.635925925926</v>
      </c>
      <c r="B1219" s="37" t="s">
        <v>6252</v>
      </c>
      <c r="C1219" s="37" t="s">
        <v>6253</v>
      </c>
      <c r="D1219" s="43">
        <v>830155189</v>
      </c>
      <c r="E1219" s="37" t="s">
        <v>12647</v>
      </c>
      <c r="F1219" s="37">
        <v>373224</v>
      </c>
      <c r="G1219" s="38">
        <v>450</v>
      </c>
      <c r="H1219" s="46">
        <f t="shared" ref="H1219:H1282" si="19">A1219</f>
        <v>42909.635925925926</v>
      </c>
      <c r="I1219" s="37" t="s">
        <v>49</v>
      </c>
      <c r="J1219" s="37" t="s">
        <v>49</v>
      </c>
      <c r="K1219" s="37" t="s">
        <v>50</v>
      </c>
      <c r="L1219" s="37" t="s">
        <v>50</v>
      </c>
      <c r="M1219" s="37" t="s">
        <v>51</v>
      </c>
      <c r="N1219" s="37" t="s">
        <v>12648</v>
      </c>
      <c r="O1219">
        <f>VLOOKUP(F1219,HIS!D:F,3,0)</f>
        <v>450</v>
      </c>
      <c r="P1219">
        <f>VLOOKUP(D1219,银行!H:I,2,0)</f>
        <v>450</v>
      </c>
    </row>
    <row r="1220" spans="1:16" x14ac:dyDescent="0.15">
      <c r="A1220" s="40">
        <v>42909.636400462965</v>
      </c>
      <c r="B1220" s="37" t="s">
        <v>6254</v>
      </c>
      <c r="C1220" s="37" t="s">
        <v>6255</v>
      </c>
      <c r="D1220" s="43">
        <v>830162537</v>
      </c>
      <c r="E1220" s="37" t="s">
        <v>12649</v>
      </c>
      <c r="F1220" s="37">
        <v>373241</v>
      </c>
      <c r="G1220" s="38">
        <v>1000</v>
      </c>
      <c r="H1220" s="46">
        <f t="shared" si="19"/>
        <v>42909.636400462965</v>
      </c>
      <c r="I1220" s="37" t="s">
        <v>49</v>
      </c>
      <c r="J1220" s="37" t="s">
        <v>49</v>
      </c>
      <c r="K1220" s="37" t="s">
        <v>50</v>
      </c>
      <c r="L1220" s="37" t="s">
        <v>50</v>
      </c>
      <c r="M1220" s="37" t="s">
        <v>51</v>
      </c>
      <c r="N1220" s="37" t="s">
        <v>12650</v>
      </c>
      <c r="O1220">
        <f>VLOOKUP(F1220,HIS!D:F,3,0)</f>
        <v>1000</v>
      </c>
      <c r="P1220">
        <f>VLOOKUP(D1220,银行!H:I,2,0)</f>
        <v>1000</v>
      </c>
    </row>
    <row r="1221" spans="1:16" x14ac:dyDescent="0.15">
      <c r="A1221" s="40">
        <v>42909.63789351852</v>
      </c>
      <c r="B1221" s="37" t="s">
        <v>5776</v>
      </c>
      <c r="C1221" s="37" t="s">
        <v>223</v>
      </c>
      <c r="D1221" s="43">
        <v>830186028</v>
      </c>
      <c r="E1221" s="37" t="s">
        <v>12651</v>
      </c>
      <c r="F1221" s="37">
        <v>373318</v>
      </c>
      <c r="G1221" s="38">
        <v>200</v>
      </c>
      <c r="H1221" s="46">
        <f t="shared" si="19"/>
        <v>42909.63789351852</v>
      </c>
      <c r="I1221" s="37" t="s">
        <v>49</v>
      </c>
      <c r="J1221" s="37" t="s">
        <v>49</v>
      </c>
      <c r="K1221" s="37" t="s">
        <v>50</v>
      </c>
      <c r="L1221" s="37" t="s">
        <v>50</v>
      </c>
      <c r="M1221" s="37" t="s">
        <v>51</v>
      </c>
      <c r="N1221" s="37" t="s">
        <v>12652</v>
      </c>
      <c r="O1221">
        <f>VLOOKUP(F1221,HIS!D:F,3,0)</f>
        <v>200</v>
      </c>
      <c r="P1221">
        <f>VLOOKUP(D1221,银行!H:I,2,0)</f>
        <v>200</v>
      </c>
    </row>
    <row r="1222" spans="1:16" x14ac:dyDescent="0.15">
      <c r="A1222" s="40">
        <v>42909.637916666667</v>
      </c>
      <c r="B1222" s="37" t="s">
        <v>5961</v>
      </c>
      <c r="C1222" s="37" t="s">
        <v>5962</v>
      </c>
      <c r="D1222" s="43">
        <v>830182986</v>
      </c>
      <c r="E1222" s="37" t="s">
        <v>12653</v>
      </c>
      <c r="F1222" s="37">
        <v>373320</v>
      </c>
      <c r="G1222" s="38">
        <v>20</v>
      </c>
      <c r="H1222" s="46">
        <f t="shared" si="19"/>
        <v>42909.637916666667</v>
      </c>
      <c r="I1222" s="37" t="s">
        <v>49</v>
      </c>
      <c r="J1222" s="37" t="s">
        <v>49</v>
      </c>
      <c r="K1222" s="37" t="s">
        <v>50</v>
      </c>
      <c r="L1222" s="37" t="s">
        <v>50</v>
      </c>
      <c r="M1222" s="37" t="s">
        <v>51</v>
      </c>
      <c r="N1222" s="37" t="s">
        <v>12654</v>
      </c>
      <c r="O1222">
        <f>VLOOKUP(F1222,HIS!D:F,3,0)</f>
        <v>20</v>
      </c>
      <c r="P1222">
        <f>VLOOKUP(D1222,银行!H:I,2,0)</f>
        <v>20</v>
      </c>
    </row>
    <row r="1223" spans="1:16" x14ac:dyDescent="0.15">
      <c r="A1223" s="40">
        <v>42909.639490740738</v>
      </c>
      <c r="B1223" s="37" t="s">
        <v>6279</v>
      </c>
      <c r="C1223" s="37" t="s">
        <v>6280</v>
      </c>
      <c r="D1223" s="43">
        <v>830207482</v>
      </c>
      <c r="E1223" s="37" t="s">
        <v>12655</v>
      </c>
      <c r="F1223" s="37">
        <v>373402</v>
      </c>
      <c r="G1223" s="38">
        <v>500</v>
      </c>
      <c r="H1223" s="46">
        <f t="shared" si="19"/>
        <v>42909.639490740738</v>
      </c>
      <c r="I1223" s="37" t="s">
        <v>49</v>
      </c>
      <c r="J1223" s="37" t="s">
        <v>49</v>
      </c>
      <c r="K1223" s="37" t="s">
        <v>50</v>
      </c>
      <c r="L1223" s="37" t="s">
        <v>50</v>
      </c>
      <c r="M1223" s="37" t="s">
        <v>51</v>
      </c>
      <c r="N1223" s="37" t="s">
        <v>12656</v>
      </c>
      <c r="O1223">
        <f>VLOOKUP(F1223,HIS!D:F,3,0)</f>
        <v>500</v>
      </c>
      <c r="P1223">
        <f>VLOOKUP(D1223,银行!H:I,2,0)</f>
        <v>500</v>
      </c>
    </row>
    <row r="1224" spans="1:16" x14ac:dyDescent="0.15">
      <c r="A1224" s="40">
        <v>42909.639745370368</v>
      </c>
      <c r="B1224" s="37" t="s">
        <v>5777</v>
      </c>
      <c r="C1224" s="37" t="s">
        <v>165</v>
      </c>
      <c r="D1224" s="43">
        <v>830214245</v>
      </c>
      <c r="E1224" s="37" t="s">
        <v>12657</v>
      </c>
      <c r="F1224" s="37">
        <v>373414</v>
      </c>
      <c r="G1224" s="38">
        <v>2000</v>
      </c>
      <c r="H1224" s="46">
        <f t="shared" si="19"/>
        <v>42909.639745370368</v>
      </c>
      <c r="I1224" s="37" t="s">
        <v>49</v>
      </c>
      <c r="J1224" s="37" t="s">
        <v>49</v>
      </c>
      <c r="K1224" s="37" t="s">
        <v>50</v>
      </c>
      <c r="L1224" s="37" t="s">
        <v>50</v>
      </c>
      <c r="M1224" s="37" t="s">
        <v>51</v>
      </c>
      <c r="N1224" s="37" t="s">
        <v>12658</v>
      </c>
      <c r="O1224">
        <f>VLOOKUP(F1224,HIS!D:F,3,0)</f>
        <v>2000</v>
      </c>
      <c r="P1224">
        <f>VLOOKUP(D1224,银行!H:I,2,0)</f>
        <v>2000</v>
      </c>
    </row>
    <row r="1225" spans="1:16" x14ac:dyDescent="0.15">
      <c r="A1225" s="40">
        <v>42909.640983796293</v>
      </c>
      <c r="B1225" s="37" t="s">
        <v>6152</v>
      </c>
      <c r="C1225" s="37" t="s">
        <v>6153</v>
      </c>
      <c r="D1225" s="43">
        <v>830237136</v>
      </c>
      <c r="E1225" s="37" t="s">
        <v>12659</v>
      </c>
      <c r="F1225" s="37">
        <v>373466</v>
      </c>
      <c r="G1225" s="38">
        <v>300</v>
      </c>
      <c r="H1225" s="46">
        <f t="shared" si="19"/>
        <v>42909.640983796293</v>
      </c>
      <c r="I1225" s="37" t="s">
        <v>49</v>
      </c>
      <c r="J1225" s="37" t="s">
        <v>49</v>
      </c>
      <c r="K1225" s="37" t="s">
        <v>50</v>
      </c>
      <c r="L1225" s="37" t="s">
        <v>50</v>
      </c>
      <c r="M1225" s="37" t="s">
        <v>51</v>
      </c>
      <c r="N1225" s="37" t="s">
        <v>12660</v>
      </c>
      <c r="O1225">
        <f>VLOOKUP(F1225,HIS!D:F,3,0)</f>
        <v>300</v>
      </c>
      <c r="P1225">
        <f>VLOOKUP(D1225,银行!H:I,2,0)</f>
        <v>300</v>
      </c>
    </row>
    <row r="1226" spans="1:16" x14ac:dyDescent="0.15">
      <c r="A1226" s="40">
        <v>42909.641296296293</v>
      </c>
      <c r="B1226" s="37" t="s">
        <v>5881</v>
      </c>
      <c r="C1226" s="37" t="s">
        <v>5882</v>
      </c>
      <c r="D1226" s="43">
        <v>830243297</v>
      </c>
      <c r="E1226" s="37" t="s">
        <v>12661</v>
      </c>
      <c r="F1226" s="37">
        <v>373476</v>
      </c>
      <c r="G1226" s="38">
        <v>64</v>
      </c>
      <c r="H1226" s="46">
        <f t="shared" si="19"/>
        <v>42909.641296296293</v>
      </c>
      <c r="I1226" s="37" t="s">
        <v>49</v>
      </c>
      <c r="J1226" s="37" t="s">
        <v>49</v>
      </c>
      <c r="K1226" s="37" t="s">
        <v>50</v>
      </c>
      <c r="L1226" s="37" t="s">
        <v>50</v>
      </c>
      <c r="M1226" s="37" t="s">
        <v>51</v>
      </c>
      <c r="N1226" s="37" t="s">
        <v>12662</v>
      </c>
      <c r="O1226">
        <f>VLOOKUP(F1226,HIS!D:F,3,0)</f>
        <v>64</v>
      </c>
      <c r="P1226">
        <f>VLOOKUP(D1226,银行!H:I,2,0)</f>
        <v>64</v>
      </c>
    </row>
    <row r="1227" spans="1:16" x14ac:dyDescent="0.15">
      <c r="A1227" s="40">
        <v>42909.642824074072</v>
      </c>
      <c r="B1227" s="37" t="s">
        <v>6330</v>
      </c>
      <c r="C1227" s="37" t="s">
        <v>6331</v>
      </c>
      <c r="D1227" s="43">
        <v>830270121</v>
      </c>
      <c r="E1227" s="37" t="s">
        <v>12663</v>
      </c>
      <c r="F1227" s="37">
        <v>373565</v>
      </c>
      <c r="G1227" s="38">
        <v>270</v>
      </c>
      <c r="H1227" s="46">
        <f t="shared" si="19"/>
        <v>42909.642824074072</v>
      </c>
      <c r="I1227" s="37" t="s">
        <v>49</v>
      </c>
      <c r="J1227" s="37" t="s">
        <v>49</v>
      </c>
      <c r="K1227" s="37" t="s">
        <v>50</v>
      </c>
      <c r="L1227" s="37" t="s">
        <v>50</v>
      </c>
      <c r="M1227" s="37" t="s">
        <v>51</v>
      </c>
      <c r="N1227" s="37" t="s">
        <v>12664</v>
      </c>
      <c r="O1227">
        <f>VLOOKUP(F1227,HIS!D:F,3,0)</f>
        <v>270</v>
      </c>
      <c r="P1227">
        <f>VLOOKUP(D1227,银行!H:I,2,0)</f>
        <v>270</v>
      </c>
    </row>
    <row r="1228" spans="1:16" x14ac:dyDescent="0.15">
      <c r="A1228" s="40">
        <v>42909.643483796295</v>
      </c>
      <c r="B1228" s="37" t="s">
        <v>6281</v>
      </c>
      <c r="C1228" s="37" t="s">
        <v>6282</v>
      </c>
      <c r="D1228" s="43">
        <v>830286057</v>
      </c>
      <c r="E1228" s="37" t="s">
        <v>12665</v>
      </c>
      <c r="F1228" s="37">
        <v>373610</v>
      </c>
      <c r="G1228" s="38">
        <v>2000</v>
      </c>
      <c r="H1228" s="46">
        <f t="shared" si="19"/>
        <v>42909.643483796295</v>
      </c>
      <c r="I1228" s="37" t="s">
        <v>49</v>
      </c>
      <c r="J1228" s="37" t="s">
        <v>49</v>
      </c>
      <c r="K1228" s="37" t="s">
        <v>50</v>
      </c>
      <c r="L1228" s="37" t="s">
        <v>50</v>
      </c>
      <c r="M1228" s="37" t="s">
        <v>51</v>
      </c>
      <c r="N1228" s="37" t="s">
        <v>12666</v>
      </c>
      <c r="O1228">
        <f>VLOOKUP(F1228,HIS!D:F,3,0)</f>
        <v>2000</v>
      </c>
      <c r="P1228">
        <f>VLOOKUP(D1228,银行!H:I,2,0)</f>
        <v>2000</v>
      </c>
    </row>
    <row r="1229" spans="1:16" x14ac:dyDescent="0.15">
      <c r="A1229" s="40">
        <v>42909.645277777781</v>
      </c>
      <c r="B1229" s="37" t="s">
        <v>5883</v>
      </c>
      <c r="C1229" s="37" t="s">
        <v>5884</v>
      </c>
      <c r="D1229" s="43">
        <v>830316888</v>
      </c>
      <c r="E1229" s="37" t="s">
        <v>12667</v>
      </c>
      <c r="F1229" s="37">
        <v>373710</v>
      </c>
      <c r="G1229" s="38">
        <v>1000</v>
      </c>
      <c r="H1229" s="46">
        <f t="shared" si="19"/>
        <v>42909.645277777781</v>
      </c>
      <c r="I1229" s="37" t="s">
        <v>49</v>
      </c>
      <c r="J1229" s="37" t="s">
        <v>49</v>
      </c>
      <c r="K1229" s="37" t="s">
        <v>50</v>
      </c>
      <c r="L1229" s="37" t="s">
        <v>50</v>
      </c>
      <c r="M1229" s="37" t="s">
        <v>51</v>
      </c>
      <c r="N1229" s="37" t="s">
        <v>12668</v>
      </c>
      <c r="O1229">
        <f>VLOOKUP(F1229,HIS!D:F,3,0)</f>
        <v>1000</v>
      </c>
      <c r="P1229">
        <f>VLOOKUP(D1229,银行!H:I,2,0)</f>
        <v>1000</v>
      </c>
    </row>
    <row r="1230" spans="1:16" x14ac:dyDescent="0.15">
      <c r="A1230" s="40">
        <v>42909.646550925929</v>
      </c>
      <c r="B1230" s="37" t="s">
        <v>6332</v>
      </c>
      <c r="C1230" s="37" t="s">
        <v>6333</v>
      </c>
      <c r="D1230" s="43">
        <v>830350003</v>
      </c>
      <c r="E1230" s="37" t="s">
        <v>12669</v>
      </c>
      <c r="F1230" s="37">
        <v>373774</v>
      </c>
      <c r="G1230" s="38">
        <v>100</v>
      </c>
      <c r="H1230" s="46">
        <f t="shared" si="19"/>
        <v>42909.646550925929</v>
      </c>
      <c r="I1230" s="37" t="s">
        <v>49</v>
      </c>
      <c r="J1230" s="37" t="s">
        <v>49</v>
      </c>
      <c r="K1230" s="37" t="s">
        <v>50</v>
      </c>
      <c r="L1230" s="37" t="s">
        <v>50</v>
      </c>
      <c r="M1230" s="37" t="s">
        <v>51</v>
      </c>
      <c r="N1230" s="37" t="s">
        <v>12670</v>
      </c>
      <c r="O1230">
        <f>VLOOKUP(F1230,HIS!D:F,3,0)</f>
        <v>100</v>
      </c>
      <c r="P1230">
        <f>VLOOKUP(D1230,银行!H:I,2,0)</f>
        <v>100</v>
      </c>
    </row>
    <row r="1231" spans="1:16" x14ac:dyDescent="0.15">
      <c r="A1231" s="40">
        <v>42909.647743055553</v>
      </c>
      <c r="B1231" s="37" t="s">
        <v>6320</v>
      </c>
      <c r="C1231" s="37" t="s">
        <v>6321</v>
      </c>
      <c r="D1231" s="43">
        <v>830366845</v>
      </c>
      <c r="E1231" s="37" t="s">
        <v>12671</v>
      </c>
      <c r="F1231" s="37">
        <v>373826</v>
      </c>
      <c r="G1231" s="38">
        <v>500</v>
      </c>
      <c r="H1231" s="46">
        <f t="shared" si="19"/>
        <v>42909.647743055553</v>
      </c>
      <c r="I1231" s="37" t="s">
        <v>49</v>
      </c>
      <c r="J1231" s="37" t="s">
        <v>49</v>
      </c>
      <c r="K1231" s="37" t="s">
        <v>50</v>
      </c>
      <c r="L1231" s="37" t="s">
        <v>50</v>
      </c>
      <c r="M1231" s="37" t="s">
        <v>51</v>
      </c>
      <c r="N1231" s="37" t="s">
        <v>12672</v>
      </c>
      <c r="O1231">
        <f>VLOOKUP(F1231,HIS!D:F,3,0)</f>
        <v>500</v>
      </c>
      <c r="P1231">
        <f>VLOOKUP(D1231,银行!H:I,2,0)</f>
        <v>500</v>
      </c>
    </row>
    <row r="1232" spans="1:16" x14ac:dyDescent="0.15">
      <c r="A1232" s="40">
        <v>42909.651400462964</v>
      </c>
      <c r="B1232" s="37" t="s">
        <v>6374</v>
      </c>
      <c r="C1232" s="37" t="s">
        <v>6375</v>
      </c>
      <c r="D1232" s="43">
        <v>830435807</v>
      </c>
      <c r="E1232" s="37" t="s">
        <v>12673</v>
      </c>
      <c r="F1232" s="37">
        <v>374014</v>
      </c>
      <c r="G1232" s="38">
        <v>500</v>
      </c>
      <c r="H1232" s="46">
        <f t="shared" si="19"/>
        <v>42909.651400462964</v>
      </c>
      <c r="I1232" s="37" t="s">
        <v>49</v>
      </c>
      <c r="J1232" s="37" t="s">
        <v>49</v>
      </c>
      <c r="K1232" s="37" t="s">
        <v>50</v>
      </c>
      <c r="L1232" s="37" t="s">
        <v>50</v>
      </c>
      <c r="M1232" s="37" t="s">
        <v>51</v>
      </c>
      <c r="N1232" s="37" t="s">
        <v>12674</v>
      </c>
      <c r="O1232">
        <f>VLOOKUP(F1232,HIS!D:F,3,0)</f>
        <v>500</v>
      </c>
      <c r="P1232">
        <f>VLOOKUP(D1232,银行!H:I,2,0)</f>
        <v>500</v>
      </c>
    </row>
    <row r="1233" spans="1:16" x14ac:dyDescent="0.15">
      <c r="A1233" s="40">
        <v>42909.653657407405</v>
      </c>
      <c r="B1233" s="37" t="s">
        <v>5595</v>
      </c>
      <c r="C1233" s="37" t="s">
        <v>5596</v>
      </c>
      <c r="D1233" s="43">
        <v>830481780</v>
      </c>
      <c r="E1233" s="37" t="s">
        <v>12675</v>
      </c>
      <c r="F1233" s="37">
        <v>374128</v>
      </c>
      <c r="G1233" s="38">
        <v>2000</v>
      </c>
      <c r="H1233" s="46">
        <f t="shared" si="19"/>
        <v>42909.653657407405</v>
      </c>
      <c r="I1233" s="37" t="s">
        <v>49</v>
      </c>
      <c r="J1233" s="37" t="s">
        <v>49</v>
      </c>
      <c r="K1233" s="37" t="s">
        <v>50</v>
      </c>
      <c r="L1233" s="37" t="s">
        <v>50</v>
      </c>
      <c r="M1233" s="37" t="s">
        <v>51</v>
      </c>
      <c r="N1233" s="37" t="s">
        <v>12676</v>
      </c>
      <c r="O1233">
        <f>VLOOKUP(F1233,HIS!D:F,3,0)</f>
        <v>2000</v>
      </c>
      <c r="P1233">
        <f>VLOOKUP(D1233,银行!H:I,2,0)</f>
        <v>2000</v>
      </c>
    </row>
    <row r="1234" spans="1:16" x14ac:dyDescent="0.15">
      <c r="A1234" s="40">
        <v>42909.656701388885</v>
      </c>
      <c r="B1234" s="37" t="s">
        <v>5885</v>
      </c>
      <c r="C1234" s="37" t="s">
        <v>5886</v>
      </c>
      <c r="D1234" s="43">
        <v>830530381</v>
      </c>
      <c r="E1234" s="37" t="s">
        <v>12677</v>
      </c>
      <c r="F1234" s="37">
        <v>374290</v>
      </c>
      <c r="G1234" s="38">
        <v>300</v>
      </c>
      <c r="H1234" s="46">
        <f t="shared" si="19"/>
        <v>42909.656701388885</v>
      </c>
      <c r="I1234" s="37" t="s">
        <v>49</v>
      </c>
      <c r="J1234" s="37" t="s">
        <v>49</v>
      </c>
      <c r="K1234" s="37" t="s">
        <v>50</v>
      </c>
      <c r="L1234" s="37" t="s">
        <v>50</v>
      </c>
      <c r="M1234" s="37" t="s">
        <v>51</v>
      </c>
      <c r="N1234" s="37" t="s">
        <v>12678</v>
      </c>
      <c r="O1234">
        <f>VLOOKUP(F1234,HIS!D:F,3,0)</f>
        <v>300</v>
      </c>
      <c r="P1234">
        <f>VLOOKUP(D1234,银行!H:I,2,0)</f>
        <v>300</v>
      </c>
    </row>
    <row r="1235" spans="1:16" x14ac:dyDescent="0.15">
      <c r="A1235" s="40">
        <v>42909.656712962962</v>
      </c>
      <c r="B1235" s="37" t="s">
        <v>6342</v>
      </c>
      <c r="C1235" s="37" t="s">
        <v>6343</v>
      </c>
      <c r="D1235" s="43">
        <v>830531066</v>
      </c>
      <c r="E1235" s="37" t="s">
        <v>12679</v>
      </c>
      <c r="F1235" s="37">
        <v>374288</v>
      </c>
      <c r="G1235" s="38">
        <v>300</v>
      </c>
      <c r="H1235" s="46">
        <f t="shared" si="19"/>
        <v>42909.656712962962</v>
      </c>
      <c r="I1235" s="37" t="s">
        <v>49</v>
      </c>
      <c r="J1235" s="37" t="s">
        <v>49</v>
      </c>
      <c r="K1235" s="37" t="s">
        <v>50</v>
      </c>
      <c r="L1235" s="37" t="s">
        <v>50</v>
      </c>
      <c r="M1235" s="37" t="s">
        <v>51</v>
      </c>
      <c r="N1235" s="37" t="s">
        <v>12680</v>
      </c>
      <c r="O1235">
        <f>VLOOKUP(F1235,HIS!D:F,3,0)</f>
        <v>300</v>
      </c>
      <c r="P1235">
        <f>VLOOKUP(D1235,银行!H:I,2,0)</f>
        <v>300</v>
      </c>
    </row>
    <row r="1236" spans="1:16" x14ac:dyDescent="0.15">
      <c r="A1236" s="40">
        <v>42909.659479166665</v>
      </c>
      <c r="B1236" s="37" t="s">
        <v>5711</v>
      </c>
      <c r="C1236" s="37" t="s">
        <v>5712</v>
      </c>
      <c r="D1236" s="43">
        <v>830572613</v>
      </c>
      <c r="E1236" s="37" t="s">
        <v>12681</v>
      </c>
      <c r="F1236" s="37">
        <v>374416</v>
      </c>
      <c r="G1236" s="38">
        <v>1200</v>
      </c>
      <c r="H1236" s="46">
        <f t="shared" si="19"/>
        <v>42909.659479166665</v>
      </c>
      <c r="I1236" s="37" t="s">
        <v>49</v>
      </c>
      <c r="J1236" s="37" t="s">
        <v>49</v>
      </c>
      <c r="K1236" s="37" t="s">
        <v>50</v>
      </c>
      <c r="L1236" s="37" t="s">
        <v>50</v>
      </c>
      <c r="M1236" s="37" t="s">
        <v>51</v>
      </c>
      <c r="N1236" s="37" t="s">
        <v>12682</v>
      </c>
      <c r="O1236">
        <f>VLOOKUP(F1236,HIS!D:F,3,0)</f>
        <v>1200</v>
      </c>
      <c r="P1236">
        <f>VLOOKUP(D1236,银行!H:I,2,0)</f>
        <v>1200</v>
      </c>
    </row>
    <row r="1237" spans="1:16" x14ac:dyDescent="0.15">
      <c r="A1237" s="40">
        <v>42909.660046296296</v>
      </c>
      <c r="B1237" s="37" t="s">
        <v>6283</v>
      </c>
      <c r="C1237" s="37" t="s">
        <v>6284</v>
      </c>
      <c r="D1237" s="43">
        <v>830579881</v>
      </c>
      <c r="E1237" s="37" t="s">
        <v>12683</v>
      </c>
      <c r="F1237" s="37">
        <v>374437</v>
      </c>
      <c r="G1237" s="38">
        <v>500</v>
      </c>
      <c r="H1237" s="46">
        <f t="shared" si="19"/>
        <v>42909.660046296296</v>
      </c>
      <c r="I1237" s="37" t="s">
        <v>49</v>
      </c>
      <c r="J1237" s="37" t="s">
        <v>49</v>
      </c>
      <c r="K1237" s="37" t="s">
        <v>50</v>
      </c>
      <c r="L1237" s="37" t="s">
        <v>50</v>
      </c>
      <c r="M1237" s="37" t="s">
        <v>51</v>
      </c>
      <c r="N1237" s="37" t="s">
        <v>12684</v>
      </c>
      <c r="O1237">
        <f>VLOOKUP(F1237,HIS!D:F,3,0)</f>
        <v>500</v>
      </c>
      <c r="P1237">
        <f>VLOOKUP(D1237,银行!H:I,2,0)</f>
        <v>500</v>
      </c>
    </row>
    <row r="1238" spans="1:16" x14ac:dyDescent="0.15">
      <c r="A1238" s="40">
        <v>42909.660162037035</v>
      </c>
      <c r="B1238" s="37" t="s">
        <v>5776</v>
      </c>
      <c r="C1238" s="37" t="s">
        <v>223</v>
      </c>
      <c r="D1238" s="43">
        <v>830579895</v>
      </c>
      <c r="E1238" s="37" t="s">
        <v>12685</v>
      </c>
      <c r="F1238" s="37">
        <v>374439</v>
      </c>
      <c r="G1238" s="38">
        <v>500</v>
      </c>
      <c r="H1238" s="46">
        <f t="shared" si="19"/>
        <v>42909.660162037035</v>
      </c>
      <c r="I1238" s="37" t="s">
        <v>49</v>
      </c>
      <c r="J1238" s="37" t="s">
        <v>49</v>
      </c>
      <c r="K1238" s="37" t="s">
        <v>50</v>
      </c>
      <c r="L1238" s="37" t="s">
        <v>50</v>
      </c>
      <c r="M1238" s="37" t="s">
        <v>51</v>
      </c>
      <c r="N1238" s="37" t="s">
        <v>12686</v>
      </c>
      <c r="O1238">
        <f>VLOOKUP(F1238,HIS!D:F,3,0)</f>
        <v>500</v>
      </c>
      <c r="P1238">
        <f>VLOOKUP(D1238,银行!H:I,2,0)</f>
        <v>500</v>
      </c>
    </row>
    <row r="1239" spans="1:16" x14ac:dyDescent="0.15">
      <c r="A1239" s="40">
        <v>42909.661180555559</v>
      </c>
      <c r="B1239" s="37" t="s">
        <v>6029</v>
      </c>
      <c r="C1239" s="37" t="s">
        <v>6030</v>
      </c>
      <c r="D1239" s="43">
        <v>830597644</v>
      </c>
      <c r="E1239" s="37" t="s">
        <v>12687</v>
      </c>
      <c r="F1239" s="37">
        <v>374504</v>
      </c>
      <c r="G1239" s="38">
        <v>10</v>
      </c>
      <c r="H1239" s="46">
        <f t="shared" si="19"/>
        <v>42909.661180555559</v>
      </c>
      <c r="I1239" s="37" t="s">
        <v>49</v>
      </c>
      <c r="J1239" s="37" t="s">
        <v>49</v>
      </c>
      <c r="K1239" s="37" t="s">
        <v>50</v>
      </c>
      <c r="L1239" s="37" t="s">
        <v>50</v>
      </c>
      <c r="M1239" s="37" t="s">
        <v>51</v>
      </c>
      <c r="N1239" s="37" t="s">
        <v>12688</v>
      </c>
      <c r="O1239">
        <f>VLOOKUP(F1239,HIS!D:F,3,0)</f>
        <v>10</v>
      </c>
      <c r="P1239">
        <f>VLOOKUP(D1239,银行!H:I,2,0)</f>
        <v>10</v>
      </c>
    </row>
    <row r="1240" spans="1:16" x14ac:dyDescent="0.15">
      <c r="A1240" s="40">
        <v>42909.66165509259</v>
      </c>
      <c r="B1240" s="37" t="s">
        <v>5701</v>
      </c>
      <c r="C1240" s="37" t="s">
        <v>5702</v>
      </c>
      <c r="D1240" s="43">
        <v>830605201</v>
      </c>
      <c r="E1240" s="37" t="s">
        <v>12689</v>
      </c>
      <c r="F1240" s="37">
        <v>374557</v>
      </c>
      <c r="G1240" s="38">
        <v>1200</v>
      </c>
      <c r="H1240" s="46">
        <f t="shared" si="19"/>
        <v>42909.66165509259</v>
      </c>
      <c r="I1240" s="37" t="s">
        <v>49</v>
      </c>
      <c r="J1240" s="37" t="s">
        <v>49</v>
      </c>
      <c r="K1240" s="37" t="s">
        <v>50</v>
      </c>
      <c r="L1240" s="37" t="s">
        <v>50</v>
      </c>
      <c r="M1240" s="37" t="s">
        <v>51</v>
      </c>
      <c r="N1240" s="37" t="s">
        <v>12690</v>
      </c>
      <c r="O1240">
        <f>VLOOKUP(F1240,HIS!D:F,3,0)</f>
        <v>1200</v>
      </c>
      <c r="P1240">
        <f>VLOOKUP(D1240,银行!H:I,2,0)</f>
        <v>1200</v>
      </c>
    </row>
    <row r="1241" spans="1:16" x14ac:dyDescent="0.15">
      <c r="A1241" s="40">
        <v>42909.661712962959</v>
      </c>
      <c r="B1241" s="37" t="s">
        <v>6557</v>
      </c>
      <c r="C1241" s="37" t="s">
        <v>6558</v>
      </c>
      <c r="D1241" s="43">
        <v>830603314</v>
      </c>
      <c r="E1241" s="37" t="s">
        <v>12691</v>
      </c>
      <c r="F1241" s="37">
        <v>374556</v>
      </c>
      <c r="G1241" s="38">
        <v>200</v>
      </c>
      <c r="H1241" s="46">
        <f t="shared" si="19"/>
        <v>42909.661712962959</v>
      </c>
      <c r="I1241" s="37" t="s">
        <v>49</v>
      </c>
      <c r="J1241" s="37" t="s">
        <v>49</v>
      </c>
      <c r="K1241" s="37" t="s">
        <v>50</v>
      </c>
      <c r="L1241" s="37" t="s">
        <v>50</v>
      </c>
      <c r="M1241" s="37" t="s">
        <v>51</v>
      </c>
      <c r="N1241" s="37" t="s">
        <v>12692</v>
      </c>
      <c r="O1241">
        <f>VLOOKUP(F1241,HIS!D:F,3,0)</f>
        <v>200</v>
      </c>
      <c r="P1241">
        <f>VLOOKUP(D1241,银行!H:I,2,0)</f>
        <v>200</v>
      </c>
    </row>
    <row r="1242" spans="1:16" x14ac:dyDescent="0.15">
      <c r="A1242" s="40">
        <v>42909.662418981483</v>
      </c>
      <c r="B1242" s="37" t="s">
        <v>5701</v>
      </c>
      <c r="C1242" s="37" t="s">
        <v>5702</v>
      </c>
      <c r="D1242" s="43">
        <v>830615716</v>
      </c>
      <c r="E1242" s="37" t="s">
        <v>12693</v>
      </c>
      <c r="F1242" s="37">
        <v>374598</v>
      </c>
      <c r="G1242" s="38">
        <v>100</v>
      </c>
      <c r="H1242" s="46">
        <f t="shared" si="19"/>
        <v>42909.662418981483</v>
      </c>
      <c r="I1242" s="37" t="s">
        <v>49</v>
      </c>
      <c r="J1242" s="37" t="s">
        <v>49</v>
      </c>
      <c r="K1242" s="37" t="s">
        <v>50</v>
      </c>
      <c r="L1242" s="37" t="s">
        <v>50</v>
      </c>
      <c r="M1242" s="37" t="s">
        <v>51</v>
      </c>
      <c r="N1242" s="37" t="s">
        <v>12694</v>
      </c>
      <c r="O1242">
        <f>VLOOKUP(F1242,HIS!D:F,3,0)</f>
        <v>100</v>
      </c>
      <c r="P1242">
        <f>VLOOKUP(D1242,银行!H:I,2,0)</f>
        <v>100</v>
      </c>
    </row>
    <row r="1243" spans="1:16" x14ac:dyDescent="0.15">
      <c r="A1243" s="40">
        <v>42909.662499999999</v>
      </c>
      <c r="B1243" s="37" t="s">
        <v>5887</v>
      </c>
      <c r="C1243" s="37" t="s">
        <v>5888</v>
      </c>
      <c r="D1243" s="43">
        <v>830615755</v>
      </c>
      <c r="E1243" s="37" t="s">
        <v>12695</v>
      </c>
      <c r="F1243" s="37">
        <v>374603</v>
      </c>
      <c r="G1243" s="38">
        <v>10</v>
      </c>
      <c r="H1243" s="46">
        <f t="shared" si="19"/>
        <v>42909.662499999999</v>
      </c>
      <c r="I1243" s="37" t="s">
        <v>49</v>
      </c>
      <c r="J1243" s="37" t="s">
        <v>49</v>
      </c>
      <c r="K1243" s="37" t="s">
        <v>50</v>
      </c>
      <c r="L1243" s="37" t="s">
        <v>50</v>
      </c>
      <c r="M1243" s="37" t="s">
        <v>51</v>
      </c>
      <c r="N1243" s="37" t="s">
        <v>12696</v>
      </c>
      <c r="O1243">
        <f>VLOOKUP(F1243,HIS!D:F,3,0)</f>
        <v>10</v>
      </c>
      <c r="P1243">
        <f>VLOOKUP(D1243,银行!H:I,2,0)</f>
        <v>10</v>
      </c>
    </row>
    <row r="1244" spans="1:16" x14ac:dyDescent="0.15">
      <c r="A1244" s="40">
        <v>42909.669907407406</v>
      </c>
      <c r="B1244" s="37" t="s">
        <v>5555</v>
      </c>
      <c r="C1244" s="37" t="s">
        <v>5556</v>
      </c>
      <c r="D1244" s="43">
        <v>830727062</v>
      </c>
      <c r="E1244" s="37" t="s">
        <v>12697</v>
      </c>
      <c r="F1244" s="37">
        <v>374912</v>
      </c>
      <c r="G1244" s="38">
        <v>700</v>
      </c>
      <c r="H1244" s="46">
        <f t="shared" si="19"/>
        <v>42909.669907407406</v>
      </c>
      <c r="I1244" s="37" t="s">
        <v>49</v>
      </c>
      <c r="J1244" s="37" t="s">
        <v>49</v>
      </c>
      <c r="K1244" s="37" t="s">
        <v>50</v>
      </c>
      <c r="L1244" s="37" t="s">
        <v>50</v>
      </c>
      <c r="M1244" s="37" t="s">
        <v>51</v>
      </c>
      <c r="N1244" s="37" t="s">
        <v>12698</v>
      </c>
      <c r="O1244">
        <f>VLOOKUP(F1244,HIS!D:F,3,0)</f>
        <v>700</v>
      </c>
      <c r="P1244">
        <f>VLOOKUP(D1244,银行!H:I,2,0)</f>
        <v>700</v>
      </c>
    </row>
    <row r="1245" spans="1:16" x14ac:dyDescent="0.15">
      <c r="A1245" s="40">
        <v>42909.670578703706</v>
      </c>
      <c r="B1245" s="37" t="s">
        <v>5889</v>
      </c>
      <c r="C1245" s="37" t="s">
        <v>5890</v>
      </c>
      <c r="D1245" s="43">
        <v>830738125</v>
      </c>
      <c r="E1245" s="37" t="s">
        <v>12699</v>
      </c>
      <c r="F1245" s="37">
        <v>374942</v>
      </c>
      <c r="G1245" s="38">
        <v>300</v>
      </c>
      <c r="H1245" s="46">
        <f t="shared" si="19"/>
        <v>42909.670578703706</v>
      </c>
      <c r="I1245" s="37" t="s">
        <v>49</v>
      </c>
      <c r="J1245" s="37" t="s">
        <v>49</v>
      </c>
      <c r="K1245" s="37" t="s">
        <v>50</v>
      </c>
      <c r="L1245" s="37" t="s">
        <v>50</v>
      </c>
      <c r="M1245" s="37" t="s">
        <v>51</v>
      </c>
      <c r="N1245" s="37" t="s">
        <v>12700</v>
      </c>
      <c r="O1245">
        <f>VLOOKUP(F1245,HIS!D:F,3,0)</f>
        <v>300</v>
      </c>
      <c r="P1245">
        <f>VLOOKUP(D1245,银行!H:I,2,0)</f>
        <v>300</v>
      </c>
    </row>
    <row r="1246" spans="1:16" x14ac:dyDescent="0.15">
      <c r="A1246" s="40">
        <v>42909.671273148146</v>
      </c>
      <c r="B1246" s="37" t="s">
        <v>5891</v>
      </c>
      <c r="C1246" s="37" t="s">
        <v>5892</v>
      </c>
      <c r="D1246" s="43">
        <v>830745458</v>
      </c>
      <c r="E1246" s="37" t="s">
        <v>12701</v>
      </c>
      <c r="F1246" s="37">
        <v>374971</v>
      </c>
      <c r="G1246" s="38">
        <v>320</v>
      </c>
      <c r="H1246" s="46">
        <f t="shared" si="19"/>
        <v>42909.671273148146</v>
      </c>
      <c r="I1246" s="37" t="s">
        <v>49</v>
      </c>
      <c r="J1246" s="37" t="s">
        <v>49</v>
      </c>
      <c r="K1246" s="37" t="s">
        <v>50</v>
      </c>
      <c r="L1246" s="37" t="s">
        <v>50</v>
      </c>
      <c r="M1246" s="37" t="s">
        <v>51</v>
      </c>
      <c r="N1246" s="37" t="s">
        <v>12702</v>
      </c>
      <c r="O1246">
        <f>VLOOKUP(F1246,HIS!D:F,3,0)</f>
        <v>320</v>
      </c>
      <c r="P1246">
        <f>VLOOKUP(D1246,银行!H:I,2,0)</f>
        <v>320</v>
      </c>
    </row>
    <row r="1247" spans="1:16" x14ac:dyDescent="0.15">
      <c r="A1247" s="40">
        <v>42909.6715625</v>
      </c>
      <c r="B1247" s="37" t="s">
        <v>598</v>
      </c>
      <c r="C1247" s="37" t="s">
        <v>599</v>
      </c>
      <c r="D1247" s="43">
        <v>830752712</v>
      </c>
      <c r="E1247" s="37" t="s">
        <v>12703</v>
      </c>
      <c r="F1247" s="37">
        <v>374987</v>
      </c>
      <c r="G1247" s="38">
        <v>145</v>
      </c>
      <c r="H1247" s="46">
        <f t="shared" si="19"/>
        <v>42909.6715625</v>
      </c>
      <c r="I1247" s="37" t="s">
        <v>49</v>
      </c>
      <c r="J1247" s="37" t="s">
        <v>49</v>
      </c>
      <c r="K1247" s="37" t="s">
        <v>50</v>
      </c>
      <c r="L1247" s="37" t="s">
        <v>50</v>
      </c>
      <c r="M1247" s="37" t="s">
        <v>51</v>
      </c>
      <c r="N1247" s="37" t="s">
        <v>12704</v>
      </c>
      <c r="O1247">
        <f>VLOOKUP(F1247,HIS!D:F,3,0)</f>
        <v>145</v>
      </c>
      <c r="P1247">
        <f>VLOOKUP(D1247,银行!H:I,2,0)</f>
        <v>145</v>
      </c>
    </row>
    <row r="1248" spans="1:16" x14ac:dyDescent="0.15">
      <c r="A1248" s="40">
        <v>42909.671944444446</v>
      </c>
      <c r="B1248" s="37" t="s">
        <v>5703</v>
      </c>
      <c r="C1248" s="37" t="s">
        <v>5704</v>
      </c>
      <c r="D1248" s="43">
        <v>830758622</v>
      </c>
      <c r="E1248" s="37" t="s">
        <v>12705</v>
      </c>
      <c r="F1248" s="37">
        <v>375000</v>
      </c>
      <c r="G1248" s="38">
        <v>2000</v>
      </c>
      <c r="H1248" s="46">
        <f t="shared" si="19"/>
        <v>42909.671944444446</v>
      </c>
      <c r="I1248" s="37" t="s">
        <v>49</v>
      </c>
      <c r="J1248" s="37" t="s">
        <v>49</v>
      </c>
      <c r="K1248" s="37" t="s">
        <v>50</v>
      </c>
      <c r="L1248" s="37" t="s">
        <v>50</v>
      </c>
      <c r="M1248" s="37" t="s">
        <v>51</v>
      </c>
      <c r="N1248" s="37" t="s">
        <v>12706</v>
      </c>
      <c r="O1248">
        <f>VLOOKUP(F1248,HIS!D:F,3,0)</f>
        <v>2000</v>
      </c>
      <c r="P1248">
        <f>VLOOKUP(D1248,银行!H:I,2,0)</f>
        <v>2000</v>
      </c>
    </row>
    <row r="1249" spans="1:16" x14ac:dyDescent="0.15">
      <c r="A1249" s="40">
        <v>42909.67454861111</v>
      </c>
      <c r="B1249" s="37" t="s">
        <v>5887</v>
      </c>
      <c r="C1249" s="37" t="s">
        <v>5888</v>
      </c>
      <c r="D1249" s="43">
        <v>830795691</v>
      </c>
      <c r="E1249" s="37" t="s">
        <v>12707</v>
      </c>
      <c r="F1249" s="37">
        <v>375130</v>
      </c>
      <c r="G1249" s="38">
        <v>20</v>
      </c>
      <c r="H1249" s="46">
        <f t="shared" si="19"/>
        <v>42909.67454861111</v>
      </c>
      <c r="I1249" s="37" t="s">
        <v>49</v>
      </c>
      <c r="J1249" s="37" t="s">
        <v>49</v>
      </c>
      <c r="K1249" s="37" t="s">
        <v>50</v>
      </c>
      <c r="L1249" s="37" t="s">
        <v>50</v>
      </c>
      <c r="M1249" s="37" t="s">
        <v>51</v>
      </c>
      <c r="N1249" s="37" t="s">
        <v>12708</v>
      </c>
      <c r="O1249">
        <f>VLOOKUP(F1249,HIS!D:F,3,0)</f>
        <v>20</v>
      </c>
      <c r="P1249">
        <f>VLOOKUP(D1249,银行!H:I,2,0)</f>
        <v>20</v>
      </c>
    </row>
    <row r="1250" spans="1:16" x14ac:dyDescent="0.15">
      <c r="A1250" s="40">
        <v>42909.675625000003</v>
      </c>
      <c r="B1250" s="37" t="s">
        <v>5923</v>
      </c>
      <c r="C1250" s="37" t="s">
        <v>5924</v>
      </c>
      <c r="D1250" s="43">
        <v>830810496</v>
      </c>
      <c r="E1250" s="37" t="s">
        <v>12709</v>
      </c>
      <c r="F1250" s="37">
        <v>375181</v>
      </c>
      <c r="G1250" s="38">
        <v>100</v>
      </c>
      <c r="H1250" s="46">
        <f t="shared" si="19"/>
        <v>42909.675625000003</v>
      </c>
      <c r="I1250" s="37" t="s">
        <v>49</v>
      </c>
      <c r="J1250" s="37" t="s">
        <v>49</v>
      </c>
      <c r="K1250" s="37" t="s">
        <v>50</v>
      </c>
      <c r="L1250" s="37" t="s">
        <v>50</v>
      </c>
      <c r="M1250" s="37" t="s">
        <v>51</v>
      </c>
      <c r="N1250" s="37" t="s">
        <v>12710</v>
      </c>
      <c r="O1250">
        <f>VLOOKUP(F1250,HIS!D:F,3,0)</f>
        <v>100</v>
      </c>
      <c r="P1250">
        <f>VLOOKUP(D1250,银行!H:I,2,0)</f>
        <v>100</v>
      </c>
    </row>
    <row r="1251" spans="1:16" x14ac:dyDescent="0.15">
      <c r="A1251" s="40">
        <v>42909.676562499997</v>
      </c>
      <c r="B1251" s="37" t="s">
        <v>5705</v>
      </c>
      <c r="C1251" s="37" t="s">
        <v>5706</v>
      </c>
      <c r="D1251" s="43">
        <v>830824746</v>
      </c>
      <c r="E1251" s="37" t="s">
        <v>12711</v>
      </c>
      <c r="F1251" s="37">
        <v>375212</v>
      </c>
      <c r="G1251" s="38">
        <v>10</v>
      </c>
      <c r="H1251" s="46">
        <f t="shared" si="19"/>
        <v>42909.676562499997</v>
      </c>
      <c r="I1251" s="37" t="s">
        <v>49</v>
      </c>
      <c r="J1251" s="37" t="s">
        <v>49</v>
      </c>
      <c r="K1251" s="37" t="s">
        <v>50</v>
      </c>
      <c r="L1251" s="37" t="s">
        <v>50</v>
      </c>
      <c r="M1251" s="37" t="s">
        <v>51</v>
      </c>
      <c r="N1251" s="37" t="s">
        <v>12712</v>
      </c>
      <c r="O1251">
        <f>VLOOKUP(F1251,HIS!D:F,3,0)</f>
        <v>10</v>
      </c>
      <c r="P1251">
        <f>VLOOKUP(D1251,银行!H:I,2,0)</f>
        <v>10</v>
      </c>
    </row>
    <row r="1252" spans="1:16" x14ac:dyDescent="0.15">
      <c r="A1252" s="40">
        <v>42909.677118055559</v>
      </c>
      <c r="B1252" s="37" t="s">
        <v>6093</v>
      </c>
      <c r="C1252" s="37" t="s">
        <v>6094</v>
      </c>
      <c r="D1252" s="43">
        <v>830834002</v>
      </c>
      <c r="E1252" s="37" t="s">
        <v>12713</v>
      </c>
      <c r="F1252" s="37">
        <v>375224</v>
      </c>
      <c r="G1252" s="38">
        <v>50</v>
      </c>
      <c r="H1252" s="46">
        <f t="shared" si="19"/>
        <v>42909.677118055559</v>
      </c>
      <c r="I1252" s="37" t="s">
        <v>49</v>
      </c>
      <c r="J1252" s="37" t="s">
        <v>49</v>
      </c>
      <c r="K1252" s="37" t="s">
        <v>50</v>
      </c>
      <c r="L1252" s="37" t="s">
        <v>50</v>
      </c>
      <c r="M1252" s="37" t="s">
        <v>51</v>
      </c>
      <c r="N1252" s="37" t="s">
        <v>12714</v>
      </c>
      <c r="O1252">
        <f>VLOOKUP(F1252,HIS!D:F,3,0)</f>
        <v>50</v>
      </c>
      <c r="P1252">
        <f>VLOOKUP(D1252,银行!H:I,2,0)</f>
        <v>50</v>
      </c>
    </row>
    <row r="1253" spans="1:16" x14ac:dyDescent="0.15">
      <c r="A1253" s="40">
        <v>42909.677673611113</v>
      </c>
      <c r="B1253" s="37" t="s">
        <v>5707</v>
      </c>
      <c r="C1253" s="37" t="s">
        <v>5708</v>
      </c>
      <c r="D1253" s="43">
        <v>830843074</v>
      </c>
      <c r="E1253" s="37" t="s">
        <v>12715</v>
      </c>
      <c r="F1253" s="37">
        <v>375256</v>
      </c>
      <c r="G1253" s="38">
        <v>2000</v>
      </c>
      <c r="H1253" s="46">
        <f t="shared" si="19"/>
        <v>42909.677673611113</v>
      </c>
      <c r="I1253" s="37" t="s">
        <v>49</v>
      </c>
      <c r="J1253" s="37" t="s">
        <v>49</v>
      </c>
      <c r="K1253" s="37" t="s">
        <v>50</v>
      </c>
      <c r="L1253" s="37" t="s">
        <v>50</v>
      </c>
      <c r="M1253" s="37" t="s">
        <v>51</v>
      </c>
      <c r="N1253" s="37" t="s">
        <v>12716</v>
      </c>
      <c r="O1253">
        <f>VLOOKUP(F1253,HIS!D:F,3,0)</f>
        <v>2000</v>
      </c>
      <c r="P1253">
        <f>VLOOKUP(D1253,银行!H:I,2,0)</f>
        <v>2000</v>
      </c>
    </row>
    <row r="1254" spans="1:16" x14ac:dyDescent="0.15">
      <c r="A1254" s="40">
        <v>42909.679548611108</v>
      </c>
      <c r="B1254" s="37" t="s">
        <v>6468</v>
      </c>
      <c r="C1254" s="37" t="s">
        <v>6469</v>
      </c>
      <c r="D1254" s="43">
        <v>830873074</v>
      </c>
      <c r="E1254" s="37" t="s">
        <v>12717</v>
      </c>
      <c r="F1254" s="37">
        <v>375314</v>
      </c>
      <c r="G1254" s="38">
        <v>1000</v>
      </c>
      <c r="H1254" s="46">
        <f t="shared" si="19"/>
        <v>42909.679548611108</v>
      </c>
      <c r="I1254" s="37" t="s">
        <v>49</v>
      </c>
      <c r="J1254" s="37" t="s">
        <v>49</v>
      </c>
      <c r="K1254" s="37" t="s">
        <v>50</v>
      </c>
      <c r="L1254" s="37" t="s">
        <v>50</v>
      </c>
      <c r="M1254" s="37" t="s">
        <v>51</v>
      </c>
      <c r="N1254" s="37" t="s">
        <v>12718</v>
      </c>
      <c r="O1254">
        <f>VLOOKUP(F1254,HIS!D:F,3,0)</f>
        <v>1000</v>
      </c>
      <c r="P1254">
        <f>VLOOKUP(D1254,银行!H:I,2,0)</f>
        <v>1000</v>
      </c>
    </row>
    <row r="1255" spans="1:16" x14ac:dyDescent="0.15">
      <c r="A1255" s="40">
        <v>42909.682071759256</v>
      </c>
      <c r="B1255" s="37" t="s">
        <v>5709</v>
      </c>
      <c r="C1255" s="37" t="s">
        <v>5710</v>
      </c>
      <c r="D1255" s="43">
        <v>830905993</v>
      </c>
      <c r="E1255" s="37" t="s">
        <v>12719</v>
      </c>
      <c r="F1255" s="37">
        <v>375428</v>
      </c>
      <c r="G1255" s="38">
        <v>5000</v>
      </c>
      <c r="H1255" s="46">
        <f t="shared" si="19"/>
        <v>42909.682071759256</v>
      </c>
      <c r="I1255" s="37" t="s">
        <v>49</v>
      </c>
      <c r="J1255" s="37" t="s">
        <v>49</v>
      </c>
      <c r="K1255" s="37" t="s">
        <v>50</v>
      </c>
      <c r="L1255" s="37" t="s">
        <v>50</v>
      </c>
      <c r="M1255" s="37" t="s">
        <v>51</v>
      </c>
      <c r="N1255" s="37" t="s">
        <v>12720</v>
      </c>
      <c r="O1255">
        <f>VLOOKUP(F1255,HIS!D:F,3,0)</f>
        <v>5000</v>
      </c>
      <c r="P1255">
        <f>VLOOKUP(D1255,银行!H:I,2,0)</f>
        <v>5000</v>
      </c>
    </row>
    <row r="1256" spans="1:16" x14ac:dyDescent="0.15">
      <c r="A1256" s="40">
        <v>42909.683842592596</v>
      </c>
      <c r="B1256" s="37" t="s">
        <v>5557</v>
      </c>
      <c r="C1256" s="37" t="s">
        <v>5558</v>
      </c>
      <c r="D1256" s="43">
        <v>830937717</v>
      </c>
      <c r="E1256" s="37" t="s">
        <v>12721</v>
      </c>
      <c r="F1256" s="37">
        <v>375499</v>
      </c>
      <c r="G1256" s="38">
        <v>560</v>
      </c>
      <c r="H1256" s="46">
        <f t="shared" si="19"/>
        <v>42909.683842592596</v>
      </c>
      <c r="I1256" s="37" t="s">
        <v>49</v>
      </c>
      <c r="J1256" s="37" t="s">
        <v>49</v>
      </c>
      <c r="K1256" s="37" t="s">
        <v>50</v>
      </c>
      <c r="L1256" s="37" t="s">
        <v>50</v>
      </c>
      <c r="M1256" s="37" t="s">
        <v>51</v>
      </c>
      <c r="N1256" s="37" t="s">
        <v>12722</v>
      </c>
      <c r="O1256">
        <f>VLOOKUP(F1256,HIS!D:F,3,0)</f>
        <v>560</v>
      </c>
      <c r="P1256">
        <f>VLOOKUP(D1256,银行!H:I,2,0)</f>
        <v>560</v>
      </c>
    </row>
    <row r="1257" spans="1:16" x14ac:dyDescent="0.15">
      <c r="A1257" s="40">
        <v>42909.685185185182</v>
      </c>
      <c r="B1257" s="37" t="s">
        <v>6095</v>
      </c>
      <c r="C1257" s="37" t="s">
        <v>6096</v>
      </c>
      <c r="D1257" s="43">
        <v>830951947</v>
      </c>
      <c r="E1257" s="37" t="s">
        <v>12723</v>
      </c>
      <c r="F1257" s="37">
        <v>375551</v>
      </c>
      <c r="G1257" s="38">
        <v>100</v>
      </c>
      <c r="H1257" s="46">
        <f t="shared" si="19"/>
        <v>42909.685185185182</v>
      </c>
      <c r="I1257" s="37" t="s">
        <v>49</v>
      </c>
      <c r="J1257" s="37" t="s">
        <v>49</v>
      </c>
      <c r="K1257" s="37" t="s">
        <v>50</v>
      </c>
      <c r="L1257" s="37" t="s">
        <v>50</v>
      </c>
      <c r="M1257" s="37" t="s">
        <v>51</v>
      </c>
      <c r="N1257" s="37" t="s">
        <v>12724</v>
      </c>
      <c r="O1257">
        <f>VLOOKUP(F1257,HIS!D:F,3,0)</f>
        <v>100</v>
      </c>
      <c r="P1257">
        <f>VLOOKUP(D1257,银行!H:I,2,0)</f>
        <v>100</v>
      </c>
    </row>
    <row r="1258" spans="1:16" x14ac:dyDescent="0.15">
      <c r="A1258" s="40">
        <v>42909.685277777775</v>
      </c>
      <c r="B1258" s="37" t="s">
        <v>6470</v>
      </c>
      <c r="C1258" s="37" t="s">
        <v>6471</v>
      </c>
      <c r="D1258" s="43">
        <v>830955589</v>
      </c>
      <c r="E1258" s="37" t="s">
        <v>12725</v>
      </c>
      <c r="F1258" s="37">
        <v>375554</v>
      </c>
      <c r="G1258" s="38">
        <v>256</v>
      </c>
      <c r="H1258" s="46">
        <f t="shared" si="19"/>
        <v>42909.685277777775</v>
      </c>
      <c r="I1258" s="37" t="s">
        <v>49</v>
      </c>
      <c r="J1258" s="37" t="s">
        <v>49</v>
      </c>
      <c r="K1258" s="37" t="s">
        <v>50</v>
      </c>
      <c r="L1258" s="37" t="s">
        <v>50</v>
      </c>
      <c r="M1258" s="37" t="s">
        <v>51</v>
      </c>
      <c r="N1258" s="37" t="s">
        <v>12726</v>
      </c>
      <c r="O1258">
        <f>VLOOKUP(F1258,HIS!D:F,3,0)</f>
        <v>256</v>
      </c>
      <c r="P1258">
        <f>VLOOKUP(D1258,银行!H:I,2,0)</f>
        <v>256</v>
      </c>
    </row>
    <row r="1259" spans="1:16" x14ac:dyDescent="0.15">
      <c r="A1259" s="40">
        <v>42909.691874999997</v>
      </c>
      <c r="B1259" s="37" t="s">
        <v>6029</v>
      </c>
      <c r="C1259" s="37" t="s">
        <v>6030</v>
      </c>
      <c r="D1259" s="43">
        <v>831053891</v>
      </c>
      <c r="E1259" s="37" t="s">
        <v>12727</v>
      </c>
      <c r="F1259" s="37">
        <v>375740</v>
      </c>
      <c r="G1259" s="38">
        <v>20</v>
      </c>
      <c r="H1259" s="46">
        <f t="shared" si="19"/>
        <v>42909.691874999997</v>
      </c>
      <c r="I1259" s="37" t="s">
        <v>49</v>
      </c>
      <c r="J1259" s="37" t="s">
        <v>49</v>
      </c>
      <c r="K1259" s="37" t="s">
        <v>50</v>
      </c>
      <c r="L1259" s="37" t="s">
        <v>50</v>
      </c>
      <c r="M1259" s="37" t="s">
        <v>51</v>
      </c>
      <c r="N1259" s="37" t="s">
        <v>12728</v>
      </c>
      <c r="O1259">
        <f>VLOOKUP(F1259,HIS!D:F,3,0)</f>
        <v>20</v>
      </c>
      <c r="P1259">
        <f>VLOOKUP(D1259,银行!H:I,2,0)</f>
        <v>20</v>
      </c>
    </row>
    <row r="1260" spans="1:16" x14ac:dyDescent="0.15">
      <c r="A1260" s="40">
        <v>42909.691932870373</v>
      </c>
      <c r="B1260" s="37" t="s">
        <v>6097</v>
      </c>
      <c r="C1260" s="37" t="s">
        <v>6098</v>
      </c>
      <c r="D1260" s="43">
        <v>831056253</v>
      </c>
      <c r="E1260" s="37" t="s">
        <v>12729</v>
      </c>
      <c r="F1260" s="37">
        <v>375745</v>
      </c>
      <c r="G1260" s="38">
        <v>150</v>
      </c>
      <c r="H1260" s="46">
        <f t="shared" si="19"/>
        <v>42909.691932870373</v>
      </c>
      <c r="I1260" s="37" t="s">
        <v>49</v>
      </c>
      <c r="J1260" s="37" t="s">
        <v>49</v>
      </c>
      <c r="K1260" s="37" t="s">
        <v>50</v>
      </c>
      <c r="L1260" s="37" t="s">
        <v>50</v>
      </c>
      <c r="M1260" s="37" t="s">
        <v>51</v>
      </c>
      <c r="N1260" s="37" t="s">
        <v>12730</v>
      </c>
      <c r="O1260">
        <f>VLOOKUP(F1260,HIS!D:F,3,0)</f>
        <v>150</v>
      </c>
      <c r="P1260">
        <f>VLOOKUP(D1260,银行!H:I,2,0)</f>
        <v>150</v>
      </c>
    </row>
    <row r="1261" spans="1:16" x14ac:dyDescent="0.15">
      <c r="A1261" s="40">
        <v>42909.692071759258</v>
      </c>
      <c r="B1261" s="37" t="s">
        <v>527</v>
      </c>
      <c r="C1261" s="37" t="s">
        <v>528</v>
      </c>
      <c r="D1261" s="43">
        <v>831057412</v>
      </c>
      <c r="E1261" s="37" t="s">
        <v>12731</v>
      </c>
      <c r="F1261" s="37">
        <v>375748</v>
      </c>
      <c r="G1261" s="38">
        <v>500</v>
      </c>
      <c r="H1261" s="46">
        <f t="shared" si="19"/>
        <v>42909.692071759258</v>
      </c>
      <c r="I1261" s="37" t="s">
        <v>49</v>
      </c>
      <c r="J1261" s="37" t="s">
        <v>49</v>
      </c>
      <c r="K1261" s="37" t="s">
        <v>50</v>
      </c>
      <c r="L1261" s="37" t="s">
        <v>50</v>
      </c>
      <c r="M1261" s="37" t="s">
        <v>51</v>
      </c>
      <c r="N1261" s="37" t="s">
        <v>12732</v>
      </c>
      <c r="O1261">
        <f>VLOOKUP(F1261,HIS!D:F,3,0)</f>
        <v>500</v>
      </c>
      <c r="P1261">
        <f>VLOOKUP(D1261,银行!H:I,2,0)</f>
        <v>500</v>
      </c>
    </row>
    <row r="1262" spans="1:16" x14ac:dyDescent="0.15">
      <c r="A1262" s="40">
        <v>42909.692835648151</v>
      </c>
      <c r="B1262" s="37" t="s">
        <v>5688</v>
      </c>
      <c r="C1262" s="37" t="s">
        <v>5689</v>
      </c>
      <c r="D1262" s="43">
        <v>831068471</v>
      </c>
      <c r="E1262" s="37" t="s">
        <v>12733</v>
      </c>
      <c r="F1262" s="37">
        <v>375776</v>
      </c>
      <c r="G1262" s="38">
        <v>100</v>
      </c>
      <c r="H1262" s="46">
        <f t="shared" si="19"/>
        <v>42909.692835648151</v>
      </c>
      <c r="I1262" s="37" t="s">
        <v>49</v>
      </c>
      <c r="J1262" s="37" t="s">
        <v>49</v>
      </c>
      <c r="K1262" s="37" t="s">
        <v>50</v>
      </c>
      <c r="L1262" s="37" t="s">
        <v>50</v>
      </c>
      <c r="M1262" s="37" t="s">
        <v>51</v>
      </c>
      <c r="N1262" s="37" t="s">
        <v>12734</v>
      </c>
      <c r="O1262">
        <f>VLOOKUP(F1262,HIS!D:F,3,0)</f>
        <v>100</v>
      </c>
      <c r="P1262">
        <f>VLOOKUP(D1262,银行!H:I,2,0)</f>
        <v>100</v>
      </c>
    </row>
    <row r="1263" spans="1:16" x14ac:dyDescent="0.15">
      <c r="A1263" s="40">
        <v>42909.693344907406</v>
      </c>
      <c r="B1263" s="37" t="s">
        <v>5591</v>
      </c>
      <c r="C1263" s="37" t="s">
        <v>5592</v>
      </c>
      <c r="D1263" s="43">
        <v>831078942</v>
      </c>
      <c r="E1263" s="37" t="s">
        <v>12735</v>
      </c>
      <c r="F1263" s="37">
        <v>375794</v>
      </c>
      <c r="G1263" s="38">
        <v>620</v>
      </c>
      <c r="H1263" s="46">
        <f t="shared" si="19"/>
        <v>42909.693344907406</v>
      </c>
      <c r="I1263" s="37" t="s">
        <v>49</v>
      </c>
      <c r="J1263" s="37" t="s">
        <v>49</v>
      </c>
      <c r="K1263" s="37" t="s">
        <v>50</v>
      </c>
      <c r="L1263" s="37" t="s">
        <v>50</v>
      </c>
      <c r="M1263" s="37" t="s">
        <v>51</v>
      </c>
      <c r="N1263" s="37" t="s">
        <v>12736</v>
      </c>
      <c r="O1263">
        <f>VLOOKUP(F1263,HIS!D:F,3,0)</f>
        <v>620</v>
      </c>
      <c r="P1263">
        <f>VLOOKUP(D1263,银行!H:I,2,0)</f>
        <v>620</v>
      </c>
    </row>
    <row r="1264" spans="1:16" x14ac:dyDescent="0.15">
      <c r="A1264" s="40">
        <v>42909.693715277775</v>
      </c>
      <c r="B1264" s="37" t="s">
        <v>5587</v>
      </c>
      <c r="C1264" s="37" t="s">
        <v>5588</v>
      </c>
      <c r="D1264" s="43">
        <v>831081821</v>
      </c>
      <c r="E1264" s="37" t="s">
        <v>12737</v>
      </c>
      <c r="F1264" s="37">
        <v>375802</v>
      </c>
      <c r="G1264" s="38">
        <v>100</v>
      </c>
      <c r="H1264" s="46">
        <f t="shared" si="19"/>
        <v>42909.693715277775</v>
      </c>
      <c r="I1264" s="37" t="s">
        <v>49</v>
      </c>
      <c r="J1264" s="37" t="s">
        <v>49</v>
      </c>
      <c r="K1264" s="37" t="s">
        <v>50</v>
      </c>
      <c r="L1264" s="37" t="s">
        <v>50</v>
      </c>
      <c r="M1264" s="37" t="s">
        <v>51</v>
      </c>
      <c r="N1264" s="37" t="s">
        <v>12738</v>
      </c>
      <c r="O1264">
        <f>VLOOKUP(F1264,HIS!D:F,3,0)</f>
        <v>100</v>
      </c>
      <c r="P1264">
        <f>VLOOKUP(D1264,银行!H:I,2,0)</f>
        <v>100</v>
      </c>
    </row>
    <row r="1265" spans="1:16" x14ac:dyDescent="0.15">
      <c r="A1265" s="40">
        <v>42909.694409722222</v>
      </c>
      <c r="B1265" s="37" t="s">
        <v>6099</v>
      </c>
      <c r="C1265" s="37" t="s">
        <v>621</v>
      </c>
      <c r="D1265" s="43">
        <v>831093710</v>
      </c>
      <c r="E1265" s="37" t="s">
        <v>12739</v>
      </c>
      <c r="F1265" s="37">
        <v>375836</v>
      </c>
      <c r="G1265" s="38">
        <v>1800</v>
      </c>
      <c r="H1265" s="46">
        <f t="shared" si="19"/>
        <v>42909.694409722222</v>
      </c>
      <c r="I1265" s="37" t="s">
        <v>49</v>
      </c>
      <c r="J1265" s="37" t="s">
        <v>49</v>
      </c>
      <c r="K1265" s="37" t="s">
        <v>50</v>
      </c>
      <c r="L1265" s="37" t="s">
        <v>50</v>
      </c>
      <c r="M1265" s="37" t="s">
        <v>51</v>
      </c>
      <c r="N1265" s="37" t="s">
        <v>12740</v>
      </c>
      <c r="O1265">
        <f>VLOOKUP(F1265,HIS!D:F,3,0)</f>
        <v>1800</v>
      </c>
      <c r="P1265">
        <f>VLOOKUP(D1265,银行!H:I,2,0)</f>
        <v>1800</v>
      </c>
    </row>
    <row r="1266" spans="1:16" x14ac:dyDescent="0.15">
      <c r="A1266" s="40">
        <v>42909.694548611114</v>
      </c>
      <c r="B1266" s="37" t="s">
        <v>6472</v>
      </c>
      <c r="C1266" s="37" t="s">
        <v>6473</v>
      </c>
      <c r="D1266" s="43">
        <v>831094843</v>
      </c>
      <c r="E1266" s="37" t="s">
        <v>12741</v>
      </c>
      <c r="F1266" s="37">
        <v>375844</v>
      </c>
      <c r="G1266" s="38">
        <v>400</v>
      </c>
      <c r="H1266" s="46">
        <f t="shared" si="19"/>
        <v>42909.694548611114</v>
      </c>
      <c r="I1266" s="37" t="s">
        <v>49</v>
      </c>
      <c r="J1266" s="37" t="s">
        <v>49</v>
      </c>
      <c r="K1266" s="37" t="s">
        <v>50</v>
      </c>
      <c r="L1266" s="37" t="s">
        <v>50</v>
      </c>
      <c r="M1266" s="37" t="s">
        <v>51</v>
      </c>
      <c r="N1266" s="37" t="s">
        <v>12742</v>
      </c>
      <c r="O1266">
        <f>VLOOKUP(F1266,HIS!D:F,3,0)</f>
        <v>400</v>
      </c>
      <c r="P1266">
        <f>VLOOKUP(D1266,银行!H:I,2,0)</f>
        <v>400</v>
      </c>
    </row>
    <row r="1267" spans="1:16" x14ac:dyDescent="0.15">
      <c r="A1267" s="40">
        <v>42909.694722222222</v>
      </c>
      <c r="B1267" s="37" t="s">
        <v>5589</v>
      </c>
      <c r="C1267" s="37" t="s">
        <v>5590</v>
      </c>
      <c r="D1267" s="43">
        <v>831098715</v>
      </c>
      <c r="E1267" s="37" t="s">
        <v>12743</v>
      </c>
      <c r="F1267" s="37">
        <v>375853</v>
      </c>
      <c r="G1267" s="38">
        <v>300</v>
      </c>
      <c r="H1267" s="46">
        <f t="shared" si="19"/>
        <v>42909.694722222222</v>
      </c>
      <c r="I1267" s="37" t="s">
        <v>49</v>
      </c>
      <c r="J1267" s="37" t="s">
        <v>49</v>
      </c>
      <c r="K1267" s="37" t="s">
        <v>50</v>
      </c>
      <c r="L1267" s="37" t="s">
        <v>50</v>
      </c>
      <c r="M1267" s="37" t="s">
        <v>51</v>
      </c>
      <c r="N1267" s="37" t="s">
        <v>12744</v>
      </c>
      <c r="O1267">
        <f>VLOOKUP(F1267,HIS!D:F,3,0)</f>
        <v>300</v>
      </c>
      <c r="P1267">
        <f>VLOOKUP(D1267,银行!H:I,2,0)</f>
        <v>300</v>
      </c>
    </row>
    <row r="1268" spans="1:16" x14ac:dyDescent="0.15">
      <c r="A1268" s="40">
        <v>42909.695520833331</v>
      </c>
      <c r="B1268" s="37" t="s">
        <v>4021</v>
      </c>
      <c r="C1268" s="37" t="s">
        <v>4022</v>
      </c>
      <c r="D1268" s="43">
        <v>831108657</v>
      </c>
      <c r="E1268" s="37" t="s">
        <v>12745</v>
      </c>
      <c r="F1268" s="37">
        <v>375870</v>
      </c>
      <c r="G1268" s="38">
        <v>500</v>
      </c>
      <c r="H1268" s="46">
        <f t="shared" si="19"/>
        <v>42909.695520833331</v>
      </c>
      <c r="I1268" s="37" t="s">
        <v>49</v>
      </c>
      <c r="J1268" s="37" t="s">
        <v>49</v>
      </c>
      <c r="K1268" s="37" t="s">
        <v>50</v>
      </c>
      <c r="L1268" s="37" t="s">
        <v>50</v>
      </c>
      <c r="M1268" s="37" t="s">
        <v>51</v>
      </c>
      <c r="N1268" s="37" t="s">
        <v>12746</v>
      </c>
      <c r="O1268">
        <f>VLOOKUP(F1268,HIS!D:F,3,0)</f>
        <v>500</v>
      </c>
      <c r="P1268">
        <f>VLOOKUP(D1268,银行!H:I,2,0)</f>
        <v>500</v>
      </c>
    </row>
    <row r="1269" spans="1:16" x14ac:dyDescent="0.15">
      <c r="A1269" s="40">
        <v>42909.696655092594</v>
      </c>
      <c r="B1269" s="37" t="s">
        <v>5893</v>
      </c>
      <c r="C1269" s="37" t="s">
        <v>5894</v>
      </c>
      <c r="D1269" s="43">
        <v>831126825</v>
      </c>
      <c r="E1269" s="37" t="s">
        <v>12747</v>
      </c>
      <c r="F1269" s="37">
        <v>375915</v>
      </c>
      <c r="G1269" s="38">
        <v>500</v>
      </c>
      <c r="H1269" s="46">
        <f t="shared" si="19"/>
        <v>42909.696655092594</v>
      </c>
      <c r="I1269" s="37" t="s">
        <v>49</v>
      </c>
      <c r="J1269" s="37" t="s">
        <v>49</v>
      </c>
      <c r="K1269" s="37" t="s">
        <v>50</v>
      </c>
      <c r="L1269" s="37" t="s">
        <v>50</v>
      </c>
      <c r="M1269" s="37" t="s">
        <v>51</v>
      </c>
      <c r="N1269" s="37" t="s">
        <v>12748</v>
      </c>
      <c r="O1269">
        <f>VLOOKUP(F1269,HIS!D:F,3,0)</f>
        <v>500</v>
      </c>
      <c r="P1269">
        <f>VLOOKUP(D1269,银行!H:I,2,0)</f>
        <v>500</v>
      </c>
    </row>
    <row r="1270" spans="1:16" x14ac:dyDescent="0.15">
      <c r="A1270" s="40">
        <v>42909.698958333334</v>
      </c>
      <c r="B1270" s="37" t="s">
        <v>5897</v>
      </c>
      <c r="C1270" s="37" t="s">
        <v>5898</v>
      </c>
      <c r="D1270" s="43">
        <v>831163079</v>
      </c>
      <c r="E1270" s="37" t="s">
        <v>12749</v>
      </c>
      <c r="F1270" s="37">
        <v>375971</v>
      </c>
      <c r="G1270" s="38">
        <v>500</v>
      </c>
      <c r="H1270" s="46">
        <f t="shared" si="19"/>
        <v>42909.698958333334</v>
      </c>
      <c r="I1270" s="37" t="s">
        <v>49</v>
      </c>
      <c r="J1270" s="37" t="s">
        <v>49</v>
      </c>
      <c r="K1270" s="37" t="s">
        <v>50</v>
      </c>
      <c r="L1270" s="37" t="s">
        <v>50</v>
      </c>
      <c r="M1270" s="37" t="s">
        <v>51</v>
      </c>
      <c r="N1270" s="37" t="s">
        <v>12750</v>
      </c>
      <c r="O1270">
        <f>VLOOKUP(F1270,HIS!D:F,3,0)</f>
        <v>500</v>
      </c>
      <c r="P1270">
        <f>VLOOKUP(D1270,银行!H:I,2,0)</f>
        <v>500</v>
      </c>
    </row>
    <row r="1271" spans="1:16" x14ac:dyDescent="0.15">
      <c r="A1271" s="40">
        <v>42909.698969907404</v>
      </c>
      <c r="B1271" s="37" t="s">
        <v>5895</v>
      </c>
      <c r="C1271" s="37" t="s">
        <v>5896</v>
      </c>
      <c r="D1271" s="43">
        <v>831159809</v>
      </c>
      <c r="E1271" s="37" t="s">
        <v>12751</v>
      </c>
      <c r="F1271" s="37">
        <v>375967</v>
      </c>
      <c r="G1271" s="38">
        <v>1800</v>
      </c>
      <c r="H1271" s="46">
        <f t="shared" si="19"/>
        <v>42909.698969907404</v>
      </c>
      <c r="I1271" s="37" t="s">
        <v>49</v>
      </c>
      <c r="J1271" s="37" t="s">
        <v>49</v>
      </c>
      <c r="K1271" s="37" t="s">
        <v>50</v>
      </c>
      <c r="L1271" s="37" t="s">
        <v>50</v>
      </c>
      <c r="M1271" s="37" t="s">
        <v>51</v>
      </c>
      <c r="N1271" s="37" t="s">
        <v>12752</v>
      </c>
      <c r="O1271">
        <f>VLOOKUP(F1271,HIS!D:F,3,0)</f>
        <v>1800</v>
      </c>
      <c r="P1271">
        <f>VLOOKUP(D1271,银行!H:I,2,0)</f>
        <v>1800</v>
      </c>
    </row>
    <row r="1272" spans="1:16" x14ac:dyDescent="0.15">
      <c r="A1272" s="40">
        <v>42909.700416666667</v>
      </c>
      <c r="B1272" s="37" t="s">
        <v>5587</v>
      </c>
      <c r="C1272" s="37" t="s">
        <v>5588</v>
      </c>
      <c r="D1272" s="43">
        <v>831182390</v>
      </c>
      <c r="E1272" s="37" t="s">
        <v>12753</v>
      </c>
      <c r="F1272" s="37">
        <v>376014</v>
      </c>
      <c r="G1272" s="38">
        <v>250</v>
      </c>
      <c r="H1272" s="46">
        <f t="shared" si="19"/>
        <v>42909.700416666667</v>
      </c>
      <c r="I1272" s="37" t="s">
        <v>49</v>
      </c>
      <c r="J1272" s="37" t="s">
        <v>49</v>
      </c>
      <c r="K1272" s="37" t="s">
        <v>50</v>
      </c>
      <c r="L1272" s="37" t="s">
        <v>50</v>
      </c>
      <c r="M1272" s="37" t="s">
        <v>51</v>
      </c>
      <c r="N1272" s="37" t="s">
        <v>12754</v>
      </c>
      <c r="O1272">
        <f>VLOOKUP(F1272,HIS!D:F,3,0)</f>
        <v>250</v>
      </c>
      <c r="P1272">
        <f>VLOOKUP(D1272,银行!H:I,2,0)</f>
        <v>250</v>
      </c>
    </row>
    <row r="1273" spans="1:16" x14ac:dyDescent="0.15">
      <c r="A1273" s="40">
        <v>42909.702175925922</v>
      </c>
      <c r="B1273" s="37" t="s">
        <v>5963</v>
      </c>
      <c r="C1273" s="37" t="s">
        <v>5964</v>
      </c>
      <c r="D1273" s="43">
        <v>831210690</v>
      </c>
      <c r="E1273" s="37" t="s">
        <v>12755</v>
      </c>
      <c r="F1273" s="37">
        <v>376060</v>
      </c>
      <c r="G1273" s="38">
        <v>500</v>
      </c>
      <c r="H1273" s="46">
        <f t="shared" si="19"/>
        <v>42909.702175925922</v>
      </c>
      <c r="I1273" s="37" t="s">
        <v>49</v>
      </c>
      <c r="J1273" s="37" t="s">
        <v>49</v>
      </c>
      <c r="K1273" s="37" t="s">
        <v>50</v>
      </c>
      <c r="L1273" s="37" t="s">
        <v>50</v>
      </c>
      <c r="M1273" s="37" t="s">
        <v>51</v>
      </c>
      <c r="N1273" s="37" t="s">
        <v>12756</v>
      </c>
      <c r="O1273">
        <f>VLOOKUP(F1273,HIS!D:F,3,0)</f>
        <v>500</v>
      </c>
      <c r="P1273">
        <f>VLOOKUP(D1273,银行!H:I,2,0)</f>
        <v>500</v>
      </c>
    </row>
    <row r="1274" spans="1:16" x14ac:dyDescent="0.15">
      <c r="A1274" s="40">
        <v>42909.703298611108</v>
      </c>
      <c r="B1274" s="37" t="s">
        <v>5965</v>
      </c>
      <c r="C1274" s="37" t="s">
        <v>5966</v>
      </c>
      <c r="D1274" s="43">
        <v>831226381</v>
      </c>
      <c r="E1274" s="37" t="s">
        <v>12757</v>
      </c>
      <c r="F1274" s="37">
        <v>376090</v>
      </c>
      <c r="G1274" s="38">
        <v>5000</v>
      </c>
      <c r="H1274" s="46">
        <f t="shared" si="19"/>
        <v>42909.703298611108</v>
      </c>
      <c r="I1274" s="37" t="s">
        <v>49</v>
      </c>
      <c r="J1274" s="37" t="s">
        <v>49</v>
      </c>
      <c r="K1274" s="37" t="s">
        <v>50</v>
      </c>
      <c r="L1274" s="37" t="s">
        <v>50</v>
      </c>
      <c r="M1274" s="37" t="s">
        <v>51</v>
      </c>
      <c r="N1274" s="37" t="s">
        <v>12758</v>
      </c>
      <c r="O1274">
        <f>VLOOKUP(F1274,HIS!D:F,3,0)</f>
        <v>5000</v>
      </c>
      <c r="P1274">
        <f>VLOOKUP(D1274,银行!H:I,2,0)</f>
        <v>5000</v>
      </c>
    </row>
    <row r="1275" spans="1:16" x14ac:dyDescent="0.15">
      <c r="A1275" s="40">
        <v>42909.703784722224</v>
      </c>
      <c r="B1275" s="37" t="s">
        <v>5975</v>
      </c>
      <c r="C1275" s="37" t="s">
        <v>5976</v>
      </c>
      <c r="D1275" s="43">
        <v>831236595</v>
      </c>
      <c r="E1275" s="37" t="s">
        <v>12759</v>
      </c>
      <c r="F1275" s="37">
        <v>376106</v>
      </c>
      <c r="G1275" s="38">
        <v>1000</v>
      </c>
      <c r="H1275" s="46">
        <f t="shared" si="19"/>
        <v>42909.703784722224</v>
      </c>
      <c r="I1275" s="37" t="s">
        <v>49</v>
      </c>
      <c r="J1275" s="37" t="s">
        <v>49</v>
      </c>
      <c r="K1275" s="37" t="s">
        <v>50</v>
      </c>
      <c r="L1275" s="37" t="s">
        <v>50</v>
      </c>
      <c r="M1275" s="37" t="s">
        <v>51</v>
      </c>
      <c r="N1275" s="37" t="s">
        <v>12760</v>
      </c>
      <c r="O1275">
        <f>VLOOKUP(F1275,HIS!D:F,3,0)</f>
        <v>1000</v>
      </c>
      <c r="P1275">
        <f>VLOOKUP(D1275,银行!H:I,2,0)</f>
        <v>1000</v>
      </c>
    </row>
    <row r="1276" spans="1:16" x14ac:dyDescent="0.15">
      <c r="A1276" s="40">
        <v>42909.704988425925</v>
      </c>
      <c r="B1276" s="37" t="s">
        <v>514</v>
      </c>
      <c r="C1276" s="37" t="s">
        <v>515</v>
      </c>
      <c r="D1276" s="43">
        <v>831250339</v>
      </c>
      <c r="E1276" s="37" t="s">
        <v>12761</v>
      </c>
      <c r="F1276" s="37">
        <v>376139</v>
      </c>
      <c r="G1276" s="38">
        <v>500</v>
      </c>
      <c r="H1276" s="46">
        <f t="shared" si="19"/>
        <v>42909.704988425925</v>
      </c>
      <c r="I1276" s="37" t="s">
        <v>49</v>
      </c>
      <c r="J1276" s="37" t="s">
        <v>49</v>
      </c>
      <c r="K1276" s="37" t="s">
        <v>50</v>
      </c>
      <c r="L1276" s="37" t="s">
        <v>50</v>
      </c>
      <c r="M1276" s="37" t="s">
        <v>51</v>
      </c>
      <c r="N1276" s="37" t="s">
        <v>12762</v>
      </c>
      <c r="O1276">
        <f>VLOOKUP(F1276,HIS!D:F,3,0)</f>
        <v>500</v>
      </c>
      <c r="P1276">
        <f>VLOOKUP(D1276,银行!H:I,2,0)</f>
        <v>500</v>
      </c>
    </row>
    <row r="1277" spans="1:16" x14ac:dyDescent="0.15">
      <c r="A1277" s="40">
        <v>42909.711076388892</v>
      </c>
      <c r="B1277" s="37" t="s">
        <v>6100</v>
      </c>
      <c r="C1277" s="37" t="s">
        <v>6101</v>
      </c>
      <c r="D1277" s="43">
        <v>831345709</v>
      </c>
      <c r="E1277" s="37" t="s">
        <v>12763</v>
      </c>
      <c r="F1277" s="37">
        <v>376286</v>
      </c>
      <c r="G1277" s="38">
        <v>900</v>
      </c>
      <c r="H1277" s="46">
        <f t="shared" si="19"/>
        <v>42909.711076388892</v>
      </c>
      <c r="I1277" s="37" t="s">
        <v>49</v>
      </c>
      <c r="J1277" s="37" t="s">
        <v>49</v>
      </c>
      <c r="K1277" s="37" t="s">
        <v>50</v>
      </c>
      <c r="L1277" s="37" t="s">
        <v>50</v>
      </c>
      <c r="M1277" s="37" t="s">
        <v>51</v>
      </c>
      <c r="N1277" s="37" t="s">
        <v>12764</v>
      </c>
      <c r="O1277">
        <f>VLOOKUP(F1277,HIS!D:F,3,0)</f>
        <v>900</v>
      </c>
      <c r="P1277">
        <f>VLOOKUP(D1277,银行!H:I,2,0)</f>
        <v>900</v>
      </c>
    </row>
    <row r="1278" spans="1:16" x14ac:dyDescent="0.15">
      <c r="A1278" s="40">
        <v>42909.711643518516</v>
      </c>
      <c r="B1278" s="37" t="s">
        <v>5778</v>
      </c>
      <c r="C1278" s="37" t="s">
        <v>5779</v>
      </c>
      <c r="D1278" s="43">
        <v>831354618</v>
      </c>
      <c r="E1278" s="37" t="s">
        <v>12765</v>
      </c>
      <c r="F1278" s="37">
        <v>376297</v>
      </c>
      <c r="G1278" s="38">
        <v>100</v>
      </c>
      <c r="H1278" s="46">
        <f t="shared" si="19"/>
        <v>42909.711643518516</v>
      </c>
      <c r="I1278" s="37" t="s">
        <v>49</v>
      </c>
      <c r="J1278" s="37" t="s">
        <v>49</v>
      </c>
      <c r="K1278" s="37" t="s">
        <v>50</v>
      </c>
      <c r="L1278" s="37" t="s">
        <v>50</v>
      </c>
      <c r="M1278" s="37" t="s">
        <v>51</v>
      </c>
      <c r="N1278" s="37" t="s">
        <v>12766</v>
      </c>
      <c r="O1278">
        <f>VLOOKUP(F1278,HIS!D:F,3,0)</f>
        <v>100</v>
      </c>
      <c r="P1278">
        <f>VLOOKUP(D1278,银行!H:I,2,0)</f>
        <v>100</v>
      </c>
    </row>
    <row r="1279" spans="1:16" x14ac:dyDescent="0.15">
      <c r="A1279" s="40">
        <v>42909.713761574072</v>
      </c>
      <c r="B1279" s="37" t="s">
        <v>5113</v>
      </c>
      <c r="C1279" s="37" t="s">
        <v>5114</v>
      </c>
      <c r="D1279" s="43">
        <v>831387666</v>
      </c>
      <c r="E1279" s="37" t="s">
        <v>12767</v>
      </c>
      <c r="F1279" s="37">
        <v>376337</v>
      </c>
      <c r="G1279" s="38">
        <v>385</v>
      </c>
      <c r="H1279" s="46">
        <f t="shared" si="19"/>
        <v>42909.713761574072</v>
      </c>
      <c r="I1279" s="37" t="s">
        <v>49</v>
      </c>
      <c r="J1279" s="37" t="s">
        <v>49</v>
      </c>
      <c r="K1279" s="37" t="s">
        <v>50</v>
      </c>
      <c r="L1279" s="37" t="s">
        <v>50</v>
      </c>
      <c r="M1279" s="37" t="s">
        <v>51</v>
      </c>
      <c r="N1279" s="37" t="s">
        <v>12768</v>
      </c>
      <c r="O1279">
        <f>VLOOKUP(F1279,HIS!D:F,3,0)</f>
        <v>385</v>
      </c>
      <c r="P1279">
        <f>VLOOKUP(D1279,银行!H:I,2,0)</f>
        <v>385</v>
      </c>
    </row>
    <row r="1280" spans="1:16" x14ac:dyDescent="0.15">
      <c r="A1280" s="40">
        <v>42909.714490740742</v>
      </c>
      <c r="B1280" s="37" t="s">
        <v>6402</v>
      </c>
      <c r="C1280" s="37" t="s">
        <v>6403</v>
      </c>
      <c r="D1280" s="43">
        <v>831395444</v>
      </c>
      <c r="E1280" s="37" t="s">
        <v>12769</v>
      </c>
      <c r="F1280" s="37">
        <v>376351</v>
      </c>
      <c r="G1280" s="38">
        <v>500</v>
      </c>
      <c r="H1280" s="46">
        <f t="shared" si="19"/>
        <v>42909.714490740742</v>
      </c>
      <c r="I1280" s="37" t="s">
        <v>49</v>
      </c>
      <c r="J1280" s="37" t="s">
        <v>49</v>
      </c>
      <c r="K1280" s="37" t="s">
        <v>50</v>
      </c>
      <c r="L1280" s="37" t="s">
        <v>50</v>
      </c>
      <c r="M1280" s="37" t="s">
        <v>51</v>
      </c>
      <c r="N1280" s="37" t="s">
        <v>12770</v>
      </c>
      <c r="O1280">
        <f>VLOOKUP(F1280,HIS!D:F,3,0)</f>
        <v>500</v>
      </c>
      <c r="P1280">
        <f>VLOOKUP(D1280,银行!H:I,2,0)</f>
        <v>500</v>
      </c>
    </row>
    <row r="1281" spans="1:16" x14ac:dyDescent="0.15">
      <c r="A1281" s="40">
        <v>42909.715821759259</v>
      </c>
      <c r="B1281" s="37" t="s">
        <v>550</v>
      </c>
      <c r="C1281" s="37" t="s">
        <v>551</v>
      </c>
      <c r="D1281" s="43">
        <v>831417523</v>
      </c>
      <c r="E1281" s="37" t="s">
        <v>12771</v>
      </c>
      <c r="F1281" s="37">
        <v>376383</v>
      </c>
      <c r="G1281" s="38">
        <v>500</v>
      </c>
      <c r="H1281" s="46">
        <f t="shared" si="19"/>
        <v>42909.715821759259</v>
      </c>
      <c r="I1281" s="37" t="s">
        <v>49</v>
      </c>
      <c r="J1281" s="37" t="s">
        <v>49</v>
      </c>
      <c r="K1281" s="37" t="s">
        <v>50</v>
      </c>
      <c r="L1281" s="37" t="s">
        <v>50</v>
      </c>
      <c r="M1281" s="37" t="s">
        <v>51</v>
      </c>
      <c r="N1281" s="37" t="s">
        <v>12772</v>
      </c>
      <c r="O1281">
        <f>VLOOKUP(F1281,HIS!D:F,3,0)</f>
        <v>500</v>
      </c>
      <c r="P1281">
        <f>VLOOKUP(D1281,银行!H:I,2,0)</f>
        <v>500</v>
      </c>
    </row>
    <row r="1282" spans="1:16" x14ac:dyDescent="0.15">
      <c r="A1282" s="40">
        <v>42909.71770833333</v>
      </c>
      <c r="B1282" s="37" t="s">
        <v>6134</v>
      </c>
      <c r="C1282" s="37" t="s">
        <v>6135</v>
      </c>
      <c r="D1282" s="43">
        <v>831446550</v>
      </c>
      <c r="E1282" s="37" t="s">
        <v>12773</v>
      </c>
      <c r="F1282" s="37">
        <v>376413</v>
      </c>
      <c r="G1282" s="38">
        <v>500</v>
      </c>
      <c r="H1282" s="46">
        <f t="shared" si="19"/>
        <v>42909.71770833333</v>
      </c>
      <c r="I1282" s="37" t="s">
        <v>49</v>
      </c>
      <c r="J1282" s="37" t="s">
        <v>49</v>
      </c>
      <c r="K1282" s="37" t="s">
        <v>50</v>
      </c>
      <c r="L1282" s="37" t="s">
        <v>50</v>
      </c>
      <c r="M1282" s="37" t="s">
        <v>51</v>
      </c>
      <c r="N1282" s="37" t="s">
        <v>12774</v>
      </c>
      <c r="O1282">
        <f>VLOOKUP(F1282,HIS!D:F,3,0)</f>
        <v>500</v>
      </c>
      <c r="P1282">
        <f>VLOOKUP(D1282,银行!H:I,2,0)</f>
        <v>500</v>
      </c>
    </row>
    <row r="1283" spans="1:16" x14ac:dyDescent="0.15">
      <c r="A1283" s="40">
        <v>42909.720694444448</v>
      </c>
      <c r="B1283" s="37" t="s">
        <v>5949</v>
      </c>
      <c r="C1283" s="37" t="s">
        <v>5950</v>
      </c>
      <c r="D1283" s="43">
        <v>831489606</v>
      </c>
      <c r="E1283" s="37" t="s">
        <v>12775</v>
      </c>
      <c r="F1283" s="37">
        <v>376456</v>
      </c>
      <c r="G1283" s="38">
        <v>200</v>
      </c>
      <c r="H1283" s="46">
        <f t="shared" ref="H1283:H1346" si="20">A1283</f>
        <v>42909.720694444448</v>
      </c>
      <c r="I1283" s="37" t="s">
        <v>49</v>
      </c>
      <c r="J1283" s="37" t="s">
        <v>49</v>
      </c>
      <c r="K1283" s="37" t="s">
        <v>50</v>
      </c>
      <c r="L1283" s="37" t="s">
        <v>50</v>
      </c>
      <c r="M1283" s="37" t="s">
        <v>51</v>
      </c>
      <c r="N1283" s="37" t="s">
        <v>12776</v>
      </c>
      <c r="O1283">
        <f>VLOOKUP(F1283,HIS!D:F,3,0)</f>
        <v>200</v>
      </c>
      <c r="P1283">
        <f>VLOOKUP(D1283,银行!H:I,2,0)</f>
        <v>200</v>
      </c>
    </row>
    <row r="1284" spans="1:16" x14ac:dyDescent="0.15">
      <c r="A1284" s="40">
        <v>42909.722777777781</v>
      </c>
      <c r="B1284" s="37" t="s">
        <v>3872</v>
      </c>
      <c r="C1284" s="37" t="s">
        <v>3873</v>
      </c>
      <c r="D1284" s="43">
        <v>831520759</v>
      </c>
      <c r="E1284" s="37" t="s">
        <v>12777</v>
      </c>
      <c r="F1284" s="37">
        <v>376487</v>
      </c>
      <c r="G1284" s="38">
        <v>500</v>
      </c>
      <c r="H1284" s="46">
        <f t="shared" si="20"/>
        <v>42909.722777777781</v>
      </c>
      <c r="I1284" s="37" t="s">
        <v>49</v>
      </c>
      <c r="J1284" s="37" t="s">
        <v>49</v>
      </c>
      <c r="K1284" s="37" t="s">
        <v>50</v>
      </c>
      <c r="L1284" s="37" t="s">
        <v>50</v>
      </c>
      <c r="M1284" s="37" t="s">
        <v>51</v>
      </c>
      <c r="N1284" s="37" t="s">
        <v>12778</v>
      </c>
      <c r="O1284">
        <f>VLOOKUP(F1284,HIS!D:F,3,0)</f>
        <v>500</v>
      </c>
      <c r="P1284">
        <f>VLOOKUP(D1284,银行!H:I,2,0)</f>
        <v>500</v>
      </c>
    </row>
    <row r="1285" spans="1:16" x14ac:dyDescent="0.15">
      <c r="A1285" s="40">
        <v>42909.723877314813</v>
      </c>
      <c r="B1285" s="37" t="s">
        <v>5668</v>
      </c>
      <c r="C1285" s="37" t="s">
        <v>5669</v>
      </c>
      <c r="D1285" s="43">
        <v>831534900</v>
      </c>
      <c r="E1285" s="37" t="s">
        <v>12779</v>
      </c>
      <c r="F1285" s="37">
        <v>376505</v>
      </c>
      <c r="G1285" s="38">
        <v>1600</v>
      </c>
      <c r="H1285" s="46">
        <f t="shared" si="20"/>
        <v>42909.723877314813</v>
      </c>
      <c r="I1285" s="37" t="s">
        <v>49</v>
      </c>
      <c r="J1285" s="37" t="s">
        <v>49</v>
      </c>
      <c r="K1285" s="37" t="s">
        <v>50</v>
      </c>
      <c r="L1285" s="37" t="s">
        <v>50</v>
      </c>
      <c r="M1285" s="37" t="s">
        <v>51</v>
      </c>
      <c r="N1285" s="37" t="s">
        <v>12780</v>
      </c>
      <c r="O1285">
        <f>VLOOKUP(F1285,HIS!D:F,3,0)</f>
        <v>1600</v>
      </c>
      <c r="P1285">
        <f>VLOOKUP(D1285,银行!H:I,2,0)</f>
        <v>1600</v>
      </c>
    </row>
    <row r="1286" spans="1:16" x14ac:dyDescent="0.15">
      <c r="A1286" s="40">
        <v>42909.72724537037</v>
      </c>
      <c r="B1286" s="37" t="s">
        <v>5483</v>
      </c>
      <c r="C1286" s="37" t="s">
        <v>5484</v>
      </c>
      <c r="D1286" s="43">
        <v>831582965</v>
      </c>
      <c r="E1286" s="37" t="s">
        <v>12781</v>
      </c>
      <c r="F1286" s="37">
        <v>376556</v>
      </c>
      <c r="G1286" s="38">
        <v>400</v>
      </c>
      <c r="H1286" s="46">
        <f t="shared" si="20"/>
        <v>42909.72724537037</v>
      </c>
      <c r="I1286" s="37" t="s">
        <v>49</v>
      </c>
      <c r="J1286" s="37" t="s">
        <v>49</v>
      </c>
      <c r="K1286" s="37" t="s">
        <v>50</v>
      </c>
      <c r="L1286" s="37" t="s">
        <v>50</v>
      </c>
      <c r="M1286" s="37" t="s">
        <v>51</v>
      </c>
      <c r="N1286" s="37" t="s">
        <v>12782</v>
      </c>
      <c r="O1286">
        <f>VLOOKUP(F1286,HIS!D:F,3,0)</f>
        <v>400</v>
      </c>
      <c r="P1286">
        <f>VLOOKUP(D1286,银行!H:I,2,0)</f>
        <v>400</v>
      </c>
    </row>
    <row r="1287" spans="1:16" x14ac:dyDescent="0.15">
      <c r="A1287" s="40">
        <v>42909.729571759257</v>
      </c>
      <c r="B1287" s="37" t="s">
        <v>5485</v>
      </c>
      <c r="C1287" s="37" t="s">
        <v>5486</v>
      </c>
      <c r="D1287" s="43">
        <v>831617793</v>
      </c>
      <c r="E1287" s="37" t="s">
        <v>12783</v>
      </c>
      <c r="F1287" s="37">
        <v>376590</v>
      </c>
      <c r="G1287" s="38">
        <v>100</v>
      </c>
      <c r="H1287" s="46">
        <f t="shared" si="20"/>
        <v>42909.729571759257</v>
      </c>
      <c r="I1287" s="37" t="s">
        <v>49</v>
      </c>
      <c r="J1287" s="37" t="s">
        <v>49</v>
      </c>
      <c r="K1287" s="37" t="s">
        <v>50</v>
      </c>
      <c r="L1287" s="37" t="s">
        <v>50</v>
      </c>
      <c r="M1287" s="37" t="s">
        <v>51</v>
      </c>
      <c r="N1287" s="37" t="s">
        <v>12784</v>
      </c>
      <c r="O1287">
        <f>VLOOKUP(F1287,HIS!D:F,3,0)</f>
        <v>100</v>
      </c>
      <c r="P1287">
        <f>VLOOKUP(D1287,银行!H:I,2,0)</f>
        <v>100</v>
      </c>
    </row>
    <row r="1288" spans="1:16" x14ac:dyDescent="0.15">
      <c r="A1288" s="40">
        <v>42909.730208333334</v>
      </c>
      <c r="B1288" s="37" t="s">
        <v>5591</v>
      </c>
      <c r="C1288" s="37" t="s">
        <v>5592</v>
      </c>
      <c r="D1288" s="43">
        <v>831626345</v>
      </c>
      <c r="E1288" s="37" t="s">
        <v>12785</v>
      </c>
      <c r="F1288" s="37">
        <v>376600</v>
      </c>
      <c r="G1288" s="38">
        <v>200</v>
      </c>
      <c r="H1288" s="46">
        <f t="shared" si="20"/>
        <v>42909.730208333334</v>
      </c>
      <c r="I1288" s="37" t="s">
        <v>49</v>
      </c>
      <c r="J1288" s="37" t="s">
        <v>49</v>
      </c>
      <c r="K1288" s="37" t="s">
        <v>50</v>
      </c>
      <c r="L1288" s="37" t="s">
        <v>50</v>
      </c>
      <c r="M1288" s="37" t="s">
        <v>51</v>
      </c>
      <c r="N1288" s="37" t="s">
        <v>12786</v>
      </c>
      <c r="O1288">
        <f>VLOOKUP(F1288,HIS!D:F,3,0)</f>
        <v>200</v>
      </c>
      <c r="P1288">
        <f>VLOOKUP(D1288,银行!H:I,2,0)</f>
        <v>200</v>
      </c>
    </row>
    <row r="1289" spans="1:16" x14ac:dyDescent="0.15">
      <c r="A1289" s="40">
        <v>42909.730868055558</v>
      </c>
      <c r="B1289" s="37" t="s">
        <v>5593</v>
      </c>
      <c r="C1289" s="37" t="s">
        <v>5594</v>
      </c>
      <c r="D1289" s="43">
        <v>831637195</v>
      </c>
      <c r="E1289" s="37" t="s">
        <v>12787</v>
      </c>
      <c r="F1289" s="37">
        <v>376611</v>
      </c>
      <c r="G1289" s="38">
        <v>4</v>
      </c>
      <c r="H1289" s="46">
        <f t="shared" si="20"/>
        <v>42909.730868055558</v>
      </c>
      <c r="I1289" s="37" t="s">
        <v>49</v>
      </c>
      <c r="J1289" s="37" t="s">
        <v>49</v>
      </c>
      <c r="K1289" s="37" t="s">
        <v>50</v>
      </c>
      <c r="L1289" s="37" t="s">
        <v>50</v>
      </c>
      <c r="M1289" s="37" t="s">
        <v>51</v>
      </c>
      <c r="N1289" s="37" t="s">
        <v>12788</v>
      </c>
      <c r="O1289">
        <f>VLOOKUP(F1289,HIS!D:F,3,0)</f>
        <v>4</v>
      </c>
      <c r="P1289">
        <f>VLOOKUP(D1289,银行!H:I,2,0)</f>
        <v>4</v>
      </c>
    </row>
    <row r="1290" spans="1:16" x14ac:dyDescent="0.15">
      <c r="A1290" s="40">
        <v>42909.735162037039</v>
      </c>
      <c r="B1290" s="37" t="s">
        <v>572</v>
      </c>
      <c r="C1290" s="37" t="s">
        <v>573</v>
      </c>
      <c r="D1290" s="43">
        <v>831699091</v>
      </c>
      <c r="E1290" s="37" t="s">
        <v>12789</v>
      </c>
      <c r="F1290" s="37">
        <v>376661</v>
      </c>
      <c r="G1290" s="38">
        <v>300</v>
      </c>
      <c r="H1290" s="46">
        <f t="shared" si="20"/>
        <v>42909.735162037039</v>
      </c>
      <c r="I1290" s="37" t="s">
        <v>49</v>
      </c>
      <c r="J1290" s="37" t="s">
        <v>49</v>
      </c>
      <c r="K1290" s="37" t="s">
        <v>50</v>
      </c>
      <c r="L1290" s="37" t="s">
        <v>50</v>
      </c>
      <c r="M1290" s="37" t="s">
        <v>51</v>
      </c>
      <c r="N1290" s="37" t="s">
        <v>12790</v>
      </c>
      <c r="O1290">
        <f>VLOOKUP(F1290,HIS!D:F,3,0)</f>
        <v>300</v>
      </c>
      <c r="P1290">
        <f>VLOOKUP(D1290,银行!H:I,2,0)</f>
        <v>300</v>
      </c>
    </row>
    <row r="1291" spans="1:16" x14ac:dyDescent="0.15">
      <c r="A1291" s="40">
        <v>42909.739027777781</v>
      </c>
      <c r="B1291" s="37" t="s">
        <v>5533</v>
      </c>
      <c r="C1291" s="37" t="s">
        <v>5534</v>
      </c>
      <c r="D1291" s="43">
        <v>831753823</v>
      </c>
      <c r="E1291" s="37" t="s">
        <v>12791</v>
      </c>
      <c r="F1291" s="37">
        <v>376713</v>
      </c>
      <c r="G1291" s="38">
        <v>100</v>
      </c>
      <c r="H1291" s="46">
        <f t="shared" si="20"/>
        <v>42909.739027777781</v>
      </c>
      <c r="I1291" s="37" t="s">
        <v>49</v>
      </c>
      <c r="J1291" s="37" t="s">
        <v>49</v>
      </c>
      <c r="K1291" s="37" t="s">
        <v>50</v>
      </c>
      <c r="L1291" s="37" t="s">
        <v>50</v>
      </c>
      <c r="M1291" s="37" t="s">
        <v>51</v>
      </c>
      <c r="N1291" s="37" t="s">
        <v>12792</v>
      </c>
      <c r="O1291">
        <f>VLOOKUP(F1291,HIS!D:F,3,0)</f>
        <v>100</v>
      </c>
      <c r="P1291">
        <f>VLOOKUP(D1291,银行!H:I,2,0)</f>
        <v>100</v>
      </c>
    </row>
    <row r="1292" spans="1:16" x14ac:dyDescent="0.15">
      <c r="A1292" s="40">
        <v>42909.754699074074</v>
      </c>
      <c r="B1292" s="37" t="s">
        <v>5589</v>
      </c>
      <c r="C1292" s="37" t="s">
        <v>5590</v>
      </c>
      <c r="D1292" s="43">
        <v>831970454</v>
      </c>
      <c r="E1292" s="37" t="s">
        <v>12793</v>
      </c>
      <c r="F1292" s="37">
        <v>376812</v>
      </c>
      <c r="G1292" s="38">
        <v>200</v>
      </c>
      <c r="H1292" s="46">
        <f t="shared" si="20"/>
        <v>42909.754699074074</v>
      </c>
      <c r="I1292" s="37" t="s">
        <v>49</v>
      </c>
      <c r="J1292" s="37" t="s">
        <v>49</v>
      </c>
      <c r="K1292" s="37" t="s">
        <v>50</v>
      </c>
      <c r="L1292" s="37" t="s">
        <v>50</v>
      </c>
      <c r="M1292" s="37" t="s">
        <v>51</v>
      </c>
      <c r="N1292" s="37" t="s">
        <v>12794</v>
      </c>
      <c r="O1292">
        <f>VLOOKUP(F1292,HIS!D:F,3,0)</f>
        <v>200</v>
      </c>
      <c r="P1292">
        <f>VLOOKUP(D1292,银行!H:I,2,0)</f>
        <v>200</v>
      </c>
    </row>
    <row r="1293" spans="1:16" x14ac:dyDescent="0.15">
      <c r="A1293" s="40">
        <v>42909.766828703701</v>
      </c>
      <c r="B1293" s="37" t="s">
        <v>5535</v>
      </c>
      <c r="C1293" s="37" t="s">
        <v>5536</v>
      </c>
      <c r="D1293" s="43">
        <v>832130337</v>
      </c>
      <c r="E1293" s="37" t="s">
        <v>12795</v>
      </c>
      <c r="F1293" s="37">
        <v>376884</v>
      </c>
      <c r="G1293" s="38">
        <v>1500</v>
      </c>
      <c r="H1293" s="46">
        <f t="shared" si="20"/>
        <v>42909.766828703701</v>
      </c>
      <c r="I1293" s="37" t="s">
        <v>49</v>
      </c>
      <c r="J1293" s="37" t="s">
        <v>49</v>
      </c>
      <c r="K1293" s="37" t="s">
        <v>50</v>
      </c>
      <c r="L1293" s="37" t="s">
        <v>50</v>
      </c>
      <c r="M1293" s="37" t="s">
        <v>51</v>
      </c>
      <c r="N1293" s="37" t="s">
        <v>12796</v>
      </c>
      <c r="O1293">
        <f>VLOOKUP(F1293,HIS!D:F,3,0)</f>
        <v>1500</v>
      </c>
      <c r="P1293">
        <f>VLOOKUP(D1293,银行!H:I,2,0)</f>
        <v>1500</v>
      </c>
    </row>
    <row r="1294" spans="1:16" x14ac:dyDescent="0.15">
      <c r="A1294" s="40">
        <v>42909.792569444442</v>
      </c>
      <c r="B1294" s="37" t="s">
        <v>5559</v>
      </c>
      <c r="C1294" s="37" t="s">
        <v>5560</v>
      </c>
      <c r="D1294" s="43">
        <v>832456887</v>
      </c>
      <c r="E1294" s="37" t="s">
        <v>12797</v>
      </c>
      <c r="F1294" s="37">
        <v>376954</v>
      </c>
      <c r="G1294" s="38">
        <v>100</v>
      </c>
      <c r="H1294" s="46">
        <f t="shared" si="20"/>
        <v>42909.792569444442</v>
      </c>
      <c r="I1294" s="37" t="s">
        <v>49</v>
      </c>
      <c r="J1294" s="37" t="s">
        <v>49</v>
      </c>
      <c r="K1294" s="37" t="s">
        <v>50</v>
      </c>
      <c r="L1294" s="37" t="s">
        <v>50</v>
      </c>
      <c r="M1294" s="37" t="s">
        <v>51</v>
      </c>
      <c r="N1294" s="37" t="s">
        <v>12798</v>
      </c>
      <c r="O1294">
        <f>VLOOKUP(F1294,HIS!D:F,3,0)</f>
        <v>100</v>
      </c>
      <c r="P1294">
        <f>VLOOKUP(D1294,银行!H:I,2,0)</f>
        <v>100</v>
      </c>
    </row>
    <row r="1295" spans="1:16" x14ac:dyDescent="0.15">
      <c r="A1295" s="40">
        <v>42909.818773148145</v>
      </c>
      <c r="B1295" s="37" t="s">
        <v>6340</v>
      </c>
      <c r="C1295" s="37" t="s">
        <v>6341</v>
      </c>
      <c r="D1295" s="43">
        <v>832781388</v>
      </c>
      <c r="E1295" s="37" t="s">
        <v>12799</v>
      </c>
      <c r="F1295" s="37">
        <v>377017</v>
      </c>
      <c r="G1295" s="38">
        <v>100</v>
      </c>
      <c r="H1295" s="46">
        <f t="shared" si="20"/>
        <v>42909.818773148145</v>
      </c>
      <c r="I1295" s="37" t="s">
        <v>49</v>
      </c>
      <c r="J1295" s="37" t="s">
        <v>49</v>
      </c>
      <c r="K1295" s="37" t="s">
        <v>50</v>
      </c>
      <c r="L1295" s="37" t="s">
        <v>50</v>
      </c>
      <c r="M1295" s="37" t="s">
        <v>51</v>
      </c>
      <c r="N1295" s="37" t="s">
        <v>12800</v>
      </c>
      <c r="O1295">
        <f>VLOOKUP(F1295,HIS!D:F,3,0)</f>
        <v>100</v>
      </c>
      <c r="P1295">
        <f>VLOOKUP(D1295,银行!H:I,2,0)</f>
        <v>100</v>
      </c>
    </row>
    <row r="1296" spans="1:16" x14ac:dyDescent="0.15">
      <c r="A1296" s="40">
        <v>42909.842939814815</v>
      </c>
      <c r="B1296" s="37" t="s">
        <v>5561</v>
      </c>
      <c r="C1296" s="37" t="s">
        <v>5562</v>
      </c>
      <c r="D1296" s="43">
        <v>833092424</v>
      </c>
      <c r="E1296" s="37" t="s">
        <v>12801</v>
      </c>
      <c r="F1296" s="37">
        <v>377078</v>
      </c>
      <c r="G1296" s="38">
        <v>2000</v>
      </c>
      <c r="H1296" s="46">
        <f t="shared" si="20"/>
        <v>42909.842939814815</v>
      </c>
      <c r="I1296" s="37" t="s">
        <v>49</v>
      </c>
      <c r="J1296" s="37" t="s">
        <v>49</v>
      </c>
      <c r="K1296" s="37" t="s">
        <v>50</v>
      </c>
      <c r="L1296" s="37" t="s">
        <v>50</v>
      </c>
      <c r="M1296" s="37" t="s">
        <v>51</v>
      </c>
      <c r="N1296" s="37" t="s">
        <v>12802</v>
      </c>
      <c r="O1296">
        <f>VLOOKUP(F1296,HIS!D:F,3,0)</f>
        <v>2000</v>
      </c>
      <c r="P1296">
        <f>VLOOKUP(D1296,银行!H:I,2,0)</f>
        <v>2000</v>
      </c>
    </row>
    <row r="1297" spans="1:16" x14ac:dyDescent="0.15">
      <c r="A1297" s="40">
        <v>42909.876145833332</v>
      </c>
      <c r="B1297" s="37" t="s">
        <v>6517</v>
      </c>
      <c r="C1297" s="37" t="s">
        <v>6518</v>
      </c>
      <c r="D1297" s="43">
        <v>833533153</v>
      </c>
      <c r="E1297" s="37" t="s">
        <v>12803</v>
      </c>
      <c r="F1297" s="37">
        <v>377158</v>
      </c>
      <c r="G1297" s="38">
        <v>1600</v>
      </c>
      <c r="H1297" s="46">
        <f t="shared" si="20"/>
        <v>42909.876145833332</v>
      </c>
      <c r="I1297" s="37" t="s">
        <v>49</v>
      </c>
      <c r="J1297" s="37" t="s">
        <v>49</v>
      </c>
      <c r="K1297" s="37" t="s">
        <v>50</v>
      </c>
      <c r="L1297" s="37" t="s">
        <v>50</v>
      </c>
      <c r="M1297" s="37" t="s">
        <v>51</v>
      </c>
      <c r="N1297" s="37" t="s">
        <v>12804</v>
      </c>
      <c r="O1297">
        <f>VLOOKUP(F1297,HIS!D:F,3,0)</f>
        <v>1600</v>
      </c>
      <c r="P1297">
        <f>VLOOKUP(D1297,银行!H:I,2,0)</f>
        <v>1600</v>
      </c>
    </row>
    <row r="1298" spans="1:16" x14ac:dyDescent="0.15">
      <c r="A1298" s="40">
        <v>42909.942025462966</v>
      </c>
      <c r="B1298" s="37" t="s">
        <v>5951</v>
      </c>
      <c r="C1298" s="37" t="s">
        <v>5952</v>
      </c>
      <c r="D1298" s="43">
        <v>834234757</v>
      </c>
      <c r="E1298" s="37" t="s">
        <v>12805</v>
      </c>
      <c r="F1298" s="37">
        <v>377311</v>
      </c>
      <c r="G1298" s="38">
        <v>30</v>
      </c>
      <c r="H1298" s="46">
        <f t="shared" si="20"/>
        <v>42909.942025462966</v>
      </c>
      <c r="I1298" s="37" t="s">
        <v>49</v>
      </c>
      <c r="J1298" s="37" t="s">
        <v>49</v>
      </c>
      <c r="K1298" s="37" t="s">
        <v>50</v>
      </c>
      <c r="L1298" s="37" t="s">
        <v>50</v>
      </c>
      <c r="M1298" s="37" t="s">
        <v>51</v>
      </c>
      <c r="N1298" s="37" t="s">
        <v>12806</v>
      </c>
      <c r="O1298">
        <f>VLOOKUP(F1298,HIS!D:F,3,0)</f>
        <v>30</v>
      </c>
      <c r="P1298">
        <f>VLOOKUP(D1298,银行!H:I,2,0)</f>
        <v>30</v>
      </c>
    </row>
    <row r="1299" spans="1:16" x14ac:dyDescent="0.15">
      <c r="A1299" s="40">
        <v>42909.964571759258</v>
      </c>
      <c r="B1299" s="37" t="s">
        <v>415</v>
      </c>
      <c r="C1299" s="37" t="s">
        <v>416</v>
      </c>
      <c r="D1299" s="43">
        <v>834343190</v>
      </c>
      <c r="E1299" s="37" t="s">
        <v>12807</v>
      </c>
      <c r="F1299" s="37">
        <v>377361</v>
      </c>
      <c r="G1299" s="38">
        <v>1000</v>
      </c>
      <c r="H1299" s="46">
        <f t="shared" si="20"/>
        <v>42909.964571759258</v>
      </c>
      <c r="I1299" s="37" t="s">
        <v>49</v>
      </c>
      <c r="J1299" s="37" t="s">
        <v>49</v>
      </c>
      <c r="K1299" s="37" t="s">
        <v>50</v>
      </c>
      <c r="L1299" s="37" t="s">
        <v>50</v>
      </c>
      <c r="M1299" s="37" t="s">
        <v>51</v>
      </c>
      <c r="N1299" s="37" t="s">
        <v>12808</v>
      </c>
      <c r="O1299">
        <f>VLOOKUP(F1299,HIS!D:F,3,0)</f>
        <v>1000</v>
      </c>
      <c r="P1299">
        <f>VLOOKUP(D1299,银行!H:I,2,0)</f>
        <v>1000</v>
      </c>
    </row>
    <row r="1300" spans="1:16" hidden="1" x14ac:dyDescent="0.15">
      <c r="A1300" s="40">
        <v>42910.102233796293</v>
      </c>
      <c r="B1300" s="37" t="s">
        <v>5623</v>
      </c>
      <c r="C1300" s="37" t="s">
        <v>5624</v>
      </c>
      <c r="D1300" s="43">
        <v>834900235</v>
      </c>
      <c r="E1300" s="37" t="s">
        <v>12809</v>
      </c>
      <c r="F1300" s="37">
        <v>377598</v>
      </c>
      <c r="G1300" s="38">
        <v>500</v>
      </c>
      <c r="H1300" s="46">
        <f t="shared" si="20"/>
        <v>42910.102233796293</v>
      </c>
      <c r="I1300" s="37" t="s">
        <v>49</v>
      </c>
      <c r="J1300" s="37" t="s">
        <v>49</v>
      </c>
      <c r="K1300" s="37" t="s">
        <v>50</v>
      </c>
      <c r="L1300" s="37" t="s">
        <v>50</v>
      </c>
      <c r="M1300" s="37" t="s">
        <v>51</v>
      </c>
      <c r="N1300" s="37" t="s">
        <v>12810</v>
      </c>
      <c r="O1300">
        <f>VLOOKUP(F1300,HIS!D:F,3,0)</f>
        <v>500</v>
      </c>
      <c r="P1300">
        <f>VLOOKUP(D1300,银行!H:I,2,0)</f>
        <v>500</v>
      </c>
    </row>
    <row r="1301" spans="1:16" hidden="1" x14ac:dyDescent="0.15">
      <c r="A1301" s="40">
        <v>42910.106400462966</v>
      </c>
      <c r="B1301" s="37" t="s">
        <v>5563</v>
      </c>
      <c r="C1301" s="37" t="s">
        <v>5564</v>
      </c>
      <c r="D1301" s="43">
        <v>834910599</v>
      </c>
      <c r="E1301" s="37" t="s">
        <v>12811</v>
      </c>
      <c r="F1301" s="37">
        <v>377600</v>
      </c>
      <c r="G1301" s="38">
        <v>200</v>
      </c>
      <c r="H1301" s="46">
        <f t="shared" si="20"/>
        <v>42910.106400462966</v>
      </c>
      <c r="I1301" s="37" t="s">
        <v>49</v>
      </c>
      <c r="J1301" s="37" t="s">
        <v>49</v>
      </c>
      <c r="K1301" s="37" t="s">
        <v>50</v>
      </c>
      <c r="L1301" s="37" t="s">
        <v>50</v>
      </c>
      <c r="M1301" s="37" t="s">
        <v>51</v>
      </c>
      <c r="N1301" s="37" t="s">
        <v>12812</v>
      </c>
      <c r="O1301">
        <f>VLOOKUP(F1301,HIS!D:F,3,0)</f>
        <v>200</v>
      </c>
      <c r="P1301">
        <f>VLOOKUP(D1301,银行!H:I,2,0)</f>
        <v>200</v>
      </c>
    </row>
    <row r="1302" spans="1:16" hidden="1" x14ac:dyDescent="0.15">
      <c r="A1302" s="40">
        <v>42910.131516203706</v>
      </c>
      <c r="B1302" s="37" t="s">
        <v>5563</v>
      </c>
      <c r="C1302" s="37" t="s">
        <v>5564</v>
      </c>
      <c r="D1302" s="43">
        <v>834958077</v>
      </c>
      <c r="E1302" s="37" t="s">
        <v>12813</v>
      </c>
      <c r="F1302" s="37">
        <v>377630</v>
      </c>
      <c r="G1302" s="38">
        <v>300</v>
      </c>
      <c r="H1302" s="46">
        <f t="shared" si="20"/>
        <v>42910.131516203706</v>
      </c>
      <c r="I1302" s="37" t="s">
        <v>49</v>
      </c>
      <c r="J1302" s="37" t="s">
        <v>49</v>
      </c>
      <c r="K1302" s="37" t="s">
        <v>50</v>
      </c>
      <c r="L1302" s="37" t="s">
        <v>50</v>
      </c>
      <c r="M1302" s="37" t="s">
        <v>51</v>
      </c>
      <c r="N1302" s="37" t="s">
        <v>12814</v>
      </c>
      <c r="O1302">
        <f>VLOOKUP(F1302,HIS!D:F,3,0)</f>
        <v>300</v>
      </c>
      <c r="P1302">
        <f>VLOOKUP(D1302,银行!H:I,2,0)</f>
        <v>300</v>
      </c>
    </row>
    <row r="1303" spans="1:16" hidden="1" x14ac:dyDescent="0.15">
      <c r="A1303" s="40">
        <v>42910.313055555554</v>
      </c>
      <c r="B1303" s="37" t="s">
        <v>6267</v>
      </c>
      <c r="C1303" s="37" t="s">
        <v>6268</v>
      </c>
      <c r="D1303" s="43">
        <v>835373489</v>
      </c>
      <c r="E1303" s="37" t="s">
        <v>12815</v>
      </c>
      <c r="F1303" s="37">
        <v>377807</v>
      </c>
      <c r="G1303" s="38">
        <v>2450</v>
      </c>
      <c r="H1303" s="46">
        <f t="shared" si="20"/>
        <v>42910.313055555554</v>
      </c>
      <c r="I1303" s="37" t="s">
        <v>49</v>
      </c>
      <c r="J1303" s="37" t="s">
        <v>49</v>
      </c>
      <c r="K1303" s="37" t="s">
        <v>50</v>
      </c>
      <c r="L1303" s="37" t="s">
        <v>50</v>
      </c>
      <c r="M1303" s="37" t="s">
        <v>51</v>
      </c>
      <c r="N1303" s="37" t="s">
        <v>12816</v>
      </c>
      <c r="O1303">
        <f>VLOOKUP(F1303,HIS!D:F,3,0)</f>
        <v>2450</v>
      </c>
      <c r="P1303">
        <f>VLOOKUP(D1303,银行!H:I,2,0)</f>
        <v>2450</v>
      </c>
    </row>
    <row r="1304" spans="1:16" hidden="1" x14ac:dyDescent="0.15">
      <c r="A1304" s="40">
        <v>42910.316805555558</v>
      </c>
      <c r="B1304" s="37" t="s">
        <v>6267</v>
      </c>
      <c r="C1304" s="37" t="s">
        <v>6268</v>
      </c>
      <c r="D1304" s="43">
        <v>835403112</v>
      </c>
      <c r="E1304" s="37" t="s">
        <v>12817</v>
      </c>
      <c r="F1304" s="37">
        <v>377819</v>
      </c>
      <c r="G1304" s="38">
        <v>450</v>
      </c>
      <c r="H1304" s="46">
        <f t="shared" si="20"/>
        <v>42910.316805555558</v>
      </c>
      <c r="I1304" s="37" t="s">
        <v>49</v>
      </c>
      <c r="J1304" s="37" t="s">
        <v>49</v>
      </c>
      <c r="K1304" s="37" t="s">
        <v>50</v>
      </c>
      <c r="L1304" s="37" t="s">
        <v>50</v>
      </c>
      <c r="M1304" s="37" t="s">
        <v>51</v>
      </c>
      <c r="N1304" s="37" t="s">
        <v>12818</v>
      </c>
      <c r="O1304">
        <f>VLOOKUP(F1304,HIS!D:F,3,0)</f>
        <v>450</v>
      </c>
      <c r="P1304">
        <f>VLOOKUP(D1304,银行!H:I,2,0)</f>
        <v>450</v>
      </c>
    </row>
    <row r="1305" spans="1:16" hidden="1" x14ac:dyDescent="0.15">
      <c r="A1305" s="40">
        <v>42910.319791666669</v>
      </c>
      <c r="B1305" s="37" t="s">
        <v>5499</v>
      </c>
      <c r="C1305" s="37" t="s">
        <v>5500</v>
      </c>
      <c r="D1305" s="43">
        <v>835428162</v>
      </c>
      <c r="E1305" s="37" t="s">
        <v>12819</v>
      </c>
      <c r="F1305" s="37">
        <v>377845</v>
      </c>
      <c r="G1305" s="38">
        <v>20</v>
      </c>
      <c r="H1305" s="46">
        <f t="shared" si="20"/>
        <v>42910.319791666669</v>
      </c>
      <c r="I1305" s="37" t="s">
        <v>49</v>
      </c>
      <c r="J1305" s="37" t="s">
        <v>49</v>
      </c>
      <c r="K1305" s="37" t="s">
        <v>50</v>
      </c>
      <c r="L1305" s="37" t="s">
        <v>50</v>
      </c>
      <c r="M1305" s="37" t="s">
        <v>51</v>
      </c>
      <c r="N1305" s="37" t="s">
        <v>12820</v>
      </c>
      <c r="O1305">
        <f>VLOOKUP(F1305,HIS!D:F,3,0)</f>
        <v>20</v>
      </c>
      <c r="P1305">
        <f>VLOOKUP(D1305,银行!H:I,2,0)</f>
        <v>20</v>
      </c>
    </row>
    <row r="1306" spans="1:16" hidden="1" x14ac:dyDescent="0.15">
      <c r="A1306" s="40">
        <v>42910.336828703701</v>
      </c>
      <c r="B1306" s="37" t="s">
        <v>5979</v>
      </c>
      <c r="C1306" s="37" t="s">
        <v>5980</v>
      </c>
      <c r="D1306" s="43">
        <v>835604447</v>
      </c>
      <c r="E1306" s="37" t="s">
        <v>12821</v>
      </c>
      <c r="F1306" s="37">
        <v>377964</v>
      </c>
      <c r="G1306" s="38">
        <v>8000</v>
      </c>
      <c r="H1306" s="46">
        <f t="shared" si="20"/>
        <v>42910.336828703701</v>
      </c>
      <c r="I1306" s="37" t="s">
        <v>49</v>
      </c>
      <c r="J1306" s="37" t="s">
        <v>49</v>
      </c>
      <c r="K1306" s="37" t="s">
        <v>50</v>
      </c>
      <c r="L1306" s="37" t="s">
        <v>50</v>
      </c>
      <c r="M1306" s="37" t="s">
        <v>51</v>
      </c>
      <c r="N1306" s="37" t="s">
        <v>12822</v>
      </c>
      <c r="O1306">
        <f>VLOOKUP(F1306,HIS!D:F,3,0)</f>
        <v>8000</v>
      </c>
      <c r="P1306">
        <f>VLOOKUP(D1306,银行!H:I,2,0)</f>
        <v>8000</v>
      </c>
    </row>
    <row r="1307" spans="1:16" hidden="1" x14ac:dyDescent="0.15">
      <c r="A1307" s="40">
        <v>42910.337129629632</v>
      </c>
      <c r="B1307" s="37" t="s">
        <v>5981</v>
      </c>
      <c r="C1307" s="37" t="s">
        <v>5982</v>
      </c>
      <c r="D1307" s="43">
        <v>835607120</v>
      </c>
      <c r="E1307" s="37" t="s">
        <v>12823</v>
      </c>
      <c r="F1307" s="37">
        <v>377965</v>
      </c>
      <c r="G1307" s="38">
        <v>20</v>
      </c>
      <c r="H1307" s="46">
        <f t="shared" si="20"/>
        <v>42910.337129629632</v>
      </c>
      <c r="I1307" s="37" t="s">
        <v>49</v>
      </c>
      <c r="J1307" s="37" t="s">
        <v>49</v>
      </c>
      <c r="K1307" s="37" t="s">
        <v>50</v>
      </c>
      <c r="L1307" s="37" t="s">
        <v>50</v>
      </c>
      <c r="M1307" s="37" t="s">
        <v>51</v>
      </c>
      <c r="N1307" s="37" t="s">
        <v>12824</v>
      </c>
      <c r="O1307">
        <f>VLOOKUP(F1307,HIS!D:F,3,0)</f>
        <v>20</v>
      </c>
      <c r="P1307">
        <f>VLOOKUP(D1307,银行!H:I,2,0)</f>
        <v>20</v>
      </c>
    </row>
    <row r="1308" spans="1:16" hidden="1" x14ac:dyDescent="0.15">
      <c r="A1308" s="40">
        <v>42910.337835648148</v>
      </c>
      <c r="B1308" s="37" t="s">
        <v>6514</v>
      </c>
      <c r="C1308" s="37" t="s">
        <v>6515</v>
      </c>
      <c r="D1308" s="43">
        <v>835615781</v>
      </c>
      <c r="E1308" s="37" t="s">
        <v>12825</v>
      </c>
      <c r="F1308" s="37">
        <v>377983</v>
      </c>
      <c r="G1308" s="38">
        <v>5000</v>
      </c>
      <c r="H1308" s="46">
        <f t="shared" si="20"/>
        <v>42910.337835648148</v>
      </c>
      <c r="I1308" s="37" t="s">
        <v>49</v>
      </c>
      <c r="J1308" s="37" t="s">
        <v>49</v>
      </c>
      <c r="K1308" s="37" t="s">
        <v>50</v>
      </c>
      <c r="L1308" s="37" t="s">
        <v>50</v>
      </c>
      <c r="M1308" s="37" t="s">
        <v>51</v>
      </c>
      <c r="N1308" s="37" t="s">
        <v>12826</v>
      </c>
      <c r="O1308">
        <f>VLOOKUP(F1308,HIS!D:F,3,0)</f>
        <v>5000</v>
      </c>
      <c r="P1308">
        <f>VLOOKUP(D1308,银行!H:I,2,0)</f>
        <v>5000</v>
      </c>
    </row>
    <row r="1309" spans="1:16" hidden="1" x14ac:dyDescent="0.15">
      <c r="A1309" s="40">
        <v>42910.340462962966</v>
      </c>
      <c r="B1309" s="37" t="s">
        <v>5741</v>
      </c>
      <c r="C1309" s="37" t="s">
        <v>5742</v>
      </c>
      <c r="D1309" s="43">
        <v>835647945</v>
      </c>
      <c r="E1309" s="37" t="s">
        <v>12827</v>
      </c>
      <c r="F1309" s="37">
        <v>378037</v>
      </c>
      <c r="G1309" s="38">
        <v>65</v>
      </c>
      <c r="H1309" s="46">
        <f t="shared" si="20"/>
        <v>42910.340462962966</v>
      </c>
      <c r="I1309" s="37" t="s">
        <v>49</v>
      </c>
      <c r="J1309" s="37" t="s">
        <v>49</v>
      </c>
      <c r="K1309" s="37" t="s">
        <v>50</v>
      </c>
      <c r="L1309" s="37" t="s">
        <v>50</v>
      </c>
      <c r="M1309" s="37" t="s">
        <v>51</v>
      </c>
      <c r="N1309" s="37" t="s">
        <v>12828</v>
      </c>
      <c r="O1309">
        <f>VLOOKUP(F1309,HIS!D:F,3,0)</f>
        <v>65</v>
      </c>
      <c r="P1309">
        <f>VLOOKUP(D1309,银行!H:I,2,0)</f>
        <v>65</v>
      </c>
    </row>
    <row r="1310" spans="1:16" hidden="1" x14ac:dyDescent="0.15">
      <c r="A1310" s="40">
        <v>42910.340590277781</v>
      </c>
      <c r="B1310" s="37" t="s">
        <v>5871</v>
      </c>
      <c r="C1310" s="37" t="s">
        <v>5872</v>
      </c>
      <c r="D1310" s="43">
        <v>835648807</v>
      </c>
      <c r="E1310" s="37" t="s">
        <v>12829</v>
      </c>
      <c r="F1310" s="37">
        <v>378035</v>
      </c>
      <c r="G1310" s="38">
        <v>500</v>
      </c>
      <c r="H1310" s="46">
        <f t="shared" si="20"/>
        <v>42910.340590277781</v>
      </c>
      <c r="I1310" s="37" t="s">
        <v>49</v>
      </c>
      <c r="J1310" s="37" t="s">
        <v>49</v>
      </c>
      <c r="K1310" s="37" t="s">
        <v>50</v>
      </c>
      <c r="L1310" s="37" t="s">
        <v>50</v>
      </c>
      <c r="M1310" s="37" t="s">
        <v>51</v>
      </c>
      <c r="N1310" s="37" t="s">
        <v>12830</v>
      </c>
      <c r="O1310">
        <f>VLOOKUP(F1310,HIS!D:F,3,0)</f>
        <v>500</v>
      </c>
      <c r="P1310">
        <f>VLOOKUP(D1310,银行!H:I,2,0)</f>
        <v>500</v>
      </c>
    </row>
    <row r="1311" spans="1:16" hidden="1" x14ac:dyDescent="0.15">
      <c r="A1311" s="40">
        <v>42910.341863425929</v>
      </c>
      <c r="B1311" s="37" t="s">
        <v>5743</v>
      </c>
      <c r="C1311" s="37" t="s">
        <v>5744</v>
      </c>
      <c r="D1311" s="43">
        <v>835664984</v>
      </c>
      <c r="E1311" s="37" t="s">
        <v>12831</v>
      </c>
      <c r="F1311" s="37">
        <v>378066</v>
      </c>
      <c r="G1311" s="38">
        <v>20</v>
      </c>
      <c r="H1311" s="46">
        <f t="shared" si="20"/>
        <v>42910.341863425929</v>
      </c>
      <c r="I1311" s="37" t="s">
        <v>49</v>
      </c>
      <c r="J1311" s="37" t="s">
        <v>49</v>
      </c>
      <c r="K1311" s="37" t="s">
        <v>50</v>
      </c>
      <c r="L1311" s="37" t="s">
        <v>50</v>
      </c>
      <c r="M1311" s="37" t="s">
        <v>51</v>
      </c>
      <c r="N1311" s="37" t="s">
        <v>12832</v>
      </c>
      <c r="O1311">
        <f>VLOOKUP(F1311,HIS!D:F,3,0)</f>
        <v>20</v>
      </c>
      <c r="P1311">
        <f>VLOOKUP(D1311,银行!H:I,2,0)</f>
        <v>20</v>
      </c>
    </row>
    <row r="1312" spans="1:16" hidden="1" x14ac:dyDescent="0.15">
      <c r="A1312" s="40">
        <v>42910.342835648145</v>
      </c>
      <c r="B1312" s="37" t="s">
        <v>6516</v>
      </c>
      <c r="C1312" s="37" t="s">
        <v>3503</v>
      </c>
      <c r="D1312" s="43">
        <v>835677467</v>
      </c>
      <c r="E1312" s="37" t="s">
        <v>12833</v>
      </c>
      <c r="F1312" s="37">
        <v>378097</v>
      </c>
      <c r="G1312" s="38">
        <v>200</v>
      </c>
      <c r="H1312" s="46">
        <f t="shared" si="20"/>
        <v>42910.342835648145</v>
      </c>
      <c r="I1312" s="37" t="s">
        <v>49</v>
      </c>
      <c r="J1312" s="37" t="s">
        <v>49</v>
      </c>
      <c r="K1312" s="37" t="s">
        <v>50</v>
      </c>
      <c r="L1312" s="37" t="s">
        <v>50</v>
      </c>
      <c r="M1312" s="37" t="s">
        <v>51</v>
      </c>
      <c r="N1312" s="37" t="s">
        <v>12834</v>
      </c>
      <c r="O1312">
        <f>VLOOKUP(F1312,HIS!D:F,3,0)</f>
        <v>200</v>
      </c>
      <c r="P1312">
        <f>VLOOKUP(D1312,银行!H:I,2,0)</f>
        <v>200</v>
      </c>
    </row>
    <row r="1313" spans="1:16" hidden="1" x14ac:dyDescent="0.15">
      <c r="A1313" s="40">
        <v>42910.343680555554</v>
      </c>
      <c r="B1313" s="37" t="s">
        <v>5481</v>
      </c>
      <c r="C1313" s="37" t="s">
        <v>5482</v>
      </c>
      <c r="D1313" s="43">
        <v>835688796</v>
      </c>
      <c r="E1313" s="37" t="s">
        <v>12835</v>
      </c>
      <c r="F1313" s="37">
        <v>378133</v>
      </c>
      <c r="G1313" s="38">
        <v>20</v>
      </c>
      <c r="H1313" s="46">
        <f t="shared" si="20"/>
        <v>42910.343680555554</v>
      </c>
      <c r="I1313" s="37" t="s">
        <v>49</v>
      </c>
      <c r="J1313" s="37" t="s">
        <v>49</v>
      </c>
      <c r="K1313" s="37" t="s">
        <v>50</v>
      </c>
      <c r="L1313" s="37" t="s">
        <v>50</v>
      </c>
      <c r="M1313" s="37" t="s">
        <v>51</v>
      </c>
      <c r="N1313" s="37" t="s">
        <v>12836</v>
      </c>
      <c r="O1313">
        <f>VLOOKUP(F1313,HIS!D:F,3,0)</f>
        <v>20</v>
      </c>
      <c r="P1313">
        <f>VLOOKUP(D1313,银行!H:I,2,0)</f>
        <v>20</v>
      </c>
    </row>
    <row r="1314" spans="1:16" hidden="1" x14ac:dyDescent="0.15">
      <c r="A1314" s="40">
        <v>42910.344305555554</v>
      </c>
      <c r="B1314" s="37" t="s">
        <v>5873</v>
      </c>
      <c r="C1314" s="37" t="s">
        <v>5874</v>
      </c>
      <c r="D1314" s="43">
        <v>835697222</v>
      </c>
      <c r="E1314" s="37" t="s">
        <v>12837</v>
      </c>
      <c r="F1314" s="37">
        <v>378157</v>
      </c>
      <c r="G1314" s="38">
        <v>200</v>
      </c>
      <c r="H1314" s="46">
        <f t="shared" si="20"/>
        <v>42910.344305555554</v>
      </c>
      <c r="I1314" s="37" t="s">
        <v>49</v>
      </c>
      <c r="J1314" s="37" t="s">
        <v>49</v>
      </c>
      <c r="K1314" s="37" t="s">
        <v>50</v>
      </c>
      <c r="L1314" s="37" t="s">
        <v>50</v>
      </c>
      <c r="M1314" s="37" t="s">
        <v>51</v>
      </c>
      <c r="N1314" s="37" t="s">
        <v>12838</v>
      </c>
      <c r="O1314">
        <f>VLOOKUP(F1314,HIS!D:F,3,0)</f>
        <v>200</v>
      </c>
      <c r="P1314">
        <f>VLOOKUP(D1314,银行!H:I,2,0)</f>
        <v>200</v>
      </c>
    </row>
    <row r="1315" spans="1:16" hidden="1" x14ac:dyDescent="0.15">
      <c r="A1315" s="40">
        <v>42910.344421296293</v>
      </c>
      <c r="B1315" s="37" t="s">
        <v>6269</v>
      </c>
      <c r="C1315" s="37" t="s">
        <v>6270</v>
      </c>
      <c r="D1315" s="43">
        <v>835698110</v>
      </c>
      <c r="E1315" s="37" t="s">
        <v>12839</v>
      </c>
      <c r="F1315" s="37">
        <v>378158</v>
      </c>
      <c r="G1315" s="38">
        <v>100</v>
      </c>
      <c r="H1315" s="46">
        <f t="shared" si="20"/>
        <v>42910.344421296293</v>
      </c>
      <c r="I1315" s="37" t="s">
        <v>49</v>
      </c>
      <c r="J1315" s="37" t="s">
        <v>49</v>
      </c>
      <c r="K1315" s="37" t="s">
        <v>50</v>
      </c>
      <c r="L1315" s="37" t="s">
        <v>50</v>
      </c>
      <c r="M1315" s="37" t="s">
        <v>51</v>
      </c>
      <c r="N1315" s="37" t="s">
        <v>12840</v>
      </c>
      <c r="O1315">
        <f>VLOOKUP(F1315,HIS!D:F,3,0)</f>
        <v>100</v>
      </c>
      <c r="P1315">
        <f>VLOOKUP(D1315,银行!H:I,2,0)</f>
        <v>100</v>
      </c>
    </row>
    <row r="1316" spans="1:16" hidden="1" x14ac:dyDescent="0.15">
      <c r="A1316" s="40">
        <v>42910.345972222225</v>
      </c>
      <c r="B1316" s="37" t="s">
        <v>449</v>
      </c>
      <c r="C1316" s="37" t="s">
        <v>450</v>
      </c>
      <c r="D1316" s="43">
        <v>835718140</v>
      </c>
      <c r="E1316" s="37" t="s">
        <v>12841</v>
      </c>
      <c r="F1316" s="37">
        <v>378196</v>
      </c>
      <c r="G1316" s="38">
        <v>500</v>
      </c>
      <c r="H1316" s="46">
        <f t="shared" si="20"/>
        <v>42910.345972222225</v>
      </c>
      <c r="I1316" s="37" t="s">
        <v>49</v>
      </c>
      <c r="J1316" s="37" t="s">
        <v>49</v>
      </c>
      <c r="K1316" s="37" t="s">
        <v>50</v>
      </c>
      <c r="L1316" s="37" t="s">
        <v>50</v>
      </c>
      <c r="M1316" s="37" t="s">
        <v>51</v>
      </c>
      <c r="N1316" s="37" t="s">
        <v>12842</v>
      </c>
      <c r="O1316">
        <f>VLOOKUP(F1316,HIS!D:F,3,0)</f>
        <v>500</v>
      </c>
      <c r="P1316">
        <f>VLOOKUP(D1316,银行!H:I,2,0)</f>
        <v>500</v>
      </c>
    </row>
    <row r="1317" spans="1:16" hidden="1" x14ac:dyDescent="0.15">
      <c r="A1317" s="40">
        <v>42910.350335648145</v>
      </c>
      <c r="B1317" s="37" t="s">
        <v>5861</v>
      </c>
      <c r="C1317" s="37" t="s">
        <v>5862</v>
      </c>
      <c r="D1317" s="43">
        <v>835782238</v>
      </c>
      <c r="E1317" s="37" t="s">
        <v>12843</v>
      </c>
      <c r="F1317" s="37">
        <v>378357</v>
      </c>
      <c r="G1317" s="38">
        <v>200</v>
      </c>
      <c r="H1317" s="46">
        <f t="shared" si="20"/>
        <v>42910.350335648145</v>
      </c>
      <c r="I1317" s="37" t="s">
        <v>49</v>
      </c>
      <c r="J1317" s="37" t="s">
        <v>49</v>
      </c>
      <c r="K1317" s="37" t="s">
        <v>50</v>
      </c>
      <c r="L1317" s="37" t="s">
        <v>50</v>
      </c>
      <c r="M1317" s="37" t="s">
        <v>51</v>
      </c>
      <c r="N1317" s="37" t="s">
        <v>12844</v>
      </c>
      <c r="O1317">
        <f>VLOOKUP(F1317,HIS!D:F,3,0)</f>
        <v>200</v>
      </c>
      <c r="P1317">
        <f>VLOOKUP(D1317,银行!H:I,2,0)</f>
        <v>200</v>
      </c>
    </row>
    <row r="1318" spans="1:16" hidden="1" x14ac:dyDescent="0.15">
      <c r="A1318" s="40">
        <v>42910.351238425923</v>
      </c>
      <c r="B1318" s="37" t="s">
        <v>5517</v>
      </c>
      <c r="C1318" s="37" t="s">
        <v>5518</v>
      </c>
      <c r="D1318" s="43">
        <v>835793574</v>
      </c>
      <c r="E1318" s="37" t="s">
        <v>12845</v>
      </c>
      <c r="F1318" s="37">
        <v>378379</v>
      </c>
      <c r="G1318" s="38">
        <v>211</v>
      </c>
      <c r="H1318" s="46">
        <f t="shared" si="20"/>
        <v>42910.351238425923</v>
      </c>
      <c r="I1318" s="37" t="s">
        <v>49</v>
      </c>
      <c r="J1318" s="37" t="s">
        <v>49</v>
      </c>
      <c r="K1318" s="37" t="s">
        <v>50</v>
      </c>
      <c r="L1318" s="37" t="s">
        <v>50</v>
      </c>
      <c r="M1318" s="37" t="s">
        <v>51</v>
      </c>
      <c r="N1318" s="37" t="s">
        <v>12846</v>
      </c>
      <c r="O1318">
        <f>VLOOKUP(F1318,HIS!D:F,3,0)</f>
        <v>211</v>
      </c>
      <c r="P1318">
        <f>VLOOKUP(D1318,银行!H:I,2,0)</f>
        <v>211</v>
      </c>
    </row>
    <row r="1319" spans="1:16" hidden="1" x14ac:dyDescent="0.15">
      <c r="A1319" s="40">
        <v>42910.353344907409</v>
      </c>
      <c r="B1319" s="37" t="s">
        <v>5519</v>
      </c>
      <c r="C1319" s="37" t="s">
        <v>5520</v>
      </c>
      <c r="D1319" s="43">
        <v>835826617</v>
      </c>
      <c r="E1319" s="37" t="s">
        <v>12847</v>
      </c>
      <c r="F1319" s="37">
        <v>378442</v>
      </c>
      <c r="G1319" s="38">
        <v>850</v>
      </c>
      <c r="H1319" s="46">
        <f t="shared" si="20"/>
        <v>42910.353344907409</v>
      </c>
      <c r="I1319" s="37" t="s">
        <v>49</v>
      </c>
      <c r="J1319" s="37" t="s">
        <v>49</v>
      </c>
      <c r="K1319" s="37" t="s">
        <v>50</v>
      </c>
      <c r="L1319" s="37" t="s">
        <v>50</v>
      </c>
      <c r="M1319" s="37" t="s">
        <v>51</v>
      </c>
      <c r="N1319" s="37" t="s">
        <v>12848</v>
      </c>
      <c r="O1319">
        <f>VLOOKUP(F1319,HIS!D:F,3,0)</f>
        <v>850</v>
      </c>
      <c r="P1319">
        <f>VLOOKUP(D1319,银行!H:I,2,0)</f>
        <v>850</v>
      </c>
    </row>
    <row r="1320" spans="1:16" hidden="1" x14ac:dyDescent="0.15">
      <c r="A1320" s="40">
        <v>42910.353703703702</v>
      </c>
      <c r="B1320" s="37" t="s">
        <v>5863</v>
      </c>
      <c r="C1320" s="37" t="s">
        <v>323</v>
      </c>
      <c r="D1320" s="43">
        <v>835834189</v>
      </c>
      <c r="E1320" s="37" t="s">
        <v>12849</v>
      </c>
      <c r="F1320" s="37">
        <v>378470</v>
      </c>
      <c r="G1320" s="38">
        <v>120</v>
      </c>
      <c r="H1320" s="46">
        <f t="shared" si="20"/>
        <v>42910.353703703702</v>
      </c>
      <c r="I1320" s="37" t="s">
        <v>49</v>
      </c>
      <c r="J1320" s="37" t="s">
        <v>49</v>
      </c>
      <c r="K1320" s="37" t="s">
        <v>50</v>
      </c>
      <c r="L1320" s="37" t="s">
        <v>50</v>
      </c>
      <c r="M1320" s="37" t="s">
        <v>51</v>
      </c>
      <c r="N1320" s="37" t="s">
        <v>12850</v>
      </c>
      <c r="O1320">
        <f>VLOOKUP(F1320,HIS!D:F,3,0)</f>
        <v>120</v>
      </c>
      <c r="P1320">
        <f>VLOOKUP(D1320,银行!H:I,2,0)</f>
        <v>120</v>
      </c>
    </row>
    <row r="1321" spans="1:16" hidden="1" x14ac:dyDescent="0.15">
      <c r="A1321" s="40">
        <v>42910.35701388889</v>
      </c>
      <c r="B1321" s="37" t="s">
        <v>6406</v>
      </c>
      <c r="C1321" s="37" t="s">
        <v>6407</v>
      </c>
      <c r="D1321" s="43">
        <v>835882827</v>
      </c>
      <c r="E1321" s="37" t="s">
        <v>12851</v>
      </c>
      <c r="F1321" s="37">
        <v>378593</v>
      </c>
      <c r="G1321" s="38">
        <v>300</v>
      </c>
      <c r="H1321" s="46">
        <f t="shared" si="20"/>
        <v>42910.35701388889</v>
      </c>
      <c r="I1321" s="37" t="s">
        <v>49</v>
      </c>
      <c r="J1321" s="37" t="s">
        <v>49</v>
      </c>
      <c r="K1321" s="37" t="s">
        <v>50</v>
      </c>
      <c r="L1321" s="37" t="s">
        <v>50</v>
      </c>
      <c r="M1321" s="37" t="s">
        <v>51</v>
      </c>
      <c r="N1321" s="37" t="s">
        <v>12852</v>
      </c>
      <c r="O1321">
        <f>VLOOKUP(F1321,HIS!D:F,3,0)</f>
        <v>300</v>
      </c>
      <c r="P1321">
        <f>VLOOKUP(D1321,银行!H:I,2,0)</f>
        <v>300</v>
      </c>
    </row>
    <row r="1322" spans="1:16" hidden="1" x14ac:dyDescent="0.15">
      <c r="A1322" s="40">
        <v>42910.357592592591</v>
      </c>
      <c r="B1322" s="37" t="s">
        <v>5521</v>
      </c>
      <c r="C1322" s="37" t="s">
        <v>5522</v>
      </c>
      <c r="D1322" s="43">
        <v>835897697</v>
      </c>
      <c r="E1322" s="37" t="s">
        <v>12853</v>
      </c>
      <c r="F1322" s="37">
        <v>378617</v>
      </c>
      <c r="G1322" s="38">
        <v>200</v>
      </c>
      <c r="H1322" s="46">
        <f t="shared" si="20"/>
        <v>42910.357592592591</v>
      </c>
      <c r="I1322" s="37" t="s">
        <v>49</v>
      </c>
      <c r="J1322" s="37" t="s">
        <v>49</v>
      </c>
      <c r="K1322" s="37" t="s">
        <v>50</v>
      </c>
      <c r="L1322" s="37" t="s">
        <v>50</v>
      </c>
      <c r="M1322" s="37" t="s">
        <v>51</v>
      </c>
      <c r="N1322" s="37" t="s">
        <v>12854</v>
      </c>
      <c r="O1322">
        <f>VLOOKUP(F1322,HIS!D:F,3,0)</f>
        <v>200</v>
      </c>
      <c r="P1322">
        <f>VLOOKUP(D1322,银行!H:I,2,0)</f>
        <v>200</v>
      </c>
    </row>
    <row r="1323" spans="1:16" hidden="1" x14ac:dyDescent="0.15">
      <c r="A1323" s="40">
        <v>42910.35769675926</v>
      </c>
      <c r="B1323" s="37" t="s">
        <v>6271</v>
      </c>
      <c r="C1323" s="37" t="s">
        <v>6272</v>
      </c>
      <c r="D1323" s="43">
        <v>835895268</v>
      </c>
      <c r="E1323" s="37" t="s">
        <v>12855</v>
      </c>
      <c r="F1323" s="37">
        <v>378616</v>
      </c>
      <c r="G1323" s="38">
        <v>1000</v>
      </c>
      <c r="H1323" s="46">
        <f t="shared" si="20"/>
        <v>42910.35769675926</v>
      </c>
      <c r="I1323" s="37" t="s">
        <v>49</v>
      </c>
      <c r="J1323" s="37" t="s">
        <v>49</v>
      </c>
      <c r="K1323" s="37" t="s">
        <v>50</v>
      </c>
      <c r="L1323" s="37" t="s">
        <v>50</v>
      </c>
      <c r="M1323" s="37" t="s">
        <v>51</v>
      </c>
      <c r="N1323" s="37" t="s">
        <v>12856</v>
      </c>
      <c r="O1323">
        <f>VLOOKUP(F1323,HIS!D:F,3,0)</f>
        <v>1000</v>
      </c>
      <c r="P1323">
        <f>VLOOKUP(D1323,银行!H:I,2,0)</f>
        <v>1000</v>
      </c>
    </row>
    <row r="1324" spans="1:16" hidden="1" x14ac:dyDescent="0.15">
      <c r="A1324" s="40">
        <v>42910.359618055554</v>
      </c>
      <c r="B1324" s="37" t="s">
        <v>5745</v>
      </c>
      <c r="C1324" s="37" t="s">
        <v>5746</v>
      </c>
      <c r="D1324" s="43">
        <v>835931609</v>
      </c>
      <c r="E1324" s="37" t="s">
        <v>12857</v>
      </c>
      <c r="F1324" s="37">
        <v>378690</v>
      </c>
      <c r="G1324" s="38">
        <v>10</v>
      </c>
      <c r="H1324" s="46">
        <f t="shared" si="20"/>
        <v>42910.359618055554</v>
      </c>
      <c r="I1324" s="37" t="s">
        <v>49</v>
      </c>
      <c r="J1324" s="37" t="s">
        <v>49</v>
      </c>
      <c r="K1324" s="37" t="s">
        <v>50</v>
      </c>
      <c r="L1324" s="37" t="s">
        <v>50</v>
      </c>
      <c r="M1324" s="37" t="s">
        <v>51</v>
      </c>
      <c r="N1324" s="37" t="s">
        <v>12858</v>
      </c>
      <c r="O1324">
        <f>VLOOKUP(F1324,HIS!D:F,3,0)</f>
        <v>10</v>
      </c>
      <c r="P1324">
        <f>VLOOKUP(D1324,银行!H:I,2,0)</f>
        <v>10</v>
      </c>
    </row>
    <row r="1325" spans="1:16" hidden="1" x14ac:dyDescent="0.15">
      <c r="A1325" s="40">
        <v>42910.360671296294</v>
      </c>
      <c r="B1325" s="37" t="s">
        <v>5747</v>
      </c>
      <c r="C1325" s="37" t="s">
        <v>5748</v>
      </c>
      <c r="D1325" s="43">
        <v>835943366</v>
      </c>
      <c r="E1325" s="37" t="s">
        <v>12859</v>
      </c>
      <c r="F1325" s="37">
        <v>378723</v>
      </c>
      <c r="G1325" s="38">
        <v>50</v>
      </c>
      <c r="H1325" s="46">
        <f t="shared" si="20"/>
        <v>42910.360671296294</v>
      </c>
      <c r="I1325" s="37" t="s">
        <v>49</v>
      </c>
      <c r="J1325" s="37" t="s">
        <v>49</v>
      </c>
      <c r="K1325" s="37" t="s">
        <v>50</v>
      </c>
      <c r="L1325" s="37" t="s">
        <v>50</v>
      </c>
      <c r="M1325" s="37" t="s">
        <v>51</v>
      </c>
      <c r="N1325" s="37" t="s">
        <v>12860</v>
      </c>
      <c r="O1325">
        <f>VLOOKUP(F1325,HIS!D:F,3,0)</f>
        <v>50</v>
      </c>
      <c r="P1325">
        <f>VLOOKUP(D1325,银行!H:I,2,0)</f>
        <v>50</v>
      </c>
    </row>
    <row r="1326" spans="1:16" hidden="1" x14ac:dyDescent="0.15">
      <c r="A1326" s="40">
        <v>42910.364918981482</v>
      </c>
      <c r="B1326" s="37" t="s">
        <v>5745</v>
      </c>
      <c r="C1326" s="37" t="s">
        <v>5746</v>
      </c>
      <c r="D1326" s="43">
        <v>836014577</v>
      </c>
      <c r="E1326" s="37" t="s">
        <v>12861</v>
      </c>
      <c r="F1326" s="37">
        <v>378924</v>
      </c>
      <c r="G1326" s="38">
        <v>150</v>
      </c>
      <c r="H1326" s="46">
        <f t="shared" si="20"/>
        <v>42910.364918981482</v>
      </c>
      <c r="I1326" s="37" t="s">
        <v>49</v>
      </c>
      <c r="J1326" s="37" t="s">
        <v>49</v>
      </c>
      <c r="K1326" s="37" t="s">
        <v>50</v>
      </c>
      <c r="L1326" s="37" t="s">
        <v>50</v>
      </c>
      <c r="M1326" s="37" t="s">
        <v>51</v>
      </c>
      <c r="N1326" s="37" t="s">
        <v>12862</v>
      </c>
      <c r="O1326">
        <f>VLOOKUP(F1326,HIS!D:F,3,0)</f>
        <v>150</v>
      </c>
      <c r="P1326">
        <f>VLOOKUP(D1326,银行!H:I,2,0)</f>
        <v>150</v>
      </c>
    </row>
    <row r="1327" spans="1:16" hidden="1" x14ac:dyDescent="0.15">
      <c r="A1327" s="40">
        <v>42910.365069444444</v>
      </c>
      <c r="B1327" s="37" t="s">
        <v>5473</v>
      </c>
      <c r="C1327" s="37" t="s">
        <v>5474</v>
      </c>
      <c r="D1327" s="43">
        <v>836015320</v>
      </c>
      <c r="E1327" s="37" t="s">
        <v>12863</v>
      </c>
      <c r="F1327" s="37">
        <v>378928</v>
      </c>
      <c r="G1327" s="38">
        <v>60</v>
      </c>
      <c r="H1327" s="46">
        <f t="shared" si="20"/>
        <v>42910.365069444444</v>
      </c>
      <c r="I1327" s="37" t="s">
        <v>49</v>
      </c>
      <c r="J1327" s="37" t="s">
        <v>49</v>
      </c>
      <c r="K1327" s="37" t="s">
        <v>50</v>
      </c>
      <c r="L1327" s="37" t="s">
        <v>50</v>
      </c>
      <c r="M1327" s="37" t="s">
        <v>51</v>
      </c>
      <c r="N1327" s="37" t="s">
        <v>12864</v>
      </c>
      <c r="O1327">
        <f>VLOOKUP(F1327,HIS!D:F,3,0)</f>
        <v>60</v>
      </c>
      <c r="P1327">
        <f>VLOOKUP(D1327,银行!H:I,2,0)</f>
        <v>60</v>
      </c>
    </row>
    <row r="1328" spans="1:16" hidden="1" x14ac:dyDescent="0.15">
      <c r="A1328" s="40">
        <v>42910.36513888889</v>
      </c>
      <c r="B1328" s="37" t="s">
        <v>6301</v>
      </c>
      <c r="C1328" s="37" t="s">
        <v>6302</v>
      </c>
      <c r="D1328" s="43">
        <v>836019862</v>
      </c>
      <c r="E1328" s="37" t="s">
        <v>12865</v>
      </c>
      <c r="F1328" s="37">
        <v>378939</v>
      </c>
      <c r="G1328" s="38">
        <v>1000</v>
      </c>
      <c r="H1328" s="46">
        <f t="shared" si="20"/>
        <v>42910.36513888889</v>
      </c>
      <c r="I1328" s="37" t="s">
        <v>49</v>
      </c>
      <c r="J1328" s="37" t="s">
        <v>49</v>
      </c>
      <c r="K1328" s="37" t="s">
        <v>50</v>
      </c>
      <c r="L1328" s="37" t="s">
        <v>50</v>
      </c>
      <c r="M1328" s="37" t="s">
        <v>51</v>
      </c>
      <c r="N1328" s="37" t="s">
        <v>12866</v>
      </c>
      <c r="O1328">
        <f>VLOOKUP(F1328,HIS!D:F,3,0)</f>
        <v>1000</v>
      </c>
      <c r="P1328">
        <f>VLOOKUP(D1328,银行!H:I,2,0)</f>
        <v>1000</v>
      </c>
    </row>
    <row r="1329" spans="1:16" hidden="1" x14ac:dyDescent="0.15">
      <c r="A1329" s="40">
        <v>42910.366006944445</v>
      </c>
      <c r="B1329" s="37" t="s">
        <v>5475</v>
      </c>
      <c r="C1329" s="37" t="s">
        <v>5476</v>
      </c>
      <c r="D1329" s="43">
        <v>836033086</v>
      </c>
      <c r="E1329" s="37" t="s">
        <v>12867</v>
      </c>
      <c r="F1329" s="37">
        <v>378961</v>
      </c>
      <c r="G1329" s="38">
        <v>1000</v>
      </c>
      <c r="H1329" s="46">
        <f t="shared" si="20"/>
        <v>42910.366006944445</v>
      </c>
      <c r="I1329" s="37" t="s">
        <v>49</v>
      </c>
      <c r="J1329" s="37" t="s">
        <v>49</v>
      </c>
      <c r="K1329" s="37" t="s">
        <v>50</v>
      </c>
      <c r="L1329" s="37" t="s">
        <v>50</v>
      </c>
      <c r="M1329" s="37" t="s">
        <v>51</v>
      </c>
      <c r="N1329" s="37" t="s">
        <v>12868</v>
      </c>
      <c r="O1329">
        <f>VLOOKUP(F1329,HIS!D:F,3,0)</f>
        <v>1000</v>
      </c>
      <c r="P1329">
        <f>VLOOKUP(D1329,银行!H:I,2,0)</f>
        <v>1000</v>
      </c>
    </row>
    <row r="1330" spans="1:16" hidden="1" x14ac:dyDescent="0.15">
      <c r="A1330" s="40">
        <v>42910.367511574077</v>
      </c>
      <c r="B1330" s="37" t="s">
        <v>5905</v>
      </c>
      <c r="C1330" s="37" t="s">
        <v>5906</v>
      </c>
      <c r="D1330" s="43">
        <v>836058800</v>
      </c>
      <c r="E1330" s="37" t="s">
        <v>12869</v>
      </c>
      <c r="F1330" s="37">
        <v>379022</v>
      </c>
      <c r="G1330" s="38">
        <v>300</v>
      </c>
      <c r="H1330" s="46">
        <f t="shared" si="20"/>
        <v>42910.367511574077</v>
      </c>
      <c r="I1330" s="37" t="s">
        <v>49</v>
      </c>
      <c r="J1330" s="37" t="s">
        <v>49</v>
      </c>
      <c r="K1330" s="37" t="s">
        <v>50</v>
      </c>
      <c r="L1330" s="37" t="s">
        <v>50</v>
      </c>
      <c r="M1330" s="37" t="s">
        <v>51</v>
      </c>
      <c r="N1330" s="37" t="s">
        <v>12870</v>
      </c>
      <c r="O1330">
        <f>VLOOKUP(F1330,HIS!D:F,3,0)</f>
        <v>300</v>
      </c>
      <c r="P1330">
        <f>VLOOKUP(D1330,银行!H:I,2,0)</f>
        <v>300</v>
      </c>
    </row>
    <row r="1331" spans="1:16" hidden="1" x14ac:dyDescent="0.15">
      <c r="A1331" s="40">
        <v>42910.367962962962</v>
      </c>
      <c r="B1331" s="37" t="s">
        <v>5864</v>
      </c>
      <c r="C1331" s="37" t="s">
        <v>5504</v>
      </c>
      <c r="D1331" s="43">
        <v>836063614</v>
      </c>
      <c r="E1331" s="37" t="s">
        <v>12871</v>
      </c>
      <c r="F1331" s="37">
        <v>379030</v>
      </c>
      <c r="G1331" s="38">
        <v>200</v>
      </c>
      <c r="H1331" s="46">
        <f t="shared" si="20"/>
        <v>42910.367962962962</v>
      </c>
      <c r="I1331" s="37" t="s">
        <v>49</v>
      </c>
      <c r="J1331" s="37" t="s">
        <v>49</v>
      </c>
      <c r="K1331" s="37" t="s">
        <v>50</v>
      </c>
      <c r="L1331" s="37" t="s">
        <v>50</v>
      </c>
      <c r="M1331" s="37" t="s">
        <v>51</v>
      </c>
      <c r="N1331" s="37" t="s">
        <v>12872</v>
      </c>
      <c r="O1331">
        <f>VLOOKUP(F1331,HIS!D:F,3,0)</f>
        <v>200</v>
      </c>
      <c r="P1331">
        <f>VLOOKUP(D1331,银行!H:I,2,0)</f>
        <v>200</v>
      </c>
    </row>
    <row r="1332" spans="1:16" hidden="1" x14ac:dyDescent="0.15">
      <c r="A1332" s="40">
        <v>42910.367997685185</v>
      </c>
      <c r="B1332" s="37" t="s">
        <v>5741</v>
      </c>
      <c r="C1332" s="37" t="s">
        <v>5742</v>
      </c>
      <c r="D1332" s="43">
        <v>836065131</v>
      </c>
      <c r="E1332" s="37" t="s">
        <v>12873</v>
      </c>
      <c r="F1332" s="37">
        <v>379033</v>
      </c>
      <c r="G1332" s="38">
        <v>100</v>
      </c>
      <c r="H1332" s="46">
        <f t="shared" si="20"/>
        <v>42910.367997685185</v>
      </c>
      <c r="I1332" s="37" t="s">
        <v>49</v>
      </c>
      <c r="J1332" s="37" t="s">
        <v>49</v>
      </c>
      <c r="K1332" s="37" t="s">
        <v>50</v>
      </c>
      <c r="L1332" s="37" t="s">
        <v>50</v>
      </c>
      <c r="M1332" s="37" t="s">
        <v>51</v>
      </c>
      <c r="N1332" s="37" t="s">
        <v>12874</v>
      </c>
      <c r="O1332">
        <f>VLOOKUP(F1332,HIS!D:F,3,0)</f>
        <v>100</v>
      </c>
      <c r="P1332">
        <f>VLOOKUP(D1332,银行!H:I,2,0)</f>
        <v>100</v>
      </c>
    </row>
    <row r="1333" spans="1:16" hidden="1" x14ac:dyDescent="0.15">
      <c r="A1333" s="40">
        <v>42910.368784722225</v>
      </c>
      <c r="B1333" s="37" t="s">
        <v>5477</v>
      </c>
      <c r="C1333" s="37" t="s">
        <v>5478</v>
      </c>
      <c r="D1333" s="43">
        <v>836080768</v>
      </c>
      <c r="E1333" s="37" t="s">
        <v>12875</v>
      </c>
      <c r="F1333" s="37">
        <v>379073</v>
      </c>
      <c r="G1333" s="38">
        <v>100</v>
      </c>
      <c r="H1333" s="46">
        <f t="shared" si="20"/>
        <v>42910.368784722225</v>
      </c>
      <c r="I1333" s="37" t="s">
        <v>49</v>
      </c>
      <c r="J1333" s="37" t="s">
        <v>49</v>
      </c>
      <c r="K1333" s="37" t="s">
        <v>50</v>
      </c>
      <c r="L1333" s="37" t="s">
        <v>50</v>
      </c>
      <c r="M1333" s="37" t="s">
        <v>51</v>
      </c>
      <c r="N1333" s="37" t="s">
        <v>12876</v>
      </c>
      <c r="O1333">
        <f>VLOOKUP(F1333,HIS!D:F,3,0)</f>
        <v>100</v>
      </c>
      <c r="P1333">
        <f>VLOOKUP(D1333,银行!H:I,2,0)</f>
        <v>100</v>
      </c>
    </row>
    <row r="1334" spans="1:16" hidden="1" x14ac:dyDescent="0.15">
      <c r="A1334" s="40">
        <v>42910.370312500003</v>
      </c>
      <c r="B1334" s="37" t="s">
        <v>5477</v>
      </c>
      <c r="C1334" s="37" t="s">
        <v>5478</v>
      </c>
      <c r="D1334" s="43">
        <v>836103925</v>
      </c>
      <c r="E1334" s="37" t="s">
        <v>12877</v>
      </c>
      <c r="F1334" s="37">
        <v>379122</v>
      </c>
      <c r="G1334" s="38">
        <v>100</v>
      </c>
      <c r="H1334" s="46">
        <f t="shared" si="20"/>
        <v>42910.370312500003</v>
      </c>
      <c r="I1334" s="37" t="s">
        <v>49</v>
      </c>
      <c r="J1334" s="37" t="s">
        <v>49</v>
      </c>
      <c r="K1334" s="37" t="s">
        <v>50</v>
      </c>
      <c r="L1334" s="37" t="s">
        <v>50</v>
      </c>
      <c r="M1334" s="37" t="s">
        <v>51</v>
      </c>
      <c r="N1334" s="37" t="s">
        <v>12878</v>
      </c>
      <c r="O1334">
        <f>VLOOKUP(F1334,HIS!D:F,3,0)</f>
        <v>100</v>
      </c>
      <c r="P1334">
        <f>VLOOKUP(D1334,银行!H:I,2,0)</f>
        <v>100</v>
      </c>
    </row>
    <row r="1335" spans="1:16" hidden="1" x14ac:dyDescent="0.15">
      <c r="A1335" s="40">
        <v>42910.370937500003</v>
      </c>
      <c r="B1335" s="37" t="s">
        <v>5804</v>
      </c>
      <c r="C1335" s="37" t="s">
        <v>5805</v>
      </c>
      <c r="D1335" s="43">
        <v>836118373</v>
      </c>
      <c r="E1335" s="37" t="s">
        <v>12879</v>
      </c>
      <c r="F1335" s="37">
        <v>379156</v>
      </c>
      <c r="G1335" s="38">
        <v>500</v>
      </c>
      <c r="H1335" s="46">
        <f t="shared" si="20"/>
        <v>42910.370937500003</v>
      </c>
      <c r="I1335" s="37" t="s">
        <v>49</v>
      </c>
      <c r="J1335" s="37" t="s">
        <v>49</v>
      </c>
      <c r="K1335" s="37" t="s">
        <v>50</v>
      </c>
      <c r="L1335" s="37" t="s">
        <v>50</v>
      </c>
      <c r="M1335" s="37" t="s">
        <v>51</v>
      </c>
      <c r="N1335" s="37" t="s">
        <v>12880</v>
      </c>
      <c r="O1335">
        <f>VLOOKUP(F1335,HIS!D:F,3,0)</f>
        <v>500</v>
      </c>
      <c r="P1335">
        <f>VLOOKUP(D1335,银行!H:I,2,0)</f>
        <v>500</v>
      </c>
    </row>
    <row r="1336" spans="1:16" hidden="1" x14ac:dyDescent="0.15">
      <c r="A1336" s="40">
        <v>42910.372013888889</v>
      </c>
      <c r="B1336" s="37" t="s">
        <v>6437</v>
      </c>
      <c r="C1336" s="37" t="s">
        <v>6438</v>
      </c>
      <c r="D1336" s="43">
        <v>836139494</v>
      </c>
      <c r="E1336" s="37" t="s">
        <v>12881</v>
      </c>
      <c r="F1336" s="37">
        <v>379205</v>
      </c>
      <c r="G1336" s="38">
        <v>10</v>
      </c>
      <c r="H1336" s="46">
        <f t="shared" si="20"/>
        <v>42910.372013888889</v>
      </c>
      <c r="I1336" s="37" t="s">
        <v>49</v>
      </c>
      <c r="J1336" s="37" t="s">
        <v>49</v>
      </c>
      <c r="K1336" s="37" t="s">
        <v>50</v>
      </c>
      <c r="L1336" s="37" t="s">
        <v>50</v>
      </c>
      <c r="M1336" s="37" t="s">
        <v>51</v>
      </c>
      <c r="N1336" s="37" t="s">
        <v>12882</v>
      </c>
      <c r="O1336">
        <f>VLOOKUP(F1336,HIS!D:F,3,0)</f>
        <v>10</v>
      </c>
      <c r="P1336">
        <f>VLOOKUP(D1336,银行!H:I,2,0)</f>
        <v>10</v>
      </c>
    </row>
    <row r="1337" spans="1:16" hidden="1" x14ac:dyDescent="0.15">
      <c r="A1337" s="40">
        <v>42910.374930555554</v>
      </c>
      <c r="B1337" s="37" t="s">
        <v>5806</v>
      </c>
      <c r="C1337" s="37" t="s">
        <v>5807</v>
      </c>
      <c r="D1337" s="43">
        <v>836197265</v>
      </c>
      <c r="E1337" s="37" t="s">
        <v>12883</v>
      </c>
      <c r="F1337" s="37">
        <v>379299</v>
      </c>
      <c r="G1337" s="38">
        <v>300</v>
      </c>
      <c r="H1337" s="46">
        <f t="shared" si="20"/>
        <v>42910.374930555554</v>
      </c>
      <c r="I1337" s="37" t="s">
        <v>49</v>
      </c>
      <c r="J1337" s="37" t="s">
        <v>49</v>
      </c>
      <c r="K1337" s="37" t="s">
        <v>50</v>
      </c>
      <c r="L1337" s="37" t="s">
        <v>50</v>
      </c>
      <c r="M1337" s="37" t="s">
        <v>51</v>
      </c>
      <c r="N1337" s="37" t="s">
        <v>12884</v>
      </c>
      <c r="O1337">
        <f>VLOOKUP(F1337,HIS!D:F,3,0)</f>
        <v>300</v>
      </c>
      <c r="P1337">
        <f>VLOOKUP(D1337,银行!H:I,2,0)</f>
        <v>300</v>
      </c>
    </row>
    <row r="1338" spans="1:16" hidden="1" x14ac:dyDescent="0.15">
      <c r="A1338" s="40">
        <v>42910.375</v>
      </c>
      <c r="B1338" s="37" t="s">
        <v>6439</v>
      </c>
      <c r="C1338" s="37" t="s">
        <v>6440</v>
      </c>
      <c r="D1338" s="43">
        <v>836193795</v>
      </c>
      <c r="E1338" s="37" t="s">
        <v>12885</v>
      </c>
      <c r="F1338" s="37">
        <v>379289</v>
      </c>
      <c r="G1338" s="38">
        <v>2000</v>
      </c>
      <c r="H1338" s="46">
        <f t="shared" si="20"/>
        <v>42910.375</v>
      </c>
      <c r="I1338" s="37" t="s">
        <v>49</v>
      </c>
      <c r="J1338" s="37" t="s">
        <v>49</v>
      </c>
      <c r="K1338" s="37" t="s">
        <v>50</v>
      </c>
      <c r="L1338" s="37" t="s">
        <v>50</v>
      </c>
      <c r="M1338" s="37" t="s">
        <v>51</v>
      </c>
      <c r="N1338" s="37" t="s">
        <v>12886</v>
      </c>
      <c r="O1338">
        <f>VLOOKUP(F1338,HIS!D:F,3,0)</f>
        <v>2000</v>
      </c>
      <c r="P1338">
        <f>VLOOKUP(D1338,银行!H:I,2,0)</f>
        <v>2000</v>
      </c>
    </row>
    <row r="1339" spans="1:16" hidden="1" x14ac:dyDescent="0.15">
      <c r="A1339" s="40">
        <v>42910.375648148147</v>
      </c>
      <c r="B1339" s="37" t="s">
        <v>5479</v>
      </c>
      <c r="C1339" s="37" t="s">
        <v>5480</v>
      </c>
      <c r="D1339" s="43">
        <v>836207049</v>
      </c>
      <c r="E1339" s="37" t="s">
        <v>12887</v>
      </c>
      <c r="F1339" s="37">
        <v>379326</v>
      </c>
      <c r="G1339" s="38">
        <v>1000</v>
      </c>
      <c r="H1339" s="46">
        <f t="shared" si="20"/>
        <v>42910.375648148147</v>
      </c>
      <c r="I1339" s="37" t="s">
        <v>49</v>
      </c>
      <c r="J1339" s="37" t="s">
        <v>49</v>
      </c>
      <c r="K1339" s="37" t="s">
        <v>50</v>
      </c>
      <c r="L1339" s="37" t="s">
        <v>50</v>
      </c>
      <c r="M1339" s="37" t="s">
        <v>51</v>
      </c>
      <c r="N1339" s="37" t="s">
        <v>12888</v>
      </c>
      <c r="O1339">
        <f>VLOOKUP(F1339,HIS!D:F,3,0)</f>
        <v>1000</v>
      </c>
      <c r="P1339">
        <f>VLOOKUP(D1339,银行!H:I,2,0)</f>
        <v>1000</v>
      </c>
    </row>
    <row r="1340" spans="1:16" hidden="1" x14ac:dyDescent="0.15">
      <c r="A1340" s="40">
        <v>42910.376620370371</v>
      </c>
      <c r="B1340" s="37" t="s">
        <v>5727</v>
      </c>
      <c r="C1340" s="37" t="s">
        <v>5728</v>
      </c>
      <c r="D1340" s="43">
        <v>836230088</v>
      </c>
      <c r="E1340" s="37" t="s">
        <v>12889</v>
      </c>
      <c r="F1340" s="37">
        <v>379367</v>
      </c>
      <c r="G1340" s="38">
        <v>5000</v>
      </c>
      <c r="H1340" s="46">
        <f t="shared" si="20"/>
        <v>42910.376620370371</v>
      </c>
      <c r="I1340" s="37" t="s">
        <v>49</v>
      </c>
      <c r="J1340" s="37" t="s">
        <v>49</v>
      </c>
      <c r="K1340" s="37" t="s">
        <v>50</v>
      </c>
      <c r="L1340" s="37" t="s">
        <v>50</v>
      </c>
      <c r="M1340" s="37" t="s">
        <v>51</v>
      </c>
      <c r="N1340" s="37" t="s">
        <v>12890</v>
      </c>
      <c r="O1340">
        <f>VLOOKUP(F1340,HIS!D:F,3,0)</f>
        <v>5000</v>
      </c>
      <c r="P1340">
        <f>VLOOKUP(D1340,银行!H:I,2,0)</f>
        <v>5000</v>
      </c>
    </row>
    <row r="1341" spans="1:16" hidden="1" x14ac:dyDescent="0.15">
      <c r="A1341" s="40">
        <v>42910.378553240742</v>
      </c>
      <c r="B1341" s="37" t="s">
        <v>5907</v>
      </c>
      <c r="C1341" s="37" t="s">
        <v>5908</v>
      </c>
      <c r="D1341" s="43">
        <v>836271589</v>
      </c>
      <c r="E1341" s="37" t="s">
        <v>12891</v>
      </c>
      <c r="F1341" s="37">
        <v>379462</v>
      </c>
      <c r="G1341" s="38">
        <v>10</v>
      </c>
      <c r="H1341" s="46">
        <f t="shared" si="20"/>
        <v>42910.378553240742</v>
      </c>
      <c r="I1341" s="37" t="s">
        <v>49</v>
      </c>
      <c r="J1341" s="37" t="s">
        <v>49</v>
      </c>
      <c r="K1341" s="37" t="s">
        <v>50</v>
      </c>
      <c r="L1341" s="37" t="s">
        <v>50</v>
      </c>
      <c r="M1341" s="37" t="s">
        <v>51</v>
      </c>
      <c r="N1341" s="37" t="s">
        <v>12892</v>
      </c>
      <c r="O1341">
        <f>VLOOKUP(F1341,HIS!D:F,3,0)</f>
        <v>10</v>
      </c>
      <c r="P1341">
        <f>VLOOKUP(D1341,银行!H:I,2,0)</f>
        <v>10</v>
      </c>
    </row>
    <row r="1342" spans="1:16" hidden="1" x14ac:dyDescent="0.15">
      <c r="A1342" s="40">
        <v>42910.379664351851</v>
      </c>
      <c r="B1342" s="37" t="s">
        <v>4399</v>
      </c>
      <c r="C1342" s="37" t="s">
        <v>4400</v>
      </c>
      <c r="D1342" s="43">
        <v>836290664</v>
      </c>
      <c r="E1342" s="37" t="s">
        <v>12893</v>
      </c>
      <c r="F1342" s="37">
        <v>379487</v>
      </c>
      <c r="G1342" s="38">
        <v>150</v>
      </c>
      <c r="H1342" s="46">
        <f t="shared" si="20"/>
        <v>42910.379664351851</v>
      </c>
      <c r="I1342" s="37" t="s">
        <v>49</v>
      </c>
      <c r="J1342" s="37" t="s">
        <v>49</v>
      </c>
      <c r="K1342" s="37" t="s">
        <v>50</v>
      </c>
      <c r="L1342" s="37" t="s">
        <v>50</v>
      </c>
      <c r="M1342" s="37" t="s">
        <v>51</v>
      </c>
      <c r="N1342" s="37" t="s">
        <v>12894</v>
      </c>
      <c r="O1342">
        <f>VLOOKUP(F1342,HIS!D:F,3,0)</f>
        <v>150</v>
      </c>
      <c r="P1342">
        <f>VLOOKUP(D1342,银行!H:I,2,0)</f>
        <v>150</v>
      </c>
    </row>
    <row r="1343" spans="1:16" hidden="1" x14ac:dyDescent="0.15">
      <c r="A1343" s="40">
        <v>42910.380706018521</v>
      </c>
      <c r="B1343" s="37" t="s">
        <v>5481</v>
      </c>
      <c r="C1343" s="37" t="s">
        <v>5482</v>
      </c>
      <c r="D1343" s="43">
        <v>836307068</v>
      </c>
      <c r="E1343" s="37" t="s">
        <v>12895</v>
      </c>
      <c r="F1343" s="37">
        <v>379523</v>
      </c>
      <c r="G1343" s="38">
        <v>200</v>
      </c>
      <c r="H1343" s="46">
        <f t="shared" si="20"/>
        <v>42910.380706018521</v>
      </c>
      <c r="I1343" s="37" t="s">
        <v>49</v>
      </c>
      <c r="J1343" s="37" t="s">
        <v>49</v>
      </c>
      <c r="K1343" s="37" t="s">
        <v>50</v>
      </c>
      <c r="L1343" s="37" t="s">
        <v>50</v>
      </c>
      <c r="M1343" s="37" t="s">
        <v>51</v>
      </c>
      <c r="N1343" s="37" t="s">
        <v>12896</v>
      </c>
      <c r="O1343">
        <f>VLOOKUP(F1343,HIS!D:F,3,0)</f>
        <v>200</v>
      </c>
      <c r="P1343">
        <f>VLOOKUP(D1343,银行!H:I,2,0)</f>
        <v>200</v>
      </c>
    </row>
    <row r="1344" spans="1:16" hidden="1" x14ac:dyDescent="0.15">
      <c r="A1344" s="40">
        <v>42910.381319444445</v>
      </c>
      <c r="B1344" s="37" t="s">
        <v>5808</v>
      </c>
      <c r="C1344" s="37" t="s">
        <v>5809</v>
      </c>
      <c r="D1344" s="43">
        <v>836322539</v>
      </c>
      <c r="E1344" s="37" t="s">
        <v>12897</v>
      </c>
      <c r="F1344" s="37">
        <v>379556</v>
      </c>
      <c r="G1344" s="38">
        <v>200</v>
      </c>
      <c r="H1344" s="46">
        <f t="shared" si="20"/>
        <v>42910.381319444445</v>
      </c>
      <c r="I1344" s="37" t="s">
        <v>49</v>
      </c>
      <c r="J1344" s="37" t="s">
        <v>49</v>
      </c>
      <c r="K1344" s="37" t="s">
        <v>50</v>
      </c>
      <c r="L1344" s="37" t="s">
        <v>50</v>
      </c>
      <c r="M1344" s="37" t="s">
        <v>51</v>
      </c>
      <c r="N1344" s="37" t="s">
        <v>12898</v>
      </c>
      <c r="O1344">
        <f>VLOOKUP(F1344,HIS!D:F,3,0)</f>
        <v>200</v>
      </c>
      <c r="P1344">
        <f>VLOOKUP(D1344,银行!H:I,2,0)</f>
        <v>200</v>
      </c>
    </row>
    <row r="1345" spans="1:16" hidden="1" x14ac:dyDescent="0.15">
      <c r="A1345" s="40">
        <v>42910.388912037037</v>
      </c>
      <c r="B1345" s="37" t="s">
        <v>5909</v>
      </c>
      <c r="C1345" s="37" t="s">
        <v>5910</v>
      </c>
      <c r="D1345" s="43">
        <v>836464394</v>
      </c>
      <c r="E1345" s="37" t="s">
        <v>12899</v>
      </c>
      <c r="F1345" s="37">
        <v>379828</v>
      </c>
      <c r="G1345" s="38">
        <v>200</v>
      </c>
      <c r="H1345" s="46">
        <f t="shared" si="20"/>
        <v>42910.388912037037</v>
      </c>
      <c r="I1345" s="37" t="s">
        <v>49</v>
      </c>
      <c r="J1345" s="37" t="s">
        <v>49</v>
      </c>
      <c r="K1345" s="37" t="s">
        <v>50</v>
      </c>
      <c r="L1345" s="37" t="s">
        <v>50</v>
      </c>
      <c r="M1345" s="37" t="s">
        <v>51</v>
      </c>
      <c r="N1345" s="37" t="s">
        <v>12900</v>
      </c>
      <c r="O1345">
        <f>VLOOKUP(F1345,HIS!D:F,3,0)</f>
        <v>200</v>
      </c>
      <c r="P1345">
        <f>VLOOKUP(D1345,银行!H:I,2,0)</f>
        <v>200</v>
      </c>
    </row>
    <row r="1346" spans="1:16" hidden="1" x14ac:dyDescent="0.15">
      <c r="A1346" s="40">
        <v>42910.390231481484</v>
      </c>
      <c r="B1346" s="37" t="s">
        <v>5660</v>
      </c>
      <c r="C1346" s="37" t="s">
        <v>5661</v>
      </c>
      <c r="D1346" s="43">
        <v>836492704</v>
      </c>
      <c r="E1346" s="37" t="s">
        <v>12901</v>
      </c>
      <c r="F1346" s="37">
        <v>379903</v>
      </c>
      <c r="G1346" s="38">
        <v>300</v>
      </c>
      <c r="H1346" s="46">
        <f t="shared" si="20"/>
        <v>42910.390231481484</v>
      </c>
      <c r="I1346" s="37" t="s">
        <v>49</v>
      </c>
      <c r="J1346" s="37" t="s">
        <v>49</v>
      </c>
      <c r="K1346" s="37" t="s">
        <v>50</v>
      </c>
      <c r="L1346" s="37" t="s">
        <v>50</v>
      </c>
      <c r="M1346" s="37" t="s">
        <v>51</v>
      </c>
      <c r="N1346" s="37" t="s">
        <v>12902</v>
      </c>
      <c r="O1346">
        <f>VLOOKUP(F1346,HIS!D:F,3,0)</f>
        <v>300</v>
      </c>
      <c r="P1346">
        <f>VLOOKUP(D1346,银行!H:I,2,0)</f>
        <v>300</v>
      </c>
    </row>
    <row r="1347" spans="1:16" hidden="1" x14ac:dyDescent="0.15">
      <c r="A1347" s="40">
        <v>42910.392164351855</v>
      </c>
      <c r="B1347" s="37" t="s">
        <v>5487</v>
      </c>
      <c r="C1347" s="37" t="s">
        <v>5488</v>
      </c>
      <c r="D1347" s="43">
        <v>836532633</v>
      </c>
      <c r="E1347" s="37" t="s">
        <v>12903</v>
      </c>
      <c r="F1347" s="37">
        <v>379994</v>
      </c>
      <c r="G1347" s="38">
        <v>2263</v>
      </c>
      <c r="H1347" s="46">
        <f t="shared" ref="H1347:H1410" si="21">A1347</f>
        <v>42910.392164351855</v>
      </c>
      <c r="I1347" s="37" t="s">
        <v>49</v>
      </c>
      <c r="J1347" s="37" t="s">
        <v>49</v>
      </c>
      <c r="K1347" s="37" t="s">
        <v>50</v>
      </c>
      <c r="L1347" s="37" t="s">
        <v>50</v>
      </c>
      <c r="M1347" s="37" t="s">
        <v>51</v>
      </c>
      <c r="N1347" s="37" t="s">
        <v>12904</v>
      </c>
      <c r="O1347">
        <f>VLOOKUP(F1347,HIS!D:F,3,0)</f>
        <v>2263</v>
      </c>
      <c r="P1347">
        <f>VLOOKUP(D1347,银行!H:I,2,0)</f>
        <v>2263</v>
      </c>
    </row>
    <row r="1348" spans="1:16" hidden="1" x14ac:dyDescent="0.15">
      <c r="A1348" s="40">
        <v>42910.394062500003</v>
      </c>
      <c r="B1348" s="37" t="s">
        <v>5660</v>
      </c>
      <c r="C1348" s="37" t="s">
        <v>5661</v>
      </c>
      <c r="D1348" s="43">
        <v>836568496</v>
      </c>
      <c r="E1348" s="37" t="s">
        <v>12905</v>
      </c>
      <c r="F1348" s="37">
        <v>380072</v>
      </c>
      <c r="G1348" s="38">
        <v>500</v>
      </c>
      <c r="H1348" s="46">
        <f t="shared" si="21"/>
        <v>42910.394062500003</v>
      </c>
      <c r="I1348" s="37" t="s">
        <v>49</v>
      </c>
      <c r="J1348" s="37" t="s">
        <v>49</v>
      </c>
      <c r="K1348" s="37" t="s">
        <v>50</v>
      </c>
      <c r="L1348" s="37" t="s">
        <v>50</v>
      </c>
      <c r="M1348" s="37" t="s">
        <v>51</v>
      </c>
      <c r="N1348" s="37" t="s">
        <v>12906</v>
      </c>
      <c r="O1348">
        <f>VLOOKUP(F1348,HIS!D:F,3,0)</f>
        <v>500</v>
      </c>
      <c r="P1348">
        <f>VLOOKUP(D1348,银行!H:I,2,0)</f>
        <v>500</v>
      </c>
    </row>
    <row r="1349" spans="1:16" hidden="1" x14ac:dyDescent="0.15">
      <c r="A1349" s="40">
        <v>42910.394571759258</v>
      </c>
      <c r="B1349" s="37" t="s">
        <v>5489</v>
      </c>
      <c r="C1349" s="37" t="s">
        <v>5490</v>
      </c>
      <c r="D1349" s="43">
        <v>836579966</v>
      </c>
      <c r="E1349" s="37" t="s">
        <v>12907</v>
      </c>
      <c r="F1349" s="37">
        <v>380103</v>
      </c>
      <c r="G1349" s="38">
        <v>100</v>
      </c>
      <c r="H1349" s="46">
        <f t="shared" si="21"/>
        <v>42910.394571759258</v>
      </c>
      <c r="I1349" s="37" t="s">
        <v>49</v>
      </c>
      <c r="J1349" s="37" t="s">
        <v>49</v>
      </c>
      <c r="K1349" s="37" t="s">
        <v>50</v>
      </c>
      <c r="L1349" s="37" t="s">
        <v>50</v>
      </c>
      <c r="M1349" s="37" t="s">
        <v>51</v>
      </c>
      <c r="N1349" s="37" t="s">
        <v>12908</v>
      </c>
      <c r="O1349">
        <f>VLOOKUP(F1349,HIS!D:F,3,0)</f>
        <v>100</v>
      </c>
      <c r="P1349">
        <f>VLOOKUP(D1349,银行!H:I,2,0)</f>
        <v>100</v>
      </c>
    </row>
    <row r="1350" spans="1:16" hidden="1" x14ac:dyDescent="0.15">
      <c r="A1350" s="40">
        <v>42910.399629629632</v>
      </c>
      <c r="B1350" s="37" t="s">
        <v>5529</v>
      </c>
      <c r="C1350" s="37" t="s">
        <v>5530</v>
      </c>
      <c r="D1350" s="43">
        <v>836689607</v>
      </c>
      <c r="E1350" s="37" t="s">
        <v>12909</v>
      </c>
      <c r="F1350" s="37">
        <v>380311</v>
      </c>
      <c r="G1350" s="38">
        <v>137</v>
      </c>
      <c r="H1350" s="46">
        <f t="shared" si="21"/>
        <v>42910.399629629632</v>
      </c>
      <c r="I1350" s="37" t="s">
        <v>49</v>
      </c>
      <c r="J1350" s="37" t="s">
        <v>49</v>
      </c>
      <c r="K1350" s="37" t="s">
        <v>50</v>
      </c>
      <c r="L1350" s="37" t="s">
        <v>50</v>
      </c>
      <c r="M1350" s="37" t="s">
        <v>51</v>
      </c>
      <c r="N1350" s="37" t="s">
        <v>12910</v>
      </c>
      <c r="O1350">
        <f>VLOOKUP(F1350,HIS!D:F,3,0)</f>
        <v>137</v>
      </c>
      <c r="P1350">
        <f>VLOOKUP(D1350,银行!H:I,2,0)</f>
        <v>137</v>
      </c>
    </row>
    <row r="1351" spans="1:16" hidden="1" x14ac:dyDescent="0.15">
      <c r="A1351" s="40">
        <v>42910.401782407411</v>
      </c>
      <c r="B1351" s="37" t="s">
        <v>5529</v>
      </c>
      <c r="C1351" s="37" t="s">
        <v>5530</v>
      </c>
      <c r="D1351" s="43">
        <v>836735660</v>
      </c>
      <c r="E1351" s="37" t="s">
        <v>12911</v>
      </c>
      <c r="F1351" s="37">
        <v>380382</v>
      </c>
      <c r="G1351" s="38">
        <v>150</v>
      </c>
      <c r="H1351" s="46">
        <f t="shared" si="21"/>
        <v>42910.401782407411</v>
      </c>
      <c r="I1351" s="37" t="s">
        <v>49</v>
      </c>
      <c r="J1351" s="37" t="s">
        <v>49</v>
      </c>
      <c r="K1351" s="37" t="s">
        <v>50</v>
      </c>
      <c r="L1351" s="37" t="s">
        <v>50</v>
      </c>
      <c r="M1351" s="37" t="s">
        <v>51</v>
      </c>
      <c r="N1351" s="37" t="s">
        <v>12912</v>
      </c>
      <c r="O1351">
        <f>VLOOKUP(F1351,HIS!D:F,3,0)</f>
        <v>150</v>
      </c>
      <c r="P1351">
        <f>VLOOKUP(D1351,银行!H:I,2,0)</f>
        <v>150</v>
      </c>
    </row>
    <row r="1352" spans="1:16" hidden="1" x14ac:dyDescent="0.15">
      <c r="A1352" s="40">
        <v>42910.402488425927</v>
      </c>
      <c r="B1352" s="37" t="s">
        <v>5810</v>
      </c>
      <c r="C1352" s="37" t="s">
        <v>5811</v>
      </c>
      <c r="D1352" s="43">
        <v>836747944</v>
      </c>
      <c r="E1352" s="37" t="s">
        <v>12913</v>
      </c>
      <c r="F1352" s="37">
        <v>380403</v>
      </c>
      <c r="G1352" s="38">
        <v>100</v>
      </c>
      <c r="H1352" s="46">
        <f t="shared" si="21"/>
        <v>42910.402488425927</v>
      </c>
      <c r="I1352" s="37" t="s">
        <v>49</v>
      </c>
      <c r="J1352" s="37" t="s">
        <v>49</v>
      </c>
      <c r="K1352" s="37" t="s">
        <v>50</v>
      </c>
      <c r="L1352" s="37" t="s">
        <v>50</v>
      </c>
      <c r="M1352" s="37" t="s">
        <v>51</v>
      </c>
      <c r="N1352" s="37" t="s">
        <v>12914</v>
      </c>
      <c r="O1352">
        <f>VLOOKUP(F1352,HIS!D:F,3,0)</f>
        <v>100</v>
      </c>
      <c r="P1352">
        <f>VLOOKUP(D1352,银行!H:I,2,0)</f>
        <v>100</v>
      </c>
    </row>
    <row r="1353" spans="1:16" hidden="1" x14ac:dyDescent="0.15">
      <c r="A1353" s="40">
        <v>42910.403078703705</v>
      </c>
      <c r="B1353" s="37" t="s">
        <v>5529</v>
      </c>
      <c r="C1353" s="37" t="s">
        <v>5530</v>
      </c>
      <c r="D1353" s="43">
        <v>836759881</v>
      </c>
      <c r="E1353" s="37" t="s">
        <v>12915</v>
      </c>
      <c r="F1353" s="37">
        <v>380430</v>
      </c>
      <c r="G1353" s="38">
        <v>70</v>
      </c>
      <c r="H1353" s="46">
        <f t="shared" si="21"/>
        <v>42910.403078703705</v>
      </c>
      <c r="I1353" s="37" t="s">
        <v>49</v>
      </c>
      <c r="J1353" s="37" t="s">
        <v>49</v>
      </c>
      <c r="K1353" s="37" t="s">
        <v>50</v>
      </c>
      <c r="L1353" s="37" t="s">
        <v>50</v>
      </c>
      <c r="M1353" s="37" t="s">
        <v>51</v>
      </c>
      <c r="N1353" s="37" t="s">
        <v>12916</v>
      </c>
      <c r="O1353">
        <f>VLOOKUP(F1353,HIS!D:F,3,0)</f>
        <v>70</v>
      </c>
      <c r="P1353">
        <f>VLOOKUP(D1353,银行!H:I,2,0)</f>
        <v>70</v>
      </c>
    </row>
    <row r="1354" spans="1:16" hidden="1" x14ac:dyDescent="0.15">
      <c r="A1354" s="40">
        <v>42910.404236111113</v>
      </c>
      <c r="B1354" s="37" t="s">
        <v>5911</v>
      </c>
      <c r="C1354" s="37" t="s">
        <v>5912</v>
      </c>
      <c r="D1354" s="43">
        <v>836785601</v>
      </c>
      <c r="E1354" s="37" t="s">
        <v>12917</v>
      </c>
      <c r="F1354" s="37">
        <v>380480</v>
      </c>
      <c r="G1354" s="38">
        <v>2300</v>
      </c>
      <c r="H1354" s="46">
        <f t="shared" si="21"/>
        <v>42910.404236111113</v>
      </c>
      <c r="I1354" s="37" t="s">
        <v>49</v>
      </c>
      <c r="J1354" s="37" t="s">
        <v>49</v>
      </c>
      <c r="K1354" s="37" t="s">
        <v>50</v>
      </c>
      <c r="L1354" s="37" t="s">
        <v>50</v>
      </c>
      <c r="M1354" s="37" t="s">
        <v>51</v>
      </c>
      <c r="N1354" s="37" t="s">
        <v>12918</v>
      </c>
      <c r="O1354">
        <f>VLOOKUP(F1354,HIS!D:F,3,0)</f>
        <v>2300</v>
      </c>
      <c r="P1354">
        <f>VLOOKUP(D1354,银行!H:I,2,0)</f>
        <v>2300</v>
      </c>
    </row>
    <row r="1355" spans="1:16" hidden="1" x14ac:dyDescent="0.15">
      <c r="A1355" s="40">
        <v>42910.404247685183</v>
      </c>
      <c r="B1355" s="37" t="s">
        <v>5662</v>
      </c>
      <c r="C1355" s="37" t="s">
        <v>5663</v>
      </c>
      <c r="D1355" s="43">
        <v>836787530</v>
      </c>
      <c r="E1355" s="37" t="s">
        <v>12919</v>
      </c>
      <c r="F1355" s="37">
        <v>380484</v>
      </c>
      <c r="G1355" s="38">
        <v>200</v>
      </c>
      <c r="H1355" s="46">
        <f t="shared" si="21"/>
        <v>42910.404247685183</v>
      </c>
      <c r="I1355" s="37" t="s">
        <v>49</v>
      </c>
      <c r="J1355" s="37" t="s">
        <v>49</v>
      </c>
      <c r="K1355" s="37" t="s">
        <v>50</v>
      </c>
      <c r="L1355" s="37" t="s">
        <v>50</v>
      </c>
      <c r="M1355" s="37" t="s">
        <v>51</v>
      </c>
      <c r="N1355" s="37" t="s">
        <v>12920</v>
      </c>
      <c r="O1355">
        <f>VLOOKUP(F1355,HIS!D:F,3,0)</f>
        <v>200</v>
      </c>
      <c r="P1355">
        <f>VLOOKUP(D1355,银行!H:I,2,0)</f>
        <v>200</v>
      </c>
    </row>
    <row r="1356" spans="1:16" hidden="1" x14ac:dyDescent="0.15">
      <c r="A1356" s="40">
        <v>42910.40483796296</v>
      </c>
      <c r="B1356" s="37" t="s">
        <v>5662</v>
      </c>
      <c r="C1356" s="37" t="s">
        <v>5663</v>
      </c>
      <c r="D1356" s="43">
        <v>836798857</v>
      </c>
      <c r="E1356" s="37" t="s">
        <v>12921</v>
      </c>
      <c r="F1356" s="37">
        <v>380512</v>
      </c>
      <c r="G1356" s="38">
        <v>200</v>
      </c>
      <c r="H1356" s="46">
        <f t="shared" si="21"/>
        <v>42910.40483796296</v>
      </c>
      <c r="I1356" s="37" t="s">
        <v>49</v>
      </c>
      <c r="J1356" s="37" t="s">
        <v>49</v>
      </c>
      <c r="K1356" s="37" t="s">
        <v>50</v>
      </c>
      <c r="L1356" s="37" t="s">
        <v>50</v>
      </c>
      <c r="M1356" s="37" t="s">
        <v>51</v>
      </c>
      <c r="N1356" s="37" t="s">
        <v>12922</v>
      </c>
      <c r="O1356">
        <f>VLOOKUP(F1356,HIS!D:F,3,0)</f>
        <v>200</v>
      </c>
      <c r="P1356">
        <f>VLOOKUP(D1356,银行!H:I,2,0)</f>
        <v>200</v>
      </c>
    </row>
    <row r="1357" spans="1:16" hidden="1" x14ac:dyDescent="0.15">
      <c r="A1357" s="40">
        <v>42910.404965277776</v>
      </c>
      <c r="B1357" s="37" t="s">
        <v>5625</v>
      </c>
      <c r="C1357" s="37" t="s">
        <v>5626</v>
      </c>
      <c r="D1357" s="43">
        <v>836799943</v>
      </c>
      <c r="E1357" s="37" t="s">
        <v>12923</v>
      </c>
      <c r="F1357" s="37">
        <v>380522</v>
      </c>
      <c r="G1357" s="38">
        <v>100</v>
      </c>
      <c r="H1357" s="46">
        <f t="shared" si="21"/>
        <v>42910.404965277776</v>
      </c>
      <c r="I1357" s="37" t="s">
        <v>49</v>
      </c>
      <c r="J1357" s="37" t="s">
        <v>49</v>
      </c>
      <c r="K1357" s="37" t="s">
        <v>50</v>
      </c>
      <c r="L1357" s="37" t="s">
        <v>50</v>
      </c>
      <c r="M1357" s="37" t="s">
        <v>51</v>
      </c>
      <c r="N1357" s="37" t="s">
        <v>12924</v>
      </c>
      <c r="O1357">
        <f>VLOOKUP(F1357,HIS!D:F,3,0)</f>
        <v>100</v>
      </c>
      <c r="P1357">
        <f>VLOOKUP(D1357,银行!H:I,2,0)</f>
        <v>100</v>
      </c>
    </row>
    <row r="1358" spans="1:16" hidden="1" x14ac:dyDescent="0.15">
      <c r="A1358" s="40">
        <v>42910.409317129626</v>
      </c>
      <c r="B1358" s="37" t="s">
        <v>5812</v>
      </c>
      <c r="C1358" s="37" t="s">
        <v>5813</v>
      </c>
      <c r="D1358" s="43">
        <v>836887963</v>
      </c>
      <c r="E1358" s="37" t="s">
        <v>12925</v>
      </c>
      <c r="F1358" s="37">
        <v>380691</v>
      </c>
      <c r="G1358" s="38">
        <v>500</v>
      </c>
      <c r="H1358" s="46">
        <f t="shared" si="21"/>
        <v>42910.409317129626</v>
      </c>
      <c r="I1358" s="37" t="s">
        <v>49</v>
      </c>
      <c r="J1358" s="37" t="s">
        <v>49</v>
      </c>
      <c r="K1358" s="37" t="s">
        <v>50</v>
      </c>
      <c r="L1358" s="37" t="s">
        <v>50</v>
      </c>
      <c r="M1358" s="37" t="s">
        <v>51</v>
      </c>
      <c r="N1358" s="37" t="s">
        <v>12926</v>
      </c>
      <c r="O1358">
        <f>VLOOKUP(F1358,HIS!D:F,3,0)</f>
        <v>500</v>
      </c>
      <c r="P1358">
        <f>VLOOKUP(D1358,银行!H:I,2,0)</f>
        <v>500</v>
      </c>
    </row>
    <row r="1359" spans="1:16" hidden="1" x14ac:dyDescent="0.15">
      <c r="A1359" s="40">
        <v>42910.409513888888</v>
      </c>
      <c r="B1359" s="37" t="s">
        <v>5491</v>
      </c>
      <c r="C1359" s="37" t="s">
        <v>5492</v>
      </c>
      <c r="D1359" s="43">
        <v>836901886</v>
      </c>
      <c r="E1359" s="37" t="s">
        <v>12927</v>
      </c>
      <c r="F1359" s="37">
        <v>380715</v>
      </c>
      <c r="G1359" s="38">
        <v>1600</v>
      </c>
      <c r="H1359" s="46">
        <f t="shared" si="21"/>
        <v>42910.409513888888</v>
      </c>
      <c r="I1359" s="37" t="s">
        <v>49</v>
      </c>
      <c r="J1359" s="37" t="s">
        <v>49</v>
      </c>
      <c r="K1359" s="37" t="s">
        <v>50</v>
      </c>
      <c r="L1359" s="37" t="s">
        <v>50</v>
      </c>
      <c r="M1359" s="37" t="s">
        <v>51</v>
      </c>
      <c r="N1359" s="37" t="s">
        <v>12928</v>
      </c>
      <c r="O1359">
        <f>VLOOKUP(F1359,HIS!D:F,3,0)</f>
        <v>1600</v>
      </c>
      <c r="P1359">
        <f>VLOOKUP(D1359,银行!H:I,2,0)</f>
        <v>1600</v>
      </c>
    </row>
    <row r="1360" spans="1:16" hidden="1" x14ac:dyDescent="0.15">
      <c r="A1360" s="40">
        <v>42910.410729166666</v>
      </c>
      <c r="B1360" s="37" t="s">
        <v>6483</v>
      </c>
      <c r="C1360" s="37" t="s">
        <v>6484</v>
      </c>
      <c r="D1360" s="43">
        <v>836919689</v>
      </c>
      <c r="E1360" s="37" t="s">
        <v>12929</v>
      </c>
      <c r="F1360" s="37">
        <v>380737</v>
      </c>
      <c r="G1360" s="38">
        <v>300</v>
      </c>
      <c r="H1360" s="46">
        <f t="shared" si="21"/>
        <v>42910.410729166666</v>
      </c>
      <c r="I1360" s="37" t="s">
        <v>49</v>
      </c>
      <c r="J1360" s="37" t="s">
        <v>49</v>
      </c>
      <c r="K1360" s="37" t="s">
        <v>50</v>
      </c>
      <c r="L1360" s="37" t="s">
        <v>50</v>
      </c>
      <c r="M1360" s="37" t="s">
        <v>51</v>
      </c>
      <c r="N1360" s="37" t="s">
        <v>12930</v>
      </c>
      <c r="O1360">
        <f>VLOOKUP(F1360,HIS!D:F,3,0)</f>
        <v>300</v>
      </c>
      <c r="P1360">
        <f>VLOOKUP(D1360,银行!H:I,2,0)</f>
        <v>300</v>
      </c>
    </row>
    <row r="1361" spans="1:16" hidden="1" x14ac:dyDescent="0.15">
      <c r="A1361" s="40">
        <v>42910.410752314812</v>
      </c>
      <c r="B1361" s="37" t="s">
        <v>5491</v>
      </c>
      <c r="C1361" s="37" t="s">
        <v>5492</v>
      </c>
      <c r="D1361" s="43">
        <v>836922712</v>
      </c>
      <c r="E1361" s="37" t="s">
        <v>12931</v>
      </c>
      <c r="F1361" s="37">
        <v>380742</v>
      </c>
      <c r="G1361" s="38">
        <v>300</v>
      </c>
      <c r="H1361" s="46">
        <f t="shared" si="21"/>
        <v>42910.410752314812</v>
      </c>
      <c r="I1361" s="37" t="s">
        <v>49</v>
      </c>
      <c r="J1361" s="37" t="s">
        <v>49</v>
      </c>
      <c r="K1361" s="37" t="s">
        <v>50</v>
      </c>
      <c r="L1361" s="37" t="s">
        <v>50</v>
      </c>
      <c r="M1361" s="37" t="s">
        <v>51</v>
      </c>
      <c r="N1361" s="37" t="s">
        <v>12932</v>
      </c>
      <c r="O1361">
        <f>VLOOKUP(F1361,HIS!D:F,3,0)</f>
        <v>300</v>
      </c>
      <c r="P1361">
        <f>VLOOKUP(D1361,银行!H:I,2,0)</f>
        <v>300</v>
      </c>
    </row>
    <row r="1362" spans="1:16" hidden="1" x14ac:dyDescent="0.15">
      <c r="A1362" s="40">
        <v>42910.412662037037</v>
      </c>
      <c r="B1362" s="37" t="s">
        <v>5814</v>
      </c>
      <c r="C1362" s="37" t="s">
        <v>5815</v>
      </c>
      <c r="D1362" s="43">
        <v>836965100</v>
      </c>
      <c r="E1362" s="37" t="s">
        <v>12933</v>
      </c>
      <c r="F1362" s="37">
        <v>380803</v>
      </c>
      <c r="G1362" s="38">
        <v>200</v>
      </c>
      <c r="H1362" s="46">
        <f t="shared" si="21"/>
        <v>42910.412662037037</v>
      </c>
      <c r="I1362" s="37" t="s">
        <v>49</v>
      </c>
      <c r="J1362" s="37" t="s">
        <v>49</v>
      </c>
      <c r="K1362" s="37" t="s">
        <v>50</v>
      </c>
      <c r="L1362" s="37" t="s">
        <v>50</v>
      </c>
      <c r="M1362" s="37" t="s">
        <v>51</v>
      </c>
      <c r="N1362" s="37" t="s">
        <v>12934</v>
      </c>
      <c r="O1362">
        <f>VLOOKUP(F1362,HIS!D:F,3,0)</f>
        <v>200</v>
      </c>
      <c r="P1362">
        <f>VLOOKUP(D1362,银行!H:I,2,0)</f>
        <v>200</v>
      </c>
    </row>
    <row r="1363" spans="1:16" hidden="1" x14ac:dyDescent="0.15">
      <c r="A1363" s="40">
        <v>42910.414386574077</v>
      </c>
      <c r="B1363" s="37" t="s">
        <v>5816</v>
      </c>
      <c r="C1363" s="37" t="s">
        <v>5817</v>
      </c>
      <c r="D1363" s="43">
        <v>837000210</v>
      </c>
      <c r="E1363" s="37" t="s">
        <v>12935</v>
      </c>
      <c r="F1363" s="37">
        <v>380857</v>
      </c>
      <c r="G1363" s="38">
        <v>100</v>
      </c>
      <c r="H1363" s="46">
        <f t="shared" si="21"/>
        <v>42910.414386574077</v>
      </c>
      <c r="I1363" s="37" t="s">
        <v>49</v>
      </c>
      <c r="J1363" s="37" t="s">
        <v>49</v>
      </c>
      <c r="K1363" s="37" t="s">
        <v>50</v>
      </c>
      <c r="L1363" s="37" t="s">
        <v>50</v>
      </c>
      <c r="M1363" s="37" t="s">
        <v>51</v>
      </c>
      <c r="N1363" s="37" t="s">
        <v>12936</v>
      </c>
      <c r="O1363">
        <f>VLOOKUP(F1363,HIS!D:F,3,0)</f>
        <v>100</v>
      </c>
      <c r="P1363">
        <f>VLOOKUP(D1363,银行!H:I,2,0)</f>
        <v>100</v>
      </c>
    </row>
    <row r="1364" spans="1:16" hidden="1" x14ac:dyDescent="0.15">
      <c r="A1364" s="40">
        <v>42910.416932870372</v>
      </c>
      <c r="B1364" s="37" t="s">
        <v>260</v>
      </c>
      <c r="C1364" s="37" t="s">
        <v>261</v>
      </c>
      <c r="D1364" s="43">
        <v>837056968</v>
      </c>
      <c r="E1364" s="37" t="s">
        <v>12937</v>
      </c>
      <c r="F1364" s="37">
        <v>380969</v>
      </c>
      <c r="G1364" s="38">
        <v>300</v>
      </c>
      <c r="H1364" s="46">
        <f t="shared" si="21"/>
        <v>42910.416932870372</v>
      </c>
      <c r="I1364" s="37" t="s">
        <v>49</v>
      </c>
      <c r="J1364" s="37" t="s">
        <v>49</v>
      </c>
      <c r="K1364" s="37" t="s">
        <v>50</v>
      </c>
      <c r="L1364" s="37" t="s">
        <v>50</v>
      </c>
      <c r="M1364" s="37" t="s">
        <v>51</v>
      </c>
      <c r="N1364" s="37" t="s">
        <v>12938</v>
      </c>
      <c r="O1364">
        <f>VLOOKUP(F1364,HIS!D:F,3,0)</f>
        <v>300</v>
      </c>
      <c r="P1364">
        <f>VLOOKUP(D1364,银行!H:I,2,0)</f>
        <v>300</v>
      </c>
    </row>
    <row r="1365" spans="1:16" hidden="1" x14ac:dyDescent="0.15">
      <c r="A1365" s="40">
        <v>42910.417453703703</v>
      </c>
      <c r="B1365" s="37" t="s">
        <v>5693</v>
      </c>
      <c r="C1365" s="37" t="s">
        <v>5694</v>
      </c>
      <c r="D1365" s="43">
        <v>837072105</v>
      </c>
      <c r="E1365" s="37" t="s">
        <v>12939</v>
      </c>
      <c r="F1365" s="37">
        <v>380986</v>
      </c>
      <c r="G1365" s="38">
        <v>560</v>
      </c>
      <c r="H1365" s="46">
        <f t="shared" si="21"/>
        <v>42910.417453703703</v>
      </c>
      <c r="I1365" s="37" t="s">
        <v>49</v>
      </c>
      <c r="J1365" s="37" t="s">
        <v>49</v>
      </c>
      <c r="K1365" s="37" t="s">
        <v>50</v>
      </c>
      <c r="L1365" s="37" t="s">
        <v>50</v>
      </c>
      <c r="M1365" s="37" t="s">
        <v>51</v>
      </c>
      <c r="N1365" s="37" t="s">
        <v>12940</v>
      </c>
      <c r="O1365">
        <f>VLOOKUP(F1365,HIS!D:F,3,0)</f>
        <v>560</v>
      </c>
      <c r="P1365">
        <f>VLOOKUP(D1365,银行!H:I,2,0)</f>
        <v>560</v>
      </c>
    </row>
    <row r="1366" spans="1:16" hidden="1" x14ac:dyDescent="0.15">
      <c r="A1366" s="40">
        <v>42910.418506944443</v>
      </c>
      <c r="B1366" s="37" t="s">
        <v>5493</v>
      </c>
      <c r="C1366" s="37" t="s">
        <v>5494</v>
      </c>
      <c r="D1366" s="43">
        <v>837091751</v>
      </c>
      <c r="E1366" s="37" t="s">
        <v>12941</v>
      </c>
      <c r="F1366" s="37">
        <v>381021</v>
      </c>
      <c r="G1366" s="38">
        <v>700</v>
      </c>
      <c r="H1366" s="46">
        <f t="shared" si="21"/>
        <v>42910.418506944443</v>
      </c>
      <c r="I1366" s="37" t="s">
        <v>49</v>
      </c>
      <c r="J1366" s="37" t="s">
        <v>49</v>
      </c>
      <c r="K1366" s="37" t="s">
        <v>50</v>
      </c>
      <c r="L1366" s="37" t="s">
        <v>50</v>
      </c>
      <c r="M1366" s="37" t="s">
        <v>51</v>
      </c>
      <c r="N1366" s="37" t="s">
        <v>12942</v>
      </c>
      <c r="O1366">
        <f>VLOOKUP(F1366,HIS!D:F,3,0)</f>
        <v>700</v>
      </c>
      <c r="P1366">
        <f>VLOOKUP(D1366,银行!H:I,2,0)</f>
        <v>700</v>
      </c>
    </row>
    <row r="1367" spans="1:16" hidden="1" x14ac:dyDescent="0.15">
      <c r="A1367" s="40">
        <v>42910.418530092589</v>
      </c>
      <c r="B1367" s="37" t="s">
        <v>5014</v>
      </c>
      <c r="C1367" s="37" t="s">
        <v>5015</v>
      </c>
      <c r="D1367" s="43">
        <v>837095480</v>
      </c>
      <c r="E1367" s="37" t="s">
        <v>12943</v>
      </c>
      <c r="F1367" s="37">
        <v>381027</v>
      </c>
      <c r="G1367" s="38">
        <v>430</v>
      </c>
      <c r="H1367" s="46">
        <f t="shared" si="21"/>
        <v>42910.418530092589</v>
      </c>
      <c r="I1367" s="37" t="s">
        <v>49</v>
      </c>
      <c r="J1367" s="37" t="s">
        <v>49</v>
      </c>
      <c r="K1367" s="37" t="s">
        <v>50</v>
      </c>
      <c r="L1367" s="37" t="s">
        <v>50</v>
      </c>
      <c r="M1367" s="37" t="s">
        <v>51</v>
      </c>
      <c r="N1367" s="37" t="s">
        <v>12944</v>
      </c>
      <c r="O1367">
        <f>VLOOKUP(F1367,HIS!D:F,3,0)</f>
        <v>430</v>
      </c>
      <c r="P1367">
        <f>VLOOKUP(D1367,银行!H:I,2,0)</f>
        <v>430</v>
      </c>
    </row>
    <row r="1368" spans="1:16" hidden="1" x14ac:dyDescent="0.15">
      <c r="A1368" s="40">
        <v>42910.41982638889</v>
      </c>
      <c r="B1368" s="37" t="s">
        <v>5847</v>
      </c>
      <c r="C1368" s="37" t="s">
        <v>5848</v>
      </c>
      <c r="D1368" s="43">
        <v>837120235</v>
      </c>
      <c r="E1368" s="37" t="s">
        <v>12945</v>
      </c>
      <c r="F1368" s="37">
        <v>381077</v>
      </c>
      <c r="G1368" s="38">
        <v>415</v>
      </c>
      <c r="H1368" s="46">
        <f t="shared" si="21"/>
        <v>42910.41982638889</v>
      </c>
      <c r="I1368" s="37" t="s">
        <v>49</v>
      </c>
      <c r="J1368" s="37" t="s">
        <v>49</v>
      </c>
      <c r="K1368" s="37" t="s">
        <v>50</v>
      </c>
      <c r="L1368" s="37" t="s">
        <v>50</v>
      </c>
      <c r="M1368" s="37" t="s">
        <v>51</v>
      </c>
      <c r="N1368" s="37" t="s">
        <v>12946</v>
      </c>
      <c r="O1368">
        <f>VLOOKUP(F1368,HIS!D:F,3,0)</f>
        <v>415</v>
      </c>
      <c r="P1368">
        <f>VLOOKUP(D1368,银行!H:I,2,0)</f>
        <v>415</v>
      </c>
    </row>
    <row r="1369" spans="1:16" hidden="1" x14ac:dyDescent="0.15">
      <c r="A1369" s="40">
        <v>42910.421736111108</v>
      </c>
      <c r="B1369" s="37" t="s">
        <v>6487</v>
      </c>
      <c r="C1369" s="37" t="s">
        <v>6488</v>
      </c>
      <c r="D1369" s="43">
        <v>837167040</v>
      </c>
      <c r="E1369" s="37" t="s">
        <v>12947</v>
      </c>
      <c r="F1369" s="37">
        <v>381149</v>
      </c>
      <c r="G1369" s="38">
        <v>500</v>
      </c>
      <c r="H1369" s="46">
        <f t="shared" si="21"/>
        <v>42910.421736111108</v>
      </c>
      <c r="I1369" s="37" t="s">
        <v>49</v>
      </c>
      <c r="J1369" s="37" t="s">
        <v>49</v>
      </c>
      <c r="K1369" s="37" t="s">
        <v>50</v>
      </c>
      <c r="L1369" s="37" t="s">
        <v>50</v>
      </c>
      <c r="M1369" s="37" t="s">
        <v>51</v>
      </c>
      <c r="N1369" s="37" t="s">
        <v>12948</v>
      </c>
      <c r="O1369">
        <f>VLOOKUP(F1369,HIS!D:F,3,0)</f>
        <v>500</v>
      </c>
      <c r="P1369">
        <f>VLOOKUP(D1369,银行!H:I,2,0)</f>
        <v>500</v>
      </c>
    </row>
    <row r="1370" spans="1:16" hidden="1" x14ac:dyDescent="0.15">
      <c r="A1370" s="40">
        <v>42910.425486111111</v>
      </c>
      <c r="B1370" s="37" t="s">
        <v>5849</v>
      </c>
      <c r="C1370" s="37" t="s">
        <v>5850</v>
      </c>
      <c r="D1370" s="43">
        <v>837243383</v>
      </c>
      <c r="E1370" s="37" t="s">
        <v>12949</v>
      </c>
      <c r="F1370" s="37">
        <v>381269</v>
      </c>
      <c r="G1370" s="38">
        <v>1000</v>
      </c>
      <c r="H1370" s="46">
        <f t="shared" si="21"/>
        <v>42910.425486111111</v>
      </c>
      <c r="I1370" s="37" t="s">
        <v>49</v>
      </c>
      <c r="J1370" s="37" t="s">
        <v>49</v>
      </c>
      <c r="K1370" s="37" t="s">
        <v>50</v>
      </c>
      <c r="L1370" s="37" t="s">
        <v>50</v>
      </c>
      <c r="M1370" s="37" t="s">
        <v>51</v>
      </c>
      <c r="N1370" s="37" t="s">
        <v>12950</v>
      </c>
      <c r="O1370">
        <f>VLOOKUP(F1370,HIS!D:F,3,0)</f>
        <v>1000</v>
      </c>
      <c r="P1370">
        <f>VLOOKUP(D1370,银行!H:I,2,0)</f>
        <v>1000</v>
      </c>
    </row>
    <row r="1371" spans="1:16" hidden="1" x14ac:dyDescent="0.15">
      <c r="A1371" s="40">
        <v>42910.426145833335</v>
      </c>
      <c r="B1371" s="37" t="s">
        <v>5765</v>
      </c>
      <c r="C1371" s="37" t="s">
        <v>5766</v>
      </c>
      <c r="D1371" s="43">
        <v>837259701</v>
      </c>
      <c r="E1371" s="37" t="s">
        <v>12951</v>
      </c>
      <c r="F1371" s="37">
        <v>381312</v>
      </c>
      <c r="G1371" s="38">
        <v>20</v>
      </c>
      <c r="H1371" s="46">
        <f t="shared" si="21"/>
        <v>42910.426145833335</v>
      </c>
      <c r="I1371" s="37" t="s">
        <v>49</v>
      </c>
      <c r="J1371" s="37" t="s">
        <v>49</v>
      </c>
      <c r="K1371" s="37" t="s">
        <v>50</v>
      </c>
      <c r="L1371" s="37" t="s">
        <v>50</v>
      </c>
      <c r="M1371" s="37" t="s">
        <v>51</v>
      </c>
      <c r="N1371" s="37" t="s">
        <v>12952</v>
      </c>
      <c r="O1371">
        <f>VLOOKUP(F1371,HIS!D:F,3,0)</f>
        <v>20</v>
      </c>
      <c r="P1371">
        <f>VLOOKUP(D1371,银行!H:I,2,0)</f>
        <v>20</v>
      </c>
    </row>
    <row r="1372" spans="1:16" hidden="1" x14ac:dyDescent="0.15">
      <c r="A1372" s="40">
        <v>42910.426944444444</v>
      </c>
      <c r="B1372" s="37" t="s">
        <v>5767</v>
      </c>
      <c r="C1372" s="37" t="s">
        <v>5768</v>
      </c>
      <c r="D1372" s="43">
        <v>837276660</v>
      </c>
      <c r="E1372" s="37" t="s">
        <v>12953</v>
      </c>
      <c r="F1372" s="37">
        <v>381346</v>
      </c>
      <c r="G1372" s="38">
        <v>200</v>
      </c>
      <c r="H1372" s="46">
        <f t="shared" si="21"/>
        <v>42910.426944444444</v>
      </c>
      <c r="I1372" s="37" t="s">
        <v>49</v>
      </c>
      <c r="J1372" s="37" t="s">
        <v>49</v>
      </c>
      <c r="K1372" s="37" t="s">
        <v>50</v>
      </c>
      <c r="L1372" s="37" t="s">
        <v>50</v>
      </c>
      <c r="M1372" s="37" t="s">
        <v>51</v>
      </c>
      <c r="N1372" s="37" t="s">
        <v>12954</v>
      </c>
      <c r="O1372">
        <f>VLOOKUP(F1372,HIS!D:F,3,0)</f>
        <v>200</v>
      </c>
      <c r="P1372">
        <f>VLOOKUP(D1372,银行!H:I,2,0)</f>
        <v>200</v>
      </c>
    </row>
    <row r="1373" spans="1:16" hidden="1" x14ac:dyDescent="0.15">
      <c r="A1373" s="40">
        <v>42910.428935185184</v>
      </c>
      <c r="B1373" s="37" t="s">
        <v>6186</v>
      </c>
      <c r="C1373" s="37" t="s">
        <v>6187</v>
      </c>
      <c r="D1373" s="43">
        <v>837322424</v>
      </c>
      <c r="E1373" s="37" t="s">
        <v>12955</v>
      </c>
      <c r="F1373" s="37">
        <v>381410</v>
      </c>
      <c r="G1373" s="38">
        <v>4100</v>
      </c>
      <c r="H1373" s="46">
        <f t="shared" si="21"/>
        <v>42910.428935185184</v>
      </c>
      <c r="I1373" s="37" t="s">
        <v>49</v>
      </c>
      <c r="J1373" s="37" t="s">
        <v>49</v>
      </c>
      <c r="K1373" s="37" t="s">
        <v>50</v>
      </c>
      <c r="L1373" s="37" t="s">
        <v>50</v>
      </c>
      <c r="M1373" s="37" t="s">
        <v>51</v>
      </c>
      <c r="N1373" s="37" t="s">
        <v>12956</v>
      </c>
      <c r="O1373">
        <f>VLOOKUP(F1373,HIS!D:F,3,0)</f>
        <v>4100</v>
      </c>
      <c r="P1373">
        <f>VLOOKUP(D1373,银行!H:I,2,0)</f>
        <v>4100</v>
      </c>
    </row>
    <row r="1374" spans="1:16" hidden="1" x14ac:dyDescent="0.15">
      <c r="A1374" s="40">
        <v>42910.433449074073</v>
      </c>
      <c r="B1374" s="37" t="s">
        <v>6485</v>
      </c>
      <c r="C1374" s="37" t="s">
        <v>6486</v>
      </c>
      <c r="D1374" s="43">
        <v>837418154</v>
      </c>
      <c r="E1374" s="37" t="s">
        <v>12957</v>
      </c>
      <c r="F1374" s="37">
        <v>381545</v>
      </c>
      <c r="G1374" s="38">
        <v>800</v>
      </c>
      <c r="H1374" s="46">
        <f t="shared" si="21"/>
        <v>42910.433449074073</v>
      </c>
      <c r="I1374" s="37" t="s">
        <v>49</v>
      </c>
      <c r="J1374" s="37" t="s">
        <v>49</v>
      </c>
      <c r="K1374" s="37" t="s">
        <v>50</v>
      </c>
      <c r="L1374" s="37" t="s">
        <v>50</v>
      </c>
      <c r="M1374" s="37" t="s">
        <v>51</v>
      </c>
      <c r="N1374" s="37" t="s">
        <v>12958</v>
      </c>
      <c r="O1374">
        <f>VLOOKUP(F1374,HIS!D:F,3,0)</f>
        <v>800</v>
      </c>
      <c r="P1374">
        <f>VLOOKUP(D1374,银行!H:I,2,0)</f>
        <v>800</v>
      </c>
    </row>
    <row r="1375" spans="1:16" hidden="1" x14ac:dyDescent="0.15">
      <c r="A1375" s="40">
        <v>42910.434895833336</v>
      </c>
      <c r="B1375" s="37" t="s">
        <v>6067</v>
      </c>
      <c r="C1375" s="37" t="s">
        <v>6068</v>
      </c>
      <c r="D1375" s="43">
        <v>837448046</v>
      </c>
      <c r="E1375" s="37" t="s">
        <v>12959</v>
      </c>
      <c r="F1375" s="37">
        <v>381614</v>
      </c>
      <c r="G1375" s="38">
        <v>20</v>
      </c>
      <c r="H1375" s="46">
        <f t="shared" si="21"/>
        <v>42910.434895833336</v>
      </c>
      <c r="I1375" s="37" t="s">
        <v>49</v>
      </c>
      <c r="J1375" s="37" t="s">
        <v>49</v>
      </c>
      <c r="K1375" s="37" t="s">
        <v>50</v>
      </c>
      <c r="L1375" s="37" t="s">
        <v>50</v>
      </c>
      <c r="M1375" s="37" t="s">
        <v>51</v>
      </c>
      <c r="N1375" s="37" t="s">
        <v>12960</v>
      </c>
      <c r="O1375">
        <f>VLOOKUP(F1375,HIS!D:F,3,0)</f>
        <v>20</v>
      </c>
      <c r="P1375">
        <f>VLOOKUP(D1375,银行!H:I,2,0)</f>
        <v>20</v>
      </c>
    </row>
    <row r="1376" spans="1:16" hidden="1" x14ac:dyDescent="0.15">
      <c r="A1376" s="40">
        <v>42910.436516203707</v>
      </c>
      <c r="B1376" s="37" t="s">
        <v>6069</v>
      </c>
      <c r="C1376" s="37" t="s">
        <v>6070</v>
      </c>
      <c r="D1376" s="43">
        <v>837484165</v>
      </c>
      <c r="E1376" s="37" t="s">
        <v>12961</v>
      </c>
      <c r="F1376" s="37">
        <v>381677</v>
      </c>
      <c r="G1376" s="38">
        <v>950</v>
      </c>
      <c r="H1376" s="46">
        <f t="shared" si="21"/>
        <v>42910.436516203707</v>
      </c>
      <c r="I1376" s="37" t="s">
        <v>49</v>
      </c>
      <c r="J1376" s="37" t="s">
        <v>49</v>
      </c>
      <c r="K1376" s="37" t="s">
        <v>50</v>
      </c>
      <c r="L1376" s="37" t="s">
        <v>50</v>
      </c>
      <c r="M1376" s="37" t="s">
        <v>51</v>
      </c>
      <c r="N1376" s="37" t="s">
        <v>12962</v>
      </c>
      <c r="O1376">
        <f>VLOOKUP(F1376,HIS!D:F,3,0)</f>
        <v>950</v>
      </c>
      <c r="P1376">
        <f>VLOOKUP(D1376,银行!H:I,2,0)</f>
        <v>950</v>
      </c>
    </row>
    <row r="1377" spans="1:16" hidden="1" x14ac:dyDescent="0.15">
      <c r="A1377" s="40">
        <v>42910.437048611115</v>
      </c>
      <c r="B1377" s="37" t="s">
        <v>6489</v>
      </c>
      <c r="C1377" s="37" t="s">
        <v>6490</v>
      </c>
      <c r="D1377" s="43">
        <v>837496534</v>
      </c>
      <c r="E1377" s="37" t="s">
        <v>12963</v>
      </c>
      <c r="F1377" s="37">
        <v>381699</v>
      </c>
      <c r="G1377" s="38">
        <v>400</v>
      </c>
      <c r="H1377" s="46">
        <f t="shared" si="21"/>
        <v>42910.437048611115</v>
      </c>
      <c r="I1377" s="37" t="s">
        <v>49</v>
      </c>
      <c r="J1377" s="37" t="s">
        <v>49</v>
      </c>
      <c r="K1377" s="37" t="s">
        <v>50</v>
      </c>
      <c r="L1377" s="37" t="s">
        <v>50</v>
      </c>
      <c r="M1377" s="37" t="s">
        <v>51</v>
      </c>
      <c r="N1377" s="37" t="s">
        <v>12964</v>
      </c>
      <c r="O1377">
        <f>VLOOKUP(F1377,HIS!D:F,3,0)</f>
        <v>400</v>
      </c>
      <c r="P1377">
        <f>VLOOKUP(D1377,银行!H:I,2,0)</f>
        <v>400</v>
      </c>
    </row>
    <row r="1378" spans="1:16" hidden="1" x14ac:dyDescent="0.15">
      <c r="A1378" s="40">
        <v>42910.442245370374</v>
      </c>
      <c r="B1378" s="37" t="s">
        <v>179</v>
      </c>
      <c r="C1378" s="37" t="s">
        <v>180</v>
      </c>
      <c r="D1378" s="43">
        <v>837606554</v>
      </c>
      <c r="E1378" s="37" t="s">
        <v>12965</v>
      </c>
      <c r="F1378" s="37">
        <v>381854</v>
      </c>
      <c r="G1378" s="38">
        <v>240</v>
      </c>
      <c r="H1378" s="46">
        <f t="shared" si="21"/>
        <v>42910.442245370374</v>
      </c>
      <c r="I1378" s="37" t="s">
        <v>49</v>
      </c>
      <c r="J1378" s="37" t="s">
        <v>49</v>
      </c>
      <c r="K1378" s="37" t="s">
        <v>50</v>
      </c>
      <c r="L1378" s="37" t="s">
        <v>50</v>
      </c>
      <c r="M1378" s="37" t="s">
        <v>51</v>
      </c>
      <c r="N1378" s="37" t="s">
        <v>12966</v>
      </c>
      <c r="O1378">
        <f>VLOOKUP(F1378,HIS!D:F,3,0)</f>
        <v>240</v>
      </c>
      <c r="P1378">
        <f>VLOOKUP(D1378,银行!H:I,2,0)</f>
        <v>240</v>
      </c>
    </row>
    <row r="1379" spans="1:16" hidden="1" x14ac:dyDescent="0.15">
      <c r="A1379" s="40">
        <v>42910.443194444444</v>
      </c>
      <c r="B1379" s="37" t="s">
        <v>6071</v>
      </c>
      <c r="C1379" s="37" t="s">
        <v>6072</v>
      </c>
      <c r="D1379" s="43">
        <v>837626365</v>
      </c>
      <c r="E1379" s="37" t="s">
        <v>12967</v>
      </c>
      <c r="F1379" s="37">
        <v>381884</v>
      </c>
      <c r="G1379" s="38">
        <v>3000</v>
      </c>
      <c r="H1379" s="46">
        <f t="shared" si="21"/>
        <v>42910.443194444444</v>
      </c>
      <c r="I1379" s="37" t="s">
        <v>49</v>
      </c>
      <c r="J1379" s="37" t="s">
        <v>49</v>
      </c>
      <c r="K1379" s="37" t="s">
        <v>50</v>
      </c>
      <c r="L1379" s="37" t="s">
        <v>50</v>
      </c>
      <c r="M1379" s="37" t="s">
        <v>51</v>
      </c>
      <c r="N1379" s="37" t="s">
        <v>12968</v>
      </c>
      <c r="O1379">
        <f>VLOOKUP(F1379,HIS!D:F,3,0)</f>
        <v>3000</v>
      </c>
      <c r="P1379">
        <f>VLOOKUP(D1379,银行!H:I,2,0)</f>
        <v>3000</v>
      </c>
    </row>
    <row r="1380" spans="1:16" hidden="1" x14ac:dyDescent="0.15">
      <c r="A1380" s="40">
        <v>42910.443518518521</v>
      </c>
      <c r="B1380" s="37" t="s">
        <v>6542</v>
      </c>
      <c r="C1380" s="37" t="s">
        <v>309</v>
      </c>
      <c r="D1380" s="43">
        <v>837636529</v>
      </c>
      <c r="E1380" s="37" t="s">
        <v>12969</v>
      </c>
      <c r="F1380" s="37">
        <v>381896</v>
      </c>
      <c r="G1380" s="38">
        <v>500</v>
      </c>
      <c r="H1380" s="46">
        <f t="shared" si="21"/>
        <v>42910.443518518521</v>
      </c>
      <c r="I1380" s="37" t="s">
        <v>49</v>
      </c>
      <c r="J1380" s="37" t="s">
        <v>49</v>
      </c>
      <c r="K1380" s="37" t="s">
        <v>50</v>
      </c>
      <c r="L1380" s="37" t="s">
        <v>50</v>
      </c>
      <c r="M1380" s="37" t="s">
        <v>51</v>
      </c>
      <c r="N1380" s="37" t="s">
        <v>12970</v>
      </c>
      <c r="O1380">
        <f>VLOOKUP(F1380,HIS!D:F,3,0)</f>
        <v>500</v>
      </c>
      <c r="P1380">
        <f>VLOOKUP(D1380,银行!H:I,2,0)</f>
        <v>500</v>
      </c>
    </row>
    <row r="1381" spans="1:16" hidden="1" x14ac:dyDescent="0.15">
      <c r="A1381" s="40">
        <v>42910.443923611114</v>
      </c>
      <c r="B1381" s="37" t="s">
        <v>6073</v>
      </c>
      <c r="C1381" s="37" t="s">
        <v>6074</v>
      </c>
      <c r="D1381" s="43">
        <v>837644224</v>
      </c>
      <c r="E1381" s="37" t="s">
        <v>12971</v>
      </c>
      <c r="F1381" s="37">
        <v>381908</v>
      </c>
      <c r="G1381" s="38">
        <v>490</v>
      </c>
      <c r="H1381" s="46">
        <f t="shared" si="21"/>
        <v>42910.443923611114</v>
      </c>
      <c r="I1381" s="37" t="s">
        <v>49</v>
      </c>
      <c r="J1381" s="37" t="s">
        <v>49</v>
      </c>
      <c r="K1381" s="37" t="s">
        <v>50</v>
      </c>
      <c r="L1381" s="37" t="s">
        <v>50</v>
      </c>
      <c r="M1381" s="37" t="s">
        <v>51</v>
      </c>
      <c r="N1381" s="37" t="s">
        <v>12972</v>
      </c>
      <c r="O1381">
        <f>VLOOKUP(F1381,HIS!D:F,3,0)</f>
        <v>490</v>
      </c>
      <c r="P1381">
        <f>VLOOKUP(D1381,银行!H:I,2,0)</f>
        <v>490</v>
      </c>
    </row>
    <row r="1382" spans="1:16" hidden="1" x14ac:dyDescent="0.15">
      <c r="A1382" s="40">
        <v>42910.444062499999</v>
      </c>
      <c r="B1382" s="37" t="s">
        <v>6543</v>
      </c>
      <c r="C1382" s="37" t="s">
        <v>6544</v>
      </c>
      <c r="D1382" s="43">
        <v>837647131</v>
      </c>
      <c r="E1382" s="37" t="s">
        <v>12973</v>
      </c>
      <c r="F1382" s="37">
        <v>381911</v>
      </c>
      <c r="G1382" s="38">
        <v>350</v>
      </c>
      <c r="H1382" s="46">
        <f t="shared" si="21"/>
        <v>42910.444062499999</v>
      </c>
      <c r="I1382" s="37" t="s">
        <v>49</v>
      </c>
      <c r="J1382" s="37" t="s">
        <v>49</v>
      </c>
      <c r="K1382" s="37" t="s">
        <v>50</v>
      </c>
      <c r="L1382" s="37" t="s">
        <v>50</v>
      </c>
      <c r="M1382" s="37" t="s">
        <v>51</v>
      </c>
      <c r="N1382" s="37" t="s">
        <v>12974</v>
      </c>
      <c r="O1382">
        <f>VLOOKUP(F1382,HIS!D:F,3,0)</f>
        <v>350</v>
      </c>
      <c r="P1382">
        <f>VLOOKUP(D1382,银行!H:I,2,0)</f>
        <v>350</v>
      </c>
    </row>
    <row r="1383" spans="1:16" hidden="1" x14ac:dyDescent="0.15">
      <c r="A1383" s="40">
        <v>42910.444606481484</v>
      </c>
      <c r="B1383" s="37" t="s">
        <v>5597</v>
      </c>
      <c r="C1383" s="37" t="s">
        <v>5598</v>
      </c>
      <c r="D1383" s="43">
        <v>837658042</v>
      </c>
      <c r="E1383" s="37" t="s">
        <v>12975</v>
      </c>
      <c r="F1383" s="37">
        <v>381922</v>
      </c>
      <c r="G1383" s="38">
        <v>400</v>
      </c>
      <c r="H1383" s="46">
        <f t="shared" si="21"/>
        <v>42910.444606481484</v>
      </c>
      <c r="I1383" s="37" t="s">
        <v>49</v>
      </c>
      <c r="J1383" s="37" t="s">
        <v>49</v>
      </c>
      <c r="K1383" s="37" t="s">
        <v>50</v>
      </c>
      <c r="L1383" s="37" t="s">
        <v>50</v>
      </c>
      <c r="M1383" s="37" t="s">
        <v>51</v>
      </c>
      <c r="N1383" s="37" t="s">
        <v>12976</v>
      </c>
      <c r="O1383">
        <f>VLOOKUP(F1383,HIS!D:F,3,0)</f>
        <v>400</v>
      </c>
      <c r="P1383">
        <f>VLOOKUP(D1383,银行!H:I,2,0)</f>
        <v>400</v>
      </c>
    </row>
    <row r="1384" spans="1:16" hidden="1" x14ac:dyDescent="0.15">
      <c r="A1384" s="40">
        <v>42910.448703703703</v>
      </c>
      <c r="B1384" s="37" t="s">
        <v>6508</v>
      </c>
      <c r="C1384" s="37" t="s">
        <v>6509</v>
      </c>
      <c r="D1384" s="43">
        <v>837748574</v>
      </c>
      <c r="E1384" s="37" t="s">
        <v>12977</v>
      </c>
      <c r="F1384" s="37">
        <v>382062</v>
      </c>
      <c r="G1384" s="38">
        <v>320</v>
      </c>
      <c r="H1384" s="46">
        <f t="shared" si="21"/>
        <v>42910.448703703703</v>
      </c>
      <c r="I1384" s="37" t="s">
        <v>49</v>
      </c>
      <c r="J1384" s="37" t="s">
        <v>49</v>
      </c>
      <c r="K1384" s="37" t="s">
        <v>50</v>
      </c>
      <c r="L1384" s="37" t="s">
        <v>50</v>
      </c>
      <c r="M1384" s="37" t="s">
        <v>51</v>
      </c>
      <c r="N1384" s="37" t="s">
        <v>12978</v>
      </c>
      <c r="O1384">
        <f>VLOOKUP(F1384,HIS!D:F,3,0)</f>
        <v>320</v>
      </c>
      <c r="P1384">
        <f>VLOOKUP(D1384,银行!H:I,2,0)</f>
        <v>320</v>
      </c>
    </row>
    <row r="1385" spans="1:16" hidden="1" x14ac:dyDescent="0.15">
      <c r="A1385" s="40">
        <v>42910.45039351852</v>
      </c>
      <c r="B1385" s="37" t="s">
        <v>5599</v>
      </c>
      <c r="C1385" s="37" t="s">
        <v>5600</v>
      </c>
      <c r="D1385" s="43">
        <v>837780725</v>
      </c>
      <c r="E1385" s="37" t="s">
        <v>12979</v>
      </c>
      <c r="F1385" s="37">
        <v>382123</v>
      </c>
      <c r="G1385" s="38">
        <v>100</v>
      </c>
      <c r="H1385" s="46">
        <f t="shared" si="21"/>
        <v>42910.45039351852</v>
      </c>
      <c r="I1385" s="37" t="s">
        <v>49</v>
      </c>
      <c r="J1385" s="37" t="s">
        <v>49</v>
      </c>
      <c r="K1385" s="37" t="s">
        <v>50</v>
      </c>
      <c r="L1385" s="37" t="s">
        <v>50</v>
      </c>
      <c r="M1385" s="37" t="s">
        <v>51</v>
      </c>
      <c r="N1385" s="37" t="s">
        <v>12980</v>
      </c>
      <c r="O1385">
        <f>VLOOKUP(F1385,HIS!D:F,3,0)</f>
        <v>100</v>
      </c>
      <c r="P1385">
        <f>VLOOKUP(D1385,银行!H:I,2,0)</f>
        <v>100</v>
      </c>
    </row>
    <row r="1386" spans="1:16" hidden="1" x14ac:dyDescent="0.15">
      <c r="A1386" s="40">
        <v>42910.450879629629</v>
      </c>
      <c r="B1386" s="37" t="s">
        <v>5601</v>
      </c>
      <c r="C1386" s="37" t="s">
        <v>5602</v>
      </c>
      <c r="D1386" s="43">
        <v>837793988</v>
      </c>
      <c r="E1386" s="37" t="s">
        <v>12981</v>
      </c>
      <c r="F1386" s="37">
        <v>382141</v>
      </c>
      <c r="G1386" s="38">
        <v>1000</v>
      </c>
      <c r="H1386" s="46">
        <f t="shared" si="21"/>
        <v>42910.450879629629</v>
      </c>
      <c r="I1386" s="37" t="s">
        <v>49</v>
      </c>
      <c r="J1386" s="37" t="s">
        <v>49</v>
      </c>
      <c r="K1386" s="37" t="s">
        <v>50</v>
      </c>
      <c r="L1386" s="37" t="s">
        <v>50</v>
      </c>
      <c r="M1386" s="37" t="s">
        <v>51</v>
      </c>
      <c r="N1386" s="37" t="s">
        <v>12982</v>
      </c>
      <c r="O1386">
        <f>VLOOKUP(F1386,HIS!D:F,3,0)</f>
        <v>1000</v>
      </c>
      <c r="P1386">
        <f>VLOOKUP(D1386,银行!H:I,2,0)</f>
        <v>1000</v>
      </c>
    </row>
    <row r="1387" spans="1:16" hidden="1" x14ac:dyDescent="0.15">
      <c r="A1387" s="40">
        <v>42910.453622685185</v>
      </c>
      <c r="B1387" s="37" t="s">
        <v>5729</v>
      </c>
      <c r="C1387" s="37" t="s">
        <v>5730</v>
      </c>
      <c r="D1387" s="43">
        <v>837850346</v>
      </c>
      <c r="E1387" s="37" t="s">
        <v>12983</v>
      </c>
      <c r="F1387" s="37">
        <v>382231</v>
      </c>
      <c r="G1387" s="38">
        <v>200</v>
      </c>
      <c r="H1387" s="46">
        <f t="shared" si="21"/>
        <v>42910.453622685185</v>
      </c>
      <c r="I1387" s="37" t="s">
        <v>49</v>
      </c>
      <c r="J1387" s="37" t="s">
        <v>49</v>
      </c>
      <c r="K1387" s="37" t="s">
        <v>50</v>
      </c>
      <c r="L1387" s="37" t="s">
        <v>50</v>
      </c>
      <c r="M1387" s="37" t="s">
        <v>51</v>
      </c>
      <c r="N1387" s="37" t="s">
        <v>12984</v>
      </c>
      <c r="O1387">
        <f>VLOOKUP(F1387,HIS!D:F,3,0)</f>
        <v>200</v>
      </c>
      <c r="P1387">
        <f>VLOOKUP(D1387,银行!H:I,2,0)</f>
        <v>200</v>
      </c>
    </row>
    <row r="1388" spans="1:16" hidden="1" x14ac:dyDescent="0.15">
      <c r="A1388" s="40">
        <v>42910.454143518517</v>
      </c>
      <c r="B1388" s="37" t="s">
        <v>6104</v>
      </c>
      <c r="C1388" s="37" t="s">
        <v>6105</v>
      </c>
      <c r="D1388" s="43">
        <v>837863642</v>
      </c>
      <c r="E1388" s="37" t="s">
        <v>12985</v>
      </c>
      <c r="F1388" s="37">
        <v>382246</v>
      </c>
      <c r="G1388" s="38">
        <v>100</v>
      </c>
      <c r="H1388" s="46">
        <f t="shared" si="21"/>
        <v>42910.454143518517</v>
      </c>
      <c r="I1388" s="37" t="s">
        <v>49</v>
      </c>
      <c r="J1388" s="37" t="s">
        <v>49</v>
      </c>
      <c r="K1388" s="37" t="s">
        <v>50</v>
      </c>
      <c r="L1388" s="37" t="s">
        <v>50</v>
      </c>
      <c r="M1388" s="37" t="s">
        <v>51</v>
      </c>
      <c r="N1388" s="37" t="s">
        <v>12986</v>
      </c>
      <c r="O1388">
        <f>VLOOKUP(F1388,HIS!D:F,3,0)</f>
        <v>100</v>
      </c>
      <c r="P1388">
        <f>VLOOKUP(D1388,银行!H:I,2,0)</f>
        <v>100</v>
      </c>
    </row>
    <row r="1389" spans="1:16" hidden="1" x14ac:dyDescent="0.15">
      <c r="A1389" s="40">
        <v>42910.458124999997</v>
      </c>
      <c r="B1389" s="37" t="s">
        <v>5729</v>
      </c>
      <c r="C1389" s="37" t="s">
        <v>5730</v>
      </c>
      <c r="D1389" s="43">
        <v>837951586</v>
      </c>
      <c r="E1389" s="37" t="s">
        <v>12987</v>
      </c>
      <c r="F1389" s="37">
        <v>382377</v>
      </c>
      <c r="G1389" s="38">
        <v>300</v>
      </c>
      <c r="H1389" s="46">
        <f t="shared" si="21"/>
        <v>42910.458124999997</v>
      </c>
      <c r="I1389" s="37" t="s">
        <v>49</v>
      </c>
      <c r="J1389" s="37" t="s">
        <v>49</v>
      </c>
      <c r="K1389" s="37" t="s">
        <v>50</v>
      </c>
      <c r="L1389" s="37" t="s">
        <v>50</v>
      </c>
      <c r="M1389" s="37" t="s">
        <v>51</v>
      </c>
      <c r="N1389" s="37" t="s">
        <v>12988</v>
      </c>
      <c r="O1389">
        <f>VLOOKUP(F1389,HIS!D:F,3,0)</f>
        <v>300</v>
      </c>
      <c r="P1389">
        <f>VLOOKUP(D1389,银行!H:I,2,0)</f>
        <v>300</v>
      </c>
    </row>
    <row r="1390" spans="1:16" hidden="1" x14ac:dyDescent="0.15">
      <c r="A1390" s="40">
        <v>42910.45888888889</v>
      </c>
      <c r="B1390" s="37" t="s">
        <v>5599</v>
      </c>
      <c r="C1390" s="37" t="s">
        <v>5600</v>
      </c>
      <c r="D1390" s="43">
        <v>837965738</v>
      </c>
      <c r="E1390" s="37" t="s">
        <v>12989</v>
      </c>
      <c r="F1390" s="37">
        <v>382405</v>
      </c>
      <c r="G1390" s="38">
        <v>600</v>
      </c>
      <c r="H1390" s="46">
        <f t="shared" si="21"/>
        <v>42910.45888888889</v>
      </c>
      <c r="I1390" s="37" t="s">
        <v>49</v>
      </c>
      <c r="J1390" s="37" t="s">
        <v>49</v>
      </c>
      <c r="K1390" s="37" t="s">
        <v>50</v>
      </c>
      <c r="L1390" s="37" t="s">
        <v>50</v>
      </c>
      <c r="M1390" s="37" t="s">
        <v>51</v>
      </c>
      <c r="N1390" s="37" t="s">
        <v>12990</v>
      </c>
      <c r="O1390">
        <f>VLOOKUP(F1390,HIS!D:F,3,0)</f>
        <v>600</v>
      </c>
      <c r="P1390">
        <f>VLOOKUP(D1390,银行!H:I,2,0)</f>
        <v>600</v>
      </c>
    </row>
    <row r="1391" spans="1:16" hidden="1" x14ac:dyDescent="0.15">
      <c r="A1391" s="40">
        <v>42910.460474537038</v>
      </c>
      <c r="B1391" s="37" t="s">
        <v>5599</v>
      </c>
      <c r="C1391" s="37" t="s">
        <v>5600</v>
      </c>
      <c r="D1391" s="43">
        <v>838001384</v>
      </c>
      <c r="E1391" s="37" t="s">
        <v>12991</v>
      </c>
      <c r="F1391" s="37">
        <v>382444</v>
      </c>
      <c r="G1391" s="38">
        <v>80</v>
      </c>
      <c r="H1391" s="46">
        <f t="shared" si="21"/>
        <v>42910.460474537038</v>
      </c>
      <c r="I1391" s="37" t="s">
        <v>49</v>
      </c>
      <c r="J1391" s="37" t="s">
        <v>49</v>
      </c>
      <c r="K1391" s="37" t="s">
        <v>50</v>
      </c>
      <c r="L1391" s="37" t="s">
        <v>50</v>
      </c>
      <c r="M1391" s="37" t="s">
        <v>51</v>
      </c>
      <c r="N1391" s="37" t="s">
        <v>12992</v>
      </c>
      <c r="O1391">
        <f>VLOOKUP(F1391,HIS!D:F,3,0)</f>
        <v>80</v>
      </c>
      <c r="P1391">
        <f>VLOOKUP(D1391,银行!H:I,2,0)</f>
        <v>80</v>
      </c>
    </row>
    <row r="1392" spans="1:16" hidden="1" x14ac:dyDescent="0.15">
      <c r="A1392" s="40">
        <v>42910.461759259262</v>
      </c>
      <c r="B1392" s="37" t="s">
        <v>5463</v>
      </c>
      <c r="C1392" s="37" t="s">
        <v>5464</v>
      </c>
      <c r="D1392" s="43">
        <v>838029847</v>
      </c>
      <c r="E1392" s="37" t="s">
        <v>12993</v>
      </c>
      <c r="F1392" s="37">
        <v>382482</v>
      </c>
      <c r="G1392" s="38">
        <v>1000</v>
      </c>
      <c r="H1392" s="46">
        <f t="shared" si="21"/>
        <v>42910.461759259262</v>
      </c>
      <c r="I1392" s="37" t="s">
        <v>49</v>
      </c>
      <c r="J1392" s="37" t="s">
        <v>49</v>
      </c>
      <c r="K1392" s="37" t="s">
        <v>50</v>
      </c>
      <c r="L1392" s="37" t="s">
        <v>50</v>
      </c>
      <c r="M1392" s="37" t="s">
        <v>51</v>
      </c>
      <c r="N1392" s="37" t="s">
        <v>12994</v>
      </c>
      <c r="O1392">
        <f>VLOOKUP(F1392,HIS!D:F,3,0)</f>
        <v>1000</v>
      </c>
      <c r="P1392">
        <f>VLOOKUP(D1392,银行!H:I,2,0)</f>
        <v>1000</v>
      </c>
    </row>
    <row r="1393" spans="1:16" hidden="1" x14ac:dyDescent="0.15">
      <c r="A1393" s="40">
        <v>42910.465185185189</v>
      </c>
      <c r="B1393" s="37" t="s">
        <v>6485</v>
      </c>
      <c r="C1393" s="37" t="s">
        <v>6486</v>
      </c>
      <c r="D1393" s="43">
        <v>838107042</v>
      </c>
      <c r="E1393" s="37" t="s">
        <v>12995</v>
      </c>
      <c r="F1393" s="37">
        <v>382582</v>
      </c>
      <c r="G1393" s="38">
        <v>7000</v>
      </c>
      <c r="H1393" s="46">
        <f t="shared" si="21"/>
        <v>42910.465185185189</v>
      </c>
      <c r="I1393" s="37" t="s">
        <v>49</v>
      </c>
      <c r="J1393" s="37" t="s">
        <v>49</v>
      </c>
      <c r="K1393" s="37" t="s">
        <v>50</v>
      </c>
      <c r="L1393" s="37" t="s">
        <v>50</v>
      </c>
      <c r="M1393" s="37" t="s">
        <v>51</v>
      </c>
      <c r="N1393" s="37" t="s">
        <v>12996</v>
      </c>
      <c r="O1393">
        <f>VLOOKUP(F1393,HIS!D:F,3,0)</f>
        <v>7000</v>
      </c>
      <c r="P1393">
        <f>VLOOKUP(D1393,银行!H:I,2,0)</f>
        <v>7000</v>
      </c>
    </row>
    <row r="1394" spans="1:16" hidden="1" x14ac:dyDescent="0.15">
      <c r="A1394" s="40">
        <v>42910.466041666667</v>
      </c>
      <c r="B1394" s="37" t="s">
        <v>6075</v>
      </c>
      <c r="C1394" s="37" t="s">
        <v>6076</v>
      </c>
      <c r="D1394" s="43">
        <v>838121660</v>
      </c>
      <c r="E1394" s="37" t="s">
        <v>12997</v>
      </c>
      <c r="F1394" s="37">
        <v>382598</v>
      </c>
      <c r="G1394" s="38">
        <v>300</v>
      </c>
      <c r="H1394" s="46">
        <f t="shared" si="21"/>
        <v>42910.466041666667</v>
      </c>
      <c r="I1394" s="37" t="s">
        <v>49</v>
      </c>
      <c r="J1394" s="37" t="s">
        <v>49</v>
      </c>
      <c r="K1394" s="37" t="s">
        <v>50</v>
      </c>
      <c r="L1394" s="37" t="s">
        <v>50</v>
      </c>
      <c r="M1394" s="37" t="s">
        <v>51</v>
      </c>
      <c r="N1394" s="37" t="s">
        <v>12998</v>
      </c>
      <c r="O1394">
        <f>VLOOKUP(F1394,HIS!D:F,3,0)</f>
        <v>300</v>
      </c>
      <c r="P1394">
        <f>VLOOKUP(D1394,银行!H:I,2,0)</f>
        <v>300</v>
      </c>
    </row>
    <row r="1395" spans="1:16" hidden="1" x14ac:dyDescent="0.15">
      <c r="A1395" s="40">
        <v>42910.466249999998</v>
      </c>
      <c r="B1395" s="37" t="s">
        <v>5603</v>
      </c>
      <c r="C1395" s="37" t="s">
        <v>5604</v>
      </c>
      <c r="D1395" s="43">
        <v>838129709</v>
      </c>
      <c r="E1395" s="37" t="s">
        <v>12999</v>
      </c>
      <c r="F1395" s="37">
        <v>382606</v>
      </c>
      <c r="G1395" s="38">
        <v>2500</v>
      </c>
      <c r="H1395" s="46">
        <f t="shared" si="21"/>
        <v>42910.466249999998</v>
      </c>
      <c r="I1395" s="37" t="s">
        <v>49</v>
      </c>
      <c r="J1395" s="37" t="s">
        <v>49</v>
      </c>
      <c r="K1395" s="37" t="s">
        <v>50</v>
      </c>
      <c r="L1395" s="37" t="s">
        <v>50</v>
      </c>
      <c r="M1395" s="37" t="s">
        <v>51</v>
      </c>
      <c r="N1395" s="37" t="s">
        <v>13000</v>
      </c>
      <c r="O1395">
        <f>VLOOKUP(F1395,HIS!D:F,3,0)</f>
        <v>2500</v>
      </c>
      <c r="P1395">
        <f>VLOOKUP(D1395,银行!H:I,2,0)</f>
        <v>2500</v>
      </c>
    </row>
    <row r="1396" spans="1:16" hidden="1" x14ac:dyDescent="0.15">
      <c r="A1396" s="40">
        <v>42910.466435185182</v>
      </c>
      <c r="B1396" s="37" t="s">
        <v>6519</v>
      </c>
      <c r="C1396" s="37" t="s">
        <v>6520</v>
      </c>
      <c r="D1396" s="43">
        <v>838135658</v>
      </c>
      <c r="E1396" s="37" t="s">
        <v>13001</v>
      </c>
      <c r="F1396" s="37">
        <v>382616</v>
      </c>
      <c r="G1396" s="38">
        <v>100</v>
      </c>
      <c r="H1396" s="46">
        <f t="shared" si="21"/>
        <v>42910.466435185182</v>
      </c>
      <c r="I1396" s="37" t="s">
        <v>49</v>
      </c>
      <c r="J1396" s="37" t="s">
        <v>49</v>
      </c>
      <c r="K1396" s="37" t="s">
        <v>50</v>
      </c>
      <c r="L1396" s="37" t="s">
        <v>50</v>
      </c>
      <c r="M1396" s="37" t="s">
        <v>51</v>
      </c>
      <c r="N1396" s="37" t="s">
        <v>13002</v>
      </c>
      <c r="O1396">
        <f>VLOOKUP(F1396,HIS!D:F,3,0)</f>
        <v>100</v>
      </c>
      <c r="P1396">
        <f>VLOOKUP(D1396,银行!H:I,2,0)</f>
        <v>100</v>
      </c>
    </row>
    <row r="1397" spans="1:16" hidden="1" x14ac:dyDescent="0.15">
      <c r="A1397" s="40">
        <v>42910.467974537038</v>
      </c>
      <c r="B1397" s="37" t="s">
        <v>5465</v>
      </c>
      <c r="C1397" s="37" t="s">
        <v>5466</v>
      </c>
      <c r="D1397" s="43">
        <v>838161492</v>
      </c>
      <c r="E1397" s="37" t="s">
        <v>13003</v>
      </c>
      <c r="F1397" s="37">
        <v>382659</v>
      </c>
      <c r="G1397" s="38">
        <v>100</v>
      </c>
      <c r="H1397" s="46">
        <f t="shared" si="21"/>
        <v>42910.467974537038</v>
      </c>
      <c r="I1397" s="37" t="s">
        <v>49</v>
      </c>
      <c r="J1397" s="37" t="s">
        <v>49</v>
      </c>
      <c r="K1397" s="37" t="s">
        <v>50</v>
      </c>
      <c r="L1397" s="37" t="s">
        <v>50</v>
      </c>
      <c r="M1397" s="37" t="s">
        <v>51</v>
      </c>
      <c r="N1397" s="37" t="s">
        <v>13004</v>
      </c>
      <c r="O1397">
        <f>VLOOKUP(F1397,HIS!D:F,3,0)</f>
        <v>100</v>
      </c>
      <c r="P1397">
        <f>VLOOKUP(D1397,银行!H:I,2,0)</f>
        <v>100</v>
      </c>
    </row>
    <row r="1398" spans="1:16" hidden="1" x14ac:dyDescent="0.15">
      <c r="A1398" s="40">
        <v>42910.47142361111</v>
      </c>
      <c r="B1398" s="37" t="s">
        <v>5521</v>
      </c>
      <c r="C1398" s="37" t="s">
        <v>5522</v>
      </c>
      <c r="D1398" s="43">
        <v>838235181</v>
      </c>
      <c r="E1398" s="37" t="s">
        <v>13005</v>
      </c>
      <c r="F1398" s="37">
        <v>382735</v>
      </c>
      <c r="G1398" s="38">
        <v>3000</v>
      </c>
      <c r="H1398" s="46">
        <f t="shared" si="21"/>
        <v>42910.47142361111</v>
      </c>
      <c r="I1398" s="37" t="s">
        <v>49</v>
      </c>
      <c r="J1398" s="37" t="s">
        <v>49</v>
      </c>
      <c r="K1398" s="37" t="s">
        <v>50</v>
      </c>
      <c r="L1398" s="37" t="s">
        <v>50</v>
      </c>
      <c r="M1398" s="37" t="s">
        <v>51</v>
      </c>
      <c r="N1398" s="37" t="s">
        <v>13006</v>
      </c>
      <c r="O1398">
        <f>VLOOKUP(F1398,HIS!D:F,3,0)</f>
        <v>3000</v>
      </c>
      <c r="P1398">
        <f>VLOOKUP(D1398,银行!H:I,2,0)</f>
        <v>3000</v>
      </c>
    </row>
    <row r="1399" spans="1:16" hidden="1" x14ac:dyDescent="0.15">
      <c r="A1399" s="40">
        <v>42910.475752314815</v>
      </c>
      <c r="B1399" s="37" t="s">
        <v>5465</v>
      </c>
      <c r="C1399" s="37" t="s">
        <v>5466</v>
      </c>
      <c r="D1399" s="43">
        <v>838323513</v>
      </c>
      <c r="E1399" s="37" t="s">
        <v>13007</v>
      </c>
      <c r="F1399" s="37">
        <v>382853</v>
      </c>
      <c r="G1399" s="38">
        <v>500</v>
      </c>
      <c r="H1399" s="46">
        <f t="shared" si="21"/>
        <v>42910.475752314815</v>
      </c>
      <c r="I1399" s="37" t="s">
        <v>49</v>
      </c>
      <c r="J1399" s="37" t="s">
        <v>49</v>
      </c>
      <c r="K1399" s="37" t="s">
        <v>50</v>
      </c>
      <c r="L1399" s="37" t="s">
        <v>50</v>
      </c>
      <c r="M1399" s="37" t="s">
        <v>51</v>
      </c>
      <c r="N1399" s="37" t="s">
        <v>13008</v>
      </c>
      <c r="O1399">
        <f>VLOOKUP(F1399,HIS!D:F,3,0)</f>
        <v>500</v>
      </c>
      <c r="P1399">
        <f>VLOOKUP(D1399,银行!H:I,2,0)</f>
        <v>500</v>
      </c>
    </row>
    <row r="1400" spans="1:16" hidden="1" x14ac:dyDescent="0.15">
      <c r="A1400" s="40">
        <v>42910.478101851855</v>
      </c>
      <c r="B1400" s="37" t="s">
        <v>5731</v>
      </c>
      <c r="C1400" s="37" t="s">
        <v>5732</v>
      </c>
      <c r="D1400" s="43">
        <v>838366320</v>
      </c>
      <c r="E1400" s="37" t="s">
        <v>13009</v>
      </c>
      <c r="F1400" s="37">
        <v>382912</v>
      </c>
      <c r="G1400" s="38">
        <v>2500</v>
      </c>
      <c r="H1400" s="46">
        <f t="shared" si="21"/>
        <v>42910.478101851855</v>
      </c>
      <c r="I1400" s="37" t="s">
        <v>49</v>
      </c>
      <c r="J1400" s="37" t="s">
        <v>49</v>
      </c>
      <c r="K1400" s="37" t="s">
        <v>50</v>
      </c>
      <c r="L1400" s="37" t="s">
        <v>50</v>
      </c>
      <c r="M1400" s="37" t="s">
        <v>51</v>
      </c>
      <c r="N1400" s="37" t="s">
        <v>13010</v>
      </c>
      <c r="O1400">
        <f>VLOOKUP(F1400,HIS!D:F,3,0)</f>
        <v>2500</v>
      </c>
      <c r="P1400">
        <f>VLOOKUP(D1400,银行!H:I,2,0)</f>
        <v>2500</v>
      </c>
    </row>
    <row r="1401" spans="1:16" hidden="1" x14ac:dyDescent="0.15">
      <c r="A1401" s="40">
        <v>42910.478148148148</v>
      </c>
      <c r="B1401" s="37" t="s">
        <v>6521</v>
      </c>
      <c r="C1401" s="37" t="s">
        <v>6522</v>
      </c>
      <c r="D1401" s="43">
        <v>838367930</v>
      </c>
      <c r="E1401" s="37" t="s">
        <v>13011</v>
      </c>
      <c r="F1401" s="37">
        <v>382922</v>
      </c>
      <c r="G1401" s="38">
        <v>1000</v>
      </c>
      <c r="H1401" s="46">
        <f t="shared" si="21"/>
        <v>42910.478148148148</v>
      </c>
      <c r="I1401" s="37" t="s">
        <v>49</v>
      </c>
      <c r="J1401" s="37" t="s">
        <v>49</v>
      </c>
      <c r="K1401" s="37" t="s">
        <v>50</v>
      </c>
      <c r="L1401" s="37" t="s">
        <v>50</v>
      </c>
      <c r="M1401" s="37" t="s">
        <v>51</v>
      </c>
      <c r="N1401" s="37" t="s">
        <v>13012</v>
      </c>
      <c r="O1401">
        <f>VLOOKUP(F1401,HIS!D:F,3,0)</f>
        <v>1000</v>
      </c>
      <c r="P1401">
        <f>VLOOKUP(D1401,银行!H:I,2,0)</f>
        <v>1000</v>
      </c>
    </row>
    <row r="1402" spans="1:16" hidden="1" x14ac:dyDescent="0.15">
      <c r="A1402" s="40">
        <v>42910.481053240743</v>
      </c>
      <c r="B1402" s="37" t="s">
        <v>6547</v>
      </c>
      <c r="C1402" s="37" t="s">
        <v>6548</v>
      </c>
      <c r="D1402" s="43">
        <v>838429808</v>
      </c>
      <c r="E1402" s="37" t="s">
        <v>13013</v>
      </c>
      <c r="F1402" s="37">
        <v>382970</v>
      </c>
      <c r="G1402" s="38">
        <v>1000</v>
      </c>
      <c r="H1402" s="46">
        <f t="shared" si="21"/>
        <v>42910.481053240743</v>
      </c>
      <c r="I1402" s="37" t="s">
        <v>49</v>
      </c>
      <c r="J1402" s="37" t="s">
        <v>49</v>
      </c>
      <c r="K1402" s="37" t="s">
        <v>50</v>
      </c>
      <c r="L1402" s="37" t="s">
        <v>50</v>
      </c>
      <c r="M1402" s="37" t="s">
        <v>51</v>
      </c>
      <c r="N1402" s="37" t="s">
        <v>13014</v>
      </c>
      <c r="O1402">
        <f>VLOOKUP(F1402,HIS!D:F,3,0)</f>
        <v>1000</v>
      </c>
      <c r="P1402">
        <f>VLOOKUP(D1402,银行!H:I,2,0)</f>
        <v>1000</v>
      </c>
    </row>
    <row r="1403" spans="1:16" hidden="1" x14ac:dyDescent="0.15">
      <c r="A1403" s="40">
        <v>42910.485613425924</v>
      </c>
      <c r="B1403" s="37" t="s">
        <v>5786</v>
      </c>
      <c r="C1403" s="37" t="s">
        <v>5787</v>
      </c>
      <c r="D1403" s="43">
        <v>838513498</v>
      </c>
      <c r="E1403" s="37" t="s">
        <v>13015</v>
      </c>
      <c r="F1403" s="37">
        <v>383075</v>
      </c>
      <c r="G1403" s="38">
        <v>300</v>
      </c>
      <c r="H1403" s="46">
        <f t="shared" si="21"/>
        <v>42910.485613425924</v>
      </c>
      <c r="I1403" s="37" t="s">
        <v>49</v>
      </c>
      <c r="J1403" s="37" t="s">
        <v>49</v>
      </c>
      <c r="K1403" s="37" t="s">
        <v>50</v>
      </c>
      <c r="L1403" s="37" t="s">
        <v>50</v>
      </c>
      <c r="M1403" s="37" t="s">
        <v>51</v>
      </c>
      <c r="N1403" s="37" t="s">
        <v>13016</v>
      </c>
      <c r="O1403">
        <f>VLOOKUP(F1403,HIS!D:F,3,0)</f>
        <v>300</v>
      </c>
      <c r="P1403">
        <f>VLOOKUP(D1403,银行!H:I,2,0)</f>
        <v>300</v>
      </c>
    </row>
    <row r="1404" spans="1:16" hidden="1" x14ac:dyDescent="0.15">
      <c r="A1404" s="40">
        <v>42910.489606481482</v>
      </c>
      <c r="B1404" s="37" t="s">
        <v>3890</v>
      </c>
      <c r="C1404" s="37" t="s">
        <v>3891</v>
      </c>
      <c r="D1404" s="43">
        <v>838589910</v>
      </c>
      <c r="E1404" s="37" t="s">
        <v>13017</v>
      </c>
      <c r="F1404" s="37">
        <v>383147</v>
      </c>
      <c r="G1404" s="38">
        <v>180</v>
      </c>
      <c r="H1404" s="46">
        <f t="shared" si="21"/>
        <v>42910.489606481482</v>
      </c>
      <c r="I1404" s="37" t="s">
        <v>49</v>
      </c>
      <c r="J1404" s="37" t="s">
        <v>49</v>
      </c>
      <c r="K1404" s="37" t="s">
        <v>50</v>
      </c>
      <c r="L1404" s="37" t="s">
        <v>50</v>
      </c>
      <c r="M1404" s="37" t="s">
        <v>51</v>
      </c>
      <c r="N1404" s="37" t="s">
        <v>13018</v>
      </c>
      <c r="O1404">
        <f>VLOOKUP(F1404,HIS!D:F,3,0)</f>
        <v>180</v>
      </c>
      <c r="P1404">
        <f>VLOOKUP(D1404,银行!H:I,2,0)</f>
        <v>180</v>
      </c>
    </row>
    <row r="1405" spans="1:16" hidden="1" x14ac:dyDescent="0.15">
      <c r="A1405" s="40">
        <v>42910.493449074071</v>
      </c>
      <c r="B1405" s="37" t="s">
        <v>5788</v>
      </c>
      <c r="C1405" s="37" t="s">
        <v>5789</v>
      </c>
      <c r="D1405" s="43">
        <v>838661771</v>
      </c>
      <c r="E1405" s="37" t="s">
        <v>13019</v>
      </c>
      <c r="F1405" s="37">
        <v>383213</v>
      </c>
      <c r="G1405" s="38">
        <v>500</v>
      </c>
      <c r="H1405" s="46">
        <f t="shared" si="21"/>
        <v>42910.493449074071</v>
      </c>
      <c r="I1405" s="37" t="s">
        <v>49</v>
      </c>
      <c r="J1405" s="37" t="s">
        <v>49</v>
      </c>
      <c r="K1405" s="37" t="s">
        <v>50</v>
      </c>
      <c r="L1405" s="37" t="s">
        <v>50</v>
      </c>
      <c r="M1405" s="37" t="s">
        <v>51</v>
      </c>
      <c r="N1405" s="37" t="s">
        <v>13020</v>
      </c>
      <c r="O1405">
        <f>VLOOKUP(F1405,HIS!D:F,3,0)</f>
        <v>500</v>
      </c>
      <c r="P1405">
        <f>VLOOKUP(D1405,银行!H:I,2,0)</f>
        <v>500</v>
      </c>
    </row>
    <row r="1406" spans="1:16" hidden="1" x14ac:dyDescent="0.15">
      <c r="A1406" s="40">
        <v>42910.494212962964</v>
      </c>
      <c r="B1406" s="37" t="s">
        <v>5733</v>
      </c>
      <c r="C1406" s="37" t="s">
        <v>5734</v>
      </c>
      <c r="D1406" s="43">
        <v>838673210</v>
      </c>
      <c r="E1406" s="37" t="s">
        <v>13021</v>
      </c>
      <c r="F1406" s="37">
        <v>383228</v>
      </c>
      <c r="G1406" s="38">
        <v>400</v>
      </c>
      <c r="H1406" s="46">
        <f t="shared" si="21"/>
        <v>42910.494212962964</v>
      </c>
      <c r="I1406" s="37" t="s">
        <v>49</v>
      </c>
      <c r="J1406" s="37" t="s">
        <v>49</v>
      </c>
      <c r="K1406" s="37" t="s">
        <v>50</v>
      </c>
      <c r="L1406" s="37" t="s">
        <v>50</v>
      </c>
      <c r="M1406" s="37" t="s">
        <v>51</v>
      </c>
      <c r="N1406" s="37" t="s">
        <v>13022</v>
      </c>
      <c r="O1406">
        <f>VLOOKUP(F1406,HIS!D:F,3,0)</f>
        <v>400</v>
      </c>
      <c r="P1406">
        <f>VLOOKUP(D1406,银行!H:I,2,0)</f>
        <v>400</v>
      </c>
    </row>
    <row r="1407" spans="1:16" hidden="1" x14ac:dyDescent="0.15">
      <c r="A1407" s="40">
        <v>42910.501932870371</v>
      </c>
      <c r="B1407" s="37" t="s">
        <v>5790</v>
      </c>
      <c r="C1407" s="37" t="s">
        <v>5791</v>
      </c>
      <c r="D1407" s="43">
        <v>838815713</v>
      </c>
      <c r="E1407" s="37" t="s">
        <v>13023</v>
      </c>
      <c r="F1407" s="37">
        <v>383349</v>
      </c>
      <c r="G1407" s="38">
        <v>300</v>
      </c>
      <c r="H1407" s="46">
        <f t="shared" si="21"/>
        <v>42910.501932870371</v>
      </c>
      <c r="I1407" s="37" t="s">
        <v>49</v>
      </c>
      <c r="J1407" s="37" t="s">
        <v>49</v>
      </c>
      <c r="K1407" s="37" t="s">
        <v>50</v>
      </c>
      <c r="L1407" s="37" t="s">
        <v>50</v>
      </c>
      <c r="M1407" s="37" t="s">
        <v>51</v>
      </c>
      <c r="N1407" s="37" t="s">
        <v>13024</v>
      </c>
      <c r="O1407">
        <f>VLOOKUP(F1407,HIS!D:F,3,0)</f>
        <v>300</v>
      </c>
      <c r="P1407">
        <f>VLOOKUP(D1407,银行!H:I,2,0)</f>
        <v>300</v>
      </c>
    </row>
    <row r="1408" spans="1:16" hidden="1" x14ac:dyDescent="0.15">
      <c r="A1408" s="40">
        <v>42910.505150462966</v>
      </c>
      <c r="B1408" s="37" t="s">
        <v>5735</v>
      </c>
      <c r="C1408" s="37" t="s">
        <v>5736</v>
      </c>
      <c r="D1408" s="43">
        <v>838871257</v>
      </c>
      <c r="E1408" s="37" t="s">
        <v>13025</v>
      </c>
      <c r="F1408" s="37">
        <v>383384</v>
      </c>
      <c r="G1408" s="38">
        <v>300</v>
      </c>
      <c r="H1408" s="46">
        <f t="shared" si="21"/>
        <v>42910.505150462966</v>
      </c>
      <c r="I1408" s="37" t="s">
        <v>49</v>
      </c>
      <c r="J1408" s="37" t="s">
        <v>49</v>
      </c>
      <c r="K1408" s="37" t="s">
        <v>50</v>
      </c>
      <c r="L1408" s="37" t="s">
        <v>50</v>
      </c>
      <c r="M1408" s="37" t="s">
        <v>51</v>
      </c>
      <c r="N1408" s="37" t="s">
        <v>13026</v>
      </c>
      <c r="O1408">
        <f>VLOOKUP(F1408,HIS!D:F,3,0)</f>
        <v>300</v>
      </c>
      <c r="P1408">
        <f>VLOOKUP(D1408,银行!H:I,2,0)</f>
        <v>300</v>
      </c>
    </row>
    <row r="1409" spans="1:16" hidden="1" x14ac:dyDescent="0.15">
      <c r="A1409" s="40">
        <v>42910.507210648146</v>
      </c>
      <c r="B1409" s="37" t="s">
        <v>5790</v>
      </c>
      <c r="C1409" s="37" t="s">
        <v>5791</v>
      </c>
      <c r="D1409" s="43">
        <v>838901470</v>
      </c>
      <c r="E1409" s="37" t="s">
        <v>13027</v>
      </c>
      <c r="F1409" s="37">
        <v>383409</v>
      </c>
      <c r="G1409" s="38">
        <v>300</v>
      </c>
      <c r="H1409" s="46">
        <f t="shared" si="21"/>
        <v>42910.507210648146</v>
      </c>
      <c r="I1409" s="37" t="s">
        <v>49</v>
      </c>
      <c r="J1409" s="37" t="s">
        <v>49</v>
      </c>
      <c r="K1409" s="37" t="s">
        <v>50</v>
      </c>
      <c r="L1409" s="37" t="s">
        <v>50</v>
      </c>
      <c r="M1409" s="37" t="s">
        <v>51</v>
      </c>
      <c r="N1409" s="37" t="s">
        <v>13028</v>
      </c>
      <c r="O1409">
        <f>VLOOKUP(F1409,HIS!D:F,3,0)</f>
        <v>300</v>
      </c>
      <c r="P1409">
        <f>VLOOKUP(D1409,银行!H:I,2,0)</f>
        <v>300</v>
      </c>
    </row>
    <row r="1410" spans="1:16" hidden="1" x14ac:dyDescent="0.15">
      <c r="A1410" s="40">
        <v>42910.509918981479</v>
      </c>
      <c r="B1410" s="37" t="s">
        <v>5792</v>
      </c>
      <c r="C1410" s="37" t="s">
        <v>5793</v>
      </c>
      <c r="D1410" s="43">
        <v>838951460</v>
      </c>
      <c r="E1410" s="37" t="s">
        <v>13029</v>
      </c>
      <c r="F1410" s="37">
        <v>383444</v>
      </c>
      <c r="G1410" s="38">
        <v>2000</v>
      </c>
      <c r="H1410" s="46">
        <f t="shared" si="21"/>
        <v>42910.509918981479</v>
      </c>
      <c r="I1410" s="37" t="s">
        <v>49</v>
      </c>
      <c r="J1410" s="37" t="s">
        <v>49</v>
      </c>
      <c r="K1410" s="37" t="s">
        <v>50</v>
      </c>
      <c r="L1410" s="37" t="s">
        <v>50</v>
      </c>
      <c r="M1410" s="37" t="s">
        <v>51</v>
      </c>
      <c r="N1410" s="37" t="s">
        <v>13030</v>
      </c>
      <c r="O1410">
        <f>VLOOKUP(F1410,HIS!D:F,3,0)</f>
        <v>2000</v>
      </c>
      <c r="P1410">
        <f>VLOOKUP(D1410,银行!H:I,2,0)</f>
        <v>2000</v>
      </c>
    </row>
    <row r="1411" spans="1:16" hidden="1" x14ac:dyDescent="0.15">
      <c r="A1411" s="40">
        <v>42910.510601851849</v>
      </c>
      <c r="B1411" s="37" t="s">
        <v>6549</v>
      </c>
      <c r="C1411" s="37" t="s">
        <v>6550</v>
      </c>
      <c r="D1411" s="43">
        <v>838959828</v>
      </c>
      <c r="E1411" s="37" t="s">
        <v>13031</v>
      </c>
      <c r="F1411" s="37">
        <v>383448</v>
      </c>
      <c r="G1411" s="38">
        <v>1100</v>
      </c>
      <c r="H1411" s="46">
        <f t="shared" ref="H1411:H1474" si="22">A1411</f>
        <v>42910.510601851849</v>
      </c>
      <c r="I1411" s="37" t="s">
        <v>49</v>
      </c>
      <c r="J1411" s="37" t="s">
        <v>49</v>
      </c>
      <c r="K1411" s="37" t="s">
        <v>50</v>
      </c>
      <c r="L1411" s="37" t="s">
        <v>50</v>
      </c>
      <c r="M1411" s="37" t="s">
        <v>51</v>
      </c>
      <c r="N1411" s="37" t="s">
        <v>13032</v>
      </c>
      <c r="O1411">
        <f>VLOOKUP(F1411,HIS!D:F,3,0)</f>
        <v>1100</v>
      </c>
      <c r="P1411">
        <f>VLOOKUP(D1411,银行!H:I,2,0)</f>
        <v>1100</v>
      </c>
    </row>
    <row r="1412" spans="1:16" hidden="1" x14ac:dyDescent="0.15">
      <c r="A1412" s="40">
        <v>42910.523240740738</v>
      </c>
      <c r="B1412" s="37" t="s">
        <v>5796</v>
      </c>
      <c r="C1412" s="37" t="s">
        <v>5797</v>
      </c>
      <c r="D1412" s="43">
        <v>839158992</v>
      </c>
      <c r="E1412" s="37" t="s">
        <v>13033</v>
      </c>
      <c r="F1412" s="37">
        <v>383568</v>
      </c>
      <c r="G1412" s="38">
        <v>1000</v>
      </c>
      <c r="H1412" s="46">
        <f t="shared" si="22"/>
        <v>42910.523240740738</v>
      </c>
      <c r="I1412" s="37" t="s">
        <v>49</v>
      </c>
      <c r="J1412" s="37" t="s">
        <v>49</v>
      </c>
      <c r="K1412" s="37" t="s">
        <v>50</v>
      </c>
      <c r="L1412" s="37" t="s">
        <v>50</v>
      </c>
      <c r="M1412" s="37" t="s">
        <v>51</v>
      </c>
      <c r="N1412" s="37" t="s">
        <v>13034</v>
      </c>
      <c r="O1412">
        <f>VLOOKUP(F1412,HIS!D:F,3,0)</f>
        <v>1000</v>
      </c>
      <c r="P1412">
        <f>VLOOKUP(D1412,银行!H:I,2,0)</f>
        <v>1000</v>
      </c>
    </row>
    <row r="1413" spans="1:16" hidden="1" x14ac:dyDescent="0.15">
      <c r="A1413" s="40">
        <v>42910.525729166664</v>
      </c>
      <c r="B1413" s="37" t="s">
        <v>5798</v>
      </c>
      <c r="C1413" s="37" t="s">
        <v>5799</v>
      </c>
      <c r="D1413" s="43">
        <v>839197127</v>
      </c>
      <c r="E1413" s="37" t="s">
        <v>13035</v>
      </c>
      <c r="F1413" s="37">
        <v>383587</v>
      </c>
      <c r="G1413" s="38">
        <v>700</v>
      </c>
      <c r="H1413" s="46">
        <f t="shared" si="22"/>
        <v>42910.525729166664</v>
      </c>
      <c r="I1413" s="37" t="s">
        <v>49</v>
      </c>
      <c r="J1413" s="37" t="s">
        <v>49</v>
      </c>
      <c r="K1413" s="37" t="s">
        <v>50</v>
      </c>
      <c r="L1413" s="37" t="s">
        <v>50</v>
      </c>
      <c r="M1413" s="37" t="s">
        <v>51</v>
      </c>
      <c r="N1413" s="37" t="s">
        <v>13036</v>
      </c>
      <c r="O1413">
        <f>VLOOKUP(F1413,HIS!D:F,3,0)</f>
        <v>700</v>
      </c>
      <c r="P1413">
        <f>VLOOKUP(D1413,银行!H:I,2,0)</f>
        <v>700</v>
      </c>
    </row>
    <row r="1414" spans="1:16" hidden="1" x14ac:dyDescent="0.15">
      <c r="A1414" s="40">
        <v>42910.527905092589</v>
      </c>
      <c r="B1414" s="37" t="s">
        <v>5800</v>
      </c>
      <c r="C1414" s="37" t="s">
        <v>5801</v>
      </c>
      <c r="D1414" s="43">
        <v>839228405</v>
      </c>
      <c r="E1414" s="37" t="s">
        <v>13037</v>
      </c>
      <c r="F1414" s="37">
        <v>383606</v>
      </c>
      <c r="G1414" s="38">
        <v>400</v>
      </c>
      <c r="H1414" s="46">
        <f t="shared" si="22"/>
        <v>42910.527905092589</v>
      </c>
      <c r="I1414" s="37" t="s">
        <v>49</v>
      </c>
      <c r="J1414" s="37" t="s">
        <v>49</v>
      </c>
      <c r="K1414" s="37" t="s">
        <v>50</v>
      </c>
      <c r="L1414" s="37" t="s">
        <v>50</v>
      </c>
      <c r="M1414" s="37" t="s">
        <v>51</v>
      </c>
      <c r="N1414" s="37" t="s">
        <v>13038</v>
      </c>
      <c r="O1414">
        <f>VLOOKUP(F1414,HIS!D:F,3,0)</f>
        <v>400</v>
      </c>
      <c r="P1414">
        <f>VLOOKUP(D1414,银行!H:I,2,0)</f>
        <v>400</v>
      </c>
    </row>
    <row r="1415" spans="1:16" hidden="1" x14ac:dyDescent="0.15">
      <c r="A1415" s="40">
        <v>42910.529803240737</v>
      </c>
      <c r="B1415" s="37" t="s">
        <v>5802</v>
      </c>
      <c r="C1415" s="37" t="s">
        <v>5803</v>
      </c>
      <c r="D1415" s="43">
        <v>839259016</v>
      </c>
      <c r="E1415" s="37" t="s">
        <v>13039</v>
      </c>
      <c r="F1415" s="37">
        <v>383616</v>
      </c>
      <c r="G1415" s="38">
        <v>1200</v>
      </c>
      <c r="H1415" s="46">
        <f t="shared" si="22"/>
        <v>42910.529803240737</v>
      </c>
      <c r="I1415" s="37" t="s">
        <v>49</v>
      </c>
      <c r="J1415" s="37" t="s">
        <v>49</v>
      </c>
      <c r="K1415" s="37" t="s">
        <v>50</v>
      </c>
      <c r="L1415" s="37" t="s">
        <v>50</v>
      </c>
      <c r="M1415" s="37" t="s">
        <v>51</v>
      </c>
      <c r="N1415" s="37" t="s">
        <v>13040</v>
      </c>
      <c r="O1415">
        <f>VLOOKUP(F1415,HIS!D:F,3,0)</f>
        <v>1200</v>
      </c>
      <c r="P1415">
        <f>VLOOKUP(D1415,银行!H:I,2,0)</f>
        <v>1200</v>
      </c>
    </row>
    <row r="1416" spans="1:16" hidden="1" x14ac:dyDescent="0.15">
      <c r="A1416" s="40">
        <v>42910.538923611108</v>
      </c>
      <c r="B1416" s="37" t="s">
        <v>5753</v>
      </c>
      <c r="C1416" s="37" t="s">
        <v>5754</v>
      </c>
      <c r="D1416" s="43">
        <v>839393483</v>
      </c>
      <c r="E1416" s="37" t="s">
        <v>13041</v>
      </c>
      <c r="F1416" s="37">
        <v>383698</v>
      </c>
      <c r="G1416" s="38">
        <v>4000</v>
      </c>
      <c r="H1416" s="46">
        <f t="shared" si="22"/>
        <v>42910.538923611108</v>
      </c>
      <c r="I1416" s="37" t="s">
        <v>49</v>
      </c>
      <c r="J1416" s="37" t="s">
        <v>49</v>
      </c>
      <c r="K1416" s="37" t="s">
        <v>50</v>
      </c>
      <c r="L1416" s="37" t="s">
        <v>50</v>
      </c>
      <c r="M1416" s="37" t="s">
        <v>51</v>
      </c>
      <c r="N1416" s="37" t="s">
        <v>13042</v>
      </c>
      <c r="O1416">
        <f>VLOOKUP(F1416,HIS!D:F,3,0)</f>
        <v>4000</v>
      </c>
      <c r="P1416">
        <f>VLOOKUP(D1416,银行!H:I,2,0)</f>
        <v>4000</v>
      </c>
    </row>
    <row r="1417" spans="1:16" hidden="1" x14ac:dyDescent="0.15">
      <c r="A1417" s="40">
        <v>42910.551516203705</v>
      </c>
      <c r="B1417" s="37" t="s">
        <v>5839</v>
      </c>
      <c r="C1417" s="37" t="s">
        <v>5840</v>
      </c>
      <c r="D1417" s="43">
        <v>839586421</v>
      </c>
      <c r="E1417" s="37" t="s">
        <v>13043</v>
      </c>
      <c r="F1417" s="37">
        <v>383750</v>
      </c>
      <c r="G1417" s="38">
        <v>50</v>
      </c>
      <c r="H1417" s="46">
        <f t="shared" si="22"/>
        <v>42910.551516203705</v>
      </c>
      <c r="I1417" s="37" t="s">
        <v>49</v>
      </c>
      <c r="J1417" s="37" t="s">
        <v>49</v>
      </c>
      <c r="K1417" s="37" t="s">
        <v>50</v>
      </c>
      <c r="L1417" s="37" t="s">
        <v>50</v>
      </c>
      <c r="M1417" s="37" t="s">
        <v>51</v>
      </c>
      <c r="N1417" s="37" t="s">
        <v>13044</v>
      </c>
      <c r="O1417">
        <f>VLOOKUP(F1417,HIS!D:F,3,0)</f>
        <v>50</v>
      </c>
      <c r="P1417">
        <f>VLOOKUP(D1417,银行!H:I,2,0)</f>
        <v>50</v>
      </c>
    </row>
    <row r="1418" spans="1:16" hidden="1" x14ac:dyDescent="0.15">
      <c r="A1418" s="40">
        <v>42910.555405092593</v>
      </c>
      <c r="B1418" s="37" t="s">
        <v>5841</v>
      </c>
      <c r="C1418" s="37" t="s">
        <v>5842</v>
      </c>
      <c r="D1418" s="43">
        <v>839645428</v>
      </c>
      <c r="E1418" s="37" t="s">
        <v>13045</v>
      </c>
      <c r="F1418" s="37">
        <v>383761</v>
      </c>
      <c r="G1418" s="38">
        <v>300</v>
      </c>
      <c r="H1418" s="46">
        <f t="shared" si="22"/>
        <v>42910.555405092593</v>
      </c>
      <c r="I1418" s="37" t="s">
        <v>49</v>
      </c>
      <c r="J1418" s="37" t="s">
        <v>49</v>
      </c>
      <c r="K1418" s="37" t="s">
        <v>50</v>
      </c>
      <c r="L1418" s="37" t="s">
        <v>50</v>
      </c>
      <c r="M1418" s="37" t="s">
        <v>51</v>
      </c>
      <c r="N1418" s="37" t="s">
        <v>13046</v>
      </c>
      <c r="O1418">
        <f>VLOOKUP(F1418,HIS!D:F,3,0)</f>
        <v>300</v>
      </c>
      <c r="P1418">
        <f>VLOOKUP(D1418,银行!H:I,2,0)</f>
        <v>300</v>
      </c>
    </row>
    <row r="1419" spans="1:16" hidden="1" x14ac:dyDescent="0.15">
      <c r="A1419" s="40">
        <v>42910.568356481483</v>
      </c>
      <c r="B1419" s="37" t="s">
        <v>6160</v>
      </c>
      <c r="C1419" s="37" t="s">
        <v>6161</v>
      </c>
      <c r="D1419" s="43">
        <v>839843319</v>
      </c>
      <c r="E1419" s="37" t="s">
        <v>13047</v>
      </c>
      <c r="F1419" s="37">
        <v>383797</v>
      </c>
      <c r="G1419" s="38">
        <v>430</v>
      </c>
      <c r="H1419" s="46">
        <f t="shared" si="22"/>
        <v>42910.568356481483</v>
      </c>
      <c r="I1419" s="37" t="s">
        <v>49</v>
      </c>
      <c r="J1419" s="37" t="s">
        <v>49</v>
      </c>
      <c r="K1419" s="37" t="s">
        <v>50</v>
      </c>
      <c r="L1419" s="37" t="s">
        <v>50</v>
      </c>
      <c r="M1419" s="37" t="s">
        <v>51</v>
      </c>
      <c r="N1419" s="37" t="s">
        <v>13048</v>
      </c>
      <c r="O1419">
        <f>VLOOKUP(F1419,HIS!D:F,3,0)</f>
        <v>430</v>
      </c>
      <c r="P1419">
        <f>VLOOKUP(D1419,银行!H:I,2,0)</f>
        <v>430</v>
      </c>
    </row>
    <row r="1420" spans="1:16" hidden="1" x14ac:dyDescent="0.15">
      <c r="A1420" s="40">
        <v>42910.589699074073</v>
      </c>
      <c r="B1420" s="37" t="s">
        <v>5467</v>
      </c>
      <c r="C1420" s="37" t="s">
        <v>5468</v>
      </c>
      <c r="D1420" s="43">
        <v>840173760</v>
      </c>
      <c r="E1420" s="37" t="s">
        <v>13049</v>
      </c>
      <c r="F1420" s="37">
        <v>383919</v>
      </c>
      <c r="G1420" s="38">
        <v>500</v>
      </c>
      <c r="H1420" s="46">
        <f t="shared" si="22"/>
        <v>42910.589699074073</v>
      </c>
      <c r="I1420" s="37" t="s">
        <v>49</v>
      </c>
      <c r="J1420" s="37" t="s">
        <v>49</v>
      </c>
      <c r="K1420" s="37" t="s">
        <v>50</v>
      </c>
      <c r="L1420" s="37" t="s">
        <v>50</v>
      </c>
      <c r="M1420" s="37" t="s">
        <v>51</v>
      </c>
      <c r="N1420" s="37" t="s">
        <v>13050</v>
      </c>
      <c r="O1420">
        <f>VLOOKUP(F1420,HIS!D:F,3,0)</f>
        <v>500</v>
      </c>
      <c r="P1420">
        <f>VLOOKUP(D1420,银行!H:I,2,0)</f>
        <v>500</v>
      </c>
    </row>
    <row r="1421" spans="1:16" hidden="1" x14ac:dyDescent="0.15">
      <c r="A1421" s="40">
        <v>42910.590868055559</v>
      </c>
      <c r="B1421" s="37" t="s">
        <v>6551</v>
      </c>
      <c r="C1421" s="37" t="s">
        <v>6552</v>
      </c>
      <c r="D1421" s="43">
        <v>840189342</v>
      </c>
      <c r="E1421" s="37" t="s">
        <v>13051</v>
      </c>
      <c r="F1421" s="37">
        <v>383926</v>
      </c>
      <c r="G1421" s="38">
        <v>300</v>
      </c>
      <c r="H1421" s="46">
        <f t="shared" si="22"/>
        <v>42910.590868055559</v>
      </c>
      <c r="I1421" s="37" t="s">
        <v>49</v>
      </c>
      <c r="J1421" s="37" t="s">
        <v>49</v>
      </c>
      <c r="K1421" s="37" t="s">
        <v>50</v>
      </c>
      <c r="L1421" s="37" t="s">
        <v>50</v>
      </c>
      <c r="M1421" s="37" t="s">
        <v>51</v>
      </c>
      <c r="N1421" s="37" t="s">
        <v>13052</v>
      </c>
      <c r="O1421">
        <f>VLOOKUP(F1421,HIS!D:F,3,0)</f>
        <v>300</v>
      </c>
      <c r="P1421">
        <f>VLOOKUP(D1421,银行!H:I,2,0)</f>
        <v>300</v>
      </c>
    </row>
    <row r="1422" spans="1:16" hidden="1" x14ac:dyDescent="0.15">
      <c r="A1422" s="40">
        <v>42910.591412037036</v>
      </c>
      <c r="B1422" s="37" t="s">
        <v>5469</v>
      </c>
      <c r="C1422" s="37" t="s">
        <v>5470</v>
      </c>
      <c r="D1422" s="43">
        <v>840197561</v>
      </c>
      <c r="E1422" s="37" t="s">
        <v>13053</v>
      </c>
      <c r="F1422" s="37">
        <v>383936</v>
      </c>
      <c r="G1422" s="38">
        <v>200</v>
      </c>
      <c r="H1422" s="46">
        <f t="shared" si="22"/>
        <v>42910.591412037036</v>
      </c>
      <c r="I1422" s="37" t="s">
        <v>49</v>
      </c>
      <c r="J1422" s="37" t="s">
        <v>49</v>
      </c>
      <c r="K1422" s="37" t="s">
        <v>50</v>
      </c>
      <c r="L1422" s="37" t="s">
        <v>50</v>
      </c>
      <c r="M1422" s="37" t="s">
        <v>51</v>
      </c>
      <c r="N1422" s="37" t="s">
        <v>13054</v>
      </c>
      <c r="O1422">
        <f>VLOOKUP(F1422,HIS!D:F,3,0)</f>
        <v>200</v>
      </c>
      <c r="P1422">
        <f>VLOOKUP(D1422,银行!H:I,2,0)</f>
        <v>200</v>
      </c>
    </row>
    <row r="1423" spans="1:16" hidden="1" x14ac:dyDescent="0.15">
      <c r="A1423" s="40">
        <v>42910.591724537036</v>
      </c>
      <c r="B1423" s="37" t="s">
        <v>5497</v>
      </c>
      <c r="C1423" s="37" t="s">
        <v>5498</v>
      </c>
      <c r="D1423" s="43">
        <v>840203958</v>
      </c>
      <c r="E1423" s="37" t="s">
        <v>13055</v>
      </c>
      <c r="F1423" s="37">
        <v>383942</v>
      </c>
      <c r="G1423" s="38">
        <v>100</v>
      </c>
      <c r="H1423" s="46">
        <f t="shared" si="22"/>
        <v>42910.591724537036</v>
      </c>
      <c r="I1423" s="37" t="s">
        <v>49</v>
      </c>
      <c r="J1423" s="37" t="s">
        <v>49</v>
      </c>
      <c r="K1423" s="37" t="s">
        <v>50</v>
      </c>
      <c r="L1423" s="37" t="s">
        <v>50</v>
      </c>
      <c r="M1423" s="37" t="s">
        <v>51</v>
      </c>
      <c r="N1423" s="37" t="s">
        <v>13056</v>
      </c>
      <c r="O1423">
        <f>VLOOKUP(F1423,HIS!D:F,3,0)</f>
        <v>100</v>
      </c>
      <c r="P1423">
        <f>VLOOKUP(D1423,银行!H:I,2,0)</f>
        <v>100</v>
      </c>
    </row>
    <row r="1424" spans="1:16" hidden="1" x14ac:dyDescent="0.15">
      <c r="A1424" s="40">
        <v>42910.594861111109</v>
      </c>
      <c r="B1424" s="37" t="s">
        <v>5499</v>
      </c>
      <c r="C1424" s="37" t="s">
        <v>5500</v>
      </c>
      <c r="D1424" s="43">
        <v>840252535</v>
      </c>
      <c r="E1424" s="37" t="s">
        <v>13057</v>
      </c>
      <c r="F1424" s="37">
        <v>383969</v>
      </c>
      <c r="G1424" s="38">
        <v>100</v>
      </c>
      <c r="H1424" s="46">
        <f t="shared" si="22"/>
        <v>42910.594861111109</v>
      </c>
      <c r="I1424" s="37" t="s">
        <v>49</v>
      </c>
      <c r="J1424" s="37" t="s">
        <v>49</v>
      </c>
      <c r="K1424" s="37" t="s">
        <v>50</v>
      </c>
      <c r="L1424" s="37" t="s">
        <v>50</v>
      </c>
      <c r="M1424" s="37" t="s">
        <v>51</v>
      </c>
      <c r="N1424" s="37" t="s">
        <v>13058</v>
      </c>
      <c r="O1424">
        <f>VLOOKUP(F1424,HIS!D:F,3,0)</f>
        <v>100</v>
      </c>
      <c r="P1424">
        <f>VLOOKUP(D1424,银行!H:I,2,0)</f>
        <v>100</v>
      </c>
    </row>
    <row r="1425" spans="1:16" hidden="1" x14ac:dyDescent="0.15">
      <c r="A1425" s="40">
        <v>42910.598460648151</v>
      </c>
      <c r="B1425" s="37" t="s">
        <v>5501</v>
      </c>
      <c r="C1425" s="37" t="s">
        <v>5502</v>
      </c>
      <c r="D1425" s="43">
        <v>840303476</v>
      </c>
      <c r="E1425" s="37" t="s">
        <v>13059</v>
      </c>
      <c r="F1425" s="37">
        <v>384019</v>
      </c>
      <c r="G1425" s="38">
        <v>1001</v>
      </c>
      <c r="H1425" s="46">
        <f t="shared" si="22"/>
        <v>42910.598460648151</v>
      </c>
      <c r="I1425" s="37" t="s">
        <v>49</v>
      </c>
      <c r="J1425" s="37" t="s">
        <v>49</v>
      </c>
      <c r="K1425" s="37" t="s">
        <v>50</v>
      </c>
      <c r="L1425" s="37" t="s">
        <v>50</v>
      </c>
      <c r="M1425" s="37" t="s">
        <v>51</v>
      </c>
      <c r="N1425" s="37" t="s">
        <v>13060</v>
      </c>
      <c r="O1425">
        <f>VLOOKUP(F1425,HIS!D:F,3,0)</f>
        <v>1001</v>
      </c>
      <c r="P1425">
        <f>VLOOKUP(D1425,银行!H:I,2,0)</f>
        <v>1001</v>
      </c>
    </row>
    <row r="1426" spans="1:16" hidden="1" x14ac:dyDescent="0.15">
      <c r="A1426" s="40">
        <v>42910.599618055552</v>
      </c>
      <c r="B1426" s="37" t="s">
        <v>5501</v>
      </c>
      <c r="C1426" s="37" t="s">
        <v>5502</v>
      </c>
      <c r="D1426" s="43">
        <v>840323126</v>
      </c>
      <c r="E1426" s="37" t="s">
        <v>13061</v>
      </c>
      <c r="F1426" s="37">
        <v>384043</v>
      </c>
      <c r="G1426" s="38">
        <v>200</v>
      </c>
      <c r="H1426" s="46">
        <f t="shared" si="22"/>
        <v>42910.599618055552</v>
      </c>
      <c r="I1426" s="37" t="s">
        <v>49</v>
      </c>
      <c r="J1426" s="37" t="s">
        <v>49</v>
      </c>
      <c r="K1426" s="37" t="s">
        <v>50</v>
      </c>
      <c r="L1426" s="37" t="s">
        <v>50</v>
      </c>
      <c r="M1426" s="37" t="s">
        <v>51</v>
      </c>
      <c r="N1426" s="37" t="s">
        <v>13062</v>
      </c>
      <c r="O1426">
        <f>VLOOKUP(F1426,HIS!D:F,3,0)</f>
        <v>200</v>
      </c>
      <c r="P1426">
        <f>VLOOKUP(D1426,银行!H:I,2,0)</f>
        <v>200</v>
      </c>
    </row>
    <row r="1427" spans="1:16" hidden="1" x14ac:dyDescent="0.15">
      <c r="A1427" s="40">
        <v>42910.600162037037</v>
      </c>
      <c r="B1427" s="37" t="s">
        <v>5503</v>
      </c>
      <c r="C1427" s="37" t="s">
        <v>5504</v>
      </c>
      <c r="D1427" s="43">
        <v>840331124</v>
      </c>
      <c r="E1427" s="37" t="s">
        <v>13063</v>
      </c>
      <c r="F1427" s="37">
        <v>384051</v>
      </c>
      <c r="G1427" s="38">
        <v>20</v>
      </c>
      <c r="H1427" s="46">
        <f t="shared" si="22"/>
        <v>42910.600162037037</v>
      </c>
      <c r="I1427" s="37" t="s">
        <v>49</v>
      </c>
      <c r="J1427" s="37" t="s">
        <v>49</v>
      </c>
      <c r="K1427" s="37" t="s">
        <v>50</v>
      </c>
      <c r="L1427" s="37" t="s">
        <v>50</v>
      </c>
      <c r="M1427" s="37" t="s">
        <v>51</v>
      </c>
      <c r="N1427" s="37" t="s">
        <v>13064</v>
      </c>
      <c r="O1427">
        <f>VLOOKUP(F1427,HIS!D:F,3,0)</f>
        <v>20</v>
      </c>
      <c r="P1427">
        <f>VLOOKUP(D1427,银行!H:I,2,0)</f>
        <v>20</v>
      </c>
    </row>
    <row r="1428" spans="1:16" hidden="1" x14ac:dyDescent="0.15">
      <c r="A1428" s="40">
        <v>42910.600439814814</v>
      </c>
      <c r="B1428" s="37" t="s">
        <v>5505</v>
      </c>
      <c r="C1428" s="37" t="s">
        <v>5506</v>
      </c>
      <c r="D1428" s="43">
        <v>840336923</v>
      </c>
      <c r="E1428" s="37" t="s">
        <v>13065</v>
      </c>
      <c r="F1428" s="37">
        <v>384063</v>
      </c>
      <c r="G1428" s="38">
        <v>200</v>
      </c>
      <c r="H1428" s="46">
        <f t="shared" si="22"/>
        <v>42910.600439814814</v>
      </c>
      <c r="I1428" s="37" t="s">
        <v>49</v>
      </c>
      <c r="J1428" s="37" t="s">
        <v>49</v>
      </c>
      <c r="K1428" s="37" t="s">
        <v>50</v>
      </c>
      <c r="L1428" s="37" t="s">
        <v>50</v>
      </c>
      <c r="M1428" s="37" t="s">
        <v>51</v>
      </c>
      <c r="N1428" s="37" t="s">
        <v>13066</v>
      </c>
      <c r="O1428">
        <f>VLOOKUP(F1428,HIS!D:F,3,0)</f>
        <v>200</v>
      </c>
      <c r="P1428">
        <f>VLOOKUP(D1428,银行!H:I,2,0)</f>
        <v>200</v>
      </c>
    </row>
    <row r="1429" spans="1:16" hidden="1" x14ac:dyDescent="0.15">
      <c r="A1429" s="40">
        <v>42910.600613425922</v>
      </c>
      <c r="B1429" s="37" t="s">
        <v>5501</v>
      </c>
      <c r="C1429" s="37" t="s">
        <v>5502</v>
      </c>
      <c r="D1429" s="43">
        <v>840340504</v>
      </c>
      <c r="E1429" s="37" t="s">
        <v>13067</v>
      </c>
      <c r="F1429" s="37">
        <v>384066</v>
      </c>
      <c r="G1429" s="38">
        <v>400</v>
      </c>
      <c r="H1429" s="46">
        <f t="shared" si="22"/>
        <v>42910.600613425922</v>
      </c>
      <c r="I1429" s="37" t="s">
        <v>49</v>
      </c>
      <c r="J1429" s="37" t="s">
        <v>49</v>
      </c>
      <c r="K1429" s="37" t="s">
        <v>50</v>
      </c>
      <c r="L1429" s="37" t="s">
        <v>50</v>
      </c>
      <c r="M1429" s="37" t="s">
        <v>51</v>
      </c>
      <c r="N1429" s="37" t="s">
        <v>13068</v>
      </c>
      <c r="O1429">
        <f>VLOOKUP(F1429,HIS!D:F,3,0)</f>
        <v>400</v>
      </c>
      <c r="P1429">
        <f>VLOOKUP(D1429,银行!H:I,2,0)</f>
        <v>400</v>
      </c>
    </row>
    <row r="1430" spans="1:16" hidden="1" x14ac:dyDescent="0.15">
      <c r="A1430" s="40">
        <v>42910.603009259263</v>
      </c>
      <c r="B1430" s="37" t="s">
        <v>493</v>
      </c>
      <c r="C1430" s="37" t="s">
        <v>494</v>
      </c>
      <c r="D1430" s="43">
        <v>840375662</v>
      </c>
      <c r="E1430" s="37" t="s">
        <v>13069</v>
      </c>
      <c r="F1430" s="37">
        <v>384106</v>
      </c>
      <c r="G1430" s="38">
        <v>1000</v>
      </c>
      <c r="H1430" s="46">
        <f t="shared" si="22"/>
        <v>42910.603009259263</v>
      </c>
      <c r="I1430" s="37" t="s">
        <v>49</v>
      </c>
      <c r="J1430" s="37" t="s">
        <v>49</v>
      </c>
      <c r="K1430" s="37" t="s">
        <v>50</v>
      </c>
      <c r="L1430" s="37" t="s">
        <v>50</v>
      </c>
      <c r="M1430" s="37" t="s">
        <v>51</v>
      </c>
      <c r="N1430" s="37" t="s">
        <v>13070</v>
      </c>
      <c r="O1430">
        <f>VLOOKUP(F1430,HIS!D:F,3,0)</f>
        <v>1000</v>
      </c>
      <c r="P1430">
        <f>VLOOKUP(D1430,银行!H:I,2,0)</f>
        <v>1000</v>
      </c>
    </row>
    <row r="1431" spans="1:16" hidden="1" x14ac:dyDescent="0.15">
      <c r="A1431" s="40">
        <v>42910.606793981482</v>
      </c>
      <c r="B1431" s="37" t="s">
        <v>5547</v>
      </c>
      <c r="C1431" s="37" t="s">
        <v>5548</v>
      </c>
      <c r="D1431" s="43">
        <v>840431906</v>
      </c>
      <c r="E1431" s="37" t="s">
        <v>13071</v>
      </c>
      <c r="F1431" s="37">
        <v>384165</v>
      </c>
      <c r="G1431" s="38">
        <v>500</v>
      </c>
      <c r="H1431" s="46">
        <f t="shared" si="22"/>
        <v>42910.606793981482</v>
      </c>
      <c r="I1431" s="37" t="s">
        <v>49</v>
      </c>
      <c r="J1431" s="37" t="s">
        <v>49</v>
      </c>
      <c r="K1431" s="37" t="s">
        <v>50</v>
      </c>
      <c r="L1431" s="37" t="s">
        <v>50</v>
      </c>
      <c r="M1431" s="37" t="s">
        <v>51</v>
      </c>
      <c r="N1431" s="37" t="s">
        <v>13072</v>
      </c>
      <c r="O1431">
        <f>VLOOKUP(F1431,HIS!D:F,3,0)</f>
        <v>500</v>
      </c>
      <c r="P1431">
        <f>VLOOKUP(D1431,银行!H:I,2,0)</f>
        <v>500</v>
      </c>
    </row>
    <row r="1432" spans="1:16" hidden="1" x14ac:dyDescent="0.15">
      <c r="A1432" s="40">
        <v>42910.619872685187</v>
      </c>
      <c r="B1432" s="37" t="s">
        <v>326</v>
      </c>
      <c r="C1432" s="37" t="s">
        <v>327</v>
      </c>
      <c r="D1432" s="43">
        <v>840633317</v>
      </c>
      <c r="E1432" s="37" t="s">
        <v>13073</v>
      </c>
      <c r="F1432" s="37">
        <v>384411</v>
      </c>
      <c r="G1432" s="38">
        <v>1500</v>
      </c>
      <c r="H1432" s="46">
        <f t="shared" si="22"/>
        <v>42910.619872685187</v>
      </c>
      <c r="I1432" s="37" t="s">
        <v>49</v>
      </c>
      <c r="J1432" s="37" t="s">
        <v>49</v>
      </c>
      <c r="K1432" s="37" t="s">
        <v>50</v>
      </c>
      <c r="L1432" s="37" t="s">
        <v>50</v>
      </c>
      <c r="M1432" s="37" t="s">
        <v>51</v>
      </c>
      <c r="N1432" s="37" t="s">
        <v>13074</v>
      </c>
      <c r="O1432">
        <f>VLOOKUP(F1432,HIS!D:F,3,0)</f>
        <v>1500</v>
      </c>
      <c r="P1432">
        <f>VLOOKUP(D1432,银行!H:I,2,0)</f>
        <v>1500</v>
      </c>
    </row>
    <row r="1433" spans="1:16" hidden="1" x14ac:dyDescent="0.15">
      <c r="A1433" s="40">
        <v>42910.625289351854</v>
      </c>
      <c r="B1433" s="37" t="s">
        <v>376</v>
      </c>
      <c r="C1433" s="37" t="s">
        <v>196</v>
      </c>
      <c r="D1433" s="43">
        <v>840717811</v>
      </c>
      <c r="E1433" s="37" t="s">
        <v>13075</v>
      </c>
      <c r="F1433" s="37">
        <v>384499</v>
      </c>
      <c r="G1433" s="38">
        <v>100</v>
      </c>
      <c r="H1433" s="46">
        <f t="shared" si="22"/>
        <v>42910.625289351854</v>
      </c>
      <c r="I1433" s="37" t="s">
        <v>49</v>
      </c>
      <c r="J1433" s="37" t="s">
        <v>49</v>
      </c>
      <c r="K1433" s="37" t="s">
        <v>50</v>
      </c>
      <c r="L1433" s="37" t="s">
        <v>50</v>
      </c>
      <c r="M1433" s="37" t="s">
        <v>51</v>
      </c>
      <c r="N1433" s="37" t="s">
        <v>13076</v>
      </c>
      <c r="O1433">
        <f>VLOOKUP(F1433,HIS!D:F,3,0)</f>
        <v>100</v>
      </c>
      <c r="P1433">
        <f>VLOOKUP(D1433,银行!H:I,2,0)</f>
        <v>100</v>
      </c>
    </row>
    <row r="1434" spans="1:16" hidden="1" x14ac:dyDescent="0.15">
      <c r="A1434" s="40">
        <v>42910.627511574072</v>
      </c>
      <c r="B1434" s="37" t="s">
        <v>5565</v>
      </c>
      <c r="C1434" s="37" t="s">
        <v>5566</v>
      </c>
      <c r="D1434" s="43">
        <v>840754642</v>
      </c>
      <c r="E1434" s="37" t="s">
        <v>13077</v>
      </c>
      <c r="F1434" s="37">
        <v>384527</v>
      </c>
      <c r="G1434" s="38">
        <v>2100</v>
      </c>
      <c r="H1434" s="46">
        <f t="shared" si="22"/>
        <v>42910.627511574072</v>
      </c>
      <c r="I1434" s="37" t="s">
        <v>49</v>
      </c>
      <c r="J1434" s="37" t="s">
        <v>49</v>
      </c>
      <c r="K1434" s="37" t="s">
        <v>50</v>
      </c>
      <c r="L1434" s="37" t="s">
        <v>50</v>
      </c>
      <c r="M1434" s="37" t="s">
        <v>51</v>
      </c>
      <c r="N1434" s="37" t="s">
        <v>13078</v>
      </c>
      <c r="O1434">
        <f>VLOOKUP(F1434,HIS!D:F,3,0)</f>
        <v>2100</v>
      </c>
      <c r="P1434">
        <f>VLOOKUP(D1434,银行!H:I,2,0)</f>
        <v>2100</v>
      </c>
    </row>
    <row r="1435" spans="1:16" hidden="1" x14ac:dyDescent="0.15">
      <c r="A1435" s="40">
        <v>42910.634259259263</v>
      </c>
      <c r="B1435" s="37" t="s">
        <v>6334</v>
      </c>
      <c r="C1435" s="37" t="s">
        <v>6335</v>
      </c>
      <c r="D1435" s="43">
        <v>840858185</v>
      </c>
      <c r="E1435" s="37" t="s">
        <v>13079</v>
      </c>
      <c r="F1435" s="37">
        <v>384671</v>
      </c>
      <c r="G1435" s="38">
        <v>300</v>
      </c>
      <c r="H1435" s="46">
        <f t="shared" si="22"/>
        <v>42910.634259259263</v>
      </c>
      <c r="I1435" s="37" t="s">
        <v>49</v>
      </c>
      <c r="J1435" s="37" t="s">
        <v>49</v>
      </c>
      <c r="K1435" s="37" t="s">
        <v>50</v>
      </c>
      <c r="L1435" s="37" t="s">
        <v>50</v>
      </c>
      <c r="M1435" s="37" t="s">
        <v>51</v>
      </c>
      <c r="N1435" s="37" t="s">
        <v>13080</v>
      </c>
      <c r="O1435">
        <f>VLOOKUP(F1435,HIS!D:F,3,0)</f>
        <v>300</v>
      </c>
      <c r="P1435">
        <f>VLOOKUP(D1435,银行!H:I,2,0)</f>
        <v>300</v>
      </c>
    </row>
    <row r="1436" spans="1:16" hidden="1" x14ac:dyDescent="0.15">
      <c r="A1436" s="40">
        <v>42910.636238425926</v>
      </c>
      <c r="B1436" s="37" t="s">
        <v>6336</v>
      </c>
      <c r="C1436" s="37" t="s">
        <v>6337</v>
      </c>
      <c r="D1436" s="43">
        <v>840885252</v>
      </c>
      <c r="E1436" s="37" t="s">
        <v>13081</v>
      </c>
      <c r="F1436" s="37">
        <v>384698</v>
      </c>
      <c r="G1436" s="38">
        <v>300</v>
      </c>
      <c r="H1436" s="46">
        <f t="shared" si="22"/>
        <v>42910.636238425926</v>
      </c>
      <c r="I1436" s="37" t="s">
        <v>49</v>
      </c>
      <c r="J1436" s="37" t="s">
        <v>49</v>
      </c>
      <c r="K1436" s="37" t="s">
        <v>50</v>
      </c>
      <c r="L1436" s="37" t="s">
        <v>50</v>
      </c>
      <c r="M1436" s="37" t="s">
        <v>51</v>
      </c>
      <c r="N1436" s="37" t="s">
        <v>13082</v>
      </c>
      <c r="O1436">
        <f>VLOOKUP(F1436,HIS!D:F,3,0)</f>
        <v>300</v>
      </c>
      <c r="P1436">
        <f>VLOOKUP(D1436,银行!H:I,2,0)</f>
        <v>300</v>
      </c>
    </row>
    <row r="1437" spans="1:16" hidden="1" x14ac:dyDescent="0.15">
      <c r="A1437" s="40">
        <v>42910.639872685184</v>
      </c>
      <c r="B1437" s="37" t="s">
        <v>6364</v>
      </c>
      <c r="C1437" s="37" t="s">
        <v>6365</v>
      </c>
      <c r="D1437" s="43">
        <v>840938957</v>
      </c>
      <c r="E1437" s="37" t="s">
        <v>13083</v>
      </c>
      <c r="F1437" s="37">
        <v>384768</v>
      </c>
      <c r="G1437" s="38">
        <v>1050</v>
      </c>
      <c r="H1437" s="46">
        <f t="shared" si="22"/>
        <v>42910.639872685184</v>
      </c>
      <c r="I1437" s="37" t="s">
        <v>49</v>
      </c>
      <c r="J1437" s="37" t="s">
        <v>49</v>
      </c>
      <c r="K1437" s="37" t="s">
        <v>50</v>
      </c>
      <c r="L1437" s="37" t="s">
        <v>50</v>
      </c>
      <c r="M1437" s="37" t="s">
        <v>51</v>
      </c>
      <c r="N1437" s="37" t="s">
        <v>13084</v>
      </c>
      <c r="O1437">
        <f>VLOOKUP(F1437,HIS!D:F,3,0)</f>
        <v>1050</v>
      </c>
      <c r="P1437">
        <f>VLOOKUP(D1437,银行!H:I,2,0)</f>
        <v>1050</v>
      </c>
    </row>
    <row r="1438" spans="1:16" hidden="1" x14ac:dyDescent="0.15">
      <c r="A1438" s="40">
        <v>42910.6405787037</v>
      </c>
      <c r="B1438" s="37" t="s">
        <v>6364</v>
      </c>
      <c r="C1438" s="37" t="s">
        <v>6365</v>
      </c>
      <c r="D1438" s="43">
        <v>840952071</v>
      </c>
      <c r="E1438" s="37" t="s">
        <v>13085</v>
      </c>
      <c r="F1438" s="37">
        <v>384778</v>
      </c>
      <c r="G1438" s="38">
        <v>100</v>
      </c>
      <c r="H1438" s="46">
        <f t="shared" si="22"/>
        <v>42910.6405787037</v>
      </c>
      <c r="I1438" s="37" t="s">
        <v>49</v>
      </c>
      <c r="J1438" s="37" t="s">
        <v>49</v>
      </c>
      <c r="K1438" s="37" t="s">
        <v>50</v>
      </c>
      <c r="L1438" s="37" t="s">
        <v>50</v>
      </c>
      <c r="M1438" s="37" t="s">
        <v>51</v>
      </c>
      <c r="N1438" s="37" t="s">
        <v>13086</v>
      </c>
      <c r="O1438">
        <f>VLOOKUP(F1438,HIS!D:F,3,0)</f>
        <v>100</v>
      </c>
      <c r="P1438">
        <f>VLOOKUP(D1438,银行!H:I,2,0)</f>
        <v>100</v>
      </c>
    </row>
    <row r="1439" spans="1:16" hidden="1" x14ac:dyDescent="0.15">
      <c r="A1439" s="40">
        <v>42910.643611111111</v>
      </c>
      <c r="B1439" s="37" t="s">
        <v>6154</v>
      </c>
      <c r="C1439" s="37" t="s">
        <v>6155</v>
      </c>
      <c r="D1439" s="43">
        <v>840995928</v>
      </c>
      <c r="E1439" s="37" t="s">
        <v>13087</v>
      </c>
      <c r="F1439" s="37">
        <v>384819</v>
      </c>
      <c r="G1439" s="38">
        <v>400</v>
      </c>
      <c r="H1439" s="46">
        <f t="shared" si="22"/>
        <v>42910.643611111111</v>
      </c>
      <c r="I1439" s="37" t="s">
        <v>49</v>
      </c>
      <c r="J1439" s="37" t="s">
        <v>49</v>
      </c>
      <c r="K1439" s="37" t="s">
        <v>50</v>
      </c>
      <c r="L1439" s="37" t="s">
        <v>50</v>
      </c>
      <c r="M1439" s="37" t="s">
        <v>51</v>
      </c>
      <c r="N1439" s="37" t="s">
        <v>13088</v>
      </c>
      <c r="O1439">
        <f>VLOOKUP(F1439,HIS!D:F,3,0)</f>
        <v>400</v>
      </c>
      <c r="P1439">
        <f>VLOOKUP(D1439,银行!H:I,2,0)</f>
        <v>400</v>
      </c>
    </row>
    <row r="1440" spans="1:16" hidden="1" x14ac:dyDescent="0.15">
      <c r="A1440" s="40">
        <v>42910.64640046296</v>
      </c>
      <c r="B1440" s="37" t="s">
        <v>6156</v>
      </c>
      <c r="C1440" s="37" t="s">
        <v>6157</v>
      </c>
      <c r="D1440" s="43">
        <v>841041573</v>
      </c>
      <c r="E1440" s="37" t="s">
        <v>13089</v>
      </c>
      <c r="F1440" s="37">
        <v>384849</v>
      </c>
      <c r="G1440" s="38">
        <v>200</v>
      </c>
      <c r="H1440" s="46">
        <f t="shared" si="22"/>
        <v>42910.64640046296</v>
      </c>
      <c r="I1440" s="37" t="s">
        <v>49</v>
      </c>
      <c r="J1440" s="37" t="s">
        <v>49</v>
      </c>
      <c r="K1440" s="37" t="s">
        <v>50</v>
      </c>
      <c r="L1440" s="37" t="s">
        <v>50</v>
      </c>
      <c r="M1440" s="37" t="s">
        <v>51</v>
      </c>
      <c r="N1440" s="37" t="s">
        <v>13090</v>
      </c>
      <c r="O1440">
        <f>VLOOKUP(F1440,HIS!D:F,3,0)</f>
        <v>200</v>
      </c>
      <c r="P1440">
        <f>VLOOKUP(D1440,银行!H:I,2,0)</f>
        <v>200</v>
      </c>
    </row>
    <row r="1441" spans="1:16" hidden="1" x14ac:dyDescent="0.15">
      <c r="A1441" s="40">
        <v>42910.649583333332</v>
      </c>
      <c r="B1441" s="37" t="s">
        <v>6240</v>
      </c>
      <c r="C1441" s="37" t="s">
        <v>6241</v>
      </c>
      <c r="D1441" s="43">
        <v>841088769</v>
      </c>
      <c r="E1441" s="37" t="s">
        <v>13091</v>
      </c>
      <c r="F1441" s="37">
        <v>384913</v>
      </c>
      <c r="G1441" s="38">
        <v>500</v>
      </c>
      <c r="H1441" s="46">
        <f t="shared" si="22"/>
        <v>42910.649583333332</v>
      </c>
      <c r="I1441" s="37" t="s">
        <v>49</v>
      </c>
      <c r="J1441" s="37" t="s">
        <v>49</v>
      </c>
      <c r="K1441" s="37" t="s">
        <v>50</v>
      </c>
      <c r="L1441" s="37" t="s">
        <v>50</v>
      </c>
      <c r="M1441" s="37" t="s">
        <v>51</v>
      </c>
      <c r="N1441" s="37" t="s">
        <v>13092</v>
      </c>
      <c r="O1441">
        <f>VLOOKUP(F1441,HIS!D:F,3,0)</f>
        <v>500</v>
      </c>
      <c r="P1441">
        <f>VLOOKUP(D1441,银行!H:I,2,0)</f>
        <v>500</v>
      </c>
    </row>
    <row r="1442" spans="1:16" hidden="1" x14ac:dyDescent="0.15">
      <c r="A1442" s="40">
        <v>42910.652349537035</v>
      </c>
      <c r="B1442" s="37" t="s">
        <v>6553</v>
      </c>
      <c r="C1442" s="37" t="s">
        <v>6554</v>
      </c>
      <c r="D1442" s="43">
        <v>841129820</v>
      </c>
      <c r="E1442" s="37" t="s">
        <v>13093</v>
      </c>
      <c r="F1442" s="37">
        <v>384940</v>
      </c>
      <c r="G1442" s="38">
        <v>10</v>
      </c>
      <c r="H1442" s="46">
        <f t="shared" si="22"/>
        <v>42910.652349537035</v>
      </c>
      <c r="I1442" s="37" t="s">
        <v>49</v>
      </c>
      <c r="J1442" s="37" t="s">
        <v>49</v>
      </c>
      <c r="K1442" s="37" t="s">
        <v>50</v>
      </c>
      <c r="L1442" s="37" t="s">
        <v>50</v>
      </c>
      <c r="M1442" s="37" t="s">
        <v>51</v>
      </c>
      <c r="N1442" s="37" t="s">
        <v>13094</v>
      </c>
      <c r="O1442">
        <f>VLOOKUP(F1442,HIS!D:F,3,0)</f>
        <v>10</v>
      </c>
      <c r="P1442">
        <f>VLOOKUP(D1442,银行!H:I,2,0)</f>
        <v>10</v>
      </c>
    </row>
    <row r="1443" spans="1:16" hidden="1" x14ac:dyDescent="0.15">
      <c r="A1443" s="40">
        <v>42910.656944444447</v>
      </c>
      <c r="B1443" s="37" t="s">
        <v>5408</v>
      </c>
      <c r="C1443" s="37" t="s">
        <v>5409</v>
      </c>
      <c r="D1443" s="43">
        <v>841201546</v>
      </c>
      <c r="E1443" s="37" t="s">
        <v>13095</v>
      </c>
      <c r="F1443" s="37">
        <v>385001</v>
      </c>
      <c r="G1443" s="38">
        <v>100</v>
      </c>
      <c r="H1443" s="46">
        <f t="shared" si="22"/>
        <v>42910.656944444447</v>
      </c>
      <c r="I1443" s="37" t="s">
        <v>49</v>
      </c>
      <c r="J1443" s="37" t="s">
        <v>49</v>
      </c>
      <c r="K1443" s="37" t="s">
        <v>50</v>
      </c>
      <c r="L1443" s="37" t="s">
        <v>50</v>
      </c>
      <c r="M1443" s="37" t="s">
        <v>51</v>
      </c>
      <c r="N1443" s="37" t="s">
        <v>13096</v>
      </c>
      <c r="O1443">
        <f>VLOOKUP(F1443,HIS!D:F,3,0)</f>
        <v>100</v>
      </c>
      <c r="P1443">
        <f>VLOOKUP(D1443,银行!H:I,2,0)</f>
        <v>100</v>
      </c>
    </row>
    <row r="1444" spans="1:16" hidden="1" x14ac:dyDescent="0.15">
      <c r="A1444" s="40">
        <v>42910.659513888888</v>
      </c>
      <c r="B1444" s="37" t="s">
        <v>6007</v>
      </c>
      <c r="C1444" s="37" t="s">
        <v>6008</v>
      </c>
      <c r="D1444" s="43">
        <v>841241561</v>
      </c>
      <c r="E1444" s="37" t="s">
        <v>13097</v>
      </c>
      <c r="F1444" s="37">
        <v>385050</v>
      </c>
      <c r="G1444" s="38">
        <v>100</v>
      </c>
      <c r="H1444" s="46">
        <f t="shared" si="22"/>
        <v>42910.659513888888</v>
      </c>
      <c r="I1444" s="37" t="s">
        <v>49</v>
      </c>
      <c r="J1444" s="37" t="s">
        <v>49</v>
      </c>
      <c r="K1444" s="37" t="s">
        <v>50</v>
      </c>
      <c r="L1444" s="37" t="s">
        <v>50</v>
      </c>
      <c r="M1444" s="37" t="s">
        <v>51</v>
      </c>
      <c r="N1444" s="37" t="s">
        <v>13098</v>
      </c>
      <c r="O1444">
        <f>VLOOKUP(F1444,HIS!D:F,3,0)</f>
        <v>100</v>
      </c>
      <c r="P1444">
        <f>VLOOKUP(D1444,银行!H:I,2,0)</f>
        <v>100</v>
      </c>
    </row>
    <row r="1445" spans="1:16" hidden="1" x14ac:dyDescent="0.15">
      <c r="A1445" s="40">
        <v>42910.661446759259</v>
      </c>
      <c r="B1445" s="37" t="s">
        <v>6670</v>
      </c>
      <c r="C1445" s="37" t="s">
        <v>6671</v>
      </c>
      <c r="D1445" s="43">
        <v>841268387</v>
      </c>
      <c r="E1445" s="37" t="s">
        <v>13099</v>
      </c>
      <c r="F1445" s="37">
        <v>385080</v>
      </c>
      <c r="G1445" s="38">
        <v>500</v>
      </c>
      <c r="H1445" s="46">
        <f t="shared" si="22"/>
        <v>42910.661446759259</v>
      </c>
      <c r="I1445" s="37" t="s">
        <v>49</v>
      </c>
      <c r="J1445" s="37" t="s">
        <v>49</v>
      </c>
      <c r="K1445" s="37" t="s">
        <v>50</v>
      </c>
      <c r="L1445" s="37" t="s">
        <v>50</v>
      </c>
      <c r="M1445" s="37" t="s">
        <v>51</v>
      </c>
      <c r="N1445" s="37" t="s">
        <v>13100</v>
      </c>
      <c r="O1445">
        <f>VLOOKUP(F1445,HIS!D:F,3,0)</f>
        <v>500</v>
      </c>
      <c r="P1445">
        <f>VLOOKUP(D1445,银行!H:I,2,0)</f>
        <v>500</v>
      </c>
    </row>
    <row r="1446" spans="1:16" hidden="1" x14ac:dyDescent="0.15">
      <c r="A1446" s="40">
        <v>42910.668657407405</v>
      </c>
      <c r="B1446" s="37" t="s">
        <v>6366</v>
      </c>
      <c r="C1446" s="37" t="s">
        <v>6367</v>
      </c>
      <c r="D1446" s="43">
        <v>841381799</v>
      </c>
      <c r="E1446" s="37" t="s">
        <v>13101</v>
      </c>
      <c r="F1446" s="37">
        <v>385183</v>
      </c>
      <c r="G1446" s="38">
        <v>300</v>
      </c>
      <c r="H1446" s="46">
        <f t="shared" si="22"/>
        <v>42910.668657407405</v>
      </c>
      <c r="I1446" s="37" t="s">
        <v>49</v>
      </c>
      <c r="J1446" s="37" t="s">
        <v>49</v>
      </c>
      <c r="K1446" s="37" t="s">
        <v>50</v>
      </c>
      <c r="L1446" s="37" t="s">
        <v>50</v>
      </c>
      <c r="M1446" s="37" t="s">
        <v>51</v>
      </c>
      <c r="N1446" s="37" t="s">
        <v>13102</v>
      </c>
      <c r="O1446">
        <f>VLOOKUP(F1446,HIS!D:F,3,0)</f>
        <v>300</v>
      </c>
      <c r="P1446">
        <f>VLOOKUP(D1446,银行!H:I,2,0)</f>
        <v>300</v>
      </c>
    </row>
    <row r="1447" spans="1:16" hidden="1" x14ac:dyDescent="0.15">
      <c r="A1447" s="40">
        <v>42910.670312499999</v>
      </c>
      <c r="B1447" s="37" t="s">
        <v>6242</v>
      </c>
      <c r="C1447" s="37" t="s">
        <v>6243</v>
      </c>
      <c r="D1447" s="43">
        <v>841406925</v>
      </c>
      <c r="E1447" s="37" t="s">
        <v>13103</v>
      </c>
      <c r="F1447" s="37">
        <v>385205</v>
      </c>
      <c r="G1447" s="38">
        <v>700</v>
      </c>
      <c r="H1447" s="46">
        <f t="shared" si="22"/>
        <v>42910.670312499999</v>
      </c>
      <c r="I1447" s="37" t="s">
        <v>49</v>
      </c>
      <c r="J1447" s="37" t="s">
        <v>49</v>
      </c>
      <c r="K1447" s="37" t="s">
        <v>50</v>
      </c>
      <c r="L1447" s="37" t="s">
        <v>50</v>
      </c>
      <c r="M1447" s="37" t="s">
        <v>51</v>
      </c>
      <c r="N1447" s="37" t="s">
        <v>13104</v>
      </c>
      <c r="O1447">
        <f>VLOOKUP(F1447,HIS!D:F,3,0)</f>
        <v>700</v>
      </c>
      <c r="P1447">
        <f>VLOOKUP(D1447,银行!H:I,2,0)</f>
        <v>700</v>
      </c>
    </row>
    <row r="1448" spans="1:16" hidden="1" x14ac:dyDescent="0.15">
      <c r="A1448" s="40">
        <v>42910.672488425924</v>
      </c>
      <c r="B1448" s="37" t="s">
        <v>6368</v>
      </c>
      <c r="C1448" s="37" t="s">
        <v>6369</v>
      </c>
      <c r="D1448" s="43">
        <v>841441194</v>
      </c>
      <c r="E1448" s="37" t="s">
        <v>13105</v>
      </c>
      <c r="F1448" s="37">
        <v>385234</v>
      </c>
      <c r="G1448" s="38">
        <v>4</v>
      </c>
      <c r="H1448" s="46">
        <f t="shared" si="22"/>
        <v>42910.672488425924</v>
      </c>
      <c r="I1448" s="37" t="s">
        <v>49</v>
      </c>
      <c r="J1448" s="37" t="s">
        <v>49</v>
      </c>
      <c r="K1448" s="37" t="s">
        <v>50</v>
      </c>
      <c r="L1448" s="37" t="s">
        <v>50</v>
      </c>
      <c r="M1448" s="37" t="s">
        <v>51</v>
      </c>
      <c r="N1448" s="37" t="s">
        <v>13106</v>
      </c>
      <c r="O1448">
        <f>VLOOKUP(F1448,HIS!D:F,3,0)</f>
        <v>4</v>
      </c>
      <c r="P1448">
        <f>VLOOKUP(D1448,银行!H:I,2,0)</f>
        <v>4</v>
      </c>
    </row>
    <row r="1449" spans="1:16" hidden="1" x14ac:dyDescent="0.15">
      <c r="A1449" s="40">
        <v>42910.672754629632</v>
      </c>
      <c r="B1449" s="37" t="s">
        <v>6370</v>
      </c>
      <c r="C1449" s="37" t="s">
        <v>6371</v>
      </c>
      <c r="D1449" s="43">
        <v>841450162</v>
      </c>
      <c r="E1449" s="37" t="s">
        <v>13107</v>
      </c>
      <c r="F1449" s="37">
        <v>385240</v>
      </c>
      <c r="G1449" s="38">
        <v>1000</v>
      </c>
      <c r="H1449" s="46">
        <f t="shared" si="22"/>
        <v>42910.672754629632</v>
      </c>
      <c r="I1449" s="37" t="s">
        <v>49</v>
      </c>
      <c r="J1449" s="37" t="s">
        <v>49</v>
      </c>
      <c r="K1449" s="37" t="s">
        <v>50</v>
      </c>
      <c r="L1449" s="37" t="s">
        <v>50</v>
      </c>
      <c r="M1449" s="37" t="s">
        <v>51</v>
      </c>
      <c r="N1449" s="37" t="s">
        <v>13108</v>
      </c>
      <c r="O1449">
        <f>VLOOKUP(F1449,HIS!D:F,3,0)</f>
        <v>1000</v>
      </c>
      <c r="P1449">
        <f>VLOOKUP(D1449,银行!H:I,2,0)</f>
        <v>1000</v>
      </c>
    </row>
    <row r="1450" spans="1:16" hidden="1" x14ac:dyDescent="0.15">
      <c r="A1450" s="40">
        <v>42910.673611111109</v>
      </c>
      <c r="B1450" s="37" t="s">
        <v>6007</v>
      </c>
      <c r="C1450" s="37" t="s">
        <v>6008</v>
      </c>
      <c r="D1450" s="43">
        <v>841457648</v>
      </c>
      <c r="E1450" s="37" t="s">
        <v>13109</v>
      </c>
      <c r="F1450" s="37">
        <v>385246</v>
      </c>
      <c r="G1450" s="38">
        <v>50</v>
      </c>
      <c r="H1450" s="46">
        <f t="shared" si="22"/>
        <v>42910.673611111109</v>
      </c>
      <c r="I1450" s="37" t="s">
        <v>49</v>
      </c>
      <c r="J1450" s="37" t="s">
        <v>49</v>
      </c>
      <c r="K1450" s="37" t="s">
        <v>50</v>
      </c>
      <c r="L1450" s="37" t="s">
        <v>50</v>
      </c>
      <c r="M1450" s="37" t="s">
        <v>51</v>
      </c>
      <c r="N1450" s="37" t="s">
        <v>13110</v>
      </c>
      <c r="O1450">
        <f>VLOOKUP(F1450,HIS!D:F,3,0)</f>
        <v>50</v>
      </c>
      <c r="P1450">
        <f>VLOOKUP(D1450,银行!H:I,2,0)</f>
        <v>50</v>
      </c>
    </row>
    <row r="1451" spans="1:16" hidden="1" x14ac:dyDescent="0.15">
      <c r="A1451" s="40">
        <v>42910.677719907406</v>
      </c>
      <c r="B1451" s="37" t="s">
        <v>6007</v>
      </c>
      <c r="C1451" s="37" t="s">
        <v>6008</v>
      </c>
      <c r="D1451" s="43">
        <v>841521146</v>
      </c>
      <c r="E1451" s="37" t="s">
        <v>13111</v>
      </c>
      <c r="F1451" s="37">
        <v>385293</v>
      </c>
      <c r="G1451" s="38">
        <v>20</v>
      </c>
      <c r="H1451" s="46">
        <f t="shared" si="22"/>
        <v>42910.677719907406</v>
      </c>
      <c r="I1451" s="37" t="s">
        <v>49</v>
      </c>
      <c r="J1451" s="37" t="s">
        <v>49</v>
      </c>
      <c r="K1451" s="37" t="s">
        <v>50</v>
      </c>
      <c r="L1451" s="37" t="s">
        <v>50</v>
      </c>
      <c r="M1451" s="37" t="s">
        <v>51</v>
      </c>
      <c r="N1451" s="37" t="s">
        <v>13112</v>
      </c>
      <c r="O1451">
        <f>VLOOKUP(F1451,HIS!D:F,3,0)</f>
        <v>20</v>
      </c>
      <c r="P1451">
        <f>VLOOKUP(D1451,银行!H:I,2,0)</f>
        <v>20</v>
      </c>
    </row>
    <row r="1452" spans="1:16" hidden="1" x14ac:dyDescent="0.15">
      <c r="A1452" s="40">
        <v>42910.679560185185</v>
      </c>
      <c r="B1452" s="37" t="s">
        <v>6372</v>
      </c>
      <c r="C1452" s="37" t="s">
        <v>6373</v>
      </c>
      <c r="D1452" s="43">
        <v>841549587</v>
      </c>
      <c r="E1452" s="37" t="s">
        <v>13113</v>
      </c>
      <c r="F1452" s="37">
        <v>385317</v>
      </c>
      <c r="G1452" s="38">
        <v>5000</v>
      </c>
      <c r="H1452" s="46">
        <f t="shared" si="22"/>
        <v>42910.679560185185</v>
      </c>
      <c r="I1452" s="37" t="s">
        <v>49</v>
      </c>
      <c r="J1452" s="37" t="s">
        <v>49</v>
      </c>
      <c r="K1452" s="37" t="s">
        <v>50</v>
      </c>
      <c r="L1452" s="37" t="s">
        <v>50</v>
      </c>
      <c r="M1452" s="37" t="s">
        <v>51</v>
      </c>
      <c r="N1452" s="37" t="s">
        <v>13114</v>
      </c>
      <c r="O1452">
        <f>VLOOKUP(F1452,HIS!D:F,3,0)</f>
        <v>5000</v>
      </c>
      <c r="P1452">
        <f>VLOOKUP(D1452,银行!H:I,2,0)</f>
        <v>5000</v>
      </c>
    </row>
    <row r="1453" spans="1:16" hidden="1" x14ac:dyDescent="0.15">
      <c r="A1453" s="40">
        <v>42910.680925925924</v>
      </c>
      <c r="B1453" s="37" t="s">
        <v>6011</v>
      </c>
      <c r="C1453" s="37" t="s">
        <v>6012</v>
      </c>
      <c r="D1453" s="43">
        <v>841571750</v>
      </c>
      <c r="E1453" s="37" t="s">
        <v>13115</v>
      </c>
      <c r="F1453" s="37">
        <v>385343</v>
      </c>
      <c r="G1453" s="38">
        <v>20</v>
      </c>
      <c r="H1453" s="46">
        <f t="shared" si="22"/>
        <v>42910.680925925924</v>
      </c>
      <c r="I1453" s="37" t="s">
        <v>49</v>
      </c>
      <c r="J1453" s="37" t="s">
        <v>49</v>
      </c>
      <c r="K1453" s="37" t="s">
        <v>50</v>
      </c>
      <c r="L1453" s="37" t="s">
        <v>50</v>
      </c>
      <c r="M1453" s="37" t="s">
        <v>51</v>
      </c>
      <c r="N1453" s="37" t="s">
        <v>13116</v>
      </c>
      <c r="O1453">
        <f>VLOOKUP(F1453,HIS!D:F,3,0)</f>
        <v>20</v>
      </c>
      <c r="P1453">
        <f>VLOOKUP(D1453,银行!H:I,2,0)</f>
        <v>20</v>
      </c>
    </row>
    <row r="1454" spans="1:16" hidden="1" x14ac:dyDescent="0.15">
      <c r="A1454" s="40">
        <v>42910.682280092595</v>
      </c>
      <c r="B1454" s="37" t="s">
        <v>6009</v>
      </c>
      <c r="C1454" s="37" t="s">
        <v>6010</v>
      </c>
      <c r="D1454" s="43">
        <v>841597071</v>
      </c>
      <c r="E1454" s="37" t="s">
        <v>13117</v>
      </c>
      <c r="F1454" s="37">
        <v>385370</v>
      </c>
      <c r="G1454" s="38">
        <v>200</v>
      </c>
      <c r="H1454" s="46">
        <f t="shared" si="22"/>
        <v>42910.682280092595</v>
      </c>
      <c r="I1454" s="37" t="s">
        <v>49</v>
      </c>
      <c r="J1454" s="37" t="s">
        <v>49</v>
      </c>
      <c r="K1454" s="37" t="s">
        <v>50</v>
      </c>
      <c r="L1454" s="37" t="s">
        <v>50</v>
      </c>
      <c r="M1454" s="37" t="s">
        <v>51</v>
      </c>
      <c r="N1454" s="37" t="s">
        <v>13118</v>
      </c>
      <c r="O1454">
        <f>VLOOKUP(F1454,HIS!D:F,3,0)</f>
        <v>200</v>
      </c>
      <c r="P1454">
        <f>VLOOKUP(D1454,银行!H:I,2,0)</f>
        <v>200</v>
      </c>
    </row>
    <row r="1455" spans="1:16" hidden="1" x14ac:dyDescent="0.15">
      <c r="A1455" s="40">
        <v>42910.682303240741</v>
      </c>
      <c r="B1455" s="37" t="s">
        <v>6404</v>
      </c>
      <c r="C1455" s="37" t="s">
        <v>6405</v>
      </c>
      <c r="D1455" s="43">
        <v>841592698</v>
      </c>
      <c r="E1455" s="37" t="s">
        <v>13119</v>
      </c>
      <c r="F1455" s="37">
        <v>385368</v>
      </c>
      <c r="G1455" s="38">
        <v>500</v>
      </c>
      <c r="H1455" s="46">
        <f t="shared" si="22"/>
        <v>42910.682303240741</v>
      </c>
      <c r="I1455" s="37" t="s">
        <v>49</v>
      </c>
      <c r="J1455" s="37" t="s">
        <v>49</v>
      </c>
      <c r="K1455" s="37" t="s">
        <v>50</v>
      </c>
      <c r="L1455" s="37" t="s">
        <v>50</v>
      </c>
      <c r="M1455" s="37" t="s">
        <v>51</v>
      </c>
      <c r="N1455" s="37" t="s">
        <v>13120</v>
      </c>
      <c r="O1455">
        <f>VLOOKUP(F1455,HIS!D:F,3,0)</f>
        <v>500</v>
      </c>
      <c r="P1455">
        <f>VLOOKUP(D1455,银行!H:I,2,0)</f>
        <v>500</v>
      </c>
    </row>
    <row r="1456" spans="1:16" hidden="1" x14ac:dyDescent="0.15">
      <c r="A1456" s="40">
        <v>42910.682314814818</v>
      </c>
      <c r="B1456" s="37" t="s">
        <v>6158</v>
      </c>
      <c r="C1456" s="37" t="s">
        <v>6159</v>
      </c>
      <c r="D1456" s="43">
        <v>841592490</v>
      </c>
      <c r="E1456" s="37" t="s">
        <v>13121</v>
      </c>
      <c r="F1456" s="37">
        <v>385369</v>
      </c>
      <c r="G1456" s="38">
        <v>500</v>
      </c>
      <c r="H1456" s="46">
        <f t="shared" si="22"/>
        <v>42910.682314814818</v>
      </c>
      <c r="I1456" s="37" t="s">
        <v>49</v>
      </c>
      <c r="J1456" s="37" t="s">
        <v>49</v>
      </c>
      <c r="K1456" s="37" t="s">
        <v>50</v>
      </c>
      <c r="L1456" s="37" t="s">
        <v>50</v>
      </c>
      <c r="M1456" s="37" t="s">
        <v>51</v>
      </c>
      <c r="N1456" s="37" t="s">
        <v>13122</v>
      </c>
      <c r="O1456">
        <f>VLOOKUP(F1456,HIS!D:F,3,0)</f>
        <v>500</v>
      </c>
      <c r="P1456">
        <f>VLOOKUP(D1456,银行!H:I,2,0)</f>
        <v>500</v>
      </c>
    </row>
    <row r="1457" spans="1:16" hidden="1" x14ac:dyDescent="0.15">
      <c r="A1457" s="40">
        <v>42910.685624999998</v>
      </c>
      <c r="B1457" s="37" t="s">
        <v>6672</v>
      </c>
      <c r="C1457" s="37" t="s">
        <v>6673</v>
      </c>
      <c r="D1457" s="43">
        <v>841644309</v>
      </c>
      <c r="E1457" s="37" t="s">
        <v>13123</v>
      </c>
      <c r="F1457" s="37">
        <v>385406</v>
      </c>
      <c r="G1457" s="38">
        <v>200</v>
      </c>
      <c r="H1457" s="46">
        <f t="shared" si="22"/>
        <v>42910.685624999998</v>
      </c>
      <c r="I1457" s="37" t="s">
        <v>49</v>
      </c>
      <c r="J1457" s="37" t="s">
        <v>49</v>
      </c>
      <c r="K1457" s="37" t="s">
        <v>50</v>
      </c>
      <c r="L1457" s="37" t="s">
        <v>50</v>
      </c>
      <c r="M1457" s="37" t="s">
        <v>51</v>
      </c>
      <c r="N1457" s="37" t="s">
        <v>13124</v>
      </c>
      <c r="O1457">
        <f>VLOOKUP(F1457,HIS!D:F,3,0)</f>
        <v>200</v>
      </c>
      <c r="P1457">
        <f>VLOOKUP(D1457,银行!H:I,2,0)</f>
        <v>200</v>
      </c>
    </row>
    <row r="1458" spans="1:16" hidden="1" x14ac:dyDescent="0.15">
      <c r="A1458" s="40">
        <v>42910.686539351853</v>
      </c>
      <c r="B1458" s="37" t="s">
        <v>6244</v>
      </c>
      <c r="C1458" s="37" t="s">
        <v>6245</v>
      </c>
      <c r="D1458" s="43">
        <v>841657586</v>
      </c>
      <c r="E1458" s="37" t="s">
        <v>13125</v>
      </c>
      <c r="F1458" s="37">
        <v>385420</v>
      </c>
      <c r="G1458" s="38">
        <v>500</v>
      </c>
      <c r="H1458" s="46">
        <f t="shared" si="22"/>
        <v>42910.686539351853</v>
      </c>
      <c r="I1458" s="37" t="s">
        <v>49</v>
      </c>
      <c r="J1458" s="37" t="s">
        <v>49</v>
      </c>
      <c r="K1458" s="37" t="s">
        <v>50</v>
      </c>
      <c r="L1458" s="37" t="s">
        <v>50</v>
      </c>
      <c r="M1458" s="37" t="s">
        <v>51</v>
      </c>
      <c r="N1458" s="37" t="s">
        <v>13126</v>
      </c>
      <c r="O1458">
        <f>VLOOKUP(F1458,HIS!D:F,3,0)</f>
        <v>500</v>
      </c>
      <c r="P1458">
        <f>VLOOKUP(D1458,银行!H:I,2,0)</f>
        <v>500</v>
      </c>
    </row>
    <row r="1459" spans="1:16" hidden="1" x14ac:dyDescent="0.15">
      <c r="A1459" s="40">
        <v>42910.686782407407</v>
      </c>
      <c r="B1459" s="37" t="s">
        <v>6011</v>
      </c>
      <c r="C1459" s="37" t="s">
        <v>6012</v>
      </c>
      <c r="D1459" s="43">
        <v>841661690</v>
      </c>
      <c r="E1459" s="37" t="s">
        <v>13127</v>
      </c>
      <c r="F1459" s="37">
        <v>385431</v>
      </c>
      <c r="G1459" s="38">
        <v>350</v>
      </c>
      <c r="H1459" s="46">
        <f t="shared" si="22"/>
        <v>42910.686782407407</v>
      </c>
      <c r="I1459" s="37" t="s">
        <v>49</v>
      </c>
      <c r="J1459" s="37" t="s">
        <v>49</v>
      </c>
      <c r="K1459" s="37" t="s">
        <v>50</v>
      </c>
      <c r="L1459" s="37" t="s">
        <v>50</v>
      </c>
      <c r="M1459" s="37" t="s">
        <v>51</v>
      </c>
      <c r="N1459" s="37" t="s">
        <v>13128</v>
      </c>
      <c r="O1459">
        <f>VLOOKUP(F1459,HIS!D:F,3,0)</f>
        <v>350</v>
      </c>
      <c r="P1459">
        <f>VLOOKUP(D1459,银行!H:I,2,0)</f>
        <v>350</v>
      </c>
    </row>
    <row r="1460" spans="1:16" hidden="1" x14ac:dyDescent="0.15">
      <c r="A1460" s="40">
        <v>42910.692037037035</v>
      </c>
      <c r="B1460" s="37" t="s">
        <v>6246</v>
      </c>
      <c r="C1460" s="37" t="s">
        <v>6247</v>
      </c>
      <c r="D1460" s="43">
        <v>841744257</v>
      </c>
      <c r="E1460" s="37" t="s">
        <v>13129</v>
      </c>
      <c r="F1460" s="37">
        <v>385496</v>
      </c>
      <c r="G1460" s="38">
        <v>500</v>
      </c>
      <c r="H1460" s="46">
        <f t="shared" si="22"/>
        <v>42910.692037037035</v>
      </c>
      <c r="I1460" s="37" t="s">
        <v>49</v>
      </c>
      <c r="J1460" s="37" t="s">
        <v>49</v>
      </c>
      <c r="K1460" s="37" t="s">
        <v>50</v>
      </c>
      <c r="L1460" s="37" t="s">
        <v>50</v>
      </c>
      <c r="M1460" s="37" t="s">
        <v>51</v>
      </c>
      <c r="N1460" s="37" t="s">
        <v>13130</v>
      </c>
      <c r="O1460">
        <f>VLOOKUP(F1460,HIS!D:F,3,0)</f>
        <v>500</v>
      </c>
      <c r="P1460">
        <f>VLOOKUP(D1460,银行!H:I,2,0)</f>
        <v>500</v>
      </c>
    </row>
    <row r="1461" spans="1:16" hidden="1" x14ac:dyDescent="0.15">
      <c r="A1461" s="40">
        <v>42910.698564814818</v>
      </c>
      <c r="B1461" s="37" t="s">
        <v>6674</v>
      </c>
      <c r="C1461" s="37" t="s">
        <v>6675</v>
      </c>
      <c r="D1461" s="43">
        <v>841842849</v>
      </c>
      <c r="E1461" s="37" t="s">
        <v>13131</v>
      </c>
      <c r="F1461" s="37">
        <v>385562</v>
      </c>
      <c r="G1461" s="38">
        <v>200</v>
      </c>
      <c r="H1461" s="46">
        <f t="shared" si="22"/>
        <v>42910.698564814818</v>
      </c>
      <c r="I1461" s="37" t="s">
        <v>49</v>
      </c>
      <c r="J1461" s="37" t="s">
        <v>49</v>
      </c>
      <c r="K1461" s="37" t="s">
        <v>50</v>
      </c>
      <c r="L1461" s="37" t="s">
        <v>50</v>
      </c>
      <c r="M1461" s="37" t="s">
        <v>51</v>
      </c>
      <c r="N1461" s="37" t="s">
        <v>13132</v>
      </c>
      <c r="O1461">
        <f>VLOOKUP(F1461,HIS!D:F,3,0)</f>
        <v>200</v>
      </c>
      <c r="P1461">
        <f>VLOOKUP(D1461,银行!H:I,2,0)</f>
        <v>200</v>
      </c>
    </row>
    <row r="1462" spans="1:16" hidden="1" x14ac:dyDescent="0.15">
      <c r="A1462" s="40">
        <v>42910.69902777778</v>
      </c>
      <c r="B1462" s="37" t="s">
        <v>6013</v>
      </c>
      <c r="C1462" s="37" t="s">
        <v>6014</v>
      </c>
      <c r="D1462" s="43">
        <v>841851206</v>
      </c>
      <c r="E1462" s="37" t="s">
        <v>13133</v>
      </c>
      <c r="F1462" s="37">
        <v>385568</v>
      </c>
      <c r="G1462" s="38">
        <v>450</v>
      </c>
      <c r="H1462" s="46">
        <f t="shared" si="22"/>
        <v>42910.69902777778</v>
      </c>
      <c r="I1462" s="37" t="s">
        <v>49</v>
      </c>
      <c r="J1462" s="37" t="s">
        <v>49</v>
      </c>
      <c r="K1462" s="37" t="s">
        <v>50</v>
      </c>
      <c r="L1462" s="37" t="s">
        <v>50</v>
      </c>
      <c r="M1462" s="37" t="s">
        <v>51</v>
      </c>
      <c r="N1462" s="37" t="s">
        <v>13134</v>
      </c>
      <c r="O1462">
        <f>VLOOKUP(F1462,HIS!D:F,3,0)</f>
        <v>450</v>
      </c>
      <c r="P1462">
        <f>VLOOKUP(D1462,银行!H:I,2,0)</f>
        <v>450</v>
      </c>
    </row>
    <row r="1463" spans="1:16" hidden="1" x14ac:dyDescent="0.15">
      <c r="A1463" s="40">
        <v>42910.699074074073</v>
      </c>
      <c r="B1463" s="37" t="s">
        <v>6015</v>
      </c>
      <c r="C1463" s="37" t="s">
        <v>6016</v>
      </c>
      <c r="D1463" s="43">
        <v>841852621</v>
      </c>
      <c r="E1463" s="37" t="s">
        <v>13135</v>
      </c>
      <c r="F1463" s="37">
        <v>385569</v>
      </c>
      <c r="G1463" s="38">
        <v>1800</v>
      </c>
      <c r="H1463" s="46">
        <f t="shared" si="22"/>
        <v>42910.699074074073</v>
      </c>
      <c r="I1463" s="37" t="s">
        <v>49</v>
      </c>
      <c r="J1463" s="37" t="s">
        <v>49</v>
      </c>
      <c r="K1463" s="37" t="s">
        <v>50</v>
      </c>
      <c r="L1463" s="37" t="s">
        <v>50</v>
      </c>
      <c r="M1463" s="37" t="s">
        <v>51</v>
      </c>
      <c r="N1463" s="37" t="s">
        <v>13136</v>
      </c>
      <c r="O1463">
        <f>VLOOKUP(F1463,HIS!D:F,3,0)</f>
        <v>1800</v>
      </c>
      <c r="P1463">
        <f>VLOOKUP(D1463,银行!H:I,2,0)</f>
        <v>1800</v>
      </c>
    </row>
    <row r="1464" spans="1:16" hidden="1" x14ac:dyDescent="0.15">
      <c r="A1464" s="40">
        <v>42910.702314814815</v>
      </c>
      <c r="B1464" s="37" t="s">
        <v>6406</v>
      </c>
      <c r="C1464" s="37" t="s">
        <v>6407</v>
      </c>
      <c r="D1464" s="43">
        <v>841901577</v>
      </c>
      <c r="E1464" s="37" t="s">
        <v>13137</v>
      </c>
      <c r="F1464" s="37">
        <v>385611</v>
      </c>
      <c r="G1464" s="38">
        <v>105</v>
      </c>
      <c r="H1464" s="46">
        <f t="shared" si="22"/>
        <v>42910.702314814815</v>
      </c>
      <c r="I1464" s="37" t="s">
        <v>49</v>
      </c>
      <c r="J1464" s="37" t="s">
        <v>49</v>
      </c>
      <c r="K1464" s="37" t="s">
        <v>50</v>
      </c>
      <c r="L1464" s="37" t="s">
        <v>50</v>
      </c>
      <c r="M1464" s="37" t="s">
        <v>51</v>
      </c>
      <c r="N1464" s="37" t="s">
        <v>13138</v>
      </c>
      <c r="O1464">
        <f>VLOOKUP(F1464,HIS!D:F,3,0)</f>
        <v>105</v>
      </c>
      <c r="P1464">
        <f>VLOOKUP(D1464,银行!H:I,2,0)</f>
        <v>105</v>
      </c>
    </row>
    <row r="1465" spans="1:16" hidden="1" x14ac:dyDescent="0.15">
      <c r="A1465" s="40">
        <v>42910.78765046296</v>
      </c>
      <c r="B1465" s="37" t="s">
        <v>6017</v>
      </c>
      <c r="C1465" s="37" t="s">
        <v>6018</v>
      </c>
      <c r="D1465" s="43">
        <v>843151950</v>
      </c>
      <c r="E1465" s="37" t="s">
        <v>13139</v>
      </c>
      <c r="F1465" s="37">
        <v>385931</v>
      </c>
      <c r="G1465" s="38">
        <v>100</v>
      </c>
      <c r="H1465" s="46">
        <f t="shared" si="22"/>
        <v>42910.78765046296</v>
      </c>
      <c r="I1465" s="37" t="s">
        <v>49</v>
      </c>
      <c r="J1465" s="37" t="s">
        <v>49</v>
      </c>
      <c r="K1465" s="37" t="s">
        <v>50</v>
      </c>
      <c r="L1465" s="37" t="s">
        <v>50</v>
      </c>
      <c r="M1465" s="37" t="s">
        <v>51</v>
      </c>
      <c r="N1465" s="37" t="s">
        <v>13140</v>
      </c>
      <c r="O1465">
        <f>VLOOKUP(F1465,HIS!D:F,3,0)</f>
        <v>100</v>
      </c>
      <c r="P1465">
        <f>VLOOKUP(D1465,银行!H:I,2,0)</f>
        <v>100</v>
      </c>
    </row>
    <row r="1466" spans="1:16" hidden="1" x14ac:dyDescent="0.15">
      <c r="A1466" s="40">
        <v>42910.817071759258</v>
      </c>
      <c r="B1466" s="37" t="s">
        <v>6019</v>
      </c>
      <c r="C1466" s="37" t="s">
        <v>6020</v>
      </c>
      <c r="D1466" s="43">
        <v>843539531</v>
      </c>
      <c r="E1466" s="37" t="s">
        <v>13141</v>
      </c>
      <c r="F1466" s="37">
        <v>385977</v>
      </c>
      <c r="G1466" s="38">
        <v>2000</v>
      </c>
      <c r="H1466" s="46">
        <f t="shared" si="22"/>
        <v>42910.817071759258</v>
      </c>
      <c r="I1466" s="37" t="s">
        <v>49</v>
      </c>
      <c r="J1466" s="37" t="s">
        <v>49</v>
      </c>
      <c r="K1466" s="37" t="s">
        <v>50</v>
      </c>
      <c r="L1466" s="37" t="s">
        <v>50</v>
      </c>
      <c r="M1466" s="37" t="s">
        <v>51</v>
      </c>
      <c r="N1466" s="37" t="s">
        <v>13142</v>
      </c>
      <c r="O1466">
        <f>VLOOKUP(F1466,HIS!D:F,3,0)</f>
        <v>2000</v>
      </c>
      <c r="P1466">
        <f>VLOOKUP(D1466,银行!H:I,2,0)</f>
        <v>2000</v>
      </c>
    </row>
    <row r="1467" spans="1:16" hidden="1" x14ac:dyDescent="0.15">
      <c r="A1467" s="40">
        <v>42910.817835648151</v>
      </c>
      <c r="B1467" s="37" t="s">
        <v>6019</v>
      </c>
      <c r="C1467" s="37" t="s">
        <v>6020</v>
      </c>
      <c r="D1467" s="43">
        <v>843545955</v>
      </c>
      <c r="E1467" s="37" t="s">
        <v>13143</v>
      </c>
      <c r="F1467" s="37">
        <v>385978</v>
      </c>
      <c r="G1467" s="38">
        <v>3000</v>
      </c>
      <c r="H1467" s="46">
        <f t="shared" si="22"/>
        <v>42910.817835648151</v>
      </c>
      <c r="I1467" s="37" t="s">
        <v>49</v>
      </c>
      <c r="J1467" s="37" t="s">
        <v>49</v>
      </c>
      <c r="K1467" s="37" t="s">
        <v>50</v>
      </c>
      <c r="L1467" s="37" t="s">
        <v>50</v>
      </c>
      <c r="M1467" s="37" t="s">
        <v>51</v>
      </c>
      <c r="N1467" s="37" t="s">
        <v>13144</v>
      </c>
      <c r="O1467">
        <f>VLOOKUP(F1467,HIS!D:F,3,0)</f>
        <v>3000</v>
      </c>
      <c r="P1467">
        <f>VLOOKUP(D1467,银行!H:I,2,0)</f>
        <v>3000</v>
      </c>
    </row>
    <row r="1468" spans="1:16" hidden="1" x14ac:dyDescent="0.15">
      <c r="A1468" s="40">
        <v>42910.852824074071</v>
      </c>
      <c r="B1468" s="37" t="s">
        <v>6273</v>
      </c>
      <c r="C1468" s="37" t="s">
        <v>6274</v>
      </c>
      <c r="D1468" s="43">
        <v>844019371</v>
      </c>
      <c r="E1468" s="37" t="s">
        <v>13145</v>
      </c>
      <c r="F1468" s="37">
        <v>386055</v>
      </c>
      <c r="G1468" s="38">
        <v>3000</v>
      </c>
      <c r="H1468" s="46">
        <f t="shared" si="22"/>
        <v>42910.852824074071</v>
      </c>
      <c r="I1468" s="37" t="s">
        <v>49</v>
      </c>
      <c r="J1468" s="37" t="s">
        <v>49</v>
      </c>
      <c r="K1468" s="37" t="s">
        <v>50</v>
      </c>
      <c r="L1468" s="37" t="s">
        <v>50</v>
      </c>
      <c r="M1468" s="37" t="s">
        <v>51</v>
      </c>
      <c r="N1468" s="37" t="s">
        <v>13146</v>
      </c>
      <c r="O1468">
        <f>VLOOKUP(F1468,HIS!D:F,3,0)</f>
        <v>3000</v>
      </c>
      <c r="P1468">
        <f>VLOOKUP(D1468,银行!H:I,2,0)</f>
        <v>3000</v>
      </c>
    </row>
    <row r="1469" spans="1:16" hidden="1" x14ac:dyDescent="0.15">
      <c r="A1469" s="40">
        <v>42910.973553240743</v>
      </c>
      <c r="B1469" s="37" t="s">
        <v>5993</v>
      </c>
      <c r="C1469" s="37" t="s">
        <v>5994</v>
      </c>
      <c r="D1469" s="43">
        <v>845232201</v>
      </c>
      <c r="E1469" s="37" t="s">
        <v>13147</v>
      </c>
      <c r="F1469" s="37">
        <v>386320</v>
      </c>
      <c r="G1469" s="38">
        <v>100</v>
      </c>
      <c r="H1469" s="46">
        <f t="shared" si="22"/>
        <v>42910.973553240743</v>
      </c>
      <c r="I1469" s="37" t="s">
        <v>49</v>
      </c>
      <c r="J1469" s="37" t="s">
        <v>49</v>
      </c>
      <c r="K1469" s="37" t="s">
        <v>50</v>
      </c>
      <c r="L1469" s="37" t="s">
        <v>50</v>
      </c>
      <c r="M1469" s="37" t="s">
        <v>51</v>
      </c>
      <c r="N1469" s="37" t="s">
        <v>13148</v>
      </c>
      <c r="O1469">
        <f>VLOOKUP(F1469,HIS!D:F,3,0)</f>
        <v>100</v>
      </c>
      <c r="P1469">
        <f>VLOOKUP(D1469,银行!H:I,2,0)</f>
        <v>100</v>
      </c>
    </row>
    <row r="1470" spans="1:16" hidden="1" x14ac:dyDescent="0.15">
      <c r="A1470" s="40">
        <v>42911.007453703707</v>
      </c>
      <c r="B1470" s="37" t="s">
        <v>5995</v>
      </c>
      <c r="C1470" s="37" t="s">
        <v>5996</v>
      </c>
      <c r="D1470" s="43">
        <v>845447931</v>
      </c>
      <c r="E1470" s="37" t="s">
        <v>13149</v>
      </c>
      <c r="F1470" s="37">
        <v>386377</v>
      </c>
      <c r="G1470" s="38">
        <v>180</v>
      </c>
      <c r="H1470" s="46">
        <f t="shared" si="22"/>
        <v>42911.007453703707</v>
      </c>
      <c r="I1470" s="37" t="s">
        <v>49</v>
      </c>
      <c r="J1470" s="37" t="s">
        <v>49</v>
      </c>
      <c r="K1470" s="37" t="s">
        <v>50</v>
      </c>
      <c r="L1470" s="37" t="s">
        <v>50</v>
      </c>
      <c r="M1470" s="37" t="s">
        <v>51</v>
      </c>
      <c r="N1470" s="37" t="s">
        <v>13150</v>
      </c>
      <c r="O1470">
        <f>VLOOKUP(F1470,HIS!D:F,3,0)</f>
        <v>180</v>
      </c>
      <c r="P1470">
        <f>VLOOKUP(D1470,银行!H:I,2,0)</f>
        <v>180</v>
      </c>
    </row>
    <row r="1471" spans="1:16" hidden="1" x14ac:dyDescent="0.15">
      <c r="A1471" s="40">
        <v>42911.023784722223</v>
      </c>
      <c r="B1471" s="37" t="s">
        <v>5997</v>
      </c>
      <c r="C1471" s="37" t="s">
        <v>5998</v>
      </c>
      <c r="D1471" s="43">
        <v>845560401</v>
      </c>
      <c r="E1471" s="37" t="s">
        <v>13151</v>
      </c>
      <c r="F1471" s="37">
        <v>386399</v>
      </c>
      <c r="G1471" s="38">
        <v>400</v>
      </c>
      <c r="H1471" s="46">
        <f t="shared" si="22"/>
        <v>42911.023784722223</v>
      </c>
      <c r="I1471" s="37" t="s">
        <v>49</v>
      </c>
      <c r="J1471" s="37" t="s">
        <v>49</v>
      </c>
      <c r="K1471" s="37" t="s">
        <v>50</v>
      </c>
      <c r="L1471" s="37" t="s">
        <v>50</v>
      </c>
      <c r="M1471" s="37" t="s">
        <v>51</v>
      </c>
      <c r="N1471" s="37" t="s">
        <v>13152</v>
      </c>
      <c r="O1471">
        <f>VLOOKUP(F1471,HIS!D:F,3,0)</f>
        <v>400</v>
      </c>
      <c r="P1471">
        <f>VLOOKUP(D1471,银行!H:I,2,0)</f>
        <v>400</v>
      </c>
    </row>
    <row r="1472" spans="1:16" hidden="1" x14ac:dyDescent="0.15">
      <c r="A1472" s="40">
        <v>42911.372037037036</v>
      </c>
      <c r="B1472" s="37" t="s">
        <v>6136</v>
      </c>
      <c r="C1472" s="37" t="s">
        <v>6137</v>
      </c>
      <c r="D1472" s="43">
        <v>847069879</v>
      </c>
      <c r="E1472" s="37" t="s">
        <v>13153</v>
      </c>
      <c r="F1472" s="37">
        <v>386881</v>
      </c>
      <c r="G1472" s="38">
        <v>200</v>
      </c>
      <c r="H1472" s="46">
        <f t="shared" si="22"/>
        <v>42911.372037037036</v>
      </c>
      <c r="I1472" s="37" t="s">
        <v>49</v>
      </c>
      <c r="J1472" s="37" t="s">
        <v>49</v>
      </c>
      <c r="K1472" s="37" t="s">
        <v>50</v>
      </c>
      <c r="L1472" s="37" t="s">
        <v>50</v>
      </c>
      <c r="M1472" s="37" t="s">
        <v>51</v>
      </c>
      <c r="N1472" s="37" t="s">
        <v>13154</v>
      </c>
      <c r="O1472">
        <f>VLOOKUP(F1472,HIS!D:F,3,0)</f>
        <v>200</v>
      </c>
      <c r="P1472">
        <f>VLOOKUP(D1472,银行!H:I,2,0)</f>
        <v>200</v>
      </c>
    </row>
    <row r="1473" spans="1:16" hidden="1" x14ac:dyDescent="0.15">
      <c r="A1473" s="40">
        <v>42911.375486111108</v>
      </c>
      <c r="B1473" s="37" t="s">
        <v>6955</v>
      </c>
      <c r="C1473" s="37" t="s">
        <v>6956</v>
      </c>
      <c r="D1473" s="43">
        <v>847140607</v>
      </c>
      <c r="E1473" s="37" t="s">
        <v>13155</v>
      </c>
      <c r="F1473" s="37">
        <v>386920</v>
      </c>
      <c r="G1473" s="38">
        <v>1000</v>
      </c>
      <c r="H1473" s="46">
        <f t="shared" si="22"/>
        <v>42911.375486111108</v>
      </c>
      <c r="I1473" s="37" t="s">
        <v>49</v>
      </c>
      <c r="J1473" s="37" t="s">
        <v>49</v>
      </c>
      <c r="K1473" s="37" t="s">
        <v>50</v>
      </c>
      <c r="L1473" s="37" t="s">
        <v>50</v>
      </c>
      <c r="M1473" s="37" t="s">
        <v>51</v>
      </c>
      <c r="N1473" s="37" t="s">
        <v>13156</v>
      </c>
      <c r="O1473">
        <f>VLOOKUP(F1473,HIS!D:F,3,0)</f>
        <v>1000</v>
      </c>
      <c r="P1473">
        <f>VLOOKUP(D1473,银行!H:I,2,0)</f>
        <v>1000</v>
      </c>
    </row>
    <row r="1474" spans="1:16" hidden="1" x14ac:dyDescent="0.15">
      <c r="A1474" s="40">
        <v>42911.382662037038</v>
      </c>
      <c r="B1474" s="37" t="s">
        <v>6138</v>
      </c>
      <c r="C1474" s="37" t="s">
        <v>6139</v>
      </c>
      <c r="D1474" s="43">
        <v>847278038</v>
      </c>
      <c r="E1474" s="37" t="s">
        <v>13157</v>
      </c>
      <c r="F1474" s="37">
        <v>386990</v>
      </c>
      <c r="G1474" s="38">
        <v>500</v>
      </c>
      <c r="H1474" s="46">
        <f t="shared" si="22"/>
        <v>42911.382662037038</v>
      </c>
      <c r="I1474" s="37" t="s">
        <v>49</v>
      </c>
      <c r="J1474" s="37" t="s">
        <v>49</v>
      </c>
      <c r="K1474" s="37" t="s">
        <v>50</v>
      </c>
      <c r="L1474" s="37" t="s">
        <v>50</v>
      </c>
      <c r="M1474" s="37" t="s">
        <v>51</v>
      </c>
      <c r="N1474" s="37" t="s">
        <v>13158</v>
      </c>
      <c r="O1474">
        <f>VLOOKUP(F1474,HIS!D:F,3,0)</f>
        <v>500</v>
      </c>
      <c r="P1474">
        <f>VLOOKUP(D1474,银行!H:I,2,0)</f>
        <v>500</v>
      </c>
    </row>
    <row r="1475" spans="1:16" hidden="1" x14ac:dyDescent="0.15">
      <c r="A1475" s="40">
        <v>42911.394212962965</v>
      </c>
      <c r="B1475" s="37" t="s">
        <v>6102</v>
      </c>
      <c r="C1475" s="37" t="s">
        <v>6103</v>
      </c>
      <c r="D1475" s="43">
        <v>847499840</v>
      </c>
      <c r="E1475" s="37" t="s">
        <v>13159</v>
      </c>
      <c r="F1475" s="37">
        <v>387092</v>
      </c>
      <c r="G1475" s="38">
        <v>500</v>
      </c>
      <c r="H1475" s="46">
        <f t="shared" ref="H1475:H1538" si="23">A1475</f>
        <v>42911.394212962965</v>
      </c>
      <c r="I1475" s="37" t="s">
        <v>49</v>
      </c>
      <c r="J1475" s="37" t="s">
        <v>49</v>
      </c>
      <c r="K1475" s="37" t="s">
        <v>50</v>
      </c>
      <c r="L1475" s="37" t="s">
        <v>50</v>
      </c>
      <c r="M1475" s="37" t="s">
        <v>51</v>
      </c>
      <c r="N1475" s="37" t="s">
        <v>13160</v>
      </c>
      <c r="O1475">
        <f>VLOOKUP(F1475,HIS!D:F,3,0)</f>
        <v>500</v>
      </c>
      <c r="P1475">
        <f>VLOOKUP(D1475,银行!H:I,2,0)</f>
        <v>500</v>
      </c>
    </row>
    <row r="1476" spans="1:16" hidden="1" x14ac:dyDescent="0.15">
      <c r="A1476" s="40">
        <v>42911.39565972222</v>
      </c>
      <c r="B1476" s="37" t="s">
        <v>7237</v>
      </c>
      <c r="C1476" s="37" t="s">
        <v>7238</v>
      </c>
      <c r="D1476" s="43">
        <v>847524990</v>
      </c>
      <c r="E1476" s="37" t="s">
        <v>13161</v>
      </c>
      <c r="F1476" s="37">
        <v>387102</v>
      </c>
      <c r="G1476" s="38">
        <v>200</v>
      </c>
      <c r="H1476" s="46">
        <f t="shared" si="23"/>
        <v>42911.39565972222</v>
      </c>
      <c r="I1476" s="37" t="s">
        <v>49</v>
      </c>
      <c r="J1476" s="37" t="s">
        <v>49</v>
      </c>
      <c r="K1476" s="37" t="s">
        <v>50</v>
      </c>
      <c r="L1476" s="37" t="s">
        <v>50</v>
      </c>
      <c r="M1476" s="37" t="s">
        <v>51</v>
      </c>
      <c r="N1476" s="37" t="s">
        <v>13162</v>
      </c>
      <c r="O1476">
        <f>VLOOKUP(F1476,HIS!D:F,3,0)</f>
        <v>200</v>
      </c>
      <c r="P1476">
        <f>VLOOKUP(D1476,银行!H:I,2,0)</f>
        <v>200</v>
      </c>
    </row>
    <row r="1477" spans="1:16" hidden="1" x14ac:dyDescent="0.15">
      <c r="A1477" s="40">
        <v>42911.484409722223</v>
      </c>
      <c r="B1477" s="37" t="s">
        <v>6138</v>
      </c>
      <c r="C1477" s="37" t="s">
        <v>6139</v>
      </c>
      <c r="D1477" s="43">
        <v>849394554</v>
      </c>
      <c r="E1477" s="37" t="s">
        <v>13163</v>
      </c>
      <c r="F1477" s="37">
        <v>388037</v>
      </c>
      <c r="G1477" s="38">
        <v>1000</v>
      </c>
      <c r="H1477" s="46">
        <f t="shared" si="23"/>
        <v>42911.484409722223</v>
      </c>
      <c r="I1477" s="37" t="s">
        <v>49</v>
      </c>
      <c r="J1477" s="37" t="s">
        <v>49</v>
      </c>
      <c r="K1477" s="37" t="s">
        <v>50</v>
      </c>
      <c r="L1477" s="37" t="s">
        <v>50</v>
      </c>
      <c r="M1477" s="37" t="s">
        <v>51</v>
      </c>
      <c r="N1477" s="37" t="s">
        <v>13164</v>
      </c>
      <c r="O1477">
        <f>VLOOKUP(F1477,HIS!D:F,3,0)</f>
        <v>1000</v>
      </c>
      <c r="P1477">
        <f>VLOOKUP(D1477,银行!H:I,2,0)</f>
        <v>1000</v>
      </c>
    </row>
    <row r="1478" spans="1:16" hidden="1" x14ac:dyDescent="0.15">
      <c r="A1478" s="40">
        <v>42911.597187500003</v>
      </c>
      <c r="B1478" s="37" t="s">
        <v>7239</v>
      </c>
      <c r="C1478" s="37" t="s">
        <v>7240</v>
      </c>
      <c r="D1478" s="43">
        <v>851181601</v>
      </c>
      <c r="E1478" s="37" t="s">
        <v>13165</v>
      </c>
      <c r="F1478" s="37">
        <v>388569</v>
      </c>
      <c r="G1478" s="38">
        <v>1000</v>
      </c>
      <c r="H1478" s="46">
        <f t="shared" si="23"/>
        <v>42911.597187500003</v>
      </c>
      <c r="I1478" s="37" t="s">
        <v>49</v>
      </c>
      <c r="J1478" s="37" t="s">
        <v>49</v>
      </c>
      <c r="K1478" s="37" t="s">
        <v>50</v>
      </c>
      <c r="L1478" s="37" t="s">
        <v>50</v>
      </c>
      <c r="M1478" s="37" t="s">
        <v>51</v>
      </c>
      <c r="N1478" s="37" t="s">
        <v>13166</v>
      </c>
      <c r="O1478">
        <f>VLOOKUP(F1478,HIS!D:F,3,0)</f>
        <v>1000</v>
      </c>
      <c r="P1478">
        <f>VLOOKUP(D1478,银行!H:I,2,0)</f>
        <v>1000</v>
      </c>
    </row>
    <row r="1479" spans="1:16" hidden="1" x14ac:dyDescent="0.15">
      <c r="A1479" s="40">
        <v>42911.64</v>
      </c>
      <c r="B1479" s="37" t="s">
        <v>7219</v>
      </c>
      <c r="C1479" s="37" t="s">
        <v>7220</v>
      </c>
      <c r="D1479" s="43">
        <v>851852420</v>
      </c>
      <c r="E1479" s="37" t="s">
        <v>13167</v>
      </c>
      <c r="F1479" s="37">
        <v>388748</v>
      </c>
      <c r="G1479" s="38">
        <v>200</v>
      </c>
      <c r="H1479" s="46">
        <f t="shared" si="23"/>
        <v>42911.64</v>
      </c>
      <c r="I1479" s="37" t="s">
        <v>49</v>
      </c>
      <c r="J1479" s="37" t="s">
        <v>49</v>
      </c>
      <c r="K1479" s="37" t="s">
        <v>50</v>
      </c>
      <c r="L1479" s="37" t="s">
        <v>50</v>
      </c>
      <c r="M1479" s="37" t="s">
        <v>51</v>
      </c>
      <c r="N1479" s="37" t="s">
        <v>13168</v>
      </c>
      <c r="O1479">
        <f>VLOOKUP(F1479,HIS!D:F,3,0)</f>
        <v>200</v>
      </c>
      <c r="P1479">
        <f>VLOOKUP(D1479,银行!H:I,2,0)</f>
        <v>200</v>
      </c>
    </row>
    <row r="1480" spans="1:16" hidden="1" x14ac:dyDescent="0.15">
      <c r="A1480" s="40">
        <v>42911.69122685185</v>
      </c>
      <c r="B1480" s="37" t="s">
        <v>7262</v>
      </c>
      <c r="C1480" s="37" t="s">
        <v>7263</v>
      </c>
      <c r="D1480" s="43">
        <v>852677894</v>
      </c>
      <c r="E1480" s="37" t="s">
        <v>13169</v>
      </c>
      <c r="F1480" s="37">
        <v>388949</v>
      </c>
      <c r="G1480" s="38">
        <v>1000</v>
      </c>
      <c r="H1480" s="46">
        <f t="shared" si="23"/>
        <v>42911.69122685185</v>
      </c>
      <c r="I1480" s="37" t="s">
        <v>49</v>
      </c>
      <c r="J1480" s="37" t="s">
        <v>49</v>
      </c>
      <c r="K1480" s="37" t="s">
        <v>50</v>
      </c>
      <c r="L1480" s="37" t="s">
        <v>50</v>
      </c>
      <c r="M1480" s="37" t="s">
        <v>51</v>
      </c>
      <c r="N1480" s="37" t="s">
        <v>13170</v>
      </c>
      <c r="O1480">
        <f>VLOOKUP(F1480,HIS!D:F,3,0)</f>
        <v>1000</v>
      </c>
      <c r="P1480">
        <f>VLOOKUP(D1480,银行!H:I,2,0)</f>
        <v>1000</v>
      </c>
    </row>
    <row r="1481" spans="1:16" hidden="1" x14ac:dyDescent="0.15">
      <c r="A1481" s="40">
        <v>42911.691817129627</v>
      </c>
      <c r="B1481" s="37" t="s">
        <v>6190</v>
      </c>
      <c r="C1481" s="37" t="s">
        <v>6191</v>
      </c>
      <c r="D1481" s="43">
        <v>852688265</v>
      </c>
      <c r="E1481" s="37" t="s">
        <v>13171</v>
      </c>
      <c r="F1481" s="37">
        <v>388953</v>
      </c>
      <c r="G1481" s="38">
        <v>500</v>
      </c>
      <c r="H1481" s="46">
        <f t="shared" si="23"/>
        <v>42911.691817129627</v>
      </c>
      <c r="I1481" s="37" t="s">
        <v>49</v>
      </c>
      <c r="J1481" s="37" t="s">
        <v>49</v>
      </c>
      <c r="K1481" s="37" t="s">
        <v>50</v>
      </c>
      <c r="L1481" s="37" t="s">
        <v>50</v>
      </c>
      <c r="M1481" s="37" t="s">
        <v>51</v>
      </c>
      <c r="N1481" s="37" t="s">
        <v>13172</v>
      </c>
      <c r="O1481">
        <f>VLOOKUP(F1481,HIS!D:F,3,0)</f>
        <v>500</v>
      </c>
      <c r="P1481">
        <f>VLOOKUP(D1481,银行!H:I,2,0)</f>
        <v>500</v>
      </c>
    </row>
    <row r="1482" spans="1:16" hidden="1" x14ac:dyDescent="0.15">
      <c r="A1482" s="40">
        <v>42911.716747685183</v>
      </c>
      <c r="B1482" s="37" t="s">
        <v>6275</v>
      </c>
      <c r="C1482" s="37" t="s">
        <v>6276</v>
      </c>
      <c r="D1482" s="43">
        <v>853099112</v>
      </c>
      <c r="E1482" s="37" t="s">
        <v>13173</v>
      </c>
      <c r="F1482" s="37">
        <v>389021</v>
      </c>
      <c r="G1482" s="38">
        <v>3000</v>
      </c>
      <c r="H1482" s="46">
        <f t="shared" si="23"/>
        <v>42911.716747685183</v>
      </c>
      <c r="I1482" s="37" t="s">
        <v>49</v>
      </c>
      <c r="J1482" s="37" t="s">
        <v>49</v>
      </c>
      <c r="K1482" s="37" t="s">
        <v>50</v>
      </c>
      <c r="L1482" s="37" t="s">
        <v>50</v>
      </c>
      <c r="M1482" s="37" t="s">
        <v>51</v>
      </c>
      <c r="N1482" s="37" t="s">
        <v>13174</v>
      </c>
      <c r="O1482">
        <f>VLOOKUP(F1482,HIS!D:F,3,0)</f>
        <v>3000</v>
      </c>
      <c r="P1482">
        <f>VLOOKUP(D1482,银行!H:I,2,0)</f>
        <v>3000</v>
      </c>
    </row>
    <row r="1483" spans="1:16" hidden="1" x14ac:dyDescent="0.15">
      <c r="A1483" s="40">
        <v>42911.849456018521</v>
      </c>
      <c r="B1483" s="37" t="s">
        <v>6277</v>
      </c>
      <c r="C1483" s="37" t="s">
        <v>6278</v>
      </c>
      <c r="D1483" s="43">
        <v>854991400</v>
      </c>
      <c r="E1483" s="37" t="s">
        <v>13175</v>
      </c>
      <c r="F1483" s="37">
        <v>389328</v>
      </c>
      <c r="G1483" s="38">
        <v>200</v>
      </c>
      <c r="H1483" s="46">
        <f t="shared" si="23"/>
        <v>42911.849456018521</v>
      </c>
      <c r="I1483" s="37" t="s">
        <v>49</v>
      </c>
      <c r="J1483" s="37" t="s">
        <v>49</v>
      </c>
      <c r="K1483" s="37" t="s">
        <v>50</v>
      </c>
      <c r="L1483" s="37" t="s">
        <v>50</v>
      </c>
      <c r="M1483" s="37" t="s">
        <v>51</v>
      </c>
      <c r="N1483" s="37" t="s">
        <v>13176</v>
      </c>
      <c r="O1483">
        <f>VLOOKUP(F1483,HIS!D:F,3,0)</f>
        <v>200</v>
      </c>
      <c r="P1483">
        <f>VLOOKUP(D1483,银行!H:I,2,0)</f>
        <v>200</v>
      </c>
    </row>
    <row r="1484" spans="1:16" hidden="1" x14ac:dyDescent="0.15">
      <c r="A1484" s="40">
        <v>42912.317303240743</v>
      </c>
      <c r="B1484" s="37" t="s">
        <v>6188</v>
      </c>
      <c r="C1484" s="37" t="s">
        <v>6189</v>
      </c>
      <c r="D1484" s="43">
        <v>857294835</v>
      </c>
      <c r="E1484" s="37" t="s">
        <v>13177</v>
      </c>
      <c r="F1484" s="37">
        <v>390073</v>
      </c>
      <c r="G1484" s="38">
        <v>800</v>
      </c>
      <c r="H1484" s="46">
        <f t="shared" si="23"/>
        <v>42912.317303240743</v>
      </c>
      <c r="I1484" s="37" t="s">
        <v>49</v>
      </c>
      <c r="J1484" s="37" t="s">
        <v>49</v>
      </c>
      <c r="K1484" s="37" t="s">
        <v>50</v>
      </c>
      <c r="L1484" s="37" t="s">
        <v>50</v>
      </c>
      <c r="M1484" s="37" t="s">
        <v>51</v>
      </c>
      <c r="N1484" s="37" t="s">
        <v>13178</v>
      </c>
      <c r="O1484">
        <f>VLOOKUP(F1484,HIS!D:F,3,0)</f>
        <v>800</v>
      </c>
      <c r="P1484">
        <f>VLOOKUP(D1484,银行!H:I,2,0)</f>
        <v>800</v>
      </c>
    </row>
    <row r="1485" spans="1:16" hidden="1" x14ac:dyDescent="0.15">
      <c r="A1485" s="40">
        <v>42912.322280092594</v>
      </c>
      <c r="B1485" s="37" t="s">
        <v>6308</v>
      </c>
      <c r="C1485" s="37" t="s">
        <v>6309</v>
      </c>
      <c r="D1485" s="43">
        <v>857335799</v>
      </c>
      <c r="E1485" s="37" t="s">
        <v>13179</v>
      </c>
      <c r="F1485" s="37">
        <v>390185</v>
      </c>
      <c r="G1485" s="38">
        <v>1000</v>
      </c>
      <c r="H1485" s="46">
        <f t="shared" si="23"/>
        <v>42912.322280092594</v>
      </c>
      <c r="I1485" s="37" t="s">
        <v>49</v>
      </c>
      <c r="J1485" s="37" t="s">
        <v>49</v>
      </c>
      <c r="K1485" s="37" t="s">
        <v>50</v>
      </c>
      <c r="L1485" s="37" t="s">
        <v>50</v>
      </c>
      <c r="M1485" s="37" t="s">
        <v>51</v>
      </c>
      <c r="N1485" s="37" t="s">
        <v>13180</v>
      </c>
      <c r="O1485">
        <f>VLOOKUP(F1485,HIS!D:F,3,0)</f>
        <v>1000</v>
      </c>
      <c r="P1485">
        <f>VLOOKUP(D1485,银行!H:I,2,0)</f>
        <v>1000</v>
      </c>
    </row>
    <row r="1486" spans="1:16" hidden="1" x14ac:dyDescent="0.15">
      <c r="A1486" s="40">
        <v>42912.324583333335</v>
      </c>
      <c r="B1486" s="37" t="s">
        <v>6303</v>
      </c>
      <c r="C1486" s="37" t="s">
        <v>6304</v>
      </c>
      <c r="D1486" s="43">
        <v>857357553</v>
      </c>
      <c r="E1486" s="37" t="s">
        <v>13181</v>
      </c>
      <c r="F1486" s="37">
        <v>390243</v>
      </c>
      <c r="G1486" s="38">
        <v>3000</v>
      </c>
      <c r="H1486" s="46">
        <f t="shared" si="23"/>
        <v>42912.324583333335</v>
      </c>
      <c r="I1486" s="37" t="s">
        <v>49</v>
      </c>
      <c r="J1486" s="37" t="s">
        <v>49</v>
      </c>
      <c r="K1486" s="37" t="s">
        <v>50</v>
      </c>
      <c r="L1486" s="37" t="s">
        <v>50</v>
      </c>
      <c r="M1486" s="37" t="s">
        <v>51</v>
      </c>
      <c r="N1486" s="37" t="s">
        <v>13182</v>
      </c>
      <c r="O1486">
        <f>VLOOKUP(F1486,HIS!D:F,3,0)</f>
        <v>3000</v>
      </c>
      <c r="P1486">
        <f>VLOOKUP(D1486,银行!H:I,2,0)</f>
        <v>3000</v>
      </c>
    </row>
    <row r="1487" spans="1:16" hidden="1" x14ac:dyDescent="0.15">
      <c r="A1487" s="40">
        <v>42912.325578703705</v>
      </c>
      <c r="B1487" s="37" t="s">
        <v>6310</v>
      </c>
      <c r="C1487" s="37" t="s">
        <v>6311</v>
      </c>
      <c r="D1487" s="43">
        <v>857362923</v>
      </c>
      <c r="E1487" s="37" t="s">
        <v>13183</v>
      </c>
      <c r="F1487" s="37">
        <v>390260</v>
      </c>
      <c r="G1487" s="38">
        <v>1500</v>
      </c>
      <c r="H1487" s="46">
        <f t="shared" si="23"/>
        <v>42912.325578703705</v>
      </c>
      <c r="I1487" s="37" t="s">
        <v>49</v>
      </c>
      <c r="J1487" s="37" t="s">
        <v>49</v>
      </c>
      <c r="K1487" s="37" t="s">
        <v>50</v>
      </c>
      <c r="L1487" s="37" t="s">
        <v>50</v>
      </c>
      <c r="M1487" s="37" t="s">
        <v>51</v>
      </c>
      <c r="N1487" s="37" t="s">
        <v>13184</v>
      </c>
      <c r="O1487">
        <f>VLOOKUP(F1487,HIS!D:F,3,0)</f>
        <v>1500</v>
      </c>
      <c r="P1487">
        <f>VLOOKUP(D1487,银行!H:I,2,0)</f>
        <v>1500</v>
      </c>
    </row>
    <row r="1488" spans="1:16" hidden="1" x14ac:dyDescent="0.15">
      <c r="A1488" s="40">
        <v>42912.325972222221</v>
      </c>
      <c r="B1488" s="37" t="s">
        <v>4906</v>
      </c>
      <c r="C1488" s="37" t="s">
        <v>4907</v>
      </c>
      <c r="D1488" s="43">
        <v>857368839</v>
      </c>
      <c r="E1488" s="37" t="s">
        <v>13185</v>
      </c>
      <c r="F1488" s="37">
        <v>390281</v>
      </c>
      <c r="G1488" s="38">
        <v>1</v>
      </c>
      <c r="H1488" s="46">
        <f t="shared" si="23"/>
        <v>42912.325972222221</v>
      </c>
      <c r="I1488" s="37" t="s">
        <v>49</v>
      </c>
      <c r="J1488" s="37" t="s">
        <v>49</v>
      </c>
      <c r="K1488" s="37" t="s">
        <v>50</v>
      </c>
      <c r="L1488" s="37" t="s">
        <v>50</v>
      </c>
      <c r="M1488" s="37" t="s">
        <v>51</v>
      </c>
      <c r="N1488" s="37" t="s">
        <v>13186</v>
      </c>
      <c r="O1488">
        <f>VLOOKUP(F1488,HIS!D:F,3,0)</f>
        <v>1</v>
      </c>
      <c r="P1488">
        <f>VLOOKUP(D1488,银行!H:I,2,0)</f>
        <v>1</v>
      </c>
    </row>
    <row r="1489" spans="1:16" hidden="1" x14ac:dyDescent="0.15">
      <c r="A1489" s="40">
        <v>42912.326990740738</v>
      </c>
      <c r="B1489" s="37" t="s">
        <v>7241</v>
      </c>
      <c r="C1489" s="37" t="s">
        <v>7242</v>
      </c>
      <c r="D1489" s="43">
        <v>857376774</v>
      </c>
      <c r="E1489" s="37" t="s">
        <v>13187</v>
      </c>
      <c r="F1489" s="37">
        <v>390297</v>
      </c>
      <c r="G1489" s="38">
        <v>1500</v>
      </c>
      <c r="H1489" s="46">
        <f t="shared" si="23"/>
        <v>42912.326990740738</v>
      </c>
      <c r="I1489" s="37" t="s">
        <v>49</v>
      </c>
      <c r="J1489" s="37" t="s">
        <v>49</v>
      </c>
      <c r="K1489" s="37" t="s">
        <v>50</v>
      </c>
      <c r="L1489" s="37" t="s">
        <v>50</v>
      </c>
      <c r="M1489" s="37" t="s">
        <v>51</v>
      </c>
      <c r="N1489" s="37" t="s">
        <v>13188</v>
      </c>
      <c r="O1489">
        <f>VLOOKUP(F1489,HIS!D:F,3,0)</f>
        <v>1500</v>
      </c>
      <c r="P1489">
        <f>VLOOKUP(D1489,银行!H:I,2,0)</f>
        <v>1500</v>
      </c>
    </row>
    <row r="1490" spans="1:16" hidden="1" x14ac:dyDescent="0.15">
      <c r="A1490" s="40">
        <v>42912.328159722223</v>
      </c>
      <c r="B1490" s="37" t="s">
        <v>7169</v>
      </c>
      <c r="C1490" s="37" t="s">
        <v>7170</v>
      </c>
      <c r="D1490" s="43">
        <v>857390578</v>
      </c>
      <c r="E1490" s="37" t="s">
        <v>13189</v>
      </c>
      <c r="F1490" s="37">
        <v>390334</v>
      </c>
      <c r="G1490" s="38">
        <v>20</v>
      </c>
      <c r="H1490" s="46">
        <f t="shared" si="23"/>
        <v>42912.328159722223</v>
      </c>
      <c r="I1490" s="37" t="s">
        <v>49</v>
      </c>
      <c r="J1490" s="37" t="s">
        <v>49</v>
      </c>
      <c r="K1490" s="37" t="s">
        <v>50</v>
      </c>
      <c r="L1490" s="37" t="s">
        <v>50</v>
      </c>
      <c r="M1490" s="37" t="s">
        <v>51</v>
      </c>
      <c r="N1490" s="37" t="s">
        <v>13190</v>
      </c>
      <c r="O1490">
        <f>VLOOKUP(F1490,HIS!D:F,3,0)</f>
        <v>20</v>
      </c>
      <c r="P1490">
        <f>VLOOKUP(D1490,银行!H:I,2,0)</f>
        <v>20</v>
      </c>
    </row>
    <row r="1491" spans="1:16" hidden="1" x14ac:dyDescent="0.15">
      <c r="A1491" s="40">
        <v>42912.328229166669</v>
      </c>
      <c r="B1491" s="37" t="s">
        <v>7243</v>
      </c>
      <c r="C1491" s="37" t="s">
        <v>7244</v>
      </c>
      <c r="D1491" s="43">
        <v>857388354</v>
      </c>
      <c r="E1491" s="37" t="s">
        <v>13191</v>
      </c>
      <c r="F1491" s="37">
        <v>390333</v>
      </c>
      <c r="G1491" s="38">
        <v>1000</v>
      </c>
      <c r="H1491" s="46">
        <f t="shared" si="23"/>
        <v>42912.328229166669</v>
      </c>
      <c r="I1491" s="37" t="s">
        <v>49</v>
      </c>
      <c r="J1491" s="37" t="s">
        <v>49</v>
      </c>
      <c r="K1491" s="37" t="s">
        <v>50</v>
      </c>
      <c r="L1491" s="37" t="s">
        <v>50</v>
      </c>
      <c r="M1491" s="37" t="s">
        <v>51</v>
      </c>
      <c r="N1491" s="37" t="s">
        <v>13192</v>
      </c>
      <c r="O1491">
        <f>VLOOKUP(F1491,HIS!D:F,3,0)</f>
        <v>1000</v>
      </c>
      <c r="P1491">
        <f>VLOOKUP(D1491,银行!H:I,2,0)</f>
        <v>1000</v>
      </c>
    </row>
    <row r="1492" spans="1:16" hidden="1" x14ac:dyDescent="0.15">
      <c r="A1492" s="40">
        <v>42912.330138888887</v>
      </c>
      <c r="B1492" s="37" t="s">
        <v>7221</v>
      </c>
      <c r="C1492" s="37" t="s">
        <v>7222</v>
      </c>
      <c r="D1492" s="43">
        <v>857411708</v>
      </c>
      <c r="E1492" s="37" t="s">
        <v>13193</v>
      </c>
      <c r="F1492" s="37">
        <v>390402</v>
      </c>
      <c r="G1492" s="38">
        <v>400</v>
      </c>
      <c r="H1492" s="46">
        <f t="shared" si="23"/>
        <v>42912.330138888887</v>
      </c>
      <c r="I1492" s="37" t="s">
        <v>49</v>
      </c>
      <c r="J1492" s="37" t="s">
        <v>49</v>
      </c>
      <c r="K1492" s="37" t="s">
        <v>50</v>
      </c>
      <c r="L1492" s="37" t="s">
        <v>50</v>
      </c>
      <c r="M1492" s="37" t="s">
        <v>51</v>
      </c>
      <c r="N1492" s="37" t="s">
        <v>13194</v>
      </c>
      <c r="O1492">
        <f>VLOOKUP(F1492,HIS!D:F,3,0)</f>
        <v>400</v>
      </c>
      <c r="P1492">
        <f>VLOOKUP(D1492,银行!H:I,2,0)</f>
        <v>400</v>
      </c>
    </row>
    <row r="1493" spans="1:16" hidden="1" x14ac:dyDescent="0.15">
      <c r="A1493" s="40">
        <v>42912.331516203703</v>
      </c>
      <c r="B1493" s="37" t="s">
        <v>6310</v>
      </c>
      <c r="C1493" s="37" t="s">
        <v>6311</v>
      </c>
      <c r="D1493" s="43">
        <v>857425650</v>
      </c>
      <c r="E1493" s="37" t="s">
        <v>13195</v>
      </c>
      <c r="F1493" s="37">
        <v>390438</v>
      </c>
      <c r="G1493" s="38">
        <v>500</v>
      </c>
      <c r="H1493" s="46">
        <f t="shared" si="23"/>
        <v>42912.331516203703</v>
      </c>
      <c r="I1493" s="37" t="s">
        <v>49</v>
      </c>
      <c r="J1493" s="37" t="s">
        <v>49</v>
      </c>
      <c r="K1493" s="37" t="s">
        <v>50</v>
      </c>
      <c r="L1493" s="37" t="s">
        <v>50</v>
      </c>
      <c r="M1493" s="37" t="s">
        <v>51</v>
      </c>
      <c r="N1493" s="37" t="s">
        <v>13196</v>
      </c>
      <c r="O1493">
        <f>VLOOKUP(F1493,HIS!D:F,3,0)</f>
        <v>500</v>
      </c>
      <c r="P1493">
        <f>VLOOKUP(D1493,银行!H:I,2,0)</f>
        <v>500</v>
      </c>
    </row>
    <row r="1494" spans="1:16" hidden="1" x14ac:dyDescent="0.15">
      <c r="A1494" s="40">
        <v>42912.33216435185</v>
      </c>
      <c r="B1494" s="37" t="s">
        <v>7134</v>
      </c>
      <c r="C1494" s="37" t="s">
        <v>7135</v>
      </c>
      <c r="D1494" s="43">
        <v>857435829</v>
      </c>
      <c r="E1494" s="37" t="s">
        <v>13197</v>
      </c>
      <c r="F1494" s="37">
        <v>390468</v>
      </c>
      <c r="G1494" s="38">
        <v>5000</v>
      </c>
      <c r="H1494" s="46">
        <f t="shared" si="23"/>
        <v>42912.33216435185</v>
      </c>
      <c r="I1494" s="37" t="s">
        <v>49</v>
      </c>
      <c r="J1494" s="37" t="s">
        <v>49</v>
      </c>
      <c r="K1494" s="37" t="s">
        <v>50</v>
      </c>
      <c r="L1494" s="37" t="s">
        <v>50</v>
      </c>
      <c r="M1494" s="37" t="s">
        <v>51</v>
      </c>
      <c r="N1494" s="37" t="s">
        <v>13198</v>
      </c>
      <c r="O1494">
        <f>VLOOKUP(F1494,HIS!D:F,3,0)</f>
        <v>5000</v>
      </c>
      <c r="P1494">
        <f>VLOOKUP(D1494,银行!H:I,2,0)</f>
        <v>5000</v>
      </c>
    </row>
    <row r="1495" spans="1:16" hidden="1" x14ac:dyDescent="0.15">
      <c r="A1495" s="40">
        <v>42912.332708333335</v>
      </c>
      <c r="B1495" s="37" t="s">
        <v>6344</v>
      </c>
      <c r="C1495" s="37" t="s">
        <v>6345</v>
      </c>
      <c r="D1495" s="43">
        <v>857442239</v>
      </c>
      <c r="E1495" s="37" t="s">
        <v>13199</v>
      </c>
      <c r="F1495" s="37">
        <v>390482</v>
      </c>
      <c r="G1495" s="38">
        <v>1000</v>
      </c>
      <c r="H1495" s="46">
        <f t="shared" si="23"/>
        <v>42912.332708333335</v>
      </c>
      <c r="I1495" s="37" t="s">
        <v>49</v>
      </c>
      <c r="J1495" s="37" t="s">
        <v>49</v>
      </c>
      <c r="K1495" s="37" t="s">
        <v>50</v>
      </c>
      <c r="L1495" s="37" t="s">
        <v>50</v>
      </c>
      <c r="M1495" s="37" t="s">
        <v>51</v>
      </c>
      <c r="N1495" s="37" t="s">
        <v>13200</v>
      </c>
      <c r="O1495">
        <f>VLOOKUP(F1495,HIS!D:F,3,0)</f>
        <v>1000</v>
      </c>
      <c r="P1495">
        <f>VLOOKUP(D1495,银行!H:I,2,0)</f>
        <v>1000</v>
      </c>
    </row>
    <row r="1496" spans="1:16" hidden="1" x14ac:dyDescent="0.15">
      <c r="A1496" s="40">
        <v>42912.333414351851</v>
      </c>
      <c r="B1496" s="37" t="s">
        <v>7143</v>
      </c>
      <c r="C1496" s="37" t="s">
        <v>7144</v>
      </c>
      <c r="D1496" s="43">
        <v>857453103</v>
      </c>
      <c r="E1496" s="37" t="s">
        <v>13201</v>
      </c>
      <c r="F1496" s="37">
        <v>390505</v>
      </c>
      <c r="G1496" s="38">
        <v>20</v>
      </c>
      <c r="H1496" s="46">
        <f t="shared" si="23"/>
        <v>42912.333414351851</v>
      </c>
      <c r="I1496" s="37" t="s">
        <v>49</v>
      </c>
      <c r="J1496" s="37" t="s">
        <v>49</v>
      </c>
      <c r="K1496" s="37" t="s">
        <v>50</v>
      </c>
      <c r="L1496" s="37" t="s">
        <v>50</v>
      </c>
      <c r="M1496" s="37" t="s">
        <v>51</v>
      </c>
      <c r="N1496" s="37" t="s">
        <v>13202</v>
      </c>
      <c r="O1496">
        <f>VLOOKUP(F1496,HIS!D:F,3,0)</f>
        <v>20</v>
      </c>
      <c r="P1496">
        <f>VLOOKUP(D1496,银行!H:I,2,0)</f>
        <v>20</v>
      </c>
    </row>
    <row r="1497" spans="1:16" hidden="1" x14ac:dyDescent="0.15">
      <c r="A1497" s="40">
        <v>42912.333657407406</v>
      </c>
      <c r="B1497" s="37" t="s">
        <v>7145</v>
      </c>
      <c r="C1497" s="37" t="s">
        <v>7146</v>
      </c>
      <c r="D1497" s="43">
        <v>857453782</v>
      </c>
      <c r="E1497" s="37" t="s">
        <v>13203</v>
      </c>
      <c r="F1497" s="37">
        <v>390509</v>
      </c>
      <c r="G1497" s="38">
        <v>800</v>
      </c>
      <c r="H1497" s="46">
        <f t="shared" si="23"/>
        <v>42912.333657407406</v>
      </c>
      <c r="I1497" s="37" t="s">
        <v>49</v>
      </c>
      <c r="J1497" s="37" t="s">
        <v>49</v>
      </c>
      <c r="K1497" s="37" t="s">
        <v>50</v>
      </c>
      <c r="L1497" s="37" t="s">
        <v>50</v>
      </c>
      <c r="M1497" s="37" t="s">
        <v>51</v>
      </c>
      <c r="N1497" s="37" t="s">
        <v>13204</v>
      </c>
      <c r="O1497">
        <f>VLOOKUP(F1497,HIS!D:F,3,0)</f>
        <v>800</v>
      </c>
      <c r="P1497">
        <f>VLOOKUP(D1497,银行!H:I,2,0)</f>
        <v>800</v>
      </c>
    </row>
    <row r="1498" spans="1:16" hidden="1" x14ac:dyDescent="0.15">
      <c r="A1498" s="40">
        <v>42912.334270833337</v>
      </c>
      <c r="B1498" s="37" t="s">
        <v>7271</v>
      </c>
      <c r="C1498" s="37" t="s">
        <v>543</v>
      </c>
      <c r="D1498" s="43">
        <v>857462681</v>
      </c>
      <c r="E1498" s="37" t="s">
        <v>13205</v>
      </c>
      <c r="F1498" s="37">
        <v>390538</v>
      </c>
      <c r="G1498" s="38">
        <v>200</v>
      </c>
      <c r="H1498" s="46">
        <f t="shared" si="23"/>
        <v>42912.334270833337</v>
      </c>
      <c r="I1498" s="37" t="s">
        <v>49</v>
      </c>
      <c r="J1498" s="37" t="s">
        <v>49</v>
      </c>
      <c r="K1498" s="37" t="s">
        <v>50</v>
      </c>
      <c r="L1498" s="37" t="s">
        <v>50</v>
      </c>
      <c r="M1498" s="37" t="s">
        <v>51</v>
      </c>
      <c r="N1498" s="37" t="s">
        <v>13206</v>
      </c>
      <c r="O1498">
        <f>VLOOKUP(F1498,HIS!D:F,3,0)</f>
        <v>200</v>
      </c>
      <c r="P1498">
        <f>VLOOKUP(D1498,银行!H:I,2,0)</f>
        <v>200</v>
      </c>
    </row>
    <row r="1499" spans="1:16" hidden="1" x14ac:dyDescent="0.15">
      <c r="A1499" s="40">
        <v>42912.336076388892</v>
      </c>
      <c r="B1499" s="37" t="s">
        <v>6346</v>
      </c>
      <c r="C1499" s="37" t="s">
        <v>6347</v>
      </c>
      <c r="D1499" s="43">
        <v>857484885</v>
      </c>
      <c r="E1499" s="37" t="s">
        <v>13207</v>
      </c>
      <c r="F1499" s="37">
        <v>390599</v>
      </c>
      <c r="G1499" s="38">
        <v>3000</v>
      </c>
      <c r="H1499" s="46">
        <f t="shared" si="23"/>
        <v>42912.336076388892</v>
      </c>
      <c r="I1499" s="37" t="s">
        <v>49</v>
      </c>
      <c r="J1499" s="37" t="s">
        <v>49</v>
      </c>
      <c r="K1499" s="37" t="s">
        <v>50</v>
      </c>
      <c r="L1499" s="37" t="s">
        <v>50</v>
      </c>
      <c r="M1499" s="37" t="s">
        <v>51</v>
      </c>
      <c r="N1499" s="37" t="s">
        <v>13208</v>
      </c>
      <c r="O1499">
        <f>VLOOKUP(F1499,HIS!D:F,3,0)</f>
        <v>3000</v>
      </c>
      <c r="P1499">
        <f>VLOOKUP(D1499,银行!H:I,2,0)</f>
        <v>3000</v>
      </c>
    </row>
    <row r="1500" spans="1:16" hidden="1" x14ac:dyDescent="0.15">
      <c r="A1500" s="40">
        <v>42912.337048611109</v>
      </c>
      <c r="B1500" s="37" t="s">
        <v>6912</v>
      </c>
      <c r="C1500" s="37" t="s">
        <v>6913</v>
      </c>
      <c r="D1500" s="43">
        <v>857496663</v>
      </c>
      <c r="E1500" s="37" t="s">
        <v>13209</v>
      </c>
      <c r="F1500" s="37">
        <v>390637</v>
      </c>
      <c r="G1500" s="38">
        <v>1000</v>
      </c>
      <c r="H1500" s="46">
        <f t="shared" si="23"/>
        <v>42912.337048611109</v>
      </c>
      <c r="I1500" s="37" t="s">
        <v>49</v>
      </c>
      <c r="J1500" s="37" t="s">
        <v>49</v>
      </c>
      <c r="K1500" s="37" t="s">
        <v>50</v>
      </c>
      <c r="L1500" s="37" t="s">
        <v>50</v>
      </c>
      <c r="M1500" s="37" t="s">
        <v>51</v>
      </c>
      <c r="N1500" s="37" t="s">
        <v>13210</v>
      </c>
      <c r="O1500">
        <f>VLOOKUP(F1500,HIS!D:F,3,0)</f>
        <v>1000</v>
      </c>
      <c r="P1500">
        <f>VLOOKUP(D1500,银行!H:I,2,0)</f>
        <v>1000</v>
      </c>
    </row>
    <row r="1501" spans="1:16" hidden="1" x14ac:dyDescent="0.15">
      <c r="A1501" s="40">
        <v>42912.338506944441</v>
      </c>
      <c r="B1501" s="37" t="s">
        <v>5999</v>
      </c>
      <c r="C1501" s="37" t="s">
        <v>6000</v>
      </c>
      <c r="D1501" s="43">
        <v>857514475</v>
      </c>
      <c r="E1501" s="37" t="s">
        <v>13211</v>
      </c>
      <c r="F1501" s="37">
        <v>390743</v>
      </c>
      <c r="G1501" s="38">
        <v>1000</v>
      </c>
      <c r="H1501" s="46">
        <f t="shared" si="23"/>
        <v>42912.338506944441</v>
      </c>
      <c r="I1501" s="37" t="s">
        <v>49</v>
      </c>
      <c r="J1501" s="37" t="s">
        <v>49</v>
      </c>
      <c r="K1501" s="37" t="s">
        <v>50</v>
      </c>
      <c r="L1501" s="37" t="s">
        <v>50</v>
      </c>
      <c r="M1501" s="37" t="s">
        <v>51</v>
      </c>
      <c r="N1501" s="37" t="s">
        <v>13212</v>
      </c>
      <c r="O1501">
        <f>VLOOKUP(F1501,HIS!D:F,3,0)</f>
        <v>1000</v>
      </c>
      <c r="P1501">
        <f>VLOOKUP(D1501,银行!H:I,2,0)</f>
        <v>1000</v>
      </c>
    </row>
    <row r="1502" spans="1:16" hidden="1" x14ac:dyDescent="0.15">
      <c r="A1502" s="40">
        <v>42912.33866898148</v>
      </c>
      <c r="B1502" s="37" t="s">
        <v>6001</v>
      </c>
      <c r="C1502" s="37" t="s">
        <v>6002</v>
      </c>
      <c r="D1502" s="43">
        <v>857515836</v>
      </c>
      <c r="E1502" s="37" t="s">
        <v>13213</v>
      </c>
      <c r="F1502" s="37">
        <v>390745</v>
      </c>
      <c r="G1502" s="38">
        <v>500</v>
      </c>
      <c r="H1502" s="46">
        <f t="shared" si="23"/>
        <v>42912.33866898148</v>
      </c>
      <c r="I1502" s="37" t="s">
        <v>49</v>
      </c>
      <c r="J1502" s="37" t="s">
        <v>49</v>
      </c>
      <c r="K1502" s="37" t="s">
        <v>50</v>
      </c>
      <c r="L1502" s="37" t="s">
        <v>50</v>
      </c>
      <c r="M1502" s="37" t="s">
        <v>51</v>
      </c>
      <c r="N1502" s="37" t="s">
        <v>13214</v>
      </c>
      <c r="O1502">
        <f>VLOOKUP(F1502,HIS!D:F,3,0)</f>
        <v>500</v>
      </c>
      <c r="P1502">
        <f>VLOOKUP(D1502,银行!H:I,2,0)</f>
        <v>500</v>
      </c>
    </row>
    <row r="1503" spans="1:16" hidden="1" x14ac:dyDescent="0.15">
      <c r="A1503" s="40">
        <v>42912.33929398148</v>
      </c>
      <c r="B1503" s="37" t="s">
        <v>6324</v>
      </c>
      <c r="C1503" s="37" t="s">
        <v>6325</v>
      </c>
      <c r="D1503" s="43">
        <v>857523539</v>
      </c>
      <c r="E1503" s="37" t="s">
        <v>13215</v>
      </c>
      <c r="F1503" s="37">
        <v>390769</v>
      </c>
      <c r="G1503" s="38">
        <v>500</v>
      </c>
      <c r="H1503" s="46">
        <f t="shared" si="23"/>
        <v>42912.33929398148</v>
      </c>
      <c r="I1503" s="37" t="s">
        <v>49</v>
      </c>
      <c r="J1503" s="37" t="s">
        <v>49</v>
      </c>
      <c r="K1503" s="37" t="s">
        <v>50</v>
      </c>
      <c r="L1503" s="37" t="s">
        <v>50</v>
      </c>
      <c r="M1503" s="37" t="s">
        <v>51</v>
      </c>
      <c r="N1503" s="37" t="s">
        <v>13216</v>
      </c>
      <c r="O1503">
        <f>VLOOKUP(F1503,HIS!D:F,3,0)</f>
        <v>500</v>
      </c>
      <c r="P1503">
        <f>VLOOKUP(D1503,银行!H:I,2,0)</f>
        <v>500</v>
      </c>
    </row>
    <row r="1504" spans="1:16" hidden="1" x14ac:dyDescent="0.15">
      <c r="A1504" s="40">
        <v>42912.339791666665</v>
      </c>
      <c r="B1504" s="37" t="s">
        <v>6348</v>
      </c>
      <c r="C1504" s="37" t="s">
        <v>6349</v>
      </c>
      <c r="D1504" s="43">
        <v>857531208</v>
      </c>
      <c r="E1504" s="37" t="s">
        <v>13217</v>
      </c>
      <c r="F1504" s="37">
        <v>390810</v>
      </c>
      <c r="G1504" s="38">
        <v>100</v>
      </c>
      <c r="H1504" s="46">
        <f t="shared" si="23"/>
        <v>42912.339791666665</v>
      </c>
      <c r="I1504" s="37" t="s">
        <v>49</v>
      </c>
      <c r="J1504" s="37" t="s">
        <v>49</v>
      </c>
      <c r="K1504" s="37" t="s">
        <v>50</v>
      </c>
      <c r="L1504" s="37" t="s">
        <v>50</v>
      </c>
      <c r="M1504" s="37" t="s">
        <v>51</v>
      </c>
      <c r="N1504" s="37" t="s">
        <v>13218</v>
      </c>
      <c r="O1504">
        <f>VLOOKUP(F1504,HIS!D:F,3,0)</f>
        <v>100</v>
      </c>
      <c r="P1504">
        <f>VLOOKUP(D1504,银行!H:I,2,0)</f>
        <v>100</v>
      </c>
    </row>
    <row r="1505" spans="1:16" hidden="1" x14ac:dyDescent="0.15">
      <c r="A1505" s="40">
        <v>42912.339907407404</v>
      </c>
      <c r="B1505" s="37" t="s">
        <v>6390</v>
      </c>
      <c r="C1505" s="37" t="s">
        <v>6391</v>
      </c>
      <c r="D1505" s="43">
        <v>857530440</v>
      </c>
      <c r="E1505" s="37" t="s">
        <v>13219</v>
      </c>
      <c r="F1505" s="37">
        <v>390814</v>
      </c>
      <c r="G1505" s="38">
        <v>500</v>
      </c>
      <c r="H1505" s="46">
        <f t="shared" si="23"/>
        <v>42912.339907407404</v>
      </c>
      <c r="I1505" s="37" t="s">
        <v>49</v>
      </c>
      <c r="J1505" s="37" t="s">
        <v>49</v>
      </c>
      <c r="K1505" s="37" t="s">
        <v>50</v>
      </c>
      <c r="L1505" s="37" t="s">
        <v>50</v>
      </c>
      <c r="M1505" s="37" t="s">
        <v>51</v>
      </c>
      <c r="N1505" s="37" t="s">
        <v>13220</v>
      </c>
      <c r="O1505">
        <f>VLOOKUP(F1505,HIS!D:F,3,0)</f>
        <v>500</v>
      </c>
      <c r="P1505">
        <f>VLOOKUP(D1505,银行!H:I,2,0)</f>
        <v>500</v>
      </c>
    </row>
    <row r="1506" spans="1:16" hidden="1" x14ac:dyDescent="0.15">
      <c r="A1506" s="40">
        <v>42912.34033564815</v>
      </c>
      <c r="B1506" s="37" t="s">
        <v>6350</v>
      </c>
      <c r="C1506" s="37" t="s">
        <v>6351</v>
      </c>
      <c r="D1506" s="43">
        <v>857538112</v>
      </c>
      <c r="E1506" s="37" t="s">
        <v>13221</v>
      </c>
      <c r="F1506" s="37">
        <v>390835</v>
      </c>
      <c r="G1506" s="38">
        <v>500</v>
      </c>
      <c r="H1506" s="46">
        <f t="shared" si="23"/>
        <v>42912.34033564815</v>
      </c>
      <c r="I1506" s="37" t="s">
        <v>49</v>
      </c>
      <c r="J1506" s="37" t="s">
        <v>49</v>
      </c>
      <c r="K1506" s="37" t="s">
        <v>50</v>
      </c>
      <c r="L1506" s="37" t="s">
        <v>50</v>
      </c>
      <c r="M1506" s="37" t="s">
        <v>51</v>
      </c>
      <c r="N1506" s="37" t="s">
        <v>13222</v>
      </c>
      <c r="O1506">
        <f>VLOOKUP(F1506,HIS!D:F,3,0)</f>
        <v>500</v>
      </c>
      <c r="P1506">
        <f>VLOOKUP(D1506,银行!H:I,2,0)</f>
        <v>500</v>
      </c>
    </row>
    <row r="1507" spans="1:16" hidden="1" x14ac:dyDescent="0.15">
      <c r="A1507" s="40">
        <v>42912.340370370373</v>
      </c>
      <c r="B1507" s="37" t="s">
        <v>6003</v>
      </c>
      <c r="C1507" s="37" t="s">
        <v>6004</v>
      </c>
      <c r="D1507" s="43">
        <v>857537347</v>
      </c>
      <c r="E1507" s="37" t="s">
        <v>13223</v>
      </c>
      <c r="F1507" s="37">
        <v>390840</v>
      </c>
      <c r="G1507" s="38">
        <v>20</v>
      </c>
      <c r="H1507" s="46">
        <f t="shared" si="23"/>
        <v>42912.340370370373</v>
      </c>
      <c r="I1507" s="37" t="s">
        <v>49</v>
      </c>
      <c r="J1507" s="37" t="s">
        <v>49</v>
      </c>
      <c r="K1507" s="37" t="s">
        <v>50</v>
      </c>
      <c r="L1507" s="37" t="s">
        <v>50</v>
      </c>
      <c r="M1507" s="37" t="s">
        <v>51</v>
      </c>
      <c r="N1507" s="37" t="s">
        <v>13224</v>
      </c>
      <c r="O1507">
        <f>VLOOKUP(F1507,HIS!D:F,3,0)</f>
        <v>20</v>
      </c>
      <c r="P1507">
        <f>VLOOKUP(D1507,银行!H:I,2,0)</f>
        <v>20</v>
      </c>
    </row>
    <row r="1508" spans="1:16" hidden="1" x14ac:dyDescent="0.15">
      <c r="A1508" s="40">
        <v>42912.340775462966</v>
      </c>
      <c r="B1508" s="37" t="s">
        <v>6352</v>
      </c>
      <c r="C1508" s="37" t="s">
        <v>6353</v>
      </c>
      <c r="D1508" s="43">
        <v>857542714</v>
      </c>
      <c r="E1508" s="37" t="s">
        <v>13225</v>
      </c>
      <c r="F1508" s="37">
        <v>390863</v>
      </c>
      <c r="G1508" s="38">
        <v>300</v>
      </c>
      <c r="H1508" s="46">
        <f t="shared" si="23"/>
        <v>42912.340775462966</v>
      </c>
      <c r="I1508" s="37" t="s">
        <v>49</v>
      </c>
      <c r="J1508" s="37" t="s">
        <v>49</v>
      </c>
      <c r="K1508" s="37" t="s">
        <v>50</v>
      </c>
      <c r="L1508" s="37" t="s">
        <v>50</v>
      </c>
      <c r="M1508" s="37" t="s">
        <v>51</v>
      </c>
      <c r="N1508" s="37" t="s">
        <v>13226</v>
      </c>
      <c r="O1508">
        <f>VLOOKUP(F1508,HIS!D:F,3,0)</f>
        <v>300</v>
      </c>
      <c r="P1508">
        <f>VLOOKUP(D1508,银行!H:I,2,0)</f>
        <v>300</v>
      </c>
    </row>
    <row r="1509" spans="1:16" hidden="1" x14ac:dyDescent="0.15">
      <c r="A1509" s="40">
        <v>42912.340833333335</v>
      </c>
      <c r="B1509" s="37" t="s">
        <v>6005</v>
      </c>
      <c r="C1509" s="37" t="s">
        <v>6006</v>
      </c>
      <c r="D1509" s="43">
        <v>857541335</v>
      </c>
      <c r="E1509" s="37" t="s">
        <v>13227</v>
      </c>
      <c r="F1509" s="37">
        <v>390864</v>
      </c>
      <c r="G1509" s="38">
        <v>200</v>
      </c>
      <c r="H1509" s="46">
        <f t="shared" si="23"/>
        <v>42912.340833333335</v>
      </c>
      <c r="I1509" s="37" t="s">
        <v>49</v>
      </c>
      <c r="J1509" s="37" t="s">
        <v>49</v>
      </c>
      <c r="K1509" s="37" t="s">
        <v>50</v>
      </c>
      <c r="L1509" s="37" t="s">
        <v>50</v>
      </c>
      <c r="M1509" s="37" t="s">
        <v>51</v>
      </c>
      <c r="N1509" s="37" t="s">
        <v>13228</v>
      </c>
      <c r="O1509">
        <f>VLOOKUP(F1509,HIS!D:F,3,0)</f>
        <v>200</v>
      </c>
      <c r="P1509">
        <f>VLOOKUP(D1509,银行!H:I,2,0)</f>
        <v>200</v>
      </c>
    </row>
    <row r="1510" spans="1:16" hidden="1" x14ac:dyDescent="0.15">
      <c r="A1510" s="40">
        <v>42912.34101851852</v>
      </c>
      <c r="B1510" s="37" t="s">
        <v>6613</v>
      </c>
      <c r="C1510" s="37" t="s">
        <v>6614</v>
      </c>
      <c r="D1510" s="43">
        <v>857547283</v>
      </c>
      <c r="E1510" s="37" t="s">
        <v>13229</v>
      </c>
      <c r="F1510" s="37">
        <v>390897</v>
      </c>
      <c r="G1510" s="38">
        <v>800</v>
      </c>
      <c r="H1510" s="46">
        <f t="shared" si="23"/>
        <v>42912.34101851852</v>
      </c>
      <c r="I1510" s="37" t="s">
        <v>49</v>
      </c>
      <c r="J1510" s="37" t="s">
        <v>49</v>
      </c>
      <c r="K1510" s="37" t="s">
        <v>50</v>
      </c>
      <c r="L1510" s="37" t="s">
        <v>50</v>
      </c>
      <c r="M1510" s="37" t="s">
        <v>51</v>
      </c>
      <c r="N1510" s="37" t="s">
        <v>13230</v>
      </c>
      <c r="O1510">
        <f>VLOOKUP(F1510,HIS!D:F,3,0)</f>
        <v>800</v>
      </c>
      <c r="P1510">
        <f>VLOOKUP(D1510,银行!H:I,2,0)</f>
        <v>800</v>
      </c>
    </row>
    <row r="1511" spans="1:16" hidden="1" x14ac:dyDescent="0.15">
      <c r="A1511" s="40">
        <v>42912.341134259259</v>
      </c>
      <c r="B1511" s="37" t="s">
        <v>6228</v>
      </c>
      <c r="C1511" s="37" t="s">
        <v>6229</v>
      </c>
      <c r="D1511" s="43">
        <v>857544425</v>
      </c>
      <c r="E1511" s="37" t="s">
        <v>13231</v>
      </c>
      <c r="F1511" s="37">
        <v>390884</v>
      </c>
      <c r="G1511" s="38">
        <v>500</v>
      </c>
      <c r="H1511" s="46">
        <f t="shared" si="23"/>
        <v>42912.341134259259</v>
      </c>
      <c r="I1511" s="37" t="s">
        <v>49</v>
      </c>
      <c r="J1511" s="37" t="s">
        <v>49</v>
      </c>
      <c r="K1511" s="37" t="s">
        <v>50</v>
      </c>
      <c r="L1511" s="37" t="s">
        <v>50</v>
      </c>
      <c r="M1511" s="37" t="s">
        <v>51</v>
      </c>
      <c r="N1511" s="37" t="s">
        <v>13232</v>
      </c>
      <c r="O1511">
        <f>VLOOKUP(F1511,HIS!D:F,3,0)</f>
        <v>500</v>
      </c>
      <c r="P1511">
        <f>VLOOKUP(D1511,银行!H:I,2,0)</f>
        <v>500</v>
      </c>
    </row>
    <row r="1512" spans="1:16" hidden="1" x14ac:dyDescent="0.15">
      <c r="A1512" s="40">
        <v>42912.341377314813</v>
      </c>
      <c r="B1512" s="37" t="s">
        <v>6491</v>
      </c>
      <c r="C1512" s="37" t="s">
        <v>6492</v>
      </c>
      <c r="D1512" s="43">
        <v>857551182</v>
      </c>
      <c r="E1512" s="37" t="s">
        <v>13233</v>
      </c>
      <c r="F1512" s="37">
        <v>390928</v>
      </c>
      <c r="G1512" s="38">
        <v>300</v>
      </c>
      <c r="H1512" s="46">
        <f t="shared" si="23"/>
        <v>42912.341377314813</v>
      </c>
      <c r="I1512" s="37" t="s">
        <v>49</v>
      </c>
      <c r="J1512" s="37" t="s">
        <v>49</v>
      </c>
      <c r="K1512" s="37" t="s">
        <v>50</v>
      </c>
      <c r="L1512" s="37" t="s">
        <v>50</v>
      </c>
      <c r="M1512" s="37" t="s">
        <v>51</v>
      </c>
      <c r="N1512" s="37" t="s">
        <v>13234</v>
      </c>
      <c r="O1512">
        <f>VLOOKUP(F1512,HIS!D:F,3,0)</f>
        <v>300</v>
      </c>
      <c r="P1512">
        <f>VLOOKUP(D1512,银行!H:I,2,0)</f>
        <v>300</v>
      </c>
    </row>
    <row r="1513" spans="1:16" hidden="1" x14ac:dyDescent="0.15">
      <c r="A1513" s="40">
        <v>42912.341967592591</v>
      </c>
      <c r="B1513" s="37" t="s">
        <v>6716</v>
      </c>
      <c r="C1513" s="37" t="s">
        <v>6717</v>
      </c>
      <c r="D1513" s="43">
        <v>857557869</v>
      </c>
      <c r="E1513" s="37" t="s">
        <v>13235</v>
      </c>
      <c r="F1513" s="37">
        <v>390973</v>
      </c>
      <c r="G1513" s="38">
        <v>600</v>
      </c>
      <c r="H1513" s="46">
        <f t="shared" si="23"/>
        <v>42912.341967592591</v>
      </c>
      <c r="I1513" s="37" t="s">
        <v>49</v>
      </c>
      <c r="J1513" s="37" t="s">
        <v>49</v>
      </c>
      <c r="K1513" s="37" t="s">
        <v>50</v>
      </c>
      <c r="L1513" s="37" t="s">
        <v>50</v>
      </c>
      <c r="M1513" s="37" t="s">
        <v>51</v>
      </c>
      <c r="N1513" s="37" t="s">
        <v>13236</v>
      </c>
      <c r="O1513">
        <f>VLOOKUP(F1513,HIS!D:F,3,0)</f>
        <v>600</v>
      </c>
      <c r="P1513">
        <f>VLOOKUP(D1513,银行!H:I,2,0)</f>
        <v>600</v>
      </c>
    </row>
    <row r="1514" spans="1:16" hidden="1" x14ac:dyDescent="0.15">
      <c r="A1514" s="40">
        <v>42912.34207175926</v>
      </c>
      <c r="B1514" s="37" t="s">
        <v>6615</v>
      </c>
      <c r="C1514" s="37" t="s">
        <v>6616</v>
      </c>
      <c r="D1514" s="43">
        <v>857559579</v>
      </c>
      <c r="E1514" s="37" t="s">
        <v>13237</v>
      </c>
      <c r="F1514" s="37">
        <v>390979</v>
      </c>
      <c r="G1514" s="38">
        <v>500</v>
      </c>
      <c r="H1514" s="46">
        <f t="shared" si="23"/>
        <v>42912.34207175926</v>
      </c>
      <c r="I1514" s="37" t="s">
        <v>49</v>
      </c>
      <c r="J1514" s="37" t="s">
        <v>49</v>
      </c>
      <c r="K1514" s="37" t="s">
        <v>50</v>
      </c>
      <c r="L1514" s="37" t="s">
        <v>50</v>
      </c>
      <c r="M1514" s="37" t="s">
        <v>51</v>
      </c>
      <c r="N1514" s="37" t="s">
        <v>13238</v>
      </c>
      <c r="O1514">
        <f>VLOOKUP(F1514,HIS!D:F,3,0)</f>
        <v>500</v>
      </c>
      <c r="P1514">
        <f>VLOOKUP(D1514,银行!H:I,2,0)</f>
        <v>500</v>
      </c>
    </row>
    <row r="1515" spans="1:16" hidden="1" x14ac:dyDescent="0.15">
      <c r="A1515" s="40">
        <v>42912.342442129629</v>
      </c>
      <c r="B1515" s="37" t="s">
        <v>6718</v>
      </c>
      <c r="C1515" s="37" t="s">
        <v>6719</v>
      </c>
      <c r="D1515" s="43">
        <v>857561915</v>
      </c>
      <c r="E1515" s="37" t="s">
        <v>13239</v>
      </c>
      <c r="F1515" s="37">
        <v>390991</v>
      </c>
      <c r="G1515" s="38">
        <v>200</v>
      </c>
      <c r="H1515" s="46">
        <f t="shared" si="23"/>
        <v>42912.342442129629</v>
      </c>
      <c r="I1515" s="37" t="s">
        <v>49</v>
      </c>
      <c r="J1515" s="37" t="s">
        <v>49</v>
      </c>
      <c r="K1515" s="37" t="s">
        <v>50</v>
      </c>
      <c r="L1515" s="37" t="s">
        <v>50</v>
      </c>
      <c r="M1515" s="37" t="s">
        <v>51</v>
      </c>
      <c r="N1515" s="37" t="s">
        <v>13240</v>
      </c>
      <c r="O1515">
        <f>VLOOKUP(F1515,HIS!D:F,3,0)</f>
        <v>200</v>
      </c>
      <c r="P1515">
        <f>VLOOKUP(D1515,银行!H:I,2,0)</f>
        <v>200</v>
      </c>
    </row>
    <row r="1516" spans="1:16" hidden="1" x14ac:dyDescent="0.15">
      <c r="A1516" s="40">
        <v>42912.342997685184</v>
      </c>
      <c r="B1516" s="37" t="s">
        <v>6230</v>
      </c>
      <c r="C1516" s="37" t="s">
        <v>6231</v>
      </c>
      <c r="D1516" s="43">
        <v>857569793</v>
      </c>
      <c r="E1516" s="37" t="s">
        <v>13241</v>
      </c>
      <c r="F1516" s="37">
        <v>391028</v>
      </c>
      <c r="G1516" s="38">
        <v>200</v>
      </c>
      <c r="H1516" s="46">
        <f t="shared" si="23"/>
        <v>42912.342997685184</v>
      </c>
      <c r="I1516" s="37" t="s">
        <v>49</v>
      </c>
      <c r="J1516" s="37" t="s">
        <v>49</v>
      </c>
      <c r="K1516" s="37" t="s">
        <v>50</v>
      </c>
      <c r="L1516" s="37" t="s">
        <v>50</v>
      </c>
      <c r="M1516" s="37" t="s">
        <v>51</v>
      </c>
      <c r="N1516" s="37" t="s">
        <v>13242</v>
      </c>
      <c r="O1516">
        <f>VLOOKUP(F1516,HIS!D:F,3,0)</f>
        <v>200</v>
      </c>
      <c r="P1516">
        <f>VLOOKUP(D1516,银行!H:I,2,0)</f>
        <v>200</v>
      </c>
    </row>
    <row r="1517" spans="1:16" hidden="1" x14ac:dyDescent="0.15">
      <c r="A1517" s="40">
        <v>42912.343310185184</v>
      </c>
      <c r="B1517" s="37" t="s">
        <v>6384</v>
      </c>
      <c r="C1517" s="37" t="s">
        <v>6385</v>
      </c>
      <c r="D1517" s="43">
        <v>857576048</v>
      </c>
      <c r="E1517" s="37" t="s">
        <v>13243</v>
      </c>
      <c r="F1517" s="37">
        <v>391055</v>
      </c>
      <c r="G1517" s="38">
        <v>100</v>
      </c>
      <c r="H1517" s="46">
        <f t="shared" si="23"/>
        <v>42912.343310185184</v>
      </c>
      <c r="I1517" s="37" t="s">
        <v>49</v>
      </c>
      <c r="J1517" s="37" t="s">
        <v>49</v>
      </c>
      <c r="K1517" s="37" t="s">
        <v>50</v>
      </c>
      <c r="L1517" s="37" t="s">
        <v>50</v>
      </c>
      <c r="M1517" s="37" t="s">
        <v>51</v>
      </c>
      <c r="N1517" s="37" t="s">
        <v>13244</v>
      </c>
      <c r="O1517">
        <f>VLOOKUP(F1517,HIS!D:F,3,0)</f>
        <v>100</v>
      </c>
      <c r="P1517">
        <f>VLOOKUP(D1517,银行!H:I,2,0)</f>
        <v>100</v>
      </c>
    </row>
    <row r="1518" spans="1:16" hidden="1" x14ac:dyDescent="0.15">
      <c r="A1518" s="40">
        <v>42912.346122685187</v>
      </c>
      <c r="B1518" s="37" t="s">
        <v>6232</v>
      </c>
      <c r="C1518" s="37" t="s">
        <v>6233</v>
      </c>
      <c r="D1518" s="43">
        <v>857610914</v>
      </c>
      <c r="E1518" s="37" t="s">
        <v>13245</v>
      </c>
      <c r="F1518" s="37">
        <v>391290</v>
      </c>
      <c r="G1518" s="38">
        <v>5000</v>
      </c>
      <c r="H1518" s="46">
        <f t="shared" si="23"/>
        <v>42912.346122685187</v>
      </c>
      <c r="I1518" s="37" t="s">
        <v>49</v>
      </c>
      <c r="J1518" s="37" t="s">
        <v>49</v>
      </c>
      <c r="K1518" s="37" t="s">
        <v>50</v>
      </c>
      <c r="L1518" s="37" t="s">
        <v>50</v>
      </c>
      <c r="M1518" s="37" t="s">
        <v>51</v>
      </c>
      <c r="N1518" s="37" t="s">
        <v>13246</v>
      </c>
      <c r="O1518">
        <f>VLOOKUP(F1518,HIS!D:F,3,0)</f>
        <v>5000</v>
      </c>
      <c r="P1518">
        <f>VLOOKUP(D1518,银行!H:I,2,0)</f>
        <v>5000</v>
      </c>
    </row>
    <row r="1519" spans="1:16" hidden="1" x14ac:dyDescent="0.15">
      <c r="A1519" s="40">
        <v>42912.347893518519</v>
      </c>
      <c r="B1519" s="37" t="s">
        <v>5609</v>
      </c>
      <c r="C1519" s="37" t="s">
        <v>5610</v>
      </c>
      <c r="D1519" s="43">
        <v>857637553</v>
      </c>
      <c r="E1519" s="37" t="s">
        <v>13247</v>
      </c>
      <c r="F1519" s="37">
        <v>391428</v>
      </c>
      <c r="G1519" s="38">
        <v>500</v>
      </c>
      <c r="H1519" s="46">
        <f t="shared" si="23"/>
        <v>42912.347893518519</v>
      </c>
      <c r="I1519" s="37" t="s">
        <v>49</v>
      </c>
      <c r="J1519" s="37" t="s">
        <v>49</v>
      </c>
      <c r="K1519" s="37" t="s">
        <v>50</v>
      </c>
      <c r="L1519" s="37" t="s">
        <v>50</v>
      </c>
      <c r="M1519" s="37" t="s">
        <v>51</v>
      </c>
      <c r="N1519" s="37" t="s">
        <v>13248</v>
      </c>
      <c r="O1519">
        <f>VLOOKUP(F1519,HIS!D:F,3,0)</f>
        <v>500</v>
      </c>
      <c r="P1519">
        <f>VLOOKUP(D1519,银行!H:I,2,0)</f>
        <v>500</v>
      </c>
    </row>
    <row r="1520" spans="1:16" hidden="1" x14ac:dyDescent="0.15">
      <c r="A1520" s="40">
        <v>42912.347939814812</v>
      </c>
      <c r="B1520" s="37" t="s">
        <v>6617</v>
      </c>
      <c r="C1520" s="37" t="s">
        <v>6618</v>
      </c>
      <c r="D1520" s="43">
        <v>857639029</v>
      </c>
      <c r="E1520" s="37" t="s">
        <v>13249</v>
      </c>
      <c r="F1520" s="37">
        <v>391442</v>
      </c>
      <c r="G1520" s="38">
        <v>20</v>
      </c>
      <c r="H1520" s="46">
        <f t="shared" si="23"/>
        <v>42912.347939814812</v>
      </c>
      <c r="I1520" s="37" t="s">
        <v>49</v>
      </c>
      <c r="J1520" s="37" t="s">
        <v>49</v>
      </c>
      <c r="K1520" s="37" t="s">
        <v>50</v>
      </c>
      <c r="L1520" s="37" t="s">
        <v>50</v>
      </c>
      <c r="M1520" s="37" t="s">
        <v>51</v>
      </c>
      <c r="N1520" s="37" t="s">
        <v>13250</v>
      </c>
      <c r="O1520">
        <f>VLOOKUP(F1520,HIS!D:F,3,0)</f>
        <v>20</v>
      </c>
      <c r="P1520">
        <f>VLOOKUP(D1520,银行!H:I,2,0)</f>
        <v>20</v>
      </c>
    </row>
    <row r="1521" spans="1:16" hidden="1" x14ac:dyDescent="0.15">
      <c r="A1521" s="40">
        <v>42912.348055555558</v>
      </c>
      <c r="B1521" s="37" t="s">
        <v>6031</v>
      </c>
      <c r="C1521" s="37" t="s">
        <v>6032</v>
      </c>
      <c r="D1521" s="43">
        <v>857635475</v>
      </c>
      <c r="E1521" s="37" t="s">
        <v>13251</v>
      </c>
      <c r="F1521" s="37">
        <v>391441</v>
      </c>
      <c r="G1521" s="38">
        <v>1000</v>
      </c>
      <c r="H1521" s="46">
        <f t="shared" si="23"/>
        <v>42912.348055555558</v>
      </c>
      <c r="I1521" s="37" t="s">
        <v>49</v>
      </c>
      <c r="J1521" s="37" t="s">
        <v>49</v>
      </c>
      <c r="K1521" s="37" t="s">
        <v>50</v>
      </c>
      <c r="L1521" s="37" t="s">
        <v>50</v>
      </c>
      <c r="M1521" s="37" t="s">
        <v>51</v>
      </c>
      <c r="N1521" s="37" t="s">
        <v>13252</v>
      </c>
      <c r="O1521">
        <f>VLOOKUP(F1521,HIS!D:F,3,0)</f>
        <v>1000</v>
      </c>
      <c r="P1521">
        <f>VLOOKUP(D1521,银行!H:I,2,0)</f>
        <v>1000</v>
      </c>
    </row>
    <row r="1522" spans="1:16" hidden="1" x14ac:dyDescent="0.15">
      <c r="A1522" s="40">
        <v>42912.349710648145</v>
      </c>
      <c r="B1522" s="37" t="s">
        <v>6376</v>
      </c>
      <c r="C1522" s="37" t="s">
        <v>6377</v>
      </c>
      <c r="D1522" s="43">
        <v>857663002</v>
      </c>
      <c r="E1522" s="37" t="s">
        <v>13253</v>
      </c>
      <c r="F1522" s="37">
        <v>391595</v>
      </c>
      <c r="G1522" s="38">
        <v>30</v>
      </c>
      <c r="H1522" s="46">
        <f t="shared" si="23"/>
        <v>42912.349710648145</v>
      </c>
      <c r="I1522" s="37" t="s">
        <v>49</v>
      </c>
      <c r="J1522" s="37" t="s">
        <v>49</v>
      </c>
      <c r="K1522" s="37" t="s">
        <v>50</v>
      </c>
      <c r="L1522" s="37" t="s">
        <v>50</v>
      </c>
      <c r="M1522" s="37" t="s">
        <v>51</v>
      </c>
      <c r="N1522" s="37" t="s">
        <v>13254</v>
      </c>
      <c r="O1522">
        <f>VLOOKUP(F1522,HIS!D:F,3,0)</f>
        <v>30</v>
      </c>
      <c r="P1522">
        <f>VLOOKUP(D1522,银行!H:I,2,0)</f>
        <v>30</v>
      </c>
    </row>
    <row r="1523" spans="1:16" hidden="1" x14ac:dyDescent="0.15">
      <c r="A1523" s="40">
        <v>42912.349768518521</v>
      </c>
      <c r="B1523" s="37" t="s">
        <v>6234</v>
      </c>
      <c r="C1523" s="37" t="s">
        <v>6235</v>
      </c>
      <c r="D1523" s="43">
        <v>857664780</v>
      </c>
      <c r="E1523" s="37" t="s">
        <v>13255</v>
      </c>
      <c r="F1523" s="37">
        <v>391621</v>
      </c>
      <c r="G1523" s="38">
        <v>20</v>
      </c>
      <c r="H1523" s="46">
        <f t="shared" si="23"/>
        <v>42912.349768518521</v>
      </c>
      <c r="I1523" s="37" t="s">
        <v>49</v>
      </c>
      <c r="J1523" s="37" t="s">
        <v>49</v>
      </c>
      <c r="K1523" s="37" t="s">
        <v>50</v>
      </c>
      <c r="L1523" s="37" t="s">
        <v>50</v>
      </c>
      <c r="M1523" s="37" t="s">
        <v>51</v>
      </c>
      <c r="N1523" s="37" t="s">
        <v>13256</v>
      </c>
      <c r="O1523">
        <f>VLOOKUP(F1523,HIS!D:F,3,0)</f>
        <v>20</v>
      </c>
      <c r="P1523">
        <f>VLOOKUP(D1523,银行!H:I,2,0)</f>
        <v>20</v>
      </c>
    </row>
    <row r="1524" spans="1:16" hidden="1" x14ac:dyDescent="0.15">
      <c r="A1524" s="40">
        <v>42912.350092592591</v>
      </c>
      <c r="B1524" s="37" t="s">
        <v>6378</v>
      </c>
      <c r="C1524" s="37" t="s">
        <v>6379</v>
      </c>
      <c r="D1524" s="43">
        <v>857665682</v>
      </c>
      <c r="E1524" s="37" t="s">
        <v>13257</v>
      </c>
      <c r="F1524" s="37">
        <v>391617</v>
      </c>
      <c r="G1524" s="38">
        <v>20</v>
      </c>
      <c r="H1524" s="46">
        <f t="shared" si="23"/>
        <v>42912.350092592591</v>
      </c>
      <c r="I1524" s="37" t="s">
        <v>49</v>
      </c>
      <c r="J1524" s="37" t="s">
        <v>49</v>
      </c>
      <c r="K1524" s="37" t="s">
        <v>50</v>
      </c>
      <c r="L1524" s="37" t="s">
        <v>50</v>
      </c>
      <c r="M1524" s="37" t="s">
        <v>51</v>
      </c>
      <c r="N1524" s="37" t="s">
        <v>13258</v>
      </c>
      <c r="O1524">
        <f>VLOOKUP(F1524,HIS!D:F,3,0)</f>
        <v>20</v>
      </c>
      <c r="P1524">
        <f>VLOOKUP(D1524,银行!H:I,2,0)</f>
        <v>20</v>
      </c>
    </row>
    <row r="1525" spans="1:16" hidden="1" x14ac:dyDescent="0.15">
      <c r="A1525" s="40">
        <v>42912.352094907408</v>
      </c>
      <c r="B1525" s="37" t="s">
        <v>6569</v>
      </c>
      <c r="C1525" s="37" t="s">
        <v>6570</v>
      </c>
      <c r="D1525" s="43">
        <v>857694986</v>
      </c>
      <c r="E1525" s="37" t="s">
        <v>13259</v>
      </c>
      <c r="F1525" s="37">
        <v>391794</v>
      </c>
      <c r="G1525" s="38">
        <v>500</v>
      </c>
      <c r="H1525" s="46">
        <f t="shared" si="23"/>
        <v>42912.352094907408</v>
      </c>
      <c r="I1525" s="37" t="s">
        <v>49</v>
      </c>
      <c r="J1525" s="37" t="s">
        <v>49</v>
      </c>
      <c r="K1525" s="37" t="s">
        <v>50</v>
      </c>
      <c r="L1525" s="37" t="s">
        <v>50</v>
      </c>
      <c r="M1525" s="37" t="s">
        <v>51</v>
      </c>
      <c r="N1525" s="37" t="s">
        <v>13260</v>
      </c>
      <c r="O1525">
        <f>VLOOKUP(F1525,HIS!D:F,3,0)</f>
        <v>500</v>
      </c>
      <c r="P1525">
        <f>VLOOKUP(D1525,银行!H:I,2,0)</f>
        <v>500</v>
      </c>
    </row>
    <row r="1526" spans="1:16" hidden="1" x14ac:dyDescent="0.15">
      <c r="A1526" s="40">
        <v>42912.352361111109</v>
      </c>
      <c r="B1526" s="37" t="s">
        <v>6386</v>
      </c>
      <c r="C1526" s="37" t="s">
        <v>6387</v>
      </c>
      <c r="D1526" s="43">
        <v>857702305</v>
      </c>
      <c r="E1526" s="37" t="s">
        <v>13261</v>
      </c>
      <c r="F1526" s="37">
        <v>391845</v>
      </c>
      <c r="G1526" s="38">
        <v>1000</v>
      </c>
      <c r="H1526" s="46">
        <f t="shared" si="23"/>
        <v>42912.352361111109</v>
      </c>
      <c r="I1526" s="37" t="s">
        <v>49</v>
      </c>
      <c r="J1526" s="37" t="s">
        <v>49</v>
      </c>
      <c r="K1526" s="37" t="s">
        <v>50</v>
      </c>
      <c r="L1526" s="37" t="s">
        <v>50</v>
      </c>
      <c r="M1526" s="37" t="s">
        <v>51</v>
      </c>
      <c r="N1526" s="37" t="s">
        <v>13262</v>
      </c>
      <c r="O1526">
        <f>VLOOKUP(F1526,HIS!D:F,3,0)</f>
        <v>1000</v>
      </c>
      <c r="P1526">
        <f>VLOOKUP(D1526,银行!H:I,2,0)</f>
        <v>1000</v>
      </c>
    </row>
    <row r="1527" spans="1:16" hidden="1" x14ac:dyDescent="0.15">
      <c r="A1527" s="40">
        <v>42912.35260416667</v>
      </c>
      <c r="B1527" s="37" t="s">
        <v>7272</v>
      </c>
      <c r="C1527" s="37" t="s">
        <v>7273</v>
      </c>
      <c r="D1527" s="43">
        <v>857703369</v>
      </c>
      <c r="E1527" s="37" t="s">
        <v>13263</v>
      </c>
      <c r="F1527" s="37">
        <v>391856</v>
      </c>
      <c r="G1527" s="38">
        <v>1432</v>
      </c>
      <c r="H1527" s="46">
        <f t="shared" si="23"/>
        <v>42912.35260416667</v>
      </c>
      <c r="I1527" s="37" t="s">
        <v>49</v>
      </c>
      <c r="J1527" s="37" t="s">
        <v>49</v>
      </c>
      <c r="K1527" s="37" t="s">
        <v>50</v>
      </c>
      <c r="L1527" s="37" t="s">
        <v>50</v>
      </c>
      <c r="M1527" s="37" t="s">
        <v>51</v>
      </c>
      <c r="N1527" s="37" t="s">
        <v>13264</v>
      </c>
      <c r="O1527">
        <f>VLOOKUP(F1527,HIS!D:F,3,0)</f>
        <v>1432</v>
      </c>
      <c r="P1527">
        <f>VLOOKUP(D1527,银行!H:I,2,0)</f>
        <v>1432</v>
      </c>
    </row>
    <row r="1528" spans="1:16" hidden="1" x14ac:dyDescent="0.15">
      <c r="A1528" s="40">
        <v>42912.353148148148</v>
      </c>
      <c r="B1528" s="37" t="s">
        <v>6035</v>
      </c>
      <c r="C1528" s="37" t="s">
        <v>6036</v>
      </c>
      <c r="D1528" s="43">
        <v>857713953</v>
      </c>
      <c r="E1528" s="37" t="s">
        <v>13265</v>
      </c>
      <c r="F1528" s="37">
        <v>391929</v>
      </c>
      <c r="G1528" s="38">
        <v>500</v>
      </c>
      <c r="H1528" s="46">
        <f t="shared" si="23"/>
        <v>42912.353148148148</v>
      </c>
      <c r="I1528" s="37" t="s">
        <v>49</v>
      </c>
      <c r="J1528" s="37" t="s">
        <v>49</v>
      </c>
      <c r="K1528" s="37" t="s">
        <v>50</v>
      </c>
      <c r="L1528" s="37" t="s">
        <v>50</v>
      </c>
      <c r="M1528" s="37" t="s">
        <v>51</v>
      </c>
      <c r="N1528" s="37" t="s">
        <v>13266</v>
      </c>
      <c r="O1528">
        <f>VLOOKUP(F1528,HIS!D:F,3,0)</f>
        <v>500</v>
      </c>
      <c r="P1528">
        <f>VLOOKUP(D1528,银行!H:I,2,0)</f>
        <v>500</v>
      </c>
    </row>
    <row r="1529" spans="1:16" hidden="1" x14ac:dyDescent="0.15">
      <c r="A1529" s="40">
        <v>42912.353182870371</v>
      </c>
      <c r="B1529" s="37" t="s">
        <v>6388</v>
      </c>
      <c r="C1529" s="37" t="s">
        <v>6389</v>
      </c>
      <c r="D1529" s="43">
        <v>857713353</v>
      </c>
      <c r="E1529" s="37" t="s">
        <v>13267</v>
      </c>
      <c r="F1529" s="37">
        <v>391923</v>
      </c>
      <c r="G1529" s="38">
        <v>300</v>
      </c>
      <c r="H1529" s="46">
        <f t="shared" si="23"/>
        <v>42912.353182870371</v>
      </c>
      <c r="I1529" s="37" t="s">
        <v>49</v>
      </c>
      <c r="J1529" s="37" t="s">
        <v>49</v>
      </c>
      <c r="K1529" s="37" t="s">
        <v>50</v>
      </c>
      <c r="L1529" s="37" t="s">
        <v>50</v>
      </c>
      <c r="M1529" s="37" t="s">
        <v>51</v>
      </c>
      <c r="N1529" s="37" t="s">
        <v>13268</v>
      </c>
      <c r="O1529">
        <f>VLOOKUP(F1529,HIS!D:F,3,0)</f>
        <v>300</v>
      </c>
      <c r="P1529">
        <f>VLOOKUP(D1529,银行!H:I,2,0)</f>
        <v>300</v>
      </c>
    </row>
    <row r="1530" spans="1:16" hidden="1" x14ac:dyDescent="0.15">
      <c r="A1530" s="40">
        <v>42912.353935185187</v>
      </c>
      <c r="B1530" s="37" t="s">
        <v>7266</v>
      </c>
      <c r="C1530" s="37" t="s">
        <v>4907</v>
      </c>
      <c r="D1530" s="43">
        <v>857728006</v>
      </c>
      <c r="E1530" s="37" t="s">
        <v>13269</v>
      </c>
      <c r="F1530" s="37">
        <v>392004</v>
      </c>
      <c r="G1530" s="38">
        <v>500</v>
      </c>
      <c r="H1530" s="46">
        <f t="shared" si="23"/>
        <v>42912.353935185187</v>
      </c>
      <c r="I1530" s="37" t="s">
        <v>49</v>
      </c>
      <c r="J1530" s="37" t="s">
        <v>49</v>
      </c>
      <c r="K1530" s="37" t="s">
        <v>50</v>
      </c>
      <c r="L1530" s="37" t="s">
        <v>50</v>
      </c>
      <c r="M1530" s="37" t="s">
        <v>51</v>
      </c>
      <c r="N1530" s="37" t="s">
        <v>13270</v>
      </c>
      <c r="O1530">
        <f>VLOOKUP(F1530,HIS!D:F,3,0)</f>
        <v>500</v>
      </c>
      <c r="P1530">
        <f>VLOOKUP(D1530,银行!H:I,2,0)</f>
        <v>500</v>
      </c>
    </row>
    <row r="1531" spans="1:16" hidden="1" x14ac:dyDescent="0.15">
      <c r="A1531" s="40">
        <v>42912.35429398148</v>
      </c>
      <c r="B1531" s="37" t="s">
        <v>5983</v>
      </c>
      <c r="C1531" s="37" t="s">
        <v>5984</v>
      </c>
      <c r="D1531" s="43">
        <v>857734263</v>
      </c>
      <c r="E1531" s="37" t="s">
        <v>13271</v>
      </c>
      <c r="F1531" s="37">
        <v>392049</v>
      </c>
      <c r="G1531" s="38">
        <v>1200</v>
      </c>
      <c r="H1531" s="46">
        <f t="shared" si="23"/>
        <v>42912.35429398148</v>
      </c>
      <c r="I1531" s="37" t="s">
        <v>49</v>
      </c>
      <c r="J1531" s="37" t="s">
        <v>49</v>
      </c>
      <c r="K1531" s="37" t="s">
        <v>50</v>
      </c>
      <c r="L1531" s="37" t="s">
        <v>50</v>
      </c>
      <c r="M1531" s="37" t="s">
        <v>51</v>
      </c>
      <c r="N1531" s="37" t="s">
        <v>13272</v>
      </c>
      <c r="O1531">
        <f>VLOOKUP(F1531,HIS!D:F,3,0)</f>
        <v>1200</v>
      </c>
      <c r="P1531">
        <f>VLOOKUP(D1531,银行!H:I,2,0)</f>
        <v>1200</v>
      </c>
    </row>
    <row r="1532" spans="1:16" hidden="1" x14ac:dyDescent="0.15">
      <c r="A1532" s="40">
        <v>42912.35434027778</v>
      </c>
      <c r="B1532" s="37" t="s">
        <v>6236</v>
      </c>
      <c r="C1532" s="37" t="s">
        <v>6237</v>
      </c>
      <c r="D1532" s="43">
        <v>857730466</v>
      </c>
      <c r="E1532" s="37" t="s">
        <v>13273</v>
      </c>
      <c r="F1532" s="37">
        <v>392030</v>
      </c>
      <c r="G1532" s="38">
        <v>500</v>
      </c>
      <c r="H1532" s="46">
        <f t="shared" si="23"/>
        <v>42912.35434027778</v>
      </c>
      <c r="I1532" s="37" t="s">
        <v>49</v>
      </c>
      <c r="J1532" s="37" t="s">
        <v>49</v>
      </c>
      <c r="K1532" s="37" t="s">
        <v>50</v>
      </c>
      <c r="L1532" s="37" t="s">
        <v>50</v>
      </c>
      <c r="M1532" s="37" t="s">
        <v>51</v>
      </c>
      <c r="N1532" s="37" t="s">
        <v>13274</v>
      </c>
      <c r="O1532">
        <f>VLOOKUP(F1532,HIS!D:F,3,0)</f>
        <v>500</v>
      </c>
      <c r="P1532">
        <f>VLOOKUP(D1532,银行!H:I,2,0)</f>
        <v>500</v>
      </c>
    </row>
    <row r="1533" spans="1:16" hidden="1" x14ac:dyDescent="0.15">
      <c r="A1533" s="40">
        <v>42912.356689814813</v>
      </c>
      <c r="B1533" s="37" t="s">
        <v>6982</v>
      </c>
      <c r="C1533" s="37" t="s">
        <v>6983</v>
      </c>
      <c r="D1533" s="43">
        <v>857768612</v>
      </c>
      <c r="E1533" s="37" t="s">
        <v>13275</v>
      </c>
      <c r="F1533" s="37">
        <v>392225</v>
      </c>
      <c r="G1533" s="38">
        <v>1000</v>
      </c>
      <c r="H1533" s="46">
        <f t="shared" si="23"/>
        <v>42912.356689814813</v>
      </c>
      <c r="I1533" s="37" t="s">
        <v>49</v>
      </c>
      <c r="J1533" s="37" t="s">
        <v>49</v>
      </c>
      <c r="K1533" s="37" t="s">
        <v>50</v>
      </c>
      <c r="L1533" s="37" t="s">
        <v>50</v>
      </c>
      <c r="M1533" s="37" t="s">
        <v>51</v>
      </c>
      <c r="N1533" s="37" t="s">
        <v>13276</v>
      </c>
      <c r="O1533">
        <f>VLOOKUP(F1533,HIS!D:F,3,0)</f>
        <v>1000</v>
      </c>
      <c r="P1533">
        <f>VLOOKUP(D1533,银行!H:I,2,0)</f>
        <v>1000</v>
      </c>
    </row>
    <row r="1534" spans="1:16" hidden="1" x14ac:dyDescent="0.15">
      <c r="A1534" s="40">
        <v>42912.357291666667</v>
      </c>
      <c r="B1534" s="37" t="s">
        <v>6305</v>
      </c>
      <c r="C1534" s="37" t="s">
        <v>6306</v>
      </c>
      <c r="D1534" s="43">
        <v>857781528</v>
      </c>
      <c r="E1534" s="37" t="s">
        <v>13277</v>
      </c>
      <c r="F1534" s="37">
        <v>392291</v>
      </c>
      <c r="G1534" s="38">
        <v>1100</v>
      </c>
      <c r="H1534" s="46">
        <f t="shared" si="23"/>
        <v>42912.357291666667</v>
      </c>
      <c r="I1534" s="37" t="s">
        <v>49</v>
      </c>
      <c r="J1534" s="37" t="s">
        <v>49</v>
      </c>
      <c r="K1534" s="37" t="s">
        <v>50</v>
      </c>
      <c r="L1534" s="37" t="s">
        <v>50</v>
      </c>
      <c r="M1534" s="37" t="s">
        <v>51</v>
      </c>
      <c r="N1534" s="37" t="s">
        <v>13278</v>
      </c>
      <c r="O1534">
        <f>VLOOKUP(F1534,HIS!D:F,3,0)</f>
        <v>1100</v>
      </c>
      <c r="P1534">
        <f>VLOOKUP(D1534,银行!H:I,2,0)</f>
        <v>1100</v>
      </c>
    </row>
    <row r="1535" spans="1:16" hidden="1" x14ac:dyDescent="0.15">
      <c r="A1535" s="40">
        <v>42912.35732638889</v>
      </c>
      <c r="B1535" s="37" t="s">
        <v>7309</v>
      </c>
      <c r="C1535" s="37" t="s">
        <v>7310</v>
      </c>
      <c r="D1535" s="43">
        <v>857778989</v>
      </c>
      <c r="E1535" s="37" t="s">
        <v>13279</v>
      </c>
      <c r="F1535" s="37">
        <v>392293</v>
      </c>
      <c r="G1535" s="38">
        <v>300</v>
      </c>
      <c r="H1535" s="46">
        <f t="shared" si="23"/>
        <v>42912.35732638889</v>
      </c>
      <c r="I1535" s="37" t="s">
        <v>49</v>
      </c>
      <c r="J1535" s="37" t="s">
        <v>49</v>
      </c>
      <c r="K1535" s="37" t="s">
        <v>50</v>
      </c>
      <c r="L1535" s="37" t="s">
        <v>50</v>
      </c>
      <c r="M1535" s="37" t="s">
        <v>51</v>
      </c>
      <c r="N1535" s="37" t="s">
        <v>13280</v>
      </c>
      <c r="O1535">
        <f>VLOOKUP(F1535,HIS!D:F,3,0)</f>
        <v>300</v>
      </c>
      <c r="P1535">
        <f>VLOOKUP(D1535,银行!H:I,2,0)</f>
        <v>300</v>
      </c>
    </row>
    <row r="1536" spans="1:16" hidden="1" x14ac:dyDescent="0.15">
      <c r="A1536" s="40">
        <v>42912.358020833337</v>
      </c>
      <c r="B1536" s="37" t="s">
        <v>7274</v>
      </c>
      <c r="C1536" s="37" t="s">
        <v>581</v>
      </c>
      <c r="D1536" s="43">
        <v>857790814</v>
      </c>
      <c r="E1536" s="37" t="s">
        <v>13281</v>
      </c>
      <c r="F1536" s="37">
        <v>392356</v>
      </c>
      <c r="G1536" s="38">
        <v>500</v>
      </c>
      <c r="H1536" s="46">
        <f t="shared" si="23"/>
        <v>42912.358020833337</v>
      </c>
      <c r="I1536" s="37" t="s">
        <v>49</v>
      </c>
      <c r="J1536" s="37" t="s">
        <v>49</v>
      </c>
      <c r="K1536" s="37" t="s">
        <v>50</v>
      </c>
      <c r="L1536" s="37" t="s">
        <v>50</v>
      </c>
      <c r="M1536" s="37" t="s">
        <v>51</v>
      </c>
      <c r="N1536" s="37" t="s">
        <v>13282</v>
      </c>
      <c r="O1536">
        <f>VLOOKUP(F1536,HIS!D:F,3,0)</f>
        <v>500</v>
      </c>
      <c r="P1536">
        <f>VLOOKUP(D1536,银行!H:I,2,0)</f>
        <v>500</v>
      </c>
    </row>
    <row r="1537" spans="1:16" hidden="1" x14ac:dyDescent="0.15">
      <c r="A1537" s="40">
        <v>42912.358553240738</v>
      </c>
      <c r="B1537" s="37" t="s">
        <v>7311</v>
      </c>
      <c r="C1537" s="37" t="s">
        <v>7312</v>
      </c>
      <c r="D1537" s="43">
        <v>857803553</v>
      </c>
      <c r="E1537" s="37" t="s">
        <v>13283</v>
      </c>
      <c r="F1537" s="37">
        <v>392431</v>
      </c>
      <c r="G1537" s="38">
        <v>1000</v>
      </c>
      <c r="H1537" s="46">
        <f t="shared" si="23"/>
        <v>42912.358553240738</v>
      </c>
      <c r="I1537" s="37" t="s">
        <v>49</v>
      </c>
      <c r="J1537" s="37" t="s">
        <v>49</v>
      </c>
      <c r="K1537" s="37" t="s">
        <v>50</v>
      </c>
      <c r="L1537" s="37" t="s">
        <v>50</v>
      </c>
      <c r="M1537" s="37" t="s">
        <v>51</v>
      </c>
      <c r="N1537" s="37" t="s">
        <v>13284</v>
      </c>
      <c r="O1537">
        <f>VLOOKUP(F1537,HIS!D:F,3,0)</f>
        <v>1000</v>
      </c>
      <c r="P1537">
        <f>VLOOKUP(D1537,银行!H:I,2,0)</f>
        <v>1000</v>
      </c>
    </row>
    <row r="1538" spans="1:16" hidden="1" x14ac:dyDescent="0.15">
      <c r="A1538" s="40">
        <v>42912.3591087963</v>
      </c>
      <c r="B1538" s="37" t="s">
        <v>7313</v>
      </c>
      <c r="C1538" s="37" t="s">
        <v>7314</v>
      </c>
      <c r="D1538" s="43">
        <v>857808201</v>
      </c>
      <c r="E1538" s="37" t="s">
        <v>13285</v>
      </c>
      <c r="F1538" s="37">
        <v>392473</v>
      </c>
      <c r="G1538" s="38">
        <v>300</v>
      </c>
      <c r="H1538" s="46">
        <f t="shared" si="23"/>
        <v>42912.3591087963</v>
      </c>
      <c r="I1538" s="37" t="s">
        <v>49</v>
      </c>
      <c r="J1538" s="37" t="s">
        <v>49</v>
      </c>
      <c r="K1538" s="37" t="s">
        <v>50</v>
      </c>
      <c r="L1538" s="37" t="s">
        <v>50</v>
      </c>
      <c r="M1538" s="37" t="s">
        <v>51</v>
      </c>
      <c r="N1538" s="37" t="s">
        <v>13286</v>
      </c>
      <c r="O1538">
        <f>VLOOKUP(F1538,HIS!D:F,3,0)</f>
        <v>300</v>
      </c>
      <c r="P1538">
        <f>VLOOKUP(D1538,银行!H:I,2,0)</f>
        <v>300</v>
      </c>
    </row>
    <row r="1539" spans="1:16" hidden="1" x14ac:dyDescent="0.15">
      <c r="A1539" s="40">
        <v>42912.359988425924</v>
      </c>
      <c r="B1539" s="37" t="s">
        <v>479</v>
      </c>
      <c r="C1539" s="37" t="s">
        <v>480</v>
      </c>
      <c r="D1539" s="43">
        <v>857825505</v>
      </c>
      <c r="E1539" s="37" t="s">
        <v>13287</v>
      </c>
      <c r="F1539" s="37">
        <v>392545</v>
      </c>
      <c r="G1539" s="38">
        <v>500</v>
      </c>
      <c r="H1539" s="46">
        <f t="shared" ref="H1539:H1602" si="24">A1539</f>
        <v>42912.359988425924</v>
      </c>
      <c r="I1539" s="37" t="s">
        <v>49</v>
      </c>
      <c r="J1539" s="37" t="s">
        <v>49</v>
      </c>
      <c r="K1539" s="37" t="s">
        <v>50</v>
      </c>
      <c r="L1539" s="37" t="s">
        <v>50</v>
      </c>
      <c r="M1539" s="37" t="s">
        <v>51</v>
      </c>
      <c r="N1539" s="37" t="s">
        <v>13288</v>
      </c>
      <c r="O1539">
        <f>VLOOKUP(F1539,HIS!D:F,3,0)</f>
        <v>500</v>
      </c>
      <c r="P1539">
        <f>VLOOKUP(D1539,银行!H:I,2,0)</f>
        <v>500</v>
      </c>
    </row>
    <row r="1540" spans="1:16" hidden="1" x14ac:dyDescent="0.15">
      <c r="A1540" s="40">
        <v>42912.360208333332</v>
      </c>
      <c r="B1540" s="37" t="s">
        <v>7275</v>
      </c>
      <c r="C1540" s="37" t="s">
        <v>7276</v>
      </c>
      <c r="D1540" s="43">
        <v>857826607</v>
      </c>
      <c r="E1540" s="37" t="s">
        <v>13289</v>
      </c>
      <c r="F1540" s="37">
        <v>392573</v>
      </c>
      <c r="G1540" s="38">
        <v>4400</v>
      </c>
      <c r="H1540" s="46">
        <f t="shared" si="24"/>
        <v>42912.360208333332</v>
      </c>
      <c r="I1540" s="37" t="s">
        <v>49</v>
      </c>
      <c r="J1540" s="37" t="s">
        <v>49</v>
      </c>
      <c r="K1540" s="37" t="s">
        <v>50</v>
      </c>
      <c r="L1540" s="37" t="s">
        <v>50</v>
      </c>
      <c r="M1540" s="37" t="s">
        <v>51</v>
      </c>
      <c r="N1540" s="37" t="s">
        <v>13290</v>
      </c>
      <c r="O1540">
        <f>VLOOKUP(F1540,HIS!D:F,3,0)</f>
        <v>4400</v>
      </c>
      <c r="P1540">
        <f>VLOOKUP(D1540,银行!H:I,2,0)</f>
        <v>4400</v>
      </c>
    </row>
    <row r="1541" spans="1:16" hidden="1" x14ac:dyDescent="0.15">
      <c r="A1541" s="40">
        <v>42912.36037037037</v>
      </c>
      <c r="B1541" s="37" t="s">
        <v>6720</v>
      </c>
      <c r="C1541" s="37" t="s">
        <v>6721</v>
      </c>
      <c r="D1541" s="43">
        <v>857828022</v>
      </c>
      <c r="E1541" s="37" t="s">
        <v>13291</v>
      </c>
      <c r="F1541" s="37">
        <v>392585</v>
      </c>
      <c r="G1541" s="38">
        <v>60</v>
      </c>
      <c r="H1541" s="46">
        <f t="shared" si="24"/>
        <v>42912.36037037037</v>
      </c>
      <c r="I1541" s="37" t="s">
        <v>49</v>
      </c>
      <c r="J1541" s="37" t="s">
        <v>49</v>
      </c>
      <c r="K1541" s="37" t="s">
        <v>50</v>
      </c>
      <c r="L1541" s="37" t="s">
        <v>50</v>
      </c>
      <c r="M1541" s="37" t="s">
        <v>51</v>
      </c>
      <c r="N1541" s="37" t="s">
        <v>13292</v>
      </c>
      <c r="O1541">
        <f>VLOOKUP(F1541,HIS!D:F,3,0)</f>
        <v>60</v>
      </c>
      <c r="P1541">
        <f>VLOOKUP(D1541,银行!H:I,2,0)</f>
        <v>60</v>
      </c>
    </row>
    <row r="1542" spans="1:16" hidden="1" x14ac:dyDescent="0.15">
      <c r="A1542" s="40">
        <v>42912.361516203702</v>
      </c>
      <c r="B1542" s="37" t="s">
        <v>7267</v>
      </c>
      <c r="C1542" s="37" t="s">
        <v>7268</v>
      </c>
      <c r="D1542" s="43">
        <v>857843838</v>
      </c>
      <c r="E1542" s="37" t="s">
        <v>13293</v>
      </c>
      <c r="F1542" s="37">
        <v>392689</v>
      </c>
      <c r="G1542" s="38">
        <v>200</v>
      </c>
      <c r="H1542" s="46">
        <f t="shared" si="24"/>
        <v>42912.361516203702</v>
      </c>
      <c r="I1542" s="37" t="s">
        <v>49</v>
      </c>
      <c r="J1542" s="37" t="s">
        <v>49</v>
      </c>
      <c r="K1542" s="37" t="s">
        <v>50</v>
      </c>
      <c r="L1542" s="37" t="s">
        <v>50</v>
      </c>
      <c r="M1542" s="37" t="s">
        <v>51</v>
      </c>
      <c r="N1542" s="37" t="s">
        <v>13294</v>
      </c>
      <c r="O1542">
        <f>VLOOKUP(F1542,HIS!D:F,3,0)</f>
        <v>200</v>
      </c>
      <c r="P1542">
        <f>VLOOKUP(D1542,银行!H:I,2,0)</f>
        <v>200</v>
      </c>
    </row>
    <row r="1543" spans="1:16" hidden="1" x14ac:dyDescent="0.15">
      <c r="A1543" s="40">
        <v>42912.362928240742</v>
      </c>
      <c r="B1543" s="37" t="s">
        <v>7269</v>
      </c>
      <c r="C1543" s="37" t="s">
        <v>7270</v>
      </c>
      <c r="D1543" s="43">
        <v>857871951</v>
      </c>
      <c r="E1543" s="37" t="s">
        <v>13295</v>
      </c>
      <c r="F1543" s="37">
        <v>392863</v>
      </c>
      <c r="G1543" s="38">
        <v>200</v>
      </c>
      <c r="H1543" s="46">
        <f t="shared" si="24"/>
        <v>42912.362928240742</v>
      </c>
      <c r="I1543" s="37" t="s">
        <v>49</v>
      </c>
      <c r="J1543" s="37" t="s">
        <v>49</v>
      </c>
      <c r="K1543" s="37" t="s">
        <v>50</v>
      </c>
      <c r="L1543" s="37" t="s">
        <v>50</v>
      </c>
      <c r="M1543" s="37" t="s">
        <v>51</v>
      </c>
      <c r="N1543" s="37" t="s">
        <v>13296</v>
      </c>
      <c r="O1543">
        <f>VLOOKUP(F1543,HIS!D:F,3,0)</f>
        <v>200</v>
      </c>
      <c r="P1543">
        <f>VLOOKUP(D1543,银行!H:I,2,0)</f>
        <v>200</v>
      </c>
    </row>
    <row r="1544" spans="1:16" hidden="1" x14ac:dyDescent="0.15">
      <c r="A1544" s="40">
        <v>42912.36341435185</v>
      </c>
      <c r="B1544" s="37" t="s">
        <v>6619</v>
      </c>
      <c r="C1544" s="37" t="s">
        <v>6620</v>
      </c>
      <c r="D1544" s="43">
        <v>857883208</v>
      </c>
      <c r="E1544" s="37" t="s">
        <v>13297</v>
      </c>
      <c r="F1544" s="37">
        <v>392911</v>
      </c>
      <c r="G1544" s="38">
        <v>50</v>
      </c>
      <c r="H1544" s="46">
        <f t="shared" si="24"/>
        <v>42912.36341435185</v>
      </c>
      <c r="I1544" s="37" t="s">
        <v>49</v>
      </c>
      <c r="J1544" s="37" t="s">
        <v>49</v>
      </c>
      <c r="K1544" s="37" t="s">
        <v>50</v>
      </c>
      <c r="L1544" s="37" t="s">
        <v>50</v>
      </c>
      <c r="M1544" s="37" t="s">
        <v>51</v>
      </c>
      <c r="N1544" s="37" t="s">
        <v>13298</v>
      </c>
      <c r="O1544">
        <f>VLOOKUP(F1544,HIS!D:F,3,0)</f>
        <v>50</v>
      </c>
      <c r="P1544">
        <f>VLOOKUP(D1544,银行!H:I,2,0)</f>
        <v>50</v>
      </c>
    </row>
    <row r="1545" spans="1:16" hidden="1" x14ac:dyDescent="0.15">
      <c r="A1545" s="40">
        <v>42912.363715277781</v>
      </c>
      <c r="B1545" s="37" t="s">
        <v>6617</v>
      </c>
      <c r="C1545" s="37" t="s">
        <v>6618</v>
      </c>
      <c r="D1545" s="43">
        <v>857880685</v>
      </c>
      <c r="E1545" s="37" t="s">
        <v>13299</v>
      </c>
      <c r="F1545" s="37">
        <v>392900</v>
      </c>
      <c r="G1545" s="38">
        <v>520</v>
      </c>
      <c r="H1545" s="46">
        <f t="shared" si="24"/>
        <v>42912.363715277781</v>
      </c>
      <c r="I1545" s="37" t="s">
        <v>49</v>
      </c>
      <c r="J1545" s="37" t="s">
        <v>49</v>
      </c>
      <c r="K1545" s="37" t="s">
        <v>50</v>
      </c>
      <c r="L1545" s="37" t="s">
        <v>50</v>
      </c>
      <c r="M1545" s="37" t="s">
        <v>51</v>
      </c>
      <c r="N1545" s="37" t="s">
        <v>13300</v>
      </c>
      <c r="O1545">
        <f>VLOOKUP(F1545,HIS!D:F,3,0)</f>
        <v>520</v>
      </c>
      <c r="P1545">
        <f>VLOOKUP(D1545,银行!H:I,2,0)</f>
        <v>520</v>
      </c>
    </row>
    <row r="1546" spans="1:16" hidden="1" x14ac:dyDescent="0.15">
      <c r="A1546" s="40">
        <v>42912.364432870374</v>
      </c>
      <c r="B1546" s="37" t="s">
        <v>6420</v>
      </c>
      <c r="C1546" s="37" t="s">
        <v>6421</v>
      </c>
      <c r="D1546" s="43">
        <v>857891792</v>
      </c>
      <c r="E1546" s="37" t="s">
        <v>13301</v>
      </c>
      <c r="F1546" s="37">
        <v>392993</v>
      </c>
      <c r="G1546" s="38">
        <v>1300</v>
      </c>
      <c r="H1546" s="46">
        <f t="shared" si="24"/>
        <v>42912.364432870374</v>
      </c>
      <c r="I1546" s="37" t="s">
        <v>49</v>
      </c>
      <c r="J1546" s="37" t="s">
        <v>49</v>
      </c>
      <c r="K1546" s="37" t="s">
        <v>50</v>
      </c>
      <c r="L1546" s="37" t="s">
        <v>50</v>
      </c>
      <c r="M1546" s="37" t="s">
        <v>51</v>
      </c>
      <c r="N1546" s="37" t="s">
        <v>13302</v>
      </c>
      <c r="O1546">
        <f>VLOOKUP(F1546,HIS!D:F,3,0)</f>
        <v>1300</v>
      </c>
      <c r="P1546">
        <f>VLOOKUP(D1546,银行!H:I,2,0)</f>
        <v>1300</v>
      </c>
    </row>
    <row r="1547" spans="1:16" hidden="1" x14ac:dyDescent="0.15">
      <c r="A1547" s="40">
        <v>42912.364699074074</v>
      </c>
      <c r="B1547" s="37" t="s">
        <v>6422</v>
      </c>
      <c r="C1547" s="37" t="s">
        <v>211</v>
      </c>
      <c r="D1547" s="43">
        <v>857895991</v>
      </c>
      <c r="E1547" s="37" t="s">
        <v>13303</v>
      </c>
      <c r="F1547" s="37">
        <v>393024</v>
      </c>
      <c r="G1547" s="38">
        <v>160</v>
      </c>
      <c r="H1547" s="46">
        <f t="shared" si="24"/>
        <v>42912.364699074074</v>
      </c>
      <c r="I1547" s="37" t="s">
        <v>49</v>
      </c>
      <c r="J1547" s="37" t="s">
        <v>49</v>
      </c>
      <c r="K1547" s="37" t="s">
        <v>50</v>
      </c>
      <c r="L1547" s="37" t="s">
        <v>50</v>
      </c>
      <c r="M1547" s="37" t="s">
        <v>51</v>
      </c>
      <c r="N1547" s="37" t="s">
        <v>13304</v>
      </c>
      <c r="O1547">
        <f>VLOOKUP(F1547,HIS!D:F,3,0)</f>
        <v>160</v>
      </c>
      <c r="P1547">
        <f>VLOOKUP(D1547,银行!H:I,2,0)</f>
        <v>160</v>
      </c>
    </row>
    <row r="1548" spans="1:16" hidden="1" x14ac:dyDescent="0.15">
      <c r="A1548" s="40">
        <v>42912.366122685184</v>
      </c>
      <c r="B1548" s="37" t="s">
        <v>6025</v>
      </c>
      <c r="C1548" s="37" t="s">
        <v>6026</v>
      </c>
      <c r="D1548" s="43">
        <v>857923231</v>
      </c>
      <c r="E1548" s="37" t="s">
        <v>13305</v>
      </c>
      <c r="F1548" s="37">
        <v>393181</v>
      </c>
      <c r="G1548" s="38">
        <v>23</v>
      </c>
      <c r="H1548" s="46">
        <f t="shared" si="24"/>
        <v>42912.366122685184</v>
      </c>
      <c r="I1548" s="37" t="s">
        <v>49</v>
      </c>
      <c r="J1548" s="37" t="s">
        <v>49</v>
      </c>
      <c r="K1548" s="37" t="s">
        <v>50</v>
      </c>
      <c r="L1548" s="37" t="s">
        <v>50</v>
      </c>
      <c r="M1548" s="37" t="s">
        <v>51</v>
      </c>
      <c r="N1548" s="37" t="s">
        <v>13306</v>
      </c>
      <c r="O1548">
        <f>VLOOKUP(F1548,HIS!D:F,3,0)</f>
        <v>23</v>
      </c>
      <c r="P1548">
        <f>VLOOKUP(D1548,银行!H:I,2,0)</f>
        <v>23</v>
      </c>
    </row>
    <row r="1549" spans="1:16" hidden="1" x14ac:dyDescent="0.15">
      <c r="A1549" s="40">
        <v>42912.366319444445</v>
      </c>
      <c r="B1549" s="37" t="s">
        <v>6021</v>
      </c>
      <c r="C1549" s="37" t="s">
        <v>6022</v>
      </c>
      <c r="D1549" s="43">
        <v>857924207</v>
      </c>
      <c r="E1549" s="37" t="s">
        <v>13307</v>
      </c>
      <c r="F1549" s="37">
        <v>393195</v>
      </c>
      <c r="G1549" s="38">
        <v>260</v>
      </c>
      <c r="H1549" s="46">
        <f t="shared" si="24"/>
        <v>42912.366319444445</v>
      </c>
      <c r="I1549" s="37" t="s">
        <v>49</v>
      </c>
      <c r="J1549" s="37" t="s">
        <v>49</v>
      </c>
      <c r="K1549" s="37" t="s">
        <v>50</v>
      </c>
      <c r="L1549" s="37" t="s">
        <v>50</v>
      </c>
      <c r="M1549" s="37" t="s">
        <v>51</v>
      </c>
      <c r="N1549" s="37" t="s">
        <v>13308</v>
      </c>
      <c r="O1549">
        <f>VLOOKUP(F1549,HIS!D:F,3,0)</f>
        <v>260</v>
      </c>
      <c r="P1549">
        <f>VLOOKUP(D1549,银行!H:I,2,0)</f>
        <v>260</v>
      </c>
    </row>
    <row r="1550" spans="1:16" hidden="1" x14ac:dyDescent="0.15">
      <c r="A1550" s="40">
        <v>42912.366597222222</v>
      </c>
      <c r="B1550" s="37" t="s">
        <v>4076</v>
      </c>
      <c r="C1550" s="37" t="s">
        <v>4077</v>
      </c>
      <c r="D1550" s="43">
        <v>857931031</v>
      </c>
      <c r="E1550" s="37" t="s">
        <v>13309</v>
      </c>
      <c r="F1550" s="37">
        <v>393220</v>
      </c>
      <c r="G1550" s="38">
        <v>1000</v>
      </c>
      <c r="H1550" s="46">
        <f t="shared" si="24"/>
        <v>42912.366597222222</v>
      </c>
      <c r="I1550" s="37" t="s">
        <v>49</v>
      </c>
      <c r="J1550" s="37" t="s">
        <v>49</v>
      </c>
      <c r="K1550" s="37" t="s">
        <v>50</v>
      </c>
      <c r="L1550" s="37" t="s">
        <v>50</v>
      </c>
      <c r="M1550" s="37" t="s">
        <v>51</v>
      </c>
      <c r="N1550" s="37" t="s">
        <v>13310</v>
      </c>
      <c r="O1550">
        <f>VLOOKUP(F1550,HIS!D:F,3,0)</f>
        <v>1000</v>
      </c>
      <c r="P1550">
        <f>VLOOKUP(D1550,银行!H:I,2,0)</f>
        <v>1000</v>
      </c>
    </row>
    <row r="1551" spans="1:16" hidden="1" x14ac:dyDescent="0.15">
      <c r="A1551" s="40">
        <v>42912.367407407408</v>
      </c>
      <c r="B1551" s="37" t="s">
        <v>6356</v>
      </c>
      <c r="C1551" s="37" t="s">
        <v>6357</v>
      </c>
      <c r="D1551" s="43">
        <v>857941142</v>
      </c>
      <c r="E1551" s="37" t="s">
        <v>13311</v>
      </c>
      <c r="F1551" s="37">
        <v>393288</v>
      </c>
      <c r="G1551" s="38">
        <v>400</v>
      </c>
      <c r="H1551" s="46">
        <f t="shared" si="24"/>
        <v>42912.367407407408</v>
      </c>
      <c r="I1551" s="37" t="s">
        <v>49</v>
      </c>
      <c r="J1551" s="37" t="s">
        <v>49</v>
      </c>
      <c r="K1551" s="37" t="s">
        <v>50</v>
      </c>
      <c r="L1551" s="37" t="s">
        <v>50</v>
      </c>
      <c r="M1551" s="37" t="s">
        <v>51</v>
      </c>
      <c r="N1551" s="37" t="s">
        <v>13312</v>
      </c>
      <c r="O1551">
        <f>VLOOKUP(F1551,HIS!D:F,3,0)</f>
        <v>400</v>
      </c>
      <c r="P1551">
        <f>VLOOKUP(D1551,银行!H:I,2,0)</f>
        <v>400</v>
      </c>
    </row>
    <row r="1552" spans="1:16" hidden="1" x14ac:dyDescent="0.15">
      <c r="A1552" s="40">
        <v>42912.368275462963</v>
      </c>
      <c r="B1552" s="37" t="s">
        <v>518</v>
      </c>
      <c r="C1552" s="37" t="s">
        <v>519</v>
      </c>
      <c r="D1552" s="43">
        <v>857962691</v>
      </c>
      <c r="E1552" s="37" t="s">
        <v>13313</v>
      </c>
      <c r="F1552" s="37">
        <v>393440</v>
      </c>
      <c r="G1552" s="38">
        <v>100</v>
      </c>
      <c r="H1552" s="46">
        <f t="shared" si="24"/>
        <v>42912.368275462963</v>
      </c>
      <c r="I1552" s="37" t="s">
        <v>49</v>
      </c>
      <c r="J1552" s="37" t="s">
        <v>49</v>
      </c>
      <c r="K1552" s="37" t="s">
        <v>50</v>
      </c>
      <c r="L1552" s="37" t="s">
        <v>50</v>
      </c>
      <c r="M1552" s="37" t="s">
        <v>51</v>
      </c>
      <c r="N1552" s="37" t="s">
        <v>13314</v>
      </c>
      <c r="O1552">
        <f>VLOOKUP(F1552,HIS!D:F,3,0)</f>
        <v>100</v>
      </c>
      <c r="P1552">
        <f>VLOOKUP(D1552,银行!H:I,2,0)</f>
        <v>100</v>
      </c>
    </row>
    <row r="1553" spans="1:16" hidden="1" x14ac:dyDescent="0.15">
      <c r="A1553" s="40">
        <v>42912.368530092594</v>
      </c>
      <c r="B1553" s="37" t="s">
        <v>7315</v>
      </c>
      <c r="C1553" s="37" t="s">
        <v>7316</v>
      </c>
      <c r="D1553" s="43">
        <v>857961891</v>
      </c>
      <c r="E1553" s="37" t="s">
        <v>13315</v>
      </c>
      <c r="F1553" s="37">
        <v>393447</v>
      </c>
      <c r="G1553" s="38">
        <v>3000</v>
      </c>
      <c r="H1553" s="46">
        <f t="shared" si="24"/>
        <v>42912.368530092594</v>
      </c>
      <c r="I1553" s="37" t="s">
        <v>49</v>
      </c>
      <c r="J1553" s="37" t="s">
        <v>49</v>
      </c>
      <c r="K1553" s="37" t="s">
        <v>50</v>
      </c>
      <c r="L1553" s="37" t="s">
        <v>50</v>
      </c>
      <c r="M1553" s="37" t="s">
        <v>51</v>
      </c>
      <c r="N1553" s="37" t="s">
        <v>13316</v>
      </c>
      <c r="O1553">
        <f>VLOOKUP(F1553,HIS!D:F,3,0)</f>
        <v>3000</v>
      </c>
      <c r="P1553">
        <f>VLOOKUP(D1553,银行!H:I,2,0)</f>
        <v>3000</v>
      </c>
    </row>
    <row r="1554" spans="1:16" hidden="1" x14ac:dyDescent="0.15">
      <c r="A1554" s="40">
        <v>42912.36855324074</v>
      </c>
      <c r="B1554" s="37" t="s">
        <v>6493</v>
      </c>
      <c r="C1554" s="37" t="s">
        <v>6494</v>
      </c>
      <c r="D1554" s="43">
        <v>857962262</v>
      </c>
      <c r="E1554" s="37" t="s">
        <v>13317</v>
      </c>
      <c r="F1554" s="37">
        <v>393443</v>
      </c>
      <c r="G1554" s="38">
        <v>200</v>
      </c>
      <c r="H1554" s="46">
        <f t="shared" si="24"/>
        <v>42912.36855324074</v>
      </c>
      <c r="I1554" s="37" t="s">
        <v>49</v>
      </c>
      <c r="J1554" s="37" t="s">
        <v>49</v>
      </c>
      <c r="K1554" s="37" t="s">
        <v>50</v>
      </c>
      <c r="L1554" s="37" t="s">
        <v>50</v>
      </c>
      <c r="M1554" s="37" t="s">
        <v>51</v>
      </c>
      <c r="N1554" s="37" t="s">
        <v>13318</v>
      </c>
      <c r="O1554">
        <f>VLOOKUP(F1554,HIS!D:F,3,0)</f>
        <v>200</v>
      </c>
      <c r="P1554">
        <f>VLOOKUP(D1554,银行!H:I,2,0)</f>
        <v>200</v>
      </c>
    </row>
    <row r="1555" spans="1:16" hidden="1" x14ac:dyDescent="0.15">
      <c r="A1555" s="40">
        <v>42912.368750000001</v>
      </c>
      <c r="B1555" s="37" t="s">
        <v>7317</v>
      </c>
      <c r="C1555" s="37" t="s">
        <v>7318</v>
      </c>
      <c r="D1555" s="43">
        <v>857965356</v>
      </c>
      <c r="E1555" s="37" t="s">
        <v>13319</v>
      </c>
      <c r="F1555" s="37">
        <v>393464</v>
      </c>
      <c r="G1555" s="38">
        <v>240</v>
      </c>
      <c r="H1555" s="46">
        <f t="shared" si="24"/>
        <v>42912.368750000001</v>
      </c>
      <c r="I1555" s="37" t="s">
        <v>49</v>
      </c>
      <c r="J1555" s="37" t="s">
        <v>49</v>
      </c>
      <c r="K1555" s="37" t="s">
        <v>50</v>
      </c>
      <c r="L1555" s="37" t="s">
        <v>50</v>
      </c>
      <c r="M1555" s="37" t="s">
        <v>51</v>
      </c>
      <c r="N1555" s="37" t="s">
        <v>13320</v>
      </c>
      <c r="O1555">
        <f>VLOOKUP(F1555,HIS!D:F,3,0)</f>
        <v>240</v>
      </c>
      <c r="P1555">
        <f>VLOOKUP(D1555,银行!H:I,2,0)</f>
        <v>240</v>
      </c>
    </row>
    <row r="1556" spans="1:16" hidden="1" x14ac:dyDescent="0.15">
      <c r="A1556" s="40">
        <v>42912.36891203704</v>
      </c>
      <c r="B1556" s="37" t="s">
        <v>6534</v>
      </c>
      <c r="C1556" s="37" t="s">
        <v>6535</v>
      </c>
      <c r="D1556" s="43">
        <v>857969111</v>
      </c>
      <c r="E1556" s="37" t="s">
        <v>13321</v>
      </c>
      <c r="F1556" s="37">
        <v>393483</v>
      </c>
      <c r="G1556" s="38">
        <v>1160</v>
      </c>
      <c r="H1556" s="46">
        <f t="shared" si="24"/>
        <v>42912.36891203704</v>
      </c>
      <c r="I1556" s="37" t="s">
        <v>49</v>
      </c>
      <c r="J1556" s="37" t="s">
        <v>49</v>
      </c>
      <c r="K1556" s="37" t="s">
        <v>50</v>
      </c>
      <c r="L1556" s="37" t="s">
        <v>50</v>
      </c>
      <c r="M1556" s="37" t="s">
        <v>51</v>
      </c>
      <c r="N1556" s="37" t="s">
        <v>13322</v>
      </c>
      <c r="O1556">
        <f>VLOOKUP(F1556,HIS!D:F,3,0)</f>
        <v>1160</v>
      </c>
      <c r="P1556">
        <f>VLOOKUP(D1556,银行!H:I,2,0)</f>
        <v>1160</v>
      </c>
    </row>
    <row r="1557" spans="1:16" hidden="1" x14ac:dyDescent="0.15">
      <c r="A1557" s="40">
        <v>42912.369108796294</v>
      </c>
      <c r="B1557" s="37" t="s">
        <v>451</v>
      </c>
      <c r="C1557" s="37" t="s">
        <v>452</v>
      </c>
      <c r="D1557" s="43">
        <v>857973197</v>
      </c>
      <c r="E1557" s="37" t="s">
        <v>13323</v>
      </c>
      <c r="F1557" s="37">
        <v>393509</v>
      </c>
      <c r="G1557" s="38">
        <v>100</v>
      </c>
      <c r="H1557" s="46">
        <f t="shared" si="24"/>
        <v>42912.369108796294</v>
      </c>
      <c r="I1557" s="37" t="s">
        <v>49</v>
      </c>
      <c r="J1557" s="37" t="s">
        <v>49</v>
      </c>
      <c r="K1557" s="37" t="s">
        <v>50</v>
      </c>
      <c r="L1557" s="37" t="s">
        <v>50</v>
      </c>
      <c r="M1557" s="37" t="s">
        <v>51</v>
      </c>
      <c r="N1557" s="37" t="s">
        <v>13324</v>
      </c>
      <c r="O1557">
        <f>VLOOKUP(F1557,HIS!D:F,3,0)</f>
        <v>100</v>
      </c>
      <c r="P1557">
        <f>VLOOKUP(D1557,银行!H:I,2,0)</f>
        <v>100</v>
      </c>
    </row>
    <row r="1558" spans="1:16" hidden="1" x14ac:dyDescent="0.15">
      <c r="A1558" s="40">
        <v>42912.369143518517</v>
      </c>
      <c r="B1558" s="37" t="s">
        <v>6285</v>
      </c>
      <c r="C1558" s="37" t="s">
        <v>6286</v>
      </c>
      <c r="D1558" s="43">
        <v>857974666</v>
      </c>
      <c r="E1558" s="37" t="s">
        <v>13325</v>
      </c>
      <c r="F1558" s="37">
        <v>393510</v>
      </c>
      <c r="G1558" s="38">
        <v>500</v>
      </c>
      <c r="H1558" s="46">
        <f t="shared" si="24"/>
        <v>42912.369143518517</v>
      </c>
      <c r="I1558" s="37" t="s">
        <v>49</v>
      </c>
      <c r="J1558" s="37" t="s">
        <v>49</v>
      </c>
      <c r="K1558" s="37" t="s">
        <v>50</v>
      </c>
      <c r="L1558" s="37" t="s">
        <v>50</v>
      </c>
      <c r="M1558" s="37" t="s">
        <v>51</v>
      </c>
      <c r="N1558" s="37" t="s">
        <v>13326</v>
      </c>
      <c r="O1558">
        <f>VLOOKUP(F1558,HIS!D:F,3,0)</f>
        <v>500</v>
      </c>
      <c r="P1558">
        <f>VLOOKUP(D1558,银行!H:I,2,0)</f>
        <v>500</v>
      </c>
    </row>
    <row r="1559" spans="1:16" hidden="1" x14ac:dyDescent="0.15">
      <c r="A1559" s="40">
        <v>42912.369305555556</v>
      </c>
      <c r="B1559" s="37" t="s">
        <v>6358</v>
      </c>
      <c r="C1559" s="37" t="s">
        <v>6359</v>
      </c>
      <c r="D1559" s="43">
        <v>857973882</v>
      </c>
      <c r="E1559" s="37" t="s">
        <v>13327</v>
      </c>
      <c r="F1559" s="37">
        <v>393517</v>
      </c>
      <c r="G1559" s="38">
        <v>200</v>
      </c>
      <c r="H1559" s="46">
        <f t="shared" si="24"/>
        <v>42912.369305555556</v>
      </c>
      <c r="I1559" s="37" t="s">
        <v>49</v>
      </c>
      <c r="J1559" s="37" t="s">
        <v>49</v>
      </c>
      <c r="K1559" s="37" t="s">
        <v>50</v>
      </c>
      <c r="L1559" s="37" t="s">
        <v>50</v>
      </c>
      <c r="M1559" s="37" t="s">
        <v>51</v>
      </c>
      <c r="N1559" s="37" t="s">
        <v>13328</v>
      </c>
      <c r="O1559">
        <f>VLOOKUP(F1559,HIS!D:F,3,0)</f>
        <v>200</v>
      </c>
      <c r="P1559">
        <f>VLOOKUP(D1559,银行!H:I,2,0)</f>
        <v>200</v>
      </c>
    </row>
    <row r="1560" spans="1:16" hidden="1" x14ac:dyDescent="0.15">
      <c r="A1560" s="40">
        <v>42912.369606481479</v>
      </c>
      <c r="B1560" s="37" t="s">
        <v>6287</v>
      </c>
      <c r="C1560" s="37" t="s">
        <v>6288</v>
      </c>
      <c r="D1560" s="43">
        <v>857980402</v>
      </c>
      <c r="E1560" s="37" t="s">
        <v>13329</v>
      </c>
      <c r="F1560" s="37">
        <v>393559</v>
      </c>
      <c r="G1560" s="38">
        <v>2390</v>
      </c>
      <c r="H1560" s="46">
        <f t="shared" si="24"/>
        <v>42912.369606481479</v>
      </c>
      <c r="I1560" s="37" t="s">
        <v>49</v>
      </c>
      <c r="J1560" s="37" t="s">
        <v>49</v>
      </c>
      <c r="K1560" s="37" t="s">
        <v>50</v>
      </c>
      <c r="L1560" s="37" t="s">
        <v>50</v>
      </c>
      <c r="M1560" s="37" t="s">
        <v>51</v>
      </c>
      <c r="N1560" s="37" t="s">
        <v>13330</v>
      </c>
      <c r="O1560">
        <f>VLOOKUP(F1560,HIS!D:F,3,0)</f>
        <v>2390</v>
      </c>
      <c r="P1560">
        <f>VLOOKUP(D1560,银行!H:I,2,0)</f>
        <v>2390</v>
      </c>
    </row>
    <row r="1561" spans="1:16" hidden="1" x14ac:dyDescent="0.15">
      <c r="A1561" s="40">
        <v>42912.37059027778</v>
      </c>
      <c r="B1561" s="37" t="s">
        <v>6238</v>
      </c>
      <c r="C1561" s="37" t="s">
        <v>6239</v>
      </c>
      <c r="D1561" s="43">
        <v>857998328</v>
      </c>
      <c r="E1561" s="37" t="s">
        <v>13331</v>
      </c>
      <c r="F1561" s="37">
        <v>393643</v>
      </c>
      <c r="G1561" s="38">
        <v>500</v>
      </c>
      <c r="H1561" s="46">
        <f t="shared" si="24"/>
        <v>42912.37059027778</v>
      </c>
      <c r="I1561" s="37" t="s">
        <v>49</v>
      </c>
      <c r="J1561" s="37" t="s">
        <v>49</v>
      </c>
      <c r="K1561" s="37" t="s">
        <v>50</v>
      </c>
      <c r="L1561" s="37" t="s">
        <v>50</v>
      </c>
      <c r="M1561" s="37" t="s">
        <v>51</v>
      </c>
      <c r="N1561" s="37" t="s">
        <v>13332</v>
      </c>
      <c r="O1561">
        <f>VLOOKUP(F1561,HIS!D:F,3,0)</f>
        <v>500</v>
      </c>
      <c r="P1561">
        <f>VLOOKUP(D1561,银行!H:I,2,0)</f>
        <v>500</v>
      </c>
    </row>
    <row r="1562" spans="1:16" hidden="1" x14ac:dyDescent="0.15">
      <c r="A1562" s="40">
        <v>42912.370648148149</v>
      </c>
      <c r="B1562" s="37" t="s">
        <v>6536</v>
      </c>
      <c r="C1562" s="37" t="s">
        <v>6537</v>
      </c>
      <c r="D1562" s="43">
        <v>858000315</v>
      </c>
      <c r="E1562" s="37" t="s">
        <v>13333</v>
      </c>
      <c r="F1562" s="37">
        <v>393661</v>
      </c>
      <c r="G1562" s="38">
        <v>1000</v>
      </c>
      <c r="H1562" s="46">
        <f t="shared" si="24"/>
        <v>42912.370648148149</v>
      </c>
      <c r="I1562" s="37" t="s">
        <v>49</v>
      </c>
      <c r="J1562" s="37" t="s">
        <v>49</v>
      </c>
      <c r="K1562" s="37" t="s">
        <v>50</v>
      </c>
      <c r="L1562" s="37" t="s">
        <v>50</v>
      </c>
      <c r="M1562" s="37" t="s">
        <v>51</v>
      </c>
      <c r="N1562" s="37" t="s">
        <v>13334</v>
      </c>
      <c r="O1562">
        <f>VLOOKUP(F1562,HIS!D:F,3,0)</f>
        <v>1000</v>
      </c>
      <c r="P1562">
        <f>VLOOKUP(D1562,银行!H:I,2,0)</f>
        <v>1000</v>
      </c>
    </row>
    <row r="1563" spans="1:16" hidden="1" x14ac:dyDescent="0.15">
      <c r="A1563" s="40">
        <v>42912.37164351852</v>
      </c>
      <c r="B1563" s="37" t="s">
        <v>6423</v>
      </c>
      <c r="C1563" s="37" t="s">
        <v>6424</v>
      </c>
      <c r="D1563" s="43">
        <v>858016256</v>
      </c>
      <c r="E1563" s="37" t="s">
        <v>13335</v>
      </c>
      <c r="F1563" s="37">
        <v>393746</v>
      </c>
      <c r="G1563" s="38">
        <v>200</v>
      </c>
      <c r="H1563" s="46">
        <f t="shared" si="24"/>
        <v>42912.37164351852</v>
      </c>
      <c r="I1563" s="37" t="s">
        <v>49</v>
      </c>
      <c r="J1563" s="37" t="s">
        <v>49</v>
      </c>
      <c r="K1563" s="37" t="s">
        <v>50</v>
      </c>
      <c r="L1563" s="37" t="s">
        <v>50</v>
      </c>
      <c r="M1563" s="37" t="s">
        <v>51</v>
      </c>
      <c r="N1563" s="37" t="s">
        <v>13336</v>
      </c>
      <c r="O1563">
        <f>VLOOKUP(F1563,HIS!D:F,3,0)</f>
        <v>200</v>
      </c>
      <c r="P1563">
        <f>VLOOKUP(D1563,银行!H:I,2,0)</f>
        <v>200</v>
      </c>
    </row>
    <row r="1564" spans="1:16" hidden="1" x14ac:dyDescent="0.15">
      <c r="A1564" s="40">
        <v>42912.372048611112</v>
      </c>
      <c r="B1564" s="37" t="s">
        <v>6238</v>
      </c>
      <c r="C1564" s="37" t="s">
        <v>6239</v>
      </c>
      <c r="D1564" s="43">
        <v>858024699</v>
      </c>
      <c r="E1564" s="37" t="s">
        <v>13337</v>
      </c>
      <c r="F1564" s="37">
        <v>393796</v>
      </c>
      <c r="G1564" s="38">
        <v>200</v>
      </c>
      <c r="H1564" s="46">
        <f t="shared" si="24"/>
        <v>42912.372048611112</v>
      </c>
      <c r="I1564" s="37" t="s">
        <v>49</v>
      </c>
      <c r="J1564" s="37" t="s">
        <v>49</v>
      </c>
      <c r="K1564" s="37" t="s">
        <v>50</v>
      </c>
      <c r="L1564" s="37" t="s">
        <v>50</v>
      </c>
      <c r="M1564" s="37" t="s">
        <v>51</v>
      </c>
      <c r="N1564" s="37" t="s">
        <v>13338</v>
      </c>
      <c r="O1564">
        <f>VLOOKUP(F1564,HIS!D:F,3,0)</f>
        <v>200</v>
      </c>
      <c r="P1564">
        <f>VLOOKUP(D1564,银行!H:I,2,0)</f>
        <v>200</v>
      </c>
    </row>
    <row r="1565" spans="1:16" hidden="1" x14ac:dyDescent="0.15">
      <c r="A1565" s="40">
        <v>42912.373449074075</v>
      </c>
      <c r="B1565" s="37" t="s">
        <v>6390</v>
      </c>
      <c r="C1565" s="37" t="s">
        <v>6391</v>
      </c>
      <c r="D1565" s="43">
        <v>858048382</v>
      </c>
      <c r="E1565" s="37" t="s">
        <v>13339</v>
      </c>
      <c r="F1565" s="37">
        <v>393966</v>
      </c>
      <c r="G1565" s="38">
        <v>400</v>
      </c>
      <c r="H1565" s="46">
        <f t="shared" si="24"/>
        <v>42912.373449074075</v>
      </c>
      <c r="I1565" s="37" t="s">
        <v>49</v>
      </c>
      <c r="J1565" s="37" t="s">
        <v>49</v>
      </c>
      <c r="K1565" s="37" t="s">
        <v>50</v>
      </c>
      <c r="L1565" s="37" t="s">
        <v>50</v>
      </c>
      <c r="M1565" s="37" t="s">
        <v>51</v>
      </c>
      <c r="N1565" s="37" t="s">
        <v>13340</v>
      </c>
      <c r="O1565">
        <f>VLOOKUP(F1565,HIS!D:F,3,0)</f>
        <v>400</v>
      </c>
      <c r="P1565">
        <f>VLOOKUP(D1565,银行!H:I,2,0)</f>
        <v>400</v>
      </c>
    </row>
    <row r="1566" spans="1:16" hidden="1" x14ac:dyDescent="0.15">
      <c r="A1566" s="40">
        <v>42912.373599537037</v>
      </c>
      <c r="B1566" s="37" t="s">
        <v>6449</v>
      </c>
      <c r="C1566" s="37" t="s">
        <v>6450</v>
      </c>
      <c r="D1566" s="43">
        <v>858054336</v>
      </c>
      <c r="E1566" s="37" t="s">
        <v>13341</v>
      </c>
      <c r="F1566" s="37">
        <v>393988</v>
      </c>
      <c r="G1566" s="38">
        <v>500</v>
      </c>
      <c r="H1566" s="46">
        <f t="shared" si="24"/>
        <v>42912.373599537037</v>
      </c>
      <c r="I1566" s="37" t="s">
        <v>49</v>
      </c>
      <c r="J1566" s="37" t="s">
        <v>49</v>
      </c>
      <c r="K1566" s="37" t="s">
        <v>50</v>
      </c>
      <c r="L1566" s="37" t="s">
        <v>50</v>
      </c>
      <c r="M1566" s="37" t="s">
        <v>51</v>
      </c>
      <c r="N1566" s="37" t="s">
        <v>13342</v>
      </c>
      <c r="O1566">
        <f>VLOOKUP(F1566,HIS!D:F,3,0)</f>
        <v>500</v>
      </c>
      <c r="P1566">
        <f>VLOOKUP(D1566,银行!H:I,2,0)</f>
        <v>500</v>
      </c>
    </row>
    <row r="1567" spans="1:16" hidden="1" x14ac:dyDescent="0.15">
      <c r="A1567" s="40">
        <v>42912.374421296299</v>
      </c>
      <c r="B1567" s="37" t="s">
        <v>6451</v>
      </c>
      <c r="C1567" s="37" t="s">
        <v>6452</v>
      </c>
      <c r="D1567" s="43">
        <v>858068968</v>
      </c>
      <c r="E1567" s="37" t="s">
        <v>13343</v>
      </c>
      <c r="F1567" s="37">
        <v>394082</v>
      </c>
      <c r="G1567" s="38">
        <v>1000</v>
      </c>
      <c r="H1567" s="46">
        <f t="shared" si="24"/>
        <v>42912.374421296299</v>
      </c>
      <c r="I1567" s="37" t="s">
        <v>49</v>
      </c>
      <c r="J1567" s="37" t="s">
        <v>49</v>
      </c>
      <c r="K1567" s="37" t="s">
        <v>50</v>
      </c>
      <c r="L1567" s="37" t="s">
        <v>50</v>
      </c>
      <c r="M1567" s="37" t="s">
        <v>51</v>
      </c>
      <c r="N1567" s="37" t="s">
        <v>13344</v>
      </c>
      <c r="O1567">
        <f>VLOOKUP(F1567,HIS!D:F,3,0)</f>
        <v>1000</v>
      </c>
      <c r="P1567">
        <f>VLOOKUP(D1567,银行!H:I,2,0)</f>
        <v>1000</v>
      </c>
    </row>
    <row r="1568" spans="1:16" hidden="1" x14ac:dyDescent="0.15">
      <c r="A1568" s="40">
        <v>42912.375509259262</v>
      </c>
      <c r="B1568" s="37" t="s">
        <v>4550</v>
      </c>
      <c r="C1568" s="37" t="s">
        <v>4551</v>
      </c>
      <c r="D1568" s="43">
        <v>858094359</v>
      </c>
      <c r="E1568" s="37" t="s">
        <v>13345</v>
      </c>
      <c r="F1568" s="37">
        <v>394185</v>
      </c>
      <c r="G1568" s="38">
        <v>3000</v>
      </c>
      <c r="H1568" s="46">
        <f t="shared" si="24"/>
        <v>42912.375509259262</v>
      </c>
      <c r="I1568" s="37" t="s">
        <v>49</v>
      </c>
      <c r="J1568" s="37" t="s">
        <v>49</v>
      </c>
      <c r="K1568" s="37" t="s">
        <v>50</v>
      </c>
      <c r="L1568" s="37" t="s">
        <v>50</v>
      </c>
      <c r="M1568" s="37" t="s">
        <v>51</v>
      </c>
      <c r="N1568" s="37" t="s">
        <v>13346</v>
      </c>
      <c r="O1568">
        <f>VLOOKUP(F1568,HIS!D:F,3,0)</f>
        <v>3000</v>
      </c>
      <c r="P1568">
        <f>VLOOKUP(D1568,银行!H:I,2,0)</f>
        <v>3000</v>
      </c>
    </row>
    <row r="1569" spans="1:16" hidden="1" x14ac:dyDescent="0.15">
      <c r="A1569" s="40">
        <v>42912.376574074071</v>
      </c>
      <c r="B1569" s="37" t="s">
        <v>6142</v>
      </c>
      <c r="C1569" s="37" t="s">
        <v>6143</v>
      </c>
      <c r="D1569" s="43">
        <v>858109485</v>
      </c>
      <c r="E1569" s="37" t="s">
        <v>13347</v>
      </c>
      <c r="F1569" s="37">
        <v>394266</v>
      </c>
      <c r="G1569" s="38">
        <v>1500</v>
      </c>
      <c r="H1569" s="46">
        <f t="shared" si="24"/>
        <v>42912.376574074071</v>
      </c>
      <c r="I1569" s="37" t="s">
        <v>49</v>
      </c>
      <c r="J1569" s="37" t="s">
        <v>49</v>
      </c>
      <c r="K1569" s="37" t="s">
        <v>50</v>
      </c>
      <c r="L1569" s="37" t="s">
        <v>50</v>
      </c>
      <c r="M1569" s="37" t="s">
        <v>51</v>
      </c>
      <c r="N1569" s="37" t="s">
        <v>13348</v>
      </c>
      <c r="O1569">
        <f>VLOOKUP(F1569,HIS!D:F,3,0)</f>
        <v>1500</v>
      </c>
      <c r="P1569">
        <f>VLOOKUP(D1569,银行!H:I,2,0)</f>
        <v>1500</v>
      </c>
    </row>
    <row r="1570" spans="1:16" hidden="1" x14ac:dyDescent="0.15">
      <c r="A1570" s="40">
        <v>42912.376828703702</v>
      </c>
      <c r="B1570" s="37" t="s">
        <v>6441</v>
      </c>
      <c r="C1570" s="37" t="s">
        <v>6442</v>
      </c>
      <c r="D1570" s="43">
        <v>858117586</v>
      </c>
      <c r="E1570" s="37" t="s">
        <v>13349</v>
      </c>
      <c r="F1570" s="37">
        <v>394300</v>
      </c>
      <c r="G1570" s="38">
        <v>3000</v>
      </c>
      <c r="H1570" s="46">
        <f t="shared" si="24"/>
        <v>42912.376828703702</v>
      </c>
      <c r="I1570" s="37" t="s">
        <v>49</v>
      </c>
      <c r="J1570" s="37" t="s">
        <v>49</v>
      </c>
      <c r="K1570" s="37" t="s">
        <v>50</v>
      </c>
      <c r="L1570" s="37" t="s">
        <v>50</v>
      </c>
      <c r="M1570" s="37" t="s">
        <v>51</v>
      </c>
      <c r="N1570" s="37" t="s">
        <v>13350</v>
      </c>
      <c r="O1570">
        <f>VLOOKUP(F1570,HIS!D:F,3,0)</f>
        <v>3000</v>
      </c>
      <c r="P1570">
        <f>VLOOKUP(D1570,银行!H:I,2,0)</f>
        <v>3000</v>
      </c>
    </row>
    <row r="1571" spans="1:16" hidden="1" x14ac:dyDescent="0.15">
      <c r="A1571" s="40">
        <v>42912.377326388887</v>
      </c>
      <c r="B1571" s="37" t="s">
        <v>6453</v>
      </c>
      <c r="C1571" s="37" t="s">
        <v>318</v>
      </c>
      <c r="D1571" s="43">
        <v>858125866</v>
      </c>
      <c r="E1571" s="37" t="s">
        <v>13351</v>
      </c>
      <c r="F1571" s="37">
        <v>394347</v>
      </c>
      <c r="G1571" s="38">
        <v>100</v>
      </c>
      <c r="H1571" s="46">
        <f t="shared" si="24"/>
        <v>42912.377326388887</v>
      </c>
      <c r="I1571" s="37" t="s">
        <v>49</v>
      </c>
      <c r="J1571" s="37" t="s">
        <v>49</v>
      </c>
      <c r="K1571" s="37" t="s">
        <v>50</v>
      </c>
      <c r="L1571" s="37" t="s">
        <v>50</v>
      </c>
      <c r="M1571" s="37" t="s">
        <v>51</v>
      </c>
      <c r="N1571" s="37" t="s">
        <v>13352</v>
      </c>
      <c r="O1571">
        <f>VLOOKUP(F1571,HIS!D:F,3,0)</f>
        <v>100</v>
      </c>
      <c r="P1571">
        <f>VLOOKUP(D1571,银行!H:I,2,0)</f>
        <v>100</v>
      </c>
    </row>
    <row r="1572" spans="1:16" hidden="1" x14ac:dyDescent="0.15">
      <c r="A1572" s="40">
        <v>42912.377858796295</v>
      </c>
      <c r="B1572" s="37" t="s">
        <v>6454</v>
      </c>
      <c r="C1572" s="37" t="s">
        <v>6455</v>
      </c>
      <c r="D1572" s="43">
        <v>858136890</v>
      </c>
      <c r="E1572" s="37" t="s">
        <v>13353</v>
      </c>
      <c r="F1572" s="37">
        <v>394397</v>
      </c>
      <c r="G1572" s="38">
        <v>900</v>
      </c>
      <c r="H1572" s="46">
        <f t="shared" si="24"/>
        <v>42912.377858796295</v>
      </c>
      <c r="I1572" s="37" t="s">
        <v>49</v>
      </c>
      <c r="J1572" s="37" t="s">
        <v>49</v>
      </c>
      <c r="K1572" s="37" t="s">
        <v>50</v>
      </c>
      <c r="L1572" s="37" t="s">
        <v>50</v>
      </c>
      <c r="M1572" s="37" t="s">
        <v>51</v>
      </c>
      <c r="N1572" s="37" t="s">
        <v>13354</v>
      </c>
      <c r="O1572">
        <f>VLOOKUP(F1572,HIS!D:F,3,0)</f>
        <v>900</v>
      </c>
      <c r="P1572">
        <f>VLOOKUP(D1572,银行!H:I,2,0)</f>
        <v>900</v>
      </c>
    </row>
    <row r="1573" spans="1:16" hidden="1" x14ac:dyDescent="0.15">
      <c r="A1573" s="40">
        <v>42912.377916666665</v>
      </c>
      <c r="B1573" s="37" t="s">
        <v>6380</v>
      </c>
      <c r="C1573" s="37" t="s">
        <v>210</v>
      </c>
      <c r="D1573" s="43">
        <v>858142078</v>
      </c>
      <c r="E1573" s="37" t="s">
        <v>13355</v>
      </c>
      <c r="F1573" s="37">
        <v>394404</v>
      </c>
      <c r="G1573" s="38">
        <v>2000</v>
      </c>
      <c r="H1573" s="46">
        <f t="shared" si="24"/>
        <v>42912.377916666665</v>
      </c>
      <c r="I1573" s="37" t="s">
        <v>49</v>
      </c>
      <c r="J1573" s="37" t="s">
        <v>49</v>
      </c>
      <c r="K1573" s="37" t="s">
        <v>50</v>
      </c>
      <c r="L1573" s="37" t="s">
        <v>50</v>
      </c>
      <c r="M1573" s="37" t="s">
        <v>51</v>
      </c>
      <c r="N1573" s="37" t="s">
        <v>13356</v>
      </c>
      <c r="O1573">
        <f>VLOOKUP(F1573,HIS!D:F,3,0)</f>
        <v>2000</v>
      </c>
      <c r="P1573">
        <f>VLOOKUP(D1573,银行!H:I,2,0)</f>
        <v>2000</v>
      </c>
    </row>
    <row r="1574" spans="1:16" hidden="1" x14ac:dyDescent="0.15">
      <c r="A1574" s="40">
        <v>42912.378437500003</v>
      </c>
      <c r="B1574" s="37" t="s">
        <v>5647</v>
      </c>
      <c r="C1574" s="37" t="s">
        <v>5648</v>
      </c>
      <c r="D1574" s="43">
        <v>858157667</v>
      </c>
      <c r="E1574" s="37" t="s">
        <v>13357</v>
      </c>
      <c r="F1574" s="37">
        <v>394499</v>
      </c>
      <c r="G1574" s="38">
        <v>500</v>
      </c>
      <c r="H1574" s="46">
        <f t="shared" si="24"/>
        <v>42912.378437500003</v>
      </c>
      <c r="I1574" s="37" t="s">
        <v>49</v>
      </c>
      <c r="J1574" s="37" t="s">
        <v>49</v>
      </c>
      <c r="K1574" s="37" t="s">
        <v>50</v>
      </c>
      <c r="L1574" s="37" t="s">
        <v>50</v>
      </c>
      <c r="M1574" s="37" t="s">
        <v>51</v>
      </c>
      <c r="N1574" s="37" t="s">
        <v>13358</v>
      </c>
      <c r="O1574">
        <f>VLOOKUP(F1574,HIS!D:F,3,0)</f>
        <v>500</v>
      </c>
      <c r="P1574">
        <f>VLOOKUP(D1574,银行!H:I,2,0)</f>
        <v>500</v>
      </c>
    </row>
    <row r="1575" spans="1:16" hidden="1" x14ac:dyDescent="0.15">
      <c r="A1575" s="40">
        <v>42912.378483796296</v>
      </c>
      <c r="B1575" s="37" t="s">
        <v>5796</v>
      </c>
      <c r="C1575" s="37" t="s">
        <v>5797</v>
      </c>
      <c r="D1575" s="43">
        <v>858150873</v>
      </c>
      <c r="E1575" s="37" t="s">
        <v>13359</v>
      </c>
      <c r="F1575" s="37">
        <v>394458</v>
      </c>
      <c r="G1575" s="38">
        <v>1000</v>
      </c>
      <c r="H1575" s="46">
        <f t="shared" si="24"/>
        <v>42912.378483796296</v>
      </c>
      <c r="I1575" s="37" t="s">
        <v>49</v>
      </c>
      <c r="J1575" s="37" t="s">
        <v>49</v>
      </c>
      <c r="K1575" s="37" t="s">
        <v>50</v>
      </c>
      <c r="L1575" s="37" t="s">
        <v>50</v>
      </c>
      <c r="M1575" s="37" t="s">
        <v>51</v>
      </c>
      <c r="N1575" s="37" t="s">
        <v>13360</v>
      </c>
      <c r="O1575">
        <f>VLOOKUP(F1575,HIS!D:F,3,0)</f>
        <v>1000</v>
      </c>
      <c r="P1575">
        <f>VLOOKUP(D1575,银行!H:I,2,0)</f>
        <v>1000</v>
      </c>
    </row>
    <row r="1576" spans="1:16" hidden="1" x14ac:dyDescent="0.15">
      <c r="A1576" s="40">
        <v>42912.378923611112</v>
      </c>
      <c r="B1576" s="37" t="s">
        <v>6664</v>
      </c>
      <c r="C1576" s="37" t="s">
        <v>6665</v>
      </c>
      <c r="D1576" s="43">
        <v>858155485</v>
      </c>
      <c r="E1576" s="37" t="s">
        <v>13361</v>
      </c>
      <c r="F1576" s="37">
        <v>394484</v>
      </c>
      <c r="G1576" s="38">
        <v>3000</v>
      </c>
      <c r="H1576" s="46">
        <f t="shared" si="24"/>
        <v>42912.378923611112</v>
      </c>
      <c r="I1576" s="37" t="s">
        <v>49</v>
      </c>
      <c r="J1576" s="37" t="s">
        <v>49</v>
      </c>
      <c r="K1576" s="37" t="s">
        <v>50</v>
      </c>
      <c r="L1576" s="37" t="s">
        <v>50</v>
      </c>
      <c r="M1576" s="37" t="s">
        <v>51</v>
      </c>
      <c r="N1576" s="37" t="s">
        <v>13362</v>
      </c>
      <c r="O1576">
        <f>VLOOKUP(F1576,HIS!D:F,3,0)</f>
        <v>3000</v>
      </c>
      <c r="P1576">
        <f>VLOOKUP(D1576,银行!H:I,2,0)</f>
        <v>3000</v>
      </c>
    </row>
    <row r="1577" spans="1:16" hidden="1" x14ac:dyDescent="0.15">
      <c r="A1577" s="40">
        <v>42912.379490740743</v>
      </c>
      <c r="B1577" s="37" t="s">
        <v>6538</v>
      </c>
      <c r="C1577" s="37" t="s">
        <v>6539</v>
      </c>
      <c r="D1577" s="43">
        <v>858167839</v>
      </c>
      <c r="E1577" s="37" t="s">
        <v>13363</v>
      </c>
      <c r="F1577" s="37">
        <v>394558</v>
      </c>
      <c r="G1577" s="38">
        <v>400</v>
      </c>
      <c r="H1577" s="46">
        <f t="shared" si="24"/>
        <v>42912.379490740743</v>
      </c>
      <c r="I1577" s="37" t="s">
        <v>49</v>
      </c>
      <c r="J1577" s="37" t="s">
        <v>49</v>
      </c>
      <c r="K1577" s="37" t="s">
        <v>50</v>
      </c>
      <c r="L1577" s="37" t="s">
        <v>50</v>
      </c>
      <c r="M1577" s="37" t="s">
        <v>51</v>
      </c>
      <c r="N1577" s="37" t="s">
        <v>13364</v>
      </c>
      <c r="O1577">
        <f>VLOOKUP(F1577,HIS!D:F,3,0)</f>
        <v>400</v>
      </c>
      <c r="P1577">
        <f>VLOOKUP(D1577,银行!H:I,2,0)</f>
        <v>400</v>
      </c>
    </row>
    <row r="1578" spans="1:16" hidden="1" x14ac:dyDescent="0.15">
      <c r="A1578" s="40">
        <v>42912.379745370374</v>
      </c>
      <c r="B1578" s="37" t="s">
        <v>7066</v>
      </c>
      <c r="C1578" s="37" t="s">
        <v>7067</v>
      </c>
      <c r="D1578" s="43">
        <v>858171485</v>
      </c>
      <c r="E1578" s="37" t="s">
        <v>13365</v>
      </c>
      <c r="F1578" s="37">
        <v>394574</v>
      </c>
      <c r="G1578" s="38">
        <v>1600</v>
      </c>
      <c r="H1578" s="46">
        <f t="shared" si="24"/>
        <v>42912.379745370374</v>
      </c>
      <c r="I1578" s="37" t="s">
        <v>49</v>
      </c>
      <c r="J1578" s="37" t="s">
        <v>49</v>
      </c>
      <c r="K1578" s="37" t="s">
        <v>50</v>
      </c>
      <c r="L1578" s="37" t="s">
        <v>50</v>
      </c>
      <c r="M1578" s="37" t="s">
        <v>51</v>
      </c>
      <c r="N1578" s="37" t="s">
        <v>13366</v>
      </c>
      <c r="O1578">
        <f>VLOOKUP(F1578,HIS!D:F,3,0)</f>
        <v>1600</v>
      </c>
      <c r="P1578">
        <f>VLOOKUP(D1578,银行!H:I,2,0)</f>
        <v>1600</v>
      </c>
    </row>
    <row r="1579" spans="1:16" hidden="1" x14ac:dyDescent="0.15">
      <c r="A1579" s="40">
        <v>42912.379814814813</v>
      </c>
      <c r="B1579" s="37" t="s">
        <v>6540</v>
      </c>
      <c r="C1579" s="37" t="s">
        <v>6541</v>
      </c>
      <c r="D1579" s="43">
        <v>858174392</v>
      </c>
      <c r="E1579" s="37" t="s">
        <v>13367</v>
      </c>
      <c r="F1579" s="37">
        <v>394588</v>
      </c>
      <c r="G1579" s="38">
        <v>100</v>
      </c>
      <c r="H1579" s="46">
        <f t="shared" si="24"/>
        <v>42912.379814814813</v>
      </c>
      <c r="I1579" s="37" t="s">
        <v>49</v>
      </c>
      <c r="J1579" s="37" t="s">
        <v>49</v>
      </c>
      <c r="K1579" s="37" t="s">
        <v>50</v>
      </c>
      <c r="L1579" s="37" t="s">
        <v>50</v>
      </c>
      <c r="M1579" s="37" t="s">
        <v>51</v>
      </c>
      <c r="N1579" s="37" t="s">
        <v>13368</v>
      </c>
      <c r="O1579">
        <f>VLOOKUP(F1579,HIS!D:F,3,0)</f>
        <v>100</v>
      </c>
      <c r="P1579">
        <f>VLOOKUP(D1579,银行!H:I,2,0)</f>
        <v>100</v>
      </c>
    </row>
    <row r="1580" spans="1:16" hidden="1" x14ac:dyDescent="0.15">
      <c r="A1580" s="40">
        <v>42912.380810185183</v>
      </c>
      <c r="B1580" s="37" t="s">
        <v>7068</v>
      </c>
      <c r="C1580" s="37" t="s">
        <v>7069</v>
      </c>
      <c r="D1580" s="43">
        <v>858192435</v>
      </c>
      <c r="E1580" s="37" t="s">
        <v>13369</v>
      </c>
      <c r="F1580" s="37">
        <v>394690</v>
      </c>
      <c r="G1580" s="38">
        <v>10</v>
      </c>
      <c r="H1580" s="46">
        <f t="shared" si="24"/>
        <v>42912.380810185183</v>
      </c>
      <c r="I1580" s="37" t="s">
        <v>49</v>
      </c>
      <c r="J1580" s="37" t="s">
        <v>49</v>
      </c>
      <c r="K1580" s="37" t="s">
        <v>50</v>
      </c>
      <c r="L1580" s="37" t="s">
        <v>50</v>
      </c>
      <c r="M1580" s="37" t="s">
        <v>51</v>
      </c>
      <c r="N1580" s="37" t="s">
        <v>13370</v>
      </c>
      <c r="O1580">
        <f>VLOOKUP(F1580,HIS!D:F,3,0)</f>
        <v>10</v>
      </c>
      <c r="P1580">
        <f>VLOOKUP(D1580,银行!H:I,2,0)</f>
        <v>10</v>
      </c>
    </row>
    <row r="1581" spans="1:16" hidden="1" x14ac:dyDescent="0.15">
      <c r="A1581" s="40">
        <v>42912.380810185183</v>
      </c>
      <c r="B1581" s="37" t="s">
        <v>6456</v>
      </c>
      <c r="C1581" s="37" t="s">
        <v>6457</v>
      </c>
      <c r="D1581" s="43">
        <v>858195596</v>
      </c>
      <c r="E1581" s="37" t="s">
        <v>13371</v>
      </c>
      <c r="F1581" s="37">
        <v>394695</v>
      </c>
      <c r="G1581" s="38">
        <v>1000</v>
      </c>
      <c r="H1581" s="46">
        <f t="shared" si="24"/>
        <v>42912.380810185183</v>
      </c>
      <c r="I1581" s="37" t="s">
        <v>49</v>
      </c>
      <c r="J1581" s="37" t="s">
        <v>49</v>
      </c>
      <c r="K1581" s="37" t="s">
        <v>50</v>
      </c>
      <c r="L1581" s="37" t="s">
        <v>50</v>
      </c>
      <c r="M1581" s="37" t="s">
        <v>51</v>
      </c>
      <c r="N1581" s="37" t="s">
        <v>13372</v>
      </c>
      <c r="O1581">
        <f>VLOOKUP(F1581,HIS!D:F,3,0)</f>
        <v>1000</v>
      </c>
      <c r="P1581">
        <f>VLOOKUP(D1581,银行!H:I,2,0)</f>
        <v>1000</v>
      </c>
    </row>
    <row r="1582" spans="1:16" hidden="1" x14ac:dyDescent="0.15">
      <c r="A1582" s="40">
        <v>42912.380868055552</v>
      </c>
      <c r="B1582" s="37" t="s">
        <v>304</v>
      </c>
      <c r="C1582" s="37" t="s">
        <v>305</v>
      </c>
      <c r="D1582" s="43">
        <v>858192808</v>
      </c>
      <c r="E1582" s="37" t="s">
        <v>13373</v>
      </c>
      <c r="F1582" s="37">
        <v>394685</v>
      </c>
      <c r="G1582" s="38">
        <v>250</v>
      </c>
      <c r="H1582" s="46">
        <f t="shared" si="24"/>
        <v>42912.380868055552</v>
      </c>
      <c r="I1582" s="37" t="s">
        <v>49</v>
      </c>
      <c r="J1582" s="37" t="s">
        <v>49</v>
      </c>
      <c r="K1582" s="37" t="s">
        <v>50</v>
      </c>
      <c r="L1582" s="37" t="s">
        <v>50</v>
      </c>
      <c r="M1582" s="37" t="s">
        <v>51</v>
      </c>
      <c r="N1582" s="37" t="s">
        <v>13374</v>
      </c>
      <c r="O1582">
        <f>VLOOKUP(F1582,HIS!D:F,3,0)</f>
        <v>250</v>
      </c>
      <c r="P1582">
        <f>VLOOKUP(D1582,银行!H:I,2,0)</f>
        <v>250</v>
      </c>
    </row>
    <row r="1583" spans="1:16" hidden="1" x14ac:dyDescent="0.15">
      <c r="A1583" s="40">
        <v>42912.38181712963</v>
      </c>
      <c r="B1583" s="37" t="s">
        <v>6722</v>
      </c>
      <c r="C1583" s="37" t="s">
        <v>6723</v>
      </c>
      <c r="D1583" s="43">
        <v>858211681</v>
      </c>
      <c r="E1583" s="37" t="s">
        <v>13375</v>
      </c>
      <c r="F1583" s="37">
        <v>394795</v>
      </c>
      <c r="G1583" s="38">
        <v>500</v>
      </c>
      <c r="H1583" s="46">
        <f t="shared" si="24"/>
        <v>42912.38181712963</v>
      </c>
      <c r="I1583" s="37" t="s">
        <v>49</v>
      </c>
      <c r="J1583" s="37" t="s">
        <v>49</v>
      </c>
      <c r="K1583" s="37" t="s">
        <v>50</v>
      </c>
      <c r="L1583" s="37" t="s">
        <v>50</v>
      </c>
      <c r="M1583" s="37" t="s">
        <v>51</v>
      </c>
      <c r="N1583" s="37" t="s">
        <v>13376</v>
      </c>
      <c r="O1583">
        <f>VLOOKUP(F1583,HIS!D:F,3,0)</f>
        <v>500</v>
      </c>
      <c r="P1583">
        <f>VLOOKUP(D1583,银行!H:I,2,0)</f>
        <v>500</v>
      </c>
    </row>
    <row r="1584" spans="1:16" hidden="1" x14ac:dyDescent="0.15">
      <c r="A1584" s="40">
        <v>42912.381863425922</v>
      </c>
      <c r="B1584" s="37" t="s">
        <v>6381</v>
      </c>
      <c r="C1584" s="37" t="s">
        <v>5052</v>
      </c>
      <c r="D1584" s="43">
        <v>858212987</v>
      </c>
      <c r="E1584" s="37" t="s">
        <v>13377</v>
      </c>
      <c r="F1584" s="37">
        <v>394812</v>
      </c>
      <c r="G1584" s="38">
        <v>500</v>
      </c>
      <c r="H1584" s="46">
        <f t="shared" si="24"/>
        <v>42912.381863425922</v>
      </c>
      <c r="I1584" s="37" t="s">
        <v>49</v>
      </c>
      <c r="J1584" s="37" t="s">
        <v>49</v>
      </c>
      <c r="K1584" s="37" t="s">
        <v>50</v>
      </c>
      <c r="L1584" s="37" t="s">
        <v>50</v>
      </c>
      <c r="M1584" s="37" t="s">
        <v>51</v>
      </c>
      <c r="N1584" s="37" t="s">
        <v>13378</v>
      </c>
      <c r="O1584">
        <f>VLOOKUP(F1584,HIS!D:F,3,0)</f>
        <v>500</v>
      </c>
      <c r="P1584">
        <f>VLOOKUP(D1584,银行!H:I,2,0)</f>
        <v>500</v>
      </c>
    </row>
    <row r="1585" spans="1:16" hidden="1" x14ac:dyDescent="0.15">
      <c r="A1585" s="40">
        <v>42912.381886574076</v>
      </c>
      <c r="B1585" s="37" t="s">
        <v>6382</v>
      </c>
      <c r="C1585" s="37" t="s">
        <v>6383</v>
      </c>
      <c r="D1585" s="43">
        <v>858220571</v>
      </c>
      <c r="E1585" s="37" t="s">
        <v>13379</v>
      </c>
      <c r="F1585" s="37">
        <v>394827</v>
      </c>
      <c r="G1585" s="38">
        <v>2000</v>
      </c>
      <c r="H1585" s="46">
        <f t="shared" si="24"/>
        <v>42912.381886574076</v>
      </c>
      <c r="I1585" s="37" t="s">
        <v>49</v>
      </c>
      <c r="J1585" s="37" t="s">
        <v>49</v>
      </c>
      <c r="K1585" s="37" t="s">
        <v>50</v>
      </c>
      <c r="L1585" s="37" t="s">
        <v>50</v>
      </c>
      <c r="M1585" s="37" t="s">
        <v>51</v>
      </c>
      <c r="N1585" s="37" t="s">
        <v>13380</v>
      </c>
      <c r="O1585">
        <f>VLOOKUP(F1585,HIS!D:F,3,0)</f>
        <v>2000</v>
      </c>
      <c r="P1585">
        <f>VLOOKUP(D1585,银行!H:I,2,0)</f>
        <v>2000</v>
      </c>
    </row>
    <row r="1586" spans="1:16" hidden="1" x14ac:dyDescent="0.15">
      <c r="A1586" s="40">
        <v>42912.38212962963</v>
      </c>
      <c r="B1586" s="37" t="s">
        <v>6170</v>
      </c>
      <c r="C1586" s="37" t="s">
        <v>6171</v>
      </c>
      <c r="D1586" s="43">
        <v>858223700</v>
      </c>
      <c r="E1586" s="37" t="s">
        <v>13381</v>
      </c>
      <c r="F1586" s="37">
        <v>394847</v>
      </c>
      <c r="G1586" s="38">
        <v>540</v>
      </c>
      <c r="H1586" s="46">
        <f t="shared" si="24"/>
        <v>42912.38212962963</v>
      </c>
      <c r="I1586" s="37" t="s">
        <v>49</v>
      </c>
      <c r="J1586" s="37" t="s">
        <v>49</v>
      </c>
      <c r="K1586" s="37" t="s">
        <v>50</v>
      </c>
      <c r="L1586" s="37" t="s">
        <v>50</v>
      </c>
      <c r="M1586" s="37" t="s">
        <v>51</v>
      </c>
      <c r="N1586" s="37" t="s">
        <v>13382</v>
      </c>
      <c r="O1586">
        <f>VLOOKUP(F1586,HIS!D:F,3,0)</f>
        <v>540</v>
      </c>
      <c r="P1586">
        <f>VLOOKUP(D1586,银行!H:I,2,0)</f>
        <v>540</v>
      </c>
    </row>
    <row r="1587" spans="1:16" hidden="1" x14ac:dyDescent="0.15">
      <c r="A1587" s="40">
        <v>42912.382291666669</v>
      </c>
      <c r="B1587" s="37" t="s">
        <v>7319</v>
      </c>
      <c r="C1587" s="37" t="s">
        <v>429</v>
      </c>
      <c r="D1587" s="43">
        <v>858218229</v>
      </c>
      <c r="E1587" s="37" t="s">
        <v>13383</v>
      </c>
      <c r="F1587" s="37">
        <v>394824</v>
      </c>
      <c r="G1587" s="38">
        <v>2000</v>
      </c>
      <c r="H1587" s="46">
        <f t="shared" si="24"/>
        <v>42912.382291666669</v>
      </c>
      <c r="I1587" s="37" t="s">
        <v>49</v>
      </c>
      <c r="J1587" s="37" t="s">
        <v>49</v>
      </c>
      <c r="K1587" s="37" t="s">
        <v>50</v>
      </c>
      <c r="L1587" s="37" t="s">
        <v>50</v>
      </c>
      <c r="M1587" s="37" t="s">
        <v>51</v>
      </c>
      <c r="N1587" s="37" t="s">
        <v>13384</v>
      </c>
      <c r="O1587">
        <f>VLOOKUP(F1587,HIS!D:F,3,0)</f>
        <v>2000</v>
      </c>
      <c r="P1587">
        <f>VLOOKUP(D1587,银行!H:I,2,0)</f>
        <v>2000</v>
      </c>
    </row>
    <row r="1588" spans="1:16" hidden="1" x14ac:dyDescent="0.15">
      <c r="A1588" s="40">
        <v>42912.383831018517</v>
      </c>
      <c r="B1588" s="37" t="s">
        <v>6767</v>
      </c>
      <c r="C1588" s="37" t="s">
        <v>6768</v>
      </c>
      <c r="D1588" s="43">
        <v>858248368</v>
      </c>
      <c r="E1588" s="37" t="s">
        <v>13385</v>
      </c>
      <c r="F1588" s="37">
        <v>394974</v>
      </c>
      <c r="G1588" s="38">
        <v>3748</v>
      </c>
      <c r="H1588" s="46">
        <f t="shared" si="24"/>
        <v>42912.383831018517</v>
      </c>
      <c r="I1588" s="37" t="s">
        <v>49</v>
      </c>
      <c r="J1588" s="37" t="s">
        <v>49</v>
      </c>
      <c r="K1588" s="37" t="s">
        <v>50</v>
      </c>
      <c r="L1588" s="37" t="s">
        <v>50</v>
      </c>
      <c r="M1588" s="37" t="s">
        <v>51</v>
      </c>
      <c r="N1588" s="37" t="s">
        <v>13386</v>
      </c>
      <c r="O1588">
        <f>VLOOKUP(F1588,HIS!D:F,3,0)</f>
        <v>3748</v>
      </c>
      <c r="P1588">
        <f>VLOOKUP(D1588,银行!H:I,2,0)</f>
        <v>3748</v>
      </c>
    </row>
    <row r="1589" spans="1:16" hidden="1" x14ac:dyDescent="0.15">
      <c r="A1589" s="40">
        <v>42912.38521990741</v>
      </c>
      <c r="B1589" s="37" t="s">
        <v>6458</v>
      </c>
      <c r="C1589" s="37" t="s">
        <v>6459</v>
      </c>
      <c r="D1589" s="43">
        <v>858274819</v>
      </c>
      <c r="E1589" s="37" t="s">
        <v>13387</v>
      </c>
      <c r="F1589" s="37">
        <v>395121</v>
      </c>
      <c r="G1589" s="38">
        <v>900</v>
      </c>
      <c r="H1589" s="46">
        <f t="shared" si="24"/>
        <v>42912.38521990741</v>
      </c>
      <c r="I1589" s="37" t="s">
        <v>49</v>
      </c>
      <c r="J1589" s="37" t="s">
        <v>49</v>
      </c>
      <c r="K1589" s="37" t="s">
        <v>50</v>
      </c>
      <c r="L1589" s="37" t="s">
        <v>50</v>
      </c>
      <c r="M1589" s="37" t="s">
        <v>51</v>
      </c>
      <c r="N1589" s="37" t="s">
        <v>13388</v>
      </c>
      <c r="O1589">
        <f>VLOOKUP(F1589,HIS!D:F,3,0)</f>
        <v>900</v>
      </c>
      <c r="P1589">
        <f>VLOOKUP(D1589,银行!H:I,2,0)</f>
        <v>900</v>
      </c>
    </row>
    <row r="1590" spans="1:16" hidden="1" x14ac:dyDescent="0.15">
      <c r="A1590" s="40">
        <v>42912.385277777779</v>
      </c>
      <c r="B1590" s="37" t="s">
        <v>6460</v>
      </c>
      <c r="C1590" s="37" t="s">
        <v>6461</v>
      </c>
      <c r="D1590" s="43">
        <v>858277661</v>
      </c>
      <c r="E1590" s="37" t="s">
        <v>13389</v>
      </c>
      <c r="F1590" s="37">
        <v>395142</v>
      </c>
      <c r="G1590" s="38">
        <v>1200</v>
      </c>
      <c r="H1590" s="46">
        <f t="shared" si="24"/>
        <v>42912.385277777779</v>
      </c>
      <c r="I1590" s="37" t="s">
        <v>49</v>
      </c>
      <c r="J1590" s="37" t="s">
        <v>49</v>
      </c>
      <c r="K1590" s="37" t="s">
        <v>50</v>
      </c>
      <c r="L1590" s="37" t="s">
        <v>50</v>
      </c>
      <c r="M1590" s="37" t="s">
        <v>51</v>
      </c>
      <c r="N1590" s="37" t="s">
        <v>13390</v>
      </c>
      <c r="O1590">
        <f>VLOOKUP(F1590,HIS!D:F,3,0)</f>
        <v>1200</v>
      </c>
      <c r="P1590">
        <f>VLOOKUP(D1590,银行!H:I,2,0)</f>
        <v>1200</v>
      </c>
    </row>
    <row r="1591" spans="1:16" hidden="1" x14ac:dyDescent="0.15">
      <c r="A1591" s="40">
        <v>42912.386342592596</v>
      </c>
      <c r="B1591" s="37" t="s">
        <v>6769</v>
      </c>
      <c r="C1591" s="37" t="s">
        <v>6770</v>
      </c>
      <c r="D1591" s="43">
        <v>858295471</v>
      </c>
      <c r="E1591" s="37" t="s">
        <v>13391</v>
      </c>
      <c r="F1591" s="37">
        <v>395249</v>
      </c>
      <c r="G1591" s="38">
        <v>400</v>
      </c>
      <c r="H1591" s="46">
        <f t="shared" si="24"/>
        <v>42912.386342592596</v>
      </c>
      <c r="I1591" s="37" t="s">
        <v>49</v>
      </c>
      <c r="J1591" s="37" t="s">
        <v>49</v>
      </c>
      <c r="K1591" s="37" t="s">
        <v>50</v>
      </c>
      <c r="L1591" s="37" t="s">
        <v>50</v>
      </c>
      <c r="M1591" s="37" t="s">
        <v>51</v>
      </c>
      <c r="N1591" s="37" t="s">
        <v>13392</v>
      </c>
      <c r="O1591">
        <f>VLOOKUP(F1591,HIS!D:F,3,0)</f>
        <v>400</v>
      </c>
      <c r="P1591">
        <f>VLOOKUP(D1591,银行!H:I,2,0)</f>
        <v>400</v>
      </c>
    </row>
    <row r="1592" spans="1:16" hidden="1" x14ac:dyDescent="0.15">
      <c r="A1592" s="40">
        <v>42912.386342592596</v>
      </c>
      <c r="B1592" s="37" t="s">
        <v>6783</v>
      </c>
      <c r="C1592" s="37" t="s">
        <v>6784</v>
      </c>
      <c r="D1592" s="43">
        <v>858293362</v>
      </c>
      <c r="E1592" s="37" t="s">
        <v>13393</v>
      </c>
      <c r="F1592" s="37">
        <v>395243</v>
      </c>
      <c r="G1592" s="38">
        <v>900</v>
      </c>
      <c r="H1592" s="46">
        <f t="shared" si="24"/>
        <v>42912.386342592596</v>
      </c>
      <c r="I1592" s="37" t="s">
        <v>49</v>
      </c>
      <c r="J1592" s="37" t="s">
        <v>49</v>
      </c>
      <c r="K1592" s="37" t="s">
        <v>50</v>
      </c>
      <c r="L1592" s="37" t="s">
        <v>50</v>
      </c>
      <c r="M1592" s="37" t="s">
        <v>51</v>
      </c>
      <c r="N1592" s="37" t="s">
        <v>13394</v>
      </c>
      <c r="O1592">
        <f>VLOOKUP(F1592,HIS!D:F,3,0)</f>
        <v>900</v>
      </c>
      <c r="P1592">
        <f>VLOOKUP(D1592,银行!H:I,2,0)</f>
        <v>900</v>
      </c>
    </row>
    <row r="1593" spans="1:16" hidden="1" x14ac:dyDescent="0.15">
      <c r="A1593" s="40">
        <v>42912.386840277781</v>
      </c>
      <c r="B1593" s="37" t="s">
        <v>6523</v>
      </c>
      <c r="C1593" s="37" t="s">
        <v>6524</v>
      </c>
      <c r="D1593" s="43">
        <v>858306543</v>
      </c>
      <c r="E1593" s="37" t="s">
        <v>13395</v>
      </c>
      <c r="F1593" s="37">
        <v>395292</v>
      </c>
      <c r="G1593" s="38">
        <v>1000</v>
      </c>
      <c r="H1593" s="46">
        <f t="shared" si="24"/>
        <v>42912.386840277781</v>
      </c>
      <c r="I1593" s="37" t="s">
        <v>49</v>
      </c>
      <c r="J1593" s="37" t="s">
        <v>49</v>
      </c>
      <c r="K1593" s="37" t="s">
        <v>50</v>
      </c>
      <c r="L1593" s="37" t="s">
        <v>50</v>
      </c>
      <c r="M1593" s="37" t="s">
        <v>51</v>
      </c>
      <c r="N1593" s="37" t="s">
        <v>13396</v>
      </c>
      <c r="O1593">
        <f>VLOOKUP(F1593,HIS!D:F,3,0)</f>
        <v>1000</v>
      </c>
      <c r="P1593">
        <f>VLOOKUP(D1593,银行!H:I,2,0)</f>
        <v>1000</v>
      </c>
    </row>
    <row r="1594" spans="1:16" hidden="1" x14ac:dyDescent="0.15">
      <c r="A1594" s="40">
        <v>42912.387523148151</v>
      </c>
      <c r="B1594" s="37" t="s">
        <v>6957</v>
      </c>
      <c r="C1594" s="37" t="s">
        <v>6958</v>
      </c>
      <c r="D1594" s="43">
        <v>858318300</v>
      </c>
      <c r="E1594" s="37" t="s">
        <v>13397</v>
      </c>
      <c r="F1594" s="37">
        <v>395360</v>
      </c>
      <c r="G1594" s="38">
        <v>200</v>
      </c>
      <c r="H1594" s="46">
        <f t="shared" si="24"/>
        <v>42912.387523148151</v>
      </c>
      <c r="I1594" s="37" t="s">
        <v>49</v>
      </c>
      <c r="J1594" s="37" t="s">
        <v>49</v>
      </c>
      <c r="K1594" s="37" t="s">
        <v>50</v>
      </c>
      <c r="L1594" s="37" t="s">
        <v>50</v>
      </c>
      <c r="M1594" s="37" t="s">
        <v>51</v>
      </c>
      <c r="N1594" s="37" t="s">
        <v>13398</v>
      </c>
      <c r="O1594">
        <f>VLOOKUP(F1594,HIS!D:F,3,0)</f>
        <v>200</v>
      </c>
      <c r="P1594">
        <f>VLOOKUP(D1594,银行!H:I,2,0)</f>
        <v>200</v>
      </c>
    </row>
    <row r="1595" spans="1:16" hidden="1" x14ac:dyDescent="0.15">
      <c r="A1595" s="40">
        <v>42912.38795138889</v>
      </c>
      <c r="B1595" s="37" t="s">
        <v>5571</v>
      </c>
      <c r="C1595" s="37" t="s">
        <v>5572</v>
      </c>
      <c r="D1595" s="43">
        <v>858326361</v>
      </c>
      <c r="E1595" s="37" t="s">
        <v>13399</v>
      </c>
      <c r="F1595" s="37">
        <v>395433</v>
      </c>
      <c r="G1595" s="38">
        <v>1000</v>
      </c>
      <c r="H1595" s="46">
        <f t="shared" si="24"/>
        <v>42912.38795138889</v>
      </c>
      <c r="I1595" s="37" t="s">
        <v>49</v>
      </c>
      <c r="J1595" s="37" t="s">
        <v>49</v>
      </c>
      <c r="K1595" s="37" t="s">
        <v>50</v>
      </c>
      <c r="L1595" s="37" t="s">
        <v>50</v>
      </c>
      <c r="M1595" s="37" t="s">
        <v>51</v>
      </c>
      <c r="N1595" s="37" t="s">
        <v>13400</v>
      </c>
      <c r="O1595">
        <f>VLOOKUP(F1595,HIS!D:F,3,0)</f>
        <v>1000</v>
      </c>
      <c r="P1595">
        <f>VLOOKUP(D1595,银行!H:I,2,0)</f>
        <v>1000</v>
      </c>
    </row>
    <row r="1596" spans="1:16" hidden="1" x14ac:dyDescent="0.15">
      <c r="A1596" s="40">
        <v>42912.388564814813</v>
      </c>
      <c r="B1596" s="37" t="s">
        <v>6410</v>
      </c>
      <c r="C1596" s="37" t="s">
        <v>6411</v>
      </c>
      <c r="D1596" s="43">
        <v>858337123</v>
      </c>
      <c r="E1596" s="37" t="s">
        <v>13401</v>
      </c>
      <c r="F1596" s="37">
        <v>395501</v>
      </c>
      <c r="G1596" s="38">
        <v>1000</v>
      </c>
      <c r="H1596" s="46">
        <f t="shared" si="24"/>
        <v>42912.388564814813</v>
      </c>
      <c r="I1596" s="37" t="s">
        <v>49</v>
      </c>
      <c r="J1596" s="37" t="s">
        <v>49</v>
      </c>
      <c r="K1596" s="37" t="s">
        <v>50</v>
      </c>
      <c r="L1596" s="37" t="s">
        <v>50</v>
      </c>
      <c r="M1596" s="37" t="s">
        <v>51</v>
      </c>
      <c r="N1596" s="37" t="s">
        <v>13402</v>
      </c>
      <c r="O1596">
        <f>VLOOKUP(F1596,HIS!D:F,3,0)</f>
        <v>1000</v>
      </c>
      <c r="P1596">
        <f>VLOOKUP(D1596,银行!H:I,2,0)</f>
        <v>1000</v>
      </c>
    </row>
    <row r="1597" spans="1:16" hidden="1" x14ac:dyDescent="0.15">
      <c r="A1597" s="40">
        <v>42912.388784722221</v>
      </c>
      <c r="B1597" s="37" t="s">
        <v>6525</v>
      </c>
      <c r="C1597" s="37" t="s">
        <v>454</v>
      </c>
      <c r="D1597" s="43">
        <v>858340877</v>
      </c>
      <c r="E1597" s="37" t="s">
        <v>13403</v>
      </c>
      <c r="F1597" s="37">
        <v>395525</v>
      </c>
      <c r="G1597" s="38">
        <v>1500</v>
      </c>
      <c r="H1597" s="46">
        <f t="shared" si="24"/>
        <v>42912.388784722221</v>
      </c>
      <c r="I1597" s="37" t="s">
        <v>49</v>
      </c>
      <c r="J1597" s="37" t="s">
        <v>49</v>
      </c>
      <c r="K1597" s="37" t="s">
        <v>50</v>
      </c>
      <c r="L1597" s="37" t="s">
        <v>50</v>
      </c>
      <c r="M1597" s="37" t="s">
        <v>51</v>
      </c>
      <c r="N1597" s="37" t="s">
        <v>13404</v>
      </c>
      <c r="O1597">
        <f>VLOOKUP(F1597,HIS!D:F,3,0)</f>
        <v>1500</v>
      </c>
      <c r="P1597">
        <f>VLOOKUP(D1597,银行!H:I,2,0)</f>
        <v>1500</v>
      </c>
    </row>
    <row r="1598" spans="1:16" hidden="1" x14ac:dyDescent="0.15">
      <c r="A1598" s="40">
        <v>42912.388796296298</v>
      </c>
      <c r="B1598" s="37" t="s">
        <v>7223</v>
      </c>
      <c r="C1598" s="37" t="s">
        <v>7224</v>
      </c>
      <c r="D1598" s="43">
        <v>858342207</v>
      </c>
      <c r="E1598" s="37" t="s">
        <v>13405</v>
      </c>
      <c r="F1598" s="37">
        <v>395523</v>
      </c>
      <c r="G1598" s="38">
        <v>100</v>
      </c>
      <c r="H1598" s="46">
        <f t="shared" si="24"/>
        <v>42912.388796296298</v>
      </c>
      <c r="I1598" s="37" t="s">
        <v>49</v>
      </c>
      <c r="J1598" s="37" t="s">
        <v>49</v>
      </c>
      <c r="K1598" s="37" t="s">
        <v>50</v>
      </c>
      <c r="L1598" s="37" t="s">
        <v>50</v>
      </c>
      <c r="M1598" s="37" t="s">
        <v>51</v>
      </c>
      <c r="N1598" s="37" t="s">
        <v>13406</v>
      </c>
      <c r="O1598">
        <f>VLOOKUP(F1598,HIS!D:F,3,0)</f>
        <v>100</v>
      </c>
      <c r="P1598">
        <f>VLOOKUP(D1598,银行!H:I,2,0)</f>
        <v>100</v>
      </c>
    </row>
    <row r="1599" spans="1:16" hidden="1" x14ac:dyDescent="0.15">
      <c r="A1599" s="40">
        <v>42912.389733796299</v>
      </c>
      <c r="B1599" s="37" t="s">
        <v>6144</v>
      </c>
      <c r="C1599" s="37" t="s">
        <v>6145</v>
      </c>
      <c r="D1599" s="43">
        <v>858357435</v>
      </c>
      <c r="E1599" s="37" t="s">
        <v>13407</v>
      </c>
      <c r="F1599" s="37">
        <v>395626</v>
      </c>
      <c r="G1599" s="38">
        <v>600</v>
      </c>
      <c r="H1599" s="46">
        <f t="shared" si="24"/>
        <v>42912.389733796299</v>
      </c>
      <c r="I1599" s="37" t="s">
        <v>49</v>
      </c>
      <c r="J1599" s="37" t="s">
        <v>49</v>
      </c>
      <c r="K1599" s="37" t="s">
        <v>50</v>
      </c>
      <c r="L1599" s="37" t="s">
        <v>50</v>
      </c>
      <c r="M1599" s="37" t="s">
        <v>51</v>
      </c>
      <c r="N1599" s="37" t="s">
        <v>13408</v>
      </c>
      <c r="O1599">
        <f>VLOOKUP(F1599,HIS!D:F,3,0)</f>
        <v>600</v>
      </c>
      <c r="P1599">
        <f>VLOOKUP(D1599,银行!H:I,2,0)</f>
        <v>600</v>
      </c>
    </row>
    <row r="1600" spans="1:16" hidden="1" x14ac:dyDescent="0.15">
      <c r="A1600" s="40">
        <v>42912.390416666669</v>
      </c>
      <c r="B1600" s="37" t="s">
        <v>6474</v>
      </c>
      <c r="C1600" s="37" t="s">
        <v>6343</v>
      </c>
      <c r="D1600" s="43">
        <v>858373280</v>
      </c>
      <c r="E1600" s="37" t="s">
        <v>13409</v>
      </c>
      <c r="F1600" s="37">
        <v>395708</v>
      </c>
      <c r="G1600" s="38">
        <v>3800</v>
      </c>
      <c r="H1600" s="46">
        <f t="shared" si="24"/>
        <v>42912.390416666669</v>
      </c>
      <c r="I1600" s="37" t="s">
        <v>49</v>
      </c>
      <c r="J1600" s="37" t="s">
        <v>49</v>
      </c>
      <c r="K1600" s="37" t="s">
        <v>50</v>
      </c>
      <c r="L1600" s="37" t="s">
        <v>50</v>
      </c>
      <c r="M1600" s="37" t="s">
        <v>51</v>
      </c>
      <c r="N1600" s="37" t="s">
        <v>13410</v>
      </c>
      <c r="O1600">
        <f>VLOOKUP(F1600,HIS!D:F,3,0)</f>
        <v>3800</v>
      </c>
      <c r="P1600">
        <f>VLOOKUP(D1600,银行!H:I,2,0)</f>
        <v>3800</v>
      </c>
    </row>
    <row r="1601" spans="1:16" hidden="1" x14ac:dyDescent="0.15">
      <c r="A1601" s="40">
        <v>42912.390844907408</v>
      </c>
      <c r="B1601" s="37" t="s">
        <v>6571</v>
      </c>
      <c r="C1601" s="37" t="s">
        <v>6572</v>
      </c>
      <c r="D1601" s="43">
        <v>858382653</v>
      </c>
      <c r="E1601" s="37" t="s">
        <v>13411</v>
      </c>
      <c r="F1601" s="37">
        <v>395751</v>
      </c>
      <c r="G1601" s="38">
        <v>500</v>
      </c>
      <c r="H1601" s="46">
        <f t="shared" si="24"/>
        <v>42912.390844907408</v>
      </c>
      <c r="I1601" s="37" t="s">
        <v>49</v>
      </c>
      <c r="J1601" s="37" t="s">
        <v>49</v>
      </c>
      <c r="K1601" s="37" t="s">
        <v>50</v>
      </c>
      <c r="L1601" s="37" t="s">
        <v>50</v>
      </c>
      <c r="M1601" s="37" t="s">
        <v>51</v>
      </c>
      <c r="N1601" s="37" t="s">
        <v>13412</v>
      </c>
      <c r="O1601">
        <f>VLOOKUP(F1601,HIS!D:F,3,0)</f>
        <v>500</v>
      </c>
      <c r="P1601">
        <f>VLOOKUP(D1601,银行!H:I,2,0)</f>
        <v>500</v>
      </c>
    </row>
    <row r="1602" spans="1:16" hidden="1" x14ac:dyDescent="0.15">
      <c r="A1602" s="40">
        <v>42912.390925925924</v>
      </c>
      <c r="B1602" s="37" t="s">
        <v>6573</v>
      </c>
      <c r="C1602" s="37" t="s">
        <v>6574</v>
      </c>
      <c r="D1602" s="43">
        <v>858383887</v>
      </c>
      <c r="E1602" s="37" t="s">
        <v>13413</v>
      </c>
      <c r="F1602" s="37">
        <v>395775</v>
      </c>
      <c r="G1602" s="38">
        <v>100</v>
      </c>
      <c r="H1602" s="46">
        <f t="shared" si="24"/>
        <v>42912.390925925924</v>
      </c>
      <c r="I1602" s="37" t="s">
        <v>49</v>
      </c>
      <c r="J1602" s="37" t="s">
        <v>49</v>
      </c>
      <c r="K1602" s="37" t="s">
        <v>50</v>
      </c>
      <c r="L1602" s="37" t="s">
        <v>50</v>
      </c>
      <c r="M1602" s="37" t="s">
        <v>51</v>
      </c>
      <c r="N1602" s="37" t="s">
        <v>13414</v>
      </c>
      <c r="O1602">
        <f>VLOOKUP(F1602,HIS!D:F,3,0)</f>
        <v>100</v>
      </c>
      <c r="P1602">
        <f>VLOOKUP(D1602,银行!H:I,2,0)</f>
        <v>100</v>
      </c>
    </row>
    <row r="1603" spans="1:16" hidden="1" x14ac:dyDescent="0.15">
      <c r="A1603" s="40">
        <v>42912.391145833331</v>
      </c>
      <c r="B1603" s="37" t="s">
        <v>6575</v>
      </c>
      <c r="C1603" s="37" t="s">
        <v>6576</v>
      </c>
      <c r="D1603" s="43">
        <v>858387518</v>
      </c>
      <c r="E1603" s="37" t="s">
        <v>13415</v>
      </c>
      <c r="F1603" s="37">
        <v>395782</v>
      </c>
      <c r="G1603" s="38">
        <v>500</v>
      </c>
      <c r="H1603" s="46">
        <f t="shared" ref="H1603:H1666" si="25">A1603</f>
        <v>42912.391145833331</v>
      </c>
      <c r="I1603" s="37" t="s">
        <v>49</v>
      </c>
      <c r="J1603" s="37" t="s">
        <v>49</v>
      </c>
      <c r="K1603" s="37" t="s">
        <v>50</v>
      </c>
      <c r="L1603" s="37" t="s">
        <v>50</v>
      </c>
      <c r="M1603" s="37" t="s">
        <v>51</v>
      </c>
      <c r="N1603" s="37" t="s">
        <v>13416</v>
      </c>
      <c r="O1603">
        <f>VLOOKUP(F1603,HIS!D:F,3,0)</f>
        <v>500</v>
      </c>
      <c r="P1603">
        <f>VLOOKUP(D1603,银行!H:I,2,0)</f>
        <v>500</v>
      </c>
    </row>
    <row r="1604" spans="1:16" hidden="1" x14ac:dyDescent="0.15">
      <c r="A1604" s="40">
        <v>42912.39130787037</v>
      </c>
      <c r="B1604" s="37" t="s">
        <v>6230</v>
      </c>
      <c r="C1604" s="37" t="s">
        <v>6231</v>
      </c>
      <c r="D1604" s="43">
        <v>858389552</v>
      </c>
      <c r="E1604" s="37" t="s">
        <v>13417</v>
      </c>
      <c r="F1604" s="37">
        <v>395788</v>
      </c>
      <c r="G1604" s="38">
        <v>1000</v>
      </c>
      <c r="H1604" s="46">
        <f t="shared" si="25"/>
        <v>42912.39130787037</v>
      </c>
      <c r="I1604" s="37" t="s">
        <v>49</v>
      </c>
      <c r="J1604" s="37" t="s">
        <v>49</v>
      </c>
      <c r="K1604" s="37" t="s">
        <v>50</v>
      </c>
      <c r="L1604" s="37" t="s">
        <v>50</v>
      </c>
      <c r="M1604" s="37" t="s">
        <v>51</v>
      </c>
      <c r="N1604" s="37" t="s">
        <v>13418</v>
      </c>
      <c r="O1604">
        <f>VLOOKUP(F1604,HIS!D:F,3,0)</f>
        <v>1000</v>
      </c>
      <c r="P1604">
        <f>VLOOKUP(D1604,银行!H:I,2,0)</f>
        <v>1000</v>
      </c>
    </row>
    <row r="1605" spans="1:16" hidden="1" x14ac:dyDescent="0.15">
      <c r="A1605" s="40">
        <v>42912.391539351855</v>
      </c>
      <c r="B1605" s="37" t="s">
        <v>6495</v>
      </c>
      <c r="C1605" s="37" t="s">
        <v>6496</v>
      </c>
      <c r="D1605" s="43">
        <v>858397023</v>
      </c>
      <c r="E1605" s="37" t="s">
        <v>13419</v>
      </c>
      <c r="F1605" s="37">
        <v>395826</v>
      </c>
      <c r="G1605" s="38">
        <v>900</v>
      </c>
      <c r="H1605" s="46">
        <f t="shared" si="25"/>
        <v>42912.391539351855</v>
      </c>
      <c r="I1605" s="37" t="s">
        <v>49</v>
      </c>
      <c r="J1605" s="37" t="s">
        <v>49</v>
      </c>
      <c r="K1605" s="37" t="s">
        <v>50</v>
      </c>
      <c r="L1605" s="37" t="s">
        <v>50</v>
      </c>
      <c r="M1605" s="37" t="s">
        <v>51</v>
      </c>
      <c r="N1605" s="37" t="s">
        <v>13420</v>
      </c>
      <c r="O1605">
        <f>VLOOKUP(F1605,HIS!D:F,3,0)</f>
        <v>900</v>
      </c>
      <c r="P1605">
        <f>VLOOKUP(D1605,银行!H:I,2,0)</f>
        <v>900</v>
      </c>
    </row>
    <row r="1606" spans="1:16" hidden="1" x14ac:dyDescent="0.15">
      <c r="A1606" s="40">
        <v>42912.391585648147</v>
      </c>
      <c r="B1606" s="37" t="s">
        <v>6162</v>
      </c>
      <c r="C1606" s="37" t="s">
        <v>6163</v>
      </c>
      <c r="D1606" s="43">
        <v>858395677</v>
      </c>
      <c r="E1606" s="37" t="s">
        <v>13421</v>
      </c>
      <c r="F1606" s="37">
        <v>395825</v>
      </c>
      <c r="G1606" s="38">
        <v>1000</v>
      </c>
      <c r="H1606" s="46">
        <f t="shared" si="25"/>
        <v>42912.391585648147</v>
      </c>
      <c r="I1606" s="37" t="s">
        <v>49</v>
      </c>
      <c r="J1606" s="37" t="s">
        <v>49</v>
      </c>
      <c r="K1606" s="37" t="s">
        <v>50</v>
      </c>
      <c r="L1606" s="37" t="s">
        <v>50</v>
      </c>
      <c r="M1606" s="37" t="s">
        <v>51</v>
      </c>
      <c r="N1606" s="37" t="s">
        <v>13422</v>
      </c>
      <c r="O1606">
        <f>VLOOKUP(F1606,HIS!D:F,3,0)</f>
        <v>1000</v>
      </c>
      <c r="P1606">
        <f>VLOOKUP(D1606,银行!H:I,2,0)</f>
        <v>1000</v>
      </c>
    </row>
    <row r="1607" spans="1:16" hidden="1" x14ac:dyDescent="0.15">
      <c r="A1607" s="40">
        <v>42912.39166666667</v>
      </c>
      <c r="B1607" s="37" t="s">
        <v>6462</v>
      </c>
      <c r="C1607" s="37" t="s">
        <v>6463</v>
      </c>
      <c r="D1607" s="43">
        <v>858396538</v>
      </c>
      <c r="E1607" s="37" t="s">
        <v>13423</v>
      </c>
      <c r="F1607" s="37">
        <v>395819</v>
      </c>
      <c r="G1607" s="38">
        <v>500</v>
      </c>
      <c r="H1607" s="46">
        <f t="shared" si="25"/>
        <v>42912.39166666667</v>
      </c>
      <c r="I1607" s="37" t="s">
        <v>49</v>
      </c>
      <c r="J1607" s="37" t="s">
        <v>49</v>
      </c>
      <c r="K1607" s="37" t="s">
        <v>50</v>
      </c>
      <c r="L1607" s="37" t="s">
        <v>50</v>
      </c>
      <c r="M1607" s="37" t="s">
        <v>51</v>
      </c>
      <c r="N1607" s="37" t="s">
        <v>13424</v>
      </c>
      <c r="O1607">
        <f>VLOOKUP(F1607,HIS!D:F,3,0)</f>
        <v>500</v>
      </c>
      <c r="P1607">
        <f>VLOOKUP(D1607,银行!H:I,2,0)</f>
        <v>500</v>
      </c>
    </row>
    <row r="1608" spans="1:16" hidden="1" x14ac:dyDescent="0.15">
      <c r="A1608" s="40">
        <v>42912.392048611109</v>
      </c>
      <c r="B1608" s="37" t="s">
        <v>7225</v>
      </c>
      <c r="C1608" s="37" t="s">
        <v>7226</v>
      </c>
      <c r="D1608" s="43">
        <v>858406072</v>
      </c>
      <c r="E1608" s="37" t="s">
        <v>13425</v>
      </c>
      <c r="F1608" s="37">
        <v>395889</v>
      </c>
      <c r="G1608" s="38">
        <v>500</v>
      </c>
      <c r="H1608" s="46">
        <f t="shared" si="25"/>
        <v>42912.392048611109</v>
      </c>
      <c r="I1608" s="37" t="s">
        <v>49</v>
      </c>
      <c r="J1608" s="37" t="s">
        <v>49</v>
      </c>
      <c r="K1608" s="37" t="s">
        <v>50</v>
      </c>
      <c r="L1608" s="37" t="s">
        <v>50</v>
      </c>
      <c r="M1608" s="37" t="s">
        <v>51</v>
      </c>
      <c r="N1608" s="37" t="s">
        <v>13426</v>
      </c>
      <c r="O1608">
        <f>VLOOKUP(F1608,HIS!D:F,3,0)</f>
        <v>500</v>
      </c>
      <c r="P1608">
        <f>VLOOKUP(D1608,银行!H:I,2,0)</f>
        <v>500</v>
      </c>
    </row>
    <row r="1609" spans="1:16" hidden="1" x14ac:dyDescent="0.15">
      <c r="A1609" s="40">
        <v>42912.392291666663</v>
      </c>
      <c r="B1609" s="37" t="s">
        <v>6412</v>
      </c>
      <c r="C1609" s="37" t="s">
        <v>6413</v>
      </c>
      <c r="D1609" s="43">
        <v>858411055</v>
      </c>
      <c r="E1609" s="37" t="s">
        <v>13427</v>
      </c>
      <c r="F1609" s="37">
        <v>395916</v>
      </c>
      <c r="G1609" s="38">
        <v>1000</v>
      </c>
      <c r="H1609" s="46">
        <f t="shared" si="25"/>
        <v>42912.392291666663</v>
      </c>
      <c r="I1609" s="37" t="s">
        <v>49</v>
      </c>
      <c r="J1609" s="37" t="s">
        <v>49</v>
      </c>
      <c r="K1609" s="37" t="s">
        <v>50</v>
      </c>
      <c r="L1609" s="37" t="s">
        <v>50</v>
      </c>
      <c r="M1609" s="37" t="s">
        <v>51</v>
      </c>
      <c r="N1609" s="37" t="s">
        <v>13428</v>
      </c>
      <c r="O1609">
        <f>VLOOKUP(F1609,HIS!D:F,3,0)</f>
        <v>1000</v>
      </c>
      <c r="P1609">
        <f>VLOOKUP(D1609,银行!H:I,2,0)</f>
        <v>1000</v>
      </c>
    </row>
    <row r="1610" spans="1:16" hidden="1" x14ac:dyDescent="0.15">
      <c r="A1610" s="40">
        <v>42912.393078703702</v>
      </c>
      <c r="B1610" s="37" t="s">
        <v>6196</v>
      </c>
      <c r="C1610" s="37" t="s">
        <v>6197</v>
      </c>
      <c r="D1610" s="43">
        <v>858425215</v>
      </c>
      <c r="E1610" s="37" t="s">
        <v>13429</v>
      </c>
      <c r="F1610" s="37">
        <v>395981</v>
      </c>
      <c r="G1610" s="38">
        <v>300</v>
      </c>
      <c r="H1610" s="46">
        <f t="shared" si="25"/>
        <v>42912.393078703702</v>
      </c>
      <c r="I1610" s="37" t="s">
        <v>49</v>
      </c>
      <c r="J1610" s="37" t="s">
        <v>49</v>
      </c>
      <c r="K1610" s="37" t="s">
        <v>50</v>
      </c>
      <c r="L1610" s="37" t="s">
        <v>50</v>
      </c>
      <c r="M1610" s="37" t="s">
        <v>51</v>
      </c>
      <c r="N1610" s="37" t="s">
        <v>13430</v>
      </c>
      <c r="O1610">
        <f>VLOOKUP(F1610,HIS!D:F,3,0)</f>
        <v>300</v>
      </c>
      <c r="P1610">
        <f>VLOOKUP(D1610,银行!H:I,2,0)</f>
        <v>300</v>
      </c>
    </row>
    <row r="1611" spans="1:16" hidden="1" x14ac:dyDescent="0.15">
      <c r="A1611" s="40">
        <v>42912.393194444441</v>
      </c>
      <c r="B1611" s="37" t="s">
        <v>6464</v>
      </c>
      <c r="C1611" s="37" t="s">
        <v>6465</v>
      </c>
      <c r="D1611" s="43">
        <v>858426825</v>
      </c>
      <c r="E1611" s="37" t="s">
        <v>13431</v>
      </c>
      <c r="F1611" s="37">
        <v>395996</v>
      </c>
      <c r="G1611" s="38">
        <v>20</v>
      </c>
      <c r="H1611" s="46">
        <f t="shared" si="25"/>
        <v>42912.393194444441</v>
      </c>
      <c r="I1611" s="37" t="s">
        <v>49</v>
      </c>
      <c r="J1611" s="37" t="s">
        <v>49</v>
      </c>
      <c r="K1611" s="37" t="s">
        <v>50</v>
      </c>
      <c r="L1611" s="37" t="s">
        <v>50</v>
      </c>
      <c r="M1611" s="37" t="s">
        <v>51</v>
      </c>
      <c r="N1611" s="37" t="s">
        <v>13432</v>
      </c>
      <c r="O1611">
        <f>VLOOKUP(F1611,HIS!D:F,3,0)</f>
        <v>20</v>
      </c>
      <c r="P1611">
        <f>VLOOKUP(D1611,银行!H:I,2,0)</f>
        <v>20</v>
      </c>
    </row>
    <row r="1612" spans="1:16" hidden="1" x14ac:dyDescent="0.15">
      <c r="A1612" s="40">
        <v>42912.393854166665</v>
      </c>
      <c r="B1612" s="37" t="s">
        <v>6466</v>
      </c>
      <c r="C1612" s="37" t="s">
        <v>6467</v>
      </c>
      <c r="D1612" s="43">
        <v>858439879</v>
      </c>
      <c r="E1612" s="37" t="s">
        <v>13433</v>
      </c>
      <c r="F1612" s="37">
        <v>396078</v>
      </c>
      <c r="G1612" s="38">
        <v>20</v>
      </c>
      <c r="H1612" s="46">
        <f t="shared" si="25"/>
        <v>42912.393854166665</v>
      </c>
      <c r="I1612" s="37" t="s">
        <v>49</v>
      </c>
      <c r="J1612" s="37" t="s">
        <v>49</v>
      </c>
      <c r="K1612" s="37" t="s">
        <v>50</v>
      </c>
      <c r="L1612" s="37" t="s">
        <v>50</v>
      </c>
      <c r="M1612" s="37" t="s">
        <v>51</v>
      </c>
      <c r="N1612" s="37" t="s">
        <v>13434</v>
      </c>
      <c r="O1612">
        <f>VLOOKUP(F1612,HIS!D:F,3,0)</f>
        <v>20</v>
      </c>
      <c r="P1612">
        <f>VLOOKUP(D1612,银行!H:I,2,0)</f>
        <v>20</v>
      </c>
    </row>
    <row r="1613" spans="1:16" hidden="1" x14ac:dyDescent="0.15">
      <c r="A1613" s="40">
        <v>42912.394432870373</v>
      </c>
      <c r="B1613" s="37" t="s">
        <v>6414</v>
      </c>
      <c r="C1613" s="37" t="s">
        <v>6415</v>
      </c>
      <c r="D1613" s="43">
        <v>858449284</v>
      </c>
      <c r="E1613" s="37" t="s">
        <v>13435</v>
      </c>
      <c r="F1613" s="37">
        <v>396132</v>
      </c>
      <c r="G1613" s="38">
        <v>1000</v>
      </c>
      <c r="H1613" s="46">
        <f t="shared" si="25"/>
        <v>42912.394432870373</v>
      </c>
      <c r="I1613" s="37" t="s">
        <v>49</v>
      </c>
      <c r="J1613" s="37" t="s">
        <v>49</v>
      </c>
      <c r="K1613" s="37" t="s">
        <v>50</v>
      </c>
      <c r="L1613" s="37" t="s">
        <v>50</v>
      </c>
      <c r="M1613" s="37" t="s">
        <v>51</v>
      </c>
      <c r="N1613" s="37" t="s">
        <v>13436</v>
      </c>
      <c r="O1613">
        <f>VLOOKUP(F1613,HIS!D:F,3,0)</f>
        <v>1000</v>
      </c>
      <c r="P1613">
        <f>VLOOKUP(D1613,银行!H:I,2,0)</f>
        <v>1000</v>
      </c>
    </row>
    <row r="1614" spans="1:16" hidden="1" x14ac:dyDescent="0.15">
      <c r="A1614" s="40">
        <v>42912.394699074073</v>
      </c>
      <c r="B1614" s="37" t="s">
        <v>7070</v>
      </c>
      <c r="C1614" s="37" t="s">
        <v>7071</v>
      </c>
      <c r="D1614" s="43">
        <v>858455245</v>
      </c>
      <c r="E1614" s="37" t="s">
        <v>13437</v>
      </c>
      <c r="F1614" s="37">
        <v>396154</v>
      </c>
      <c r="G1614" s="38">
        <v>3723</v>
      </c>
      <c r="H1614" s="46">
        <f t="shared" si="25"/>
        <v>42912.394699074073</v>
      </c>
      <c r="I1614" s="37" t="s">
        <v>49</v>
      </c>
      <c r="J1614" s="37" t="s">
        <v>49</v>
      </c>
      <c r="K1614" s="37" t="s">
        <v>50</v>
      </c>
      <c r="L1614" s="37" t="s">
        <v>50</v>
      </c>
      <c r="M1614" s="37" t="s">
        <v>51</v>
      </c>
      <c r="N1614" s="37" t="s">
        <v>13438</v>
      </c>
      <c r="O1614">
        <f>VLOOKUP(F1614,HIS!D:F,3,0)</f>
        <v>3723</v>
      </c>
      <c r="P1614">
        <f>VLOOKUP(D1614,银行!H:I,2,0)</f>
        <v>3723</v>
      </c>
    </row>
    <row r="1615" spans="1:16" hidden="1" x14ac:dyDescent="0.15">
      <c r="A1615" s="40">
        <v>42912.395497685182</v>
      </c>
      <c r="B1615" s="37" t="s">
        <v>7068</v>
      </c>
      <c r="C1615" s="37" t="s">
        <v>7069</v>
      </c>
      <c r="D1615" s="43">
        <v>858475181</v>
      </c>
      <c r="E1615" s="37" t="s">
        <v>13439</v>
      </c>
      <c r="F1615" s="37">
        <v>396272</v>
      </c>
      <c r="G1615" s="38">
        <v>130</v>
      </c>
      <c r="H1615" s="46">
        <f t="shared" si="25"/>
        <v>42912.395497685182</v>
      </c>
      <c r="I1615" s="37" t="s">
        <v>49</v>
      </c>
      <c r="J1615" s="37" t="s">
        <v>49</v>
      </c>
      <c r="K1615" s="37" t="s">
        <v>50</v>
      </c>
      <c r="L1615" s="37" t="s">
        <v>50</v>
      </c>
      <c r="M1615" s="37" t="s">
        <v>51</v>
      </c>
      <c r="N1615" s="37" t="s">
        <v>13440</v>
      </c>
      <c r="O1615">
        <f>VLOOKUP(F1615,HIS!D:F,3,0)</f>
        <v>130</v>
      </c>
      <c r="P1615">
        <f>VLOOKUP(D1615,银行!H:I,2,0)</f>
        <v>130</v>
      </c>
    </row>
    <row r="1616" spans="1:16" hidden="1" x14ac:dyDescent="0.15">
      <c r="A1616" s="40">
        <v>42912.395601851851</v>
      </c>
      <c r="B1616" s="37" t="s">
        <v>6418</v>
      </c>
      <c r="C1616" s="37" t="s">
        <v>6419</v>
      </c>
      <c r="D1616" s="43">
        <v>858474358</v>
      </c>
      <c r="E1616" s="37" t="s">
        <v>13441</v>
      </c>
      <c r="F1616" s="37">
        <v>396282</v>
      </c>
      <c r="G1616" s="38">
        <v>1000</v>
      </c>
      <c r="H1616" s="46">
        <f t="shared" si="25"/>
        <v>42912.395601851851</v>
      </c>
      <c r="I1616" s="37" t="s">
        <v>49</v>
      </c>
      <c r="J1616" s="37" t="s">
        <v>49</v>
      </c>
      <c r="K1616" s="37" t="s">
        <v>50</v>
      </c>
      <c r="L1616" s="37" t="s">
        <v>50</v>
      </c>
      <c r="M1616" s="37" t="s">
        <v>51</v>
      </c>
      <c r="N1616" s="37" t="s">
        <v>13442</v>
      </c>
      <c r="O1616">
        <f>VLOOKUP(F1616,HIS!D:F,3,0)</f>
        <v>1000</v>
      </c>
      <c r="P1616">
        <f>VLOOKUP(D1616,银行!H:I,2,0)</f>
        <v>1000</v>
      </c>
    </row>
    <row r="1617" spans="1:16" hidden="1" x14ac:dyDescent="0.15">
      <c r="A1617" s="40">
        <v>42912.395810185182</v>
      </c>
      <c r="B1617" s="37" t="s">
        <v>6416</v>
      </c>
      <c r="C1617" s="37" t="s">
        <v>6417</v>
      </c>
      <c r="D1617" s="43">
        <v>858466584</v>
      </c>
      <c r="E1617" s="37" t="s">
        <v>13443</v>
      </c>
      <c r="F1617" s="37">
        <v>396224</v>
      </c>
      <c r="G1617" s="38">
        <v>300</v>
      </c>
      <c r="H1617" s="46">
        <f t="shared" si="25"/>
        <v>42912.395810185182</v>
      </c>
      <c r="I1617" s="37" t="s">
        <v>49</v>
      </c>
      <c r="J1617" s="37" t="s">
        <v>49</v>
      </c>
      <c r="K1617" s="37" t="s">
        <v>50</v>
      </c>
      <c r="L1617" s="37" t="s">
        <v>50</v>
      </c>
      <c r="M1617" s="37" t="s">
        <v>51</v>
      </c>
      <c r="N1617" s="37" t="s">
        <v>13444</v>
      </c>
      <c r="O1617">
        <f>VLOOKUP(F1617,HIS!D:F,3,0)</f>
        <v>300</v>
      </c>
      <c r="P1617">
        <f>VLOOKUP(D1617,银行!H:I,2,0)</f>
        <v>300</v>
      </c>
    </row>
    <row r="1618" spans="1:16" hidden="1" x14ac:dyDescent="0.15">
      <c r="A1618" s="40">
        <v>42912.396249999998</v>
      </c>
      <c r="B1618" s="37" t="s">
        <v>6033</v>
      </c>
      <c r="C1618" s="37" t="s">
        <v>6034</v>
      </c>
      <c r="D1618" s="43">
        <v>858488617</v>
      </c>
      <c r="E1618" s="37" t="s">
        <v>13445</v>
      </c>
      <c r="F1618" s="37">
        <v>396349</v>
      </c>
      <c r="G1618" s="38">
        <v>200</v>
      </c>
      <c r="H1618" s="46">
        <f t="shared" si="25"/>
        <v>42912.396249999998</v>
      </c>
      <c r="I1618" s="37" t="s">
        <v>49</v>
      </c>
      <c r="J1618" s="37" t="s">
        <v>49</v>
      </c>
      <c r="K1618" s="37" t="s">
        <v>50</v>
      </c>
      <c r="L1618" s="37" t="s">
        <v>50</v>
      </c>
      <c r="M1618" s="37" t="s">
        <v>51</v>
      </c>
      <c r="N1618" s="37" t="s">
        <v>13446</v>
      </c>
      <c r="O1618">
        <f>VLOOKUP(F1618,HIS!D:F,3,0)</f>
        <v>200</v>
      </c>
      <c r="P1618">
        <f>VLOOKUP(D1618,银行!H:I,2,0)</f>
        <v>200</v>
      </c>
    </row>
    <row r="1619" spans="1:16" hidden="1" x14ac:dyDescent="0.15">
      <c r="A1619" s="40">
        <v>42912.396319444444</v>
      </c>
      <c r="B1619" s="37" t="s">
        <v>6164</v>
      </c>
      <c r="C1619" s="37" t="s">
        <v>6165</v>
      </c>
      <c r="D1619" s="43">
        <v>858489903</v>
      </c>
      <c r="E1619" s="37" t="s">
        <v>13447</v>
      </c>
      <c r="F1619" s="37">
        <v>396357</v>
      </c>
      <c r="G1619" s="38">
        <v>3000</v>
      </c>
      <c r="H1619" s="46">
        <f t="shared" si="25"/>
        <v>42912.396319444444</v>
      </c>
      <c r="I1619" s="37" t="s">
        <v>49</v>
      </c>
      <c r="J1619" s="37" t="s">
        <v>49</v>
      </c>
      <c r="K1619" s="37" t="s">
        <v>50</v>
      </c>
      <c r="L1619" s="37" t="s">
        <v>50</v>
      </c>
      <c r="M1619" s="37" t="s">
        <v>51</v>
      </c>
      <c r="N1619" s="37" t="s">
        <v>13448</v>
      </c>
      <c r="O1619">
        <f>VLOOKUP(F1619,HIS!D:F,3,0)</f>
        <v>3000</v>
      </c>
      <c r="P1619">
        <f>VLOOKUP(D1619,银行!H:I,2,0)</f>
        <v>3000</v>
      </c>
    </row>
    <row r="1620" spans="1:16" hidden="1" x14ac:dyDescent="0.15">
      <c r="A1620" s="40">
        <v>42912.396493055552</v>
      </c>
      <c r="B1620" s="37" t="s">
        <v>6166</v>
      </c>
      <c r="C1620" s="37" t="s">
        <v>6167</v>
      </c>
      <c r="D1620" s="43">
        <v>858492220</v>
      </c>
      <c r="E1620" s="37" t="s">
        <v>13449</v>
      </c>
      <c r="F1620" s="37">
        <v>396362</v>
      </c>
      <c r="G1620" s="38">
        <v>200</v>
      </c>
      <c r="H1620" s="46">
        <f t="shared" si="25"/>
        <v>42912.396493055552</v>
      </c>
      <c r="I1620" s="37" t="s">
        <v>49</v>
      </c>
      <c r="J1620" s="37" t="s">
        <v>49</v>
      </c>
      <c r="K1620" s="37" t="s">
        <v>50</v>
      </c>
      <c r="L1620" s="37" t="s">
        <v>50</v>
      </c>
      <c r="M1620" s="37" t="s">
        <v>51</v>
      </c>
      <c r="N1620" s="37" t="s">
        <v>13450</v>
      </c>
      <c r="O1620">
        <f>VLOOKUP(F1620,HIS!D:F,3,0)</f>
        <v>200</v>
      </c>
      <c r="P1620">
        <f>VLOOKUP(D1620,银行!H:I,2,0)</f>
        <v>200</v>
      </c>
    </row>
    <row r="1621" spans="1:16" hidden="1" x14ac:dyDescent="0.15">
      <c r="A1621" s="40">
        <v>42912.397430555553</v>
      </c>
      <c r="B1621" s="37" t="s">
        <v>6146</v>
      </c>
      <c r="C1621" s="37" t="s">
        <v>6147</v>
      </c>
      <c r="D1621" s="43">
        <v>858511168</v>
      </c>
      <c r="E1621" s="37" t="s">
        <v>13451</v>
      </c>
      <c r="F1621" s="37">
        <v>396467</v>
      </c>
      <c r="G1621" s="38">
        <v>100</v>
      </c>
      <c r="H1621" s="46">
        <f t="shared" si="25"/>
        <v>42912.397430555553</v>
      </c>
      <c r="I1621" s="37" t="s">
        <v>49</v>
      </c>
      <c r="J1621" s="37" t="s">
        <v>49</v>
      </c>
      <c r="K1621" s="37" t="s">
        <v>50</v>
      </c>
      <c r="L1621" s="37" t="s">
        <v>50</v>
      </c>
      <c r="M1621" s="37" t="s">
        <v>51</v>
      </c>
      <c r="N1621" s="37" t="s">
        <v>13452</v>
      </c>
      <c r="O1621">
        <f>VLOOKUP(F1621,HIS!D:F,3,0)</f>
        <v>100</v>
      </c>
      <c r="P1621">
        <f>VLOOKUP(D1621,银行!H:I,2,0)</f>
        <v>100</v>
      </c>
    </row>
    <row r="1622" spans="1:16" hidden="1" x14ac:dyDescent="0.15">
      <c r="A1622" s="40">
        <v>42912.397766203707</v>
      </c>
      <c r="B1622" s="37" t="s">
        <v>6666</v>
      </c>
      <c r="C1622" s="37" t="s">
        <v>6667</v>
      </c>
      <c r="D1622" s="43">
        <v>858516814</v>
      </c>
      <c r="E1622" s="37" t="s">
        <v>13453</v>
      </c>
      <c r="F1622" s="37">
        <v>396510</v>
      </c>
      <c r="G1622" s="38">
        <v>700</v>
      </c>
      <c r="H1622" s="46">
        <f t="shared" si="25"/>
        <v>42912.397766203707</v>
      </c>
      <c r="I1622" s="37" t="s">
        <v>49</v>
      </c>
      <c r="J1622" s="37" t="s">
        <v>49</v>
      </c>
      <c r="K1622" s="37" t="s">
        <v>50</v>
      </c>
      <c r="L1622" s="37" t="s">
        <v>50</v>
      </c>
      <c r="M1622" s="37" t="s">
        <v>51</v>
      </c>
      <c r="N1622" s="37" t="s">
        <v>13454</v>
      </c>
      <c r="O1622">
        <f>VLOOKUP(F1622,HIS!D:F,3,0)</f>
        <v>700</v>
      </c>
      <c r="P1622">
        <f>VLOOKUP(D1622,银行!H:I,2,0)</f>
        <v>700</v>
      </c>
    </row>
    <row r="1623" spans="1:16" hidden="1" x14ac:dyDescent="0.15">
      <c r="A1623" s="40">
        <v>42912.399351851855</v>
      </c>
      <c r="B1623" s="37" t="s">
        <v>6495</v>
      </c>
      <c r="C1623" s="37" t="s">
        <v>6496</v>
      </c>
      <c r="D1623" s="43">
        <v>858546461</v>
      </c>
      <c r="E1623" s="37" t="s">
        <v>13455</v>
      </c>
      <c r="F1623" s="37">
        <v>396668</v>
      </c>
      <c r="G1623" s="38">
        <v>180</v>
      </c>
      <c r="H1623" s="46">
        <f t="shared" si="25"/>
        <v>42912.399351851855</v>
      </c>
      <c r="I1623" s="37" t="s">
        <v>49</v>
      </c>
      <c r="J1623" s="37" t="s">
        <v>49</v>
      </c>
      <c r="K1623" s="37" t="s">
        <v>50</v>
      </c>
      <c r="L1623" s="37" t="s">
        <v>50</v>
      </c>
      <c r="M1623" s="37" t="s">
        <v>51</v>
      </c>
      <c r="N1623" s="37" t="s">
        <v>13456</v>
      </c>
      <c r="O1623">
        <f>VLOOKUP(F1623,HIS!D:F,3,0)</f>
        <v>180</v>
      </c>
      <c r="P1623">
        <f>VLOOKUP(D1623,银行!H:I,2,0)</f>
        <v>180</v>
      </c>
    </row>
    <row r="1624" spans="1:16" hidden="1" x14ac:dyDescent="0.15">
      <c r="A1624" s="40">
        <v>42912.399733796294</v>
      </c>
      <c r="B1624" s="37" t="s">
        <v>6077</v>
      </c>
      <c r="C1624" s="37" t="s">
        <v>6078</v>
      </c>
      <c r="D1624" s="43">
        <v>858555461</v>
      </c>
      <c r="E1624" s="37" t="s">
        <v>13457</v>
      </c>
      <c r="F1624" s="37">
        <v>396712</v>
      </c>
      <c r="G1624" s="38">
        <v>50</v>
      </c>
      <c r="H1624" s="46">
        <f t="shared" si="25"/>
        <v>42912.399733796294</v>
      </c>
      <c r="I1624" s="37" t="s">
        <v>49</v>
      </c>
      <c r="J1624" s="37" t="s">
        <v>49</v>
      </c>
      <c r="K1624" s="37" t="s">
        <v>50</v>
      </c>
      <c r="L1624" s="37" t="s">
        <v>50</v>
      </c>
      <c r="M1624" s="37" t="s">
        <v>51</v>
      </c>
      <c r="N1624" s="37" t="s">
        <v>13458</v>
      </c>
      <c r="O1624">
        <f>VLOOKUP(F1624,HIS!D:F,3,0)</f>
        <v>50</v>
      </c>
      <c r="P1624">
        <f>VLOOKUP(D1624,银行!H:I,2,0)</f>
        <v>50</v>
      </c>
    </row>
    <row r="1625" spans="1:16" hidden="1" x14ac:dyDescent="0.15">
      <c r="A1625" s="40">
        <v>42912.399895833332</v>
      </c>
      <c r="B1625" s="37" t="s">
        <v>6462</v>
      </c>
      <c r="C1625" s="37" t="s">
        <v>6463</v>
      </c>
      <c r="D1625" s="43">
        <v>858562230</v>
      </c>
      <c r="E1625" s="37" t="s">
        <v>13459</v>
      </c>
      <c r="F1625" s="37">
        <v>396735</v>
      </c>
      <c r="G1625" s="38">
        <v>500</v>
      </c>
      <c r="H1625" s="46">
        <f t="shared" si="25"/>
        <v>42912.399895833332</v>
      </c>
      <c r="I1625" s="37" t="s">
        <v>49</v>
      </c>
      <c r="J1625" s="37" t="s">
        <v>49</v>
      </c>
      <c r="K1625" s="37" t="s">
        <v>50</v>
      </c>
      <c r="L1625" s="37" t="s">
        <v>50</v>
      </c>
      <c r="M1625" s="37" t="s">
        <v>51</v>
      </c>
      <c r="N1625" s="37" t="s">
        <v>13460</v>
      </c>
      <c r="O1625">
        <f>VLOOKUP(F1625,HIS!D:F,3,0)</f>
        <v>500</v>
      </c>
      <c r="P1625">
        <f>VLOOKUP(D1625,银行!H:I,2,0)</f>
        <v>500</v>
      </c>
    </row>
    <row r="1626" spans="1:16" hidden="1" x14ac:dyDescent="0.15">
      <c r="A1626" s="40">
        <v>42912.400312500002</v>
      </c>
      <c r="B1626" s="37" t="s">
        <v>6577</v>
      </c>
      <c r="C1626" s="37" t="s">
        <v>6578</v>
      </c>
      <c r="D1626" s="43">
        <v>858569744</v>
      </c>
      <c r="E1626" s="37" t="s">
        <v>13461</v>
      </c>
      <c r="F1626" s="37">
        <v>396775</v>
      </c>
      <c r="G1626" s="38">
        <v>570</v>
      </c>
      <c r="H1626" s="46">
        <f t="shared" si="25"/>
        <v>42912.400312500002</v>
      </c>
      <c r="I1626" s="37" t="s">
        <v>49</v>
      </c>
      <c r="J1626" s="37" t="s">
        <v>49</v>
      </c>
      <c r="K1626" s="37" t="s">
        <v>50</v>
      </c>
      <c r="L1626" s="37" t="s">
        <v>50</v>
      </c>
      <c r="M1626" s="37" t="s">
        <v>51</v>
      </c>
      <c r="N1626" s="37" t="s">
        <v>13462</v>
      </c>
      <c r="O1626">
        <f>VLOOKUP(F1626,HIS!D:F,3,0)</f>
        <v>570</v>
      </c>
      <c r="P1626">
        <f>VLOOKUP(D1626,银行!H:I,2,0)</f>
        <v>570</v>
      </c>
    </row>
    <row r="1627" spans="1:16" hidden="1" x14ac:dyDescent="0.15">
      <c r="A1627" s="40">
        <v>42912.400740740741</v>
      </c>
      <c r="B1627" s="37" t="s">
        <v>6168</v>
      </c>
      <c r="C1627" s="37" t="s">
        <v>6169</v>
      </c>
      <c r="D1627" s="43">
        <v>858575375</v>
      </c>
      <c r="E1627" s="37" t="s">
        <v>13463</v>
      </c>
      <c r="F1627" s="37">
        <v>396794</v>
      </c>
      <c r="G1627" s="38">
        <v>150</v>
      </c>
      <c r="H1627" s="46">
        <f t="shared" si="25"/>
        <v>42912.400740740741</v>
      </c>
      <c r="I1627" s="37" t="s">
        <v>49</v>
      </c>
      <c r="J1627" s="37" t="s">
        <v>49</v>
      </c>
      <c r="K1627" s="37" t="s">
        <v>50</v>
      </c>
      <c r="L1627" s="37" t="s">
        <v>50</v>
      </c>
      <c r="M1627" s="37" t="s">
        <v>51</v>
      </c>
      <c r="N1627" s="37" t="s">
        <v>13464</v>
      </c>
      <c r="O1627">
        <f>VLOOKUP(F1627,HIS!D:F,3,0)</f>
        <v>150</v>
      </c>
      <c r="P1627">
        <f>VLOOKUP(D1627,银行!H:I,2,0)</f>
        <v>150</v>
      </c>
    </row>
    <row r="1628" spans="1:16" hidden="1" x14ac:dyDescent="0.15">
      <c r="A1628" s="40">
        <v>42912.400833333333</v>
      </c>
      <c r="B1628" s="37" t="s">
        <v>6194</v>
      </c>
      <c r="C1628" s="37" t="s">
        <v>6195</v>
      </c>
      <c r="D1628" s="43">
        <v>858579135</v>
      </c>
      <c r="E1628" s="37" t="s">
        <v>13465</v>
      </c>
      <c r="F1628" s="37">
        <v>396801</v>
      </c>
      <c r="G1628" s="38">
        <v>1400</v>
      </c>
      <c r="H1628" s="46">
        <f t="shared" si="25"/>
        <v>42912.400833333333</v>
      </c>
      <c r="I1628" s="37" t="s">
        <v>49</v>
      </c>
      <c r="J1628" s="37" t="s">
        <v>49</v>
      </c>
      <c r="K1628" s="37" t="s">
        <v>50</v>
      </c>
      <c r="L1628" s="37" t="s">
        <v>50</v>
      </c>
      <c r="M1628" s="37" t="s">
        <v>51</v>
      </c>
      <c r="N1628" s="37" t="s">
        <v>13466</v>
      </c>
      <c r="O1628">
        <f>VLOOKUP(F1628,HIS!D:F,3,0)</f>
        <v>1400</v>
      </c>
      <c r="P1628">
        <f>VLOOKUP(D1628,银行!H:I,2,0)</f>
        <v>1400</v>
      </c>
    </row>
    <row r="1629" spans="1:16" hidden="1" x14ac:dyDescent="0.15">
      <c r="A1629" s="40">
        <v>42912.401782407411</v>
      </c>
      <c r="B1629" s="37" t="s">
        <v>6563</v>
      </c>
      <c r="C1629" s="37" t="s">
        <v>6564</v>
      </c>
      <c r="D1629" s="43">
        <v>858581338</v>
      </c>
      <c r="E1629" s="37" t="s">
        <v>13467</v>
      </c>
      <c r="F1629" s="37">
        <v>396819</v>
      </c>
      <c r="G1629" s="38">
        <v>100</v>
      </c>
      <c r="H1629" s="46">
        <f t="shared" si="25"/>
        <v>42912.401782407411</v>
      </c>
      <c r="I1629" s="37" t="s">
        <v>49</v>
      </c>
      <c r="J1629" s="37" t="s">
        <v>49</v>
      </c>
      <c r="K1629" s="37" t="s">
        <v>50</v>
      </c>
      <c r="L1629" s="37" t="s">
        <v>50</v>
      </c>
      <c r="M1629" s="37" t="s">
        <v>51</v>
      </c>
      <c r="N1629" s="37" t="s">
        <v>13468</v>
      </c>
      <c r="O1629">
        <f>VLOOKUP(F1629,HIS!D:F,3,0)</f>
        <v>100</v>
      </c>
      <c r="P1629">
        <f>VLOOKUP(D1629,银行!H:I,2,0)</f>
        <v>100</v>
      </c>
    </row>
    <row r="1630" spans="1:16" hidden="1" x14ac:dyDescent="0.15">
      <c r="A1630" s="40">
        <v>42912.402048611111</v>
      </c>
      <c r="B1630" s="37" t="s">
        <v>279</v>
      </c>
      <c r="C1630" s="37" t="s">
        <v>280</v>
      </c>
      <c r="D1630" s="43">
        <v>858603059</v>
      </c>
      <c r="E1630" s="37" t="s">
        <v>13469</v>
      </c>
      <c r="F1630" s="37">
        <v>396926</v>
      </c>
      <c r="G1630" s="38">
        <v>700</v>
      </c>
      <c r="H1630" s="46">
        <f t="shared" si="25"/>
        <v>42912.402048611111</v>
      </c>
      <c r="I1630" s="37" t="s">
        <v>49</v>
      </c>
      <c r="J1630" s="37" t="s">
        <v>49</v>
      </c>
      <c r="K1630" s="37" t="s">
        <v>50</v>
      </c>
      <c r="L1630" s="37" t="s">
        <v>50</v>
      </c>
      <c r="M1630" s="37" t="s">
        <v>51</v>
      </c>
      <c r="N1630" s="37" t="s">
        <v>13470</v>
      </c>
      <c r="O1630">
        <f>VLOOKUP(F1630,HIS!D:F,3,0)</f>
        <v>700</v>
      </c>
      <c r="P1630">
        <f>VLOOKUP(D1630,银行!H:I,2,0)</f>
        <v>700</v>
      </c>
    </row>
    <row r="1631" spans="1:16" hidden="1" x14ac:dyDescent="0.15">
      <c r="A1631" s="40">
        <v>42912.402731481481</v>
      </c>
      <c r="B1631" s="37" t="s">
        <v>6475</v>
      </c>
      <c r="C1631" s="37" t="s">
        <v>6476</v>
      </c>
      <c r="D1631" s="43">
        <v>858616730</v>
      </c>
      <c r="E1631" s="37" t="s">
        <v>13471</v>
      </c>
      <c r="F1631" s="37">
        <v>397000</v>
      </c>
      <c r="G1631" s="38">
        <v>1000</v>
      </c>
      <c r="H1631" s="46">
        <f t="shared" si="25"/>
        <v>42912.402731481481</v>
      </c>
      <c r="I1631" s="37" t="s">
        <v>49</v>
      </c>
      <c r="J1631" s="37" t="s">
        <v>49</v>
      </c>
      <c r="K1631" s="37" t="s">
        <v>50</v>
      </c>
      <c r="L1631" s="37" t="s">
        <v>50</v>
      </c>
      <c r="M1631" s="37" t="s">
        <v>51</v>
      </c>
      <c r="N1631" s="37" t="s">
        <v>13472</v>
      </c>
      <c r="O1631">
        <f>VLOOKUP(F1631,HIS!D:F,3,0)</f>
        <v>1000</v>
      </c>
      <c r="P1631">
        <f>VLOOKUP(D1631,银行!H:I,2,0)</f>
        <v>1000</v>
      </c>
    </row>
    <row r="1632" spans="1:16" hidden="1" x14ac:dyDescent="0.15">
      <c r="A1632" s="40">
        <v>42912.403495370374</v>
      </c>
      <c r="B1632" s="37" t="s">
        <v>6443</v>
      </c>
      <c r="C1632" s="37" t="s">
        <v>6444</v>
      </c>
      <c r="D1632" s="43">
        <v>858630335</v>
      </c>
      <c r="E1632" s="37" t="s">
        <v>13473</v>
      </c>
      <c r="F1632" s="37">
        <v>397074</v>
      </c>
      <c r="G1632" s="38">
        <v>1000</v>
      </c>
      <c r="H1632" s="46">
        <f t="shared" si="25"/>
        <v>42912.403495370374</v>
      </c>
      <c r="I1632" s="37" t="s">
        <v>49</v>
      </c>
      <c r="J1632" s="37" t="s">
        <v>49</v>
      </c>
      <c r="K1632" s="37" t="s">
        <v>50</v>
      </c>
      <c r="L1632" s="37" t="s">
        <v>50</v>
      </c>
      <c r="M1632" s="37" t="s">
        <v>51</v>
      </c>
      <c r="N1632" s="37" t="s">
        <v>13474</v>
      </c>
      <c r="O1632">
        <f>VLOOKUP(F1632,HIS!D:F,3,0)</f>
        <v>1000</v>
      </c>
      <c r="P1632">
        <f>VLOOKUP(D1632,银行!H:I,2,0)</f>
        <v>1000</v>
      </c>
    </row>
    <row r="1633" spans="1:16" hidden="1" x14ac:dyDescent="0.15">
      <c r="A1633" s="40">
        <v>42912.40351851852</v>
      </c>
      <c r="B1633" s="37" t="s">
        <v>5569</v>
      </c>
      <c r="C1633" s="37" t="s">
        <v>5570</v>
      </c>
      <c r="D1633" s="43">
        <v>858634159</v>
      </c>
      <c r="E1633" s="37" t="s">
        <v>13475</v>
      </c>
      <c r="F1633" s="37">
        <v>397086</v>
      </c>
      <c r="G1633" s="38">
        <v>300</v>
      </c>
      <c r="H1633" s="46">
        <f t="shared" si="25"/>
        <v>42912.40351851852</v>
      </c>
      <c r="I1633" s="37" t="s">
        <v>49</v>
      </c>
      <c r="J1633" s="37" t="s">
        <v>49</v>
      </c>
      <c r="K1633" s="37" t="s">
        <v>50</v>
      </c>
      <c r="L1633" s="37" t="s">
        <v>50</v>
      </c>
      <c r="M1633" s="37" t="s">
        <v>51</v>
      </c>
      <c r="N1633" s="37" t="s">
        <v>13476</v>
      </c>
      <c r="O1633">
        <f>VLOOKUP(F1633,HIS!D:F,3,0)</f>
        <v>300</v>
      </c>
      <c r="P1633">
        <f>VLOOKUP(D1633,银行!H:I,2,0)</f>
        <v>300</v>
      </c>
    </row>
    <row r="1634" spans="1:16" hidden="1" x14ac:dyDescent="0.15">
      <c r="A1634" s="40">
        <v>42912.403865740744</v>
      </c>
      <c r="B1634" s="37" t="s">
        <v>6445</v>
      </c>
      <c r="C1634" s="37" t="s">
        <v>6446</v>
      </c>
      <c r="D1634" s="43">
        <v>858639656</v>
      </c>
      <c r="E1634" s="37" t="s">
        <v>13477</v>
      </c>
      <c r="F1634" s="37">
        <v>397118</v>
      </c>
      <c r="G1634" s="38">
        <v>2000</v>
      </c>
      <c r="H1634" s="46">
        <f t="shared" si="25"/>
        <v>42912.403865740744</v>
      </c>
      <c r="I1634" s="37" t="s">
        <v>49</v>
      </c>
      <c r="J1634" s="37" t="s">
        <v>49</v>
      </c>
      <c r="K1634" s="37" t="s">
        <v>50</v>
      </c>
      <c r="L1634" s="37" t="s">
        <v>50</v>
      </c>
      <c r="M1634" s="37" t="s">
        <v>51</v>
      </c>
      <c r="N1634" s="37" t="s">
        <v>13478</v>
      </c>
      <c r="O1634">
        <f>VLOOKUP(F1634,HIS!D:F,3,0)</f>
        <v>2000</v>
      </c>
      <c r="P1634">
        <f>VLOOKUP(D1634,银行!H:I,2,0)</f>
        <v>2000</v>
      </c>
    </row>
    <row r="1635" spans="1:16" hidden="1" x14ac:dyDescent="0.15">
      <c r="A1635" s="40">
        <v>42912.40452546296</v>
      </c>
      <c r="B1635" s="37" t="s">
        <v>6497</v>
      </c>
      <c r="C1635" s="37" t="s">
        <v>6498</v>
      </c>
      <c r="D1635" s="43">
        <v>858651228</v>
      </c>
      <c r="E1635" s="37" t="s">
        <v>13479</v>
      </c>
      <c r="F1635" s="37">
        <v>397177</v>
      </c>
      <c r="G1635" s="38">
        <v>1660</v>
      </c>
      <c r="H1635" s="46">
        <f t="shared" si="25"/>
        <v>42912.40452546296</v>
      </c>
      <c r="I1635" s="37" t="s">
        <v>49</v>
      </c>
      <c r="J1635" s="37" t="s">
        <v>49</v>
      </c>
      <c r="K1635" s="37" t="s">
        <v>50</v>
      </c>
      <c r="L1635" s="37" t="s">
        <v>50</v>
      </c>
      <c r="M1635" s="37" t="s">
        <v>51</v>
      </c>
      <c r="N1635" s="37" t="s">
        <v>13480</v>
      </c>
      <c r="O1635">
        <f>VLOOKUP(F1635,HIS!D:F,3,0)</f>
        <v>1660</v>
      </c>
      <c r="P1635">
        <f>VLOOKUP(D1635,银行!H:I,2,0)</f>
        <v>1660</v>
      </c>
    </row>
    <row r="1636" spans="1:16" hidden="1" x14ac:dyDescent="0.15">
      <c r="A1636" s="40">
        <v>42912.404629629629</v>
      </c>
      <c r="B1636" s="37" t="s">
        <v>6035</v>
      </c>
      <c r="C1636" s="37" t="s">
        <v>6036</v>
      </c>
      <c r="D1636" s="43">
        <v>858653077</v>
      </c>
      <c r="E1636" s="37" t="s">
        <v>13481</v>
      </c>
      <c r="F1636" s="37">
        <v>397185</v>
      </c>
      <c r="G1636" s="38">
        <v>100</v>
      </c>
      <c r="H1636" s="46">
        <f t="shared" si="25"/>
        <v>42912.404629629629</v>
      </c>
      <c r="I1636" s="37" t="s">
        <v>49</v>
      </c>
      <c r="J1636" s="37" t="s">
        <v>49</v>
      </c>
      <c r="K1636" s="37" t="s">
        <v>50</v>
      </c>
      <c r="L1636" s="37" t="s">
        <v>50</v>
      </c>
      <c r="M1636" s="37" t="s">
        <v>51</v>
      </c>
      <c r="N1636" s="37" t="s">
        <v>13482</v>
      </c>
      <c r="O1636">
        <f>VLOOKUP(F1636,HIS!D:F,3,0)</f>
        <v>100</v>
      </c>
      <c r="P1636">
        <f>VLOOKUP(D1636,银行!H:I,2,0)</f>
        <v>100</v>
      </c>
    </row>
    <row r="1637" spans="1:16" hidden="1" x14ac:dyDescent="0.15">
      <c r="A1637" s="40">
        <v>42912.40693287037</v>
      </c>
      <c r="B1637" s="37" t="s">
        <v>7298</v>
      </c>
      <c r="C1637" s="37" t="s">
        <v>7299</v>
      </c>
      <c r="D1637" s="43">
        <v>858697750</v>
      </c>
      <c r="E1637" s="37" t="s">
        <v>13483</v>
      </c>
      <c r="F1637" s="37">
        <v>397460</v>
      </c>
      <c r="G1637" s="38">
        <v>300</v>
      </c>
      <c r="H1637" s="46">
        <f t="shared" si="25"/>
        <v>42912.40693287037</v>
      </c>
      <c r="I1637" s="37" t="s">
        <v>49</v>
      </c>
      <c r="J1637" s="37" t="s">
        <v>49</v>
      </c>
      <c r="K1637" s="37" t="s">
        <v>50</v>
      </c>
      <c r="L1637" s="37" t="s">
        <v>50</v>
      </c>
      <c r="M1637" s="37" t="s">
        <v>51</v>
      </c>
      <c r="N1637" s="37" t="s">
        <v>13484</v>
      </c>
      <c r="O1637">
        <f>VLOOKUP(F1637,HIS!D:F,3,0)</f>
        <v>300</v>
      </c>
      <c r="P1637">
        <f>VLOOKUP(D1637,银行!H:I,2,0)</f>
        <v>300</v>
      </c>
    </row>
    <row r="1638" spans="1:16" hidden="1" x14ac:dyDescent="0.15">
      <c r="A1638" s="40">
        <v>42912.407673611109</v>
      </c>
      <c r="B1638" s="37" t="s">
        <v>6447</v>
      </c>
      <c r="C1638" s="37" t="s">
        <v>6448</v>
      </c>
      <c r="D1638" s="43">
        <v>858714509</v>
      </c>
      <c r="E1638" s="37" t="s">
        <v>13485</v>
      </c>
      <c r="F1638" s="37">
        <v>397555</v>
      </c>
      <c r="G1638" s="38">
        <v>1000</v>
      </c>
      <c r="H1638" s="46">
        <f t="shared" si="25"/>
        <v>42912.407673611109</v>
      </c>
      <c r="I1638" s="37" t="s">
        <v>49</v>
      </c>
      <c r="J1638" s="37" t="s">
        <v>49</v>
      </c>
      <c r="K1638" s="37" t="s">
        <v>50</v>
      </c>
      <c r="L1638" s="37" t="s">
        <v>50</v>
      </c>
      <c r="M1638" s="37" t="s">
        <v>51</v>
      </c>
      <c r="N1638" s="37" t="s">
        <v>13486</v>
      </c>
      <c r="O1638">
        <f>VLOOKUP(F1638,HIS!D:F,3,0)</f>
        <v>1000</v>
      </c>
      <c r="P1638">
        <f>VLOOKUP(D1638,银行!H:I,2,0)</f>
        <v>1000</v>
      </c>
    </row>
    <row r="1639" spans="1:16" hidden="1" x14ac:dyDescent="0.15">
      <c r="A1639" s="40">
        <v>42912.408333333333</v>
      </c>
      <c r="B1639" s="37" t="s">
        <v>6112</v>
      </c>
      <c r="C1639" s="37" t="s">
        <v>6113</v>
      </c>
      <c r="D1639" s="43">
        <v>858725375</v>
      </c>
      <c r="E1639" s="37" t="s">
        <v>13487</v>
      </c>
      <c r="F1639" s="37">
        <v>397620</v>
      </c>
      <c r="G1639" s="38">
        <v>900</v>
      </c>
      <c r="H1639" s="46">
        <f t="shared" si="25"/>
        <v>42912.408333333333</v>
      </c>
      <c r="I1639" s="37" t="s">
        <v>49</v>
      </c>
      <c r="J1639" s="37" t="s">
        <v>49</v>
      </c>
      <c r="K1639" s="37" t="s">
        <v>50</v>
      </c>
      <c r="L1639" s="37" t="s">
        <v>50</v>
      </c>
      <c r="M1639" s="37" t="s">
        <v>51</v>
      </c>
      <c r="N1639" s="37" t="s">
        <v>13488</v>
      </c>
      <c r="O1639">
        <f>VLOOKUP(F1639,HIS!D:F,3,0)</f>
        <v>900</v>
      </c>
      <c r="P1639">
        <f>VLOOKUP(D1639,银行!H:I,2,0)</f>
        <v>900</v>
      </c>
    </row>
    <row r="1640" spans="1:16" hidden="1" x14ac:dyDescent="0.15">
      <c r="A1640" s="40">
        <v>42912.409108796295</v>
      </c>
      <c r="B1640" s="37" t="s">
        <v>6499</v>
      </c>
      <c r="C1640" s="37" t="s">
        <v>6500</v>
      </c>
      <c r="D1640" s="43">
        <v>858746139</v>
      </c>
      <c r="E1640" s="37" t="s">
        <v>13489</v>
      </c>
      <c r="F1640" s="37">
        <v>397716</v>
      </c>
      <c r="G1640" s="38">
        <v>1500</v>
      </c>
      <c r="H1640" s="46">
        <f t="shared" si="25"/>
        <v>42912.409108796295</v>
      </c>
      <c r="I1640" s="37" t="s">
        <v>49</v>
      </c>
      <c r="J1640" s="37" t="s">
        <v>49</v>
      </c>
      <c r="K1640" s="37" t="s">
        <v>50</v>
      </c>
      <c r="L1640" s="37" t="s">
        <v>50</v>
      </c>
      <c r="M1640" s="37" t="s">
        <v>51</v>
      </c>
      <c r="N1640" s="37" t="s">
        <v>13490</v>
      </c>
      <c r="O1640">
        <f>VLOOKUP(F1640,HIS!D:F,3,0)</f>
        <v>1500</v>
      </c>
      <c r="P1640">
        <f>VLOOKUP(D1640,银行!H:I,2,0)</f>
        <v>1500</v>
      </c>
    </row>
    <row r="1641" spans="1:16" hidden="1" x14ac:dyDescent="0.15">
      <c r="A1641" s="40">
        <v>42912.410729166666</v>
      </c>
      <c r="B1641" s="37" t="s">
        <v>6501</v>
      </c>
      <c r="C1641" s="37" t="s">
        <v>6502</v>
      </c>
      <c r="D1641" s="43">
        <v>858779365</v>
      </c>
      <c r="E1641" s="37" t="s">
        <v>13491</v>
      </c>
      <c r="F1641" s="37">
        <v>397885</v>
      </c>
      <c r="G1641" s="38">
        <v>100</v>
      </c>
      <c r="H1641" s="46">
        <f t="shared" si="25"/>
        <v>42912.410729166666</v>
      </c>
      <c r="I1641" s="37" t="s">
        <v>49</v>
      </c>
      <c r="J1641" s="37" t="s">
        <v>49</v>
      </c>
      <c r="K1641" s="37" t="s">
        <v>50</v>
      </c>
      <c r="L1641" s="37" t="s">
        <v>50</v>
      </c>
      <c r="M1641" s="37" t="s">
        <v>51</v>
      </c>
      <c r="N1641" s="37" t="s">
        <v>13492</v>
      </c>
      <c r="O1641">
        <f>VLOOKUP(F1641,HIS!D:F,3,0)</f>
        <v>100</v>
      </c>
      <c r="P1641">
        <f>VLOOKUP(D1641,银行!H:I,2,0)</f>
        <v>100</v>
      </c>
    </row>
    <row r="1642" spans="1:16" hidden="1" x14ac:dyDescent="0.15">
      <c r="A1642" s="40">
        <v>42912.411261574074</v>
      </c>
      <c r="B1642" s="37" t="s">
        <v>6172</v>
      </c>
      <c r="C1642" s="37" t="s">
        <v>6173</v>
      </c>
      <c r="D1642" s="43">
        <v>858787943</v>
      </c>
      <c r="E1642" s="37" t="s">
        <v>13493</v>
      </c>
      <c r="F1642" s="37">
        <v>397937</v>
      </c>
      <c r="G1642" s="38">
        <v>500</v>
      </c>
      <c r="H1642" s="46">
        <f t="shared" si="25"/>
        <v>42912.411261574074</v>
      </c>
      <c r="I1642" s="37" t="s">
        <v>49</v>
      </c>
      <c r="J1642" s="37" t="s">
        <v>49</v>
      </c>
      <c r="K1642" s="37" t="s">
        <v>50</v>
      </c>
      <c r="L1642" s="37" t="s">
        <v>50</v>
      </c>
      <c r="M1642" s="37" t="s">
        <v>51</v>
      </c>
      <c r="N1642" s="37" t="s">
        <v>13494</v>
      </c>
      <c r="O1642">
        <f>VLOOKUP(F1642,HIS!D:F,3,0)</f>
        <v>500</v>
      </c>
      <c r="P1642">
        <f>VLOOKUP(D1642,银行!H:I,2,0)</f>
        <v>500</v>
      </c>
    </row>
    <row r="1643" spans="1:16" hidden="1" x14ac:dyDescent="0.15">
      <c r="A1643" s="40">
        <v>42912.412916666668</v>
      </c>
      <c r="B1643" s="37" t="s">
        <v>6889</v>
      </c>
      <c r="C1643" s="37" t="s">
        <v>6890</v>
      </c>
      <c r="D1643" s="43">
        <v>858821282</v>
      </c>
      <c r="E1643" s="37" t="s">
        <v>13495</v>
      </c>
      <c r="F1643" s="37">
        <v>398109</v>
      </c>
      <c r="G1643" s="38">
        <v>3040</v>
      </c>
      <c r="H1643" s="46">
        <f t="shared" si="25"/>
        <v>42912.412916666668</v>
      </c>
      <c r="I1643" s="37" t="s">
        <v>49</v>
      </c>
      <c r="J1643" s="37" t="s">
        <v>49</v>
      </c>
      <c r="K1643" s="37" t="s">
        <v>50</v>
      </c>
      <c r="L1643" s="37" t="s">
        <v>50</v>
      </c>
      <c r="M1643" s="37" t="s">
        <v>51</v>
      </c>
      <c r="N1643" s="37" t="s">
        <v>13496</v>
      </c>
      <c r="O1643">
        <f>VLOOKUP(F1643,HIS!D:F,3,0)</f>
        <v>3040</v>
      </c>
      <c r="P1643">
        <f>VLOOKUP(D1643,银行!H:I,2,0)</f>
        <v>3040</v>
      </c>
    </row>
    <row r="1644" spans="1:16" hidden="1" x14ac:dyDescent="0.15">
      <c r="A1644" s="40">
        <v>42912.413090277776</v>
      </c>
      <c r="B1644" s="37" t="s">
        <v>7198</v>
      </c>
      <c r="C1644" s="37" t="s">
        <v>7199</v>
      </c>
      <c r="D1644" s="43">
        <v>858829416</v>
      </c>
      <c r="E1644" s="37" t="s">
        <v>13497</v>
      </c>
      <c r="F1644" s="37">
        <v>398156</v>
      </c>
      <c r="G1644" s="38">
        <v>755</v>
      </c>
      <c r="H1644" s="46">
        <f t="shared" si="25"/>
        <v>42912.413090277776</v>
      </c>
      <c r="I1644" s="37" t="s">
        <v>49</v>
      </c>
      <c r="J1644" s="37" t="s">
        <v>49</v>
      </c>
      <c r="K1644" s="37" t="s">
        <v>50</v>
      </c>
      <c r="L1644" s="37" t="s">
        <v>50</v>
      </c>
      <c r="M1644" s="37" t="s">
        <v>51</v>
      </c>
      <c r="N1644" s="37" t="s">
        <v>13498</v>
      </c>
      <c r="O1644">
        <f>VLOOKUP(F1644,HIS!D:F,3,0)</f>
        <v>755</v>
      </c>
      <c r="P1644">
        <f>VLOOKUP(D1644,银行!H:I,2,0)</f>
        <v>755</v>
      </c>
    </row>
    <row r="1645" spans="1:16" hidden="1" x14ac:dyDescent="0.15">
      <c r="A1645" s="40">
        <v>42912.413113425922</v>
      </c>
      <c r="B1645" s="37" t="s">
        <v>4094</v>
      </c>
      <c r="C1645" s="37" t="s">
        <v>4095</v>
      </c>
      <c r="D1645" s="43">
        <v>858828290</v>
      </c>
      <c r="E1645" s="37" t="s">
        <v>13499</v>
      </c>
      <c r="F1645" s="37">
        <v>398137</v>
      </c>
      <c r="G1645" s="38">
        <v>500</v>
      </c>
      <c r="H1645" s="46">
        <f t="shared" si="25"/>
        <v>42912.413113425922</v>
      </c>
      <c r="I1645" s="37" t="s">
        <v>49</v>
      </c>
      <c r="J1645" s="37" t="s">
        <v>49</v>
      </c>
      <c r="K1645" s="37" t="s">
        <v>50</v>
      </c>
      <c r="L1645" s="37" t="s">
        <v>50</v>
      </c>
      <c r="M1645" s="37" t="s">
        <v>51</v>
      </c>
      <c r="N1645" s="37" t="s">
        <v>13500</v>
      </c>
      <c r="O1645">
        <f>VLOOKUP(F1645,HIS!D:F,3,0)</f>
        <v>500</v>
      </c>
      <c r="P1645">
        <f>VLOOKUP(D1645,银行!H:I,2,0)</f>
        <v>500</v>
      </c>
    </row>
    <row r="1646" spans="1:16" hidden="1" x14ac:dyDescent="0.15">
      <c r="A1646" s="40">
        <v>42912.413194444445</v>
      </c>
      <c r="B1646" s="37" t="s">
        <v>5985</v>
      </c>
      <c r="C1646" s="37" t="s">
        <v>5986</v>
      </c>
      <c r="D1646" s="43">
        <v>858828674</v>
      </c>
      <c r="E1646" s="37" t="s">
        <v>13501</v>
      </c>
      <c r="F1646" s="37">
        <v>398143</v>
      </c>
      <c r="G1646" s="38">
        <v>600</v>
      </c>
      <c r="H1646" s="46">
        <f t="shared" si="25"/>
        <v>42912.413194444445</v>
      </c>
      <c r="I1646" s="37" t="s">
        <v>49</v>
      </c>
      <c r="J1646" s="37" t="s">
        <v>49</v>
      </c>
      <c r="K1646" s="37" t="s">
        <v>50</v>
      </c>
      <c r="L1646" s="37" t="s">
        <v>50</v>
      </c>
      <c r="M1646" s="37" t="s">
        <v>51</v>
      </c>
      <c r="N1646" s="37" t="s">
        <v>13502</v>
      </c>
      <c r="O1646">
        <f>VLOOKUP(F1646,HIS!D:F,3,0)</f>
        <v>600</v>
      </c>
      <c r="P1646">
        <f>VLOOKUP(D1646,银行!H:I,2,0)</f>
        <v>600</v>
      </c>
    </row>
    <row r="1647" spans="1:16" hidden="1" x14ac:dyDescent="0.15">
      <c r="A1647" s="40">
        <v>42912.413217592592</v>
      </c>
      <c r="B1647" s="37" t="s">
        <v>7196</v>
      </c>
      <c r="C1647" s="37" t="s">
        <v>7197</v>
      </c>
      <c r="D1647" s="43">
        <v>858831636</v>
      </c>
      <c r="E1647" s="37" t="s">
        <v>13503</v>
      </c>
      <c r="F1647" s="37">
        <v>398152</v>
      </c>
      <c r="G1647" s="38">
        <v>4000</v>
      </c>
      <c r="H1647" s="46">
        <f t="shared" si="25"/>
        <v>42912.413217592592</v>
      </c>
      <c r="I1647" s="37" t="s">
        <v>49</v>
      </c>
      <c r="J1647" s="37" t="s">
        <v>49</v>
      </c>
      <c r="K1647" s="37" t="s">
        <v>50</v>
      </c>
      <c r="L1647" s="37" t="s">
        <v>50</v>
      </c>
      <c r="M1647" s="37" t="s">
        <v>51</v>
      </c>
      <c r="N1647" s="37" t="s">
        <v>13504</v>
      </c>
      <c r="O1647">
        <f>VLOOKUP(F1647,HIS!D:F,3,0)</f>
        <v>4000</v>
      </c>
      <c r="P1647">
        <f>VLOOKUP(D1647,银行!H:I,2,0)</f>
        <v>4000</v>
      </c>
    </row>
    <row r="1648" spans="1:16" hidden="1" x14ac:dyDescent="0.15">
      <c r="A1648" s="40">
        <v>42912.414201388892</v>
      </c>
      <c r="B1648" s="37" t="s">
        <v>6891</v>
      </c>
      <c r="C1648" s="37" t="s">
        <v>6892</v>
      </c>
      <c r="D1648" s="43">
        <v>858851519</v>
      </c>
      <c r="E1648" s="37" t="s">
        <v>13505</v>
      </c>
      <c r="F1648" s="37">
        <v>398277</v>
      </c>
      <c r="G1648" s="38">
        <v>1100</v>
      </c>
      <c r="H1648" s="46">
        <f t="shared" si="25"/>
        <v>42912.414201388892</v>
      </c>
      <c r="I1648" s="37" t="s">
        <v>49</v>
      </c>
      <c r="J1648" s="37" t="s">
        <v>49</v>
      </c>
      <c r="K1648" s="37" t="s">
        <v>50</v>
      </c>
      <c r="L1648" s="37" t="s">
        <v>50</v>
      </c>
      <c r="M1648" s="37" t="s">
        <v>51</v>
      </c>
      <c r="N1648" s="37" t="s">
        <v>13506</v>
      </c>
      <c r="O1648">
        <f>VLOOKUP(F1648,HIS!D:F,3,0)</f>
        <v>1100</v>
      </c>
      <c r="P1648">
        <f>VLOOKUP(D1648,银行!H:I,2,0)</f>
        <v>1100</v>
      </c>
    </row>
    <row r="1649" spans="1:16" hidden="1" x14ac:dyDescent="0.15">
      <c r="A1649" s="40">
        <v>42912.414583333331</v>
      </c>
      <c r="B1649" s="37" t="s">
        <v>6526</v>
      </c>
      <c r="C1649" s="37" t="s">
        <v>6527</v>
      </c>
      <c r="D1649" s="43">
        <v>858857765</v>
      </c>
      <c r="E1649" s="37" t="s">
        <v>13507</v>
      </c>
      <c r="F1649" s="37">
        <v>398325</v>
      </c>
      <c r="G1649" s="38">
        <v>200</v>
      </c>
      <c r="H1649" s="46">
        <f t="shared" si="25"/>
        <v>42912.414583333331</v>
      </c>
      <c r="I1649" s="37" t="s">
        <v>49</v>
      </c>
      <c r="J1649" s="37" t="s">
        <v>49</v>
      </c>
      <c r="K1649" s="37" t="s">
        <v>50</v>
      </c>
      <c r="L1649" s="37" t="s">
        <v>50</v>
      </c>
      <c r="M1649" s="37" t="s">
        <v>51</v>
      </c>
      <c r="N1649" s="37" t="s">
        <v>13508</v>
      </c>
      <c r="O1649">
        <f>VLOOKUP(F1649,HIS!D:F,3,0)</f>
        <v>200</v>
      </c>
      <c r="P1649">
        <f>VLOOKUP(D1649,银行!H:I,2,0)</f>
        <v>200</v>
      </c>
    </row>
    <row r="1650" spans="1:16" hidden="1" x14ac:dyDescent="0.15">
      <c r="A1650" s="40">
        <v>42912.414675925924</v>
      </c>
      <c r="B1650" s="37" t="s">
        <v>7223</v>
      </c>
      <c r="C1650" s="37" t="s">
        <v>7224</v>
      </c>
      <c r="D1650" s="43">
        <v>858861354</v>
      </c>
      <c r="E1650" s="37" t="s">
        <v>13509</v>
      </c>
      <c r="F1650" s="37">
        <v>398349</v>
      </c>
      <c r="G1650" s="38">
        <v>1000</v>
      </c>
      <c r="H1650" s="46">
        <f t="shared" si="25"/>
        <v>42912.414675925924</v>
      </c>
      <c r="I1650" s="37" t="s">
        <v>49</v>
      </c>
      <c r="J1650" s="37" t="s">
        <v>49</v>
      </c>
      <c r="K1650" s="37" t="s">
        <v>50</v>
      </c>
      <c r="L1650" s="37" t="s">
        <v>50</v>
      </c>
      <c r="M1650" s="37" t="s">
        <v>51</v>
      </c>
      <c r="N1650" s="37" t="s">
        <v>13510</v>
      </c>
      <c r="O1650">
        <f>VLOOKUP(F1650,HIS!D:F,3,0)</f>
        <v>1000</v>
      </c>
      <c r="P1650">
        <f>VLOOKUP(D1650,银行!H:I,2,0)</f>
        <v>1000</v>
      </c>
    </row>
    <row r="1651" spans="1:16" hidden="1" x14ac:dyDescent="0.15">
      <c r="A1651" s="40">
        <v>42912.414687500001</v>
      </c>
      <c r="B1651" s="37" t="s">
        <v>6528</v>
      </c>
      <c r="C1651" s="37" t="s">
        <v>6529</v>
      </c>
      <c r="D1651" s="43">
        <v>858858263</v>
      </c>
      <c r="E1651" s="37" t="s">
        <v>13511</v>
      </c>
      <c r="F1651" s="37">
        <v>398329</v>
      </c>
      <c r="G1651" s="38">
        <v>50</v>
      </c>
      <c r="H1651" s="46">
        <f t="shared" si="25"/>
        <v>42912.414687500001</v>
      </c>
      <c r="I1651" s="37" t="s">
        <v>49</v>
      </c>
      <c r="J1651" s="37" t="s">
        <v>49</v>
      </c>
      <c r="K1651" s="37" t="s">
        <v>50</v>
      </c>
      <c r="L1651" s="37" t="s">
        <v>50</v>
      </c>
      <c r="M1651" s="37" t="s">
        <v>51</v>
      </c>
      <c r="N1651" s="37" t="s">
        <v>13512</v>
      </c>
      <c r="O1651">
        <f>VLOOKUP(F1651,HIS!D:F,3,0)</f>
        <v>50</v>
      </c>
      <c r="P1651">
        <f>VLOOKUP(D1651,银行!H:I,2,0)</f>
        <v>50</v>
      </c>
    </row>
    <row r="1652" spans="1:16" hidden="1" x14ac:dyDescent="0.15">
      <c r="A1652" s="40">
        <v>42912.415462962963</v>
      </c>
      <c r="B1652" s="37" t="s">
        <v>6108</v>
      </c>
      <c r="C1652" s="37" t="s">
        <v>6109</v>
      </c>
      <c r="D1652" s="43">
        <v>858875913</v>
      </c>
      <c r="E1652" s="37" t="s">
        <v>13513</v>
      </c>
      <c r="F1652" s="37">
        <v>398424</v>
      </c>
      <c r="G1652" s="38">
        <v>400</v>
      </c>
      <c r="H1652" s="46">
        <f t="shared" si="25"/>
        <v>42912.415462962963</v>
      </c>
      <c r="I1652" s="37" t="s">
        <v>49</v>
      </c>
      <c r="J1652" s="37" t="s">
        <v>49</v>
      </c>
      <c r="K1652" s="37" t="s">
        <v>50</v>
      </c>
      <c r="L1652" s="37" t="s">
        <v>50</v>
      </c>
      <c r="M1652" s="37" t="s">
        <v>51</v>
      </c>
      <c r="N1652" s="37" t="s">
        <v>13514</v>
      </c>
      <c r="O1652">
        <f>VLOOKUP(F1652,HIS!D:F,3,0)</f>
        <v>400</v>
      </c>
      <c r="P1652">
        <f>VLOOKUP(D1652,银行!H:I,2,0)</f>
        <v>400</v>
      </c>
    </row>
    <row r="1653" spans="1:16" hidden="1" x14ac:dyDescent="0.15">
      <c r="A1653" s="40">
        <v>42912.415497685186</v>
      </c>
      <c r="B1653" s="37" t="s">
        <v>6106</v>
      </c>
      <c r="C1653" s="37" t="s">
        <v>6107</v>
      </c>
      <c r="D1653" s="43">
        <v>858874715</v>
      </c>
      <c r="E1653" s="37" t="s">
        <v>13515</v>
      </c>
      <c r="F1653" s="37">
        <v>398413</v>
      </c>
      <c r="G1653" s="38">
        <v>150</v>
      </c>
      <c r="H1653" s="46">
        <f t="shared" si="25"/>
        <v>42912.415497685186</v>
      </c>
      <c r="I1653" s="37" t="s">
        <v>49</v>
      </c>
      <c r="J1653" s="37" t="s">
        <v>49</v>
      </c>
      <c r="K1653" s="37" t="s">
        <v>50</v>
      </c>
      <c r="L1653" s="37" t="s">
        <v>50</v>
      </c>
      <c r="M1653" s="37" t="s">
        <v>51</v>
      </c>
      <c r="N1653" s="37" t="s">
        <v>13516</v>
      </c>
      <c r="O1653">
        <f>VLOOKUP(F1653,HIS!D:F,3,0)</f>
        <v>150</v>
      </c>
      <c r="P1653">
        <f>VLOOKUP(D1653,银行!H:I,2,0)</f>
        <v>150</v>
      </c>
    </row>
    <row r="1654" spans="1:16" hidden="1" x14ac:dyDescent="0.15">
      <c r="A1654" s="40">
        <v>42912.415543981479</v>
      </c>
      <c r="B1654" s="37" t="s">
        <v>6530</v>
      </c>
      <c r="C1654" s="37" t="s">
        <v>6531</v>
      </c>
      <c r="D1654" s="43">
        <v>858874891</v>
      </c>
      <c r="E1654" s="37" t="s">
        <v>13517</v>
      </c>
      <c r="F1654" s="37">
        <v>398419</v>
      </c>
      <c r="G1654" s="38">
        <v>100</v>
      </c>
      <c r="H1654" s="46">
        <f t="shared" si="25"/>
        <v>42912.415543981479</v>
      </c>
      <c r="I1654" s="37" t="s">
        <v>49</v>
      </c>
      <c r="J1654" s="37" t="s">
        <v>49</v>
      </c>
      <c r="K1654" s="37" t="s">
        <v>50</v>
      </c>
      <c r="L1654" s="37" t="s">
        <v>50</v>
      </c>
      <c r="M1654" s="37" t="s">
        <v>51</v>
      </c>
      <c r="N1654" s="37" t="s">
        <v>13518</v>
      </c>
      <c r="O1654">
        <f>VLOOKUP(F1654,HIS!D:F,3,0)</f>
        <v>100</v>
      </c>
      <c r="P1654">
        <f>VLOOKUP(D1654,银行!H:I,2,0)</f>
        <v>100</v>
      </c>
    </row>
    <row r="1655" spans="1:16" hidden="1" x14ac:dyDescent="0.15">
      <c r="A1655" s="40">
        <v>42912.416238425925</v>
      </c>
      <c r="B1655" s="37" t="s">
        <v>6110</v>
      </c>
      <c r="C1655" s="37" t="s">
        <v>6111</v>
      </c>
      <c r="D1655" s="43">
        <v>858888715</v>
      </c>
      <c r="E1655" s="37" t="s">
        <v>13519</v>
      </c>
      <c r="F1655" s="37">
        <v>398488</v>
      </c>
      <c r="G1655" s="38">
        <v>700</v>
      </c>
      <c r="H1655" s="46">
        <f t="shared" si="25"/>
        <v>42912.416238425925</v>
      </c>
      <c r="I1655" s="37" t="s">
        <v>49</v>
      </c>
      <c r="J1655" s="37" t="s">
        <v>49</v>
      </c>
      <c r="K1655" s="37" t="s">
        <v>50</v>
      </c>
      <c r="L1655" s="37" t="s">
        <v>50</v>
      </c>
      <c r="M1655" s="37" t="s">
        <v>51</v>
      </c>
      <c r="N1655" s="37" t="s">
        <v>13520</v>
      </c>
      <c r="O1655">
        <f>VLOOKUP(F1655,HIS!D:F,3,0)</f>
        <v>700</v>
      </c>
      <c r="P1655">
        <f>VLOOKUP(D1655,银行!H:I,2,0)</f>
        <v>700</v>
      </c>
    </row>
    <row r="1656" spans="1:16" hidden="1" x14ac:dyDescent="0.15">
      <c r="A1656" s="40">
        <v>42912.417083333334</v>
      </c>
      <c r="B1656" s="37" t="s">
        <v>6475</v>
      </c>
      <c r="C1656" s="37" t="s">
        <v>6476</v>
      </c>
      <c r="D1656" s="43">
        <v>858910173</v>
      </c>
      <c r="E1656" s="37" t="s">
        <v>13521</v>
      </c>
      <c r="F1656" s="37">
        <v>398578</v>
      </c>
      <c r="G1656" s="38">
        <v>50</v>
      </c>
      <c r="H1656" s="46">
        <f t="shared" si="25"/>
        <v>42912.417083333334</v>
      </c>
      <c r="I1656" s="37" t="s">
        <v>49</v>
      </c>
      <c r="J1656" s="37" t="s">
        <v>49</v>
      </c>
      <c r="K1656" s="37" t="s">
        <v>50</v>
      </c>
      <c r="L1656" s="37" t="s">
        <v>50</v>
      </c>
      <c r="M1656" s="37" t="s">
        <v>51</v>
      </c>
      <c r="N1656" s="37" t="s">
        <v>13522</v>
      </c>
      <c r="O1656">
        <f>VLOOKUP(F1656,HIS!D:F,3,0)</f>
        <v>50</v>
      </c>
      <c r="P1656">
        <f>VLOOKUP(D1656,银行!H:I,2,0)</f>
        <v>50</v>
      </c>
    </row>
    <row r="1657" spans="1:16" hidden="1" x14ac:dyDescent="0.15">
      <c r="A1657" s="40">
        <v>42912.417187500003</v>
      </c>
      <c r="B1657" s="37" t="s">
        <v>6477</v>
      </c>
      <c r="C1657" s="37" t="s">
        <v>6478</v>
      </c>
      <c r="D1657" s="43">
        <v>858910203</v>
      </c>
      <c r="E1657" s="37" t="s">
        <v>13523</v>
      </c>
      <c r="F1657" s="37">
        <v>398581</v>
      </c>
      <c r="G1657" s="38">
        <v>350</v>
      </c>
      <c r="H1657" s="46">
        <f t="shared" si="25"/>
        <v>42912.417187500003</v>
      </c>
      <c r="I1657" s="37" t="s">
        <v>49</v>
      </c>
      <c r="J1657" s="37" t="s">
        <v>49</v>
      </c>
      <c r="K1657" s="37" t="s">
        <v>50</v>
      </c>
      <c r="L1657" s="37" t="s">
        <v>50</v>
      </c>
      <c r="M1657" s="37" t="s">
        <v>51</v>
      </c>
      <c r="N1657" s="37" t="s">
        <v>13524</v>
      </c>
      <c r="O1657">
        <f>VLOOKUP(F1657,HIS!D:F,3,0)</f>
        <v>350</v>
      </c>
      <c r="P1657">
        <f>VLOOKUP(D1657,银行!H:I,2,0)</f>
        <v>350</v>
      </c>
    </row>
    <row r="1658" spans="1:16" hidden="1" x14ac:dyDescent="0.15">
      <c r="A1658" s="40">
        <v>42912.418402777781</v>
      </c>
      <c r="B1658" s="37" t="s">
        <v>6559</v>
      </c>
      <c r="C1658" s="37" t="s">
        <v>6560</v>
      </c>
      <c r="D1658" s="43">
        <v>858934421</v>
      </c>
      <c r="E1658" s="37" t="s">
        <v>13525</v>
      </c>
      <c r="F1658" s="37">
        <v>398700</v>
      </c>
      <c r="G1658" s="38">
        <v>500</v>
      </c>
      <c r="H1658" s="46">
        <f t="shared" si="25"/>
        <v>42912.418402777781</v>
      </c>
      <c r="I1658" s="37" t="s">
        <v>49</v>
      </c>
      <c r="J1658" s="37" t="s">
        <v>49</v>
      </c>
      <c r="K1658" s="37" t="s">
        <v>50</v>
      </c>
      <c r="L1658" s="37" t="s">
        <v>50</v>
      </c>
      <c r="M1658" s="37" t="s">
        <v>51</v>
      </c>
      <c r="N1658" s="37" t="s">
        <v>13526</v>
      </c>
      <c r="O1658">
        <f>VLOOKUP(F1658,HIS!D:F,3,0)</f>
        <v>500</v>
      </c>
      <c r="P1658">
        <f>VLOOKUP(D1658,银行!H:I,2,0)</f>
        <v>500</v>
      </c>
    </row>
    <row r="1659" spans="1:16" hidden="1" x14ac:dyDescent="0.15">
      <c r="A1659" s="40">
        <v>42912.418668981481</v>
      </c>
      <c r="B1659" s="37" t="s">
        <v>6112</v>
      </c>
      <c r="C1659" s="37" t="s">
        <v>6113</v>
      </c>
      <c r="D1659" s="43">
        <v>858941049</v>
      </c>
      <c r="E1659" s="37" t="s">
        <v>13527</v>
      </c>
      <c r="F1659" s="37">
        <v>398712</v>
      </c>
      <c r="G1659" s="38">
        <v>400</v>
      </c>
      <c r="H1659" s="46">
        <f t="shared" si="25"/>
        <v>42912.418668981481</v>
      </c>
      <c r="I1659" s="37" t="s">
        <v>49</v>
      </c>
      <c r="J1659" s="37" t="s">
        <v>49</v>
      </c>
      <c r="K1659" s="37" t="s">
        <v>50</v>
      </c>
      <c r="L1659" s="37" t="s">
        <v>50</v>
      </c>
      <c r="M1659" s="37" t="s">
        <v>51</v>
      </c>
      <c r="N1659" s="37" t="s">
        <v>13528</v>
      </c>
      <c r="O1659">
        <f>VLOOKUP(F1659,HIS!D:F,3,0)</f>
        <v>400</v>
      </c>
      <c r="P1659">
        <f>VLOOKUP(D1659,银行!H:I,2,0)</f>
        <v>400</v>
      </c>
    </row>
    <row r="1660" spans="1:16" hidden="1" x14ac:dyDescent="0.15">
      <c r="A1660" s="40">
        <v>42912.418923611112</v>
      </c>
      <c r="B1660" s="37" t="s">
        <v>6065</v>
      </c>
      <c r="C1660" s="37" t="s">
        <v>6066</v>
      </c>
      <c r="D1660" s="43">
        <v>858947577</v>
      </c>
      <c r="E1660" s="37" t="s">
        <v>13529</v>
      </c>
      <c r="F1660" s="37">
        <v>398735</v>
      </c>
      <c r="G1660" s="38">
        <v>490</v>
      </c>
      <c r="H1660" s="46">
        <f t="shared" si="25"/>
        <v>42912.418923611112</v>
      </c>
      <c r="I1660" s="37" t="s">
        <v>49</v>
      </c>
      <c r="J1660" s="37" t="s">
        <v>49</v>
      </c>
      <c r="K1660" s="37" t="s">
        <v>50</v>
      </c>
      <c r="L1660" s="37" t="s">
        <v>50</v>
      </c>
      <c r="M1660" s="37" t="s">
        <v>51</v>
      </c>
      <c r="N1660" s="37" t="s">
        <v>13530</v>
      </c>
      <c r="O1660">
        <f>VLOOKUP(F1660,HIS!D:F,3,0)</f>
        <v>490</v>
      </c>
      <c r="P1660">
        <f>VLOOKUP(D1660,银行!H:I,2,0)</f>
        <v>490</v>
      </c>
    </row>
    <row r="1661" spans="1:16" hidden="1" x14ac:dyDescent="0.15">
      <c r="A1661" s="40">
        <v>42912.420034722221</v>
      </c>
      <c r="B1661" s="37" t="s">
        <v>7105</v>
      </c>
      <c r="C1661" s="37" t="s">
        <v>7106</v>
      </c>
      <c r="D1661" s="43">
        <v>858971591</v>
      </c>
      <c r="E1661" s="37" t="s">
        <v>13531</v>
      </c>
      <c r="F1661" s="37">
        <v>398849</v>
      </c>
      <c r="G1661" s="38">
        <v>3000</v>
      </c>
      <c r="H1661" s="46">
        <f t="shared" si="25"/>
        <v>42912.420034722221</v>
      </c>
      <c r="I1661" s="37" t="s">
        <v>49</v>
      </c>
      <c r="J1661" s="37" t="s">
        <v>49</v>
      </c>
      <c r="K1661" s="37" t="s">
        <v>50</v>
      </c>
      <c r="L1661" s="37" t="s">
        <v>50</v>
      </c>
      <c r="M1661" s="37" t="s">
        <v>51</v>
      </c>
      <c r="N1661" s="37" t="s">
        <v>13532</v>
      </c>
      <c r="O1661">
        <f>VLOOKUP(F1661,HIS!D:F,3,0)</f>
        <v>3000</v>
      </c>
      <c r="P1661">
        <f>VLOOKUP(D1661,银行!H:I,2,0)</f>
        <v>3000</v>
      </c>
    </row>
    <row r="1662" spans="1:16" hidden="1" x14ac:dyDescent="0.15">
      <c r="A1662" s="40">
        <v>42912.420034722221</v>
      </c>
      <c r="B1662" s="37" t="s">
        <v>6648</v>
      </c>
      <c r="C1662" s="37" t="s">
        <v>6649</v>
      </c>
      <c r="D1662" s="43">
        <v>858966887</v>
      </c>
      <c r="E1662" s="37" t="s">
        <v>13533</v>
      </c>
      <c r="F1662" s="37">
        <v>398829</v>
      </c>
      <c r="G1662" s="38">
        <v>200</v>
      </c>
      <c r="H1662" s="46">
        <f t="shared" si="25"/>
        <v>42912.420034722221</v>
      </c>
      <c r="I1662" s="37" t="s">
        <v>49</v>
      </c>
      <c r="J1662" s="37" t="s">
        <v>49</v>
      </c>
      <c r="K1662" s="37" t="s">
        <v>50</v>
      </c>
      <c r="L1662" s="37" t="s">
        <v>50</v>
      </c>
      <c r="M1662" s="37" t="s">
        <v>51</v>
      </c>
      <c r="N1662" s="37" t="s">
        <v>13534</v>
      </c>
      <c r="O1662">
        <f>VLOOKUP(F1662,HIS!D:F,3,0)</f>
        <v>200</v>
      </c>
      <c r="P1662">
        <f>VLOOKUP(D1662,银行!H:I,2,0)</f>
        <v>200</v>
      </c>
    </row>
    <row r="1663" spans="1:16" hidden="1" x14ac:dyDescent="0.15">
      <c r="A1663" s="40">
        <v>42912.42046296296</v>
      </c>
      <c r="B1663" s="37" t="s">
        <v>6025</v>
      </c>
      <c r="C1663" s="37" t="s">
        <v>6026</v>
      </c>
      <c r="D1663" s="43">
        <v>858977123</v>
      </c>
      <c r="E1663" s="37" t="s">
        <v>13535</v>
      </c>
      <c r="F1663" s="37">
        <v>398880</v>
      </c>
      <c r="G1663" s="38">
        <v>216</v>
      </c>
      <c r="H1663" s="46">
        <f t="shared" si="25"/>
        <v>42912.42046296296</v>
      </c>
      <c r="I1663" s="37" t="s">
        <v>49</v>
      </c>
      <c r="J1663" s="37" t="s">
        <v>49</v>
      </c>
      <c r="K1663" s="37" t="s">
        <v>50</v>
      </c>
      <c r="L1663" s="37" t="s">
        <v>50</v>
      </c>
      <c r="M1663" s="37" t="s">
        <v>51</v>
      </c>
      <c r="N1663" s="37" t="s">
        <v>13536</v>
      </c>
      <c r="O1663">
        <f>VLOOKUP(F1663,HIS!D:F,3,0)</f>
        <v>216</v>
      </c>
      <c r="P1663">
        <f>VLOOKUP(D1663,银行!H:I,2,0)</f>
        <v>216</v>
      </c>
    </row>
    <row r="1664" spans="1:16" hidden="1" x14ac:dyDescent="0.15">
      <c r="A1664" s="40">
        <v>42912.42114583333</v>
      </c>
      <c r="B1664" s="37" t="s">
        <v>6561</v>
      </c>
      <c r="C1664" s="37" t="s">
        <v>6562</v>
      </c>
      <c r="D1664" s="43">
        <v>858989235</v>
      </c>
      <c r="E1664" s="37" t="s">
        <v>13537</v>
      </c>
      <c r="F1664" s="37">
        <v>398944</v>
      </c>
      <c r="G1664" s="38">
        <v>500</v>
      </c>
      <c r="H1664" s="46">
        <f t="shared" si="25"/>
        <v>42912.42114583333</v>
      </c>
      <c r="I1664" s="37" t="s">
        <v>49</v>
      </c>
      <c r="J1664" s="37" t="s">
        <v>49</v>
      </c>
      <c r="K1664" s="37" t="s">
        <v>50</v>
      </c>
      <c r="L1664" s="37" t="s">
        <v>50</v>
      </c>
      <c r="M1664" s="37" t="s">
        <v>51</v>
      </c>
      <c r="N1664" s="37" t="s">
        <v>13538</v>
      </c>
      <c r="O1664">
        <f>VLOOKUP(F1664,HIS!D:F,3,0)</f>
        <v>500</v>
      </c>
      <c r="P1664">
        <f>VLOOKUP(D1664,银行!H:I,2,0)</f>
        <v>500</v>
      </c>
    </row>
    <row r="1665" spans="1:16" hidden="1" x14ac:dyDescent="0.15">
      <c r="A1665" s="40">
        <v>42912.421516203707</v>
      </c>
      <c r="B1665" s="37" t="s">
        <v>6898</v>
      </c>
      <c r="C1665" s="37" t="s">
        <v>6899</v>
      </c>
      <c r="D1665" s="43">
        <v>859001004</v>
      </c>
      <c r="E1665" s="37" t="s">
        <v>13539</v>
      </c>
      <c r="F1665" s="37">
        <v>398995</v>
      </c>
      <c r="G1665" s="38">
        <v>3000</v>
      </c>
      <c r="H1665" s="46">
        <f t="shared" si="25"/>
        <v>42912.421516203707</v>
      </c>
      <c r="I1665" s="37" t="s">
        <v>49</v>
      </c>
      <c r="J1665" s="37" t="s">
        <v>49</v>
      </c>
      <c r="K1665" s="37" t="s">
        <v>50</v>
      </c>
      <c r="L1665" s="37" t="s">
        <v>50</v>
      </c>
      <c r="M1665" s="37" t="s">
        <v>51</v>
      </c>
      <c r="N1665" s="37" t="s">
        <v>13540</v>
      </c>
      <c r="O1665">
        <f>VLOOKUP(F1665,HIS!D:F,3,0)</f>
        <v>3000</v>
      </c>
      <c r="P1665">
        <f>VLOOKUP(D1665,银行!H:I,2,0)</f>
        <v>3000</v>
      </c>
    </row>
    <row r="1666" spans="1:16" hidden="1" x14ac:dyDescent="0.15">
      <c r="A1666" s="40">
        <v>42912.421689814815</v>
      </c>
      <c r="B1666" s="37" t="s">
        <v>6037</v>
      </c>
      <c r="C1666" s="37" t="s">
        <v>6038</v>
      </c>
      <c r="D1666" s="43">
        <v>859003242</v>
      </c>
      <c r="E1666" s="37" t="s">
        <v>13541</v>
      </c>
      <c r="F1666" s="37">
        <v>399010</v>
      </c>
      <c r="G1666" s="38">
        <v>760</v>
      </c>
      <c r="H1666" s="46">
        <f t="shared" si="25"/>
        <v>42912.421689814815</v>
      </c>
      <c r="I1666" s="37" t="s">
        <v>49</v>
      </c>
      <c r="J1666" s="37" t="s">
        <v>49</v>
      </c>
      <c r="K1666" s="37" t="s">
        <v>50</v>
      </c>
      <c r="L1666" s="37" t="s">
        <v>50</v>
      </c>
      <c r="M1666" s="37" t="s">
        <v>51</v>
      </c>
      <c r="N1666" s="37" t="s">
        <v>13542</v>
      </c>
      <c r="O1666">
        <f>VLOOKUP(F1666,HIS!D:F,3,0)</f>
        <v>760</v>
      </c>
      <c r="P1666">
        <f>VLOOKUP(D1666,银行!H:I,2,0)</f>
        <v>760</v>
      </c>
    </row>
    <row r="1667" spans="1:16" hidden="1" x14ac:dyDescent="0.15">
      <c r="A1667" s="40">
        <v>42912.421979166669</v>
      </c>
      <c r="B1667" s="37" t="s">
        <v>5818</v>
      </c>
      <c r="C1667" s="37" t="s">
        <v>5819</v>
      </c>
      <c r="D1667" s="43">
        <v>859011150</v>
      </c>
      <c r="E1667" s="37" t="s">
        <v>13543</v>
      </c>
      <c r="F1667" s="37">
        <v>399053</v>
      </c>
      <c r="G1667" s="38">
        <v>50</v>
      </c>
      <c r="H1667" s="46">
        <f t="shared" ref="H1667:H1730" si="26">A1667</f>
        <v>42912.421979166669</v>
      </c>
      <c r="I1667" s="37" t="s">
        <v>49</v>
      </c>
      <c r="J1667" s="37" t="s">
        <v>49</v>
      </c>
      <c r="K1667" s="37" t="s">
        <v>50</v>
      </c>
      <c r="L1667" s="37" t="s">
        <v>50</v>
      </c>
      <c r="M1667" s="37" t="s">
        <v>51</v>
      </c>
      <c r="N1667" s="37" t="s">
        <v>13544</v>
      </c>
      <c r="O1667">
        <f>VLOOKUP(F1667,HIS!D:F,3,0)</f>
        <v>50</v>
      </c>
      <c r="P1667">
        <f>VLOOKUP(D1667,银行!H:I,2,0)</f>
        <v>50</v>
      </c>
    </row>
    <row r="1668" spans="1:16" hidden="1" x14ac:dyDescent="0.15">
      <c r="A1668" s="40">
        <v>42912.422430555554</v>
      </c>
      <c r="B1668" s="37" t="s">
        <v>6475</v>
      </c>
      <c r="C1668" s="37" t="s">
        <v>6476</v>
      </c>
      <c r="D1668" s="43">
        <v>859018323</v>
      </c>
      <c r="E1668" s="37" t="s">
        <v>13545</v>
      </c>
      <c r="F1668" s="37">
        <v>399091</v>
      </c>
      <c r="G1668" s="38">
        <v>200</v>
      </c>
      <c r="H1668" s="46">
        <f t="shared" si="26"/>
        <v>42912.422430555554</v>
      </c>
      <c r="I1668" s="37" t="s">
        <v>49</v>
      </c>
      <c r="J1668" s="37" t="s">
        <v>49</v>
      </c>
      <c r="K1668" s="37" t="s">
        <v>50</v>
      </c>
      <c r="L1668" s="37" t="s">
        <v>50</v>
      </c>
      <c r="M1668" s="37" t="s">
        <v>51</v>
      </c>
      <c r="N1668" s="37" t="s">
        <v>13546</v>
      </c>
      <c r="O1668">
        <f>VLOOKUP(F1668,HIS!D:F,3,0)</f>
        <v>200</v>
      </c>
      <c r="P1668">
        <f>VLOOKUP(D1668,银行!H:I,2,0)</f>
        <v>200</v>
      </c>
    </row>
    <row r="1669" spans="1:16" hidden="1" x14ac:dyDescent="0.15">
      <c r="A1669" s="40">
        <v>42912.422615740739</v>
      </c>
      <c r="B1669" s="37" t="s">
        <v>6627</v>
      </c>
      <c r="C1669" s="37" t="s">
        <v>6628</v>
      </c>
      <c r="D1669" s="43">
        <v>859024532</v>
      </c>
      <c r="E1669" s="37" t="s">
        <v>13547</v>
      </c>
      <c r="F1669" s="37">
        <v>399108</v>
      </c>
      <c r="G1669" s="38">
        <v>600</v>
      </c>
      <c r="H1669" s="46">
        <f t="shared" si="26"/>
        <v>42912.422615740739</v>
      </c>
      <c r="I1669" s="37" t="s">
        <v>49</v>
      </c>
      <c r="J1669" s="37" t="s">
        <v>49</v>
      </c>
      <c r="K1669" s="37" t="s">
        <v>50</v>
      </c>
      <c r="L1669" s="37" t="s">
        <v>50</v>
      </c>
      <c r="M1669" s="37" t="s">
        <v>51</v>
      </c>
      <c r="N1669" s="37" t="s">
        <v>13548</v>
      </c>
      <c r="O1669">
        <f>VLOOKUP(F1669,HIS!D:F,3,0)</f>
        <v>600</v>
      </c>
      <c r="P1669">
        <f>VLOOKUP(D1669,银行!H:I,2,0)</f>
        <v>600</v>
      </c>
    </row>
    <row r="1670" spans="1:16" hidden="1" x14ac:dyDescent="0.15">
      <c r="A1670" s="40">
        <v>42912.422615740739</v>
      </c>
      <c r="B1670" s="37" t="s">
        <v>6563</v>
      </c>
      <c r="C1670" s="37" t="s">
        <v>6564</v>
      </c>
      <c r="D1670" s="43">
        <v>859019689</v>
      </c>
      <c r="E1670" s="37" t="s">
        <v>13549</v>
      </c>
      <c r="F1670" s="37">
        <v>399092</v>
      </c>
      <c r="G1670" s="38">
        <v>308</v>
      </c>
      <c r="H1670" s="46">
        <f t="shared" si="26"/>
        <v>42912.422615740739</v>
      </c>
      <c r="I1670" s="37" t="s">
        <v>49</v>
      </c>
      <c r="J1670" s="37" t="s">
        <v>49</v>
      </c>
      <c r="K1670" s="37" t="s">
        <v>50</v>
      </c>
      <c r="L1670" s="37" t="s">
        <v>50</v>
      </c>
      <c r="M1670" s="37" t="s">
        <v>51</v>
      </c>
      <c r="N1670" s="37" t="s">
        <v>13550</v>
      </c>
      <c r="O1670">
        <f>VLOOKUP(F1670,HIS!D:F,3,0)</f>
        <v>308</v>
      </c>
      <c r="P1670">
        <f>VLOOKUP(D1670,银行!H:I,2,0)</f>
        <v>308</v>
      </c>
    </row>
    <row r="1671" spans="1:16" hidden="1" x14ac:dyDescent="0.15">
      <c r="A1671" s="40">
        <v>42912.422731481478</v>
      </c>
      <c r="B1671" s="37" t="s">
        <v>6920</v>
      </c>
      <c r="C1671" s="37" t="s">
        <v>6921</v>
      </c>
      <c r="D1671" s="43">
        <v>859024557</v>
      </c>
      <c r="E1671" s="37" t="s">
        <v>13551</v>
      </c>
      <c r="F1671" s="37">
        <v>399104</v>
      </c>
      <c r="G1671" s="38">
        <v>1200</v>
      </c>
      <c r="H1671" s="46">
        <f t="shared" si="26"/>
        <v>42912.422731481478</v>
      </c>
      <c r="I1671" s="37" t="s">
        <v>49</v>
      </c>
      <c r="J1671" s="37" t="s">
        <v>49</v>
      </c>
      <c r="K1671" s="37" t="s">
        <v>50</v>
      </c>
      <c r="L1671" s="37" t="s">
        <v>50</v>
      </c>
      <c r="M1671" s="37" t="s">
        <v>51</v>
      </c>
      <c r="N1671" s="37" t="s">
        <v>13552</v>
      </c>
      <c r="O1671">
        <f>VLOOKUP(F1671,HIS!D:F,3,0)</f>
        <v>1200</v>
      </c>
      <c r="P1671">
        <f>VLOOKUP(D1671,银行!H:I,2,0)</f>
        <v>1200</v>
      </c>
    </row>
    <row r="1672" spans="1:16" hidden="1" x14ac:dyDescent="0.15">
      <c r="A1672" s="40">
        <v>42912.422858796293</v>
      </c>
      <c r="B1672" s="37" t="s">
        <v>6922</v>
      </c>
      <c r="C1672" s="37" t="s">
        <v>6923</v>
      </c>
      <c r="D1672" s="43">
        <v>859028144</v>
      </c>
      <c r="E1672" s="37" t="s">
        <v>13553</v>
      </c>
      <c r="F1672" s="37">
        <v>399134</v>
      </c>
      <c r="G1672" s="38">
        <v>300</v>
      </c>
      <c r="H1672" s="46">
        <f t="shared" si="26"/>
        <v>42912.422858796293</v>
      </c>
      <c r="I1672" s="37" t="s">
        <v>49</v>
      </c>
      <c r="J1672" s="37" t="s">
        <v>49</v>
      </c>
      <c r="K1672" s="37" t="s">
        <v>50</v>
      </c>
      <c r="L1672" s="37" t="s">
        <v>50</v>
      </c>
      <c r="M1672" s="37" t="s">
        <v>51</v>
      </c>
      <c r="N1672" s="37" t="s">
        <v>13554</v>
      </c>
      <c r="O1672">
        <f>VLOOKUP(F1672,HIS!D:F,3,0)</f>
        <v>300</v>
      </c>
      <c r="P1672">
        <f>VLOOKUP(D1672,银行!H:I,2,0)</f>
        <v>300</v>
      </c>
    </row>
    <row r="1673" spans="1:16" hidden="1" x14ac:dyDescent="0.15">
      <c r="A1673" s="40">
        <v>42912.423090277778</v>
      </c>
      <c r="B1673" s="37" t="s">
        <v>296</v>
      </c>
      <c r="C1673" s="37" t="s">
        <v>297</v>
      </c>
      <c r="D1673" s="43">
        <v>859029592</v>
      </c>
      <c r="E1673" s="37" t="s">
        <v>13555</v>
      </c>
      <c r="F1673" s="37">
        <v>399138</v>
      </c>
      <c r="G1673" s="38">
        <v>500</v>
      </c>
      <c r="H1673" s="46">
        <f t="shared" si="26"/>
        <v>42912.423090277778</v>
      </c>
      <c r="I1673" s="37" t="s">
        <v>49</v>
      </c>
      <c r="J1673" s="37" t="s">
        <v>49</v>
      </c>
      <c r="K1673" s="37" t="s">
        <v>50</v>
      </c>
      <c r="L1673" s="37" t="s">
        <v>50</v>
      </c>
      <c r="M1673" s="37" t="s">
        <v>51</v>
      </c>
      <c r="N1673" s="37" t="s">
        <v>13556</v>
      </c>
      <c r="O1673">
        <f>VLOOKUP(F1673,HIS!D:F,3,0)</f>
        <v>500</v>
      </c>
      <c r="P1673">
        <f>VLOOKUP(D1673,银行!H:I,2,0)</f>
        <v>500</v>
      </c>
    </row>
    <row r="1674" spans="1:16" hidden="1" x14ac:dyDescent="0.15">
      <c r="A1674" s="40">
        <v>42912.423275462963</v>
      </c>
      <c r="B1674" s="37" t="s">
        <v>617</v>
      </c>
      <c r="C1674" s="37" t="s">
        <v>618</v>
      </c>
      <c r="D1674" s="43">
        <v>859032864</v>
      </c>
      <c r="E1674" s="37" t="s">
        <v>13557</v>
      </c>
      <c r="F1674" s="37">
        <v>399169</v>
      </c>
      <c r="G1674" s="38">
        <v>10</v>
      </c>
      <c r="H1674" s="46">
        <f t="shared" si="26"/>
        <v>42912.423275462963</v>
      </c>
      <c r="I1674" s="37" t="s">
        <v>49</v>
      </c>
      <c r="J1674" s="37" t="s">
        <v>49</v>
      </c>
      <c r="K1674" s="37" t="s">
        <v>50</v>
      </c>
      <c r="L1674" s="37" t="s">
        <v>50</v>
      </c>
      <c r="M1674" s="37" t="s">
        <v>51</v>
      </c>
      <c r="N1674" s="37" t="s">
        <v>13558</v>
      </c>
      <c r="O1674">
        <f>VLOOKUP(F1674,HIS!D:F,3,0)</f>
        <v>10</v>
      </c>
      <c r="P1674">
        <f>VLOOKUP(D1674,银行!H:I,2,0)</f>
        <v>10</v>
      </c>
    </row>
    <row r="1675" spans="1:16" hidden="1" x14ac:dyDescent="0.15">
      <c r="A1675" s="40">
        <v>42912.423680555556</v>
      </c>
      <c r="B1675" s="37" t="s">
        <v>531</v>
      </c>
      <c r="C1675" s="37" t="s">
        <v>532</v>
      </c>
      <c r="D1675" s="43">
        <v>859045335</v>
      </c>
      <c r="E1675" s="37" t="s">
        <v>13559</v>
      </c>
      <c r="F1675" s="37">
        <v>399248</v>
      </c>
      <c r="G1675" s="38">
        <v>2928</v>
      </c>
      <c r="H1675" s="46">
        <f t="shared" si="26"/>
        <v>42912.423680555556</v>
      </c>
      <c r="I1675" s="37" t="s">
        <v>49</v>
      </c>
      <c r="J1675" s="37" t="s">
        <v>49</v>
      </c>
      <c r="K1675" s="37" t="s">
        <v>50</v>
      </c>
      <c r="L1675" s="37" t="s">
        <v>50</v>
      </c>
      <c r="M1675" s="37" t="s">
        <v>51</v>
      </c>
      <c r="N1675" s="37" t="s">
        <v>13560</v>
      </c>
      <c r="O1675">
        <f>VLOOKUP(F1675,HIS!D:F,3,0)</f>
        <v>2928</v>
      </c>
      <c r="P1675">
        <f>VLOOKUP(D1675,银行!H:I,2,0)</f>
        <v>2928</v>
      </c>
    </row>
    <row r="1676" spans="1:16" hidden="1" x14ac:dyDescent="0.15">
      <c r="A1676" s="40">
        <v>42912.423877314817</v>
      </c>
      <c r="B1676" s="37" t="s">
        <v>6629</v>
      </c>
      <c r="C1676" s="37" t="s">
        <v>6630</v>
      </c>
      <c r="D1676" s="43">
        <v>859049011</v>
      </c>
      <c r="E1676" s="37" t="s">
        <v>13561</v>
      </c>
      <c r="F1676" s="37">
        <v>399253</v>
      </c>
      <c r="G1676" s="38">
        <v>3000</v>
      </c>
      <c r="H1676" s="46">
        <f t="shared" si="26"/>
        <v>42912.423877314817</v>
      </c>
      <c r="I1676" s="37" t="s">
        <v>49</v>
      </c>
      <c r="J1676" s="37" t="s">
        <v>49</v>
      </c>
      <c r="K1676" s="37" t="s">
        <v>50</v>
      </c>
      <c r="L1676" s="37" t="s">
        <v>50</v>
      </c>
      <c r="M1676" s="37" t="s">
        <v>51</v>
      </c>
      <c r="N1676" s="37" t="s">
        <v>13562</v>
      </c>
      <c r="O1676">
        <f>VLOOKUP(F1676,HIS!D:F,3,0)</f>
        <v>3000</v>
      </c>
      <c r="P1676">
        <f>VLOOKUP(D1676,银行!H:I,2,0)</f>
        <v>3000</v>
      </c>
    </row>
    <row r="1677" spans="1:16" hidden="1" x14ac:dyDescent="0.15">
      <c r="A1677" s="40">
        <v>42912.424490740741</v>
      </c>
      <c r="B1677" s="37" t="s">
        <v>6114</v>
      </c>
      <c r="C1677" s="37" t="s">
        <v>6115</v>
      </c>
      <c r="D1677" s="43">
        <v>859063054</v>
      </c>
      <c r="E1677" s="37" t="s">
        <v>13563</v>
      </c>
      <c r="F1677" s="37">
        <v>399322</v>
      </c>
      <c r="G1677" s="38">
        <v>50</v>
      </c>
      <c r="H1677" s="46">
        <f t="shared" si="26"/>
        <v>42912.424490740741</v>
      </c>
      <c r="I1677" s="37" t="s">
        <v>49</v>
      </c>
      <c r="J1677" s="37" t="s">
        <v>49</v>
      </c>
      <c r="K1677" s="37" t="s">
        <v>50</v>
      </c>
      <c r="L1677" s="37" t="s">
        <v>50</v>
      </c>
      <c r="M1677" s="37" t="s">
        <v>51</v>
      </c>
      <c r="N1677" s="37" t="s">
        <v>13564</v>
      </c>
      <c r="O1677">
        <f>VLOOKUP(F1677,HIS!D:F,3,0)</f>
        <v>50</v>
      </c>
      <c r="P1677">
        <f>VLOOKUP(D1677,银行!H:I,2,0)</f>
        <v>50</v>
      </c>
    </row>
    <row r="1678" spans="1:16" hidden="1" x14ac:dyDescent="0.15">
      <c r="A1678" s="40">
        <v>42912.42491898148</v>
      </c>
      <c r="B1678" s="37" t="s">
        <v>7264</v>
      </c>
      <c r="C1678" s="37" t="s">
        <v>7265</v>
      </c>
      <c r="D1678" s="43">
        <v>859065364</v>
      </c>
      <c r="E1678" s="37" t="s">
        <v>13565</v>
      </c>
      <c r="F1678" s="37">
        <v>399348</v>
      </c>
      <c r="G1678" s="38">
        <v>800</v>
      </c>
      <c r="H1678" s="46">
        <f t="shared" si="26"/>
        <v>42912.42491898148</v>
      </c>
      <c r="I1678" s="37" t="s">
        <v>49</v>
      </c>
      <c r="J1678" s="37" t="s">
        <v>49</v>
      </c>
      <c r="K1678" s="37" t="s">
        <v>50</v>
      </c>
      <c r="L1678" s="37" t="s">
        <v>50</v>
      </c>
      <c r="M1678" s="37" t="s">
        <v>51</v>
      </c>
      <c r="N1678" s="37" t="s">
        <v>13566</v>
      </c>
      <c r="O1678">
        <f>VLOOKUP(F1678,HIS!D:F,3,0)</f>
        <v>800</v>
      </c>
      <c r="P1678">
        <f>VLOOKUP(D1678,银行!H:I,2,0)</f>
        <v>800</v>
      </c>
    </row>
    <row r="1679" spans="1:16" hidden="1" x14ac:dyDescent="0.15">
      <c r="A1679" s="40">
        <v>42912.425185185188</v>
      </c>
      <c r="B1679" s="37" t="s">
        <v>6621</v>
      </c>
      <c r="C1679" s="37" t="s">
        <v>6622</v>
      </c>
      <c r="D1679" s="43">
        <v>859073739</v>
      </c>
      <c r="E1679" s="37" t="s">
        <v>13567</v>
      </c>
      <c r="F1679" s="37">
        <v>399388</v>
      </c>
      <c r="G1679" s="38">
        <v>500</v>
      </c>
      <c r="H1679" s="46">
        <f t="shared" si="26"/>
        <v>42912.425185185188</v>
      </c>
      <c r="I1679" s="37" t="s">
        <v>49</v>
      </c>
      <c r="J1679" s="37" t="s">
        <v>49</v>
      </c>
      <c r="K1679" s="37" t="s">
        <v>50</v>
      </c>
      <c r="L1679" s="37" t="s">
        <v>50</v>
      </c>
      <c r="M1679" s="37" t="s">
        <v>51</v>
      </c>
      <c r="N1679" s="37" t="s">
        <v>13568</v>
      </c>
      <c r="O1679">
        <f>VLOOKUP(F1679,HIS!D:F,3,0)</f>
        <v>500</v>
      </c>
      <c r="P1679">
        <f>VLOOKUP(D1679,银行!H:I,2,0)</f>
        <v>500</v>
      </c>
    </row>
    <row r="1680" spans="1:16" hidden="1" x14ac:dyDescent="0.15">
      <c r="A1680" s="40">
        <v>42912.42591435185</v>
      </c>
      <c r="B1680" s="37" t="s">
        <v>6565</v>
      </c>
      <c r="C1680" s="37" t="s">
        <v>6566</v>
      </c>
      <c r="D1680" s="43">
        <v>859086818</v>
      </c>
      <c r="E1680" s="37" t="s">
        <v>13569</v>
      </c>
      <c r="F1680" s="37">
        <v>399440</v>
      </c>
      <c r="G1680" s="38">
        <v>500</v>
      </c>
      <c r="H1680" s="46">
        <f t="shared" si="26"/>
        <v>42912.42591435185</v>
      </c>
      <c r="I1680" s="37" t="s">
        <v>49</v>
      </c>
      <c r="J1680" s="37" t="s">
        <v>49</v>
      </c>
      <c r="K1680" s="37" t="s">
        <v>50</v>
      </c>
      <c r="L1680" s="37" t="s">
        <v>50</v>
      </c>
      <c r="M1680" s="37" t="s">
        <v>51</v>
      </c>
      <c r="N1680" s="37" t="s">
        <v>13570</v>
      </c>
      <c r="O1680">
        <f>VLOOKUP(F1680,HIS!D:F,3,0)</f>
        <v>500</v>
      </c>
      <c r="P1680">
        <f>VLOOKUP(D1680,银行!H:I,2,0)</f>
        <v>500</v>
      </c>
    </row>
    <row r="1681" spans="1:16" hidden="1" x14ac:dyDescent="0.15">
      <c r="A1681" s="40">
        <v>42912.426296296297</v>
      </c>
      <c r="B1681" s="37" t="s">
        <v>6295</v>
      </c>
      <c r="C1681" s="37" t="s">
        <v>6296</v>
      </c>
      <c r="D1681" s="43">
        <v>859097898</v>
      </c>
      <c r="E1681" s="37" t="s">
        <v>13571</v>
      </c>
      <c r="F1681" s="37">
        <v>399495</v>
      </c>
      <c r="G1681" s="38">
        <v>100</v>
      </c>
      <c r="H1681" s="46">
        <f t="shared" si="26"/>
        <v>42912.426296296297</v>
      </c>
      <c r="I1681" s="37" t="s">
        <v>49</v>
      </c>
      <c r="J1681" s="37" t="s">
        <v>49</v>
      </c>
      <c r="K1681" s="37" t="s">
        <v>50</v>
      </c>
      <c r="L1681" s="37" t="s">
        <v>50</v>
      </c>
      <c r="M1681" s="37" t="s">
        <v>51</v>
      </c>
      <c r="N1681" s="37" t="s">
        <v>13572</v>
      </c>
      <c r="O1681">
        <f>VLOOKUP(F1681,HIS!D:F,3,0)</f>
        <v>100</v>
      </c>
      <c r="P1681">
        <f>VLOOKUP(D1681,银行!H:I,2,0)</f>
        <v>100</v>
      </c>
    </row>
    <row r="1682" spans="1:16" hidden="1" x14ac:dyDescent="0.15">
      <c r="A1682" s="40">
        <v>42912.426388888889</v>
      </c>
      <c r="B1682" s="37" t="s">
        <v>6567</v>
      </c>
      <c r="C1682" s="37" t="s">
        <v>6568</v>
      </c>
      <c r="D1682" s="43">
        <v>859101245</v>
      </c>
      <c r="E1682" s="37" t="s">
        <v>13573</v>
      </c>
      <c r="F1682" s="37">
        <v>399509</v>
      </c>
      <c r="G1682" s="38">
        <v>500</v>
      </c>
      <c r="H1682" s="46">
        <f t="shared" si="26"/>
        <v>42912.426388888889</v>
      </c>
      <c r="I1682" s="37" t="s">
        <v>49</v>
      </c>
      <c r="J1682" s="37" t="s">
        <v>49</v>
      </c>
      <c r="K1682" s="37" t="s">
        <v>50</v>
      </c>
      <c r="L1682" s="37" t="s">
        <v>50</v>
      </c>
      <c r="M1682" s="37" t="s">
        <v>51</v>
      </c>
      <c r="N1682" s="37" t="s">
        <v>13574</v>
      </c>
      <c r="O1682">
        <f>VLOOKUP(F1682,HIS!D:F,3,0)</f>
        <v>500</v>
      </c>
      <c r="P1682">
        <f>VLOOKUP(D1682,银行!H:I,2,0)</f>
        <v>500</v>
      </c>
    </row>
    <row r="1683" spans="1:16" hidden="1" x14ac:dyDescent="0.15">
      <c r="A1683" s="40">
        <v>42912.426793981482</v>
      </c>
      <c r="B1683" s="37" t="s">
        <v>6565</v>
      </c>
      <c r="C1683" s="37" t="s">
        <v>6566</v>
      </c>
      <c r="D1683" s="43">
        <v>859106647</v>
      </c>
      <c r="E1683" s="37" t="s">
        <v>13575</v>
      </c>
      <c r="F1683" s="37">
        <v>399529</v>
      </c>
      <c r="G1683" s="38">
        <v>1000</v>
      </c>
      <c r="H1683" s="46">
        <f t="shared" si="26"/>
        <v>42912.426793981482</v>
      </c>
      <c r="I1683" s="37" t="s">
        <v>49</v>
      </c>
      <c r="J1683" s="37" t="s">
        <v>49</v>
      </c>
      <c r="K1683" s="37" t="s">
        <v>50</v>
      </c>
      <c r="L1683" s="37" t="s">
        <v>50</v>
      </c>
      <c r="M1683" s="37" t="s">
        <v>51</v>
      </c>
      <c r="N1683" s="37" t="s">
        <v>13576</v>
      </c>
      <c r="O1683">
        <f>VLOOKUP(F1683,HIS!D:F,3,0)</f>
        <v>1000</v>
      </c>
      <c r="P1683">
        <f>VLOOKUP(D1683,银行!H:I,2,0)</f>
        <v>1000</v>
      </c>
    </row>
    <row r="1684" spans="1:16" hidden="1" x14ac:dyDescent="0.15">
      <c r="A1684" s="40">
        <v>42912.42800925926</v>
      </c>
      <c r="B1684" s="37" t="s">
        <v>6196</v>
      </c>
      <c r="C1684" s="37" t="s">
        <v>6197</v>
      </c>
      <c r="D1684" s="43">
        <v>859132387</v>
      </c>
      <c r="E1684" s="37" t="s">
        <v>13577</v>
      </c>
      <c r="F1684" s="37">
        <v>399640</v>
      </c>
      <c r="G1684" s="38">
        <v>500</v>
      </c>
      <c r="H1684" s="46">
        <f t="shared" si="26"/>
        <v>42912.42800925926</v>
      </c>
      <c r="I1684" s="37" t="s">
        <v>49</v>
      </c>
      <c r="J1684" s="37" t="s">
        <v>49</v>
      </c>
      <c r="K1684" s="37" t="s">
        <v>50</v>
      </c>
      <c r="L1684" s="37" t="s">
        <v>50</v>
      </c>
      <c r="M1684" s="37" t="s">
        <v>51</v>
      </c>
      <c r="N1684" s="37" t="s">
        <v>13578</v>
      </c>
      <c r="O1684">
        <f>VLOOKUP(F1684,HIS!D:F,3,0)</f>
        <v>500</v>
      </c>
      <c r="P1684">
        <f>VLOOKUP(D1684,银行!H:I,2,0)</f>
        <v>500</v>
      </c>
    </row>
    <row r="1685" spans="1:16" hidden="1" x14ac:dyDescent="0.15">
      <c r="A1685" s="40">
        <v>42912.429571759261</v>
      </c>
      <c r="B1685" s="37" t="s">
        <v>6023</v>
      </c>
      <c r="C1685" s="37" t="s">
        <v>6024</v>
      </c>
      <c r="D1685" s="43">
        <v>859167248</v>
      </c>
      <c r="E1685" s="37" t="s">
        <v>13579</v>
      </c>
      <c r="F1685" s="37">
        <v>399785</v>
      </c>
      <c r="G1685" s="38">
        <v>600</v>
      </c>
      <c r="H1685" s="46">
        <f t="shared" si="26"/>
        <v>42912.429571759261</v>
      </c>
      <c r="I1685" s="37" t="s">
        <v>49</v>
      </c>
      <c r="J1685" s="37" t="s">
        <v>49</v>
      </c>
      <c r="K1685" s="37" t="s">
        <v>50</v>
      </c>
      <c r="L1685" s="37" t="s">
        <v>50</v>
      </c>
      <c r="M1685" s="37" t="s">
        <v>51</v>
      </c>
      <c r="N1685" s="37" t="s">
        <v>13580</v>
      </c>
      <c r="O1685">
        <f>VLOOKUP(F1685,HIS!D:F,3,0)</f>
        <v>600</v>
      </c>
      <c r="P1685">
        <f>VLOOKUP(D1685,银行!H:I,2,0)</f>
        <v>600</v>
      </c>
    </row>
    <row r="1686" spans="1:16" hidden="1" x14ac:dyDescent="0.15">
      <c r="A1686" s="40">
        <v>42912.429895833331</v>
      </c>
      <c r="B1686" s="37" t="s">
        <v>6709</v>
      </c>
      <c r="C1686" s="37" t="s">
        <v>222</v>
      </c>
      <c r="D1686" s="43">
        <v>859172499</v>
      </c>
      <c r="E1686" s="37" t="s">
        <v>13581</v>
      </c>
      <c r="F1686" s="37">
        <v>399820</v>
      </c>
      <c r="G1686" s="38">
        <v>1000</v>
      </c>
      <c r="H1686" s="46">
        <f t="shared" si="26"/>
        <v>42912.429895833331</v>
      </c>
      <c r="I1686" s="37" t="s">
        <v>49</v>
      </c>
      <c r="J1686" s="37" t="s">
        <v>49</v>
      </c>
      <c r="K1686" s="37" t="s">
        <v>50</v>
      </c>
      <c r="L1686" s="37" t="s">
        <v>50</v>
      </c>
      <c r="M1686" s="37" t="s">
        <v>51</v>
      </c>
      <c r="N1686" s="37" t="s">
        <v>13582</v>
      </c>
      <c r="O1686">
        <f>VLOOKUP(F1686,HIS!D:F,3,0)</f>
        <v>1000</v>
      </c>
      <c r="P1686">
        <f>VLOOKUP(D1686,银行!H:I,2,0)</f>
        <v>1000</v>
      </c>
    </row>
    <row r="1687" spans="1:16" hidden="1" x14ac:dyDescent="0.15">
      <c r="A1687" s="40">
        <v>42912.430034722223</v>
      </c>
      <c r="B1687" s="37" t="s">
        <v>6001</v>
      </c>
      <c r="C1687" s="37" t="s">
        <v>6002</v>
      </c>
      <c r="D1687" s="43">
        <v>859176303</v>
      </c>
      <c r="E1687" s="37" t="s">
        <v>13583</v>
      </c>
      <c r="F1687" s="37">
        <v>399833</v>
      </c>
      <c r="G1687" s="38">
        <v>500</v>
      </c>
      <c r="H1687" s="46">
        <f t="shared" si="26"/>
        <v>42912.430034722223</v>
      </c>
      <c r="I1687" s="37" t="s">
        <v>49</v>
      </c>
      <c r="J1687" s="37" t="s">
        <v>49</v>
      </c>
      <c r="K1687" s="37" t="s">
        <v>50</v>
      </c>
      <c r="L1687" s="37" t="s">
        <v>50</v>
      </c>
      <c r="M1687" s="37" t="s">
        <v>51</v>
      </c>
      <c r="N1687" s="37" t="s">
        <v>13584</v>
      </c>
      <c r="O1687">
        <f>VLOOKUP(F1687,HIS!D:F,3,0)</f>
        <v>500</v>
      </c>
      <c r="P1687">
        <f>VLOOKUP(D1687,银行!H:I,2,0)</f>
        <v>500</v>
      </c>
    </row>
    <row r="1688" spans="1:16" hidden="1" x14ac:dyDescent="0.15">
      <c r="A1688" s="40">
        <v>42912.432337962964</v>
      </c>
      <c r="B1688" s="37" t="s">
        <v>6025</v>
      </c>
      <c r="C1688" s="37" t="s">
        <v>6026</v>
      </c>
      <c r="D1688" s="43">
        <v>859224415</v>
      </c>
      <c r="E1688" s="37" t="s">
        <v>13585</v>
      </c>
      <c r="F1688" s="37">
        <v>400090</v>
      </c>
      <c r="G1688" s="38">
        <v>30</v>
      </c>
      <c r="H1688" s="46">
        <f t="shared" si="26"/>
        <v>42912.432337962964</v>
      </c>
      <c r="I1688" s="37" t="s">
        <v>49</v>
      </c>
      <c r="J1688" s="37" t="s">
        <v>49</v>
      </c>
      <c r="K1688" s="37" t="s">
        <v>50</v>
      </c>
      <c r="L1688" s="37" t="s">
        <v>50</v>
      </c>
      <c r="M1688" s="37" t="s">
        <v>51</v>
      </c>
      <c r="N1688" s="37" t="s">
        <v>13586</v>
      </c>
      <c r="O1688">
        <f>VLOOKUP(F1688,HIS!D:F,3,0)</f>
        <v>30</v>
      </c>
      <c r="P1688">
        <f>VLOOKUP(D1688,银行!H:I,2,0)</f>
        <v>30</v>
      </c>
    </row>
    <row r="1689" spans="1:16" hidden="1" x14ac:dyDescent="0.15">
      <c r="A1689" s="40">
        <v>42912.432349537034</v>
      </c>
      <c r="B1689" s="37" t="s">
        <v>6027</v>
      </c>
      <c r="C1689" s="37" t="s">
        <v>6028</v>
      </c>
      <c r="D1689" s="43">
        <v>859226472</v>
      </c>
      <c r="E1689" s="37" t="s">
        <v>13587</v>
      </c>
      <c r="F1689" s="37">
        <v>400105</v>
      </c>
      <c r="G1689" s="38">
        <v>50</v>
      </c>
      <c r="H1689" s="46">
        <f t="shared" si="26"/>
        <v>42912.432349537034</v>
      </c>
      <c r="I1689" s="37" t="s">
        <v>49</v>
      </c>
      <c r="J1689" s="37" t="s">
        <v>49</v>
      </c>
      <c r="K1689" s="37" t="s">
        <v>50</v>
      </c>
      <c r="L1689" s="37" t="s">
        <v>50</v>
      </c>
      <c r="M1689" s="37" t="s">
        <v>51</v>
      </c>
      <c r="N1689" s="37" t="s">
        <v>13588</v>
      </c>
      <c r="O1689">
        <f>VLOOKUP(F1689,HIS!D:F,3,0)</f>
        <v>50</v>
      </c>
      <c r="P1689">
        <f>VLOOKUP(D1689,银行!H:I,2,0)</f>
        <v>50</v>
      </c>
    </row>
    <row r="1690" spans="1:16" hidden="1" x14ac:dyDescent="0.15">
      <c r="A1690" s="40">
        <v>42912.433159722219</v>
      </c>
      <c r="B1690" s="37" t="s">
        <v>6579</v>
      </c>
      <c r="C1690" s="37" t="s">
        <v>6580</v>
      </c>
      <c r="D1690" s="43">
        <v>859243259</v>
      </c>
      <c r="E1690" s="37" t="s">
        <v>13589</v>
      </c>
      <c r="F1690" s="37">
        <v>400170</v>
      </c>
      <c r="G1690" s="38">
        <v>130</v>
      </c>
      <c r="H1690" s="46">
        <f t="shared" si="26"/>
        <v>42912.433159722219</v>
      </c>
      <c r="I1690" s="37" t="s">
        <v>49</v>
      </c>
      <c r="J1690" s="37" t="s">
        <v>49</v>
      </c>
      <c r="K1690" s="37" t="s">
        <v>50</v>
      </c>
      <c r="L1690" s="37" t="s">
        <v>50</v>
      </c>
      <c r="M1690" s="37" t="s">
        <v>51</v>
      </c>
      <c r="N1690" s="37" t="s">
        <v>13590</v>
      </c>
      <c r="O1690">
        <f>VLOOKUP(F1690,HIS!D:F,3,0)</f>
        <v>130</v>
      </c>
      <c r="P1690">
        <f>VLOOKUP(D1690,银行!H:I,2,0)</f>
        <v>130</v>
      </c>
    </row>
    <row r="1691" spans="1:16" hidden="1" x14ac:dyDescent="0.15">
      <c r="A1691" s="40">
        <v>42912.433182870373</v>
      </c>
      <c r="B1691" s="37" t="s">
        <v>6650</v>
      </c>
      <c r="C1691" s="37" t="s">
        <v>6651</v>
      </c>
      <c r="D1691" s="43">
        <v>859243312</v>
      </c>
      <c r="E1691" s="37" t="s">
        <v>13591</v>
      </c>
      <c r="F1691" s="37">
        <v>400177</v>
      </c>
      <c r="G1691" s="38">
        <v>1500</v>
      </c>
      <c r="H1691" s="46">
        <f t="shared" si="26"/>
        <v>42912.433182870373</v>
      </c>
      <c r="I1691" s="37" t="s">
        <v>49</v>
      </c>
      <c r="J1691" s="37" t="s">
        <v>49</v>
      </c>
      <c r="K1691" s="37" t="s">
        <v>50</v>
      </c>
      <c r="L1691" s="37" t="s">
        <v>50</v>
      </c>
      <c r="M1691" s="37" t="s">
        <v>51</v>
      </c>
      <c r="N1691" s="37" t="s">
        <v>13592</v>
      </c>
      <c r="O1691">
        <f>VLOOKUP(F1691,HIS!D:F,3,0)</f>
        <v>1500</v>
      </c>
      <c r="P1691">
        <f>VLOOKUP(D1691,银行!H:I,2,0)</f>
        <v>1500</v>
      </c>
    </row>
    <row r="1692" spans="1:16" hidden="1" x14ac:dyDescent="0.15">
      <c r="A1692" s="40">
        <v>42912.433831018519</v>
      </c>
      <c r="B1692" s="37" t="s">
        <v>6118</v>
      </c>
      <c r="C1692" s="37" t="s">
        <v>6119</v>
      </c>
      <c r="D1692" s="43">
        <v>859259527</v>
      </c>
      <c r="E1692" s="37" t="s">
        <v>13593</v>
      </c>
      <c r="F1692" s="37">
        <v>400254</v>
      </c>
      <c r="G1692" s="38">
        <v>2000</v>
      </c>
      <c r="H1692" s="46">
        <f t="shared" si="26"/>
        <v>42912.433831018519</v>
      </c>
      <c r="I1692" s="37" t="s">
        <v>49</v>
      </c>
      <c r="J1692" s="37" t="s">
        <v>49</v>
      </c>
      <c r="K1692" s="37" t="s">
        <v>50</v>
      </c>
      <c r="L1692" s="37" t="s">
        <v>50</v>
      </c>
      <c r="M1692" s="37" t="s">
        <v>51</v>
      </c>
      <c r="N1692" s="37" t="s">
        <v>13594</v>
      </c>
      <c r="O1692">
        <f>VLOOKUP(F1692,HIS!D:F,3,0)</f>
        <v>2000</v>
      </c>
      <c r="P1692">
        <f>VLOOKUP(D1692,银行!H:I,2,0)</f>
        <v>2000</v>
      </c>
    </row>
    <row r="1693" spans="1:16" hidden="1" x14ac:dyDescent="0.15">
      <c r="A1693" s="40">
        <v>42912.433854166666</v>
      </c>
      <c r="B1693" s="37" t="s">
        <v>6116</v>
      </c>
      <c r="C1693" s="37" t="s">
        <v>6117</v>
      </c>
      <c r="D1693" s="43">
        <v>859255778</v>
      </c>
      <c r="E1693" s="37" t="s">
        <v>13595</v>
      </c>
      <c r="F1693" s="37">
        <v>400249</v>
      </c>
      <c r="G1693" s="38">
        <v>100</v>
      </c>
      <c r="H1693" s="46">
        <f t="shared" si="26"/>
        <v>42912.433854166666</v>
      </c>
      <c r="I1693" s="37" t="s">
        <v>49</v>
      </c>
      <c r="J1693" s="37" t="s">
        <v>49</v>
      </c>
      <c r="K1693" s="37" t="s">
        <v>50</v>
      </c>
      <c r="L1693" s="37" t="s">
        <v>50</v>
      </c>
      <c r="M1693" s="37" t="s">
        <v>51</v>
      </c>
      <c r="N1693" s="37" t="s">
        <v>13596</v>
      </c>
      <c r="O1693">
        <f>VLOOKUP(F1693,HIS!D:F,3,0)</f>
        <v>100</v>
      </c>
      <c r="P1693">
        <f>VLOOKUP(D1693,银行!H:I,2,0)</f>
        <v>100</v>
      </c>
    </row>
    <row r="1694" spans="1:16" hidden="1" x14ac:dyDescent="0.15">
      <c r="A1694" s="40">
        <v>42912.433958333335</v>
      </c>
      <c r="B1694" s="37" t="s">
        <v>7277</v>
      </c>
      <c r="C1694" s="37" t="s">
        <v>7278</v>
      </c>
      <c r="D1694" s="43">
        <v>859257962</v>
      </c>
      <c r="E1694" s="37" t="s">
        <v>13597</v>
      </c>
      <c r="F1694" s="37">
        <v>400262</v>
      </c>
      <c r="G1694" s="38">
        <v>1000</v>
      </c>
      <c r="H1694" s="46">
        <f t="shared" si="26"/>
        <v>42912.433958333335</v>
      </c>
      <c r="I1694" s="37" t="s">
        <v>49</v>
      </c>
      <c r="J1694" s="37" t="s">
        <v>49</v>
      </c>
      <c r="K1694" s="37" t="s">
        <v>50</v>
      </c>
      <c r="L1694" s="37" t="s">
        <v>50</v>
      </c>
      <c r="M1694" s="37" t="s">
        <v>51</v>
      </c>
      <c r="N1694" s="37" t="s">
        <v>13598</v>
      </c>
      <c r="O1694">
        <f>VLOOKUP(F1694,HIS!D:F,3,0)</f>
        <v>1000</v>
      </c>
      <c r="P1694">
        <f>VLOOKUP(D1694,银行!H:I,2,0)</f>
        <v>1000</v>
      </c>
    </row>
    <row r="1695" spans="1:16" hidden="1" x14ac:dyDescent="0.15">
      <c r="A1695" s="40">
        <v>42912.434363425928</v>
      </c>
      <c r="B1695" s="37" t="s">
        <v>6120</v>
      </c>
      <c r="C1695" s="37" t="s">
        <v>6121</v>
      </c>
      <c r="D1695" s="43">
        <v>859266298</v>
      </c>
      <c r="E1695" s="37" t="s">
        <v>13599</v>
      </c>
      <c r="F1695" s="37">
        <v>400283</v>
      </c>
      <c r="G1695" s="38">
        <v>500</v>
      </c>
      <c r="H1695" s="46">
        <f t="shared" si="26"/>
        <v>42912.434363425928</v>
      </c>
      <c r="I1695" s="37" t="s">
        <v>49</v>
      </c>
      <c r="J1695" s="37" t="s">
        <v>49</v>
      </c>
      <c r="K1695" s="37" t="s">
        <v>50</v>
      </c>
      <c r="L1695" s="37" t="s">
        <v>50</v>
      </c>
      <c r="M1695" s="37" t="s">
        <v>51</v>
      </c>
      <c r="N1695" s="37" t="s">
        <v>13600</v>
      </c>
      <c r="O1695">
        <f>VLOOKUP(F1695,HIS!D:F,3,0)</f>
        <v>500</v>
      </c>
      <c r="P1695">
        <f>VLOOKUP(D1695,银行!H:I,2,0)</f>
        <v>500</v>
      </c>
    </row>
    <row r="1696" spans="1:16" hidden="1" x14ac:dyDescent="0.15">
      <c r="A1696" s="40">
        <v>42912.434965277775</v>
      </c>
      <c r="B1696" s="37" t="s">
        <v>6654</v>
      </c>
      <c r="C1696" s="37" t="s">
        <v>6655</v>
      </c>
      <c r="D1696" s="43">
        <v>859285308</v>
      </c>
      <c r="E1696" s="37" t="s">
        <v>13601</v>
      </c>
      <c r="F1696" s="37">
        <v>400344</v>
      </c>
      <c r="G1696" s="38">
        <v>980</v>
      </c>
      <c r="H1696" s="46">
        <f t="shared" si="26"/>
        <v>42912.434965277775</v>
      </c>
      <c r="I1696" s="37" t="s">
        <v>49</v>
      </c>
      <c r="J1696" s="37" t="s">
        <v>49</v>
      </c>
      <c r="K1696" s="37" t="s">
        <v>50</v>
      </c>
      <c r="L1696" s="37" t="s">
        <v>50</v>
      </c>
      <c r="M1696" s="37" t="s">
        <v>51</v>
      </c>
      <c r="N1696" s="37" t="s">
        <v>13602</v>
      </c>
      <c r="O1696">
        <f>VLOOKUP(F1696,HIS!D:F,3,0)</f>
        <v>980</v>
      </c>
      <c r="P1696">
        <f>VLOOKUP(D1696,银行!H:I,2,0)</f>
        <v>980</v>
      </c>
    </row>
    <row r="1697" spans="1:16" hidden="1" x14ac:dyDescent="0.15">
      <c r="A1697" s="40">
        <v>42912.436064814814</v>
      </c>
      <c r="B1697" s="37" t="s">
        <v>4488</v>
      </c>
      <c r="C1697" s="37" t="s">
        <v>4489</v>
      </c>
      <c r="D1697" s="43">
        <v>859294263</v>
      </c>
      <c r="E1697" s="37" t="s">
        <v>13603</v>
      </c>
      <c r="F1697" s="37">
        <v>400383</v>
      </c>
      <c r="G1697" s="38">
        <v>300</v>
      </c>
      <c r="H1697" s="46">
        <f t="shared" si="26"/>
        <v>42912.436064814814</v>
      </c>
      <c r="I1697" s="37" t="s">
        <v>49</v>
      </c>
      <c r="J1697" s="37" t="s">
        <v>49</v>
      </c>
      <c r="K1697" s="37" t="s">
        <v>50</v>
      </c>
      <c r="L1697" s="37" t="s">
        <v>50</v>
      </c>
      <c r="M1697" s="37" t="s">
        <v>51</v>
      </c>
      <c r="N1697" s="37" t="s">
        <v>13604</v>
      </c>
      <c r="O1697">
        <f>VLOOKUP(F1697,HIS!D:F,3,0)</f>
        <v>300</v>
      </c>
      <c r="P1697">
        <f>VLOOKUP(D1697,银行!H:I,2,0)</f>
        <v>300</v>
      </c>
    </row>
    <row r="1698" spans="1:16" hidden="1" x14ac:dyDescent="0.15">
      <c r="A1698" s="40">
        <v>42912.436099537037</v>
      </c>
      <c r="B1698" s="37" t="s">
        <v>377</v>
      </c>
      <c r="C1698" s="37" t="s">
        <v>378</v>
      </c>
      <c r="D1698" s="43">
        <v>859310726</v>
      </c>
      <c r="E1698" s="37" t="s">
        <v>13605</v>
      </c>
      <c r="F1698" s="37">
        <v>400433</v>
      </c>
      <c r="G1698" s="38">
        <v>2000</v>
      </c>
      <c r="H1698" s="46">
        <f t="shared" si="26"/>
        <v>42912.436099537037</v>
      </c>
      <c r="I1698" s="37" t="s">
        <v>49</v>
      </c>
      <c r="J1698" s="37" t="s">
        <v>49</v>
      </c>
      <c r="K1698" s="37" t="s">
        <v>50</v>
      </c>
      <c r="L1698" s="37" t="s">
        <v>50</v>
      </c>
      <c r="M1698" s="37" t="s">
        <v>51</v>
      </c>
      <c r="N1698" s="37" t="s">
        <v>13606</v>
      </c>
      <c r="O1698">
        <f>VLOOKUP(F1698,HIS!D:F,3,0)</f>
        <v>2000</v>
      </c>
      <c r="P1698">
        <f>VLOOKUP(D1698,银行!H:I,2,0)</f>
        <v>2000</v>
      </c>
    </row>
    <row r="1699" spans="1:16" hidden="1" x14ac:dyDescent="0.15">
      <c r="A1699" s="40">
        <v>42912.436747685184</v>
      </c>
      <c r="B1699" s="37" t="s">
        <v>6652</v>
      </c>
      <c r="C1699" s="37" t="s">
        <v>6653</v>
      </c>
      <c r="D1699" s="43">
        <v>859333612</v>
      </c>
      <c r="E1699" s="37" t="s">
        <v>13607</v>
      </c>
      <c r="F1699" s="37">
        <v>400518</v>
      </c>
      <c r="G1699" s="38">
        <v>1100</v>
      </c>
      <c r="H1699" s="46">
        <f t="shared" si="26"/>
        <v>42912.436747685184</v>
      </c>
      <c r="I1699" s="37" t="s">
        <v>49</v>
      </c>
      <c r="J1699" s="37" t="s">
        <v>49</v>
      </c>
      <c r="K1699" s="37" t="s">
        <v>50</v>
      </c>
      <c r="L1699" s="37" t="s">
        <v>50</v>
      </c>
      <c r="M1699" s="37" t="s">
        <v>51</v>
      </c>
      <c r="N1699" s="37" t="s">
        <v>13608</v>
      </c>
      <c r="O1699">
        <f>VLOOKUP(F1699,HIS!D:F,3,0)</f>
        <v>1100</v>
      </c>
      <c r="P1699">
        <f>VLOOKUP(D1699,银行!H:I,2,0)</f>
        <v>1100</v>
      </c>
    </row>
    <row r="1700" spans="1:16" hidden="1" x14ac:dyDescent="0.15">
      <c r="A1700" s="40">
        <v>42912.437986111108</v>
      </c>
      <c r="B1700" s="37" t="s">
        <v>6057</v>
      </c>
      <c r="C1700" s="37" t="s">
        <v>6058</v>
      </c>
      <c r="D1700" s="43">
        <v>859357961</v>
      </c>
      <c r="E1700" s="37" t="s">
        <v>13609</v>
      </c>
      <c r="F1700" s="37">
        <v>400644</v>
      </c>
      <c r="G1700" s="38">
        <v>900</v>
      </c>
      <c r="H1700" s="46">
        <f t="shared" si="26"/>
        <v>42912.437986111108</v>
      </c>
      <c r="I1700" s="37" t="s">
        <v>49</v>
      </c>
      <c r="J1700" s="37" t="s">
        <v>49</v>
      </c>
      <c r="K1700" s="37" t="s">
        <v>50</v>
      </c>
      <c r="L1700" s="37" t="s">
        <v>50</v>
      </c>
      <c r="M1700" s="37" t="s">
        <v>51</v>
      </c>
      <c r="N1700" s="37" t="s">
        <v>13610</v>
      </c>
      <c r="O1700">
        <f>VLOOKUP(F1700,HIS!D:F,3,0)</f>
        <v>900</v>
      </c>
      <c r="P1700">
        <f>VLOOKUP(D1700,银行!H:I,2,0)</f>
        <v>900</v>
      </c>
    </row>
    <row r="1701" spans="1:16" hidden="1" x14ac:dyDescent="0.15">
      <c r="A1701" s="40">
        <v>42912.438159722224</v>
      </c>
      <c r="B1701" s="37" t="s">
        <v>447</v>
      </c>
      <c r="C1701" s="37" t="s">
        <v>448</v>
      </c>
      <c r="D1701" s="43">
        <v>859365169</v>
      </c>
      <c r="E1701" s="37" t="s">
        <v>13611</v>
      </c>
      <c r="F1701" s="37">
        <v>400650</v>
      </c>
      <c r="G1701" s="38">
        <v>500</v>
      </c>
      <c r="H1701" s="46">
        <f t="shared" si="26"/>
        <v>42912.438159722224</v>
      </c>
      <c r="I1701" s="37" t="s">
        <v>49</v>
      </c>
      <c r="J1701" s="37" t="s">
        <v>49</v>
      </c>
      <c r="K1701" s="37" t="s">
        <v>50</v>
      </c>
      <c r="L1701" s="37" t="s">
        <v>50</v>
      </c>
      <c r="M1701" s="37" t="s">
        <v>51</v>
      </c>
      <c r="N1701" s="37" t="s">
        <v>13612</v>
      </c>
      <c r="O1701">
        <f>VLOOKUP(F1701,HIS!D:F,3,0)</f>
        <v>500</v>
      </c>
      <c r="P1701">
        <f>VLOOKUP(D1701,银行!H:I,2,0)</f>
        <v>500</v>
      </c>
    </row>
    <row r="1702" spans="1:16" hidden="1" x14ac:dyDescent="0.15">
      <c r="A1702" s="40">
        <v>42912.43886574074</v>
      </c>
      <c r="B1702" s="37" t="s">
        <v>4750</v>
      </c>
      <c r="C1702" s="37" t="s">
        <v>248</v>
      </c>
      <c r="D1702" s="43">
        <v>859382127</v>
      </c>
      <c r="E1702" s="37" t="s">
        <v>13613</v>
      </c>
      <c r="F1702" s="37">
        <v>400717</v>
      </c>
      <c r="G1702" s="38">
        <v>500</v>
      </c>
      <c r="H1702" s="46">
        <f t="shared" si="26"/>
        <v>42912.43886574074</v>
      </c>
      <c r="I1702" s="37" t="s">
        <v>49</v>
      </c>
      <c r="J1702" s="37" t="s">
        <v>49</v>
      </c>
      <c r="K1702" s="37" t="s">
        <v>50</v>
      </c>
      <c r="L1702" s="37" t="s">
        <v>50</v>
      </c>
      <c r="M1702" s="37" t="s">
        <v>51</v>
      </c>
      <c r="N1702" s="37" t="s">
        <v>13614</v>
      </c>
      <c r="O1702">
        <f>VLOOKUP(F1702,HIS!D:F,3,0)</f>
        <v>500</v>
      </c>
      <c r="P1702">
        <f>VLOOKUP(D1702,银行!H:I,2,0)</f>
        <v>500</v>
      </c>
    </row>
    <row r="1703" spans="1:16" hidden="1" x14ac:dyDescent="0.15">
      <c r="A1703" s="40">
        <v>42912.43990740741</v>
      </c>
      <c r="B1703" s="37" t="s">
        <v>6059</v>
      </c>
      <c r="C1703" s="37" t="s">
        <v>6060</v>
      </c>
      <c r="D1703" s="43">
        <v>859403852</v>
      </c>
      <c r="E1703" s="37" t="s">
        <v>13615</v>
      </c>
      <c r="F1703" s="37">
        <v>400792</v>
      </c>
      <c r="G1703" s="38">
        <v>2000</v>
      </c>
      <c r="H1703" s="46">
        <f t="shared" si="26"/>
        <v>42912.43990740741</v>
      </c>
      <c r="I1703" s="37" t="s">
        <v>49</v>
      </c>
      <c r="J1703" s="37" t="s">
        <v>49</v>
      </c>
      <c r="K1703" s="37" t="s">
        <v>50</v>
      </c>
      <c r="L1703" s="37" t="s">
        <v>50</v>
      </c>
      <c r="M1703" s="37" t="s">
        <v>51</v>
      </c>
      <c r="N1703" s="37" t="s">
        <v>13616</v>
      </c>
      <c r="O1703">
        <f>VLOOKUP(F1703,HIS!D:F,3,0)</f>
        <v>2000</v>
      </c>
      <c r="P1703">
        <f>VLOOKUP(D1703,银行!H:I,2,0)</f>
        <v>2000</v>
      </c>
    </row>
    <row r="1704" spans="1:16" hidden="1" x14ac:dyDescent="0.15">
      <c r="A1704" s="40">
        <v>42912.440104166664</v>
      </c>
      <c r="B1704" s="37" t="s">
        <v>6581</v>
      </c>
      <c r="C1704" s="37" t="s">
        <v>6582</v>
      </c>
      <c r="D1704" s="43">
        <v>859411335</v>
      </c>
      <c r="E1704" s="37" t="s">
        <v>13617</v>
      </c>
      <c r="F1704" s="37">
        <v>400815</v>
      </c>
      <c r="G1704" s="38">
        <v>300</v>
      </c>
      <c r="H1704" s="46">
        <f t="shared" si="26"/>
        <v>42912.440104166664</v>
      </c>
      <c r="I1704" s="37" t="s">
        <v>49</v>
      </c>
      <c r="J1704" s="37" t="s">
        <v>49</v>
      </c>
      <c r="K1704" s="37" t="s">
        <v>50</v>
      </c>
      <c r="L1704" s="37" t="s">
        <v>50</v>
      </c>
      <c r="M1704" s="37" t="s">
        <v>51</v>
      </c>
      <c r="N1704" s="37" t="s">
        <v>13618</v>
      </c>
      <c r="O1704">
        <f>VLOOKUP(F1704,HIS!D:F,3,0)</f>
        <v>300</v>
      </c>
      <c r="P1704">
        <f>VLOOKUP(D1704,银行!H:I,2,0)</f>
        <v>300</v>
      </c>
    </row>
    <row r="1705" spans="1:16" hidden="1" x14ac:dyDescent="0.15">
      <c r="A1705" s="40">
        <v>42912.440879629627</v>
      </c>
      <c r="B1705" s="37" t="s">
        <v>179</v>
      </c>
      <c r="C1705" s="37" t="s">
        <v>180</v>
      </c>
      <c r="D1705" s="43">
        <v>859425262</v>
      </c>
      <c r="E1705" s="37" t="s">
        <v>13619</v>
      </c>
      <c r="F1705" s="37">
        <v>400885</v>
      </c>
      <c r="G1705" s="38">
        <v>30</v>
      </c>
      <c r="H1705" s="46">
        <f t="shared" si="26"/>
        <v>42912.440879629627</v>
      </c>
      <c r="I1705" s="37" t="s">
        <v>49</v>
      </c>
      <c r="J1705" s="37" t="s">
        <v>49</v>
      </c>
      <c r="K1705" s="37" t="s">
        <v>50</v>
      </c>
      <c r="L1705" s="37" t="s">
        <v>50</v>
      </c>
      <c r="M1705" s="37" t="s">
        <v>51</v>
      </c>
      <c r="N1705" s="37" t="s">
        <v>13620</v>
      </c>
      <c r="O1705">
        <f>VLOOKUP(F1705,HIS!D:F,3,0)</f>
        <v>30</v>
      </c>
      <c r="P1705">
        <f>VLOOKUP(D1705,银行!H:I,2,0)</f>
        <v>30</v>
      </c>
    </row>
    <row r="1706" spans="1:16" hidden="1" x14ac:dyDescent="0.15">
      <c r="A1706" s="40">
        <v>42912.441365740742</v>
      </c>
      <c r="B1706" s="37" t="s">
        <v>6174</v>
      </c>
      <c r="C1706" s="37" t="s">
        <v>6175</v>
      </c>
      <c r="D1706" s="43">
        <v>859441520</v>
      </c>
      <c r="E1706" s="37" t="s">
        <v>13621</v>
      </c>
      <c r="F1706" s="37">
        <v>400945</v>
      </c>
      <c r="G1706" s="38">
        <v>100</v>
      </c>
      <c r="H1706" s="46">
        <f t="shared" si="26"/>
        <v>42912.441365740742</v>
      </c>
      <c r="I1706" s="37" t="s">
        <v>49</v>
      </c>
      <c r="J1706" s="37" t="s">
        <v>49</v>
      </c>
      <c r="K1706" s="37" t="s">
        <v>50</v>
      </c>
      <c r="L1706" s="37" t="s">
        <v>50</v>
      </c>
      <c r="M1706" s="37" t="s">
        <v>51</v>
      </c>
      <c r="N1706" s="37" t="s">
        <v>13622</v>
      </c>
      <c r="O1706">
        <f>VLOOKUP(F1706,HIS!D:F,3,0)</f>
        <v>100</v>
      </c>
      <c r="P1706">
        <f>VLOOKUP(D1706,银行!H:I,2,0)</f>
        <v>100</v>
      </c>
    </row>
    <row r="1707" spans="1:16" hidden="1" x14ac:dyDescent="0.15">
      <c r="A1707" s="40">
        <v>42912.441446759258</v>
      </c>
      <c r="B1707" s="37" t="s">
        <v>6059</v>
      </c>
      <c r="C1707" s="37" t="s">
        <v>6060</v>
      </c>
      <c r="D1707" s="43">
        <v>859443026</v>
      </c>
      <c r="E1707" s="37" t="s">
        <v>13623</v>
      </c>
      <c r="F1707" s="37">
        <v>400952</v>
      </c>
      <c r="G1707" s="38">
        <v>2000</v>
      </c>
      <c r="H1707" s="46">
        <f t="shared" si="26"/>
        <v>42912.441446759258</v>
      </c>
      <c r="I1707" s="37" t="s">
        <v>49</v>
      </c>
      <c r="J1707" s="37" t="s">
        <v>49</v>
      </c>
      <c r="K1707" s="37" t="s">
        <v>50</v>
      </c>
      <c r="L1707" s="37" t="s">
        <v>50</v>
      </c>
      <c r="M1707" s="37" t="s">
        <v>51</v>
      </c>
      <c r="N1707" s="37" t="s">
        <v>13624</v>
      </c>
      <c r="O1707">
        <f>VLOOKUP(F1707,HIS!D:F,3,0)</f>
        <v>2000</v>
      </c>
      <c r="P1707">
        <f>VLOOKUP(D1707,银行!H:I,2,0)</f>
        <v>2000</v>
      </c>
    </row>
    <row r="1708" spans="1:16" hidden="1" x14ac:dyDescent="0.15">
      <c r="A1708" s="40">
        <v>42912.441874999997</v>
      </c>
      <c r="B1708" s="37" t="s">
        <v>6390</v>
      </c>
      <c r="C1708" s="37" t="s">
        <v>6391</v>
      </c>
      <c r="D1708" s="43">
        <v>859451480</v>
      </c>
      <c r="E1708" s="37" t="s">
        <v>13625</v>
      </c>
      <c r="F1708" s="37">
        <v>400987</v>
      </c>
      <c r="G1708" s="38">
        <v>500</v>
      </c>
      <c r="H1708" s="46">
        <f t="shared" si="26"/>
        <v>42912.441874999997</v>
      </c>
      <c r="I1708" s="37" t="s">
        <v>49</v>
      </c>
      <c r="J1708" s="37" t="s">
        <v>49</v>
      </c>
      <c r="K1708" s="37" t="s">
        <v>50</v>
      </c>
      <c r="L1708" s="37" t="s">
        <v>50</v>
      </c>
      <c r="M1708" s="37" t="s">
        <v>51</v>
      </c>
      <c r="N1708" s="37" t="s">
        <v>13626</v>
      </c>
      <c r="O1708">
        <f>VLOOKUP(F1708,HIS!D:F,3,0)</f>
        <v>500</v>
      </c>
      <c r="P1708">
        <f>VLOOKUP(D1708,银行!H:I,2,0)</f>
        <v>500</v>
      </c>
    </row>
    <row r="1709" spans="1:16" hidden="1" x14ac:dyDescent="0.15">
      <c r="A1709" s="40">
        <v>42912.442013888889</v>
      </c>
      <c r="B1709" s="37" t="s">
        <v>6756</v>
      </c>
      <c r="C1709" s="37" t="s">
        <v>602</v>
      </c>
      <c r="D1709" s="43">
        <v>859456561</v>
      </c>
      <c r="E1709" s="37" t="s">
        <v>13627</v>
      </c>
      <c r="F1709" s="37">
        <v>400994</v>
      </c>
      <c r="G1709" s="38">
        <v>100</v>
      </c>
      <c r="H1709" s="46">
        <f t="shared" si="26"/>
        <v>42912.442013888889</v>
      </c>
      <c r="I1709" s="37" t="s">
        <v>49</v>
      </c>
      <c r="J1709" s="37" t="s">
        <v>49</v>
      </c>
      <c r="K1709" s="37" t="s">
        <v>50</v>
      </c>
      <c r="L1709" s="37" t="s">
        <v>50</v>
      </c>
      <c r="M1709" s="37" t="s">
        <v>51</v>
      </c>
      <c r="N1709" s="37" t="s">
        <v>13628</v>
      </c>
      <c r="O1709">
        <f>VLOOKUP(F1709,HIS!D:F,3,0)</f>
        <v>100</v>
      </c>
      <c r="P1709">
        <f>VLOOKUP(D1709,银行!H:I,2,0)</f>
        <v>100</v>
      </c>
    </row>
    <row r="1710" spans="1:16" hidden="1" x14ac:dyDescent="0.15">
      <c r="A1710" s="40">
        <v>42912.442314814813</v>
      </c>
      <c r="B1710" s="37" t="s">
        <v>6176</v>
      </c>
      <c r="C1710" s="37" t="s">
        <v>6177</v>
      </c>
      <c r="D1710" s="43">
        <v>859462197</v>
      </c>
      <c r="E1710" s="37" t="s">
        <v>13629</v>
      </c>
      <c r="F1710" s="37">
        <v>401026</v>
      </c>
      <c r="G1710" s="38">
        <v>2000</v>
      </c>
      <c r="H1710" s="46">
        <f t="shared" si="26"/>
        <v>42912.442314814813</v>
      </c>
      <c r="I1710" s="37" t="s">
        <v>49</v>
      </c>
      <c r="J1710" s="37" t="s">
        <v>49</v>
      </c>
      <c r="K1710" s="37" t="s">
        <v>50</v>
      </c>
      <c r="L1710" s="37" t="s">
        <v>50</v>
      </c>
      <c r="M1710" s="37" t="s">
        <v>51</v>
      </c>
      <c r="N1710" s="37" t="s">
        <v>13630</v>
      </c>
      <c r="O1710">
        <f>VLOOKUP(F1710,HIS!D:F,3,0)</f>
        <v>2000</v>
      </c>
      <c r="P1710">
        <f>VLOOKUP(D1710,银行!H:I,2,0)</f>
        <v>2000</v>
      </c>
    </row>
    <row r="1711" spans="1:16" hidden="1" x14ac:dyDescent="0.15">
      <c r="A1711" s="40">
        <v>42912.442766203705</v>
      </c>
      <c r="B1711" s="37" t="s">
        <v>6757</v>
      </c>
      <c r="C1711" s="37" t="s">
        <v>6758</v>
      </c>
      <c r="D1711" s="43">
        <v>859470416</v>
      </c>
      <c r="E1711" s="37" t="s">
        <v>13631</v>
      </c>
      <c r="F1711" s="37">
        <v>401064</v>
      </c>
      <c r="G1711" s="38">
        <v>1000</v>
      </c>
      <c r="H1711" s="46">
        <f t="shared" si="26"/>
        <v>42912.442766203705</v>
      </c>
      <c r="I1711" s="37" t="s">
        <v>49</v>
      </c>
      <c r="J1711" s="37" t="s">
        <v>49</v>
      </c>
      <c r="K1711" s="37" t="s">
        <v>50</v>
      </c>
      <c r="L1711" s="37" t="s">
        <v>50</v>
      </c>
      <c r="M1711" s="37" t="s">
        <v>51</v>
      </c>
      <c r="N1711" s="37" t="s">
        <v>13632</v>
      </c>
      <c r="O1711">
        <f>VLOOKUP(F1711,HIS!D:F,3,0)</f>
        <v>1000</v>
      </c>
      <c r="P1711">
        <f>VLOOKUP(D1711,银行!H:I,2,0)</f>
        <v>1000</v>
      </c>
    </row>
    <row r="1712" spans="1:16" hidden="1" x14ac:dyDescent="0.15">
      <c r="A1712" s="40">
        <v>42912.443831018521</v>
      </c>
      <c r="B1712" s="37" t="s">
        <v>6061</v>
      </c>
      <c r="C1712" s="37" t="s">
        <v>6062</v>
      </c>
      <c r="D1712" s="43">
        <v>859494694</v>
      </c>
      <c r="E1712" s="37" t="s">
        <v>13633</v>
      </c>
      <c r="F1712" s="37">
        <v>401139</v>
      </c>
      <c r="G1712" s="38">
        <v>400</v>
      </c>
      <c r="H1712" s="46">
        <f t="shared" si="26"/>
        <v>42912.443831018521</v>
      </c>
      <c r="I1712" s="37" t="s">
        <v>49</v>
      </c>
      <c r="J1712" s="37" t="s">
        <v>49</v>
      </c>
      <c r="K1712" s="37" t="s">
        <v>50</v>
      </c>
      <c r="L1712" s="37" t="s">
        <v>50</v>
      </c>
      <c r="M1712" s="37" t="s">
        <v>51</v>
      </c>
      <c r="N1712" s="37" t="s">
        <v>13634</v>
      </c>
      <c r="O1712">
        <f>VLOOKUP(F1712,HIS!D:F,3,0)</f>
        <v>400</v>
      </c>
      <c r="P1712">
        <f>VLOOKUP(D1712,银行!H:I,2,0)</f>
        <v>400</v>
      </c>
    </row>
    <row r="1713" spans="1:16" hidden="1" x14ac:dyDescent="0.15">
      <c r="A1713" s="40">
        <v>42912.443981481483</v>
      </c>
      <c r="B1713" s="37" t="s">
        <v>6063</v>
      </c>
      <c r="C1713" s="37" t="s">
        <v>6064</v>
      </c>
      <c r="D1713" s="43">
        <v>859500548</v>
      </c>
      <c r="E1713" s="37" t="s">
        <v>13635</v>
      </c>
      <c r="F1713" s="37">
        <v>401155</v>
      </c>
      <c r="G1713" s="38">
        <v>500</v>
      </c>
      <c r="H1713" s="46">
        <f t="shared" si="26"/>
        <v>42912.443981481483</v>
      </c>
      <c r="I1713" s="37" t="s">
        <v>49</v>
      </c>
      <c r="J1713" s="37" t="s">
        <v>49</v>
      </c>
      <c r="K1713" s="37" t="s">
        <v>50</v>
      </c>
      <c r="L1713" s="37" t="s">
        <v>50</v>
      </c>
      <c r="M1713" s="37" t="s">
        <v>51</v>
      </c>
      <c r="N1713" s="37" t="s">
        <v>13636</v>
      </c>
      <c r="O1713">
        <f>VLOOKUP(F1713,HIS!D:F,3,0)</f>
        <v>500</v>
      </c>
      <c r="P1713">
        <f>VLOOKUP(D1713,银行!H:I,2,0)</f>
        <v>500</v>
      </c>
    </row>
    <row r="1714" spans="1:16" hidden="1" x14ac:dyDescent="0.15">
      <c r="A1714" s="40">
        <v>42912.444074074076</v>
      </c>
      <c r="B1714" s="37" t="s">
        <v>6065</v>
      </c>
      <c r="C1714" s="37" t="s">
        <v>6066</v>
      </c>
      <c r="D1714" s="43">
        <v>859500717</v>
      </c>
      <c r="E1714" s="37" t="s">
        <v>13637</v>
      </c>
      <c r="F1714" s="37">
        <v>401160</v>
      </c>
      <c r="G1714" s="38">
        <v>250</v>
      </c>
      <c r="H1714" s="46">
        <f t="shared" si="26"/>
        <v>42912.444074074076</v>
      </c>
      <c r="I1714" s="37" t="s">
        <v>49</v>
      </c>
      <c r="J1714" s="37" t="s">
        <v>49</v>
      </c>
      <c r="K1714" s="37" t="s">
        <v>50</v>
      </c>
      <c r="L1714" s="37" t="s">
        <v>50</v>
      </c>
      <c r="M1714" s="37" t="s">
        <v>51</v>
      </c>
      <c r="N1714" s="37" t="s">
        <v>13638</v>
      </c>
      <c r="O1714">
        <f>VLOOKUP(F1714,HIS!D:F,3,0)</f>
        <v>250</v>
      </c>
      <c r="P1714">
        <f>VLOOKUP(D1714,银行!H:I,2,0)</f>
        <v>250</v>
      </c>
    </row>
    <row r="1715" spans="1:16" hidden="1" x14ac:dyDescent="0.15">
      <c r="A1715" s="40">
        <v>42912.444525462961</v>
      </c>
      <c r="B1715" s="37" t="s">
        <v>7107</v>
      </c>
      <c r="C1715" s="37" t="s">
        <v>7108</v>
      </c>
      <c r="D1715" s="43">
        <v>859513101</v>
      </c>
      <c r="E1715" s="37" t="s">
        <v>13639</v>
      </c>
      <c r="F1715" s="37">
        <v>401197</v>
      </c>
      <c r="G1715" s="38">
        <v>1300</v>
      </c>
      <c r="H1715" s="46">
        <f t="shared" si="26"/>
        <v>42912.444525462961</v>
      </c>
      <c r="I1715" s="37" t="s">
        <v>49</v>
      </c>
      <c r="J1715" s="37" t="s">
        <v>49</v>
      </c>
      <c r="K1715" s="37" t="s">
        <v>50</v>
      </c>
      <c r="L1715" s="37" t="s">
        <v>50</v>
      </c>
      <c r="M1715" s="37" t="s">
        <v>51</v>
      </c>
      <c r="N1715" s="37" t="s">
        <v>13640</v>
      </c>
      <c r="O1715">
        <f>VLOOKUP(F1715,HIS!D:F,3,0)</f>
        <v>1300</v>
      </c>
      <c r="P1715">
        <f>VLOOKUP(D1715,银行!H:I,2,0)</f>
        <v>1300</v>
      </c>
    </row>
    <row r="1716" spans="1:16" hidden="1" x14ac:dyDescent="0.15">
      <c r="A1716" s="40">
        <v>42912.444733796299</v>
      </c>
      <c r="B1716" s="37" t="s">
        <v>6148</v>
      </c>
      <c r="C1716" s="37" t="s">
        <v>6149</v>
      </c>
      <c r="D1716" s="43">
        <v>859514462</v>
      </c>
      <c r="E1716" s="37" t="s">
        <v>13641</v>
      </c>
      <c r="F1716" s="37">
        <v>401211</v>
      </c>
      <c r="G1716" s="38">
        <v>1000</v>
      </c>
      <c r="H1716" s="46">
        <f t="shared" si="26"/>
        <v>42912.444733796299</v>
      </c>
      <c r="I1716" s="37" t="s">
        <v>49</v>
      </c>
      <c r="J1716" s="37" t="s">
        <v>49</v>
      </c>
      <c r="K1716" s="37" t="s">
        <v>50</v>
      </c>
      <c r="L1716" s="37" t="s">
        <v>50</v>
      </c>
      <c r="M1716" s="37" t="s">
        <v>51</v>
      </c>
      <c r="N1716" s="37" t="s">
        <v>13642</v>
      </c>
      <c r="O1716">
        <f>VLOOKUP(F1716,HIS!D:F,3,0)</f>
        <v>1000</v>
      </c>
      <c r="P1716">
        <f>VLOOKUP(D1716,银行!H:I,2,0)</f>
        <v>1000</v>
      </c>
    </row>
    <row r="1717" spans="1:16" hidden="1" x14ac:dyDescent="0.15">
      <c r="A1717" s="40">
        <v>42912.445405092592</v>
      </c>
      <c r="B1717" s="37" t="s">
        <v>6759</v>
      </c>
      <c r="C1717" s="37" t="s">
        <v>6760</v>
      </c>
      <c r="D1717" s="43">
        <v>859529811</v>
      </c>
      <c r="E1717" s="37" t="s">
        <v>13643</v>
      </c>
      <c r="F1717" s="37">
        <v>401272</v>
      </c>
      <c r="G1717" s="38">
        <v>200</v>
      </c>
      <c r="H1717" s="46">
        <f t="shared" si="26"/>
        <v>42912.445405092592</v>
      </c>
      <c r="I1717" s="37" t="s">
        <v>49</v>
      </c>
      <c r="J1717" s="37" t="s">
        <v>49</v>
      </c>
      <c r="K1717" s="37" t="s">
        <v>50</v>
      </c>
      <c r="L1717" s="37" t="s">
        <v>50</v>
      </c>
      <c r="M1717" s="37" t="s">
        <v>51</v>
      </c>
      <c r="N1717" s="37" t="s">
        <v>13644</v>
      </c>
      <c r="O1717">
        <f>VLOOKUP(F1717,HIS!D:F,3,0)</f>
        <v>200</v>
      </c>
      <c r="P1717">
        <f>VLOOKUP(D1717,银行!H:I,2,0)</f>
        <v>200</v>
      </c>
    </row>
    <row r="1718" spans="1:16" hidden="1" x14ac:dyDescent="0.15">
      <c r="A1718" s="40">
        <v>42912.445601851854</v>
      </c>
      <c r="B1718" s="37" t="s">
        <v>6001</v>
      </c>
      <c r="C1718" s="37" t="s">
        <v>6002</v>
      </c>
      <c r="D1718" s="43">
        <v>859530881</v>
      </c>
      <c r="E1718" s="37" t="s">
        <v>13645</v>
      </c>
      <c r="F1718" s="37">
        <v>401280</v>
      </c>
      <c r="G1718" s="38">
        <v>500</v>
      </c>
      <c r="H1718" s="46">
        <f t="shared" si="26"/>
        <v>42912.445601851854</v>
      </c>
      <c r="I1718" s="37" t="s">
        <v>49</v>
      </c>
      <c r="J1718" s="37" t="s">
        <v>49</v>
      </c>
      <c r="K1718" s="37" t="s">
        <v>50</v>
      </c>
      <c r="L1718" s="37" t="s">
        <v>50</v>
      </c>
      <c r="M1718" s="37" t="s">
        <v>51</v>
      </c>
      <c r="N1718" s="37" t="s">
        <v>13646</v>
      </c>
      <c r="O1718">
        <f>VLOOKUP(F1718,HIS!D:F,3,0)</f>
        <v>500</v>
      </c>
      <c r="P1718">
        <f>VLOOKUP(D1718,银行!H:I,2,0)</f>
        <v>500</v>
      </c>
    </row>
    <row r="1719" spans="1:16" hidden="1" x14ac:dyDescent="0.15">
      <c r="A1719" s="40">
        <v>42912.445752314816</v>
      </c>
      <c r="B1719" s="37" t="s">
        <v>6809</v>
      </c>
      <c r="C1719" s="37" t="s">
        <v>6810</v>
      </c>
      <c r="D1719" s="43">
        <v>859545537</v>
      </c>
      <c r="E1719" s="37" t="s">
        <v>13647</v>
      </c>
      <c r="F1719" s="37">
        <v>401320</v>
      </c>
      <c r="G1719" s="38">
        <v>200</v>
      </c>
      <c r="H1719" s="46">
        <f t="shared" si="26"/>
        <v>42912.445752314816</v>
      </c>
      <c r="I1719" s="37" t="s">
        <v>49</v>
      </c>
      <c r="J1719" s="37" t="s">
        <v>49</v>
      </c>
      <c r="K1719" s="37" t="s">
        <v>50</v>
      </c>
      <c r="L1719" s="37" t="s">
        <v>50</v>
      </c>
      <c r="M1719" s="37" t="s">
        <v>51</v>
      </c>
      <c r="N1719" s="37" t="s">
        <v>13648</v>
      </c>
      <c r="O1719">
        <f>VLOOKUP(F1719,HIS!D:F,3,0)</f>
        <v>200</v>
      </c>
      <c r="P1719">
        <f>VLOOKUP(D1719,银行!H:I,2,0)</f>
        <v>200</v>
      </c>
    </row>
    <row r="1720" spans="1:16" hidden="1" x14ac:dyDescent="0.15">
      <c r="A1720" s="40">
        <v>42912.446342592593</v>
      </c>
      <c r="B1720" s="37" t="s">
        <v>6811</v>
      </c>
      <c r="C1720" s="37" t="s">
        <v>6812</v>
      </c>
      <c r="D1720" s="43">
        <v>859554731</v>
      </c>
      <c r="E1720" s="37" t="s">
        <v>13649</v>
      </c>
      <c r="F1720" s="37">
        <v>401368</v>
      </c>
      <c r="G1720" s="38">
        <v>500</v>
      </c>
      <c r="H1720" s="46">
        <f t="shared" si="26"/>
        <v>42912.446342592593</v>
      </c>
      <c r="I1720" s="37" t="s">
        <v>49</v>
      </c>
      <c r="J1720" s="37" t="s">
        <v>49</v>
      </c>
      <c r="K1720" s="37" t="s">
        <v>50</v>
      </c>
      <c r="L1720" s="37" t="s">
        <v>50</v>
      </c>
      <c r="M1720" s="37" t="s">
        <v>51</v>
      </c>
      <c r="N1720" s="37" t="s">
        <v>13650</v>
      </c>
      <c r="O1720">
        <f>VLOOKUP(F1720,HIS!D:F,3,0)</f>
        <v>500</v>
      </c>
      <c r="P1720">
        <f>VLOOKUP(D1720,银行!H:I,2,0)</f>
        <v>500</v>
      </c>
    </row>
    <row r="1721" spans="1:16" hidden="1" x14ac:dyDescent="0.15">
      <c r="A1721" s="40">
        <v>42912.446736111109</v>
      </c>
      <c r="B1721" s="37" t="s">
        <v>6178</v>
      </c>
      <c r="C1721" s="37" t="s">
        <v>6179</v>
      </c>
      <c r="D1721" s="43">
        <v>859561857</v>
      </c>
      <c r="E1721" s="37" t="s">
        <v>13651</v>
      </c>
      <c r="F1721" s="37">
        <v>401404</v>
      </c>
      <c r="G1721" s="38">
        <v>500</v>
      </c>
      <c r="H1721" s="46">
        <f t="shared" si="26"/>
        <v>42912.446736111109</v>
      </c>
      <c r="I1721" s="37" t="s">
        <v>49</v>
      </c>
      <c r="J1721" s="37" t="s">
        <v>49</v>
      </c>
      <c r="K1721" s="37" t="s">
        <v>50</v>
      </c>
      <c r="L1721" s="37" t="s">
        <v>50</v>
      </c>
      <c r="M1721" s="37" t="s">
        <v>51</v>
      </c>
      <c r="N1721" s="37" t="s">
        <v>13652</v>
      </c>
      <c r="O1721">
        <f>VLOOKUP(F1721,HIS!D:F,3,0)</f>
        <v>500</v>
      </c>
      <c r="P1721">
        <f>VLOOKUP(D1721,银行!H:I,2,0)</f>
        <v>500</v>
      </c>
    </row>
    <row r="1722" spans="1:16" hidden="1" x14ac:dyDescent="0.15">
      <c r="A1722" s="40">
        <v>42912.446782407409</v>
      </c>
      <c r="B1722" s="37" t="s">
        <v>6180</v>
      </c>
      <c r="C1722" s="37" t="s">
        <v>6181</v>
      </c>
      <c r="D1722" s="43">
        <v>859565306</v>
      </c>
      <c r="E1722" s="37" t="s">
        <v>13653</v>
      </c>
      <c r="F1722" s="37">
        <v>401413</v>
      </c>
      <c r="G1722" s="38">
        <v>500</v>
      </c>
      <c r="H1722" s="46">
        <f t="shared" si="26"/>
        <v>42912.446782407409</v>
      </c>
      <c r="I1722" s="37" t="s">
        <v>49</v>
      </c>
      <c r="J1722" s="37" t="s">
        <v>49</v>
      </c>
      <c r="K1722" s="37" t="s">
        <v>50</v>
      </c>
      <c r="L1722" s="37" t="s">
        <v>50</v>
      </c>
      <c r="M1722" s="37" t="s">
        <v>51</v>
      </c>
      <c r="N1722" s="37" t="s">
        <v>13654</v>
      </c>
      <c r="O1722">
        <f>VLOOKUP(F1722,HIS!D:F,3,0)</f>
        <v>500</v>
      </c>
      <c r="P1722">
        <f>VLOOKUP(D1722,银行!H:I,2,0)</f>
        <v>500</v>
      </c>
    </row>
    <row r="1723" spans="1:16" hidden="1" x14ac:dyDescent="0.15">
      <c r="A1723" s="40">
        <v>42912.446944444448</v>
      </c>
      <c r="B1723" s="37" t="s">
        <v>6623</v>
      </c>
      <c r="C1723" s="37" t="s">
        <v>6624</v>
      </c>
      <c r="D1723" s="43">
        <v>859568854</v>
      </c>
      <c r="E1723" s="37" t="s">
        <v>13655</v>
      </c>
      <c r="F1723" s="37">
        <v>401425</v>
      </c>
      <c r="G1723" s="38">
        <v>5000</v>
      </c>
      <c r="H1723" s="46">
        <f t="shared" si="26"/>
        <v>42912.446944444448</v>
      </c>
      <c r="I1723" s="37" t="s">
        <v>49</v>
      </c>
      <c r="J1723" s="37" t="s">
        <v>49</v>
      </c>
      <c r="K1723" s="37" t="s">
        <v>50</v>
      </c>
      <c r="L1723" s="37" t="s">
        <v>50</v>
      </c>
      <c r="M1723" s="37" t="s">
        <v>51</v>
      </c>
      <c r="N1723" s="37" t="s">
        <v>13656</v>
      </c>
      <c r="O1723">
        <f>VLOOKUP(F1723,HIS!D:F,3,0)</f>
        <v>5000</v>
      </c>
      <c r="P1723">
        <f>VLOOKUP(D1723,银行!H:I,2,0)</f>
        <v>5000</v>
      </c>
    </row>
    <row r="1724" spans="1:16" hidden="1" x14ac:dyDescent="0.15">
      <c r="A1724" s="40">
        <v>42912.447141203702</v>
      </c>
      <c r="B1724" s="37" t="s">
        <v>6182</v>
      </c>
      <c r="C1724" s="37" t="s">
        <v>6183</v>
      </c>
      <c r="D1724" s="43">
        <v>859572347</v>
      </c>
      <c r="E1724" s="37" t="s">
        <v>13657</v>
      </c>
      <c r="F1724" s="37">
        <v>401443</v>
      </c>
      <c r="G1724" s="38">
        <v>1082</v>
      </c>
      <c r="H1724" s="46">
        <f t="shared" si="26"/>
        <v>42912.447141203702</v>
      </c>
      <c r="I1724" s="37" t="s">
        <v>49</v>
      </c>
      <c r="J1724" s="37" t="s">
        <v>49</v>
      </c>
      <c r="K1724" s="37" t="s">
        <v>50</v>
      </c>
      <c r="L1724" s="37" t="s">
        <v>50</v>
      </c>
      <c r="M1724" s="37" t="s">
        <v>51</v>
      </c>
      <c r="N1724" s="37" t="s">
        <v>13658</v>
      </c>
      <c r="O1724">
        <f>VLOOKUP(F1724,HIS!D:F,3,0)</f>
        <v>1082</v>
      </c>
      <c r="P1724">
        <f>VLOOKUP(D1724,银行!H:I,2,0)</f>
        <v>1082</v>
      </c>
    </row>
    <row r="1725" spans="1:16" hidden="1" x14ac:dyDescent="0.15">
      <c r="A1725" s="40">
        <v>42912.447384259256</v>
      </c>
      <c r="B1725" s="37" t="s">
        <v>6823</v>
      </c>
      <c r="C1725" s="37" t="s">
        <v>6824</v>
      </c>
      <c r="D1725" s="43">
        <v>859578190</v>
      </c>
      <c r="E1725" s="37" t="s">
        <v>13659</v>
      </c>
      <c r="F1725" s="37">
        <v>401465</v>
      </c>
      <c r="G1725" s="38">
        <v>500</v>
      </c>
      <c r="H1725" s="46">
        <f t="shared" si="26"/>
        <v>42912.447384259256</v>
      </c>
      <c r="I1725" s="37" t="s">
        <v>49</v>
      </c>
      <c r="J1725" s="37" t="s">
        <v>49</v>
      </c>
      <c r="K1725" s="37" t="s">
        <v>50</v>
      </c>
      <c r="L1725" s="37" t="s">
        <v>50</v>
      </c>
      <c r="M1725" s="37" t="s">
        <v>51</v>
      </c>
      <c r="N1725" s="37" t="s">
        <v>13660</v>
      </c>
      <c r="O1725">
        <f>VLOOKUP(F1725,HIS!D:F,3,0)</f>
        <v>500</v>
      </c>
      <c r="P1725">
        <f>VLOOKUP(D1725,银行!H:I,2,0)</f>
        <v>500</v>
      </c>
    </row>
    <row r="1726" spans="1:16" hidden="1" x14ac:dyDescent="0.15">
      <c r="A1726" s="40">
        <v>42912.447847222225</v>
      </c>
      <c r="B1726" s="37" t="s">
        <v>6198</v>
      </c>
      <c r="C1726" s="37" t="s">
        <v>6199</v>
      </c>
      <c r="D1726" s="43">
        <v>859590533</v>
      </c>
      <c r="E1726" s="37" t="s">
        <v>13661</v>
      </c>
      <c r="F1726" s="37">
        <v>401510</v>
      </c>
      <c r="G1726" s="38">
        <v>200</v>
      </c>
      <c r="H1726" s="46">
        <f t="shared" si="26"/>
        <v>42912.447847222225</v>
      </c>
      <c r="I1726" s="37" t="s">
        <v>49</v>
      </c>
      <c r="J1726" s="37" t="s">
        <v>49</v>
      </c>
      <c r="K1726" s="37" t="s">
        <v>50</v>
      </c>
      <c r="L1726" s="37" t="s">
        <v>50</v>
      </c>
      <c r="M1726" s="37" t="s">
        <v>51</v>
      </c>
      <c r="N1726" s="37" t="s">
        <v>13662</v>
      </c>
      <c r="O1726">
        <f>VLOOKUP(F1726,HIS!D:F,3,0)</f>
        <v>200</v>
      </c>
      <c r="P1726">
        <f>VLOOKUP(D1726,银行!H:I,2,0)</f>
        <v>200</v>
      </c>
    </row>
    <row r="1727" spans="1:16" hidden="1" x14ac:dyDescent="0.15">
      <c r="A1727" s="40">
        <v>42912.448125000003</v>
      </c>
      <c r="B1727" s="37" t="s">
        <v>6825</v>
      </c>
      <c r="C1727" s="37" t="s">
        <v>6826</v>
      </c>
      <c r="D1727" s="43">
        <v>859598146</v>
      </c>
      <c r="E1727" s="37" t="s">
        <v>13663</v>
      </c>
      <c r="F1727" s="37">
        <v>401535</v>
      </c>
      <c r="G1727" s="38">
        <v>500</v>
      </c>
      <c r="H1727" s="46">
        <f t="shared" si="26"/>
        <v>42912.448125000003</v>
      </c>
      <c r="I1727" s="37" t="s">
        <v>49</v>
      </c>
      <c r="J1727" s="37" t="s">
        <v>49</v>
      </c>
      <c r="K1727" s="37" t="s">
        <v>50</v>
      </c>
      <c r="L1727" s="37" t="s">
        <v>50</v>
      </c>
      <c r="M1727" s="37" t="s">
        <v>51</v>
      </c>
      <c r="N1727" s="37" t="s">
        <v>13664</v>
      </c>
      <c r="O1727">
        <f>VLOOKUP(F1727,HIS!D:F,3,0)</f>
        <v>500</v>
      </c>
      <c r="P1727">
        <f>VLOOKUP(D1727,银行!H:I,2,0)</f>
        <v>500</v>
      </c>
    </row>
    <row r="1728" spans="1:16" hidden="1" x14ac:dyDescent="0.15">
      <c r="A1728" s="40">
        <v>42912.448449074072</v>
      </c>
      <c r="B1728" s="37" t="s">
        <v>6200</v>
      </c>
      <c r="C1728" s="37" t="s">
        <v>6201</v>
      </c>
      <c r="D1728" s="43">
        <v>859605078</v>
      </c>
      <c r="E1728" s="37" t="s">
        <v>13665</v>
      </c>
      <c r="F1728" s="37">
        <v>401557</v>
      </c>
      <c r="G1728" s="38">
        <v>200</v>
      </c>
      <c r="H1728" s="46">
        <f t="shared" si="26"/>
        <v>42912.448449074072</v>
      </c>
      <c r="I1728" s="37" t="s">
        <v>49</v>
      </c>
      <c r="J1728" s="37" t="s">
        <v>49</v>
      </c>
      <c r="K1728" s="37" t="s">
        <v>50</v>
      </c>
      <c r="L1728" s="37" t="s">
        <v>50</v>
      </c>
      <c r="M1728" s="37" t="s">
        <v>51</v>
      </c>
      <c r="N1728" s="37" t="s">
        <v>13666</v>
      </c>
      <c r="O1728">
        <f>VLOOKUP(F1728,HIS!D:F,3,0)</f>
        <v>200</v>
      </c>
      <c r="P1728">
        <f>VLOOKUP(D1728,银行!H:I,2,0)</f>
        <v>200</v>
      </c>
    </row>
    <row r="1729" spans="1:16" hidden="1" x14ac:dyDescent="0.15">
      <c r="A1729" s="40">
        <v>42912.449305555558</v>
      </c>
      <c r="B1729" s="37" t="s">
        <v>6202</v>
      </c>
      <c r="C1729" s="37" t="s">
        <v>6203</v>
      </c>
      <c r="D1729" s="43">
        <v>859622483</v>
      </c>
      <c r="E1729" s="37" t="s">
        <v>13667</v>
      </c>
      <c r="F1729" s="37">
        <v>401638</v>
      </c>
      <c r="G1729" s="38">
        <v>2000</v>
      </c>
      <c r="H1729" s="46">
        <f t="shared" si="26"/>
        <v>42912.449305555558</v>
      </c>
      <c r="I1729" s="37" t="s">
        <v>49</v>
      </c>
      <c r="J1729" s="37" t="s">
        <v>49</v>
      </c>
      <c r="K1729" s="37" t="s">
        <v>50</v>
      </c>
      <c r="L1729" s="37" t="s">
        <v>50</v>
      </c>
      <c r="M1729" s="37" t="s">
        <v>51</v>
      </c>
      <c r="N1729" s="37" t="s">
        <v>13668</v>
      </c>
      <c r="O1729">
        <f>VLOOKUP(F1729,HIS!D:F,3,0)</f>
        <v>2000</v>
      </c>
      <c r="P1729">
        <f>VLOOKUP(D1729,银行!H:I,2,0)</f>
        <v>2000</v>
      </c>
    </row>
    <row r="1730" spans="1:16" hidden="1" x14ac:dyDescent="0.15">
      <c r="A1730" s="40">
        <v>42912.449571759258</v>
      </c>
      <c r="B1730" s="37" t="s">
        <v>6184</v>
      </c>
      <c r="C1730" s="37" t="s">
        <v>6185</v>
      </c>
      <c r="D1730" s="43">
        <v>859633013</v>
      </c>
      <c r="E1730" s="37" t="s">
        <v>13669</v>
      </c>
      <c r="F1730" s="37">
        <v>401663</v>
      </c>
      <c r="G1730" s="38">
        <v>1000</v>
      </c>
      <c r="H1730" s="46">
        <f t="shared" si="26"/>
        <v>42912.449571759258</v>
      </c>
      <c r="I1730" s="37" t="s">
        <v>49</v>
      </c>
      <c r="J1730" s="37" t="s">
        <v>49</v>
      </c>
      <c r="K1730" s="37" t="s">
        <v>50</v>
      </c>
      <c r="L1730" s="37" t="s">
        <v>50</v>
      </c>
      <c r="M1730" s="37" t="s">
        <v>51</v>
      </c>
      <c r="N1730" s="37" t="s">
        <v>13670</v>
      </c>
      <c r="O1730">
        <f>VLOOKUP(F1730,HIS!D:F,3,0)</f>
        <v>1000</v>
      </c>
      <c r="P1730">
        <f>VLOOKUP(D1730,银行!H:I,2,0)</f>
        <v>1000</v>
      </c>
    </row>
    <row r="1731" spans="1:16" hidden="1" x14ac:dyDescent="0.15">
      <c r="A1731" s="40">
        <v>42912.450590277775</v>
      </c>
      <c r="B1731" s="37" t="s">
        <v>6204</v>
      </c>
      <c r="C1731" s="37" t="s">
        <v>6205</v>
      </c>
      <c r="D1731" s="43">
        <v>859656020</v>
      </c>
      <c r="E1731" s="37" t="s">
        <v>13671</v>
      </c>
      <c r="F1731" s="37">
        <v>401760</v>
      </c>
      <c r="G1731" s="38">
        <v>400</v>
      </c>
      <c r="H1731" s="46">
        <f t="shared" ref="H1731:H1794" si="27">A1731</f>
        <v>42912.450590277775</v>
      </c>
      <c r="I1731" s="37" t="s">
        <v>49</v>
      </c>
      <c r="J1731" s="37" t="s">
        <v>49</v>
      </c>
      <c r="K1731" s="37" t="s">
        <v>50</v>
      </c>
      <c r="L1731" s="37" t="s">
        <v>50</v>
      </c>
      <c r="M1731" s="37" t="s">
        <v>51</v>
      </c>
      <c r="N1731" s="37" t="s">
        <v>13672</v>
      </c>
      <c r="O1731">
        <f>VLOOKUP(F1731,HIS!D:F,3,0)</f>
        <v>400</v>
      </c>
      <c r="P1731">
        <f>VLOOKUP(D1731,银行!H:I,2,0)</f>
        <v>400</v>
      </c>
    </row>
    <row r="1732" spans="1:16" hidden="1" x14ac:dyDescent="0.15">
      <c r="A1732" s="40">
        <v>42912.450601851851</v>
      </c>
      <c r="B1732" s="37" t="s">
        <v>6206</v>
      </c>
      <c r="C1732" s="37" t="s">
        <v>6207</v>
      </c>
      <c r="D1732" s="43">
        <v>859654006</v>
      </c>
      <c r="E1732" s="37" t="s">
        <v>13673</v>
      </c>
      <c r="F1732" s="37">
        <v>401757</v>
      </c>
      <c r="G1732" s="38">
        <v>200</v>
      </c>
      <c r="H1732" s="46">
        <f t="shared" si="27"/>
        <v>42912.450601851851</v>
      </c>
      <c r="I1732" s="37" t="s">
        <v>49</v>
      </c>
      <c r="J1732" s="37" t="s">
        <v>49</v>
      </c>
      <c r="K1732" s="37" t="s">
        <v>50</v>
      </c>
      <c r="L1732" s="37" t="s">
        <v>50</v>
      </c>
      <c r="M1732" s="37" t="s">
        <v>51</v>
      </c>
      <c r="N1732" s="37" t="s">
        <v>13674</v>
      </c>
      <c r="O1732">
        <f>VLOOKUP(F1732,HIS!D:F,3,0)</f>
        <v>200</v>
      </c>
      <c r="P1732">
        <f>VLOOKUP(D1732,银行!H:I,2,0)</f>
        <v>200</v>
      </c>
    </row>
    <row r="1733" spans="1:16" hidden="1" x14ac:dyDescent="0.15">
      <c r="A1733" s="40">
        <v>42912.450868055559</v>
      </c>
      <c r="B1733" s="37" t="s">
        <v>5985</v>
      </c>
      <c r="C1733" s="37" t="s">
        <v>5986</v>
      </c>
      <c r="D1733" s="43">
        <v>859658321</v>
      </c>
      <c r="E1733" s="37" t="s">
        <v>13675</v>
      </c>
      <c r="F1733" s="37">
        <v>401767</v>
      </c>
      <c r="G1733" s="38">
        <v>500</v>
      </c>
      <c r="H1733" s="46">
        <f t="shared" si="27"/>
        <v>42912.450868055559</v>
      </c>
      <c r="I1733" s="37" t="s">
        <v>49</v>
      </c>
      <c r="J1733" s="37" t="s">
        <v>49</v>
      </c>
      <c r="K1733" s="37" t="s">
        <v>50</v>
      </c>
      <c r="L1733" s="37" t="s">
        <v>50</v>
      </c>
      <c r="M1733" s="37" t="s">
        <v>51</v>
      </c>
      <c r="N1733" s="37" t="s">
        <v>13676</v>
      </c>
      <c r="O1733">
        <f>VLOOKUP(F1733,HIS!D:F,3,0)</f>
        <v>500</v>
      </c>
      <c r="P1733">
        <f>VLOOKUP(D1733,银行!H:I,2,0)</f>
        <v>500</v>
      </c>
    </row>
    <row r="1734" spans="1:16" hidden="1" x14ac:dyDescent="0.15">
      <c r="A1734" s="40">
        <v>42912.451782407406</v>
      </c>
      <c r="B1734" s="37" t="s">
        <v>6206</v>
      </c>
      <c r="C1734" s="37" t="s">
        <v>6207</v>
      </c>
      <c r="D1734" s="43">
        <v>859680972</v>
      </c>
      <c r="E1734" s="37" t="s">
        <v>13677</v>
      </c>
      <c r="F1734" s="37">
        <v>401844</v>
      </c>
      <c r="G1734" s="38">
        <v>200</v>
      </c>
      <c r="H1734" s="46">
        <f t="shared" si="27"/>
        <v>42912.451782407406</v>
      </c>
      <c r="I1734" s="37" t="s">
        <v>49</v>
      </c>
      <c r="J1734" s="37" t="s">
        <v>49</v>
      </c>
      <c r="K1734" s="37" t="s">
        <v>50</v>
      </c>
      <c r="L1734" s="37" t="s">
        <v>50</v>
      </c>
      <c r="M1734" s="37" t="s">
        <v>51</v>
      </c>
      <c r="N1734" s="37" t="s">
        <v>13678</v>
      </c>
      <c r="O1734">
        <f>VLOOKUP(F1734,HIS!D:F,3,0)</f>
        <v>200</v>
      </c>
      <c r="P1734">
        <f>VLOOKUP(D1734,银行!H:I,2,0)</f>
        <v>200</v>
      </c>
    </row>
    <row r="1735" spans="1:16" hidden="1" x14ac:dyDescent="0.15">
      <c r="A1735" s="40">
        <v>42912.452013888891</v>
      </c>
      <c r="B1735" s="37" t="s">
        <v>6208</v>
      </c>
      <c r="C1735" s="37" t="s">
        <v>6209</v>
      </c>
      <c r="D1735" s="43">
        <v>859688251</v>
      </c>
      <c r="E1735" s="37" t="s">
        <v>13679</v>
      </c>
      <c r="F1735" s="37">
        <v>401860</v>
      </c>
      <c r="G1735" s="38">
        <v>2000</v>
      </c>
      <c r="H1735" s="46">
        <f t="shared" si="27"/>
        <v>42912.452013888891</v>
      </c>
      <c r="I1735" s="37" t="s">
        <v>49</v>
      </c>
      <c r="J1735" s="37" t="s">
        <v>49</v>
      </c>
      <c r="K1735" s="37" t="s">
        <v>50</v>
      </c>
      <c r="L1735" s="37" t="s">
        <v>50</v>
      </c>
      <c r="M1735" s="37" t="s">
        <v>51</v>
      </c>
      <c r="N1735" s="37" t="s">
        <v>13680</v>
      </c>
      <c r="O1735">
        <f>VLOOKUP(F1735,HIS!D:F,3,0)</f>
        <v>2000</v>
      </c>
      <c r="P1735">
        <f>VLOOKUP(D1735,银行!H:I,2,0)</f>
        <v>2000</v>
      </c>
    </row>
    <row r="1736" spans="1:16" hidden="1" x14ac:dyDescent="0.15">
      <c r="A1736" s="40">
        <v>42912.45244212963</v>
      </c>
      <c r="B1736" s="37" t="s">
        <v>6710</v>
      </c>
      <c r="C1736" s="37" t="s">
        <v>6711</v>
      </c>
      <c r="D1736" s="43">
        <v>859704060</v>
      </c>
      <c r="E1736" s="37" t="s">
        <v>13681</v>
      </c>
      <c r="F1736" s="37">
        <v>401911</v>
      </c>
      <c r="G1736" s="38">
        <v>2000</v>
      </c>
      <c r="H1736" s="46">
        <f t="shared" si="27"/>
        <v>42912.45244212963</v>
      </c>
      <c r="I1736" s="37" t="s">
        <v>49</v>
      </c>
      <c r="J1736" s="37" t="s">
        <v>49</v>
      </c>
      <c r="K1736" s="37" t="s">
        <v>50</v>
      </c>
      <c r="L1736" s="37" t="s">
        <v>50</v>
      </c>
      <c r="M1736" s="37" t="s">
        <v>51</v>
      </c>
      <c r="N1736" s="37" t="s">
        <v>13682</v>
      </c>
      <c r="O1736">
        <f>VLOOKUP(F1736,HIS!D:F,3,0)</f>
        <v>2000</v>
      </c>
      <c r="P1736">
        <f>VLOOKUP(D1736,银行!H:I,2,0)</f>
        <v>2000</v>
      </c>
    </row>
    <row r="1737" spans="1:16" hidden="1" x14ac:dyDescent="0.15">
      <c r="A1737" s="40">
        <v>42912.452523148146</v>
      </c>
      <c r="B1737" s="37" t="s">
        <v>6210</v>
      </c>
      <c r="C1737" s="37" t="s">
        <v>6211</v>
      </c>
      <c r="D1737" s="43">
        <v>859698489</v>
      </c>
      <c r="E1737" s="37" t="s">
        <v>13683</v>
      </c>
      <c r="F1737" s="37">
        <v>401901</v>
      </c>
      <c r="G1737" s="38">
        <v>2000</v>
      </c>
      <c r="H1737" s="46">
        <f t="shared" si="27"/>
        <v>42912.452523148146</v>
      </c>
      <c r="I1737" s="37" t="s">
        <v>49</v>
      </c>
      <c r="J1737" s="37" t="s">
        <v>49</v>
      </c>
      <c r="K1737" s="37" t="s">
        <v>50</v>
      </c>
      <c r="L1737" s="37" t="s">
        <v>50</v>
      </c>
      <c r="M1737" s="37" t="s">
        <v>51</v>
      </c>
      <c r="N1737" s="37" t="s">
        <v>13684</v>
      </c>
      <c r="O1737">
        <f>VLOOKUP(F1737,HIS!D:F,3,0)</f>
        <v>2000</v>
      </c>
      <c r="P1737">
        <f>VLOOKUP(D1737,银行!H:I,2,0)</f>
        <v>2000</v>
      </c>
    </row>
    <row r="1738" spans="1:16" hidden="1" x14ac:dyDescent="0.15">
      <c r="A1738" s="40">
        <v>42912.452557870369</v>
      </c>
      <c r="B1738" s="37" t="s">
        <v>6314</v>
      </c>
      <c r="C1738" s="37" t="s">
        <v>6315</v>
      </c>
      <c r="D1738" s="43">
        <v>859704996</v>
      </c>
      <c r="E1738" s="37" t="s">
        <v>13685</v>
      </c>
      <c r="F1738" s="37">
        <v>401921</v>
      </c>
      <c r="G1738" s="38">
        <v>5000</v>
      </c>
      <c r="H1738" s="46">
        <f t="shared" si="27"/>
        <v>42912.452557870369</v>
      </c>
      <c r="I1738" s="37" t="s">
        <v>49</v>
      </c>
      <c r="J1738" s="37" t="s">
        <v>49</v>
      </c>
      <c r="K1738" s="37" t="s">
        <v>50</v>
      </c>
      <c r="L1738" s="37" t="s">
        <v>50</v>
      </c>
      <c r="M1738" s="37" t="s">
        <v>51</v>
      </c>
      <c r="N1738" s="37" t="s">
        <v>13686</v>
      </c>
      <c r="O1738">
        <f>VLOOKUP(F1738,HIS!D:F,3,0)</f>
        <v>5000</v>
      </c>
      <c r="P1738">
        <f>VLOOKUP(D1738,银行!H:I,2,0)</f>
        <v>5000</v>
      </c>
    </row>
    <row r="1739" spans="1:16" hidden="1" x14ac:dyDescent="0.15">
      <c r="A1739" s="40">
        <v>42912.452719907407</v>
      </c>
      <c r="B1739" s="37" t="s">
        <v>6312</v>
      </c>
      <c r="C1739" s="37" t="s">
        <v>6313</v>
      </c>
      <c r="D1739" s="43">
        <v>859706230</v>
      </c>
      <c r="E1739" s="37" t="s">
        <v>13687</v>
      </c>
      <c r="F1739" s="37">
        <v>401918</v>
      </c>
      <c r="G1739" s="38">
        <v>100</v>
      </c>
      <c r="H1739" s="46">
        <f t="shared" si="27"/>
        <v>42912.452719907407</v>
      </c>
      <c r="I1739" s="37" t="s">
        <v>49</v>
      </c>
      <c r="J1739" s="37" t="s">
        <v>49</v>
      </c>
      <c r="K1739" s="37" t="s">
        <v>50</v>
      </c>
      <c r="L1739" s="37" t="s">
        <v>50</v>
      </c>
      <c r="M1739" s="37" t="s">
        <v>51</v>
      </c>
      <c r="N1739" s="37" t="s">
        <v>13688</v>
      </c>
      <c r="O1739">
        <f>VLOOKUP(F1739,HIS!D:F,3,0)</f>
        <v>100</v>
      </c>
      <c r="P1739">
        <f>VLOOKUP(D1739,银行!H:I,2,0)</f>
        <v>100</v>
      </c>
    </row>
    <row r="1740" spans="1:16" hidden="1" x14ac:dyDescent="0.15">
      <c r="A1740" s="40">
        <v>42912.452743055554</v>
      </c>
      <c r="B1740" s="37" t="s">
        <v>6316</v>
      </c>
      <c r="C1740" s="37" t="s">
        <v>6317</v>
      </c>
      <c r="D1740" s="43">
        <v>859708054</v>
      </c>
      <c r="E1740" s="37" t="s">
        <v>13689</v>
      </c>
      <c r="F1740" s="37">
        <v>401930</v>
      </c>
      <c r="G1740" s="38">
        <v>200</v>
      </c>
      <c r="H1740" s="46">
        <f t="shared" si="27"/>
        <v>42912.452743055554</v>
      </c>
      <c r="I1740" s="37" t="s">
        <v>49</v>
      </c>
      <c r="J1740" s="37" t="s">
        <v>49</v>
      </c>
      <c r="K1740" s="37" t="s">
        <v>50</v>
      </c>
      <c r="L1740" s="37" t="s">
        <v>50</v>
      </c>
      <c r="M1740" s="37" t="s">
        <v>51</v>
      </c>
      <c r="N1740" s="37" t="s">
        <v>13690</v>
      </c>
      <c r="O1740">
        <f>VLOOKUP(F1740,HIS!D:F,3,0)</f>
        <v>200</v>
      </c>
      <c r="P1740">
        <f>VLOOKUP(D1740,银行!H:I,2,0)</f>
        <v>200</v>
      </c>
    </row>
    <row r="1741" spans="1:16" hidden="1" x14ac:dyDescent="0.15">
      <c r="A1741" s="40">
        <v>42912.453136574077</v>
      </c>
      <c r="B1741" s="37" t="s">
        <v>6318</v>
      </c>
      <c r="C1741" s="37" t="s">
        <v>6319</v>
      </c>
      <c r="D1741" s="43">
        <v>859713471</v>
      </c>
      <c r="E1741" s="37" t="s">
        <v>13691</v>
      </c>
      <c r="F1741" s="37">
        <v>401976</v>
      </c>
      <c r="G1741" s="38">
        <v>2000</v>
      </c>
      <c r="H1741" s="46">
        <f t="shared" si="27"/>
        <v>42912.453136574077</v>
      </c>
      <c r="I1741" s="37" t="s">
        <v>49</v>
      </c>
      <c r="J1741" s="37" t="s">
        <v>49</v>
      </c>
      <c r="K1741" s="37" t="s">
        <v>50</v>
      </c>
      <c r="L1741" s="37" t="s">
        <v>50</v>
      </c>
      <c r="M1741" s="37" t="s">
        <v>51</v>
      </c>
      <c r="N1741" s="37" t="s">
        <v>13692</v>
      </c>
      <c r="O1741">
        <f>VLOOKUP(F1741,HIS!D:F,3,0)</f>
        <v>2000</v>
      </c>
      <c r="P1741">
        <f>VLOOKUP(D1741,银行!H:I,2,0)</f>
        <v>2000</v>
      </c>
    </row>
    <row r="1742" spans="1:16" hidden="1" x14ac:dyDescent="0.15">
      <c r="A1742" s="40">
        <v>42912.453356481485</v>
      </c>
      <c r="B1742" s="37" t="s">
        <v>6320</v>
      </c>
      <c r="C1742" s="37" t="s">
        <v>6321</v>
      </c>
      <c r="D1742" s="43">
        <v>859723149</v>
      </c>
      <c r="E1742" s="37" t="s">
        <v>13693</v>
      </c>
      <c r="F1742" s="37">
        <v>402003</v>
      </c>
      <c r="G1742" s="38">
        <v>200</v>
      </c>
      <c r="H1742" s="46">
        <f t="shared" si="27"/>
        <v>42912.453356481485</v>
      </c>
      <c r="I1742" s="37" t="s">
        <v>49</v>
      </c>
      <c r="J1742" s="37" t="s">
        <v>49</v>
      </c>
      <c r="K1742" s="37" t="s">
        <v>50</v>
      </c>
      <c r="L1742" s="37" t="s">
        <v>50</v>
      </c>
      <c r="M1742" s="37" t="s">
        <v>51</v>
      </c>
      <c r="N1742" s="37" t="s">
        <v>13694</v>
      </c>
      <c r="O1742">
        <f>VLOOKUP(F1742,HIS!D:F,3,0)</f>
        <v>200</v>
      </c>
      <c r="P1742">
        <f>VLOOKUP(D1742,银行!H:I,2,0)</f>
        <v>200</v>
      </c>
    </row>
    <row r="1743" spans="1:16" hidden="1" x14ac:dyDescent="0.15">
      <c r="A1743" s="40">
        <v>42912.453379629631</v>
      </c>
      <c r="B1743" s="37" t="s">
        <v>6789</v>
      </c>
      <c r="C1743" s="37" t="s">
        <v>6790</v>
      </c>
      <c r="D1743" s="43">
        <v>859720802</v>
      </c>
      <c r="E1743" s="37" t="s">
        <v>13695</v>
      </c>
      <c r="F1743" s="37">
        <v>402001</v>
      </c>
      <c r="G1743" s="38">
        <v>50</v>
      </c>
      <c r="H1743" s="46">
        <f t="shared" si="27"/>
        <v>42912.453379629631</v>
      </c>
      <c r="I1743" s="37" t="s">
        <v>49</v>
      </c>
      <c r="J1743" s="37" t="s">
        <v>49</v>
      </c>
      <c r="K1743" s="37" t="s">
        <v>50</v>
      </c>
      <c r="L1743" s="37" t="s">
        <v>50</v>
      </c>
      <c r="M1743" s="37" t="s">
        <v>51</v>
      </c>
      <c r="N1743" s="37" t="s">
        <v>13696</v>
      </c>
      <c r="O1743">
        <f>VLOOKUP(F1743,HIS!D:F,3,0)</f>
        <v>50</v>
      </c>
      <c r="P1743">
        <f>VLOOKUP(D1743,银行!H:I,2,0)</f>
        <v>50</v>
      </c>
    </row>
    <row r="1744" spans="1:16" hidden="1" x14ac:dyDescent="0.15">
      <c r="A1744" s="40">
        <v>42912.453506944446</v>
      </c>
      <c r="B1744" s="37" t="s">
        <v>6362</v>
      </c>
      <c r="C1744" s="37" t="s">
        <v>6363</v>
      </c>
      <c r="D1744" s="43">
        <v>859728735</v>
      </c>
      <c r="E1744" s="37" t="s">
        <v>13697</v>
      </c>
      <c r="F1744" s="37">
        <v>402030</v>
      </c>
      <c r="G1744" s="38">
        <v>200</v>
      </c>
      <c r="H1744" s="46">
        <f t="shared" si="27"/>
        <v>42912.453506944446</v>
      </c>
      <c r="I1744" s="37" t="s">
        <v>49</v>
      </c>
      <c r="J1744" s="37" t="s">
        <v>49</v>
      </c>
      <c r="K1744" s="37" t="s">
        <v>50</v>
      </c>
      <c r="L1744" s="37" t="s">
        <v>50</v>
      </c>
      <c r="M1744" s="37" t="s">
        <v>51</v>
      </c>
      <c r="N1744" s="37" t="s">
        <v>13698</v>
      </c>
      <c r="O1744">
        <f>VLOOKUP(F1744,HIS!D:F,3,0)</f>
        <v>200</v>
      </c>
      <c r="P1744">
        <f>VLOOKUP(D1744,银行!H:I,2,0)</f>
        <v>200</v>
      </c>
    </row>
    <row r="1745" spans="1:16" hidden="1" x14ac:dyDescent="0.15">
      <c r="A1745" s="40">
        <v>42912.453703703701</v>
      </c>
      <c r="B1745" s="37" t="s">
        <v>6712</v>
      </c>
      <c r="C1745" s="37" t="s">
        <v>6713</v>
      </c>
      <c r="D1745" s="43">
        <v>859729880</v>
      </c>
      <c r="E1745" s="37" t="s">
        <v>13699</v>
      </c>
      <c r="F1745" s="37">
        <v>402036</v>
      </c>
      <c r="G1745" s="38">
        <v>200</v>
      </c>
      <c r="H1745" s="46">
        <f t="shared" si="27"/>
        <v>42912.453703703701</v>
      </c>
      <c r="I1745" s="37" t="s">
        <v>49</v>
      </c>
      <c r="J1745" s="37" t="s">
        <v>49</v>
      </c>
      <c r="K1745" s="37" t="s">
        <v>50</v>
      </c>
      <c r="L1745" s="37" t="s">
        <v>50</v>
      </c>
      <c r="M1745" s="37" t="s">
        <v>51</v>
      </c>
      <c r="N1745" s="37" t="s">
        <v>13700</v>
      </c>
      <c r="O1745">
        <f>VLOOKUP(F1745,HIS!D:F,3,0)</f>
        <v>200</v>
      </c>
      <c r="P1745">
        <f>VLOOKUP(D1745,银行!H:I,2,0)</f>
        <v>200</v>
      </c>
    </row>
    <row r="1746" spans="1:16" hidden="1" x14ac:dyDescent="0.15">
      <c r="A1746" s="40">
        <v>42912.454641203702</v>
      </c>
      <c r="B1746" s="37" t="s">
        <v>6322</v>
      </c>
      <c r="C1746" s="37" t="s">
        <v>6323</v>
      </c>
      <c r="D1746" s="43">
        <v>859751412</v>
      </c>
      <c r="E1746" s="37" t="s">
        <v>13701</v>
      </c>
      <c r="F1746" s="37">
        <v>402100</v>
      </c>
      <c r="G1746" s="38">
        <v>300</v>
      </c>
      <c r="H1746" s="46">
        <f t="shared" si="27"/>
        <v>42912.454641203702</v>
      </c>
      <c r="I1746" s="37" t="s">
        <v>49</v>
      </c>
      <c r="J1746" s="37" t="s">
        <v>49</v>
      </c>
      <c r="K1746" s="37" t="s">
        <v>50</v>
      </c>
      <c r="L1746" s="37" t="s">
        <v>50</v>
      </c>
      <c r="M1746" s="37" t="s">
        <v>51</v>
      </c>
      <c r="N1746" s="37" t="s">
        <v>13702</v>
      </c>
      <c r="O1746">
        <f>VLOOKUP(F1746,HIS!D:F,3,0)</f>
        <v>300</v>
      </c>
      <c r="P1746">
        <f>VLOOKUP(D1746,银行!H:I,2,0)</f>
        <v>300</v>
      </c>
    </row>
    <row r="1747" spans="1:16" hidden="1" x14ac:dyDescent="0.15">
      <c r="A1747" s="40">
        <v>42912.455428240741</v>
      </c>
      <c r="B1747" s="37" t="s">
        <v>356</v>
      </c>
      <c r="C1747" s="37" t="s">
        <v>357</v>
      </c>
      <c r="D1747" s="43">
        <v>859772241</v>
      </c>
      <c r="E1747" s="37" t="s">
        <v>13703</v>
      </c>
      <c r="F1747" s="37">
        <v>402158</v>
      </c>
      <c r="G1747" s="38">
        <v>400</v>
      </c>
      <c r="H1747" s="46">
        <f t="shared" si="27"/>
        <v>42912.455428240741</v>
      </c>
      <c r="I1747" s="37" t="s">
        <v>49</v>
      </c>
      <c r="J1747" s="37" t="s">
        <v>49</v>
      </c>
      <c r="K1747" s="37" t="s">
        <v>50</v>
      </c>
      <c r="L1747" s="37" t="s">
        <v>50</v>
      </c>
      <c r="M1747" s="37" t="s">
        <v>51</v>
      </c>
      <c r="N1747" s="37" t="s">
        <v>13704</v>
      </c>
      <c r="O1747">
        <f>VLOOKUP(F1747,HIS!D:F,3,0)</f>
        <v>400</v>
      </c>
      <c r="P1747">
        <f>VLOOKUP(D1747,银行!H:I,2,0)</f>
        <v>400</v>
      </c>
    </row>
    <row r="1748" spans="1:16" hidden="1" x14ac:dyDescent="0.15">
      <c r="A1748" s="40">
        <v>42912.455462962964</v>
      </c>
      <c r="B1748" s="37" t="s">
        <v>6714</v>
      </c>
      <c r="C1748" s="37" t="s">
        <v>6715</v>
      </c>
      <c r="D1748" s="43">
        <v>859773864</v>
      </c>
      <c r="E1748" s="37" t="s">
        <v>13705</v>
      </c>
      <c r="F1748" s="37">
        <v>402171</v>
      </c>
      <c r="G1748" s="38">
        <v>400</v>
      </c>
      <c r="H1748" s="46">
        <f t="shared" si="27"/>
        <v>42912.455462962964</v>
      </c>
      <c r="I1748" s="37" t="s">
        <v>49</v>
      </c>
      <c r="J1748" s="37" t="s">
        <v>49</v>
      </c>
      <c r="K1748" s="37" t="s">
        <v>50</v>
      </c>
      <c r="L1748" s="37" t="s">
        <v>50</v>
      </c>
      <c r="M1748" s="37" t="s">
        <v>51</v>
      </c>
      <c r="N1748" s="37" t="s">
        <v>13706</v>
      </c>
      <c r="O1748">
        <f>VLOOKUP(F1748,HIS!D:F,3,0)</f>
        <v>400</v>
      </c>
      <c r="P1748">
        <f>VLOOKUP(D1748,银行!H:I,2,0)</f>
        <v>400</v>
      </c>
    </row>
    <row r="1749" spans="1:16" hidden="1" x14ac:dyDescent="0.15">
      <c r="A1749" s="40">
        <v>42912.455833333333</v>
      </c>
      <c r="B1749" s="37" t="s">
        <v>6324</v>
      </c>
      <c r="C1749" s="37" t="s">
        <v>6325</v>
      </c>
      <c r="D1749" s="43">
        <v>859781042</v>
      </c>
      <c r="E1749" s="37" t="s">
        <v>13707</v>
      </c>
      <c r="F1749" s="37">
        <v>402188</v>
      </c>
      <c r="G1749" s="38">
        <v>500</v>
      </c>
      <c r="H1749" s="46">
        <f t="shared" si="27"/>
        <v>42912.455833333333</v>
      </c>
      <c r="I1749" s="37" t="s">
        <v>49</v>
      </c>
      <c r="J1749" s="37" t="s">
        <v>49</v>
      </c>
      <c r="K1749" s="37" t="s">
        <v>50</v>
      </c>
      <c r="L1749" s="37" t="s">
        <v>50</v>
      </c>
      <c r="M1749" s="37" t="s">
        <v>51</v>
      </c>
      <c r="N1749" s="37" t="s">
        <v>13708</v>
      </c>
      <c r="O1749">
        <f>VLOOKUP(F1749,HIS!D:F,3,0)</f>
        <v>500</v>
      </c>
      <c r="P1749">
        <f>VLOOKUP(D1749,银行!H:I,2,0)</f>
        <v>500</v>
      </c>
    </row>
    <row r="1750" spans="1:16" hidden="1" x14ac:dyDescent="0.15">
      <c r="A1750" s="40">
        <v>42912.456180555557</v>
      </c>
      <c r="B1750" s="37" t="s">
        <v>6326</v>
      </c>
      <c r="C1750" s="37" t="s">
        <v>6327</v>
      </c>
      <c r="D1750" s="43">
        <v>859792605</v>
      </c>
      <c r="E1750" s="37" t="s">
        <v>13709</v>
      </c>
      <c r="F1750" s="37">
        <v>402228</v>
      </c>
      <c r="G1750" s="38">
        <v>300</v>
      </c>
      <c r="H1750" s="46">
        <f t="shared" si="27"/>
        <v>42912.456180555557</v>
      </c>
      <c r="I1750" s="37" t="s">
        <v>49</v>
      </c>
      <c r="J1750" s="37" t="s">
        <v>49</v>
      </c>
      <c r="K1750" s="37" t="s">
        <v>50</v>
      </c>
      <c r="L1750" s="37" t="s">
        <v>50</v>
      </c>
      <c r="M1750" s="37" t="s">
        <v>51</v>
      </c>
      <c r="N1750" s="37" t="s">
        <v>13710</v>
      </c>
      <c r="O1750">
        <f>VLOOKUP(F1750,HIS!D:F,3,0)</f>
        <v>300</v>
      </c>
      <c r="P1750">
        <f>VLOOKUP(D1750,银行!H:I,2,0)</f>
        <v>300</v>
      </c>
    </row>
    <row r="1751" spans="1:16" hidden="1" x14ac:dyDescent="0.15">
      <c r="A1751" s="40">
        <v>42912.456712962965</v>
      </c>
      <c r="B1751" s="37" t="s">
        <v>6360</v>
      </c>
      <c r="C1751" s="37" t="s">
        <v>6361</v>
      </c>
      <c r="D1751" s="43">
        <v>859807218</v>
      </c>
      <c r="E1751" s="37" t="s">
        <v>13711</v>
      </c>
      <c r="F1751" s="37">
        <v>402296</v>
      </c>
      <c r="G1751" s="38">
        <v>100</v>
      </c>
      <c r="H1751" s="46">
        <f t="shared" si="27"/>
        <v>42912.456712962965</v>
      </c>
      <c r="I1751" s="37" t="s">
        <v>49</v>
      </c>
      <c r="J1751" s="37" t="s">
        <v>49</v>
      </c>
      <c r="K1751" s="37" t="s">
        <v>50</v>
      </c>
      <c r="L1751" s="37" t="s">
        <v>50</v>
      </c>
      <c r="M1751" s="37" t="s">
        <v>51</v>
      </c>
      <c r="N1751" s="37" t="s">
        <v>13712</v>
      </c>
      <c r="O1751">
        <f>VLOOKUP(F1751,HIS!D:F,3,0)</f>
        <v>100</v>
      </c>
      <c r="P1751">
        <f>VLOOKUP(D1751,银行!H:I,2,0)</f>
        <v>100</v>
      </c>
    </row>
    <row r="1752" spans="1:16" hidden="1" x14ac:dyDescent="0.15">
      <c r="A1752" s="40">
        <v>42912.457499999997</v>
      </c>
      <c r="B1752" s="37" t="s">
        <v>6362</v>
      </c>
      <c r="C1752" s="37" t="s">
        <v>6363</v>
      </c>
      <c r="D1752" s="43">
        <v>859824783</v>
      </c>
      <c r="E1752" s="37" t="s">
        <v>13713</v>
      </c>
      <c r="F1752" s="37">
        <v>402347</v>
      </c>
      <c r="G1752" s="38">
        <v>50</v>
      </c>
      <c r="H1752" s="46">
        <f t="shared" si="27"/>
        <v>42912.457499999997</v>
      </c>
      <c r="I1752" s="37" t="s">
        <v>49</v>
      </c>
      <c r="J1752" s="37" t="s">
        <v>49</v>
      </c>
      <c r="K1752" s="37" t="s">
        <v>50</v>
      </c>
      <c r="L1752" s="37" t="s">
        <v>50</v>
      </c>
      <c r="M1752" s="37" t="s">
        <v>51</v>
      </c>
      <c r="N1752" s="37" t="s">
        <v>13714</v>
      </c>
      <c r="O1752">
        <f>VLOOKUP(F1752,HIS!D:F,3,0)</f>
        <v>50</v>
      </c>
      <c r="P1752">
        <f>VLOOKUP(D1752,银行!H:I,2,0)</f>
        <v>50</v>
      </c>
    </row>
    <row r="1753" spans="1:16" hidden="1" x14ac:dyDescent="0.15">
      <c r="A1753" s="40">
        <v>42912.458958333336</v>
      </c>
      <c r="B1753" s="37" t="s">
        <v>6693</v>
      </c>
      <c r="C1753" s="37" t="s">
        <v>6694</v>
      </c>
      <c r="D1753" s="43">
        <v>859857629</v>
      </c>
      <c r="E1753" s="37" t="s">
        <v>13715</v>
      </c>
      <c r="F1753" s="37">
        <v>402464</v>
      </c>
      <c r="G1753" s="38">
        <v>100</v>
      </c>
      <c r="H1753" s="46">
        <f t="shared" si="27"/>
        <v>42912.458958333336</v>
      </c>
      <c r="I1753" s="37" t="s">
        <v>49</v>
      </c>
      <c r="J1753" s="37" t="s">
        <v>49</v>
      </c>
      <c r="K1753" s="37" t="s">
        <v>50</v>
      </c>
      <c r="L1753" s="37" t="s">
        <v>50</v>
      </c>
      <c r="M1753" s="37" t="s">
        <v>51</v>
      </c>
      <c r="N1753" s="37" t="s">
        <v>13716</v>
      </c>
      <c r="O1753">
        <f>VLOOKUP(F1753,HIS!D:F,3,0)</f>
        <v>100</v>
      </c>
      <c r="P1753">
        <f>VLOOKUP(D1753,银行!H:I,2,0)</f>
        <v>100</v>
      </c>
    </row>
    <row r="1754" spans="1:16" hidden="1" x14ac:dyDescent="0.15">
      <c r="A1754" s="40">
        <v>42912.459432870368</v>
      </c>
      <c r="B1754" s="37" t="s">
        <v>6392</v>
      </c>
      <c r="C1754" s="37" t="s">
        <v>6393</v>
      </c>
      <c r="D1754" s="43">
        <v>859872107</v>
      </c>
      <c r="E1754" s="37" t="s">
        <v>13717</v>
      </c>
      <c r="F1754" s="37">
        <v>402510</v>
      </c>
      <c r="G1754" s="38">
        <v>30</v>
      </c>
      <c r="H1754" s="46">
        <f t="shared" si="27"/>
        <v>42912.459432870368</v>
      </c>
      <c r="I1754" s="37" t="s">
        <v>49</v>
      </c>
      <c r="J1754" s="37" t="s">
        <v>49</v>
      </c>
      <c r="K1754" s="37" t="s">
        <v>50</v>
      </c>
      <c r="L1754" s="37" t="s">
        <v>50</v>
      </c>
      <c r="M1754" s="37" t="s">
        <v>51</v>
      </c>
      <c r="N1754" s="37" t="s">
        <v>13718</v>
      </c>
      <c r="O1754">
        <f>VLOOKUP(F1754,HIS!D:F,3,0)</f>
        <v>30</v>
      </c>
      <c r="P1754">
        <f>VLOOKUP(D1754,银行!H:I,2,0)</f>
        <v>30</v>
      </c>
    </row>
    <row r="1755" spans="1:16" hidden="1" x14ac:dyDescent="0.15">
      <c r="A1755" s="40">
        <v>42912.459583333337</v>
      </c>
      <c r="B1755" s="37" t="s">
        <v>7300</v>
      </c>
      <c r="C1755" s="37" t="s">
        <v>7301</v>
      </c>
      <c r="D1755" s="43">
        <v>859876777</v>
      </c>
      <c r="E1755" s="37" t="s">
        <v>13719</v>
      </c>
      <c r="F1755" s="37">
        <v>402531</v>
      </c>
      <c r="G1755" s="38">
        <v>500</v>
      </c>
      <c r="H1755" s="46">
        <f t="shared" si="27"/>
        <v>42912.459583333337</v>
      </c>
      <c r="I1755" s="37" t="s">
        <v>49</v>
      </c>
      <c r="J1755" s="37" t="s">
        <v>49</v>
      </c>
      <c r="K1755" s="37" t="s">
        <v>50</v>
      </c>
      <c r="L1755" s="37" t="s">
        <v>50</v>
      </c>
      <c r="M1755" s="37" t="s">
        <v>51</v>
      </c>
      <c r="N1755" s="37" t="s">
        <v>13720</v>
      </c>
      <c r="O1755">
        <f>VLOOKUP(F1755,HIS!D:F,3,0)</f>
        <v>500</v>
      </c>
      <c r="P1755">
        <f>VLOOKUP(D1755,银行!H:I,2,0)</f>
        <v>500</v>
      </c>
    </row>
    <row r="1756" spans="1:16" hidden="1" x14ac:dyDescent="0.15">
      <c r="A1756" s="40">
        <v>42912.460277777776</v>
      </c>
      <c r="B1756" s="37" t="s">
        <v>6724</v>
      </c>
      <c r="C1756" s="37" t="s">
        <v>6725</v>
      </c>
      <c r="D1756" s="43">
        <v>859893647</v>
      </c>
      <c r="E1756" s="37" t="s">
        <v>13721</v>
      </c>
      <c r="F1756" s="37">
        <v>402590</v>
      </c>
      <c r="G1756" s="38">
        <v>100</v>
      </c>
      <c r="H1756" s="46">
        <f t="shared" si="27"/>
        <v>42912.460277777776</v>
      </c>
      <c r="I1756" s="37" t="s">
        <v>49</v>
      </c>
      <c r="J1756" s="37" t="s">
        <v>49</v>
      </c>
      <c r="K1756" s="37" t="s">
        <v>50</v>
      </c>
      <c r="L1756" s="37" t="s">
        <v>50</v>
      </c>
      <c r="M1756" s="37" t="s">
        <v>51</v>
      </c>
      <c r="N1756" s="37" t="s">
        <v>13722</v>
      </c>
      <c r="O1756">
        <f>VLOOKUP(F1756,HIS!D:F,3,0)</f>
        <v>100</v>
      </c>
      <c r="P1756">
        <f>VLOOKUP(D1756,银行!H:I,2,0)</f>
        <v>100</v>
      </c>
    </row>
    <row r="1757" spans="1:16" hidden="1" x14ac:dyDescent="0.15">
      <c r="A1757" s="40">
        <v>42912.461319444446</v>
      </c>
      <c r="B1757" s="37" t="s">
        <v>6394</v>
      </c>
      <c r="C1757" s="37" t="s">
        <v>6395</v>
      </c>
      <c r="D1757" s="43">
        <v>859918936</v>
      </c>
      <c r="E1757" s="37" t="s">
        <v>13723</v>
      </c>
      <c r="F1757" s="37">
        <v>402689</v>
      </c>
      <c r="G1757" s="38">
        <v>1000</v>
      </c>
      <c r="H1757" s="46">
        <f t="shared" si="27"/>
        <v>42912.461319444446</v>
      </c>
      <c r="I1757" s="37" t="s">
        <v>49</v>
      </c>
      <c r="J1757" s="37" t="s">
        <v>49</v>
      </c>
      <c r="K1757" s="37" t="s">
        <v>50</v>
      </c>
      <c r="L1757" s="37" t="s">
        <v>50</v>
      </c>
      <c r="M1757" s="37" t="s">
        <v>51</v>
      </c>
      <c r="N1757" s="37" t="s">
        <v>13724</v>
      </c>
      <c r="O1757">
        <f>VLOOKUP(F1757,HIS!D:F,3,0)</f>
        <v>1000</v>
      </c>
      <c r="P1757">
        <f>VLOOKUP(D1757,银行!H:I,2,0)</f>
        <v>1000</v>
      </c>
    </row>
    <row r="1758" spans="1:16" hidden="1" x14ac:dyDescent="0.15">
      <c r="A1758" s="40">
        <v>42912.462002314816</v>
      </c>
      <c r="B1758" s="37" t="s">
        <v>6396</v>
      </c>
      <c r="C1758" s="37" t="s">
        <v>6397</v>
      </c>
      <c r="D1758" s="43">
        <v>859935960</v>
      </c>
      <c r="E1758" s="37" t="s">
        <v>13725</v>
      </c>
      <c r="F1758" s="37">
        <v>402733</v>
      </c>
      <c r="G1758" s="38">
        <v>500</v>
      </c>
      <c r="H1758" s="46">
        <f t="shared" si="27"/>
        <v>42912.462002314816</v>
      </c>
      <c r="I1758" s="37" t="s">
        <v>49</v>
      </c>
      <c r="J1758" s="37" t="s">
        <v>49</v>
      </c>
      <c r="K1758" s="37" t="s">
        <v>50</v>
      </c>
      <c r="L1758" s="37" t="s">
        <v>50</v>
      </c>
      <c r="M1758" s="37" t="s">
        <v>51</v>
      </c>
      <c r="N1758" s="37" t="s">
        <v>13726</v>
      </c>
      <c r="O1758">
        <f>VLOOKUP(F1758,HIS!D:F,3,0)</f>
        <v>500</v>
      </c>
      <c r="P1758">
        <f>VLOOKUP(D1758,银行!H:I,2,0)</f>
        <v>500</v>
      </c>
    </row>
    <row r="1759" spans="1:16" hidden="1" x14ac:dyDescent="0.15">
      <c r="A1759" s="40">
        <v>42912.462650462963</v>
      </c>
      <c r="B1759" s="37" t="s">
        <v>6398</v>
      </c>
      <c r="C1759" s="37" t="s">
        <v>6399</v>
      </c>
      <c r="D1759" s="43">
        <v>859947847</v>
      </c>
      <c r="E1759" s="37" t="s">
        <v>13727</v>
      </c>
      <c r="F1759" s="37">
        <v>402767</v>
      </c>
      <c r="G1759" s="38">
        <v>1000</v>
      </c>
      <c r="H1759" s="46">
        <f t="shared" si="27"/>
        <v>42912.462650462963</v>
      </c>
      <c r="I1759" s="37" t="s">
        <v>49</v>
      </c>
      <c r="J1759" s="37" t="s">
        <v>49</v>
      </c>
      <c r="K1759" s="37" t="s">
        <v>50</v>
      </c>
      <c r="L1759" s="37" t="s">
        <v>50</v>
      </c>
      <c r="M1759" s="37" t="s">
        <v>51</v>
      </c>
      <c r="N1759" s="37" t="s">
        <v>13728</v>
      </c>
      <c r="O1759">
        <f>VLOOKUP(F1759,HIS!D:F,3,0)</f>
        <v>1000</v>
      </c>
      <c r="P1759">
        <f>VLOOKUP(D1759,银行!H:I,2,0)</f>
        <v>1000</v>
      </c>
    </row>
    <row r="1760" spans="1:16" hidden="1" x14ac:dyDescent="0.15">
      <c r="A1760" s="40">
        <v>42912.463506944441</v>
      </c>
      <c r="B1760" s="37" t="s">
        <v>525</v>
      </c>
      <c r="C1760" s="37" t="s">
        <v>526</v>
      </c>
      <c r="D1760" s="43">
        <v>859971576</v>
      </c>
      <c r="E1760" s="37" t="s">
        <v>13729</v>
      </c>
      <c r="F1760" s="37">
        <v>402841</v>
      </c>
      <c r="G1760" s="38">
        <v>153</v>
      </c>
      <c r="H1760" s="46">
        <f t="shared" si="27"/>
        <v>42912.463506944441</v>
      </c>
      <c r="I1760" s="37" t="s">
        <v>49</v>
      </c>
      <c r="J1760" s="37" t="s">
        <v>49</v>
      </c>
      <c r="K1760" s="37" t="s">
        <v>50</v>
      </c>
      <c r="L1760" s="37" t="s">
        <v>50</v>
      </c>
      <c r="M1760" s="37" t="s">
        <v>51</v>
      </c>
      <c r="N1760" s="37" t="s">
        <v>13730</v>
      </c>
      <c r="O1760">
        <f>VLOOKUP(F1760,HIS!D:F,3,0)</f>
        <v>153</v>
      </c>
      <c r="P1760">
        <f>VLOOKUP(D1760,银行!H:I,2,0)</f>
        <v>153</v>
      </c>
    </row>
    <row r="1761" spans="1:16" hidden="1" x14ac:dyDescent="0.15">
      <c r="A1761" s="40">
        <v>42912.464074074072</v>
      </c>
      <c r="B1761" s="37" t="s">
        <v>5987</v>
      </c>
      <c r="C1761" s="37" t="s">
        <v>5988</v>
      </c>
      <c r="D1761" s="43">
        <v>859983855</v>
      </c>
      <c r="E1761" s="37" t="s">
        <v>13731</v>
      </c>
      <c r="F1761" s="37">
        <v>402887</v>
      </c>
      <c r="G1761" s="38">
        <v>200</v>
      </c>
      <c r="H1761" s="46">
        <f t="shared" si="27"/>
        <v>42912.464074074072</v>
      </c>
      <c r="I1761" s="37" t="s">
        <v>49</v>
      </c>
      <c r="J1761" s="37" t="s">
        <v>49</v>
      </c>
      <c r="K1761" s="37" t="s">
        <v>50</v>
      </c>
      <c r="L1761" s="37" t="s">
        <v>50</v>
      </c>
      <c r="M1761" s="37" t="s">
        <v>51</v>
      </c>
      <c r="N1761" s="37" t="s">
        <v>13732</v>
      </c>
      <c r="O1761">
        <f>VLOOKUP(F1761,HIS!D:F,3,0)</f>
        <v>200</v>
      </c>
      <c r="P1761">
        <f>VLOOKUP(D1761,银行!H:I,2,0)</f>
        <v>200</v>
      </c>
    </row>
    <row r="1762" spans="1:16" hidden="1" x14ac:dyDescent="0.15">
      <c r="A1762" s="40">
        <v>42912.465474537035</v>
      </c>
      <c r="B1762" s="37" t="s">
        <v>6861</v>
      </c>
      <c r="C1762" s="37" t="s">
        <v>6862</v>
      </c>
      <c r="D1762" s="43">
        <v>860022141</v>
      </c>
      <c r="E1762" s="37" t="s">
        <v>13733</v>
      </c>
      <c r="F1762" s="37">
        <v>403021</v>
      </c>
      <c r="G1762" s="38">
        <v>650</v>
      </c>
      <c r="H1762" s="46">
        <f t="shared" si="27"/>
        <v>42912.465474537035</v>
      </c>
      <c r="I1762" s="37" t="s">
        <v>49</v>
      </c>
      <c r="J1762" s="37" t="s">
        <v>49</v>
      </c>
      <c r="K1762" s="37" t="s">
        <v>50</v>
      </c>
      <c r="L1762" s="37" t="s">
        <v>50</v>
      </c>
      <c r="M1762" s="37" t="s">
        <v>51</v>
      </c>
      <c r="N1762" s="37" t="s">
        <v>13734</v>
      </c>
      <c r="O1762">
        <f>VLOOKUP(F1762,HIS!D:F,3,0)</f>
        <v>650</v>
      </c>
      <c r="P1762">
        <f>VLOOKUP(D1762,银行!H:I,2,0)</f>
        <v>650</v>
      </c>
    </row>
    <row r="1763" spans="1:16" hidden="1" x14ac:dyDescent="0.15">
      <c r="A1763" s="40">
        <v>42912.465486111112</v>
      </c>
      <c r="B1763" s="37" t="s">
        <v>7302</v>
      </c>
      <c r="C1763" s="37" t="s">
        <v>7303</v>
      </c>
      <c r="D1763" s="43">
        <v>860019642</v>
      </c>
      <c r="E1763" s="37" t="s">
        <v>13735</v>
      </c>
      <c r="F1763" s="37">
        <v>403017</v>
      </c>
      <c r="G1763" s="38">
        <v>8000</v>
      </c>
      <c r="H1763" s="46">
        <f t="shared" si="27"/>
        <v>42912.465486111112</v>
      </c>
      <c r="I1763" s="37" t="s">
        <v>49</v>
      </c>
      <c r="J1763" s="37" t="s">
        <v>49</v>
      </c>
      <c r="K1763" s="37" t="s">
        <v>50</v>
      </c>
      <c r="L1763" s="37" t="s">
        <v>50</v>
      </c>
      <c r="M1763" s="37" t="s">
        <v>51</v>
      </c>
      <c r="N1763" s="37" t="s">
        <v>13736</v>
      </c>
      <c r="O1763">
        <f>VLOOKUP(F1763,HIS!D:F,3,0)</f>
        <v>8000</v>
      </c>
      <c r="P1763">
        <f>VLOOKUP(D1763,银行!H:I,2,0)</f>
        <v>8000</v>
      </c>
    </row>
    <row r="1764" spans="1:16" hidden="1" x14ac:dyDescent="0.15">
      <c r="A1764" s="40">
        <v>42912.465636574074</v>
      </c>
      <c r="B1764" s="37" t="s">
        <v>6400</v>
      </c>
      <c r="C1764" s="37" t="s">
        <v>6401</v>
      </c>
      <c r="D1764" s="43">
        <v>860019847</v>
      </c>
      <c r="E1764" s="37" t="s">
        <v>13737</v>
      </c>
      <c r="F1764" s="37">
        <v>403023</v>
      </c>
      <c r="G1764" s="38">
        <v>1000</v>
      </c>
      <c r="H1764" s="46">
        <f t="shared" si="27"/>
        <v>42912.465636574074</v>
      </c>
      <c r="I1764" s="37" t="s">
        <v>49</v>
      </c>
      <c r="J1764" s="37" t="s">
        <v>49</v>
      </c>
      <c r="K1764" s="37" t="s">
        <v>50</v>
      </c>
      <c r="L1764" s="37" t="s">
        <v>50</v>
      </c>
      <c r="M1764" s="37" t="s">
        <v>51</v>
      </c>
      <c r="N1764" s="37" t="s">
        <v>13738</v>
      </c>
      <c r="O1764">
        <f>VLOOKUP(F1764,HIS!D:F,3,0)</f>
        <v>1000</v>
      </c>
      <c r="P1764">
        <f>VLOOKUP(D1764,银行!H:I,2,0)</f>
        <v>1000</v>
      </c>
    </row>
    <row r="1765" spans="1:16" hidden="1" x14ac:dyDescent="0.15">
      <c r="A1765" s="40">
        <v>42912.466296296298</v>
      </c>
      <c r="B1765" s="37" t="s">
        <v>6863</v>
      </c>
      <c r="C1765" s="37" t="s">
        <v>6864</v>
      </c>
      <c r="D1765" s="43">
        <v>860038260</v>
      </c>
      <c r="E1765" s="37" t="s">
        <v>13739</v>
      </c>
      <c r="F1765" s="37">
        <v>403076</v>
      </c>
      <c r="G1765" s="38">
        <v>212</v>
      </c>
      <c r="H1765" s="46">
        <f t="shared" si="27"/>
        <v>42912.466296296298</v>
      </c>
      <c r="I1765" s="37" t="s">
        <v>49</v>
      </c>
      <c r="J1765" s="37" t="s">
        <v>49</v>
      </c>
      <c r="K1765" s="37" t="s">
        <v>50</v>
      </c>
      <c r="L1765" s="37" t="s">
        <v>50</v>
      </c>
      <c r="M1765" s="37" t="s">
        <v>51</v>
      </c>
      <c r="N1765" s="37" t="s">
        <v>13740</v>
      </c>
      <c r="O1765">
        <f>VLOOKUP(F1765,HIS!D:F,3,0)</f>
        <v>212</v>
      </c>
      <c r="P1765">
        <f>VLOOKUP(D1765,银行!H:I,2,0)</f>
        <v>212</v>
      </c>
    </row>
    <row r="1766" spans="1:16" hidden="1" x14ac:dyDescent="0.15">
      <c r="A1766" s="40">
        <v>42912.466365740744</v>
      </c>
      <c r="B1766" s="37" t="s">
        <v>6425</v>
      </c>
      <c r="C1766" s="37" t="s">
        <v>6426</v>
      </c>
      <c r="D1766" s="43">
        <v>860036911</v>
      </c>
      <c r="E1766" s="37" t="s">
        <v>13741</v>
      </c>
      <c r="F1766" s="37">
        <v>403078</v>
      </c>
      <c r="G1766" s="38">
        <v>500</v>
      </c>
      <c r="H1766" s="46">
        <f t="shared" si="27"/>
        <v>42912.466365740744</v>
      </c>
      <c r="I1766" s="37" t="s">
        <v>49</v>
      </c>
      <c r="J1766" s="37" t="s">
        <v>49</v>
      </c>
      <c r="K1766" s="37" t="s">
        <v>50</v>
      </c>
      <c r="L1766" s="37" t="s">
        <v>50</v>
      </c>
      <c r="M1766" s="37" t="s">
        <v>51</v>
      </c>
      <c r="N1766" s="37" t="s">
        <v>13742</v>
      </c>
      <c r="O1766">
        <f>VLOOKUP(F1766,HIS!D:F,3,0)</f>
        <v>500</v>
      </c>
      <c r="P1766">
        <f>VLOOKUP(D1766,银行!H:I,2,0)</f>
        <v>500</v>
      </c>
    </row>
    <row r="1767" spans="1:16" hidden="1" x14ac:dyDescent="0.15">
      <c r="A1767" s="40">
        <v>42912.466967592591</v>
      </c>
      <c r="B1767" s="37" t="s">
        <v>6429</v>
      </c>
      <c r="C1767" s="37" t="s">
        <v>6430</v>
      </c>
      <c r="D1767" s="43">
        <v>860058647</v>
      </c>
      <c r="E1767" s="37" t="s">
        <v>13743</v>
      </c>
      <c r="F1767" s="37">
        <v>403139</v>
      </c>
      <c r="G1767" s="38">
        <v>50</v>
      </c>
      <c r="H1767" s="46">
        <f t="shared" si="27"/>
        <v>42912.466967592591</v>
      </c>
      <c r="I1767" s="37" t="s">
        <v>49</v>
      </c>
      <c r="J1767" s="37" t="s">
        <v>49</v>
      </c>
      <c r="K1767" s="37" t="s">
        <v>50</v>
      </c>
      <c r="L1767" s="37" t="s">
        <v>50</v>
      </c>
      <c r="M1767" s="37" t="s">
        <v>51</v>
      </c>
      <c r="N1767" s="37" t="s">
        <v>13744</v>
      </c>
      <c r="O1767">
        <f>VLOOKUP(F1767,HIS!D:F,3,0)</f>
        <v>50</v>
      </c>
      <c r="P1767">
        <f>VLOOKUP(D1767,银行!H:I,2,0)</f>
        <v>50</v>
      </c>
    </row>
    <row r="1768" spans="1:16" hidden="1" x14ac:dyDescent="0.15">
      <c r="A1768" s="40">
        <v>42912.467002314814</v>
      </c>
      <c r="B1768" s="37" t="s">
        <v>6427</v>
      </c>
      <c r="C1768" s="37" t="s">
        <v>6428</v>
      </c>
      <c r="D1768" s="43">
        <v>860054079</v>
      </c>
      <c r="E1768" s="37" t="s">
        <v>13745</v>
      </c>
      <c r="F1768" s="37">
        <v>403119</v>
      </c>
      <c r="G1768" s="38">
        <v>580</v>
      </c>
      <c r="H1768" s="46">
        <f t="shared" si="27"/>
        <v>42912.467002314814</v>
      </c>
      <c r="I1768" s="37" t="s">
        <v>49</v>
      </c>
      <c r="J1768" s="37" t="s">
        <v>49</v>
      </c>
      <c r="K1768" s="37" t="s">
        <v>50</v>
      </c>
      <c r="L1768" s="37" t="s">
        <v>50</v>
      </c>
      <c r="M1768" s="37" t="s">
        <v>51</v>
      </c>
      <c r="N1768" s="37" t="s">
        <v>13746</v>
      </c>
      <c r="O1768">
        <f>VLOOKUP(F1768,HIS!D:F,3,0)</f>
        <v>580</v>
      </c>
      <c r="P1768">
        <f>VLOOKUP(D1768,银行!H:I,2,0)</f>
        <v>580</v>
      </c>
    </row>
    <row r="1769" spans="1:16" hidden="1" x14ac:dyDescent="0.15">
      <c r="A1769" s="40">
        <v>42912.467939814815</v>
      </c>
      <c r="B1769" s="37" t="s">
        <v>6431</v>
      </c>
      <c r="C1769" s="37" t="s">
        <v>6432</v>
      </c>
      <c r="D1769" s="43">
        <v>860079564</v>
      </c>
      <c r="E1769" s="37" t="s">
        <v>13747</v>
      </c>
      <c r="F1769" s="37">
        <v>403198</v>
      </c>
      <c r="G1769" s="38">
        <v>500</v>
      </c>
      <c r="H1769" s="46">
        <f t="shared" si="27"/>
        <v>42912.467939814815</v>
      </c>
      <c r="I1769" s="37" t="s">
        <v>49</v>
      </c>
      <c r="J1769" s="37" t="s">
        <v>49</v>
      </c>
      <c r="K1769" s="37" t="s">
        <v>50</v>
      </c>
      <c r="L1769" s="37" t="s">
        <v>50</v>
      </c>
      <c r="M1769" s="37" t="s">
        <v>51</v>
      </c>
      <c r="N1769" s="37" t="s">
        <v>13748</v>
      </c>
      <c r="O1769">
        <f>VLOOKUP(F1769,HIS!D:F,3,0)</f>
        <v>500</v>
      </c>
      <c r="P1769">
        <f>VLOOKUP(D1769,银行!H:I,2,0)</f>
        <v>500</v>
      </c>
    </row>
    <row r="1770" spans="1:16" hidden="1" x14ac:dyDescent="0.15">
      <c r="A1770" s="40">
        <v>42912.468402777777</v>
      </c>
      <c r="B1770" s="37" t="s">
        <v>6433</v>
      </c>
      <c r="C1770" s="37" t="s">
        <v>6434</v>
      </c>
      <c r="D1770" s="43">
        <v>860087392</v>
      </c>
      <c r="E1770" s="37" t="s">
        <v>13749</v>
      </c>
      <c r="F1770" s="37">
        <v>403235</v>
      </c>
      <c r="G1770" s="38">
        <v>300</v>
      </c>
      <c r="H1770" s="46">
        <f t="shared" si="27"/>
        <v>42912.468402777777</v>
      </c>
      <c r="I1770" s="37" t="s">
        <v>49</v>
      </c>
      <c r="J1770" s="37" t="s">
        <v>49</v>
      </c>
      <c r="K1770" s="37" t="s">
        <v>50</v>
      </c>
      <c r="L1770" s="37" t="s">
        <v>50</v>
      </c>
      <c r="M1770" s="37" t="s">
        <v>51</v>
      </c>
      <c r="N1770" s="37" t="s">
        <v>13750</v>
      </c>
      <c r="O1770">
        <f>VLOOKUP(F1770,HIS!D:F,3,0)</f>
        <v>300</v>
      </c>
      <c r="P1770">
        <f>VLOOKUP(D1770,银行!H:I,2,0)</f>
        <v>300</v>
      </c>
    </row>
    <row r="1771" spans="1:16" hidden="1" x14ac:dyDescent="0.15">
      <c r="A1771" s="40">
        <v>42912.469050925924</v>
      </c>
      <c r="B1771" s="37" t="s">
        <v>6435</v>
      </c>
      <c r="C1771" s="37" t="s">
        <v>6436</v>
      </c>
      <c r="D1771" s="43">
        <v>860106132</v>
      </c>
      <c r="E1771" s="37" t="s">
        <v>13751</v>
      </c>
      <c r="F1771" s="37">
        <v>403274</v>
      </c>
      <c r="G1771" s="38">
        <v>300</v>
      </c>
      <c r="H1771" s="46">
        <f t="shared" si="27"/>
        <v>42912.469050925924</v>
      </c>
      <c r="I1771" s="37" t="s">
        <v>49</v>
      </c>
      <c r="J1771" s="37" t="s">
        <v>49</v>
      </c>
      <c r="K1771" s="37" t="s">
        <v>50</v>
      </c>
      <c r="L1771" s="37" t="s">
        <v>50</v>
      </c>
      <c r="M1771" s="37" t="s">
        <v>51</v>
      </c>
      <c r="N1771" s="37" t="s">
        <v>13752</v>
      </c>
      <c r="O1771">
        <f>VLOOKUP(F1771,HIS!D:F,3,0)</f>
        <v>300</v>
      </c>
      <c r="P1771">
        <f>VLOOKUP(D1771,银行!H:I,2,0)</f>
        <v>300</v>
      </c>
    </row>
    <row r="1772" spans="1:16" hidden="1" x14ac:dyDescent="0.15">
      <c r="A1772" s="40">
        <v>42912.470266203702</v>
      </c>
      <c r="B1772" s="37" t="s">
        <v>6479</v>
      </c>
      <c r="C1772" s="37" t="s">
        <v>6480</v>
      </c>
      <c r="D1772" s="43">
        <v>860133079</v>
      </c>
      <c r="E1772" s="37" t="s">
        <v>13753</v>
      </c>
      <c r="F1772" s="37">
        <v>403346</v>
      </c>
      <c r="G1772" s="38">
        <v>180</v>
      </c>
      <c r="H1772" s="46">
        <f t="shared" si="27"/>
        <v>42912.470266203702</v>
      </c>
      <c r="I1772" s="37" t="s">
        <v>49</v>
      </c>
      <c r="J1772" s="37" t="s">
        <v>49</v>
      </c>
      <c r="K1772" s="37" t="s">
        <v>50</v>
      </c>
      <c r="L1772" s="37" t="s">
        <v>50</v>
      </c>
      <c r="M1772" s="37" t="s">
        <v>51</v>
      </c>
      <c r="N1772" s="37" t="s">
        <v>13754</v>
      </c>
      <c r="O1772">
        <f>VLOOKUP(F1772,HIS!D:F,3,0)</f>
        <v>180</v>
      </c>
      <c r="P1772">
        <f>VLOOKUP(D1772,银行!H:I,2,0)</f>
        <v>180</v>
      </c>
    </row>
    <row r="1773" spans="1:16" hidden="1" x14ac:dyDescent="0.15">
      <c r="A1773" s="40">
        <v>42912.470497685186</v>
      </c>
      <c r="B1773" s="37" t="s">
        <v>6481</v>
      </c>
      <c r="C1773" s="37" t="s">
        <v>6482</v>
      </c>
      <c r="D1773" s="43">
        <v>860135921</v>
      </c>
      <c r="E1773" s="37" t="s">
        <v>13755</v>
      </c>
      <c r="F1773" s="37">
        <v>403375</v>
      </c>
      <c r="G1773" s="38">
        <v>1500</v>
      </c>
      <c r="H1773" s="46">
        <f t="shared" si="27"/>
        <v>42912.470497685186</v>
      </c>
      <c r="I1773" s="37" t="s">
        <v>49</v>
      </c>
      <c r="J1773" s="37" t="s">
        <v>49</v>
      </c>
      <c r="K1773" s="37" t="s">
        <v>50</v>
      </c>
      <c r="L1773" s="37" t="s">
        <v>50</v>
      </c>
      <c r="M1773" s="37" t="s">
        <v>51</v>
      </c>
      <c r="N1773" s="37" t="s">
        <v>13756</v>
      </c>
      <c r="O1773">
        <f>VLOOKUP(F1773,HIS!D:F,3,0)</f>
        <v>1500</v>
      </c>
      <c r="P1773">
        <f>VLOOKUP(D1773,银行!H:I,2,0)</f>
        <v>1500</v>
      </c>
    </row>
    <row r="1774" spans="1:16" hidden="1" x14ac:dyDescent="0.15">
      <c r="A1774" s="40">
        <v>42912.470659722225</v>
      </c>
      <c r="B1774" s="37" t="s">
        <v>6510</v>
      </c>
      <c r="C1774" s="37" t="s">
        <v>6511</v>
      </c>
      <c r="D1774" s="43">
        <v>860140992</v>
      </c>
      <c r="E1774" s="37" t="s">
        <v>13757</v>
      </c>
      <c r="F1774" s="37">
        <v>403399</v>
      </c>
      <c r="G1774" s="38">
        <v>3000</v>
      </c>
      <c r="H1774" s="46">
        <f t="shared" si="27"/>
        <v>42912.470659722225</v>
      </c>
      <c r="I1774" s="37" t="s">
        <v>49</v>
      </c>
      <c r="J1774" s="37" t="s">
        <v>49</v>
      </c>
      <c r="K1774" s="37" t="s">
        <v>50</v>
      </c>
      <c r="L1774" s="37" t="s">
        <v>50</v>
      </c>
      <c r="M1774" s="37" t="s">
        <v>51</v>
      </c>
      <c r="N1774" s="37" t="s">
        <v>13758</v>
      </c>
      <c r="O1774">
        <f>VLOOKUP(F1774,HIS!D:F,3,0)</f>
        <v>3000</v>
      </c>
      <c r="P1774">
        <f>VLOOKUP(D1774,银行!H:I,2,0)</f>
        <v>3000</v>
      </c>
    </row>
    <row r="1775" spans="1:16" hidden="1" x14ac:dyDescent="0.15">
      <c r="A1775" s="40">
        <v>42912.470752314817</v>
      </c>
      <c r="B1775" s="37" t="s">
        <v>6695</v>
      </c>
      <c r="C1775" s="37" t="s">
        <v>185</v>
      </c>
      <c r="D1775" s="43">
        <v>860145774</v>
      </c>
      <c r="E1775" s="37" t="s">
        <v>13759</v>
      </c>
      <c r="F1775" s="37">
        <v>403406</v>
      </c>
      <c r="G1775" s="38">
        <v>500</v>
      </c>
      <c r="H1775" s="46">
        <f t="shared" si="27"/>
        <v>42912.470752314817</v>
      </c>
      <c r="I1775" s="37" t="s">
        <v>49</v>
      </c>
      <c r="J1775" s="37" t="s">
        <v>49</v>
      </c>
      <c r="K1775" s="37" t="s">
        <v>50</v>
      </c>
      <c r="L1775" s="37" t="s">
        <v>50</v>
      </c>
      <c r="M1775" s="37" t="s">
        <v>51</v>
      </c>
      <c r="N1775" s="37" t="s">
        <v>13760</v>
      </c>
      <c r="O1775">
        <f>VLOOKUP(F1775,HIS!D:F,3,0)</f>
        <v>500</v>
      </c>
      <c r="P1775">
        <f>VLOOKUP(D1775,银行!H:I,2,0)</f>
        <v>500</v>
      </c>
    </row>
    <row r="1776" spans="1:16" hidden="1" x14ac:dyDescent="0.15">
      <c r="A1776" s="40">
        <v>42912.472048611111</v>
      </c>
      <c r="B1776" s="37" t="s">
        <v>6512</v>
      </c>
      <c r="C1776" s="37" t="s">
        <v>6513</v>
      </c>
      <c r="D1776" s="43">
        <v>860158296</v>
      </c>
      <c r="E1776" s="37" t="s">
        <v>13761</v>
      </c>
      <c r="F1776" s="37">
        <v>403465</v>
      </c>
      <c r="G1776" s="38">
        <v>43012</v>
      </c>
      <c r="H1776" s="46">
        <f t="shared" si="27"/>
        <v>42912.472048611111</v>
      </c>
      <c r="I1776" s="37" t="s">
        <v>49</v>
      </c>
      <c r="J1776" s="37" t="s">
        <v>49</v>
      </c>
      <c r="K1776" s="37" t="s">
        <v>50</v>
      </c>
      <c r="L1776" s="37" t="s">
        <v>50</v>
      </c>
      <c r="M1776" s="37" t="s">
        <v>51</v>
      </c>
      <c r="N1776" s="37" t="s">
        <v>13762</v>
      </c>
      <c r="O1776">
        <f>VLOOKUP(F1776,HIS!D:F,3,0)</f>
        <v>43012</v>
      </c>
      <c r="P1776">
        <f>VLOOKUP(D1776,银行!H:I,2,0)</f>
        <v>43012</v>
      </c>
    </row>
    <row r="1777" spans="1:16" hidden="1" x14ac:dyDescent="0.15">
      <c r="A1777" s="40">
        <v>42912.472430555557</v>
      </c>
      <c r="B1777" s="37" t="s">
        <v>6865</v>
      </c>
      <c r="C1777" s="37" t="s">
        <v>624</v>
      </c>
      <c r="D1777" s="43">
        <v>860178762</v>
      </c>
      <c r="E1777" s="37" t="s">
        <v>13763</v>
      </c>
      <c r="F1777" s="37">
        <v>403530</v>
      </c>
      <c r="G1777" s="38">
        <v>416</v>
      </c>
      <c r="H1777" s="46">
        <f t="shared" si="27"/>
        <v>42912.472430555557</v>
      </c>
      <c r="I1777" s="37" t="s">
        <v>49</v>
      </c>
      <c r="J1777" s="37" t="s">
        <v>49</v>
      </c>
      <c r="K1777" s="37" t="s">
        <v>50</v>
      </c>
      <c r="L1777" s="37" t="s">
        <v>50</v>
      </c>
      <c r="M1777" s="37" t="s">
        <v>51</v>
      </c>
      <c r="N1777" s="37" t="s">
        <v>13764</v>
      </c>
      <c r="O1777">
        <f>VLOOKUP(F1777,HIS!D:F,3,0)</f>
        <v>416</v>
      </c>
      <c r="P1777">
        <f>VLOOKUP(D1777,银行!H:I,2,0)</f>
        <v>416</v>
      </c>
    </row>
    <row r="1778" spans="1:16" hidden="1" x14ac:dyDescent="0.15">
      <c r="A1778" s="40">
        <v>42912.473298611112</v>
      </c>
      <c r="B1778" s="37" t="s">
        <v>605</v>
      </c>
      <c r="C1778" s="37" t="s">
        <v>606</v>
      </c>
      <c r="D1778" s="43">
        <v>860196434</v>
      </c>
      <c r="E1778" s="37" t="s">
        <v>13765</v>
      </c>
      <c r="F1778" s="37">
        <v>403584</v>
      </c>
      <c r="G1778" s="38">
        <v>500</v>
      </c>
      <c r="H1778" s="46">
        <f t="shared" si="27"/>
        <v>42912.473298611112</v>
      </c>
      <c r="I1778" s="37" t="s">
        <v>49</v>
      </c>
      <c r="J1778" s="37" t="s">
        <v>49</v>
      </c>
      <c r="K1778" s="37" t="s">
        <v>50</v>
      </c>
      <c r="L1778" s="37" t="s">
        <v>50</v>
      </c>
      <c r="M1778" s="37" t="s">
        <v>51</v>
      </c>
      <c r="N1778" s="37" t="s">
        <v>13766</v>
      </c>
      <c r="O1778">
        <f>VLOOKUP(F1778,HIS!D:F,3,0)</f>
        <v>500</v>
      </c>
      <c r="P1778">
        <f>VLOOKUP(D1778,银行!H:I,2,0)</f>
        <v>500</v>
      </c>
    </row>
    <row r="1779" spans="1:16" hidden="1" x14ac:dyDescent="0.15">
      <c r="A1779" s="40">
        <v>42912.476979166669</v>
      </c>
      <c r="B1779" s="37" t="s">
        <v>6866</v>
      </c>
      <c r="C1779" s="37" t="s">
        <v>6867</v>
      </c>
      <c r="D1779" s="43">
        <v>860278674</v>
      </c>
      <c r="E1779" s="37" t="s">
        <v>13767</v>
      </c>
      <c r="F1779" s="37">
        <v>403836</v>
      </c>
      <c r="G1779" s="38">
        <v>2000</v>
      </c>
      <c r="H1779" s="46">
        <f t="shared" si="27"/>
        <v>42912.476979166669</v>
      </c>
      <c r="I1779" s="37" t="s">
        <v>49</v>
      </c>
      <c r="J1779" s="37" t="s">
        <v>49</v>
      </c>
      <c r="K1779" s="37" t="s">
        <v>50</v>
      </c>
      <c r="L1779" s="37" t="s">
        <v>50</v>
      </c>
      <c r="M1779" s="37" t="s">
        <v>51</v>
      </c>
      <c r="N1779" s="37" t="s">
        <v>13768</v>
      </c>
      <c r="O1779">
        <f>VLOOKUP(F1779,HIS!D:F,3,0)</f>
        <v>2000</v>
      </c>
      <c r="P1779">
        <f>VLOOKUP(D1779,银行!H:I,2,0)</f>
        <v>2000</v>
      </c>
    </row>
    <row r="1780" spans="1:16" hidden="1" x14ac:dyDescent="0.15">
      <c r="A1780" s="40">
        <v>42912.477777777778</v>
      </c>
      <c r="B1780" s="37" t="s">
        <v>6714</v>
      </c>
      <c r="C1780" s="37" t="s">
        <v>6715</v>
      </c>
      <c r="D1780" s="43">
        <v>860298688</v>
      </c>
      <c r="E1780" s="37" t="s">
        <v>13769</v>
      </c>
      <c r="F1780" s="37">
        <v>403892</v>
      </c>
      <c r="G1780" s="38">
        <v>100</v>
      </c>
      <c r="H1780" s="46">
        <f t="shared" si="27"/>
        <v>42912.477777777778</v>
      </c>
      <c r="I1780" s="37" t="s">
        <v>49</v>
      </c>
      <c r="J1780" s="37" t="s">
        <v>49</v>
      </c>
      <c r="K1780" s="37" t="s">
        <v>50</v>
      </c>
      <c r="L1780" s="37" t="s">
        <v>50</v>
      </c>
      <c r="M1780" s="37" t="s">
        <v>51</v>
      </c>
      <c r="N1780" s="37" t="s">
        <v>13770</v>
      </c>
      <c r="O1780">
        <f>VLOOKUP(F1780,HIS!D:F,3,0)</f>
        <v>100</v>
      </c>
      <c r="P1780">
        <f>VLOOKUP(D1780,银行!H:I,2,0)</f>
        <v>100</v>
      </c>
    </row>
    <row r="1781" spans="1:16" hidden="1" x14ac:dyDescent="0.15">
      <c r="A1781" s="40">
        <v>42912.478009259263</v>
      </c>
      <c r="B1781" s="37" t="s">
        <v>6685</v>
      </c>
      <c r="C1781" s="37" t="s">
        <v>187</v>
      </c>
      <c r="D1781" s="43">
        <v>860302923</v>
      </c>
      <c r="E1781" s="37" t="s">
        <v>13771</v>
      </c>
      <c r="F1781" s="37">
        <v>403913</v>
      </c>
      <c r="G1781" s="38">
        <v>5000</v>
      </c>
      <c r="H1781" s="46">
        <f t="shared" si="27"/>
        <v>42912.478009259263</v>
      </c>
      <c r="I1781" s="37" t="s">
        <v>49</v>
      </c>
      <c r="J1781" s="37" t="s">
        <v>49</v>
      </c>
      <c r="K1781" s="37" t="s">
        <v>50</v>
      </c>
      <c r="L1781" s="37" t="s">
        <v>50</v>
      </c>
      <c r="M1781" s="37" t="s">
        <v>51</v>
      </c>
      <c r="N1781" s="37" t="s">
        <v>13772</v>
      </c>
      <c r="O1781">
        <f>VLOOKUP(F1781,HIS!D:F,3,0)</f>
        <v>5000</v>
      </c>
      <c r="P1781">
        <f>VLOOKUP(D1781,银行!H:I,2,0)</f>
        <v>5000</v>
      </c>
    </row>
    <row r="1782" spans="1:16" hidden="1" x14ac:dyDescent="0.15">
      <c r="A1782" s="40">
        <v>42912.478032407409</v>
      </c>
      <c r="B1782" s="37" t="s">
        <v>5989</v>
      </c>
      <c r="C1782" s="37" t="s">
        <v>5990</v>
      </c>
      <c r="D1782" s="43">
        <v>860302336</v>
      </c>
      <c r="E1782" s="37" t="s">
        <v>13773</v>
      </c>
      <c r="F1782" s="37">
        <v>403905</v>
      </c>
      <c r="G1782" s="38">
        <v>2000</v>
      </c>
      <c r="H1782" s="46">
        <f t="shared" si="27"/>
        <v>42912.478032407409</v>
      </c>
      <c r="I1782" s="37" t="s">
        <v>49</v>
      </c>
      <c r="J1782" s="37" t="s">
        <v>49</v>
      </c>
      <c r="K1782" s="37" t="s">
        <v>50</v>
      </c>
      <c r="L1782" s="37" t="s">
        <v>50</v>
      </c>
      <c r="M1782" s="37" t="s">
        <v>51</v>
      </c>
      <c r="N1782" s="37" t="s">
        <v>13774</v>
      </c>
      <c r="O1782">
        <f>VLOOKUP(F1782,HIS!D:F,3,0)</f>
        <v>2000</v>
      </c>
      <c r="P1782">
        <f>VLOOKUP(D1782,银行!H:I,2,0)</f>
        <v>2000</v>
      </c>
    </row>
    <row r="1783" spans="1:16" hidden="1" x14ac:dyDescent="0.15">
      <c r="A1783" s="40">
        <v>42912.478414351855</v>
      </c>
      <c r="B1783" s="37" t="s">
        <v>5991</v>
      </c>
      <c r="C1783" s="37" t="s">
        <v>5992</v>
      </c>
      <c r="D1783" s="43">
        <v>860314435</v>
      </c>
      <c r="E1783" s="37" t="s">
        <v>13775</v>
      </c>
      <c r="F1783" s="37">
        <v>403938</v>
      </c>
      <c r="G1783" s="38">
        <v>1400</v>
      </c>
      <c r="H1783" s="46">
        <f t="shared" si="27"/>
        <v>42912.478414351855</v>
      </c>
      <c r="I1783" s="37" t="s">
        <v>49</v>
      </c>
      <c r="J1783" s="37" t="s">
        <v>49</v>
      </c>
      <c r="K1783" s="37" t="s">
        <v>50</v>
      </c>
      <c r="L1783" s="37" t="s">
        <v>50</v>
      </c>
      <c r="M1783" s="37" t="s">
        <v>51</v>
      </c>
      <c r="N1783" s="37" t="s">
        <v>13776</v>
      </c>
      <c r="O1783">
        <f>VLOOKUP(F1783,HIS!D:F,3,0)</f>
        <v>1400</v>
      </c>
      <c r="P1783">
        <f>VLOOKUP(D1783,银行!H:I,2,0)</f>
        <v>1400</v>
      </c>
    </row>
    <row r="1784" spans="1:16" hidden="1" x14ac:dyDescent="0.15">
      <c r="A1784" s="40">
        <v>42912.47929398148</v>
      </c>
      <c r="B1784" s="37" t="s">
        <v>6659</v>
      </c>
      <c r="C1784" s="37" t="s">
        <v>6660</v>
      </c>
      <c r="D1784" s="43">
        <v>860330432</v>
      </c>
      <c r="E1784" s="37" t="s">
        <v>13777</v>
      </c>
      <c r="F1784" s="37">
        <v>403996</v>
      </c>
      <c r="G1784" s="38">
        <v>2600</v>
      </c>
      <c r="H1784" s="46">
        <f t="shared" si="27"/>
        <v>42912.47929398148</v>
      </c>
      <c r="I1784" s="37" t="s">
        <v>49</v>
      </c>
      <c r="J1784" s="37" t="s">
        <v>49</v>
      </c>
      <c r="K1784" s="37" t="s">
        <v>50</v>
      </c>
      <c r="L1784" s="37" t="s">
        <v>50</v>
      </c>
      <c r="M1784" s="37" t="s">
        <v>51</v>
      </c>
      <c r="N1784" s="37" t="s">
        <v>13778</v>
      </c>
      <c r="O1784">
        <f>VLOOKUP(F1784,HIS!D:F,3,0)</f>
        <v>2600</v>
      </c>
      <c r="P1784">
        <f>VLOOKUP(D1784,银行!H:I,2,0)</f>
        <v>2600</v>
      </c>
    </row>
    <row r="1785" spans="1:16" hidden="1" x14ac:dyDescent="0.15">
      <c r="A1785" s="40">
        <v>42912.479745370372</v>
      </c>
      <c r="B1785" s="37" t="s">
        <v>603</v>
      </c>
      <c r="C1785" s="37" t="s">
        <v>604</v>
      </c>
      <c r="D1785" s="43">
        <v>860341798</v>
      </c>
      <c r="E1785" s="37" t="s">
        <v>13779</v>
      </c>
      <c r="F1785" s="37">
        <v>404024</v>
      </c>
      <c r="G1785" s="38">
        <v>300</v>
      </c>
      <c r="H1785" s="46">
        <f t="shared" si="27"/>
        <v>42912.479745370372</v>
      </c>
      <c r="I1785" s="37" t="s">
        <v>49</v>
      </c>
      <c r="J1785" s="37" t="s">
        <v>49</v>
      </c>
      <c r="K1785" s="37" t="s">
        <v>50</v>
      </c>
      <c r="L1785" s="37" t="s">
        <v>50</v>
      </c>
      <c r="M1785" s="37" t="s">
        <v>51</v>
      </c>
      <c r="N1785" s="37" t="s">
        <v>13780</v>
      </c>
      <c r="O1785">
        <f>VLOOKUP(F1785,HIS!D:F,3,0)</f>
        <v>300</v>
      </c>
      <c r="P1785">
        <f>VLOOKUP(D1785,银行!H:I,2,0)</f>
        <v>300</v>
      </c>
    </row>
    <row r="1786" spans="1:16" hidden="1" x14ac:dyDescent="0.15">
      <c r="A1786" s="40">
        <v>42912.48033564815</v>
      </c>
      <c r="B1786" s="37" t="s">
        <v>6512</v>
      </c>
      <c r="C1786" s="37" t="s">
        <v>6513</v>
      </c>
      <c r="D1786" s="43">
        <v>860357847</v>
      </c>
      <c r="E1786" s="37" t="s">
        <v>13781</v>
      </c>
      <c r="F1786" s="37">
        <v>404063</v>
      </c>
      <c r="G1786" s="38">
        <v>300</v>
      </c>
      <c r="H1786" s="46">
        <f t="shared" si="27"/>
        <v>42912.48033564815</v>
      </c>
      <c r="I1786" s="37" t="s">
        <v>49</v>
      </c>
      <c r="J1786" s="37" t="s">
        <v>49</v>
      </c>
      <c r="K1786" s="37" t="s">
        <v>50</v>
      </c>
      <c r="L1786" s="37" t="s">
        <v>50</v>
      </c>
      <c r="M1786" s="37" t="s">
        <v>51</v>
      </c>
      <c r="N1786" s="37" t="s">
        <v>13782</v>
      </c>
      <c r="O1786">
        <f>VLOOKUP(F1786,HIS!D:F,3,0)</f>
        <v>300</v>
      </c>
      <c r="P1786">
        <f>VLOOKUP(D1786,银行!H:I,2,0)</f>
        <v>300</v>
      </c>
    </row>
    <row r="1787" spans="1:16" hidden="1" x14ac:dyDescent="0.15">
      <c r="A1787" s="40">
        <v>42912.480370370373</v>
      </c>
      <c r="B1787" s="37" t="s">
        <v>6631</v>
      </c>
      <c r="C1787" s="37" t="s">
        <v>6632</v>
      </c>
      <c r="D1787" s="43">
        <v>860355992</v>
      </c>
      <c r="E1787" s="37" t="s">
        <v>13783</v>
      </c>
      <c r="F1787" s="37">
        <v>404061</v>
      </c>
      <c r="G1787" s="38">
        <v>5000</v>
      </c>
      <c r="H1787" s="46">
        <f t="shared" si="27"/>
        <v>42912.480370370373</v>
      </c>
      <c r="I1787" s="37" t="s">
        <v>49</v>
      </c>
      <c r="J1787" s="37" t="s">
        <v>49</v>
      </c>
      <c r="K1787" s="37" t="s">
        <v>50</v>
      </c>
      <c r="L1787" s="37" t="s">
        <v>50</v>
      </c>
      <c r="M1787" s="37" t="s">
        <v>51</v>
      </c>
      <c r="N1787" s="37" t="s">
        <v>13784</v>
      </c>
      <c r="O1787">
        <f>VLOOKUP(F1787,HIS!D:F,3,0)</f>
        <v>5000</v>
      </c>
      <c r="P1787">
        <f>VLOOKUP(D1787,银行!H:I,2,0)</f>
        <v>5000</v>
      </c>
    </row>
    <row r="1788" spans="1:16" hidden="1" x14ac:dyDescent="0.15">
      <c r="A1788" s="40">
        <v>42912.481944444444</v>
      </c>
      <c r="B1788" s="37" t="s">
        <v>6633</v>
      </c>
      <c r="C1788" s="37" t="s">
        <v>6634</v>
      </c>
      <c r="D1788" s="43">
        <v>860391803</v>
      </c>
      <c r="E1788" s="37" t="s">
        <v>13785</v>
      </c>
      <c r="F1788" s="37">
        <v>404171</v>
      </c>
      <c r="G1788" s="38">
        <v>200</v>
      </c>
      <c r="H1788" s="46">
        <f t="shared" si="27"/>
        <v>42912.481944444444</v>
      </c>
      <c r="I1788" s="37" t="s">
        <v>49</v>
      </c>
      <c r="J1788" s="37" t="s">
        <v>49</v>
      </c>
      <c r="K1788" s="37" t="s">
        <v>50</v>
      </c>
      <c r="L1788" s="37" t="s">
        <v>50</v>
      </c>
      <c r="M1788" s="37" t="s">
        <v>51</v>
      </c>
      <c r="N1788" s="37" t="s">
        <v>13786</v>
      </c>
      <c r="O1788">
        <f>VLOOKUP(F1788,HIS!D:F,3,0)</f>
        <v>200</v>
      </c>
      <c r="P1788">
        <f>VLOOKUP(D1788,银行!H:I,2,0)</f>
        <v>200</v>
      </c>
    </row>
    <row r="1789" spans="1:16" hidden="1" x14ac:dyDescent="0.15">
      <c r="A1789" s="40">
        <v>42912.482511574075</v>
      </c>
      <c r="B1789" s="37" t="s">
        <v>7072</v>
      </c>
      <c r="C1789" s="37" t="s">
        <v>7073</v>
      </c>
      <c r="D1789" s="43">
        <v>860406579</v>
      </c>
      <c r="E1789" s="37" t="s">
        <v>13787</v>
      </c>
      <c r="F1789" s="37">
        <v>404207</v>
      </c>
      <c r="G1789" s="38">
        <v>1000</v>
      </c>
      <c r="H1789" s="46">
        <f t="shared" si="27"/>
        <v>42912.482511574075</v>
      </c>
      <c r="I1789" s="37" t="s">
        <v>49</v>
      </c>
      <c r="J1789" s="37" t="s">
        <v>49</v>
      </c>
      <c r="K1789" s="37" t="s">
        <v>50</v>
      </c>
      <c r="L1789" s="37" t="s">
        <v>50</v>
      </c>
      <c r="M1789" s="37" t="s">
        <v>51</v>
      </c>
      <c r="N1789" s="37" t="s">
        <v>13788</v>
      </c>
      <c r="O1789">
        <f>VLOOKUP(F1789,HIS!D:F,3,0)</f>
        <v>1000</v>
      </c>
      <c r="P1789">
        <f>VLOOKUP(D1789,银行!H:I,2,0)</f>
        <v>1000</v>
      </c>
    </row>
    <row r="1790" spans="1:16" hidden="1" x14ac:dyDescent="0.15">
      <c r="A1790" s="40">
        <v>42912.483912037038</v>
      </c>
      <c r="B1790" s="37" t="s">
        <v>6635</v>
      </c>
      <c r="C1790" s="37" t="s">
        <v>6636</v>
      </c>
      <c r="D1790" s="43">
        <v>860435606</v>
      </c>
      <c r="E1790" s="37" t="s">
        <v>13789</v>
      </c>
      <c r="F1790" s="37">
        <v>404305</v>
      </c>
      <c r="G1790" s="38">
        <v>750</v>
      </c>
      <c r="H1790" s="46">
        <f t="shared" si="27"/>
        <v>42912.483912037038</v>
      </c>
      <c r="I1790" s="37" t="s">
        <v>49</v>
      </c>
      <c r="J1790" s="37" t="s">
        <v>49</v>
      </c>
      <c r="K1790" s="37" t="s">
        <v>50</v>
      </c>
      <c r="L1790" s="37" t="s">
        <v>50</v>
      </c>
      <c r="M1790" s="37" t="s">
        <v>51</v>
      </c>
      <c r="N1790" s="37" t="s">
        <v>13790</v>
      </c>
      <c r="O1790">
        <f>VLOOKUP(F1790,HIS!D:F,3,0)</f>
        <v>750</v>
      </c>
      <c r="P1790">
        <f>VLOOKUP(D1790,银行!H:I,2,0)</f>
        <v>750</v>
      </c>
    </row>
    <row r="1791" spans="1:16" hidden="1" x14ac:dyDescent="0.15">
      <c r="A1791" s="40">
        <v>42912.487974537034</v>
      </c>
      <c r="B1791" s="37" t="s">
        <v>6668</v>
      </c>
      <c r="C1791" s="37" t="s">
        <v>6669</v>
      </c>
      <c r="D1791" s="43">
        <v>860512236</v>
      </c>
      <c r="E1791" s="37" t="s">
        <v>13791</v>
      </c>
      <c r="F1791" s="37">
        <v>404583</v>
      </c>
      <c r="G1791" s="38">
        <v>50</v>
      </c>
      <c r="H1791" s="46">
        <f t="shared" si="27"/>
        <v>42912.487974537034</v>
      </c>
      <c r="I1791" s="37" t="s">
        <v>49</v>
      </c>
      <c r="J1791" s="37" t="s">
        <v>49</v>
      </c>
      <c r="K1791" s="37" t="s">
        <v>50</v>
      </c>
      <c r="L1791" s="37" t="s">
        <v>50</v>
      </c>
      <c r="M1791" s="37" t="s">
        <v>51</v>
      </c>
      <c r="N1791" s="37" t="s">
        <v>13792</v>
      </c>
      <c r="O1791">
        <f>VLOOKUP(F1791,HIS!D:F,3,0)</f>
        <v>50</v>
      </c>
      <c r="P1791">
        <f>VLOOKUP(D1791,银行!H:I,2,0)</f>
        <v>50</v>
      </c>
    </row>
    <row r="1792" spans="1:16" hidden="1" x14ac:dyDescent="0.15">
      <c r="A1792" s="40">
        <v>42912.48877314815</v>
      </c>
      <c r="B1792" s="37" t="s">
        <v>6813</v>
      </c>
      <c r="C1792" s="37" t="s">
        <v>6814</v>
      </c>
      <c r="D1792" s="43">
        <v>860528645</v>
      </c>
      <c r="E1792" s="37" t="s">
        <v>13793</v>
      </c>
      <c r="F1792" s="37">
        <v>404631</v>
      </c>
      <c r="G1792" s="38">
        <v>800</v>
      </c>
      <c r="H1792" s="46">
        <f t="shared" si="27"/>
        <v>42912.48877314815</v>
      </c>
      <c r="I1792" s="37" t="s">
        <v>49</v>
      </c>
      <c r="J1792" s="37" t="s">
        <v>49</v>
      </c>
      <c r="K1792" s="37" t="s">
        <v>50</v>
      </c>
      <c r="L1792" s="37" t="s">
        <v>50</v>
      </c>
      <c r="M1792" s="37" t="s">
        <v>51</v>
      </c>
      <c r="N1792" s="37" t="s">
        <v>13794</v>
      </c>
      <c r="O1792">
        <f>VLOOKUP(F1792,HIS!D:F,3,0)</f>
        <v>800</v>
      </c>
      <c r="P1792">
        <f>VLOOKUP(D1792,银行!H:I,2,0)</f>
        <v>800</v>
      </c>
    </row>
    <row r="1793" spans="1:16" hidden="1" x14ac:dyDescent="0.15">
      <c r="A1793" s="40">
        <v>42912.489039351851</v>
      </c>
      <c r="B1793" s="37" t="s">
        <v>6815</v>
      </c>
      <c r="C1793" s="37" t="s">
        <v>6816</v>
      </c>
      <c r="D1793" s="43">
        <v>860534696</v>
      </c>
      <c r="E1793" s="37" t="s">
        <v>13795</v>
      </c>
      <c r="F1793" s="37">
        <v>404647</v>
      </c>
      <c r="G1793" s="38">
        <v>300</v>
      </c>
      <c r="H1793" s="46">
        <f t="shared" si="27"/>
        <v>42912.489039351851</v>
      </c>
      <c r="I1793" s="37" t="s">
        <v>49</v>
      </c>
      <c r="J1793" s="37" t="s">
        <v>49</v>
      </c>
      <c r="K1793" s="37" t="s">
        <v>50</v>
      </c>
      <c r="L1793" s="37" t="s">
        <v>50</v>
      </c>
      <c r="M1793" s="37" t="s">
        <v>51</v>
      </c>
      <c r="N1793" s="37" t="s">
        <v>13796</v>
      </c>
      <c r="O1793">
        <f>VLOOKUP(F1793,HIS!D:F,3,0)</f>
        <v>300</v>
      </c>
      <c r="P1793">
        <f>VLOOKUP(D1793,银行!H:I,2,0)</f>
        <v>300</v>
      </c>
    </row>
    <row r="1794" spans="1:16" hidden="1" x14ac:dyDescent="0.15">
      <c r="A1794" s="40">
        <v>42912.490289351852</v>
      </c>
      <c r="B1794" s="37" t="s">
        <v>8096</v>
      </c>
      <c r="C1794" s="37" t="s">
        <v>8097</v>
      </c>
      <c r="D1794" s="43">
        <v>860559014</v>
      </c>
      <c r="E1794" s="37" t="s">
        <v>13797</v>
      </c>
      <c r="F1794" s="37">
        <v>404710</v>
      </c>
      <c r="G1794" s="38">
        <v>1040</v>
      </c>
      <c r="H1794" s="46">
        <f t="shared" si="27"/>
        <v>42912.490289351852</v>
      </c>
      <c r="I1794" s="37" t="s">
        <v>49</v>
      </c>
      <c r="J1794" s="37" t="s">
        <v>49</v>
      </c>
      <c r="K1794" s="37" t="s">
        <v>50</v>
      </c>
      <c r="L1794" s="37" t="s">
        <v>50</v>
      </c>
      <c r="M1794" s="37" t="s">
        <v>51</v>
      </c>
      <c r="N1794" s="37" t="s">
        <v>13798</v>
      </c>
      <c r="O1794">
        <f>VLOOKUP(F1794,HIS!D:F,3,0)</f>
        <v>1040</v>
      </c>
      <c r="P1794">
        <f>VLOOKUP(D1794,银行!H:I,2,0)</f>
        <v>1040</v>
      </c>
    </row>
    <row r="1795" spans="1:16" hidden="1" x14ac:dyDescent="0.15">
      <c r="A1795" s="40">
        <v>42912.490891203706</v>
      </c>
      <c r="B1795" s="37" t="s">
        <v>8098</v>
      </c>
      <c r="C1795" s="37" t="s">
        <v>8099</v>
      </c>
      <c r="D1795" s="43">
        <v>860567946</v>
      </c>
      <c r="E1795" s="37" t="s">
        <v>13799</v>
      </c>
      <c r="F1795" s="37">
        <v>404746</v>
      </c>
      <c r="G1795" s="38">
        <v>2300</v>
      </c>
      <c r="H1795" s="46">
        <f t="shared" ref="H1795:H1858" si="28">A1795</f>
        <v>42912.490891203706</v>
      </c>
      <c r="I1795" s="37" t="s">
        <v>49</v>
      </c>
      <c r="J1795" s="37" t="s">
        <v>49</v>
      </c>
      <c r="K1795" s="37" t="s">
        <v>50</v>
      </c>
      <c r="L1795" s="37" t="s">
        <v>50</v>
      </c>
      <c r="M1795" s="37" t="s">
        <v>51</v>
      </c>
      <c r="N1795" s="37" t="s">
        <v>13800</v>
      </c>
      <c r="O1795">
        <f>VLOOKUP(F1795,HIS!D:F,3,0)</f>
        <v>2300</v>
      </c>
      <c r="P1795">
        <f>VLOOKUP(D1795,银行!H:I,2,0)</f>
        <v>2300</v>
      </c>
    </row>
    <row r="1796" spans="1:16" hidden="1" x14ac:dyDescent="0.15">
      <c r="A1796" s="40">
        <v>42912.491481481484</v>
      </c>
      <c r="B1796" s="37" t="s">
        <v>6868</v>
      </c>
      <c r="C1796" s="37" t="s">
        <v>6869</v>
      </c>
      <c r="D1796" s="43">
        <v>860579858</v>
      </c>
      <c r="E1796" s="37" t="s">
        <v>13801</v>
      </c>
      <c r="F1796" s="37">
        <v>404789</v>
      </c>
      <c r="G1796" s="38">
        <v>2000</v>
      </c>
      <c r="H1796" s="46">
        <f t="shared" si="28"/>
        <v>42912.491481481484</v>
      </c>
      <c r="I1796" s="37" t="s">
        <v>49</v>
      </c>
      <c r="J1796" s="37" t="s">
        <v>49</v>
      </c>
      <c r="K1796" s="37" t="s">
        <v>50</v>
      </c>
      <c r="L1796" s="37" t="s">
        <v>50</v>
      </c>
      <c r="M1796" s="37" t="s">
        <v>51</v>
      </c>
      <c r="N1796" s="37" t="s">
        <v>13802</v>
      </c>
      <c r="O1796">
        <f>VLOOKUP(F1796,HIS!D:F,3,0)</f>
        <v>2000</v>
      </c>
      <c r="P1796">
        <f>VLOOKUP(D1796,银行!H:I,2,0)</f>
        <v>2000</v>
      </c>
    </row>
    <row r="1797" spans="1:16" hidden="1" x14ac:dyDescent="0.15">
      <c r="A1797" s="40">
        <v>42912.493206018517</v>
      </c>
      <c r="B1797" s="37" t="s">
        <v>6661</v>
      </c>
      <c r="C1797" s="37" t="s">
        <v>5608</v>
      </c>
      <c r="D1797" s="43">
        <v>860610872</v>
      </c>
      <c r="E1797" s="37" t="s">
        <v>13803</v>
      </c>
      <c r="F1797" s="37">
        <v>404890</v>
      </c>
      <c r="G1797" s="38">
        <v>300</v>
      </c>
      <c r="H1797" s="46">
        <f t="shared" si="28"/>
        <v>42912.493206018517</v>
      </c>
      <c r="I1797" s="37" t="s">
        <v>49</v>
      </c>
      <c r="J1797" s="37" t="s">
        <v>49</v>
      </c>
      <c r="K1797" s="37" t="s">
        <v>50</v>
      </c>
      <c r="L1797" s="37" t="s">
        <v>50</v>
      </c>
      <c r="M1797" s="37" t="s">
        <v>51</v>
      </c>
      <c r="N1797" s="37" t="s">
        <v>13804</v>
      </c>
      <c r="O1797">
        <f>VLOOKUP(F1797,HIS!D:F,3,0)</f>
        <v>300</v>
      </c>
      <c r="P1797">
        <f>VLOOKUP(D1797,银行!H:I,2,0)</f>
        <v>300</v>
      </c>
    </row>
    <row r="1798" spans="1:16" hidden="1" x14ac:dyDescent="0.15">
      <c r="A1798" s="40">
        <v>42912.494062500002</v>
      </c>
      <c r="B1798" s="37" t="s">
        <v>7277</v>
      </c>
      <c r="C1798" s="37" t="s">
        <v>7278</v>
      </c>
      <c r="D1798" s="43">
        <v>860631069</v>
      </c>
      <c r="E1798" s="37" t="s">
        <v>13805</v>
      </c>
      <c r="F1798" s="37">
        <v>404942</v>
      </c>
      <c r="G1798" s="38">
        <v>1000</v>
      </c>
      <c r="H1798" s="46">
        <f t="shared" si="28"/>
        <v>42912.494062500002</v>
      </c>
      <c r="I1798" s="37" t="s">
        <v>49</v>
      </c>
      <c r="J1798" s="37" t="s">
        <v>49</v>
      </c>
      <c r="K1798" s="37" t="s">
        <v>50</v>
      </c>
      <c r="L1798" s="37" t="s">
        <v>50</v>
      </c>
      <c r="M1798" s="37" t="s">
        <v>51</v>
      </c>
      <c r="N1798" s="37" t="s">
        <v>13806</v>
      </c>
      <c r="O1798">
        <f>VLOOKUP(F1798,HIS!D:F,3,0)</f>
        <v>1000</v>
      </c>
      <c r="P1798">
        <f>VLOOKUP(D1798,银行!H:I,2,0)</f>
        <v>1000</v>
      </c>
    </row>
    <row r="1799" spans="1:16" hidden="1" x14ac:dyDescent="0.15">
      <c r="A1799" s="40">
        <v>42912.495462962965</v>
      </c>
      <c r="B1799" s="37" t="s">
        <v>574</v>
      </c>
      <c r="C1799" s="37" t="s">
        <v>575</v>
      </c>
      <c r="D1799" s="43">
        <v>860652935</v>
      </c>
      <c r="E1799" s="37" t="s">
        <v>13807</v>
      </c>
      <c r="F1799" s="37">
        <v>405037</v>
      </c>
      <c r="G1799" s="38">
        <v>100</v>
      </c>
      <c r="H1799" s="46">
        <f t="shared" si="28"/>
        <v>42912.495462962965</v>
      </c>
      <c r="I1799" s="37" t="s">
        <v>49</v>
      </c>
      <c r="J1799" s="37" t="s">
        <v>49</v>
      </c>
      <c r="K1799" s="37" t="s">
        <v>50</v>
      </c>
      <c r="L1799" s="37" t="s">
        <v>50</v>
      </c>
      <c r="M1799" s="37" t="s">
        <v>51</v>
      </c>
      <c r="N1799" s="37" t="s">
        <v>13808</v>
      </c>
      <c r="O1799">
        <f>VLOOKUP(F1799,HIS!D:F,3,0)</f>
        <v>100</v>
      </c>
      <c r="P1799">
        <f>VLOOKUP(D1799,银行!H:I,2,0)</f>
        <v>100</v>
      </c>
    </row>
    <row r="1800" spans="1:16" hidden="1" x14ac:dyDescent="0.15">
      <c r="A1800" s="40">
        <v>42912.49596064815</v>
      </c>
      <c r="B1800" s="37" t="s">
        <v>7503</v>
      </c>
      <c r="C1800" s="37" t="s">
        <v>7504</v>
      </c>
      <c r="D1800" s="43">
        <v>860658717</v>
      </c>
      <c r="E1800" s="37" t="s">
        <v>13809</v>
      </c>
      <c r="F1800" s="37">
        <v>405043</v>
      </c>
      <c r="G1800" s="38">
        <v>300</v>
      </c>
      <c r="H1800" s="46">
        <f t="shared" si="28"/>
        <v>42912.49596064815</v>
      </c>
      <c r="I1800" s="37" t="s">
        <v>49</v>
      </c>
      <c r="J1800" s="37" t="s">
        <v>49</v>
      </c>
      <c r="K1800" s="37" t="s">
        <v>50</v>
      </c>
      <c r="L1800" s="37" t="s">
        <v>50</v>
      </c>
      <c r="M1800" s="37" t="s">
        <v>51</v>
      </c>
      <c r="N1800" s="37" t="s">
        <v>13810</v>
      </c>
      <c r="O1800">
        <f>VLOOKUP(F1800,HIS!D:F,3,0)</f>
        <v>300</v>
      </c>
      <c r="P1800">
        <f>VLOOKUP(D1800,银行!H:I,2,0)</f>
        <v>300</v>
      </c>
    </row>
    <row r="1801" spans="1:16" hidden="1" x14ac:dyDescent="0.15">
      <c r="A1801" s="40">
        <v>42912.496782407405</v>
      </c>
      <c r="B1801" s="37" t="s">
        <v>592</v>
      </c>
      <c r="C1801" s="37" t="s">
        <v>593</v>
      </c>
      <c r="D1801" s="43">
        <v>860672457</v>
      </c>
      <c r="E1801" s="37" t="s">
        <v>13811</v>
      </c>
      <c r="F1801" s="37">
        <v>405070</v>
      </c>
      <c r="G1801" s="38">
        <v>200</v>
      </c>
      <c r="H1801" s="46">
        <f t="shared" si="28"/>
        <v>42912.496782407405</v>
      </c>
      <c r="I1801" s="37" t="s">
        <v>49</v>
      </c>
      <c r="J1801" s="37" t="s">
        <v>49</v>
      </c>
      <c r="K1801" s="37" t="s">
        <v>50</v>
      </c>
      <c r="L1801" s="37" t="s">
        <v>50</v>
      </c>
      <c r="M1801" s="37" t="s">
        <v>51</v>
      </c>
      <c r="N1801" s="37" t="s">
        <v>13812</v>
      </c>
      <c r="O1801">
        <f>VLOOKUP(F1801,HIS!D:F,3,0)</f>
        <v>200</v>
      </c>
      <c r="P1801">
        <f>VLOOKUP(D1801,银行!H:I,2,0)</f>
        <v>200</v>
      </c>
    </row>
    <row r="1802" spans="1:16" hidden="1" x14ac:dyDescent="0.15">
      <c r="A1802" s="40">
        <v>42912.497766203705</v>
      </c>
      <c r="B1802" s="37" t="s">
        <v>304</v>
      </c>
      <c r="C1802" s="37" t="s">
        <v>305</v>
      </c>
      <c r="D1802" s="43">
        <v>860693204</v>
      </c>
      <c r="E1802" s="37" t="s">
        <v>13813</v>
      </c>
      <c r="F1802" s="37">
        <v>405120</v>
      </c>
      <c r="G1802" s="38">
        <v>1000</v>
      </c>
      <c r="H1802" s="46">
        <f t="shared" si="28"/>
        <v>42912.497766203705</v>
      </c>
      <c r="I1802" s="37" t="s">
        <v>49</v>
      </c>
      <c r="J1802" s="37" t="s">
        <v>49</v>
      </c>
      <c r="K1802" s="37" t="s">
        <v>50</v>
      </c>
      <c r="L1802" s="37" t="s">
        <v>50</v>
      </c>
      <c r="M1802" s="37" t="s">
        <v>51</v>
      </c>
      <c r="N1802" s="37" t="s">
        <v>13814</v>
      </c>
      <c r="O1802">
        <f>VLOOKUP(F1802,HIS!D:F,3,0)</f>
        <v>1000</v>
      </c>
      <c r="P1802">
        <f>VLOOKUP(D1802,银行!H:I,2,0)</f>
        <v>1000</v>
      </c>
    </row>
    <row r="1803" spans="1:16" hidden="1" x14ac:dyDescent="0.15">
      <c r="A1803" s="40">
        <v>42912.498043981483</v>
      </c>
      <c r="B1803" s="37" t="s">
        <v>5054</v>
      </c>
      <c r="C1803" s="37" t="s">
        <v>5055</v>
      </c>
      <c r="D1803" s="43">
        <v>860697395</v>
      </c>
      <c r="E1803" s="37" t="s">
        <v>13815</v>
      </c>
      <c r="F1803" s="37">
        <v>405130</v>
      </c>
      <c r="G1803" s="38">
        <v>200</v>
      </c>
      <c r="H1803" s="46">
        <f t="shared" si="28"/>
        <v>42912.498043981483</v>
      </c>
      <c r="I1803" s="37" t="s">
        <v>49</v>
      </c>
      <c r="J1803" s="37" t="s">
        <v>49</v>
      </c>
      <c r="K1803" s="37" t="s">
        <v>50</v>
      </c>
      <c r="L1803" s="37" t="s">
        <v>50</v>
      </c>
      <c r="M1803" s="37" t="s">
        <v>51</v>
      </c>
      <c r="N1803" s="37" t="s">
        <v>13816</v>
      </c>
      <c r="O1803">
        <f>VLOOKUP(F1803,HIS!D:F,3,0)</f>
        <v>200</v>
      </c>
      <c r="P1803">
        <f>VLOOKUP(D1803,银行!H:I,2,0)</f>
        <v>200</v>
      </c>
    </row>
    <row r="1804" spans="1:16" hidden="1" x14ac:dyDescent="0.15">
      <c r="A1804" s="40">
        <v>42912.501087962963</v>
      </c>
      <c r="B1804" s="37" t="s">
        <v>8115</v>
      </c>
      <c r="C1804" s="37" t="s">
        <v>8116</v>
      </c>
      <c r="D1804" s="43">
        <v>860755327</v>
      </c>
      <c r="E1804" s="37" t="s">
        <v>13817</v>
      </c>
      <c r="F1804" s="37">
        <v>405230</v>
      </c>
      <c r="G1804" s="38">
        <v>100</v>
      </c>
      <c r="H1804" s="46">
        <f t="shared" si="28"/>
        <v>42912.501087962963</v>
      </c>
      <c r="I1804" s="37" t="s">
        <v>49</v>
      </c>
      <c r="J1804" s="37" t="s">
        <v>49</v>
      </c>
      <c r="K1804" s="37" t="s">
        <v>50</v>
      </c>
      <c r="L1804" s="37" t="s">
        <v>50</v>
      </c>
      <c r="M1804" s="37" t="s">
        <v>51</v>
      </c>
      <c r="N1804" s="37" t="s">
        <v>13818</v>
      </c>
      <c r="O1804">
        <f>VLOOKUP(F1804,HIS!D:F,3,0)</f>
        <v>100</v>
      </c>
      <c r="P1804">
        <f>VLOOKUP(D1804,银行!H:I,2,0)</f>
        <v>100</v>
      </c>
    </row>
    <row r="1805" spans="1:16" hidden="1" x14ac:dyDescent="0.15">
      <c r="A1805" s="40">
        <v>42912.504120370373</v>
      </c>
      <c r="B1805" s="37" t="s">
        <v>7551</v>
      </c>
      <c r="C1805" s="37" t="s">
        <v>7552</v>
      </c>
      <c r="D1805" s="43">
        <v>860818875</v>
      </c>
      <c r="E1805" s="37" t="s">
        <v>13819</v>
      </c>
      <c r="F1805" s="37">
        <v>405322</v>
      </c>
      <c r="G1805" s="38">
        <v>10</v>
      </c>
      <c r="H1805" s="46">
        <f t="shared" si="28"/>
        <v>42912.504120370373</v>
      </c>
      <c r="I1805" s="37" t="s">
        <v>49</v>
      </c>
      <c r="J1805" s="37" t="s">
        <v>49</v>
      </c>
      <c r="K1805" s="37" t="s">
        <v>50</v>
      </c>
      <c r="L1805" s="37" t="s">
        <v>50</v>
      </c>
      <c r="M1805" s="37" t="s">
        <v>51</v>
      </c>
      <c r="N1805" s="37" t="s">
        <v>13820</v>
      </c>
      <c r="O1805">
        <f>VLOOKUP(F1805,HIS!D:F,3,0)</f>
        <v>10</v>
      </c>
      <c r="P1805">
        <f>VLOOKUP(D1805,银行!H:I,2,0)</f>
        <v>10</v>
      </c>
    </row>
    <row r="1806" spans="1:16" hidden="1" x14ac:dyDescent="0.15">
      <c r="A1806" s="40">
        <v>42912.509270833332</v>
      </c>
      <c r="B1806" s="37" t="s">
        <v>7304</v>
      </c>
      <c r="C1806" s="37" t="s">
        <v>7305</v>
      </c>
      <c r="D1806" s="43">
        <v>860907768</v>
      </c>
      <c r="E1806" s="37" t="s">
        <v>13821</v>
      </c>
      <c r="F1806" s="37">
        <v>405430</v>
      </c>
      <c r="G1806" s="38">
        <v>2400</v>
      </c>
      <c r="H1806" s="46">
        <f t="shared" si="28"/>
        <v>42912.509270833332</v>
      </c>
      <c r="I1806" s="37" t="s">
        <v>49</v>
      </c>
      <c r="J1806" s="37" t="s">
        <v>49</v>
      </c>
      <c r="K1806" s="37" t="s">
        <v>50</v>
      </c>
      <c r="L1806" s="37" t="s">
        <v>50</v>
      </c>
      <c r="M1806" s="37" t="s">
        <v>51</v>
      </c>
      <c r="N1806" s="37" t="s">
        <v>13822</v>
      </c>
      <c r="O1806">
        <f>VLOOKUP(F1806,HIS!D:F,3,0)</f>
        <v>2400</v>
      </c>
      <c r="P1806">
        <f>VLOOKUP(D1806,银行!H:I,2,0)</f>
        <v>2400</v>
      </c>
    </row>
    <row r="1807" spans="1:16" hidden="1" x14ac:dyDescent="0.15">
      <c r="A1807" s="40">
        <v>42912.510150462964</v>
      </c>
      <c r="B1807" s="37" t="s">
        <v>6662</v>
      </c>
      <c r="C1807" s="37" t="s">
        <v>6663</v>
      </c>
      <c r="D1807" s="43">
        <v>860926890</v>
      </c>
      <c r="E1807" s="37" t="s">
        <v>13823</v>
      </c>
      <c r="F1807" s="37">
        <v>405454</v>
      </c>
      <c r="G1807" s="38">
        <v>400</v>
      </c>
      <c r="H1807" s="46">
        <f t="shared" si="28"/>
        <v>42912.510150462964</v>
      </c>
      <c r="I1807" s="37" t="s">
        <v>49</v>
      </c>
      <c r="J1807" s="37" t="s">
        <v>49</v>
      </c>
      <c r="K1807" s="37" t="s">
        <v>50</v>
      </c>
      <c r="L1807" s="37" t="s">
        <v>50</v>
      </c>
      <c r="M1807" s="37" t="s">
        <v>51</v>
      </c>
      <c r="N1807" s="37" t="s">
        <v>13824</v>
      </c>
      <c r="O1807">
        <f>VLOOKUP(F1807,HIS!D:F,3,0)</f>
        <v>400</v>
      </c>
      <c r="P1807">
        <f>VLOOKUP(D1807,银行!H:I,2,0)</f>
        <v>400</v>
      </c>
    </row>
    <row r="1808" spans="1:16" hidden="1" x14ac:dyDescent="0.15">
      <c r="A1808" s="40">
        <v>42912.514907407407</v>
      </c>
      <c r="B1808" s="37" t="s">
        <v>6726</v>
      </c>
      <c r="C1808" s="37" t="s">
        <v>6727</v>
      </c>
      <c r="D1808" s="43">
        <v>861001326</v>
      </c>
      <c r="E1808" s="37" t="s">
        <v>13825</v>
      </c>
      <c r="F1808" s="37">
        <v>405527</v>
      </c>
      <c r="G1808" s="38">
        <v>160</v>
      </c>
      <c r="H1808" s="46">
        <f t="shared" si="28"/>
        <v>42912.514907407407</v>
      </c>
      <c r="I1808" s="37" t="s">
        <v>49</v>
      </c>
      <c r="J1808" s="37" t="s">
        <v>49</v>
      </c>
      <c r="K1808" s="37" t="s">
        <v>50</v>
      </c>
      <c r="L1808" s="37" t="s">
        <v>50</v>
      </c>
      <c r="M1808" s="37" t="s">
        <v>51</v>
      </c>
      <c r="N1808" s="37" t="s">
        <v>13826</v>
      </c>
      <c r="O1808">
        <f>VLOOKUP(F1808,HIS!D:F,3,0)</f>
        <v>160</v>
      </c>
      <c r="P1808">
        <f>VLOOKUP(D1808,银行!H:I,2,0)</f>
        <v>160</v>
      </c>
    </row>
    <row r="1809" spans="1:16" hidden="1" x14ac:dyDescent="0.15">
      <c r="A1809" s="40">
        <v>42912.516574074078</v>
      </c>
      <c r="B1809" s="37" t="s">
        <v>5615</v>
      </c>
      <c r="C1809" s="37" t="s">
        <v>5616</v>
      </c>
      <c r="D1809" s="43">
        <v>861025325</v>
      </c>
      <c r="E1809" s="37" t="s">
        <v>13827</v>
      </c>
      <c r="F1809" s="37">
        <v>405547</v>
      </c>
      <c r="G1809" s="38">
        <v>3000</v>
      </c>
      <c r="H1809" s="46">
        <f t="shared" si="28"/>
        <v>42912.516574074078</v>
      </c>
      <c r="I1809" s="37" t="s">
        <v>49</v>
      </c>
      <c r="J1809" s="37" t="s">
        <v>49</v>
      </c>
      <c r="K1809" s="37" t="s">
        <v>50</v>
      </c>
      <c r="L1809" s="37" t="s">
        <v>50</v>
      </c>
      <c r="M1809" s="37" t="s">
        <v>51</v>
      </c>
      <c r="N1809" s="37" t="s">
        <v>13828</v>
      </c>
      <c r="O1809">
        <f>VLOOKUP(F1809,HIS!D:F,3,0)</f>
        <v>3000</v>
      </c>
      <c r="P1809">
        <f>VLOOKUP(D1809,银行!H:I,2,0)</f>
        <v>3000</v>
      </c>
    </row>
    <row r="1810" spans="1:16" hidden="1" x14ac:dyDescent="0.15">
      <c r="A1810" s="40">
        <v>42912.516747685186</v>
      </c>
      <c r="B1810" s="37" t="s">
        <v>5183</v>
      </c>
      <c r="C1810" s="37" t="s">
        <v>5184</v>
      </c>
      <c r="D1810" s="43">
        <v>861029718</v>
      </c>
      <c r="E1810" s="37" t="s">
        <v>13829</v>
      </c>
      <c r="F1810" s="37">
        <v>405550</v>
      </c>
      <c r="G1810" s="38">
        <v>200</v>
      </c>
      <c r="H1810" s="46">
        <f t="shared" si="28"/>
        <v>42912.516747685186</v>
      </c>
      <c r="I1810" s="37" t="s">
        <v>49</v>
      </c>
      <c r="J1810" s="37" t="s">
        <v>49</v>
      </c>
      <c r="K1810" s="37" t="s">
        <v>50</v>
      </c>
      <c r="L1810" s="37" t="s">
        <v>50</v>
      </c>
      <c r="M1810" s="37" t="s">
        <v>51</v>
      </c>
      <c r="N1810" s="37" t="s">
        <v>13830</v>
      </c>
      <c r="O1810">
        <f>VLOOKUP(F1810,HIS!D:F,3,0)</f>
        <v>200</v>
      </c>
      <c r="P1810">
        <f>VLOOKUP(D1810,银行!H:I,2,0)</f>
        <v>200</v>
      </c>
    </row>
    <row r="1811" spans="1:16" hidden="1" x14ac:dyDescent="0.15">
      <c r="A1811" s="40">
        <v>42912.516817129632</v>
      </c>
      <c r="B1811" s="37" t="s">
        <v>3741</v>
      </c>
      <c r="C1811" s="37" t="s">
        <v>3742</v>
      </c>
      <c r="D1811" s="43">
        <v>861030289</v>
      </c>
      <c r="E1811" s="37" t="s">
        <v>13831</v>
      </c>
      <c r="F1811" s="37">
        <v>405551</v>
      </c>
      <c r="G1811" s="38">
        <v>500</v>
      </c>
      <c r="H1811" s="46">
        <f t="shared" si="28"/>
        <v>42912.516817129632</v>
      </c>
      <c r="I1811" s="37" t="s">
        <v>49</v>
      </c>
      <c r="J1811" s="37" t="s">
        <v>49</v>
      </c>
      <c r="K1811" s="37" t="s">
        <v>50</v>
      </c>
      <c r="L1811" s="37" t="s">
        <v>50</v>
      </c>
      <c r="M1811" s="37" t="s">
        <v>51</v>
      </c>
      <c r="N1811" s="37" t="s">
        <v>13832</v>
      </c>
      <c r="O1811">
        <f>VLOOKUP(F1811,HIS!D:F,3,0)</f>
        <v>500</v>
      </c>
      <c r="P1811">
        <f>VLOOKUP(D1811,银行!H:I,2,0)</f>
        <v>500</v>
      </c>
    </row>
    <row r="1812" spans="1:16" hidden="1" x14ac:dyDescent="0.15">
      <c r="A1812" s="40">
        <v>42912.520092592589</v>
      </c>
      <c r="B1812" s="37" t="s">
        <v>7505</v>
      </c>
      <c r="C1812" s="37" t="s">
        <v>7506</v>
      </c>
      <c r="D1812" s="43">
        <v>861077511</v>
      </c>
      <c r="E1812" s="37" t="s">
        <v>13833</v>
      </c>
      <c r="F1812" s="37">
        <v>405574</v>
      </c>
      <c r="G1812" s="38">
        <v>2000</v>
      </c>
      <c r="H1812" s="46">
        <f t="shared" si="28"/>
        <v>42912.520092592589</v>
      </c>
      <c r="I1812" s="37" t="s">
        <v>49</v>
      </c>
      <c r="J1812" s="37" t="s">
        <v>49</v>
      </c>
      <c r="K1812" s="37" t="s">
        <v>50</v>
      </c>
      <c r="L1812" s="37" t="s">
        <v>50</v>
      </c>
      <c r="M1812" s="37" t="s">
        <v>51</v>
      </c>
      <c r="N1812" s="37" t="s">
        <v>13834</v>
      </c>
      <c r="O1812">
        <f>VLOOKUP(F1812,HIS!D:F,3,0)</f>
        <v>2000</v>
      </c>
      <c r="P1812">
        <f>VLOOKUP(D1812,银行!H:I,2,0)</f>
        <v>2000</v>
      </c>
    </row>
    <row r="1813" spans="1:16" hidden="1" x14ac:dyDescent="0.15">
      <c r="A1813" s="40">
        <v>42912.523333333331</v>
      </c>
      <c r="B1813" s="37" t="s">
        <v>6849</v>
      </c>
      <c r="C1813" s="37" t="s">
        <v>6850</v>
      </c>
      <c r="D1813" s="43">
        <v>861118913</v>
      </c>
      <c r="E1813" s="37" t="s">
        <v>13835</v>
      </c>
      <c r="F1813" s="37">
        <v>405613</v>
      </c>
      <c r="G1813" s="38">
        <v>100</v>
      </c>
      <c r="H1813" s="46">
        <f t="shared" si="28"/>
        <v>42912.523333333331</v>
      </c>
      <c r="I1813" s="37" t="s">
        <v>49</v>
      </c>
      <c r="J1813" s="37" t="s">
        <v>49</v>
      </c>
      <c r="K1813" s="37" t="s">
        <v>50</v>
      </c>
      <c r="L1813" s="37" t="s">
        <v>50</v>
      </c>
      <c r="M1813" s="37" t="s">
        <v>51</v>
      </c>
      <c r="N1813" s="37" t="s">
        <v>13836</v>
      </c>
      <c r="O1813">
        <f>VLOOKUP(F1813,HIS!D:F,3,0)</f>
        <v>100</v>
      </c>
      <c r="P1813">
        <f>VLOOKUP(D1813,银行!H:I,2,0)</f>
        <v>100</v>
      </c>
    </row>
    <row r="1814" spans="1:16" hidden="1" x14ac:dyDescent="0.15">
      <c r="A1814" s="40">
        <v>42912.52784722222</v>
      </c>
      <c r="B1814" s="37" t="s">
        <v>577</v>
      </c>
      <c r="C1814" s="37" t="s">
        <v>578</v>
      </c>
      <c r="D1814" s="43">
        <v>861178933</v>
      </c>
      <c r="E1814" s="37" t="s">
        <v>13837</v>
      </c>
      <c r="F1814" s="37">
        <v>405654</v>
      </c>
      <c r="G1814" s="38">
        <v>500</v>
      </c>
      <c r="H1814" s="46">
        <f t="shared" si="28"/>
        <v>42912.52784722222</v>
      </c>
      <c r="I1814" s="37" t="s">
        <v>49</v>
      </c>
      <c r="J1814" s="37" t="s">
        <v>49</v>
      </c>
      <c r="K1814" s="37" t="s">
        <v>50</v>
      </c>
      <c r="L1814" s="37" t="s">
        <v>50</v>
      </c>
      <c r="M1814" s="37" t="s">
        <v>51</v>
      </c>
      <c r="N1814" s="37" t="s">
        <v>13838</v>
      </c>
      <c r="O1814">
        <f>VLOOKUP(F1814,HIS!D:F,3,0)</f>
        <v>500</v>
      </c>
      <c r="P1814">
        <f>VLOOKUP(D1814,银行!H:I,2,0)</f>
        <v>500</v>
      </c>
    </row>
    <row r="1815" spans="1:16" hidden="1" x14ac:dyDescent="0.15">
      <c r="A1815" s="40">
        <v>42912.531388888892</v>
      </c>
      <c r="B1815" s="37" t="s">
        <v>5181</v>
      </c>
      <c r="C1815" s="37" t="s">
        <v>5182</v>
      </c>
      <c r="D1815" s="43">
        <v>861231045</v>
      </c>
      <c r="E1815" s="37" t="s">
        <v>13839</v>
      </c>
      <c r="F1815" s="37">
        <v>405676</v>
      </c>
      <c r="G1815" s="38">
        <v>300</v>
      </c>
      <c r="H1815" s="46">
        <f t="shared" si="28"/>
        <v>42912.531388888892</v>
      </c>
      <c r="I1815" s="37" t="s">
        <v>49</v>
      </c>
      <c r="J1815" s="37" t="s">
        <v>49</v>
      </c>
      <c r="K1815" s="37" t="s">
        <v>50</v>
      </c>
      <c r="L1815" s="37" t="s">
        <v>50</v>
      </c>
      <c r="M1815" s="37" t="s">
        <v>51</v>
      </c>
      <c r="N1815" s="37" t="s">
        <v>13840</v>
      </c>
      <c r="O1815">
        <f>VLOOKUP(F1815,HIS!D:F,3,0)</f>
        <v>300</v>
      </c>
      <c r="P1815">
        <f>VLOOKUP(D1815,银行!H:I,2,0)</f>
        <v>300</v>
      </c>
    </row>
    <row r="1816" spans="1:16" hidden="1" x14ac:dyDescent="0.15">
      <c r="A1816" s="40">
        <v>42912.532847222225</v>
      </c>
      <c r="B1816" s="37" t="s">
        <v>256</v>
      </c>
      <c r="C1816" s="37" t="s">
        <v>257</v>
      </c>
      <c r="D1816" s="43">
        <v>861245387</v>
      </c>
      <c r="E1816" s="37" t="s">
        <v>13841</v>
      </c>
      <c r="F1816" s="37">
        <v>405686</v>
      </c>
      <c r="G1816" s="38">
        <v>3500</v>
      </c>
      <c r="H1816" s="46">
        <f t="shared" si="28"/>
        <v>42912.532847222225</v>
      </c>
      <c r="I1816" s="37" t="s">
        <v>49</v>
      </c>
      <c r="J1816" s="37" t="s">
        <v>49</v>
      </c>
      <c r="K1816" s="37" t="s">
        <v>50</v>
      </c>
      <c r="L1816" s="37" t="s">
        <v>50</v>
      </c>
      <c r="M1816" s="37" t="s">
        <v>51</v>
      </c>
      <c r="N1816" s="37" t="s">
        <v>13842</v>
      </c>
      <c r="O1816">
        <f>VLOOKUP(F1816,HIS!D:F,3,0)</f>
        <v>3500</v>
      </c>
      <c r="P1816">
        <f>VLOOKUP(D1816,银行!H:I,2,0)</f>
        <v>3500</v>
      </c>
    </row>
    <row r="1817" spans="1:16" hidden="1" x14ac:dyDescent="0.15">
      <c r="A1817" s="40">
        <v>42912.534687500003</v>
      </c>
      <c r="B1817" s="37" t="s">
        <v>6156</v>
      </c>
      <c r="C1817" s="37" t="s">
        <v>6157</v>
      </c>
      <c r="D1817" s="43">
        <v>861271427</v>
      </c>
      <c r="E1817" s="37" t="s">
        <v>13843</v>
      </c>
      <c r="F1817" s="37">
        <v>405701</v>
      </c>
      <c r="G1817" s="38">
        <v>200</v>
      </c>
      <c r="H1817" s="46">
        <f t="shared" si="28"/>
        <v>42912.534687500003</v>
      </c>
      <c r="I1817" s="37" t="s">
        <v>49</v>
      </c>
      <c r="J1817" s="37" t="s">
        <v>49</v>
      </c>
      <c r="K1817" s="37" t="s">
        <v>50</v>
      </c>
      <c r="L1817" s="37" t="s">
        <v>50</v>
      </c>
      <c r="M1817" s="37" t="s">
        <v>51</v>
      </c>
      <c r="N1817" s="37" t="s">
        <v>13844</v>
      </c>
      <c r="O1817">
        <f>VLOOKUP(F1817,HIS!D:F,3,0)</f>
        <v>200</v>
      </c>
      <c r="P1817">
        <f>VLOOKUP(D1817,银行!H:I,2,0)</f>
        <v>200</v>
      </c>
    </row>
    <row r="1818" spans="1:16" hidden="1" x14ac:dyDescent="0.15">
      <c r="A1818" s="40">
        <v>42912.536539351851</v>
      </c>
      <c r="B1818" s="37" t="s">
        <v>6761</v>
      </c>
      <c r="C1818" s="37" t="s">
        <v>6762</v>
      </c>
      <c r="D1818" s="43">
        <v>861299055</v>
      </c>
      <c r="E1818" s="37" t="s">
        <v>13845</v>
      </c>
      <c r="F1818" s="37">
        <v>405720</v>
      </c>
      <c r="G1818" s="38">
        <v>2000</v>
      </c>
      <c r="H1818" s="46">
        <f t="shared" si="28"/>
        <v>42912.536539351851</v>
      </c>
      <c r="I1818" s="37" t="s">
        <v>49</v>
      </c>
      <c r="J1818" s="37" t="s">
        <v>49</v>
      </c>
      <c r="K1818" s="37" t="s">
        <v>50</v>
      </c>
      <c r="L1818" s="37" t="s">
        <v>50</v>
      </c>
      <c r="M1818" s="37" t="s">
        <v>51</v>
      </c>
      <c r="N1818" s="37" t="s">
        <v>13846</v>
      </c>
      <c r="O1818">
        <f>VLOOKUP(F1818,HIS!D:F,3,0)</f>
        <v>2000</v>
      </c>
      <c r="P1818">
        <f>VLOOKUP(D1818,银行!H:I,2,0)</f>
        <v>2000</v>
      </c>
    </row>
    <row r="1819" spans="1:16" hidden="1" x14ac:dyDescent="0.15">
      <c r="A1819" s="40">
        <v>42912.536550925928</v>
      </c>
      <c r="B1819" s="37" t="s">
        <v>6763</v>
      </c>
      <c r="C1819" s="37" t="s">
        <v>6764</v>
      </c>
      <c r="D1819" s="43">
        <v>861296787</v>
      </c>
      <c r="E1819" s="37" t="s">
        <v>13847</v>
      </c>
      <c r="F1819" s="37">
        <v>405721</v>
      </c>
      <c r="G1819" s="38">
        <v>800</v>
      </c>
      <c r="H1819" s="46">
        <f t="shared" si="28"/>
        <v>42912.536550925928</v>
      </c>
      <c r="I1819" s="37" t="s">
        <v>49</v>
      </c>
      <c r="J1819" s="37" t="s">
        <v>49</v>
      </c>
      <c r="K1819" s="37" t="s">
        <v>50</v>
      </c>
      <c r="L1819" s="37" t="s">
        <v>50</v>
      </c>
      <c r="M1819" s="37" t="s">
        <v>51</v>
      </c>
      <c r="N1819" s="37" t="s">
        <v>13848</v>
      </c>
      <c r="O1819">
        <f>VLOOKUP(F1819,HIS!D:F,3,0)</f>
        <v>800</v>
      </c>
      <c r="P1819">
        <f>VLOOKUP(D1819,银行!H:I,2,0)</f>
        <v>800</v>
      </c>
    </row>
    <row r="1820" spans="1:16" hidden="1" x14ac:dyDescent="0.15">
      <c r="A1820" s="40">
        <v>42912.558715277781</v>
      </c>
      <c r="B1820" s="37" t="s">
        <v>7645</v>
      </c>
      <c r="C1820" s="37" t="s">
        <v>7646</v>
      </c>
      <c r="D1820" s="43">
        <v>861596751</v>
      </c>
      <c r="E1820" s="37" t="s">
        <v>13849</v>
      </c>
      <c r="F1820" s="37">
        <v>405885</v>
      </c>
      <c r="G1820" s="38">
        <v>1950</v>
      </c>
      <c r="H1820" s="46">
        <f t="shared" si="28"/>
        <v>42912.558715277781</v>
      </c>
      <c r="I1820" s="37" t="s">
        <v>49</v>
      </c>
      <c r="J1820" s="37" t="s">
        <v>49</v>
      </c>
      <c r="K1820" s="37" t="s">
        <v>50</v>
      </c>
      <c r="L1820" s="37" t="s">
        <v>50</v>
      </c>
      <c r="M1820" s="37" t="s">
        <v>51</v>
      </c>
      <c r="N1820" s="37" t="s">
        <v>13850</v>
      </c>
      <c r="O1820">
        <f>VLOOKUP(F1820,HIS!D:F,3,0)</f>
        <v>1950</v>
      </c>
      <c r="P1820">
        <f>VLOOKUP(D1820,银行!H:I,2,0)</f>
        <v>1950</v>
      </c>
    </row>
    <row r="1821" spans="1:16" hidden="1" x14ac:dyDescent="0.15">
      <c r="A1821" s="40">
        <v>42912.562314814815</v>
      </c>
      <c r="B1821" s="37" t="s">
        <v>625</v>
      </c>
      <c r="C1821" s="37" t="s">
        <v>626</v>
      </c>
      <c r="D1821" s="43">
        <v>861645792</v>
      </c>
      <c r="E1821" s="37" t="s">
        <v>13851</v>
      </c>
      <c r="F1821" s="37">
        <v>405927</v>
      </c>
      <c r="G1821" s="38">
        <v>100</v>
      </c>
      <c r="H1821" s="46">
        <f t="shared" si="28"/>
        <v>42912.562314814815</v>
      </c>
      <c r="I1821" s="37" t="s">
        <v>49</v>
      </c>
      <c r="J1821" s="37" t="s">
        <v>49</v>
      </c>
      <c r="K1821" s="37" t="s">
        <v>50</v>
      </c>
      <c r="L1821" s="37" t="s">
        <v>50</v>
      </c>
      <c r="M1821" s="37" t="s">
        <v>51</v>
      </c>
      <c r="N1821" s="37" t="s">
        <v>13852</v>
      </c>
      <c r="O1821">
        <f>VLOOKUP(F1821,HIS!D:F,3,0)</f>
        <v>100</v>
      </c>
      <c r="P1821">
        <f>VLOOKUP(D1821,银行!H:I,2,0)</f>
        <v>100</v>
      </c>
    </row>
    <row r="1822" spans="1:16" hidden="1" x14ac:dyDescent="0.15">
      <c r="A1822" s="40">
        <v>42912.562361111108</v>
      </c>
      <c r="B1822" s="37" t="s">
        <v>4893</v>
      </c>
      <c r="C1822" s="37" t="s">
        <v>4894</v>
      </c>
      <c r="D1822" s="43">
        <v>861643422</v>
      </c>
      <c r="E1822" s="37" t="s">
        <v>13853</v>
      </c>
      <c r="F1822" s="37">
        <v>405925</v>
      </c>
      <c r="G1822" s="38">
        <v>700</v>
      </c>
      <c r="H1822" s="46">
        <f t="shared" si="28"/>
        <v>42912.562361111108</v>
      </c>
      <c r="I1822" s="37" t="s">
        <v>49</v>
      </c>
      <c r="J1822" s="37" t="s">
        <v>49</v>
      </c>
      <c r="K1822" s="37" t="s">
        <v>50</v>
      </c>
      <c r="L1822" s="37" t="s">
        <v>50</v>
      </c>
      <c r="M1822" s="37" t="s">
        <v>51</v>
      </c>
      <c r="N1822" s="37" t="s">
        <v>13854</v>
      </c>
      <c r="O1822">
        <f>VLOOKUP(F1822,HIS!D:F,3,0)</f>
        <v>700</v>
      </c>
      <c r="P1822">
        <f>VLOOKUP(D1822,银行!H:I,2,0)</f>
        <v>700</v>
      </c>
    </row>
    <row r="1823" spans="1:16" hidden="1" x14ac:dyDescent="0.15">
      <c r="A1823" s="40">
        <v>42912.563634259262</v>
      </c>
      <c r="B1823" s="37" t="s">
        <v>7023</v>
      </c>
      <c r="C1823" s="37" t="s">
        <v>7024</v>
      </c>
      <c r="D1823" s="43">
        <v>861669068</v>
      </c>
      <c r="E1823" s="37" t="s">
        <v>13855</v>
      </c>
      <c r="F1823" s="37">
        <v>405951</v>
      </c>
      <c r="G1823" s="38">
        <v>50</v>
      </c>
      <c r="H1823" s="46">
        <f t="shared" si="28"/>
        <v>42912.563634259262</v>
      </c>
      <c r="I1823" s="37" t="s">
        <v>49</v>
      </c>
      <c r="J1823" s="37" t="s">
        <v>49</v>
      </c>
      <c r="K1823" s="37" t="s">
        <v>50</v>
      </c>
      <c r="L1823" s="37" t="s">
        <v>50</v>
      </c>
      <c r="M1823" s="37" t="s">
        <v>51</v>
      </c>
      <c r="N1823" s="37" t="s">
        <v>13856</v>
      </c>
      <c r="O1823">
        <f>VLOOKUP(F1823,HIS!D:F,3,0)</f>
        <v>50</v>
      </c>
      <c r="P1823">
        <f>VLOOKUP(D1823,银行!H:I,2,0)</f>
        <v>50</v>
      </c>
    </row>
    <row r="1824" spans="1:16" hidden="1" x14ac:dyDescent="0.15">
      <c r="A1824" s="40">
        <v>42912.566840277781</v>
      </c>
      <c r="B1824" s="37" t="s">
        <v>6433</v>
      </c>
      <c r="C1824" s="37" t="s">
        <v>6434</v>
      </c>
      <c r="D1824" s="43">
        <v>861708005</v>
      </c>
      <c r="E1824" s="37" t="s">
        <v>13857</v>
      </c>
      <c r="F1824" s="37">
        <v>405983</v>
      </c>
      <c r="G1824" s="38">
        <v>1700</v>
      </c>
      <c r="H1824" s="46">
        <f t="shared" si="28"/>
        <v>42912.566840277781</v>
      </c>
      <c r="I1824" s="37" t="s">
        <v>49</v>
      </c>
      <c r="J1824" s="37" t="s">
        <v>49</v>
      </c>
      <c r="K1824" s="37" t="s">
        <v>50</v>
      </c>
      <c r="L1824" s="37" t="s">
        <v>50</v>
      </c>
      <c r="M1824" s="37" t="s">
        <v>51</v>
      </c>
      <c r="N1824" s="37" t="s">
        <v>13858</v>
      </c>
      <c r="O1824">
        <f>VLOOKUP(F1824,HIS!D:F,3,0)</f>
        <v>1700</v>
      </c>
      <c r="P1824">
        <f>VLOOKUP(D1824,银行!H:I,2,0)</f>
        <v>1700</v>
      </c>
    </row>
    <row r="1825" spans="1:16" hidden="1" x14ac:dyDescent="0.15">
      <c r="A1825" s="40">
        <v>42912.56925925926</v>
      </c>
      <c r="B1825" s="37" t="s">
        <v>6435</v>
      </c>
      <c r="C1825" s="37" t="s">
        <v>6436</v>
      </c>
      <c r="D1825" s="43">
        <v>861737269</v>
      </c>
      <c r="E1825" s="37" t="s">
        <v>13859</v>
      </c>
      <c r="F1825" s="37">
        <v>406031</v>
      </c>
      <c r="G1825" s="38">
        <v>800</v>
      </c>
      <c r="H1825" s="46">
        <f t="shared" si="28"/>
        <v>42912.56925925926</v>
      </c>
      <c r="I1825" s="37" t="s">
        <v>49</v>
      </c>
      <c r="J1825" s="37" t="s">
        <v>49</v>
      </c>
      <c r="K1825" s="37" t="s">
        <v>50</v>
      </c>
      <c r="L1825" s="37" t="s">
        <v>50</v>
      </c>
      <c r="M1825" s="37" t="s">
        <v>51</v>
      </c>
      <c r="N1825" s="37" t="s">
        <v>13860</v>
      </c>
      <c r="O1825">
        <f>VLOOKUP(F1825,HIS!D:F,3,0)</f>
        <v>800</v>
      </c>
      <c r="P1825">
        <f>VLOOKUP(D1825,银行!H:I,2,0)</f>
        <v>800</v>
      </c>
    </row>
    <row r="1826" spans="1:16" hidden="1" x14ac:dyDescent="0.15">
      <c r="A1826" s="40">
        <v>42912.573599537034</v>
      </c>
      <c r="B1826" s="37" t="s">
        <v>7018</v>
      </c>
      <c r="C1826" s="37" t="s">
        <v>323</v>
      </c>
      <c r="D1826" s="43">
        <v>861793775</v>
      </c>
      <c r="E1826" s="37" t="s">
        <v>13861</v>
      </c>
      <c r="F1826" s="37">
        <v>406087</v>
      </c>
      <c r="G1826" s="38">
        <v>100</v>
      </c>
      <c r="H1826" s="46">
        <f t="shared" si="28"/>
        <v>42912.573599537034</v>
      </c>
      <c r="I1826" s="37" t="s">
        <v>49</v>
      </c>
      <c r="J1826" s="37" t="s">
        <v>49</v>
      </c>
      <c r="K1826" s="37" t="s">
        <v>50</v>
      </c>
      <c r="L1826" s="37" t="s">
        <v>50</v>
      </c>
      <c r="M1826" s="37" t="s">
        <v>51</v>
      </c>
      <c r="N1826" s="37" t="s">
        <v>13862</v>
      </c>
      <c r="O1826">
        <f>VLOOKUP(F1826,HIS!D:F,3,0)</f>
        <v>100</v>
      </c>
      <c r="P1826">
        <f>VLOOKUP(D1826,银行!H:I,2,0)</f>
        <v>100</v>
      </c>
    </row>
    <row r="1827" spans="1:16" hidden="1" x14ac:dyDescent="0.15">
      <c r="A1827" s="40">
        <v>42912.573969907404</v>
      </c>
      <c r="B1827" s="37" t="s">
        <v>7923</v>
      </c>
      <c r="C1827" s="37" t="s">
        <v>7924</v>
      </c>
      <c r="D1827" s="43">
        <v>861799647</v>
      </c>
      <c r="E1827" s="37" t="s">
        <v>13863</v>
      </c>
      <c r="F1827" s="37">
        <v>406097</v>
      </c>
      <c r="G1827" s="38">
        <v>200</v>
      </c>
      <c r="H1827" s="46">
        <f t="shared" si="28"/>
        <v>42912.573969907404</v>
      </c>
      <c r="I1827" s="37" t="s">
        <v>49</v>
      </c>
      <c r="J1827" s="37" t="s">
        <v>49</v>
      </c>
      <c r="K1827" s="37" t="s">
        <v>50</v>
      </c>
      <c r="L1827" s="37" t="s">
        <v>50</v>
      </c>
      <c r="M1827" s="37" t="s">
        <v>51</v>
      </c>
      <c r="N1827" s="37" t="s">
        <v>13864</v>
      </c>
      <c r="O1827">
        <f>VLOOKUP(F1827,HIS!D:F,3,0)</f>
        <v>200</v>
      </c>
      <c r="P1827">
        <f>VLOOKUP(D1827,银行!H:I,2,0)</f>
        <v>200</v>
      </c>
    </row>
    <row r="1828" spans="1:16" hidden="1" x14ac:dyDescent="0.15">
      <c r="A1828" s="40">
        <v>42912.574999999997</v>
      </c>
      <c r="B1828" s="37" t="s">
        <v>7019</v>
      </c>
      <c r="C1828" s="37" t="s">
        <v>7020</v>
      </c>
      <c r="D1828" s="43">
        <v>861817007</v>
      </c>
      <c r="E1828" s="37" t="s">
        <v>13865</v>
      </c>
      <c r="F1828" s="37">
        <v>406124</v>
      </c>
      <c r="G1828" s="38">
        <v>100</v>
      </c>
      <c r="H1828" s="46">
        <f t="shared" si="28"/>
        <v>42912.574999999997</v>
      </c>
      <c r="I1828" s="37" t="s">
        <v>49</v>
      </c>
      <c r="J1828" s="37" t="s">
        <v>49</v>
      </c>
      <c r="K1828" s="37" t="s">
        <v>50</v>
      </c>
      <c r="L1828" s="37" t="s">
        <v>50</v>
      </c>
      <c r="M1828" s="37" t="s">
        <v>51</v>
      </c>
      <c r="N1828" s="37" t="s">
        <v>13866</v>
      </c>
      <c r="O1828">
        <f>VLOOKUP(F1828,HIS!D:F,3,0)</f>
        <v>100</v>
      </c>
      <c r="P1828">
        <f>VLOOKUP(D1828,银行!H:I,2,0)</f>
        <v>100</v>
      </c>
    </row>
    <row r="1829" spans="1:16" hidden="1" x14ac:dyDescent="0.15">
      <c r="A1829" s="40">
        <v>42912.575162037036</v>
      </c>
      <c r="B1829" s="37" t="s">
        <v>7482</v>
      </c>
      <c r="C1829" s="37" t="s">
        <v>7483</v>
      </c>
      <c r="D1829" s="43">
        <v>861812472</v>
      </c>
      <c r="E1829" s="37" t="s">
        <v>13867</v>
      </c>
      <c r="F1829" s="37">
        <v>406118</v>
      </c>
      <c r="G1829" s="38">
        <v>5000</v>
      </c>
      <c r="H1829" s="46">
        <f t="shared" si="28"/>
        <v>42912.575162037036</v>
      </c>
      <c r="I1829" s="37" t="s">
        <v>49</v>
      </c>
      <c r="J1829" s="37" t="s">
        <v>49</v>
      </c>
      <c r="K1829" s="37" t="s">
        <v>50</v>
      </c>
      <c r="L1829" s="37" t="s">
        <v>50</v>
      </c>
      <c r="M1829" s="37" t="s">
        <v>51</v>
      </c>
      <c r="N1829" s="37" t="s">
        <v>13868</v>
      </c>
      <c r="O1829">
        <f>VLOOKUP(F1829,HIS!D:F,3,0)</f>
        <v>5000</v>
      </c>
      <c r="P1829">
        <f>VLOOKUP(D1829,银行!H:I,2,0)</f>
        <v>5000</v>
      </c>
    </row>
    <row r="1830" spans="1:16" hidden="1" x14ac:dyDescent="0.15">
      <c r="A1830" s="40">
        <v>42912.579988425925</v>
      </c>
      <c r="B1830" s="37" t="s">
        <v>7647</v>
      </c>
      <c r="C1830" s="37" t="s">
        <v>7648</v>
      </c>
      <c r="D1830" s="43">
        <v>861878884</v>
      </c>
      <c r="E1830" s="37" t="s">
        <v>13869</v>
      </c>
      <c r="F1830" s="37">
        <v>406226</v>
      </c>
      <c r="G1830" s="38">
        <v>1000</v>
      </c>
      <c r="H1830" s="46">
        <f t="shared" si="28"/>
        <v>42912.579988425925</v>
      </c>
      <c r="I1830" s="37" t="s">
        <v>49</v>
      </c>
      <c r="J1830" s="37" t="s">
        <v>49</v>
      </c>
      <c r="K1830" s="37" t="s">
        <v>50</v>
      </c>
      <c r="L1830" s="37" t="s">
        <v>50</v>
      </c>
      <c r="M1830" s="37" t="s">
        <v>51</v>
      </c>
      <c r="N1830" s="37" t="s">
        <v>13870</v>
      </c>
      <c r="O1830">
        <f>VLOOKUP(F1830,HIS!D:F,3,0)</f>
        <v>1000</v>
      </c>
      <c r="P1830">
        <f>VLOOKUP(D1830,银行!H:I,2,0)</f>
        <v>1000</v>
      </c>
    </row>
    <row r="1831" spans="1:16" hidden="1" x14ac:dyDescent="0.15">
      <c r="A1831" s="40">
        <v>42912.580648148149</v>
      </c>
      <c r="B1831" s="37" t="s">
        <v>6625</v>
      </c>
      <c r="C1831" s="37" t="s">
        <v>6626</v>
      </c>
      <c r="D1831" s="43">
        <v>861886908</v>
      </c>
      <c r="E1831" s="37" t="s">
        <v>13871</v>
      </c>
      <c r="F1831" s="37">
        <v>406238</v>
      </c>
      <c r="G1831" s="38">
        <v>2000</v>
      </c>
      <c r="H1831" s="46">
        <f t="shared" si="28"/>
        <v>42912.580648148149</v>
      </c>
      <c r="I1831" s="37" t="s">
        <v>49</v>
      </c>
      <c r="J1831" s="37" t="s">
        <v>49</v>
      </c>
      <c r="K1831" s="37" t="s">
        <v>50</v>
      </c>
      <c r="L1831" s="37" t="s">
        <v>50</v>
      </c>
      <c r="M1831" s="37" t="s">
        <v>51</v>
      </c>
      <c r="N1831" s="37" t="s">
        <v>13872</v>
      </c>
      <c r="O1831">
        <f>VLOOKUP(F1831,HIS!D:F,3,0)</f>
        <v>2000</v>
      </c>
      <c r="P1831">
        <f>VLOOKUP(D1831,银行!H:I,2,0)</f>
        <v>2000</v>
      </c>
    </row>
    <row r="1832" spans="1:16" hidden="1" x14ac:dyDescent="0.15">
      <c r="A1832" s="40">
        <v>42912.58116898148</v>
      </c>
      <c r="B1832" s="37" t="s">
        <v>7021</v>
      </c>
      <c r="C1832" s="37" t="s">
        <v>7022</v>
      </c>
      <c r="D1832" s="43">
        <v>861893429</v>
      </c>
      <c r="E1832" s="37" t="s">
        <v>13873</v>
      </c>
      <c r="F1832" s="37">
        <v>406257</v>
      </c>
      <c r="G1832" s="38">
        <v>100</v>
      </c>
      <c r="H1832" s="46">
        <f t="shared" si="28"/>
        <v>42912.58116898148</v>
      </c>
      <c r="I1832" s="37" t="s">
        <v>49</v>
      </c>
      <c r="J1832" s="37" t="s">
        <v>49</v>
      </c>
      <c r="K1832" s="37" t="s">
        <v>50</v>
      </c>
      <c r="L1832" s="37" t="s">
        <v>50</v>
      </c>
      <c r="M1832" s="37" t="s">
        <v>51</v>
      </c>
      <c r="N1832" s="37" t="s">
        <v>13874</v>
      </c>
      <c r="O1832">
        <f>VLOOKUP(F1832,HIS!D:F,3,0)</f>
        <v>100</v>
      </c>
      <c r="P1832">
        <f>VLOOKUP(D1832,银行!H:I,2,0)</f>
        <v>100</v>
      </c>
    </row>
    <row r="1833" spans="1:16" hidden="1" x14ac:dyDescent="0.15">
      <c r="A1833" s="40">
        <v>42912.583101851851</v>
      </c>
      <c r="B1833" s="37" t="s">
        <v>7484</v>
      </c>
      <c r="C1833" s="37" t="s">
        <v>7485</v>
      </c>
      <c r="D1833" s="43">
        <v>861921039</v>
      </c>
      <c r="E1833" s="37" t="s">
        <v>13875</v>
      </c>
      <c r="F1833" s="37">
        <v>406317</v>
      </c>
      <c r="G1833" s="38">
        <v>20</v>
      </c>
      <c r="H1833" s="46">
        <f t="shared" si="28"/>
        <v>42912.583101851851</v>
      </c>
      <c r="I1833" s="37" t="s">
        <v>49</v>
      </c>
      <c r="J1833" s="37" t="s">
        <v>49</v>
      </c>
      <c r="K1833" s="37" t="s">
        <v>50</v>
      </c>
      <c r="L1833" s="37" t="s">
        <v>50</v>
      </c>
      <c r="M1833" s="37" t="s">
        <v>51</v>
      </c>
      <c r="N1833" s="37" t="s">
        <v>13876</v>
      </c>
      <c r="O1833">
        <f>VLOOKUP(F1833,HIS!D:F,3,0)</f>
        <v>20</v>
      </c>
      <c r="P1833">
        <f>VLOOKUP(D1833,银行!H:I,2,0)</f>
        <v>20</v>
      </c>
    </row>
    <row r="1834" spans="1:16" hidden="1" x14ac:dyDescent="0.15">
      <c r="A1834" s="40">
        <v>42912.583472222221</v>
      </c>
      <c r="B1834" s="37" t="s">
        <v>6585</v>
      </c>
      <c r="C1834" s="37" t="s">
        <v>6586</v>
      </c>
      <c r="D1834" s="43">
        <v>861925195</v>
      </c>
      <c r="E1834" s="37" t="s">
        <v>13877</v>
      </c>
      <c r="F1834" s="37">
        <v>406325</v>
      </c>
      <c r="G1834" s="38">
        <v>20</v>
      </c>
      <c r="H1834" s="46">
        <f t="shared" si="28"/>
        <v>42912.583472222221</v>
      </c>
      <c r="I1834" s="37" t="s">
        <v>49</v>
      </c>
      <c r="J1834" s="37" t="s">
        <v>49</v>
      </c>
      <c r="K1834" s="37" t="s">
        <v>50</v>
      </c>
      <c r="L1834" s="37" t="s">
        <v>50</v>
      </c>
      <c r="M1834" s="37" t="s">
        <v>51</v>
      </c>
      <c r="N1834" s="37" t="s">
        <v>13878</v>
      </c>
      <c r="O1834">
        <f>VLOOKUP(F1834,HIS!D:F,3,0)</f>
        <v>20</v>
      </c>
      <c r="P1834">
        <f>VLOOKUP(D1834,银行!H:I,2,0)</f>
        <v>20</v>
      </c>
    </row>
    <row r="1835" spans="1:16" hidden="1" x14ac:dyDescent="0.15">
      <c r="A1835" s="40">
        <v>42912.584675925929</v>
      </c>
      <c r="B1835" s="37" t="s">
        <v>7023</v>
      </c>
      <c r="C1835" s="37" t="s">
        <v>7024</v>
      </c>
      <c r="D1835" s="43">
        <v>861942534</v>
      </c>
      <c r="E1835" s="37" t="s">
        <v>13879</v>
      </c>
      <c r="F1835" s="37">
        <v>406376</v>
      </c>
      <c r="G1835" s="38">
        <v>500</v>
      </c>
      <c r="H1835" s="46">
        <f t="shared" si="28"/>
        <v>42912.584675925929</v>
      </c>
      <c r="I1835" s="37" t="s">
        <v>49</v>
      </c>
      <c r="J1835" s="37" t="s">
        <v>49</v>
      </c>
      <c r="K1835" s="37" t="s">
        <v>50</v>
      </c>
      <c r="L1835" s="37" t="s">
        <v>50</v>
      </c>
      <c r="M1835" s="37" t="s">
        <v>51</v>
      </c>
      <c r="N1835" s="37" t="s">
        <v>13880</v>
      </c>
      <c r="O1835">
        <f>VLOOKUP(F1835,HIS!D:F,3,0)</f>
        <v>500</v>
      </c>
      <c r="P1835">
        <f>VLOOKUP(D1835,银行!H:I,2,0)</f>
        <v>500</v>
      </c>
    </row>
    <row r="1836" spans="1:16" hidden="1" x14ac:dyDescent="0.15">
      <c r="A1836" s="40">
        <v>42912.585335648146</v>
      </c>
      <c r="B1836" s="37" t="s">
        <v>7486</v>
      </c>
      <c r="C1836" s="37" t="s">
        <v>7487</v>
      </c>
      <c r="D1836" s="43">
        <v>861949754</v>
      </c>
      <c r="E1836" s="37" t="s">
        <v>13881</v>
      </c>
      <c r="F1836" s="37">
        <v>406402</v>
      </c>
      <c r="G1836" s="38">
        <v>250</v>
      </c>
      <c r="H1836" s="46">
        <f t="shared" si="28"/>
        <v>42912.585335648146</v>
      </c>
      <c r="I1836" s="37" t="s">
        <v>49</v>
      </c>
      <c r="J1836" s="37" t="s">
        <v>49</v>
      </c>
      <c r="K1836" s="37" t="s">
        <v>50</v>
      </c>
      <c r="L1836" s="37" t="s">
        <v>50</v>
      </c>
      <c r="M1836" s="37" t="s">
        <v>51</v>
      </c>
      <c r="N1836" s="37" t="s">
        <v>13882</v>
      </c>
      <c r="O1836">
        <f>VLOOKUP(F1836,HIS!D:F,3,0)</f>
        <v>250</v>
      </c>
      <c r="P1836">
        <f>VLOOKUP(D1836,银行!H:I,2,0)</f>
        <v>250</v>
      </c>
    </row>
    <row r="1837" spans="1:16" hidden="1" x14ac:dyDescent="0.15">
      <c r="A1837" s="40">
        <v>42912.586469907408</v>
      </c>
      <c r="B1837" s="37" t="s">
        <v>7602</v>
      </c>
      <c r="C1837" s="37" t="s">
        <v>7603</v>
      </c>
      <c r="D1837" s="43">
        <v>861965858</v>
      </c>
      <c r="E1837" s="37" t="s">
        <v>13883</v>
      </c>
      <c r="F1837" s="37">
        <v>406463</v>
      </c>
      <c r="G1837" s="38">
        <v>1000</v>
      </c>
      <c r="H1837" s="46">
        <f t="shared" si="28"/>
        <v>42912.586469907408</v>
      </c>
      <c r="I1837" s="37" t="s">
        <v>49</v>
      </c>
      <c r="J1837" s="37" t="s">
        <v>49</v>
      </c>
      <c r="K1837" s="37" t="s">
        <v>50</v>
      </c>
      <c r="L1837" s="37" t="s">
        <v>50</v>
      </c>
      <c r="M1837" s="37" t="s">
        <v>51</v>
      </c>
      <c r="N1837" s="37" t="s">
        <v>13884</v>
      </c>
      <c r="O1837">
        <f>VLOOKUP(F1837,HIS!D:F,3,0)</f>
        <v>1000</v>
      </c>
      <c r="P1837">
        <f>VLOOKUP(D1837,银行!H:I,2,0)</f>
        <v>1000</v>
      </c>
    </row>
    <row r="1838" spans="1:16" hidden="1" x14ac:dyDescent="0.15">
      <c r="A1838" s="40">
        <v>42912.589166666665</v>
      </c>
      <c r="B1838" s="37" t="s">
        <v>6827</v>
      </c>
      <c r="C1838" s="37" t="s">
        <v>6828</v>
      </c>
      <c r="D1838" s="43">
        <v>862002937</v>
      </c>
      <c r="E1838" s="37" t="s">
        <v>13885</v>
      </c>
      <c r="F1838" s="37">
        <v>406645</v>
      </c>
      <c r="G1838" s="38">
        <v>2000</v>
      </c>
      <c r="H1838" s="46">
        <f t="shared" si="28"/>
        <v>42912.589166666665</v>
      </c>
      <c r="I1838" s="37" t="s">
        <v>49</v>
      </c>
      <c r="J1838" s="37" t="s">
        <v>49</v>
      </c>
      <c r="K1838" s="37" t="s">
        <v>50</v>
      </c>
      <c r="L1838" s="37" t="s">
        <v>50</v>
      </c>
      <c r="M1838" s="37" t="s">
        <v>51</v>
      </c>
      <c r="N1838" s="37" t="s">
        <v>13886</v>
      </c>
      <c r="O1838">
        <f>VLOOKUP(F1838,HIS!D:F,3,0)</f>
        <v>2000</v>
      </c>
      <c r="P1838">
        <f>VLOOKUP(D1838,银行!H:I,2,0)</f>
        <v>2000</v>
      </c>
    </row>
    <row r="1839" spans="1:16" hidden="1" x14ac:dyDescent="0.15">
      <c r="A1839" s="40">
        <v>42912.589259259257</v>
      </c>
      <c r="B1839" s="37" t="s">
        <v>7025</v>
      </c>
      <c r="C1839" s="37" t="s">
        <v>7026</v>
      </c>
      <c r="D1839" s="43">
        <v>862005084</v>
      </c>
      <c r="E1839" s="37" t="s">
        <v>13887</v>
      </c>
      <c r="F1839" s="37">
        <v>406651</v>
      </c>
      <c r="G1839" s="38">
        <v>50</v>
      </c>
      <c r="H1839" s="46">
        <f t="shared" si="28"/>
        <v>42912.589259259257</v>
      </c>
      <c r="I1839" s="37" t="s">
        <v>49</v>
      </c>
      <c r="J1839" s="37" t="s">
        <v>49</v>
      </c>
      <c r="K1839" s="37" t="s">
        <v>50</v>
      </c>
      <c r="L1839" s="37" t="s">
        <v>50</v>
      </c>
      <c r="M1839" s="37" t="s">
        <v>51</v>
      </c>
      <c r="N1839" s="37" t="s">
        <v>13888</v>
      </c>
      <c r="O1839">
        <f>VLOOKUP(F1839,HIS!D:F,3,0)</f>
        <v>50</v>
      </c>
      <c r="P1839">
        <f>VLOOKUP(D1839,银行!H:I,2,0)</f>
        <v>50</v>
      </c>
    </row>
    <row r="1840" spans="1:16" hidden="1" x14ac:dyDescent="0.15">
      <c r="A1840" s="40">
        <v>42912.590289351851</v>
      </c>
      <c r="B1840" s="37" t="s">
        <v>7925</v>
      </c>
      <c r="C1840" s="37" t="s">
        <v>7926</v>
      </c>
      <c r="D1840" s="43">
        <v>862021280</v>
      </c>
      <c r="E1840" s="37" t="s">
        <v>13889</v>
      </c>
      <c r="F1840" s="37">
        <v>406720</v>
      </c>
      <c r="G1840" s="38">
        <v>20</v>
      </c>
      <c r="H1840" s="46">
        <f t="shared" si="28"/>
        <v>42912.590289351851</v>
      </c>
      <c r="I1840" s="37" t="s">
        <v>49</v>
      </c>
      <c r="J1840" s="37" t="s">
        <v>49</v>
      </c>
      <c r="K1840" s="37" t="s">
        <v>50</v>
      </c>
      <c r="L1840" s="37" t="s">
        <v>50</v>
      </c>
      <c r="M1840" s="37" t="s">
        <v>51</v>
      </c>
      <c r="N1840" s="37" t="s">
        <v>13890</v>
      </c>
      <c r="O1840">
        <f>VLOOKUP(F1840,HIS!D:F,3,0)</f>
        <v>20</v>
      </c>
      <c r="P1840">
        <f>VLOOKUP(D1840,银行!H:I,2,0)</f>
        <v>20</v>
      </c>
    </row>
    <row r="1841" spans="1:16" hidden="1" x14ac:dyDescent="0.15">
      <c r="A1841" s="40">
        <v>42912.592233796298</v>
      </c>
      <c r="B1841" s="37" t="s">
        <v>7027</v>
      </c>
      <c r="C1841" s="37" t="s">
        <v>7028</v>
      </c>
      <c r="D1841" s="43">
        <v>862045294</v>
      </c>
      <c r="E1841" s="37" t="s">
        <v>13891</v>
      </c>
      <c r="F1841" s="37">
        <v>406833</v>
      </c>
      <c r="G1841" s="38">
        <v>85</v>
      </c>
      <c r="H1841" s="46">
        <f t="shared" si="28"/>
        <v>42912.592233796298</v>
      </c>
      <c r="I1841" s="37" t="s">
        <v>49</v>
      </c>
      <c r="J1841" s="37" t="s">
        <v>49</v>
      </c>
      <c r="K1841" s="37" t="s">
        <v>50</v>
      </c>
      <c r="L1841" s="37" t="s">
        <v>50</v>
      </c>
      <c r="M1841" s="37" t="s">
        <v>51</v>
      </c>
      <c r="N1841" s="37" t="s">
        <v>13892</v>
      </c>
      <c r="O1841">
        <f>VLOOKUP(F1841,HIS!D:F,3,0)</f>
        <v>85</v>
      </c>
      <c r="P1841">
        <f>VLOOKUP(D1841,银行!H:I,2,0)</f>
        <v>85</v>
      </c>
    </row>
    <row r="1842" spans="1:16" hidden="1" x14ac:dyDescent="0.15">
      <c r="A1842" s="40">
        <v>42912.594594907408</v>
      </c>
      <c r="B1842" s="37" t="s">
        <v>7572</v>
      </c>
      <c r="C1842" s="37" t="s">
        <v>7573</v>
      </c>
      <c r="D1842" s="43">
        <v>862080197</v>
      </c>
      <c r="E1842" s="37" t="s">
        <v>13893</v>
      </c>
      <c r="F1842" s="37">
        <v>406977</v>
      </c>
      <c r="G1842" s="38">
        <v>1000</v>
      </c>
      <c r="H1842" s="46">
        <f t="shared" si="28"/>
        <v>42912.594594907408</v>
      </c>
      <c r="I1842" s="37" t="s">
        <v>49</v>
      </c>
      <c r="J1842" s="37" t="s">
        <v>49</v>
      </c>
      <c r="K1842" s="37" t="s">
        <v>50</v>
      </c>
      <c r="L1842" s="37" t="s">
        <v>50</v>
      </c>
      <c r="M1842" s="37" t="s">
        <v>51</v>
      </c>
      <c r="N1842" s="37" t="s">
        <v>13894</v>
      </c>
      <c r="O1842">
        <f>VLOOKUP(F1842,HIS!D:F,3,0)</f>
        <v>1000</v>
      </c>
      <c r="P1842">
        <f>VLOOKUP(D1842,银行!H:I,2,0)</f>
        <v>1000</v>
      </c>
    </row>
    <row r="1843" spans="1:16" hidden="1" x14ac:dyDescent="0.15">
      <c r="A1843" s="40">
        <v>42912.594675925924</v>
      </c>
      <c r="B1843" s="37" t="s">
        <v>6312</v>
      </c>
      <c r="C1843" s="37" t="s">
        <v>6313</v>
      </c>
      <c r="D1843" s="43">
        <v>862079703</v>
      </c>
      <c r="E1843" s="37" t="s">
        <v>13895</v>
      </c>
      <c r="F1843" s="37">
        <v>406976</v>
      </c>
      <c r="G1843" s="38">
        <v>300</v>
      </c>
      <c r="H1843" s="46">
        <f t="shared" si="28"/>
        <v>42912.594675925924</v>
      </c>
      <c r="I1843" s="37" t="s">
        <v>49</v>
      </c>
      <c r="J1843" s="37" t="s">
        <v>49</v>
      </c>
      <c r="K1843" s="37" t="s">
        <v>50</v>
      </c>
      <c r="L1843" s="37" t="s">
        <v>50</v>
      </c>
      <c r="M1843" s="37" t="s">
        <v>51</v>
      </c>
      <c r="N1843" s="37" t="s">
        <v>13896</v>
      </c>
      <c r="O1843">
        <f>VLOOKUP(F1843,HIS!D:F,3,0)</f>
        <v>300</v>
      </c>
      <c r="P1843">
        <f>VLOOKUP(D1843,银行!H:I,2,0)</f>
        <v>300</v>
      </c>
    </row>
    <row r="1844" spans="1:16" hidden="1" x14ac:dyDescent="0.15">
      <c r="A1844" s="40">
        <v>42912.595185185186</v>
      </c>
      <c r="B1844" s="37" t="s">
        <v>7574</v>
      </c>
      <c r="C1844" s="37" t="s">
        <v>7575</v>
      </c>
      <c r="D1844" s="43">
        <v>862086468</v>
      </c>
      <c r="E1844" s="37" t="s">
        <v>13897</v>
      </c>
      <c r="F1844" s="37">
        <v>407014</v>
      </c>
      <c r="G1844" s="38">
        <v>100</v>
      </c>
      <c r="H1844" s="46">
        <f t="shared" si="28"/>
        <v>42912.595185185186</v>
      </c>
      <c r="I1844" s="37" t="s">
        <v>49</v>
      </c>
      <c r="J1844" s="37" t="s">
        <v>49</v>
      </c>
      <c r="K1844" s="37" t="s">
        <v>50</v>
      </c>
      <c r="L1844" s="37" t="s">
        <v>50</v>
      </c>
      <c r="M1844" s="37" t="s">
        <v>51</v>
      </c>
      <c r="N1844" s="37" t="s">
        <v>13898</v>
      </c>
      <c r="O1844">
        <f>VLOOKUP(F1844,HIS!D:F,3,0)</f>
        <v>100</v>
      </c>
      <c r="P1844">
        <f>VLOOKUP(D1844,银行!H:I,2,0)</f>
        <v>100</v>
      </c>
    </row>
    <row r="1845" spans="1:16" hidden="1" x14ac:dyDescent="0.15">
      <c r="A1845" s="40">
        <v>42912.596145833333</v>
      </c>
      <c r="B1845" s="37" t="s">
        <v>6829</v>
      </c>
      <c r="C1845" s="37" t="s">
        <v>6830</v>
      </c>
      <c r="D1845" s="43">
        <v>862103148</v>
      </c>
      <c r="E1845" s="37" t="s">
        <v>13899</v>
      </c>
      <c r="F1845" s="37">
        <v>407098</v>
      </c>
      <c r="G1845" s="38">
        <v>300</v>
      </c>
      <c r="H1845" s="46">
        <f t="shared" si="28"/>
        <v>42912.596145833333</v>
      </c>
      <c r="I1845" s="37" t="s">
        <v>49</v>
      </c>
      <c r="J1845" s="37" t="s">
        <v>49</v>
      </c>
      <c r="K1845" s="37" t="s">
        <v>50</v>
      </c>
      <c r="L1845" s="37" t="s">
        <v>50</v>
      </c>
      <c r="M1845" s="37" t="s">
        <v>51</v>
      </c>
      <c r="N1845" s="37" t="s">
        <v>13900</v>
      </c>
      <c r="O1845">
        <f>VLOOKUP(F1845,HIS!D:F,3,0)</f>
        <v>300</v>
      </c>
      <c r="P1845">
        <f>VLOOKUP(D1845,银行!H:I,2,0)</f>
        <v>300</v>
      </c>
    </row>
    <row r="1846" spans="1:16" hidden="1" x14ac:dyDescent="0.15">
      <c r="A1846" s="40">
        <v>42912.597893518519</v>
      </c>
      <c r="B1846" s="37" t="s">
        <v>7826</v>
      </c>
      <c r="C1846" s="37" t="s">
        <v>7827</v>
      </c>
      <c r="D1846" s="43">
        <v>862130171</v>
      </c>
      <c r="E1846" s="37" t="s">
        <v>13901</v>
      </c>
      <c r="F1846" s="37">
        <v>407245</v>
      </c>
      <c r="G1846" s="38">
        <v>50</v>
      </c>
      <c r="H1846" s="46">
        <f t="shared" si="28"/>
        <v>42912.597893518519</v>
      </c>
      <c r="I1846" s="37" t="s">
        <v>49</v>
      </c>
      <c r="J1846" s="37" t="s">
        <v>49</v>
      </c>
      <c r="K1846" s="37" t="s">
        <v>50</v>
      </c>
      <c r="L1846" s="37" t="s">
        <v>50</v>
      </c>
      <c r="M1846" s="37" t="s">
        <v>51</v>
      </c>
      <c r="N1846" s="37" t="s">
        <v>13902</v>
      </c>
      <c r="O1846">
        <f>VLOOKUP(F1846,HIS!D:F,3,0)</f>
        <v>50</v>
      </c>
      <c r="P1846">
        <f>VLOOKUP(D1846,银行!H:I,2,0)</f>
        <v>50</v>
      </c>
    </row>
    <row r="1847" spans="1:16" hidden="1" x14ac:dyDescent="0.15">
      <c r="A1847" s="40">
        <v>42912.599606481483</v>
      </c>
      <c r="B1847" s="37" t="s">
        <v>6728</v>
      </c>
      <c r="C1847" s="37" t="s">
        <v>6729</v>
      </c>
      <c r="D1847" s="43">
        <v>862152016</v>
      </c>
      <c r="E1847" s="37" t="s">
        <v>13903</v>
      </c>
      <c r="F1847" s="37">
        <v>407339</v>
      </c>
      <c r="G1847" s="38">
        <v>200</v>
      </c>
      <c r="H1847" s="46">
        <f t="shared" si="28"/>
        <v>42912.599606481483</v>
      </c>
      <c r="I1847" s="37" t="s">
        <v>49</v>
      </c>
      <c r="J1847" s="37" t="s">
        <v>49</v>
      </c>
      <c r="K1847" s="37" t="s">
        <v>50</v>
      </c>
      <c r="L1847" s="37" t="s">
        <v>50</v>
      </c>
      <c r="M1847" s="37" t="s">
        <v>51</v>
      </c>
      <c r="N1847" s="37" t="s">
        <v>13904</v>
      </c>
      <c r="O1847">
        <f>VLOOKUP(F1847,HIS!D:F,3,0)</f>
        <v>200</v>
      </c>
      <c r="P1847">
        <f>VLOOKUP(D1847,银行!H:I,2,0)</f>
        <v>200</v>
      </c>
    </row>
    <row r="1848" spans="1:16" hidden="1" x14ac:dyDescent="0.15">
      <c r="A1848" s="40">
        <v>42912.601076388892</v>
      </c>
      <c r="B1848" s="37" t="s">
        <v>7438</v>
      </c>
      <c r="C1848" s="37" t="s">
        <v>7439</v>
      </c>
      <c r="D1848" s="43">
        <v>862174166</v>
      </c>
      <c r="E1848" s="37" t="s">
        <v>13905</v>
      </c>
      <c r="F1848" s="37">
        <v>407434</v>
      </c>
      <c r="G1848" s="38">
        <v>500</v>
      </c>
      <c r="H1848" s="46">
        <f t="shared" si="28"/>
        <v>42912.601076388892</v>
      </c>
      <c r="I1848" s="37" t="s">
        <v>49</v>
      </c>
      <c r="J1848" s="37" t="s">
        <v>49</v>
      </c>
      <c r="K1848" s="37" t="s">
        <v>50</v>
      </c>
      <c r="L1848" s="37" t="s">
        <v>50</v>
      </c>
      <c r="M1848" s="37" t="s">
        <v>51</v>
      </c>
      <c r="N1848" s="37" t="s">
        <v>13906</v>
      </c>
      <c r="O1848">
        <f>VLOOKUP(F1848,HIS!D:F,3,0)</f>
        <v>500</v>
      </c>
      <c r="P1848">
        <f>VLOOKUP(D1848,银行!H:I,2,0)</f>
        <v>500</v>
      </c>
    </row>
    <row r="1849" spans="1:16" hidden="1" x14ac:dyDescent="0.15">
      <c r="A1849" s="40">
        <v>42912.601076388892</v>
      </c>
      <c r="B1849" s="37" t="s">
        <v>6005</v>
      </c>
      <c r="C1849" s="37" t="s">
        <v>6006</v>
      </c>
      <c r="D1849" s="43">
        <v>862169946</v>
      </c>
      <c r="E1849" s="37" t="s">
        <v>13907</v>
      </c>
      <c r="F1849" s="37">
        <v>407423</v>
      </c>
      <c r="G1849" s="38">
        <v>200</v>
      </c>
      <c r="H1849" s="46">
        <f t="shared" si="28"/>
        <v>42912.601076388892</v>
      </c>
      <c r="I1849" s="37" t="s">
        <v>49</v>
      </c>
      <c r="J1849" s="37" t="s">
        <v>49</v>
      </c>
      <c r="K1849" s="37" t="s">
        <v>50</v>
      </c>
      <c r="L1849" s="37" t="s">
        <v>50</v>
      </c>
      <c r="M1849" s="37" t="s">
        <v>51</v>
      </c>
      <c r="N1849" s="37" t="s">
        <v>13908</v>
      </c>
      <c r="O1849">
        <f>VLOOKUP(F1849,HIS!D:F,3,0)</f>
        <v>200</v>
      </c>
      <c r="P1849">
        <f>VLOOKUP(D1849,银行!H:I,2,0)</f>
        <v>200</v>
      </c>
    </row>
    <row r="1850" spans="1:16" hidden="1" x14ac:dyDescent="0.15">
      <c r="A1850" s="40">
        <v>42912.602002314816</v>
      </c>
      <c r="B1850" s="37" t="s">
        <v>6984</v>
      </c>
      <c r="C1850" s="37" t="s">
        <v>6985</v>
      </c>
      <c r="D1850" s="43">
        <v>862186913</v>
      </c>
      <c r="E1850" s="37" t="s">
        <v>13909</v>
      </c>
      <c r="F1850" s="37">
        <v>407514</v>
      </c>
      <c r="G1850" s="38">
        <v>900</v>
      </c>
      <c r="H1850" s="46">
        <f t="shared" si="28"/>
        <v>42912.602002314816</v>
      </c>
      <c r="I1850" s="37" t="s">
        <v>49</v>
      </c>
      <c r="J1850" s="37" t="s">
        <v>49</v>
      </c>
      <c r="K1850" s="37" t="s">
        <v>50</v>
      </c>
      <c r="L1850" s="37" t="s">
        <v>50</v>
      </c>
      <c r="M1850" s="37" t="s">
        <v>51</v>
      </c>
      <c r="N1850" s="37" t="s">
        <v>13910</v>
      </c>
      <c r="O1850">
        <f>VLOOKUP(F1850,HIS!D:F,3,0)</f>
        <v>900</v>
      </c>
      <c r="P1850">
        <f>VLOOKUP(D1850,银行!H:I,2,0)</f>
        <v>900</v>
      </c>
    </row>
    <row r="1851" spans="1:16" hidden="1" x14ac:dyDescent="0.15">
      <c r="A1851" s="40">
        <v>42912.602152777778</v>
      </c>
      <c r="B1851" s="37" t="s">
        <v>7488</v>
      </c>
      <c r="C1851" s="37" t="s">
        <v>7489</v>
      </c>
      <c r="D1851" s="43">
        <v>862188274</v>
      </c>
      <c r="E1851" s="37" t="s">
        <v>13911</v>
      </c>
      <c r="F1851" s="37">
        <v>407515</v>
      </c>
      <c r="G1851" s="38">
        <v>2000</v>
      </c>
      <c r="H1851" s="46">
        <f t="shared" si="28"/>
        <v>42912.602152777778</v>
      </c>
      <c r="I1851" s="37" t="s">
        <v>49</v>
      </c>
      <c r="J1851" s="37" t="s">
        <v>49</v>
      </c>
      <c r="K1851" s="37" t="s">
        <v>50</v>
      </c>
      <c r="L1851" s="37" t="s">
        <v>50</v>
      </c>
      <c r="M1851" s="37" t="s">
        <v>51</v>
      </c>
      <c r="N1851" s="37" t="s">
        <v>13912</v>
      </c>
      <c r="O1851">
        <f>VLOOKUP(F1851,HIS!D:F,3,0)</f>
        <v>2000</v>
      </c>
      <c r="P1851">
        <f>VLOOKUP(D1851,银行!H:I,2,0)</f>
        <v>2000</v>
      </c>
    </row>
    <row r="1852" spans="1:16" hidden="1" x14ac:dyDescent="0.15">
      <c r="A1852" s="40">
        <v>42912.604247685187</v>
      </c>
      <c r="B1852" s="37" t="s">
        <v>6783</v>
      </c>
      <c r="C1852" s="37" t="s">
        <v>6784</v>
      </c>
      <c r="D1852" s="43">
        <v>862219214</v>
      </c>
      <c r="E1852" s="37" t="s">
        <v>13913</v>
      </c>
      <c r="F1852" s="37">
        <v>407659</v>
      </c>
      <c r="G1852" s="38">
        <v>1000</v>
      </c>
      <c r="H1852" s="46">
        <f t="shared" si="28"/>
        <v>42912.604247685187</v>
      </c>
      <c r="I1852" s="37" t="s">
        <v>49</v>
      </c>
      <c r="J1852" s="37" t="s">
        <v>49</v>
      </c>
      <c r="K1852" s="37" t="s">
        <v>50</v>
      </c>
      <c r="L1852" s="37" t="s">
        <v>50</v>
      </c>
      <c r="M1852" s="37" t="s">
        <v>51</v>
      </c>
      <c r="N1852" s="37" t="s">
        <v>13914</v>
      </c>
      <c r="O1852">
        <f>VLOOKUP(F1852,HIS!D:F,3,0)</f>
        <v>1000</v>
      </c>
      <c r="P1852">
        <f>VLOOKUP(D1852,银行!H:I,2,0)</f>
        <v>1000</v>
      </c>
    </row>
    <row r="1853" spans="1:16" hidden="1" x14ac:dyDescent="0.15">
      <c r="A1853" s="40">
        <v>42912.604780092595</v>
      </c>
      <c r="B1853" s="37" t="s">
        <v>7545</v>
      </c>
      <c r="C1853" s="37" t="s">
        <v>7546</v>
      </c>
      <c r="D1853" s="43">
        <v>862226783</v>
      </c>
      <c r="E1853" s="37" t="s">
        <v>13915</v>
      </c>
      <c r="F1853" s="37">
        <v>407708</v>
      </c>
      <c r="G1853" s="38">
        <v>1000</v>
      </c>
      <c r="H1853" s="46">
        <f t="shared" si="28"/>
        <v>42912.604780092595</v>
      </c>
      <c r="I1853" s="37" t="s">
        <v>49</v>
      </c>
      <c r="J1853" s="37" t="s">
        <v>49</v>
      </c>
      <c r="K1853" s="37" t="s">
        <v>50</v>
      </c>
      <c r="L1853" s="37" t="s">
        <v>50</v>
      </c>
      <c r="M1853" s="37" t="s">
        <v>51</v>
      </c>
      <c r="N1853" s="37" t="s">
        <v>13916</v>
      </c>
      <c r="O1853">
        <f>VLOOKUP(F1853,HIS!D:F,3,0)</f>
        <v>1000</v>
      </c>
      <c r="P1853">
        <f>VLOOKUP(D1853,银行!H:I,2,0)</f>
        <v>1000</v>
      </c>
    </row>
    <row r="1854" spans="1:16" hidden="1" x14ac:dyDescent="0.15">
      <c r="A1854" s="40">
        <v>42912.605520833335</v>
      </c>
      <c r="B1854" s="37" t="s">
        <v>7530</v>
      </c>
      <c r="C1854" s="37" t="s">
        <v>7531</v>
      </c>
      <c r="D1854" s="43">
        <v>862235488</v>
      </c>
      <c r="E1854" s="37" t="s">
        <v>13917</v>
      </c>
      <c r="F1854" s="37">
        <v>407752</v>
      </c>
      <c r="G1854" s="38">
        <v>2000</v>
      </c>
      <c r="H1854" s="46">
        <f t="shared" si="28"/>
        <v>42912.605520833335</v>
      </c>
      <c r="I1854" s="37" t="s">
        <v>49</v>
      </c>
      <c r="J1854" s="37" t="s">
        <v>49</v>
      </c>
      <c r="K1854" s="37" t="s">
        <v>50</v>
      </c>
      <c r="L1854" s="37" t="s">
        <v>50</v>
      </c>
      <c r="M1854" s="37" t="s">
        <v>51</v>
      </c>
      <c r="N1854" s="37" t="s">
        <v>13918</v>
      </c>
      <c r="O1854">
        <f>VLOOKUP(F1854,HIS!D:F,3,0)</f>
        <v>2000</v>
      </c>
      <c r="P1854">
        <f>VLOOKUP(D1854,银行!H:I,2,0)</f>
        <v>2000</v>
      </c>
    </row>
    <row r="1855" spans="1:16" hidden="1" x14ac:dyDescent="0.15">
      <c r="A1855" s="40">
        <v>42912.60565972222</v>
      </c>
      <c r="B1855" s="37" t="s">
        <v>3499</v>
      </c>
      <c r="C1855" s="37" t="s">
        <v>3500</v>
      </c>
      <c r="D1855" s="43">
        <v>862236796</v>
      </c>
      <c r="E1855" s="37" t="s">
        <v>13919</v>
      </c>
      <c r="F1855" s="37">
        <v>407757</v>
      </c>
      <c r="G1855" s="38">
        <v>300</v>
      </c>
      <c r="H1855" s="46">
        <f t="shared" si="28"/>
        <v>42912.60565972222</v>
      </c>
      <c r="I1855" s="37" t="s">
        <v>49</v>
      </c>
      <c r="J1855" s="37" t="s">
        <v>49</v>
      </c>
      <c r="K1855" s="37" t="s">
        <v>50</v>
      </c>
      <c r="L1855" s="37" t="s">
        <v>50</v>
      </c>
      <c r="M1855" s="37" t="s">
        <v>51</v>
      </c>
      <c r="N1855" s="37" t="s">
        <v>13920</v>
      </c>
      <c r="O1855">
        <f>VLOOKUP(F1855,HIS!D:F,3,0)</f>
        <v>300</v>
      </c>
      <c r="P1855">
        <f>VLOOKUP(D1855,银行!H:I,2,0)</f>
        <v>300</v>
      </c>
    </row>
    <row r="1856" spans="1:16" hidden="1" x14ac:dyDescent="0.15">
      <c r="A1856" s="40">
        <v>42912.606504629628</v>
      </c>
      <c r="B1856" s="37" t="s">
        <v>6654</v>
      </c>
      <c r="C1856" s="37" t="s">
        <v>6655</v>
      </c>
      <c r="D1856" s="43">
        <v>862252302</v>
      </c>
      <c r="E1856" s="37" t="s">
        <v>13921</v>
      </c>
      <c r="F1856" s="37">
        <v>407830</v>
      </c>
      <c r="G1856" s="38">
        <v>2900</v>
      </c>
      <c r="H1856" s="46">
        <f t="shared" si="28"/>
        <v>42912.606504629628</v>
      </c>
      <c r="I1856" s="37" t="s">
        <v>49</v>
      </c>
      <c r="J1856" s="37" t="s">
        <v>49</v>
      </c>
      <c r="K1856" s="37" t="s">
        <v>50</v>
      </c>
      <c r="L1856" s="37" t="s">
        <v>50</v>
      </c>
      <c r="M1856" s="37" t="s">
        <v>51</v>
      </c>
      <c r="N1856" s="37" t="s">
        <v>13922</v>
      </c>
      <c r="O1856">
        <f>VLOOKUP(F1856,HIS!D:F,3,0)</f>
        <v>2900</v>
      </c>
      <c r="P1856">
        <f>VLOOKUP(D1856,银行!H:I,2,0)</f>
        <v>2900</v>
      </c>
    </row>
    <row r="1857" spans="1:16" hidden="1" x14ac:dyDescent="0.15">
      <c r="A1857" s="40">
        <v>42912.607719907406</v>
      </c>
      <c r="B1857" s="37" t="s">
        <v>7576</v>
      </c>
      <c r="C1857" s="37" t="s">
        <v>7577</v>
      </c>
      <c r="D1857" s="43">
        <v>862271210</v>
      </c>
      <c r="E1857" s="37" t="s">
        <v>13923</v>
      </c>
      <c r="F1857" s="37">
        <v>407935</v>
      </c>
      <c r="G1857" s="38">
        <v>100</v>
      </c>
      <c r="H1857" s="46">
        <f t="shared" si="28"/>
        <v>42912.607719907406</v>
      </c>
      <c r="I1857" s="37" t="s">
        <v>49</v>
      </c>
      <c r="J1857" s="37" t="s">
        <v>49</v>
      </c>
      <c r="K1857" s="37" t="s">
        <v>50</v>
      </c>
      <c r="L1857" s="37" t="s">
        <v>50</v>
      </c>
      <c r="M1857" s="37" t="s">
        <v>51</v>
      </c>
      <c r="N1857" s="37" t="s">
        <v>13924</v>
      </c>
      <c r="O1857">
        <f>VLOOKUP(F1857,HIS!D:F,3,0)</f>
        <v>100</v>
      </c>
      <c r="P1857">
        <f>VLOOKUP(D1857,银行!H:I,2,0)</f>
        <v>100</v>
      </c>
    </row>
    <row r="1858" spans="1:16" hidden="1" x14ac:dyDescent="0.15">
      <c r="A1858" s="40">
        <v>42912.608402777776</v>
      </c>
      <c r="B1858" s="37" t="s">
        <v>324</v>
      </c>
      <c r="C1858" s="37" t="s">
        <v>325</v>
      </c>
      <c r="D1858" s="43">
        <v>862281049</v>
      </c>
      <c r="E1858" s="37" t="s">
        <v>13925</v>
      </c>
      <c r="F1858" s="37">
        <v>407970</v>
      </c>
      <c r="G1858" s="38">
        <v>3000</v>
      </c>
      <c r="H1858" s="46">
        <f t="shared" si="28"/>
        <v>42912.608402777776</v>
      </c>
      <c r="I1858" s="37" t="s">
        <v>49</v>
      </c>
      <c r="J1858" s="37" t="s">
        <v>49</v>
      </c>
      <c r="K1858" s="37" t="s">
        <v>50</v>
      </c>
      <c r="L1858" s="37" t="s">
        <v>50</v>
      </c>
      <c r="M1858" s="37" t="s">
        <v>51</v>
      </c>
      <c r="N1858" s="37" t="s">
        <v>13926</v>
      </c>
      <c r="O1858">
        <f>VLOOKUP(F1858,HIS!D:F,3,0)</f>
        <v>3000</v>
      </c>
      <c r="P1858">
        <f>VLOOKUP(D1858,银行!H:I,2,0)</f>
        <v>3000</v>
      </c>
    </row>
    <row r="1859" spans="1:16" hidden="1" x14ac:dyDescent="0.15">
      <c r="A1859" s="40">
        <v>42912.608518518522</v>
      </c>
      <c r="B1859" s="37" t="s">
        <v>6922</v>
      </c>
      <c r="C1859" s="37" t="s">
        <v>6923</v>
      </c>
      <c r="D1859" s="43">
        <v>862280843</v>
      </c>
      <c r="E1859" s="37" t="s">
        <v>13927</v>
      </c>
      <c r="F1859" s="37">
        <v>407982</v>
      </c>
      <c r="G1859" s="38">
        <v>400</v>
      </c>
      <c r="H1859" s="46">
        <f t="shared" ref="H1859:H1922" si="29">A1859</f>
        <v>42912.608518518522</v>
      </c>
      <c r="I1859" s="37" t="s">
        <v>49</v>
      </c>
      <c r="J1859" s="37" t="s">
        <v>49</v>
      </c>
      <c r="K1859" s="37" t="s">
        <v>50</v>
      </c>
      <c r="L1859" s="37" t="s">
        <v>50</v>
      </c>
      <c r="M1859" s="37" t="s">
        <v>51</v>
      </c>
      <c r="N1859" s="37" t="s">
        <v>13928</v>
      </c>
      <c r="O1859">
        <f>VLOOKUP(F1859,HIS!D:F,3,0)</f>
        <v>400</v>
      </c>
      <c r="P1859">
        <f>VLOOKUP(D1859,银行!H:I,2,0)</f>
        <v>400</v>
      </c>
    </row>
    <row r="1860" spans="1:16" hidden="1" x14ac:dyDescent="0.15">
      <c r="A1860" s="40">
        <v>42912.608958333331</v>
      </c>
      <c r="B1860" s="37" t="s">
        <v>8004</v>
      </c>
      <c r="C1860" s="37" t="s">
        <v>8005</v>
      </c>
      <c r="D1860" s="43">
        <v>862288510</v>
      </c>
      <c r="E1860" s="37" t="s">
        <v>13929</v>
      </c>
      <c r="F1860" s="37">
        <v>407997</v>
      </c>
      <c r="G1860" s="38">
        <v>3200</v>
      </c>
      <c r="H1860" s="46">
        <f t="shared" si="29"/>
        <v>42912.608958333331</v>
      </c>
      <c r="I1860" s="37" t="s">
        <v>49</v>
      </c>
      <c r="J1860" s="37" t="s">
        <v>49</v>
      </c>
      <c r="K1860" s="37" t="s">
        <v>50</v>
      </c>
      <c r="L1860" s="37" t="s">
        <v>50</v>
      </c>
      <c r="M1860" s="37" t="s">
        <v>51</v>
      </c>
      <c r="N1860" s="37" t="s">
        <v>13930</v>
      </c>
      <c r="O1860">
        <f>VLOOKUP(F1860,HIS!D:F,3,0)</f>
        <v>3200</v>
      </c>
      <c r="P1860">
        <f>VLOOKUP(D1860,银行!H:I,2,0)</f>
        <v>3200</v>
      </c>
    </row>
    <row r="1861" spans="1:16" hidden="1" x14ac:dyDescent="0.15">
      <c r="A1861" s="40">
        <v>42912.610185185185</v>
      </c>
      <c r="B1861" s="37" t="s">
        <v>7074</v>
      </c>
      <c r="C1861" s="37" t="s">
        <v>7075</v>
      </c>
      <c r="D1861" s="43">
        <v>862306854</v>
      </c>
      <c r="E1861" s="37" t="s">
        <v>13931</v>
      </c>
      <c r="F1861" s="37">
        <v>408105</v>
      </c>
      <c r="G1861" s="38">
        <v>50</v>
      </c>
      <c r="H1861" s="46">
        <f t="shared" si="29"/>
        <v>42912.610185185185</v>
      </c>
      <c r="I1861" s="37" t="s">
        <v>49</v>
      </c>
      <c r="J1861" s="37" t="s">
        <v>49</v>
      </c>
      <c r="K1861" s="37" t="s">
        <v>50</v>
      </c>
      <c r="L1861" s="37" t="s">
        <v>50</v>
      </c>
      <c r="M1861" s="37" t="s">
        <v>51</v>
      </c>
      <c r="N1861" s="37" t="s">
        <v>13932</v>
      </c>
      <c r="O1861">
        <f>VLOOKUP(F1861,HIS!D:F,3,0)</f>
        <v>50</v>
      </c>
      <c r="P1861">
        <f>VLOOKUP(D1861,银行!H:I,2,0)</f>
        <v>50</v>
      </c>
    </row>
    <row r="1862" spans="1:16" hidden="1" x14ac:dyDescent="0.15">
      <c r="A1862" s="40">
        <v>42912.612951388888</v>
      </c>
      <c r="B1862" s="37" t="s">
        <v>7171</v>
      </c>
      <c r="C1862" s="37" t="s">
        <v>7172</v>
      </c>
      <c r="D1862" s="43">
        <v>862344303</v>
      </c>
      <c r="E1862" s="37" t="s">
        <v>13933</v>
      </c>
      <c r="F1862" s="37">
        <v>408283</v>
      </c>
      <c r="G1862" s="38">
        <v>200</v>
      </c>
      <c r="H1862" s="46">
        <f t="shared" si="29"/>
        <v>42912.612951388888</v>
      </c>
      <c r="I1862" s="37" t="s">
        <v>49</v>
      </c>
      <c r="J1862" s="37" t="s">
        <v>49</v>
      </c>
      <c r="K1862" s="37" t="s">
        <v>50</v>
      </c>
      <c r="L1862" s="37" t="s">
        <v>50</v>
      </c>
      <c r="M1862" s="37" t="s">
        <v>51</v>
      </c>
      <c r="N1862" s="37" t="s">
        <v>13934</v>
      </c>
      <c r="O1862">
        <f>VLOOKUP(F1862,HIS!D:F,3,0)</f>
        <v>200</v>
      </c>
      <c r="P1862">
        <f>VLOOKUP(D1862,银行!H:I,2,0)</f>
        <v>200</v>
      </c>
    </row>
    <row r="1863" spans="1:16" hidden="1" x14ac:dyDescent="0.15">
      <c r="A1863" s="40">
        <v>42912.613680555558</v>
      </c>
      <c r="B1863" s="37" t="s">
        <v>7755</v>
      </c>
      <c r="C1863" s="37" t="s">
        <v>7756</v>
      </c>
      <c r="D1863" s="43">
        <v>862357202</v>
      </c>
      <c r="E1863" s="37" t="s">
        <v>13935</v>
      </c>
      <c r="F1863" s="37">
        <v>408335</v>
      </c>
      <c r="G1863" s="38">
        <v>20</v>
      </c>
      <c r="H1863" s="46">
        <f t="shared" si="29"/>
        <v>42912.613680555558</v>
      </c>
      <c r="I1863" s="37" t="s">
        <v>49</v>
      </c>
      <c r="J1863" s="37" t="s">
        <v>49</v>
      </c>
      <c r="K1863" s="37" t="s">
        <v>50</v>
      </c>
      <c r="L1863" s="37" t="s">
        <v>50</v>
      </c>
      <c r="M1863" s="37" t="s">
        <v>51</v>
      </c>
      <c r="N1863" s="37" t="s">
        <v>13936</v>
      </c>
      <c r="O1863">
        <f>VLOOKUP(F1863,HIS!D:F,3,0)</f>
        <v>20</v>
      </c>
      <c r="P1863">
        <f>VLOOKUP(D1863,银行!H:I,2,0)</f>
        <v>20</v>
      </c>
    </row>
    <row r="1864" spans="1:16" hidden="1" x14ac:dyDescent="0.15">
      <c r="A1864" s="40">
        <v>42912.614027777781</v>
      </c>
      <c r="B1864" s="37" t="s">
        <v>7649</v>
      </c>
      <c r="C1864" s="37" t="s">
        <v>7650</v>
      </c>
      <c r="D1864" s="43">
        <v>862361725</v>
      </c>
      <c r="E1864" s="37" t="s">
        <v>13937</v>
      </c>
      <c r="F1864" s="37">
        <v>408348</v>
      </c>
      <c r="G1864" s="38">
        <v>100</v>
      </c>
      <c r="H1864" s="46">
        <f t="shared" si="29"/>
        <v>42912.614027777781</v>
      </c>
      <c r="I1864" s="37" t="s">
        <v>49</v>
      </c>
      <c r="J1864" s="37" t="s">
        <v>49</v>
      </c>
      <c r="K1864" s="37" t="s">
        <v>50</v>
      </c>
      <c r="L1864" s="37" t="s">
        <v>50</v>
      </c>
      <c r="M1864" s="37" t="s">
        <v>51</v>
      </c>
      <c r="N1864" s="37" t="s">
        <v>13938</v>
      </c>
      <c r="O1864">
        <f>VLOOKUP(F1864,HIS!D:F,3,0)</f>
        <v>100</v>
      </c>
      <c r="P1864">
        <f>VLOOKUP(D1864,银行!H:I,2,0)</f>
        <v>100</v>
      </c>
    </row>
    <row r="1865" spans="1:16" hidden="1" x14ac:dyDescent="0.15">
      <c r="A1865" s="40">
        <v>42912.614155092589</v>
      </c>
      <c r="B1865" s="37" t="s">
        <v>7532</v>
      </c>
      <c r="C1865" s="37" t="s">
        <v>7533</v>
      </c>
      <c r="D1865" s="43">
        <v>862361477</v>
      </c>
      <c r="E1865" s="37" t="s">
        <v>13939</v>
      </c>
      <c r="F1865" s="37">
        <v>408356</v>
      </c>
      <c r="G1865" s="38">
        <v>200</v>
      </c>
      <c r="H1865" s="46">
        <f t="shared" si="29"/>
        <v>42912.614155092589</v>
      </c>
      <c r="I1865" s="37" t="s">
        <v>49</v>
      </c>
      <c r="J1865" s="37" t="s">
        <v>49</v>
      </c>
      <c r="K1865" s="37" t="s">
        <v>50</v>
      </c>
      <c r="L1865" s="37" t="s">
        <v>50</v>
      </c>
      <c r="M1865" s="37" t="s">
        <v>51</v>
      </c>
      <c r="N1865" s="37" t="s">
        <v>13940</v>
      </c>
      <c r="O1865">
        <f>VLOOKUP(F1865,HIS!D:F,3,0)</f>
        <v>200</v>
      </c>
      <c r="P1865">
        <f>VLOOKUP(D1865,银行!H:I,2,0)</f>
        <v>200</v>
      </c>
    </row>
    <row r="1866" spans="1:16" hidden="1" x14ac:dyDescent="0.15">
      <c r="A1866" s="40">
        <v>42912.614189814813</v>
      </c>
      <c r="B1866" s="37" t="s">
        <v>7651</v>
      </c>
      <c r="C1866" s="37" t="s">
        <v>7652</v>
      </c>
      <c r="D1866" s="43">
        <v>862361938</v>
      </c>
      <c r="E1866" s="37" t="s">
        <v>13941</v>
      </c>
      <c r="F1866" s="37">
        <v>408357</v>
      </c>
      <c r="G1866" s="38">
        <v>200</v>
      </c>
      <c r="H1866" s="46">
        <f t="shared" si="29"/>
        <v>42912.614189814813</v>
      </c>
      <c r="I1866" s="37" t="s">
        <v>49</v>
      </c>
      <c r="J1866" s="37" t="s">
        <v>49</v>
      </c>
      <c r="K1866" s="37" t="s">
        <v>50</v>
      </c>
      <c r="L1866" s="37" t="s">
        <v>50</v>
      </c>
      <c r="M1866" s="37" t="s">
        <v>51</v>
      </c>
      <c r="N1866" s="37" t="s">
        <v>13942</v>
      </c>
      <c r="O1866">
        <f>VLOOKUP(F1866,HIS!D:F,3,0)</f>
        <v>200</v>
      </c>
      <c r="P1866">
        <f>VLOOKUP(D1866,银行!H:I,2,0)</f>
        <v>200</v>
      </c>
    </row>
    <row r="1867" spans="1:16" hidden="1" x14ac:dyDescent="0.15">
      <c r="A1867" s="40">
        <v>42912.617615740739</v>
      </c>
      <c r="B1867" s="37" t="s">
        <v>7245</v>
      </c>
      <c r="C1867" s="37" t="s">
        <v>7246</v>
      </c>
      <c r="D1867" s="43">
        <v>862414247</v>
      </c>
      <c r="E1867" s="37" t="s">
        <v>13943</v>
      </c>
      <c r="F1867" s="37">
        <v>408620</v>
      </c>
      <c r="G1867" s="38">
        <v>200</v>
      </c>
      <c r="H1867" s="46">
        <f t="shared" si="29"/>
        <v>42912.617615740739</v>
      </c>
      <c r="I1867" s="37" t="s">
        <v>49</v>
      </c>
      <c r="J1867" s="37" t="s">
        <v>49</v>
      </c>
      <c r="K1867" s="37" t="s">
        <v>50</v>
      </c>
      <c r="L1867" s="37" t="s">
        <v>50</v>
      </c>
      <c r="M1867" s="37" t="s">
        <v>51</v>
      </c>
      <c r="N1867" s="37" t="s">
        <v>13944</v>
      </c>
      <c r="O1867">
        <f>VLOOKUP(F1867,HIS!D:F,3,0)</f>
        <v>200</v>
      </c>
      <c r="P1867">
        <f>VLOOKUP(D1867,银行!H:I,2,0)</f>
        <v>200</v>
      </c>
    </row>
    <row r="1868" spans="1:16" hidden="1" x14ac:dyDescent="0.15">
      <c r="A1868" s="40">
        <v>42912.617847222224</v>
      </c>
      <c r="B1868" s="37" t="s">
        <v>7757</v>
      </c>
      <c r="C1868" s="37" t="s">
        <v>7758</v>
      </c>
      <c r="D1868" s="43">
        <v>862417474</v>
      </c>
      <c r="E1868" s="37" t="s">
        <v>13945</v>
      </c>
      <c r="F1868" s="37">
        <v>408643</v>
      </c>
      <c r="G1868" s="38">
        <v>80</v>
      </c>
      <c r="H1868" s="46">
        <f t="shared" si="29"/>
        <v>42912.617847222224</v>
      </c>
      <c r="I1868" s="37" t="s">
        <v>49</v>
      </c>
      <c r="J1868" s="37" t="s">
        <v>49</v>
      </c>
      <c r="K1868" s="37" t="s">
        <v>50</v>
      </c>
      <c r="L1868" s="37" t="s">
        <v>50</v>
      </c>
      <c r="M1868" s="37" t="s">
        <v>51</v>
      </c>
      <c r="N1868" s="37" t="s">
        <v>13946</v>
      </c>
      <c r="O1868">
        <f>VLOOKUP(F1868,HIS!D:F,3,0)</f>
        <v>80</v>
      </c>
      <c r="P1868">
        <f>VLOOKUP(D1868,银行!H:I,2,0)</f>
        <v>80</v>
      </c>
    </row>
    <row r="1869" spans="1:16" hidden="1" x14ac:dyDescent="0.15">
      <c r="A1869" s="40">
        <v>42912.619837962964</v>
      </c>
      <c r="B1869" s="37" t="s">
        <v>7015</v>
      </c>
      <c r="C1869" s="37" t="s">
        <v>7016</v>
      </c>
      <c r="D1869" s="43">
        <v>862447576</v>
      </c>
      <c r="E1869" s="37" t="s">
        <v>13947</v>
      </c>
      <c r="F1869" s="37">
        <v>408759</v>
      </c>
      <c r="G1869" s="38">
        <v>500</v>
      </c>
      <c r="H1869" s="46">
        <f t="shared" si="29"/>
        <v>42912.619837962964</v>
      </c>
      <c r="I1869" s="37" t="s">
        <v>49</v>
      </c>
      <c r="J1869" s="37" t="s">
        <v>49</v>
      </c>
      <c r="K1869" s="37" t="s">
        <v>50</v>
      </c>
      <c r="L1869" s="37" t="s">
        <v>50</v>
      </c>
      <c r="M1869" s="37" t="s">
        <v>51</v>
      </c>
      <c r="N1869" s="37" t="s">
        <v>13948</v>
      </c>
      <c r="O1869">
        <f>VLOOKUP(F1869,HIS!D:F,3,0)</f>
        <v>500</v>
      </c>
      <c r="P1869">
        <f>VLOOKUP(D1869,银行!H:I,2,0)</f>
        <v>500</v>
      </c>
    </row>
    <row r="1870" spans="1:16" hidden="1" x14ac:dyDescent="0.15">
      <c r="A1870" s="40">
        <v>42912.619849537034</v>
      </c>
      <c r="B1870" s="37" t="s">
        <v>7534</v>
      </c>
      <c r="C1870" s="37" t="s">
        <v>7535</v>
      </c>
      <c r="D1870" s="43">
        <v>862443932</v>
      </c>
      <c r="E1870" s="37" t="s">
        <v>13949</v>
      </c>
      <c r="F1870" s="37">
        <v>408750</v>
      </c>
      <c r="G1870" s="38">
        <v>20</v>
      </c>
      <c r="H1870" s="46">
        <f t="shared" si="29"/>
        <v>42912.619849537034</v>
      </c>
      <c r="I1870" s="37" t="s">
        <v>49</v>
      </c>
      <c r="J1870" s="37" t="s">
        <v>49</v>
      </c>
      <c r="K1870" s="37" t="s">
        <v>50</v>
      </c>
      <c r="L1870" s="37" t="s">
        <v>50</v>
      </c>
      <c r="M1870" s="37" t="s">
        <v>51</v>
      </c>
      <c r="N1870" s="37" t="s">
        <v>13950</v>
      </c>
      <c r="O1870">
        <f>VLOOKUP(F1870,HIS!D:F,3,0)</f>
        <v>20</v>
      </c>
      <c r="P1870">
        <f>VLOOKUP(D1870,银行!H:I,2,0)</f>
        <v>20</v>
      </c>
    </row>
    <row r="1871" spans="1:16" hidden="1" x14ac:dyDescent="0.15">
      <c r="A1871" s="40">
        <v>42912.620555555557</v>
      </c>
      <c r="B1871" s="37" t="s">
        <v>7759</v>
      </c>
      <c r="C1871" s="37" t="s">
        <v>7760</v>
      </c>
      <c r="D1871" s="43">
        <v>862459306</v>
      </c>
      <c r="E1871" s="37" t="s">
        <v>13951</v>
      </c>
      <c r="F1871" s="37">
        <v>408811</v>
      </c>
      <c r="G1871" s="38">
        <v>10</v>
      </c>
      <c r="H1871" s="46">
        <f t="shared" si="29"/>
        <v>42912.620555555557</v>
      </c>
      <c r="I1871" s="37" t="s">
        <v>49</v>
      </c>
      <c r="J1871" s="37" t="s">
        <v>49</v>
      </c>
      <c r="K1871" s="37" t="s">
        <v>50</v>
      </c>
      <c r="L1871" s="37" t="s">
        <v>50</v>
      </c>
      <c r="M1871" s="37" t="s">
        <v>51</v>
      </c>
      <c r="N1871" s="37" t="s">
        <v>13952</v>
      </c>
      <c r="O1871">
        <f>VLOOKUP(F1871,HIS!D:F,3,0)</f>
        <v>10</v>
      </c>
      <c r="P1871">
        <f>VLOOKUP(D1871,银行!H:I,2,0)</f>
        <v>10</v>
      </c>
    </row>
    <row r="1872" spans="1:16" hidden="1" x14ac:dyDescent="0.15">
      <c r="A1872" s="40">
        <v>42912.621180555558</v>
      </c>
      <c r="B1872" s="37" t="s">
        <v>7247</v>
      </c>
      <c r="C1872" s="37" t="s">
        <v>7248</v>
      </c>
      <c r="D1872" s="43">
        <v>862467837</v>
      </c>
      <c r="E1872" s="37" t="s">
        <v>13953</v>
      </c>
      <c r="F1872" s="37">
        <v>408848</v>
      </c>
      <c r="G1872" s="38">
        <v>300</v>
      </c>
      <c r="H1872" s="46">
        <f t="shared" si="29"/>
        <v>42912.621180555558</v>
      </c>
      <c r="I1872" s="37" t="s">
        <v>49</v>
      </c>
      <c r="J1872" s="37" t="s">
        <v>49</v>
      </c>
      <c r="K1872" s="37" t="s">
        <v>50</v>
      </c>
      <c r="L1872" s="37" t="s">
        <v>50</v>
      </c>
      <c r="M1872" s="37" t="s">
        <v>51</v>
      </c>
      <c r="N1872" s="37" t="s">
        <v>13954</v>
      </c>
      <c r="O1872">
        <f>VLOOKUP(F1872,HIS!D:F,3,0)</f>
        <v>300</v>
      </c>
      <c r="P1872">
        <f>VLOOKUP(D1872,银行!H:I,2,0)</f>
        <v>300</v>
      </c>
    </row>
    <row r="1873" spans="1:16" hidden="1" x14ac:dyDescent="0.15">
      <c r="A1873" s="40">
        <v>42912.621331018519</v>
      </c>
      <c r="B1873" s="37" t="s">
        <v>7249</v>
      </c>
      <c r="C1873" s="37" t="s">
        <v>7250</v>
      </c>
      <c r="D1873" s="43">
        <v>862470730</v>
      </c>
      <c r="E1873" s="37" t="s">
        <v>13955</v>
      </c>
      <c r="F1873" s="37">
        <v>408854</v>
      </c>
      <c r="G1873" s="38">
        <v>2000</v>
      </c>
      <c r="H1873" s="46">
        <f t="shared" si="29"/>
        <v>42912.621331018519</v>
      </c>
      <c r="I1873" s="37" t="s">
        <v>49</v>
      </c>
      <c r="J1873" s="37" t="s">
        <v>49</v>
      </c>
      <c r="K1873" s="37" t="s">
        <v>50</v>
      </c>
      <c r="L1873" s="37" t="s">
        <v>50</v>
      </c>
      <c r="M1873" s="37" t="s">
        <v>51</v>
      </c>
      <c r="N1873" s="37" t="s">
        <v>13956</v>
      </c>
      <c r="O1873">
        <f>VLOOKUP(F1873,HIS!D:F,3,0)</f>
        <v>2000</v>
      </c>
      <c r="P1873">
        <f>VLOOKUP(D1873,银行!H:I,2,0)</f>
        <v>2000</v>
      </c>
    </row>
    <row r="1874" spans="1:16" hidden="1" x14ac:dyDescent="0.15">
      <c r="A1874" s="40">
        <v>42912.623437499999</v>
      </c>
      <c r="B1874" s="37" t="s">
        <v>7536</v>
      </c>
      <c r="C1874" s="37" t="s">
        <v>4915</v>
      </c>
      <c r="D1874" s="43">
        <v>862501764</v>
      </c>
      <c r="E1874" s="37" t="s">
        <v>13957</v>
      </c>
      <c r="F1874" s="37">
        <v>408998</v>
      </c>
      <c r="G1874" s="38">
        <v>1000</v>
      </c>
      <c r="H1874" s="46">
        <f t="shared" si="29"/>
        <v>42912.623437499999</v>
      </c>
      <c r="I1874" s="37" t="s">
        <v>49</v>
      </c>
      <c r="J1874" s="37" t="s">
        <v>49</v>
      </c>
      <c r="K1874" s="37" t="s">
        <v>50</v>
      </c>
      <c r="L1874" s="37" t="s">
        <v>50</v>
      </c>
      <c r="M1874" s="37" t="s">
        <v>51</v>
      </c>
      <c r="N1874" s="37" t="s">
        <v>13958</v>
      </c>
      <c r="O1874">
        <f>VLOOKUP(F1874,HIS!D:F,3,0)</f>
        <v>1000</v>
      </c>
      <c r="P1874">
        <f>VLOOKUP(D1874,银行!H:I,2,0)</f>
        <v>1000</v>
      </c>
    </row>
    <row r="1875" spans="1:16" hidden="1" x14ac:dyDescent="0.15">
      <c r="A1875" s="40">
        <v>42912.623518518521</v>
      </c>
      <c r="B1875" s="37" t="s">
        <v>7537</v>
      </c>
      <c r="C1875" s="37" t="s">
        <v>7538</v>
      </c>
      <c r="D1875" s="43">
        <v>862505255</v>
      </c>
      <c r="E1875" s="37" t="s">
        <v>13959</v>
      </c>
      <c r="F1875" s="37">
        <v>409013</v>
      </c>
      <c r="G1875" s="38">
        <v>600</v>
      </c>
      <c r="H1875" s="46">
        <f t="shared" si="29"/>
        <v>42912.623518518521</v>
      </c>
      <c r="I1875" s="37" t="s">
        <v>49</v>
      </c>
      <c r="J1875" s="37" t="s">
        <v>49</v>
      </c>
      <c r="K1875" s="37" t="s">
        <v>50</v>
      </c>
      <c r="L1875" s="37" t="s">
        <v>50</v>
      </c>
      <c r="M1875" s="37" t="s">
        <v>51</v>
      </c>
      <c r="N1875" s="37" t="s">
        <v>13960</v>
      </c>
      <c r="O1875">
        <f>VLOOKUP(F1875,HIS!D:F,3,0)</f>
        <v>600</v>
      </c>
      <c r="P1875">
        <f>VLOOKUP(D1875,银行!H:I,2,0)</f>
        <v>600</v>
      </c>
    </row>
    <row r="1876" spans="1:16" hidden="1" x14ac:dyDescent="0.15">
      <c r="A1876" s="40">
        <v>42912.624837962961</v>
      </c>
      <c r="B1876" s="37" t="s">
        <v>7539</v>
      </c>
      <c r="C1876" s="37" t="s">
        <v>7540</v>
      </c>
      <c r="D1876" s="43">
        <v>862523470</v>
      </c>
      <c r="E1876" s="37" t="s">
        <v>13961</v>
      </c>
      <c r="F1876" s="37">
        <v>409109</v>
      </c>
      <c r="G1876" s="38">
        <v>2500</v>
      </c>
      <c r="H1876" s="46">
        <f t="shared" si="29"/>
        <v>42912.624837962961</v>
      </c>
      <c r="I1876" s="37" t="s">
        <v>49</v>
      </c>
      <c r="J1876" s="37" t="s">
        <v>49</v>
      </c>
      <c r="K1876" s="37" t="s">
        <v>50</v>
      </c>
      <c r="L1876" s="37" t="s">
        <v>50</v>
      </c>
      <c r="M1876" s="37" t="s">
        <v>51</v>
      </c>
      <c r="N1876" s="37" t="s">
        <v>13962</v>
      </c>
      <c r="O1876">
        <f>VLOOKUP(F1876,HIS!D:F,3,0)</f>
        <v>2500</v>
      </c>
      <c r="P1876">
        <f>VLOOKUP(D1876,银行!H:I,2,0)</f>
        <v>2500</v>
      </c>
    </row>
    <row r="1877" spans="1:16" hidden="1" x14ac:dyDescent="0.15">
      <c r="A1877" s="40">
        <v>42912.625879629632</v>
      </c>
      <c r="B1877" s="37" t="s">
        <v>6730</v>
      </c>
      <c r="C1877" s="37" t="s">
        <v>6731</v>
      </c>
      <c r="D1877" s="43">
        <v>862542185</v>
      </c>
      <c r="E1877" s="37" t="s">
        <v>13963</v>
      </c>
      <c r="F1877" s="37">
        <v>409194</v>
      </c>
      <c r="G1877" s="38">
        <v>500</v>
      </c>
      <c r="H1877" s="46">
        <f t="shared" si="29"/>
        <v>42912.625879629632</v>
      </c>
      <c r="I1877" s="37" t="s">
        <v>49</v>
      </c>
      <c r="J1877" s="37" t="s">
        <v>49</v>
      </c>
      <c r="K1877" s="37" t="s">
        <v>50</v>
      </c>
      <c r="L1877" s="37" t="s">
        <v>50</v>
      </c>
      <c r="M1877" s="37" t="s">
        <v>51</v>
      </c>
      <c r="N1877" s="37" t="s">
        <v>13964</v>
      </c>
      <c r="O1877">
        <f>VLOOKUP(F1877,HIS!D:F,3,0)</f>
        <v>500</v>
      </c>
      <c r="P1877">
        <f>VLOOKUP(D1877,银行!H:I,2,0)</f>
        <v>500</v>
      </c>
    </row>
    <row r="1878" spans="1:16" hidden="1" x14ac:dyDescent="0.15">
      <c r="A1878" s="40">
        <v>42912.626331018517</v>
      </c>
      <c r="B1878" s="37" t="s">
        <v>6849</v>
      </c>
      <c r="C1878" s="37" t="s">
        <v>6850</v>
      </c>
      <c r="D1878" s="43">
        <v>862545098</v>
      </c>
      <c r="E1878" s="37" t="s">
        <v>13965</v>
      </c>
      <c r="F1878" s="37">
        <v>409213</v>
      </c>
      <c r="G1878" s="38">
        <v>200</v>
      </c>
      <c r="H1878" s="46">
        <f t="shared" si="29"/>
        <v>42912.626331018517</v>
      </c>
      <c r="I1878" s="37" t="s">
        <v>49</v>
      </c>
      <c r="J1878" s="37" t="s">
        <v>49</v>
      </c>
      <c r="K1878" s="37" t="s">
        <v>50</v>
      </c>
      <c r="L1878" s="37" t="s">
        <v>50</v>
      </c>
      <c r="M1878" s="37" t="s">
        <v>51</v>
      </c>
      <c r="N1878" s="37" t="s">
        <v>13966</v>
      </c>
      <c r="O1878">
        <f>VLOOKUP(F1878,HIS!D:F,3,0)</f>
        <v>200</v>
      </c>
      <c r="P1878">
        <f>VLOOKUP(D1878,银行!H:I,2,0)</f>
        <v>200</v>
      </c>
    </row>
    <row r="1879" spans="1:16" hidden="1" x14ac:dyDescent="0.15">
      <c r="A1879" s="40">
        <v>42912.626851851855</v>
      </c>
      <c r="B1879" s="37" t="s">
        <v>7547</v>
      </c>
      <c r="C1879" s="37" t="s">
        <v>7548</v>
      </c>
      <c r="D1879" s="43">
        <v>862554663</v>
      </c>
      <c r="E1879" s="37" t="s">
        <v>13967</v>
      </c>
      <c r="F1879" s="37">
        <v>409268</v>
      </c>
      <c r="G1879" s="38">
        <v>1000</v>
      </c>
      <c r="H1879" s="46">
        <f t="shared" si="29"/>
        <v>42912.626851851855</v>
      </c>
      <c r="I1879" s="37" t="s">
        <v>49</v>
      </c>
      <c r="J1879" s="37" t="s">
        <v>49</v>
      </c>
      <c r="K1879" s="37" t="s">
        <v>50</v>
      </c>
      <c r="L1879" s="37" t="s">
        <v>50</v>
      </c>
      <c r="M1879" s="37" t="s">
        <v>51</v>
      </c>
      <c r="N1879" s="37" t="s">
        <v>13968</v>
      </c>
      <c r="O1879">
        <f>VLOOKUP(F1879,HIS!D:F,3,0)</f>
        <v>1000</v>
      </c>
      <c r="P1879">
        <f>VLOOKUP(D1879,银行!H:I,2,0)</f>
        <v>1000</v>
      </c>
    </row>
    <row r="1880" spans="1:16" hidden="1" x14ac:dyDescent="0.15">
      <c r="A1880" s="40">
        <v>42912.626863425925</v>
      </c>
      <c r="B1880" s="37" t="s">
        <v>6952</v>
      </c>
      <c r="C1880" s="37" t="s">
        <v>6953</v>
      </c>
      <c r="D1880" s="43">
        <v>862555539</v>
      </c>
      <c r="E1880" s="37" t="s">
        <v>13969</v>
      </c>
      <c r="F1880" s="37">
        <v>409278</v>
      </c>
      <c r="G1880" s="38">
        <v>780</v>
      </c>
      <c r="H1880" s="46">
        <f t="shared" si="29"/>
        <v>42912.626863425925</v>
      </c>
      <c r="I1880" s="37" t="s">
        <v>49</v>
      </c>
      <c r="J1880" s="37" t="s">
        <v>49</v>
      </c>
      <c r="K1880" s="37" t="s">
        <v>50</v>
      </c>
      <c r="L1880" s="37" t="s">
        <v>50</v>
      </c>
      <c r="M1880" s="37" t="s">
        <v>51</v>
      </c>
      <c r="N1880" s="37" t="s">
        <v>13970</v>
      </c>
      <c r="O1880">
        <f>VLOOKUP(F1880,HIS!D:F,3,0)</f>
        <v>780</v>
      </c>
      <c r="P1880">
        <f>VLOOKUP(D1880,银行!H:I,2,0)</f>
        <v>780</v>
      </c>
    </row>
    <row r="1881" spans="1:16" hidden="1" x14ac:dyDescent="0.15">
      <c r="A1881" s="40">
        <v>42912.627002314817</v>
      </c>
      <c r="B1881" s="37" t="s">
        <v>7541</v>
      </c>
      <c r="C1881" s="37" t="s">
        <v>7542</v>
      </c>
      <c r="D1881" s="43">
        <v>862557180</v>
      </c>
      <c r="E1881" s="37" t="s">
        <v>13971</v>
      </c>
      <c r="F1881" s="37">
        <v>409293</v>
      </c>
      <c r="G1881" s="38">
        <v>600</v>
      </c>
      <c r="H1881" s="46">
        <f t="shared" si="29"/>
        <v>42912.627002314817</v>
      </c>
      <c r="I1881" s="37" t="s">
        <v>49</v>
      </c>
      <c r="J1881" s="37" t="s">
        <v>49</v>
      </c>
      <c r="K1881" s="37" t="s">
        <v>50</v>
      </c>
      <c r="L1881" s="37" t="s">
        <v>50</v>
      </c>
      <c r="M1881" s="37" t="s">
        <v>51</v>
      </c>
      <c r="N1881" s="37" t="s">
        <v>13972</v>
      </c>
      <c r="O1881">
        <f>VLOOKUP(F1881,HIS!D:F,3,0)</f>
        <v>600</v>
      </c>
      <c r="P1881">
        <f>VLOOKUP(D1881,银行!H:I,2,0)</f>
        <v>600</v>
      </c>
    </row>
    <row r="1882" spans="1:16" hidden="1" x14ac:dyDescent="0.15">
      <c r="A1882" s="40">
        <v>42912.627303240741</v>
      </c>
      <c r="B1882" s="37" t="s">
        <v>7653</v>
      </c>
      <c r="C1882" s="37" t="s">
        <v>7654</v>
      </c>
      <c r="D1882" s="43">
        <v>862563097</v>
      </c>
      <c r="E1882" s="37" t="s">
        <v>13973</v>
      </c>
      <c r="F1882" s="37">
        <v>409320</v>
      </c>
      <c r="G1882" s="38">
        <v>500</v>
      </c>
      <c r="H1882" s="46">
        <f t="shared" si="29"/>
        <v>42912.627303240741</v>
      </c>
      <c r="I1882" s="37" t="s">
        <v>49</v>
      </c>
      <c r="J1882" s="37" t="s">
        <v>49</v>
      </c>
      <c r="K1882" s="37" t="s">
        <v>50</v>
      </c>
      <c r="L1882" s="37" t="s">
        <v>50</v>
      </c>
      <c r="M1882" s="37" t="s">
        <v>51</v>
      </c>
      <c r="N1882" s="37" t="s">
        <v>13974</v>
      </c>
      <c r="O1882">
        <f>VLOOKUP(F1882,HIS!D:F,3,0)</f>
        <v>500</v>
      </c>
      <c r="P1882">
        <f>VLOOKUP(D1882,银行!H:I,2,0)</f>
        <v>500</v>
      </c>
    </row>
    <row r="1883" spans="1:16" hidden="1" x14ac:dyDescent="0.15">
      <c r="A1883" s="40">
        <v>42912.627500000002</v>
      </c>
      <c r="B1883" s="37" t="s">
        <v>5051</v>
      </c>
      <c r="C1883" s="37" t="s">
        <v>5052</v>
      </c>
      <c r="D1883" s="43">
        <v>862565057</v>
      </c>
      <c r="E1883" s="37" t="s">
        <v>13975</v>
      </c>
      <c r="F1883" s="37">
        <v>409331</v>
      </c>
      <c r="G1883" s="38">
        <v>500</v>
      </c>
      <c r="H1883" s="46">
        <f t="shared" si="29"/>
        <v>42912.627500000002</v>
      </c>
      <c r="I1883" s="37" t="s">
        <v>49</v>
      </c>
      <c r="J1883" s="37" t="s">
        <v>49</v>
      </c>
      <c r="K1883" s="37" t="s">
        <v>50</v>
      </c>
      <c r="L1883" s="37" t="s">
        <v>50</v>
      </c>
      <c r="M1883" s="37" t="s">
        <v>51</v>
      </c>
      <c r="N1883" s="37" t="s">
        <v>13976</v>
      </c>
      <c r="O1883">
        <f>VLOOKUP(F1883,HIS!D:F,3,0)</f>
        <v>500</v>
      </c>
      <c r="P1883">
        <f>VLOOKUP(D1883,银行!H:I,2,0)</f>
        <v>500</v>
      </c>
    </row>
    <row r="1884" spans="1:16" hidden="1" x14ac:dyDescent="0.15">
      <c r="A1884" s="40">
        <v>42912.628009259257</v>
      </c>
      <c r="B1884" s="37" t="s">
        <v>7136</v>
      </c>
      <c r="C1884" s="37" t="s">
        <v>7137</v>
      </c>
      <c r="D1884" s="43">
        <v>862568946</v>
      </c>
      <c r="E1884" s="37" t="s">
        <v>13977</v>
      </c>
      <c r="F1884" s="37">
        <v>409367</v>
      </c>
      <c r="G1884" s="38">
        <v>200</v>
      </c>
      <c r="H1884" s="46">
        <f t="shared" si="29"/>
        <v>42912.628009259257</v>
      </c>
      <c r="I1884" s="37" t="s">
        <v>49</v>
      </c>
      <c r="J1884" s="37" t="s">
        <v>49</v>
      </c>
      <c r="K1884" s="37" t="s">
        <v>50</v>
      </c>
      <c r="L1884" s="37" t="s">
        <v>50</v>
      </c>
      <c r="M1884" s="37" t="s">
        <v>51</v>
      </c>
      <c r="N1884" s="37" t="s">
        <v>13978</v>
      </c>
      <c r="O1884">
        <f>VLOOKUP(F1884,HIS!D:F,3,0)</f>
        <v>200</v>
      </c>
      <c r="P1884">
        <f>VLOOKUP(D1884,银行!H:I,2,0)</f>
        <v>200</v>
      </c>
    </row>
    <row r="1885" spans="1:16" hidden="1" x14ac:dyDescent="0.15">
      <c r="A1885" s="40">
        <v>42912.628599537034</v>
      </c>
      <c r="B1885" s="37" t="s">
        <v>6817</v>
      </c>
      <c r="C1885" s="37" t="s">
        <v>6818</v>
      </c>
      <c r="D1885" s="43">
        <v>862582541</v>
      </c>
      <c r="E1885" s="37" t="s">
        <v>13979</v>
      </c>
      <c r="F1885" s="37">
        <v>409410</v>
      </c>
      <c r="G1885" s="38">
        <v>400</v>
      </c>
      <c r="H1885" s="46">
        <f t="shared" si="29"/>
        <v>42912.628599537034</v>
      </c>
      <c r="I1885" s="37" t="s">
        <v>49</v>
      </c>
      <c r="J1885" s="37" t="s">
        <v>49</v>
      </c>
      <c r="K1885" s="37" t="s">
        <v>50</v>
      </c>
      <c r="L1885" s="37" t="s">
        <v>50</v>
      </c>
      <c r="M1885" s="37" t="s">
        <v>51</v>
      </c>
      <c r="N1885" s="37" t="s">
        <v>13980</v>
      </c>
      <c r="O1885">
        <f>VLOOKUP(F1885,HIS!D:F,3,0)</f>
        <v>400</v>
      </c>
      <c r="P1885">
        <f>VLOOKUP(D1885,银行!H:I,2,0)</f>
        <v>400</v>
      </c>
    </row>
    <row r="1886" spans="1:16" hidden="1" x14ac:dyDescent="0.15">
      <c r="A1886" s="40">
        <v>42912.628819444442</v>
      </c>
      <c r="B1886" s="37" t="s">
        <v>4399</v>
      </c>
      <c r="C1886" s="37" t="s">
        <v>4400</v>
      </c>
      <c r="D1886" s="43">
        <v>862586087</v>
      </c>
      <c r="E1886" s="37" t="s">
        <v>13981</v>
      </c>
      <c r="F1886" s="37">
        <v>409429</v>
      </c>
      <c r="G1886" s="38">
        <v>300</v>
      </c>
      <c r="H1886" s="46">
        <f t="shared" si="29"/>
        <v>42912.628819444442</v>
      </c>
      <c r="I1886" s="37" t="s">
        <v>49</v>
      </c>
      <c r="J1886" s="37" t="s">
        <v>49</v>
      </c>
      <c r="K1886" s="37" t="s">
        <v>50</v>
      </c>
      <c r="L1886" s="37" t="s">
        <v>50</v>
      </c>
      <c r="M1886" s="37" t="s">
        <v>51</v>
      </c>
      <c r="N1886" s="37" t="s">
        <v>13982</v>
      </c>
      <c r="O1886">
        <f>VLOOKUP(F1886,HIS!D:F,3,0)</f>
        <v>300</v>
      </c>
      <c r="P1886">
        <f>VLOOKUP(D1886,银行!H:I,2,0)</f>
        <v>300</v>
      </c>
    </row>
    <row r="1887" spans="1:16" hidden="1" x14ac:dyDescent="0.15">
      <c r="A1887" s="40">
        <v>42912.630162037036</v>
      </c>
      <c r="B1887" s="37" t="s">
        <v>6819</v>
      </c>
      <c r="C1887" s="37" t="s">
        <v>6820</v>
      </c>
      <c r="D1887" s="43">
        <v>862606682</v>
      </c>
      <c r="E1887" s="37" t="s">
        <v>13983</v>
      </c>
      <c r="F1887" s="37">
        <v>409513</v>
      </c>
      <c r="G1887" s="38">
        <v>100</v>
      </c>
      <c r="H1887" s="46">
        <f t="shared" si="29"/>
        <v>42912.630162037036</v>
      </c>
      <c r="I1887" s="37" t="s">
        <v>49</v>
      </c>
      <c r="J1887" s="37" t="s">
        <v>49</v>
      </c>
      <c r="K1887" s="37" t="s">
        <v>50</v>
      </c>
      <c r="L1887" s="37" t="s">
        <v>50</v>
      </c>
      <c r="M1887" s="37" t="s">
        <v>51</v>
      </c>
      <c r="N1887" s="37" t="s">
        <v>13984</v>
      </c>
      <c r="O1887">
        <f>VLOOKUP(F1887,HIS!D:F,3,0)</f>
        <v>100</v>
      </c>
      <c r="P1887">
        <f>VLOOKUP(D1887,银行!H:I,2,0)</f>
        <v>100</v>
      </c>
    </row>
    <row r="1888" spans="1:16" hidden="1" x14ac:dyDescent="0.15">
      <c r="A1888" s="40">
        <v>42912.631030092591</v>
      </c>
      <c r="B1888" s="37" t="s">
        <v>7279</v>
      </c>
      <c r="C1888" s="37" t="s">
        <v>7280</v>
      </c>
      <c r="D1888" s="43">
        <v>862615921</v>
      </c>
      <c r="E1888" s="37" t="s">
        <v>13985</v>
      </c>
      <c r="F1888" s="37">
        <v>409568</v>
      </c>
      <c r="G1888" s="38">
        <v>900</v>
      </c>
      <c r="H1888" s="46">
        <f t="shared" si="29"/>
        <v>42912.631030092591</v>
      </c>
      <c r="I1888" s="37" t="s">
        <v>49</v>
      </c>
      <c r="J1888" s="37" t="s">
        <v>49</v>
      </c>
      <c r="K1888" s="37" t="s">
        <v>50</v>
      </c>
      <c r="L1888" s="37" t="s">
        <v>50</v>
      </c>
      <c r="M1888" s="37" t="s">
        <v>51</v>
      </c>
      <c r="N1888" s="37" t="s">
        <v>13986</v>
      </c>
      <c r="O1888">
        <f>VLOOKUP(F1888,HIS!D:F,3,0)</f>
        <v>900</v>
      </c>
      <c r="P1888">
        <f>VLOOKUP(D1888,银行!H:I,2,0)</f>
        <v>900</v>
      </c>
    </row>
    <row r="1889" spans="1:16" hidden="1" x14ac:dyDescent="0.15">
      <c r="A1889" s="40">
        <v>42912.631122685183</v>
      </c>
      <c r="B1889" s="37" t="s">
        <v>7281</v>
      </c>
      <c r="C1889" s="37" t="s">
        <v>7282</v>
      </c>
      <c r="D1889" s="43">
        <v>862619689</v>
      </c>
      <c r="E1889" s="37" t="s">
        <v>13987</v>
      </c>
      <c r="F1889" s="37">
        <v>409581</v>
      </c>
      <c r="G1889" s="38">
        <v>1020</v>
      </c>
      <c r="H1889" s="46">
        <f t="shared" si="29"/>
        <v>42912.631122685183</v>
      </c>
      <c r="I1889" s="37" t="s">
        <v>49</v>
      </c>
      <c r="J1889" s="37" t="s">
        <v>49</v>
      </c>
      <c r="K1889" s="37" t="s">
        <v>50</v>
      </c>
      <c r="L1889" s="37" t="s">
        <v>50</v>
      </c>
      <c r="M1889" s="37" t="s">
        <v>51</v>
      </c>
      <c r="N1889" s="37" t="s">
        <v>13988</v>
      </c>
      <c r="O1889">
        <f>VLOOKUP(F1889,HIS!D:F,3,0)</f>
        <v>1020</v>
      </c>
      <c r="P1889">
        <f>VLOOKUP(D1889,银行!H:I,2,0)</f>
        <v>1020</v>
      </c>
    </row>
    <row r="1890" spans="1:16" hidden="1" x14ac:dyDescent="0.15">
      <c r="A1890" s="40">
        <v>42912.631458333337</v>
      </c>
      <c r="B1890" s="37" t="s">
        <v>6889</v>
      </c>
      <c r="C1890" s="37" t="s">
        <v>6890</v>
      </c>
      <c r="D1890" s="43">
        <v>862623441</v>
      </c>
      <c r="E1890" s="37" t="s">
        <v>13989</v>
      </c>
      <c r="F1890" s="37">
        <v>409600</v>
      </c>
      <c r="G1890" s="38">
        <v>300</v>
      </c>
      <c r="H1890" s="46">
        <f t="shared" si="29"/>
        <v>42912.631458333337</v>
      </c>
      <c r="I1890" s="37" t="s">
        <v>49</v>
      </c>
      <c r="J1890" s="37" t="s">
        <v>49</v>
      </c>
      <c r="K1890" s="37" t="s">
        <v>50</v>
      </c>
      <c r="L1890" s="37" t="s">
        <v>50</v>
      </c>
      <c r="M1890" s="37" t="s">
        <v>51</v>
      </c>
      <c r="N1890" s="37" t="s">
        <v>13990</v>
      </c>
      <c r="O1890">
        <f>VLOOKUP(F1890,HIS!D:F,3,0)</f>
        <v>300</v>
      </c>
      <c r="P1890">
        <f>VLOOKUP(D1890,银行!H:I,2,0)</f>
        <v>300</v>
      </c>
    </row>
    <row r="1891" spans="1:16" hidden="1" x14ac:dyDescent="0.15">
      <c r="A1891" s="40">
        <v>42912.632210648146</v>
      </c>
      <c r="B1891" s="37" t="s">
        <v>6924</v>
      </c>
      <c r="C1891" s="37" t="s">
        <v>6925</v>
      </c>
      <c r="D1891" s="43">
        <v>862633897</v>
      </c>
      <c r="E1891" s="37" t="s">
        <v>13991</v>
      </c>
      <c r="F1891" s="37">
        <v>409652</v>
      </c>
      <c r="G1891" s="38">
        <v>1000</v>
      </c>
      <c r="H1891" s="46">
        <f t="shared" si="29"/>
        <v>42912.632210648146</v>
      </c>
      <c r="I1891" s="37" t="s">
        <v>49</v>
      </c>
      <c r="J1891" s="37" t="s">
        <v>49</v>
      </c>
      <c r="K1891" s="37" t="s">
        <v>50</v>
      </c>
      <c r="L1891" s="37" t="s">
        <v>50</v>
      </c>
      <c r="M1891" s="37" t="s">
        <v>51</v>
      </c>
      <c r="N1891" s="37" t="s">
        <v>13992</v>
      </c>
      <c r="O1891">
        <f>VLOOKUP(F1891,HIS!D:F,3,0)</f>
        <v>1000</v>
      </c>
      <c r="P1891">
        <f>VLOOKUP(D1891,银行!H:I,2,0)</f>
        <v>1000</v>
      </c>
    </row>
    <row r="1892" spans="1:16" hidden="1" x14ac:dyDescent="0.15">
      <c r="A1892" s="40">
        <v>42912.632361111115</v>
      </c>
      <c r="B1892" s="37" t="s">
        <v>6184</v>
      </c>
      <c r="C1892" s="37" t="s">
        <v>6185</v>
      </c>
      <c r="D1892" s="43">
        <v>862638657</v>
      </c>
      <c r="E1892" s="37" t="s">
        <v>13993</v>
      </c>
      <c r="F1892" s="37">
        <v>409659</v>
      </c>
      <c r="G1892" s="38">
        <v>500</v>
      </c>
      <c r="H1892" s="46">
        <f t="shared" si="29"/>
        <v>42912.632361111115</v>
      </c>
      <c r="I1892" s="37" t="s">
        <v>49</v>
      </c>
      <c r="J1892" s="37" t="s">
        <v>49</v>
      </c>
      <c r="K1892" s="37" t="s">
        <v>50</v>
      </c>
      <c r="L1892" s="37" t="s">
        <v>50</v>
      </c>
      <c r="M1892" s="37" t="s">
        <v>51</v>
      </c>
      <c r="N1892" s="37" t="s">
        <v>13994</v>
      </c>
      <c r="O1892">
        <f>VLOOKUP(F1892,HIS!D:F,3,0)</f>
        <v>500</v>
      </c>
      <c r="P1892">
        <f>VLOOKUP(D1892,银行!H:I,2,0)</f>
        <v>500</v>
      </c>
    </row>
    <row r="1893" spans="1:16" hidden="1" x14ac:dyDescent="0.15">
      <c r="A1893" s="40">
        <v>42912.6325</v>
      </c>
      <c r="B1893" s="37" t="s">
        <v>7543</v>
      </c>
      <c r="C1893" s="37" t="s">
        <v>7544</v>
      </c>
      <c r="D1893" s="43">
        <v>862638953</v>
      </c>
      <c r="E1893" s="37" t="s">
        <v>13995</v>
      </c>
      <c r="F1893" s="37">
        <v>409670</v>
      </c>
      <c r="G1893" s="38">
        <v>721</v>
      </c>
      <c r="H1893" s="46">
        <f t="shared" si="29"/>
        <v>42912.6325</v>
      </c>
      <c r="I1893" s="37" t="s">
        <v>49</v>
      </c>
      <c r="J1893" s="37" t="s">
        <v>49</v>
      </c>
      <c r="K1893" s="37" t="s">
        <v>50</v>
      </c>
      <c r="L1893" s="37" t="s">
        <v>50</v>
      </c>
      <c r="M1893" s="37" t="s">
        <v>51</v>
      </c>
      <c r="N1893" s="37" t="s">
        <v>13996</v>
      </c>
      <c r="O1893">
        <f>VLOOKUP(F1893,HIS!D:F,3,0)</f>
        <v>721</v>
      </c>
      <c r="P1893">
        <f>VLOOKUP(D1893,银行!H:I,2,0)</f>
        <v>721</v>
      </c>
    </row>
    <row r="1894" spans="1:16" hidden="1" x14ac:dyDescent="0.15">
      <c r="A1894" s="40">
        <v>42912.633599537039</v>
      </c>
      <c r="B1894" s="37" t="s">
        <v>6900</v>
      </c>
      <c r="C1894" s="37" t="s">
        <v>6901</v>
      </c>
      <c r="D1894" s="43">
        <v>862655644</v>
      </c>
      <c r="E1894" s="37" t="s">
        <v>13997</v>
      </c>
      <c r="F1894" s="37">
        <v>409753</v>
      </c>
      <c r="G1894" s="38">
        <v>1000</v>
      </c>
      <c r="H1894" s="46">
        <f t="shared" si="29"/>
        <v>42912.633599537039</v>
      </c>
      <c r="I1894" s="37" t="s">
        <v>49</v>
      </c>
      <c r="J1894" s="37" t="s">
        <v>49</v>
      </c>
      <c r="K1894" s="37" t="s">
        <v>50</v>
      </c>
      <c r="L1894" s="37" t="s">
        <v>50</v>
      </c>
      <c r="M1894" s="37" t="s">
        <v>51</v>
      </c>
      <c r="N1894" s="37" t="s">
        <v>13998</v>
      </c>
      <c r="O1894">
        <f>VLOOKUP(F1894,HIS!D:F,3,0)</f>
        <v>1000</v>
      </c>
      <c r="P1894">
        <f>VLOOKUP(D1894,银行!H:I,2,0)</f>
        <v>1000</v>
      </c>
    </row>
    <row r="1895" spans="1:16" hidden="1" x14ac:dyDescent="0.15">
      <c r="A1895" s="40">
        <v>42912.633958333332</v>
      </c>
      <c r="B1895" s="37" t="s">
        <v>7555</v>
      </c>
      <c r="C1895" s="37" t="s">
        <v>7556</v>
      </c>
      <c r="D1895" s="43">
        <v>862663697</v>
      </c>
      <c r="E1895" s="37" t="s">
        <v>13999</v>
      </c>
      <c r="F1895" s="37">
        <v>409792</v>
      </c>
      <c r="G1895" s="38">
        <v>500</v>
      </c>
      <c r="H1895" s="46">
        <f t="shared" si="29"/>
        <v>42912.633958333332</v>
      </c>
      <c r="I1895" s="37" t="s">
        <v>49</v>
      </c>
      <c r="J1895" s="37" t="s">
        <v>49</v>
      </c>
      <c r="K1895" s="37" t="s">
        <v>50</v>
      </c>
      <c r="L1895" s="37" t="s">
        <v>50</v>
      </c>
      <c r="M1895" s="37" t="s">
        <v>51</v>
      </c>
      <c r="N1895" s="37" t="s">
        <v>14000</v>
      </c>
      <c r="O1895">
        <f>VLOOKUP(F1895,HIS!D:F,3,0)</f>
        <v>500</v>
      </c>
      <c r="P1895">
        <f>VLOOKUP(D1895,银行!H:I,2,0)</f>
        <v>500</v>
      </c>
    </row>
    <row r="1896" spans="1:16" hidden="1" x14ac:dyDescent="0.15">
      <c r="A1896" s="40">
        <v>42912.634363425925</v>
      </c>
      <c r="B1896" s="37" t="s">
        <v>7606</v>
      </c>
      <c r="C1896" s="37" t="s">
        <v>7607</v>
      </c>
      <c r="D1896" s="43">
        <v>862666878</v>
      </c>
      <c r="E1896" s="37" t="s">
        <v>14001</v>
      </c>
      <c r="F1896" s="37">
        <v>409806</v>
      </c>
      <c r="G1896" s="38">
        <v>400</v>
      </c>
      <c r="H1896" s="46">
        <f t="shared" si="29"/>
        <v>42912.634363425925</v>
      </c>
      <c r="I1896" s="37" t="s">
        <v>49</v>
      </c>
      <c r="J1896" s="37" t="s">
        <v>49</v>
      </c>
      <c r="K1896" s="37" t="s">
        <v>50</v>
      </c>
      <c r="L1896" s="37" t="s">
        <v>50</v>
      </c>
      <c r="M1896" s="37" t="s">
        <v>51</v>
      </c>
      <c r="N1896" s="37" t="s">
        <v>14002</v>
      </c>
      <c r="O1896">
        <f>VLOOKUP(F1896,HIS!D:F,3,0)</f>
        <v>400</v>
      </c>
      <c r="P1896">
        <f>VLOOKUP(D1896,银行!H:I,2,0)</f>
        <v>400</v>
      </c>
    </row>
    <row r="1897" spans="1:16" hidden="1" x14ac:dyDescent="0.15">
      <c r="A1897" s="40">
        <v>42912.634837962964</v>
      </c>
      <c r="B1897" s="37" t="s">
        <v>6902</v>
      </c>
      <c r="C1897" s="37" t="s">
        <v>6903</v>
      </c>
      <c r="D1897" s="43">
        <v>862672464</v>
      </c>
      <c r="E1897" s="37" t="s">
        <v>14003</v>
      </c>
      <c r="F1897" s="37">
        <v>409852</v>
      </c>
      <c r="G1897" s="38">
        <v>300</v>
      </c>
      <c r="H1897" s="46">
        <f t="shared" si="29"/>
        <v>42912.634837962964</v>
      </c>
      <c r="I1897" s="37" t="s">
        <v>49</v>
      </c>
      <c r="J1897" s="37" t="s">
        <v>49</v>
      </c>
      <c r="K1897" s="37" t="s">
        <v>50</v>
      </c>
      <c r="L1897" s="37" t="s">
        <v>50</v>
      </c>
      <c r="M1897" s="37" t="s">
        <v>51</v>
      </c>
      <c r="N1897" s="37" t="s">
        <v>14004</v>
      </c>
      <c r="O1897">
        <f>VLOOKUP(F1897,HIS!D:F,3,0)</f>
        <v>300</v>
      </c>
      <c r="P1897">
        <f>VLOOKUP(D1897,银行!H:I,2,0)</f>
        <v>300</v>
      </c>
    </row>
    <row r="1898" spans="1:16" hidden="1" x14ac:dyDescent="0.15">
      <c r="A1898" s="40">
        <v>42912.635023148148</v>
      </c>
      <c r="B1898" s="37" t="s">
        <v>6904</v>
      </c>
      <c r="C1898" s="37" t="s">
        <v>6905</v>
      </c>
      <c r="D1898" s="43">
        <v>862679522</v>
      </c>
      <c r="E1898" s="37" t="s">
        <v>14005</v>
      </c>
      <c r="F1898" s="37">
        <v>409867</v>
      </c>
      <c r="G1898" s="38">
        <v>20</v>
      </c>
      <c r="H1898" s="46">
        <f t="shared" si="29"/>
        <v>42912.635023148148</v>
      </c>
      <c r="I1898" s="37" t="s">
        <v>49</v>
      </c>
      <c r="J1898" s="37" t="s">
        <v>49</v>
      </c>
      <c r="K1898" s="37" t="s">
        <v>50</v>
      </c>
      <c r="L1898" s="37" t="s">
        <v>50</v>
      </c>
      <c r="M1898" s="37" t="s">
        <v>51</v>
      </c>
      <c r="N1898" s="37" t="s">
        <v>14006</v>
      </c>
      <c r="O1898">
        <f>VLOOKUP(F1898,HIS!D:F,3,0)</f>
        <v>20</v>
      </c>
      <c r="P1898">
        <f>VLOOKUP(D1898,银行!H:I,2,0)</f>
        <v>20</v>
      </c>
    </row>
    <row r="1899" spans="1:16" hidden="1" x14ac:dyDescent="0.15">
      <c r="A1899" s="40">
        <v>42912.636307870373</v>
      </c>
      <c r="B1899" s="37" t="s">
        <v>7438</v>
      </c>
      <c r="C1899" s="37" t="s">
        <v>7439</v>
      </c>
      <c r="D1899" s="43">
        <v>862697907</v>
      </c>
      <c r="E1899" s="37" t="s">
        <v>14007</v>
      </c>
      <c r="F1899" s="37">
        <v>409953</v>
      </c>
      <c r="G1899" s="38">
        <v>1500</v>
      </c>
      <c r="H1899" s="46">
        <f t="shared" si="29"/>
        <v>42912.636307870373</v>
      </c>
      <c r="I1899" s="37" t="s">
        <v>49</v>
      </c>
      <c r="J1899" s="37" t="s">
        <v>49</v>
      </c>
      <c r="K1899" s="37" t="s">
        <v>50</v>
      </c>
      <c r="L1899" s="37" t="s">
        <v>50</v>
      </c>
      <c r="M1899" s="37" t="s">
        <v>51</v>
      </c>
      <c r="N1899" s="37" t="s">
        <v>14008</v>
      </c>
      <c r="O1899">
        <f>VLOOKUP(F1899,HIS!D:F,3,0)</f>
        <v>1500</v>
      </c>
      <c r="P1899">
        <f>VLOOKUP(D1899,银行!H:I,2,0)</f>
        <v>1500</v>
      </c>
    </row>
    <row r="1900" spans="1:16" hidden="1" x14ac:dyDescent="0.15">
      <c r="A1900" s="40">
        <v>42912.637870370374</v>
      </c>
      <c r="B1900" s="37" t="s">
        <v>7564</v>
      </c>
      <c r="C1900" s="37" t="s">
        <v>7565</v>
      </c>
      <c r="D1900" s="43">
        <v>862721405</v>
      </c>
      <c r="E1900" s="37" t="s">
        <v>14009</v>
      </c>
      <c r="F1900" s="37">
        <v>410054</v>
      </c>
      <c r="G1900" s="38">
        <v>1000</v>
      </c>
      <c r="H1900" s="46">
        <f t="shared" si="29"/>
        <v>42912.637870370374</v>
      </c>
      <c r="I1900" s="37" t="s">
        <v>49</v>
      </c>
      <c r="J1900" s="37" t="s">
        <v>49</v>
      </c>
      <c r="K1900" s="37" t="s">
        <v>50</v>
      </c>
      <c r="L1900" s="37" t="s">
        <v>50</v>
      </c>
      <c r="M1900" s="37" t="s">
        <v>51</v>
      </c>
      <c r="N1900" s="37" t="s">
        <v>14010</v>
      </c>
      <c r="O1900">
        <f>VLOOKUP(F1900,HIS!D:F,3,0)</f>
        <v>1000</v>
      </c>
      <c r="P1900">
        <f>VLOOKUP(D1900,银行!H:I,2,0)</f>
        <v>1000</v>
      </c>
    </row>
    <row r="1901" spans="1:16" hidden="1" x14ac:dyDescent="0.15">
      <c r="A1901" s="40">
        <v>42912.641770833332</v>
      </c>
      <c r="B1901" s="37" t="s">
        <v>6924</v>
      </c>
      <c r="C1901" s="37" t="s">
        <v>6925</v>
      </c>
      <c r="D1901" s="43">
        <v>862778924</v>
      </c>
      <c r="E1901" s="37" t="s">
        <v>14011</v>
      </c>
      <c r="F1901" s="37">
        <v>410256</v>
      </c>
      <c r="G1901" s="38">
        <v>1000</v>
      </c>
      <c r="H1901" s="46">
        <f t="shared" si="29"/>
        <v>42912.641770833332</v>
      </c>
      <c r="I1901" s="37" t="s">
        <v>49</v>
      </c>
      <c r="J1901" s="37" t="s">
        <v>49</v>
      </c>
      <c r="K1901" s="37" t="s">
        <v>50</v>
      </c>
      <c r="L1901" s="37" t="s">
        <v>50</v>
      </c>
      <c r="M1901" s="37" t="s">
        <v>51</v>
      </c>
      <c r="N1901" s="37" t="s">
        <v>14012</v>
      </c>
      <c r="O1901">
        <f>VLOOKUP(F1901,HIS!D:F,3,0)</f>
        <v>1000</v>
      </c>
      <c r="P1901">
        <f>VLOOKUP(D1901,银行!H:I,2,0)</f>
        <v>1000</v>
      </c>
    </row>
    <row r="1902" spans="1:16" hidden="1" x14ac:dyDescent="0.15">
      <c r="A1902" s="40">
        <v>42912.642118055555</v>
      </c>
      <c r="B1902" s="37" t="s">
        <v>7549</v>
      </c>
      <c r="C1902" s="37" t="s">
        <v>7550</v>
      </c>
      <c r="D1902" s="43">
        <v>862784851</v>
      </c>
      <c r="E1902" s="37" t="s">
        <v>14013</v>
      </c>
      <c r="F1902" s="37">
        <v>410277</v>
      </c>
      <c r="G1902" s="38">
        <v>1000</v>
      </c>
      <c r="H1902" s="46">
        <f t="shared" si="29"/>
        <v>42912.642118055555</v>
      </c>
      <c r="I1902" s="37" t="s">
        <v>49</v>
      </c>
      <c r="J1902" s="37" t="s">
        <v>49</v>
      </c>
      <c r="K1902" s="37" t="s">
        <v>50</v>
      </c>
      <c r="L1902" s="37" t="s">
        <v>50</v>
      </c>
      <c r="M1902" s="37" t="s">
        <v>51</v>
      </c>
      <c r="N1902" s="37" t="s">
        <v>14014</v>
      </c>
      <c r="O1902">
        <f>VLOOKUP(F1902,HIS!D:F,3,0)</f>
        <v>1000</v>
      </c>
      <c r="P1902">
        <f>VLOOKUP(D1902,银行!H:I,2,0)</f>
        <v>1000</v>
      </c>
    </row>
    <row r="1903" spans="1:16" hidden="1" x14ac:dyDescent="0.15">
      <c r="A1903" s="40">
        <v>42912.642222222225</v>
      </c>
      <c r="B1903" s="37" t="s">
        <v>8006</v>
      </c>
      <c r="C1903" s="37" t="s">
        <v>8007</v>
      </c>
      <c r="D1903" s="43">
        <v>862787819</v>
      </c>
      <c r="E1903" s="37" t="s">
        <v>14015</v>
      </c>
      <c r="F1903" s="37">
        <v>410293</v>
      </c>
      <c r="G1903" s="38">
        <v>1271</v>
      </c>
      <c r="H1903" s="46">
        <f t="shared" si="29"/>
        <v>42912.642222222225</v>
      </c>
      <c r="I1903" s="37" t="s">
        <v>49</v>
      </c>
      <c r="J1903" s="37" t="s">
        <v>49</v>
      </c>
      <c r="K1903" s="37" t="s">
        <v>50</v>
      </c>
      <c r="L1903" s="37" t="s">
        <v>50</v>
      </c>
      <c r="M1903" s="37" t="s">
        <v>51</v>
      </c>
      <c r="N1903" s="37" t="s">
        <v>14016</v>
      </c>
      <c r="O1903">
        <f>VLOOKUP(F1903,HIS!D:F,3,0)</f>
        <v>1271</v>
      </c>
      <c r="P1903">
        <f>VLOOKUP(D1903,银行!H:I,2,0)</f>
        <v>1271</v>
      </c>
    </row>
    <row r="1904" spans="1:16" hidden="1" x14ac:dyDescent="0.15">
      <c r="A1904" s="40">
        <v>42912.643078703702</v>
      </c>
      <c r="B1904" s="37" t="s">
        <v>6937</v>
      </c>
      <c r="C1904" s="37" t="s">
        <v>6938</v>
      </c>
      <c r="D1904" s="43">
        <v>862800925</v>
      </c>
      <c r="E1904" s="37" t="s">
        <v>14017</v>
      </c>
      <c r="F1904" s="37">
        <v>410359</v>
      </c>
      <c r="G1904" s="38">
        <v>1000</v>
      </c>
      <c r="H1904" s="46">
        <f t="shared" si="29"/>
        <v>42912.643078703702</v>
      </c>
      <c r="I1904" s="37" t="s">
        <v>49</v>
      </c>
      <c r="J1904" s="37" t="s">
        <v>49</v>
      </c>
      <c r="K1904" s="37" t="s">
        <v>50</v>
      </c>
      <c r="L1904" s="37" t="s">
        <v>50</v>
      </c>
      <c r="M1904" s="37" t="s">
        <v>51</v>
      </c>
      <c r="N1904" s="37" t="s">
        <v>14018</v>
      </c>
      <c r="O1904">
        <f>VLOOKUP(F1904,HIS!D:F,3,0)</f>
        <v>1000</v>
      </c>
      <c r="P1904">
        <f>VLOOKUP(D1904,银行!H:I,2,0)</f>
        <v>1000</v>
      </c>
    </row>
    <row r="1905" spans="1:16" hidden="1" x14ac:dyDescent="0.15">
      <c r="A1905" s="40">
        <v>42912.644317129627</v>
      </c>
      <c r="B1905" s="37" t="s">
        <v>7566</v>
      </c>
      <c r="C1905" s="37" t="s">
        <v>7567</v>
      </c>
      <c r="D1905" s="43">
        <v>862825021</v>
      </c>
      <c r="E1905" s="37" t="s">
        <v>14019</v>
      </c>
      <c r="F1905" s="37">
        <v>410438</v>
      </c>
      <c r="G1905" s="38">
        <v>1000</v>
      </c>
      <c r="H1905" s="46">
        <f t="shared" si="29"/>
        <v>42912.644317129627</v>
      </c>
      <c r="I1905" s="37" t="s">
        <v>49</v>
      </c>
      <c r="J1905" s="37" t="s">
        <v>49</v>
      </c>
      <c r="K1905" s="37" t="s">
        <v>50</v>
      </c>
      <c r="L1905" s="37" t="s">
        <v>50</v>
      </c>
      <c r="M1905" s="37" t="s">
        <v>51</v>
      </c>
      <c r="N1905" s="37" t="s">
        <v>14020</v>
      </c>
      <c r="O1905">
        <f>VLOOKUP(F1905,HIS!D:F,3,0)</f>
        <v>1000</v>
      </c>
      <c r="P1905">
        <f>VLOOKUP(D1905,银行!H:I,2,0)</f>
        <v>1000</v>
      </c>
    </row>
    <row r="1906" spans="1:16" hidden="1" x14ac:dyDescent="0.15">
      <c r="A1906" s="40">
        <v>42912.644548611112</v>
      </c>
      <c r="B1906" s="37" t="s">
        <v>7200</v>
      </c>
      <c r="C1906" s="37" t="s">
        <v>7201</v>
      </c>
      <c r="D1906" s="43">
        <v>862825178</v>
      </c>
      <c r="E1906" s="37" t="s">
        <v>14021</v>
      </c>
      <c r="F1906" s="37">
        <v>410443</v>
      </c>
      <c r="G1906" s="38">
        <v>500</v>
      </c>
      <c r="H1906" s="46">
        <f t="shared" si="29"/>
        <v>42912.644548611112</v>
      </c>
      <c r="I1906" s="37" t="s">
        <v>49</v>
      </c>
      <c r="J1906" s="37" t="s">
        <v>49</v>
      </c>
      <c r="K1906" s="37" t="s">
        <v>50</v>
      </c>
      <c r="L1906" s="37" t="s">
        <v>50</v>
      </c>
      <c r="M1906" s="37" t="s">
        <v>51</v>
      </c>
      <c r="N1906" s="37" t="s">
        <v>14022</v>
      </c>
      <c r="O1906">
        <f>VLOOKUP(F1906,HIS!D:F,3,0)</f>
        <v>500</v>
      </c>
      <c r="P1906">
        <f>VLOOKUP(D1906,银行!H:I,2,0)</f>
        <v>500</v>
      </c>
    </row>
    <row r="1907" spans="1:16" hidden="1" x14ac:dyDescent="0.15">
      <c r="A1907" s="40">
        <v>42912.644884259258</v>
      </c>
      <c r="B1907" s="37" t="s">
        <v>6605</v>
      </c>
      <c r="C1907" s="37" t="s">
        <v>6606</v>
      </c>
      <c r="D1907" s="43">
        <v>862826472</v>
      </c>
      <c r="E1907" s="37" t="s">
        <v>14023</v>
      </c>
      <c r="F1907" s="37">
        <v>410462</v>
      </c>
      <c r="G1907" s="38">
        <v>2850</v>
      </c>
      <c r="H1907" s="46">
        <f t="shared" si="29"/>
        <v>42912.644884259258</v>
      </c>
      <c r="I1907" s="37" t="s">
        <v>49</v>
      </c>
      <c r="J1907" s="37" t="s">
        <v>49</v>
      </c>
      <c r="K1907" s="37" t="s">
        <v>50</v>
      </c>
      <c r="L1907" s="37" t="s">
        <v>50</v>
      </c>
      <c r="M1907" s="37" t="s">
        <v>51</v>
      </c>
      <c r="N1907" s="37" t="s">
        <v>14024</v>
      </c>
      <c r="O1907">
        <f>VLOOKUP(F1907,HIS!D:F,3,0)</f>
        <v>2850</v>
      </c>
      <c r="P1907">
        <f>VLOOKUP(D1907,银行!H:I,2,0)</f>
        <v>2850</v>
      </c>
    </row>
    <row r="1908" spans="1:16" hidden="1" x14ac:dyDescent="0.15">
      <c r="A1908" s="40">
        <v>42912.645312499997</v>
      </c>
      <c r="B1908" s="37" t="s">
        <v>7173</v>
      </c>
      <c r="C1908" s="37" t="s">
        <v>7174</v>
      </c>
      <c r="D1908" s="43">
        <v>862834882</v>
      </c>
      <c r="E1908" s="37" t="s">
        <v>14025</v>
      </c>
      <c r="F1908" s="37">
        <v>410487</v>
      </c>
      <c r="G1908" s="38">
        <v>100</v>
      </c>
      <c r="H1908" s="46">
        <f t="shared" si="29"/>
        <v>42912.645312499997</v>
      </c>
      <c r="I1908" s="37" t="s">
        <v>49</v>
      </c>
      <c r="J1908" s="37" t="s">
        <v>49</v>
      </c>
      <c r="K1908" s="37" t="s">
        <v>50</v>
      </c>
      <c r="L1908" s="37" t="s">
        <v>50</v>
      </c>
      <c r="M1908" s="37" t="s">
        <v>51</v>
      </c>
      <c r="N1908" s="37" t="s">
        <v>14026</v>
      </c>
      <c r="O1908">
        <f>VLOOKUP(F1908,HIS!D:F,3,0)</f>
        <v>100</v>
      </c>
      <c r="P1908">
        <f>VLOOKUP(D1908,银行!H:I,2,0)</f>
        <v>100</v>
      </c>
    </row>
    <row r="1909" spans="1:16" hidden="1" x14ac:dyDescent="0.15">
      <c r="A1909" s="40">
        <v>42912.645451388889</v>
      </c>
      <c r="B1909" s="37" t="s">
        <v>6937</v>
      </c>
      <c r="C1909" s="37" t="s">
        <v>6938</v>
      </c>
      <c r="D1909" s="43">
        <v>862839103</v>
      </c>
      <c r="E1909" s="37" t="s">
        <v>14027</v>
      </c>
      <c r="F1909" s="37">
        <v>410497</v>
      </c>
      <c r="G1909" s="38">
        <v>370</v>
      </c>
      <c r="H1909" s="46">
        <f t="shared" si="29"/>
        <v>42912.645451388889</v>
      </c>
      <c r="I1909" s="37" t="s">
        <v>49</v>
      </c>
      <c r="J1909" s="37" t="s">
        <v>49</v>
      </c>
      <c r="K1909" s="37" t="s">
        <v>50</v>
      </c>
      <c r="L1909" s="37" t="s">
        <v>50</v>
      </c>
      <c r="M1909" s="37" t="s">
        <v>51</v>
      </c>
      <c r="N1909" s="37" t="s">
        <v>14028</v>
      </c>
      <c r="O1909">
        <f>VLOOKUP(F1909,HIS!D:F,3,0)</f>
        <v>370</v>
      </c>
      <c r="P1909">
        <f>VLOOKUP(D1909,银行!H:I,2,0)</f>
        <v>370</v>
      </c>
    </row>
    <row r="1910" spans="1:16" hidden="1" x14ac:dyDescent="0.15">
      <c r="A1910" s="40">
        <v>42912.645833333336</v>
      </c>
      <c r="B1910" s="37" t="s">
        <v>7549</v>
      </c>
      <c r="C1910" s="37" t="s">
        <v>7550</v>
      </c>
      <c r="D1910" s="43">
        <v>862842733</v>
      </c>
      <c r="E1910" s="37" t="s">
        <v>14029</v>
      </c>
      <c r="F1910" s="37">
        <v>410520</v>
      </c>
      <c r="G1910" s="38">
        <v>200</v>
      </c>
      <c r="H1910" s="46">
        <f t="shared" si="29"/>
        <v>42912.645833333336</v>
      </c>
      <c r="I1910" s="37" t="s">
        <v>49</v>
      </c>
      <c r="J1910" s="37" t="s">
        <v>49</v>
      </c>
      <c r="K1910" s="37" t="s">
        <v>50</v>
      </c>
      <c r="L1910" s="37" t="s">
        <v>50</v>
      </c>
      <c r="M1910" s="37" t="s">
        <v>51</v>
      </c>
      <c r="N1910" s="37" t="s">
        <v>14030</v>
      </c>
      <c r="O1910">
        <f>VLOOKUP(F1910,HIS!D:F,3,0)</f>
        <v>200</v>
      </c>
      <c r="P1910">
        <f>VLOOKUP(D1910,银行!H:I,2,0)</f>
        <v>200</v>
      </c>
    </row>
    <row r="1911" spans="1:16" hidden="1" x14ac:dyDescent="0.15">
      <c r="A1911" s="40">
        <v>42912.645960648151</v>
      </c>
      <c r="B1911" s="37" t="s">
        <v>7200</v>
      </c>
      <c r="C1911" s="37" t="s">
        <v>7201</v>
      </c>
      <c r="D1911" s="43">
        <v>862845366</v>
      </c>
      <c r="E1911" s="37" t="s">
        <v>14031</v>
      </c>
      <c r="F1911" s="37">
        <v>410533</v>
      </c>
      <c r="G1911" s="38">
        <v>1000</v>
      </c>
      <c r="H1911" s="46">
        <f t="shared" si="29"/>
        <v>42912.645960648151</v>
      </c>
      <c r="I1911" s="37" t="s">
        <v>49</v>
      </c>
      <c r="J1911" s="37" t="s">
        <v>49</v>
      </c>
      <c r="K1911" s="37" t="s">
        <v>50</v>
      </c>
      <c r="L1911" s="37" t="s">
        <v>50</v>
      </c>
      <c r="M1911" s="37" t="s">
        <v>51</v>
      </c>
      <c r="N1911" s="37" t="s">
        <v>14032</v>
      </c>
      <c r="O1911">
        <f>VLOOKUP(F1911,HIS!D:F,3,0)</f>
        <v>1000</v>
      </c>
      <c r="P1911">
        <f>VLOOKUP(D1911,银行!H:I,2,0)</f>
        <v>1000</v>
      </c>
    </row>
    <row r="1912" spans="1:16" hidden="1" x14ac:dyDescent="0.15">
      <c r="A1912" s="40">
        <v>42912.647141203706</v>
      </c>
      <c r="B1912" s="37" t="s">
        <v>7306</v>
      </c>
      <c r="C1912" s="37" t="s">
        <v>7307</v>
      </c>
      <c r="D1912" s="43">
        <v>862863387</v>
      </c>
      <c r="E1912" s="37" t="s">
        <v>14033</v>
      </c>
      <c r="F1912" s="37">
        <v>410631</v>
      </c>
      <c r="G1912" s="38">
        <v>100</v>
      </c>
      <c r="H1912" s="46">
        <f t="shared" si="29"/>
        <v>42912.647141203706</v>
      </c>
      <c r="I1912" s="37" t="s">
        <v>49</v>
      </c>
      <c r="J1912" s="37" t="s">
        <v>49</v>
      </c>
      <c r="K1912" s="37" t="s">
        <v>50</v>
      </c>
      <c r="L1912" s="37" t="s">
        <v>50</v>
      </c>
      <c r="M1912" s="37" t="s">
        <v>51</v>
      </c>
      <c r="N1912" s="37" t="s">
        <v>14034</v>
      </c>
      <c r="O1912">
        <f>VLOOKUP(F1912,HIS!D:F,3,0)</f>
        <v>100</v>
      </c>
      <c r="P1912">
        <f>VLOOKUP(D1912,银行!H:I,2,0)</f>
        <v>100</v>
      </c>
    </row>
    <row r="1913" spans="1:16" hidden="1" x14ac:dyDescent="0.15">
      <c r="A1913" s="40">
        <v>42912.647534722222</v>
      </c>
      <c r="B1913" s="37" t="s">
        <v>7308</v>
      </c>
      <c r="C1913" s="37" t="s">
        <v>5444</v>
      </c>
      <c r="D1913" s="43">
        <v>862868441</v>
      </c>
      <c r="E1913" s="37" t="s">
        <v>14035</v>
      </c>
      <c r="F1913" s="37">
        <v>410654</v>
      </c>
      <c r="G1913" s="38">
        <v>1050</v>
      </c>
      <c r="H1913" s="46">
        <f t="shared" si="29"/>
        <v>42912.647534722222</v>
      </c>
      <c r="I1913" s="37" t="s">
        <v>49</v>
      </c>
      <c r="J1913" s="37" t="s">
        <v>49</v>
      </c>
      <c r="K1913" s="37" t="s">
        <v>50</v>
      </c>
      <c r="L1913" s="37" t="s">
        <v>50</v>
      </c>
      <c r="M1913" s="37" t="s">
        <v>51</v>
      </c>
      <c r="N1913" s="37" t="s">
        <v>14036</v>
      </c>
      <c r="O1913">
        <f>VLOOKUP(F1913,HIS!D:F,3,0)</f>
        <v>1050</v>
      </c>
      <c r="P1913">
        <f>VLOOKUP(D1913,银行!H:I,2,0)</f>
        <v>1050</v>
      </c>
    </row>
    <row r="1914" spans="1:16" hidden="1" x14ac:dyDescent="0.15">
      <c r="A1914" s="40">
        <v>42912.649641203701</v>
      </c>
      <c r="B1914" s="37" t="s">
        <v>7568</v>
      </c>
      <c r="C1914" s="37" t="s">
        <v>7569</v>
      </c>
      <c r="D1914" s="43">
        <v>862904591</v>
      </c>
      <c r="E1914" s="37" t="s">
        <v>14037</v>
      </c>
      <c r="F1914" s="37">
        <v>410823</v>
      </c>
      <c r="G1914" s="38">
        <v>500</v>
      </c>
      <c r="H1914" s="46">
        <f t="shared" si="29"/>
        <v>42912.649641203701</v>
      </c>
      <c r="I1914" s="37" t="s">
        <v>49</v>
      </c>
      <c r="J1914" s="37" t="s">
        <v>49</v>
      </c>
      <c r="K1914" s="37" t="s">
        <v>50</v>
      </c>
      <c r="L1914" s="37" t="s">
        <v>50</v>
      </c>
      <c r="M1914" s="37" t="s">
        <v>51</v>
      </c>
      <c r="N1914" s="37" t="s">
        <v>14038</v>
      </c>
      <c r="O1914">
        <f>VLOOKUP(F1914,HIS!D:F,3,0)</f>
        <v>500</v>
      </c>
      <c r="P1914">
        <f>VLOOKUP(D1914,银行!H:I,2,0)</f>
        <v>500</v>
      </c>
    </row>
    <row r="1915" spans="1:16" hidden="1" x14ac:dyDescent="0.15">
      <c r="A1915" s="40">
        <v>42912.649976851855</v>
      </c>
      <c r="B1915" s="37" t="s">
        <v>7570</v>
      </c>
      <c r="C1915" s="37" t="s">
        <v>7571</v>
      </c>
      <c r="D1915" s="43">
        <v>862910105</v>
      </c>
      <c r="E1915" s="37" t="s">
        <v>14039</v>
      </c>
      <c r="F1915" s="37">
        <v>410866</v>
      </c>
      <c r="G1915" s="38">
        <v>2000</v>
      </c>
      <c r="H1915" s="46">
        <f t="shared" si="29"/>
        <v>42912.649976851855</v>
      </c>
      <c r="I1915" s="37" t="s">
        <v>49</v>
      </c>
      <c r="J1915" s="37" t="s">
        <v>49</v>
      </c>
      <c r="K1915" s="37" t="s">
        <v>50</v>
      </c>
      <c r="L1915" s="37" t="s">
        <v>50</v>
      </c>
      <c r="M1915" s="37" t="s">
        <v>51</v>
      </c>
      <c r="N1915" s="37" t="s">
        <v>14040</v>
      </c>
      <c r="O1915">
        <f>VLOOKUP(F1915,HIS!D:F,3,0)</f>
        <v>2000</v>
      </c>
      <c r="P1915">
        <f>VLOOKUP(D1915,银行!H:I,2,0)</f>
        <v>2000</v>
      </c>
    </row>
    <row r="1916" spans="1:16" hidden="1" x14ac:dyDescent="0.15">
      <c r="A1916" s="40">
        <v>42912.651053240741</v>
      </c>
      <c r="B1916" s="37" t="s">
        <v>6939</v>
      </c>
      <c r="C1916" s="37" t="s">
        <v>6940</v>
      </c>
      <c r="D1916" s="43">
        <v>862927600</v>
      </c>
      <c r="E1916" s="37" t="s">
        <v>14041</v>
      </c>
      <c r="F1916" s="37">
        <v>410939</v>
      </c>
      <c r="G1916" s="38">
        <v>500</v>
      </c>
      <c r="H1916" s="46">
        <f t="shared" si="29"/>
        <v>42912.651053240741</v>
      </c>
      <c r="I1916" s="37" t="s">
        <v>49</v>
      </c>
      <c r="J1916" s="37" t="s">
        <v>49</v>
      </c>
      <c r="K1916" s="37" t="s">
        <v>50</v>
      </c>
      <c r="L1916" s="37" t="s">
        <v>50</v>
      </c>
      <c r="M1916" s="37" t="s">
        <v>51</v>
      </c>
      <c r="N1916" s="37" t="s">
        <v>14042</v>
      </c>
      <c r="O1916">
        <f>VLOOKUP(F1916,HIS!D:F,3,0)</f>
        <v>500</v>
      </c>
      <c r="P1916">
        <f>VLOOKUP(D1916,银行!H:I,2,0)</f>
        <v>500</v>
      </c>
    </row>
    <row r="1917" spans="1:16" hidden="1" x14ac:dyDescent="0.15">
      <c r="A1917" s="40">
        <v>42912.654826388891</v>
      </c>
      <c r="B1917" s="37" t="s">
        <v>6893</v>
      </c>
      <c r="C1917" s="37" t="s">
        <v>6894</v>
      </c>
      <c r="D1917" s="43">
        <v>862983564</v>
      </c>
      <c r="E1917" s="37" t="s">
        <v>14043</v>
      </c>
      <c r="F1917" s="37">
        <v>411198</v>
      </c>
      <c r="G1917" s="38">
        <v>500</v>
      </c>
      <c r="H1917" s="46">
        <f t="shared" si="29"/>
        <v>42912.654826388891</v>
      </c>
      <c r="I1917" s="37" t="s">
        <v>49</v>
      </c>
      <c r="J1917" s="37" t="s">
        <v>49</v>
      </c>
      <c r="K1917" s="37" t="s">
        <v>50</v>
      </c>
      <c r="L1917" s="37" t="s">
        <v>50</v>
      </c>
      <c r="M1917" s="37" t="s">
        <v>51</v>
      </c>
      <c r="N1917" s="37" t="s">
        <v>14044</v>
      </c>
      <c r="O1917">
        <f>VLOOKUP(F1917,HIS!D:F,3,0)</f>
        <v>500</v>
      </c>
      <c r="P1917">
        <f>VLOOKUP(D1917,银行!H:I,2,0)</f>
        <v>500</v>
      </c>
    </row>
    <row r="1918" spans="1:16" hidden="1" x14ac:dyDescent="0.15">
      <c r="A1918" s="40">
        <v>42912.659490740742</v>
      </c>
      <c r="B1918" s="37" t="s">
        <v>7138</v>
      </c>
      <c r="C1918" s="37" t="s">
        <v>7139</v>
      </c>
      <c r="D1918" s="43">
        <v>863054195</v>
      </c>
      <c r="E1918" s="37" t="s">
        <v>14045</v>
      </c>
      <c r="F1918" s="37">
        <v>411468</v>
      </c>
      <c r="G1918" s="38">
        <v>500</v>
      </c>
      <c r="H1918" s="46">
        <f t="shared" si="29"/>
        <v>42912.659490740742</v>
      </c>
      <c r="I1918" s="37" t="s">
        <v>49</v>
      </c>
      <c r="J1918" s="37" t="s">
        <v>49</v>
      </c>
      <c r="K1918" s="37" t="s">
        <v>50</v>
      </c>
      <c r="L1918" s="37" t="s">
        <v>50</v>
      </c>
      <c r="M1918" s="37" t="s">
        <v>51</v>
      </c>
      <c r="N1918" s="37" t="s">
        <v>14046</v>
      </c>
      <c r="O1918">
        <f>VLOOKUP(F1918,HIS!D:F,3,0)</f>
        <v>500</v>
      </c>
      <c r="P1918">
        <f>VLOOKUP(D1918,银行!H:I,2,0)</f>
        <v>500</v>
      </c>
    </row>
    <row r="1919" spans="1:16" hidden="1" x14ac:dyDescent="0.15">
      <c r="A1919" s="40">
        <v>42912.659861111111</v>
      </c>
      <c r="B1919" s="37" t="s">
        <v>5945</v>
      </c>
      <c r="C1919" s="37" t="s">
        <v>5946</v>
      </c>
      <c r="D1919" s="43">
        <v>863060215</v>
      </c>
      <c r="E1919" s="37" t="s">
        <v>14047</v>
      </c>
      <c r="F1919" s="37">
        <v>411487</v>
      </c>
      <c r="G1919" s="38">
        <v>1000</v>
      </c>
      <c r="H1919" s="46">
        <f t="shared" si="29"/>
        <v>42912.659861111111</v>
      </c>
      <c r="I1919" s="37" t="s">
        <v>49</v>
      </c>
      <c r="J1919" s="37" t="s">
        <v>49</v>
      </c>
      <c r="K1919" s="37" t="s">
        <v>50</v>
      </c>
      <c r="L1919" s="37" t="s">
        <v>50</v>
      </c>
      <c r="M1919" s="37" t="s">
        <v>51</v>
      </c>
      <c r="N1919" s="37" t="s">
        <v>14048</v>
      </c>
      <c r="O1919">
        <f>VLOOKUP(F1919,HIS!D:F,3,0)</f>
        <v>1000</v>
      </c>
      <c r="P1919">
        <f>VLOOKUP(D1919,银行!H:I,2,0)</f>
        <v>1000</v>
      </c>
    </row>
    <row r="1920" spans="1:16" hidden="1" x14ac:dyDescent="0.15">
      <c r="A1920" s="40">
        <v>42912.660405092596</v>
      </c>
      <c r="B1920" s="37" t="s">
        <v>7251</v>
      </c>
      <c r="C1920" s="37" t="s">
        <v>7252</v>
      </c>
      <c r="D1920" s="43">
        <v>863064849</v>
      </c>
      <c r="E1920" s="37" t="s">
        <v>14049</v>
      </c>
      <c r="F1920" s="37">
        <v>411510</v>
      </c>
      <c r="G1920" s="38">
        <v>66</v>
      </c>
      <c r="H1920" s="46">
        <f t="shared" si="29"/>
        <v>42912.660405092596</v>
      </c>
      <c r="I1920" s="37" t="s">
        <v>49</v>
      </c>
      <c r="J1920" s="37" t="s">
        <v>49</v>
      </c>
      <c r="K1920" s="37" t="s">
        <v>50</v>
      </c>
      <c r="L1920" s="37" t="s">
        <v>50</v>
      </c>
      <c r="M1920" s="37" t="s">
        <v>51</v>
      </c>
      <c r="N1920" s="37" t="s">
        <v>14050</v>
      </c>
      <c r="O1920">
        <f>VLOOKUP(F1920,HIS!D:F,3,0)</f>
        <v>66</v>
      </c>
      <c r="P1920">
        <f>VLOOKUP(D1920,银行!H:I,2,0)</f>
        <v>66</v>
      </c>
    </row>
    <row r="1921" spans="1:16" hidden="1" x14ac:dyDescent="0.15">
      <c r="A1921" s="40">
        <v>42912.660474537035</v>
      </c>
      <c r="B1921" s="37" t="s">
        <v>6600</v>
      </c>
      <c r="C1921" s="37" t="s">
        <v>6601</v>
      </c>
      <c r="D1921" s="43">
        <v>863068258</v>
      </c>
      <c r="E1921" s="37" t="s">
        <v>14051</v>
      </c>
      <c r="F1921" s="37">
        <v>411523</v>
      </c>
      <c r="G1921" s="38">
        <v>2500</v>
      </c>
      <c r="H1921" s="46">
        <f t="shared" si="29"/>
        <v>42912.660474537035</v>
      </c>
      <c r="I1921" s="37" t="s">
        <v>49</v>
      </c>
      <c r="J1921" s="37" t="s">
        <v>49</v>
      </c>
      <c r="K1921" s="37" t="s">
        <v>50</v>
      </c>
      <c r="L1921" s="37" t="s">
        <v>50</v>
      </c>
      <c r="M1921" s="37" t="s">
        <v>51</v>
      </c>
      <c r="N1921" s="37" t="s">
        <v>14052</v>
      </c>
      <c r="O1921">
        <f>VLOOKUP(F1921,HIS!D:F,3,0)</f>
        <v>2500</v>
      </c>
      <c r="P1921">
        <f>VLOOKUP(D1921,银行!H:I,2,0)</f>
        <v>2500</v>
      </c>
    </row>
    <row r="1922" spans="1:16" hidden="1" x14ac:dyDescent="0.15">
      <c r="A1922" s="40">
        <v>42912.661111111112</v>
      </c>
      <c r="B1922" s="37" t="s">
        <v>7140</v>
      </c>
      <c r="C1922" s="37" t="s">
        <v>7141</v>
      </c>
      <c r="D1922" s="43">
        <v>863076960</v>
      </c>
      <c r="E1922" s="37" t="s">
        <v>14053</v>
      </c>
      <c r="F1922" s="37">
        <v>411556</v>
      </c>
      <c r="G1922" s="38">
        <v>20</v>
      </c>
      <c r="H1922" s="46">
        <f t="shared" si="29"/>
        <v>42912.661111111112</v>
      </c>
      <c r="I1922" s="37" t="s">
        <v>49</v>
      </c>
      <c r="J1922" s="37" t="s">
        <v>49</v>
      </c>
      <c r="K1922" s="37" t="s">
        <v>50</v>
      </c>
      <c r="L1922" s="37" t="s">
        <v>50</v>
      </c>
      <c r="M1922" s="37" t="s">
        <v>51</v>
      </c>
      <c r="N1922" s="37" t="s">
        <v>14054</v>
      </c>
      <c r="O1922">
        <f>VLOOKUP(F1922,HIS!D:F,3,0)</f>
        <v>20</v>
      </c>
      <c r="P1922">
        <f>VLOOKUP(D1922,银行!H:I,2,0)</f>
        <v>20</v>
      </c>
    </row>
    <row r="1923" spans="1:16" hidden="1" x14ac:dyDescent="0.15">
      <c r="A1923" s="40">
        <v>42912.661157407405</v>
      </c>
      <c r="B1923" s="37" t="s">
        <v>6598</v>
      </c>
      <c r="C1923" s="37" t="s">
        <v>6599</v>
      </c>
      <c r="D1923" s="43">
        <v>863078277</v>
      </c>
      <c r="E1923" s="37" t="s">
        <v>14055</v>
      </c>
      <c r="F1923" s="37">
        <v>411554</v>
      </c>
      <c r="G1923" s="38">
        <v>1000</v>
      </c>
      <c r="H1923" s="46">
        <f t="shared" ref="H1923:H1986" si="30">A1923</f>
        <v>42912.661157407405</v>
      </c>
      <c r="I1923" s="37" t="s">
        <v>49</v>
      </c>
      <c r="J1923" s="37" t="s">
        <v>49</v>
      </c>
      <c r="K1923" s="37" t="s">
        <v>50</v>
      </c>
      <c r="L1923" s="37" t="s">
        <v>50</v>
      </c>
      <c r="M1923" s="37" t="s">
        <v>51</v>
      </c>
      <c r="N1923" s="37" t="s">
        <v>14056</v>
      </c>
      <c r="O1923">
        <f>VLOOKUP(F1923,HIS!D:F,3,0)</f>
        <v>1000</v>
      </c>
      <c r="P1923">
        <f>VLOOKUP(D1923,银行!H:I,2,0)</f>
        <v>1000</v>
      </c>
    </row>
    <row r="1924" spans="1:16" hidden="1" x14ac:dyDescent="0.15">
      <c r="A1924" s="40">
        <v>42912.661574074074</v>
      </c>
      <c r="B1924" s="37" t="s">
        <v>6600</v>
      </c>
      <c r="C1924" s="37" t="s">
        <v>6601</v>
      </c>
      <c r="D1924" s="43">
        <v>863083808</v>
      </c>
      <c r="E1924" s="37" t="s">
        <v>14057</v>
      </c>
      <c r="F1924" s="37">
        <v>411574</v>
      </c>
      <c r="G1924" s="38">
        <v>500</v>
      </c>
      <c r="H1924" s="46">
        <f t="shared" si="30"/>
        <v>42912.661574074074</v>
      </c>
      <c r="I1924" s="37" t="s">
        <v>49</v>
      </c>
      <c r="J1924" s="37" t="s">
        <v>49</v>
      </c>
      <c r="K1924" s="37" t="s">
        <v>50</v>
      </c>
      <c r="L1924" s="37" t="s">
        <v>50</v>
      </c>
      <c r="M1924" s="37" t="s">
        <v>51</v>
      </c>
      <c r="N1924" s="37" t="s">
        <v>14058</v>
      </c>
      <c r="O1924">
        <f>VLOOKUP(F1924,HIS!D:F,3,0)</f>
        <v>500</v>
      </c>
      <c r="P1924">
        <f>VLOOKUP(D1924,银行!H:I,2,0)</f>
        <v>500</v>
      </c>
    </row>
    <row r="1925" spans="1:16" hidden="1" x14ac:dyDescent="0.15">
      <c r="A1925" s="40">
        <v>42912.661643518521</v>
      </c>
      <c r="B1925" s="37" t="s">
        <v>5808</v>
      </c>
      <c r="C1925" s="37" t="s">
        <v>5809</v>
      </c>
      <c r="D1925" s="43">
        <v>863086169</v>
      </c>
      <c r="E1925" s="37" t="s">
        <v>14059</v>
      </c>
      <c r="F1925" s="37">
        <v>411576</v>
      </c>
      <c r="G1925" s="38">
        <v>150</v>
      </c>
      <c r="H1925" s="46">
        <f t="shared" si="30"/>
        <v>42912.661643518521</v>
      </c>
      <c r="I1925" s="37" t="s">
        <v>49</v>
      </c>
      <c r="J1925" s="37" t="s">
        <v>49</v>
      </c>
      <c r="K1925" s="37" t="s">
        <v>50</v>
      </c>
      <c r="L1925" s="37" t="s">
        <v>50</v>
      </c>
      <c r="M1925" s="37" t="s">
        <v>51</v>
      </c>
      <c r="N1925" s="37" t="s">
        <v>14060</v>
      </c>
      <c r="O1925">
        <f>VLOOKUP(F1925,HIS!D:F,3,0)</f>
        <v>150</v>
      </c>
      <c r="P1925">
        <f>VLOOKUP(D1925,银行!H:I,2,0)</f>
        <v>150</v>
      </c>
    </row>
    <row r="1926" spans="1:16" hidden="1" x14ac:dyDescent="0.15">
      <c r="A1926" s="40">
        <v>42912.662719907406</v>
      </c>
      <c r="B1926" s="37" t="s">
        <v>7175</v>
      </c>
      <c r="C1926" s="37" t="s">
        <v>7176</v>
      </c>
      <c r="D1926" s="43">
        <v>863104229</v>
      </c>
      <c r="E1926" s="37" t="s">
        <v>14061</v>
      </c>
      <c r="F1926" s="37">
        <v>411630</v>
      </c>
      <c r="G1926" s="38">
        <v>100</v>
      </c>
      <c r="H1926" s="46">
        <f t="shared" si="30"/>
        <v>42912.662719907406</v>
      </c>
      <c r="I1926" s="37" t="s">
        <v>49</v>
      </c>
      <c r="J1926" s="37" t="s">
        <v>49</v>
      </c>
      <c r="K1926" s="37" t="s">
        <v>50</v>
      </c>
      <c r="L1926" s="37" t="s">
        <v>50</v>
      </c>
      <c r="M1926" s="37" t="s">
        <v>51</v>
      </c>
      <c r="N1926" s="37" t="s">
        <v>14062</v>
      </c>
      <c r="O1926">
        <f>VLOOKUP(F1926,HIS!D:F,3,0)</f>
        <v>100</v>
      </c>
      <c r="P1926">
        <f>VLOOKUP(D1926,银行!H:I,2,0)</f>
        <v>100</v>
      </c>
    </row>
    <row r="1927" spans="1:16" hidden="1" x14ac:dyDescent="0.15">
      <c r="A1927" s="40">
        <v>42912.664305555554</v>
      </c>
      <c r="B1927" s="37" t="s">
        <v>7604</v>
      </c>
      <c r="C1927" s="37" t="s">
        <v>7605</v>
      </c>
      <c r="D1927" s="43">
        <v>863129678</v>
      </c>
      <c r="E1927" s="37" t="s">
        <v>14063</v>
      </c>
      <c r="F1927" s="37">
        <v>411713</v>
      </c>
      <c r="G1927" s="38">
        <v>2000</v>
      </c>
      <c r="H1927" s="46">
        <f t="shared" si="30"/>
        <v>42912.664305555554</v>
      </c>
      <c r="I1927" s="37" t="s">
        <v>49</v>
      </c>
      <c r="J1927" s="37" t="s">
        <v>49</v>
      </c>
      <c r="K1927" s="37" t="s">
        <v>50</v>
      </c>
      <c r="L1927" s="37" t="s">
        <v>50</v>
      </c>
      <c r="M1927" s="37" t="s">
        <v>51</v>
      </c>
      <c r="N1927" s="37" t="s">
        <v>14064</v>
      </c>
      <c r="O1927">
        <f>VLOOKUP(F1927,HIS!D:F,3,0)</f>
        <v>2000</v>
      </c>
      <c r="P1927">
        <f>VLOOKUP(D1927,银行!H:I,2,0)</f>
        <v>2000</v>
      </c>
    </row>
    <row r="1928" spans="1:16" hidden="1" x14ac:dyDescent="0.15">
      <c r="A1928" s="40">
        <v>42912.665162037039</v>
      </c>
      <c r="B1928" s="37" t="s">
        <v>6602</v>
      </c>
      <c r="C1928" s="37" t="s">
        <v>6603</v>
      </c>
      <c r="D1928" s="43">
        <v>863141060</v>
      </c>
      <c r="E1928" s="37" t="s">
        <v>14065</v>
      </c>
      <c r="F1928" s="37">
        <v>411754</v>
      </c>
      <c r="G1928" s="38">
        <v>10</v>
      </c>
      <c r="H1928" s="46">
        <f t="shared" si="30"/>
        <v>42912.665162037039</v>
      </c>
      <c r="I1928" s="37" t="s">
        <v>49</v>
      </c>
      <c r="J1928" s="37" t="s">
        <v>49</v>
      </c>
      <c r="K1928" s="37" t="s">
        <v>50</v>
      </c>
      <c r="L1928" s="37" t="s">
        <v>50</v>
      </c>
      <c r="M1928" s="37" t="s">
        <v>51</v>
      </c>
      <c r="N1928" s="37" t="s">
        <v>14066</v>
      </c>
      <c r="O1928">
        <f>VLOOKUP(F1928,HIS!D:F,3,0)</f>
        <v>10</v>
      </c>
      <c r="P1928">
        <f>VLOOKUP(D1928,银行!H:I,2,0)</f>
        <v>10</v>
      </c>
    </row>
    <row r="1929" spans="1:16" hidden="1" x14ac:dyDescent="0.15">
      <c r="A1929" s="40">
        <v>42912.665185185186</v>
      </c>
      <c r="B1929" s="37" t="s">
        <v>6583</v>
      </c>
      <c r="C1929" s="37" t="s">
        <v>6584</v>
      </c>
      <c r="D1929" s="43">
        <v>863139790</v>
      </c>
      <c r="E1929" s="37" t="s">
        <v>14067</v>
      </c>
      <c r="F1929" s="37">
        <v>411755</v>
      </c>
      <c r="G1929" s="38">
        <v>300</v>
      </c>
      <c r="H1929" s="46">
        <f t="shared" si="30"/>
        <v>42912.665185185186</v>
      </c>
      <c r="I1929" s="37" t="s">
        <v>49</v>
      </c>
      <c r="J1929" s="37" t="s">
        <v>49</v>
      </c>
      <c r="K1929" s="37" t="s">
        <v>50</v>
      </c>
      <c r="L1929" s="37" t="s">
        <v>50</v>
      </c>
      <c r="M1929" s="37" t="s">
        <v>51</v>
      </c>
      <c r="N1929" s="37" t="s">
        <v>14068</v>
      </c>
      <c r="O1929">
        <f>VLOOKUP(F1929,HIS!D:F,3,0)</f>
        <v>300</v>
      </c>
      <c r="P1929">
        <f>VLOOKUP(D1929,银行!H:I,2,0)</f>
        <v>300</v>
      </c>
    </row>
    <row r="1930" spans="1:16" hidden="1" x14ac:dyDescent="0.15">
      <c r="A1930" s="40">
        <v>42912.665833333333</v>
      </c>
      <c r="B1930" s="37" t="s">
        <v>6583</v>
      </c>
      <c r="C1930" s="37" t="s">
        <v>6584</v>
      </c>
      <c r="D1930" s="43">
        <v>863150720</v>
      </c>
      <c r="E1930" s="37" t="s">
        <v>14069</v>
      </c>
      <c r="F1930" s="37">
        <v>411799</v>
      </c>
      <c r="G1930" s="38">
        <v>80</v>
      </c>
      <c r="H1930" s="46">
        <f t="shared" si="30"/>
        <v>42912.665833333333</v>
      </c>
      <c r="I1930" s="37" t="s">
        <v>49</v>
      </c>
      <c r="J1930" s="37" t="s">
        <v>49</v>
      </c>
      <c r="K1930" s="37" t="s">
        <v>50</v>
      </c>
      <c r="L1930" s="37" t="s">
        <v>50</v>
      </c>
      <c r="M1930" s="37" t="s">
        <v>51</v>
      </c>
      <c r="N1930" s="37" t="s">
        <v>14070</v>
      </c>
      <c r="O1930">
        <f>VLOOKUP(F1930,HIS!D:F,3,0)</f>
        <v>80</v>
      </c>
      <c r="P1930">
        <f>VLOOKUP(D1930,银行!H:I,2,0)</f>
        <v>80</v>
      </c>
    </row>
    <row r="1931" spans="1:16" hidden="1" x14ac:dyDescent="0.15">
      <c r="A1931" s="40">
        <v>42912.667997685188</v>
      </c>
      <c r="B1931" s="37" t="s">
        <v>7828</v>
      </c>
      <c r="C1931" s="37" t="s">
        <v>7829</v>
      </c>
      <c r="D1931" s="43">
        <v>863185686</v>
      </c>
      <c r="E1931" s="37" t="s">
        <v>14071</v>
      </c>
      <c r="F1931" s="37">
        <v>411927</v>
      </c>
      <c r="G1931" s="38">
        <v>85</v>
      </c>
      <c r="H1931" s="46">
        <f t="shared" si="30"/>
        <v>42912.667997685188</v>
      </c>
      <c r="I1931" s="37" t="s">
        <v>49</v>
      </c>
      <c r="J1931" s="37" t="s">
        <v>49</v>
      </c>
      <c r="K1931" s="37" t="s">
        <v>50</v>
      </c>
      <c r="L1931" s="37" t="s">
        <v>50</v>
      </c>
      <c r="M1931" s="37" t="s">
        <v>51</v>
      </c>
      <c r="N1931" s="37" t="s">
        <v>14072</v>
      </c>
      <c r="O1931">
        <f>VLOOKUP(F1931,HIS!D:F,3,0)</f>
        <v>85</v>
      </c>
      <c r="P1931">
        <f>VLOOKUP(D1931,银行!H:I,2,0)</f>
        <v>85</v>
      </c>
    </row>
    <row r="1932" spans="1:16" hidden="1" x14ac:dyDescent="0.15">
      <c r="A1932" s="40">
        <v>42912.668310185189</v>
      </c>
      <c r="B1932" s="37" t="s">
        <v>4921</v>
      </c>
      <c r="C1932" s="37" t="s">
        <v>4922</v>
      </c>
      <c r="D1932" s="43">
        <v>863188291</v>
      </c>
      <c r="E1932" s="37" t="s">
        <v>14073</v>
      </c>
      <c r="F1932" s="37">
        <v>411941</v>
      </c>
      <c r="G1932" s="38">
        <v>150</v>
      </c>
      <c r="H1932" s="46">
        <f t="shared" si="30"/>
        <v>42912.668310185189</v>
      </c>
      <c r="I1932" s="37" t="s">
        <v>49</v>
      </c>
      <c r="J1932" s="37" t="s">
        <v>49</v>
      </c>
      <c r="K1932" s="37" t="s">
        <v>50</v>
      </c>
      <c r="L1932" s="37" t="s">
        <v>50</v>
      </c>
      <c r="M1932" s="37" t="s">
        <v>51</v>
      </c>
      <c r="N1932" s="37" t="s">
        <v>14074</v>
      </c>
      <c r="O1932">
        <f>VLOOKUP(F1932,HIS!D:F,3,0)</f>
        <v>150</v>
      </c>
      <c r="P1932">
        <f>VLOOKUP(D1932,银行!H:I,2,0)</f>
        <v>150</v>
      </c>
    </row>
    <row r="1933" spans="1:16" hidden="1" x14ac:dyDescent="0.15">
      <c r="A1933" s="40">
        <v>42912.668935185182</v>
      </c>
      <c r="B1933" s="37" t="s">
        <v>7658</v>
      </c>
      <c r="C1933" s="37" t="s">
        <v>7659</v>
      </c>
      <c r="D1933" s="43">
        <v>863199713</v>
      </c>
      <c r="E1933" s="37" t="s">
        <v>14075</v>
      </c>
      <c r="F1933" s="37">
        <v>411972</v>
      </c>
      <c r="G1933" s="38">
        <v>1100</v>
      </c>
      <c r="H1933" s="46">
        <f t="shared" si="30"/>
        <v>42912.668935185182</v>
      </c>
      <c r="I1933" s="37" t="s">
        <v>49</v>
      </c>
      <c r="J1933" s="37" t="s">
        <v>49</v>
      </c>
      <c r="K1933" s="37" t="s">
        <v>50</v>
      </c>
      <c r="L1933" s="37" t="s">
        <v>50</v>
      </c>
      <c r="M1933" s="37" t="s">
        <v>51</v>
      </c>
      <c r="N1933" s="37" t="s">
        <v>14076</v>
      </c>
      <c r="O1933">
        <f>VLOOKUP(F1933,HIS!D:F,3,0)</f>
        <v>1100</v>
      </c>
      <c r="P1933">
        <f>VLOOKUP(D1933,银行!H:I,2,0)</f>
        <v>1100</v>
      </c>
    </row>
    <row r="1934" spans="1:16" hidden="1" x14ac:dyDescent="0.15">
      <c r="A1934" s="40">
        <v>42912.669317129628</v>
      </c>
      <c r="B1934" s="37" t="s">
        <v>7660</v>
      </c>
      <c r="C1934" s="37" t="s">
        <v>7661</v>
      </c>
      <c r="D1934" s="43">
        <v>863205870</v>
      </c>
      <c r="E1934" s="37" t="s">
        <v>14077</v>
      </c>
      <c r="F1934" s="37">
        <v>412004</v>
      </c>
      <c r="G1934" s="38">
        <v>2000</v>
      </c>
      <c r="H1934" s="46">
        <f t="shared" si="30"/>
        <v>42912.669317129628</v>
      </c>
      <c r="I1934" s="37" t="s">
        <v>49</v>
      </c>
      <c r="J1934" s="37" t="s">
        <v>49</v>
      </c>
      <c r="K1934" s="37" t="s">
        <v>50</v>
      </c>
      <c r="L1934" s="37" t="s">
        <v>50</v>
      </c>
      <c r="M1934" s="37" t="s">
        <v>51</v>
      </c>
      <c r="N1934" s="37" t="s">
        <v>14078</v>
      </c>
      <c r="O1934">
        <f>VLOOKUP(F1934,HIS!D:F,3,0)</f>
        <v>2000</v>
      </c>
      <c r="P1934">
        <f>VLOOKUP(D1934,银行!H:I,2,0)</f>
        <v>2000</v>
      </c>
    </row>
    <row r="1935" spans="1:16" hidden="1" x14ac:dyDescent="0.15">
      <c r="A1935" s="40">
        <v>42912.669942129629</v>
      </c>
      <c r="B1935" s="37" t="s">
        <v>7664</v>
      </c>
      <c r="C1935" s="37" t="s">
        <v>298</v>
      </c>
      <c r="D1935" s="43">
        <v>863215483</v>
      </c>
      <c r="E1935" s="37" t="s">
        <v>14079</v>
      </c>
      <c r="F1935" s="37">
        <v>412050</v>
      </c>
      <c r="G1935" s="38">
        <v>3700</v>
      </c>
      <c r="H1935" s="46">
        <f t="shared" si="30"/>
        <v>42912.669942129629</v>
      </c>
      <c r="I1935" s="37" t="s">
        <v>49</v>
      </c>
      <c r="J1935" s="37" t="s">
        <v>49</v>
      </c>
      <c r="K1935" s="37" t="s">
        <v>50</v>
      </c>
      <c r="L1935" s="37" t="s">
        <v>50</v>
      </c>
      <c r="M1935" s="37" t="s">
        <v>51</v>
      </c>
      <c r="N1935" s="37" t="s">
        <v>14080</v>
      </c>
      <c r="O1935">
        <f>VLOOKUP(F1935,HIS!D:F,3,0)</f>
        <v>3700</v>
      </c>
      <c r="P1935">
        <f>VLOOKUP(D1935,银行!H:I,2,0)</f>
        <v>3700</v>
      </c>
    </row>
    <row r="1936" spans="1:16" hidden="1" x14ac:dyDescent="0.15">
      <c r="A1936" s="40">
        <v>42912.669976851852</v>
      </c>
      <c r="B1936" s="37" t="s">
        <v>7662</v>
      </c>
      <c r="C1936" s="37" t="s">
        <v>7663</v>
      </c>
      <c r="D1936" s="43">
        <v>863215943</v>
      </c>
      <c r="E1936" s="37" t="s">
        <v>14081</v>
      </c>
      <c r="F1936" s="37">
        <v>412049</v>
      </c>
      <c r="G1936" s="38">
        <v>100</v>
      </c>
      <c r="H1936" s="46">
        <f t="shared" si="30"/>
        <v>42912.669976851852</v>
      </c>
      <c r="I1936" s="37" t="s">
        <v>49</v>
      </c>
      <c r="J1936" s="37" t="s">
        <v>49</v>
      </c>
      <c r="K1936" s="37" t="s">
        <v>50</v>
      </c>
      <c r="L1936" s="37" t="s">
        <v>50</v>
      </c>
      <c r="M1936" s="37" t="s">
        <v>51</v>
      </c>
      <c r="N1936" s="37" t="s">
        <v>14082</v>
      </c>
      <c r="O1936">
        <f>VLOOKUP(F1936,HIS!D:F,3,0)</f>
        <v>100</v>
      </c>
      <c r="P1936">
        <f>VLOOKUP(D1936,银行!H:I,2,0)</f>
        <v>100</v>
      </c>
    </row>
    <row r="1937" spans="1:16" hidden="1" x14ac:dyDescent="0.15">
      <c r="A1937" s="40">
        <v>42912.670034722221</v>
      </c>
      <c r="B1937" s="37" t="s">
        <v>6077</v>
      </c>
      <c r="C1937" s="37" t="s">
        <v>6078</v>
      </c>
      <c r="D1937" s="43">
        <v>863219836</v>
      </c>
      <c r="E1937" s="37" t="s">
        <v>14083</v>
      </c>
      <c r="F1937" s="37">
        <v>412060</v>
      </c>
      <c r="G1937" s="38">
        <v>110</v>
      </c>
      <c r="H1937" s="46">
        <f t="shared" si="30"/>
        <v>42912.670034722221</v>
      </c>
      <c r="I1937" s="37" t="s">
        <v>49</v>
      </c>
      <c r="J1937" s="37" t="s">
        <v>49</v>
      </c>
      <c r="K1937" s="37" t="s">
        <v>50</v>
      </c>
      <c r="L1937" s="37" t="s">
        <v>50</v>
      </c>
      <c r="M1937" s="37" t="s">
        <v>51</v>
      </c>
      <c r="N1937" s="37" t="s">
        <v>14084</v>
      </c>
      <c r="O1937">
        <f>VLOOKUP(F1937,HIS!D:F,3,0)</f>
        <v>110</v>
      </c>
      <c r="P1937">
        <f>VLOOKUP(D1937,银行!H:I,2,0)</f>
        <v>110</v>
      </c>
    </row>
    <row r="1938" spans="1:16" hidden="1" x14ac:dyDescent="0.15">
      <c r="A1938" s="40">
        <v>42912.672500000001</v>
      </c>
      <c r="B1938" s="37" t="s">
        <v>7764</v>
      </c>
      <c r="C1938" s="37" t="s">
        <v>7765</v>
      </c>
      <c r="D1938" s="43">
        <v>863259606</v>
      </c>
      <c r="E1938" s="37" t="s">
        <v>14085</v>
      </c>
      <c r="F1938" s="37">
        <v>412203</v>
      </c>
      <c r="G1938" s="38">
        <v>400</v>
      </c>
      <c r="H1938" s="46">
        <f t="shared" si="30"/>
        <v>42912.672500000001</v>
      </c>
      <c r="I1938" s="37" t="s">
        <v>49</v>
      </c>
      <c r="J1938" s="37" t="s">
        <v>49</v>
      </c>
      <c r="K1938" s="37" t="s">
        <v>50</v>
      </c>
      <c r="L1938" s="37" t="s">
        <v>50</v>
      </c>
      <c r="M1938" s="37" t="s">
        <v>51</v>
      </c>
      <c r="N1938" s="37" t="s">
        <v>14086</v>
      </c>
      <c r="O1938">
        <f>VLOOKUP(F1938,HIS!D:F,3,0)</f>
        <v>400</v>
      </c>
      <c r="P1938">
        <f>VLOOKUP(D1938,银行!H:I,2,0)</f>
        <v>400</v>
      </c>
    </row>
    <row r="1939" spans="1:16" hidden="1" x14ac:dyDescent="0.15">
      <c r="A1939" s="40">
        <v>42912.672511574077</v>
      </c>
      <c r="B1939" s="37" t="s">
        <v>6604</v>
      </c>
      <c r="C1939" s="37" t="s">
        <v>4858</v>
      </c>
      <c r="D1939" s="43">
        <v>863259685</v>
      </c>
      <c r="E1939" s="37" t="s">
        <v>14087</v>
      </c>
      <c r="F1939" s="37">
        <v>412205</v>
      </c>
      <c r="G1939" s="38">
        <v>500</v>
      </c>
      <c r="H1939" s="46">
        <f t="shared" si="30"/>
        <v>42912.672511574077</v>
      </c>
      <c r="I1939" s="37" t="s">
        <v>49</v>
      </c>
      <c r="J1939" s="37" t="s">
        <v>49</v>
      </c>
      <c r="K1939" s="37" t="s">
        <v>50</v>
      </c>
      <c r="L1939" s="37" t="s">
        <v>50</v>
      </c>
      <c r="M1939" s="37" t="s">
        <v>51</v>
      </c>
      <c r="N1939" s="37" t="s">
        <v>14088</v>
      </c>
      <c r="O1939">
        <f>VLOOKUP(F1939,HIS!D:F,3,0)</f>
        <v>500</v>
      </c>
      <c r="P1939">
        <f>VLOOKUP(D1939,银行!H:I,2,0)</f>
        <v>500</v>
      </c>
    </row>
    <row r="1940" spans="1:16" hidden="1" x14ac:dyDescent="0.15">
      <c r="A1940" s="40">
        <v>42912.672812500001</v>
      </c>
      <c r="B1940" s="37" t="s">
        <v>7553</v>
      </c>
      <c r="C1940" s="37" t="s">
        <v>7554</v>
      </c>
      <c r="D1940" s="43">
        <v>863265223</v>
      </c>
      <c r="E1940" s="37" t="s">
        <v>14089</v>
      </c>
      <c r="F1940" s="37">
        <v>412226</v>
      </c>
      <c r="G1940" s="38">
        <v>1500</v>
      </c>
      <c r="H1940" s="46">
        <f t="shared" si="30"/>
        <v>42912.672812500001</v>
      </c>
      <c r="I1940" s="37" t="s">
        <v>49</v>
      </c>
      <c r="J1940" s="37" t="s">
        <v>49</v>
      </c>
      <c r="K1940" s="37" t="s">
        <v>50</v>
      </c>
      <c r="L1940" s="37" t="s">
        <v>50</v>
      </c>
      <c r="M1940" s="37" t="s">
        <v>51</v>
      </c>
      <c r="N1940" s="37" t="s">
        <v>14090</v>
      </c>
      <c r="O1940">
        <f>VLOOKUP(F1940,HIS!D:F,3,0)</f>
        <v>1500</v>
      </c>
      <c r="P1940">
        <f>VLOOKUP(D1940,银行!H:I,2,0)</f>
        <v>1500</v>
      </c>
    </row>
    <row r="1941" spans="1:16" hidden="1" x14ac:dyDescent="0.15">
      <c r="A1941" s="40">
        <v>42912.673819444448</v>
      </c>
      <c r="B1941" s="37" t="s">
        <v>6605</v>
      </c>
      <c r="C1941" s="37" t="s">
        <v>6606</v>
      </c>
      <c r="D1941" s="43">
        <v>863282045</v>
      </c>
      <c r="E1941" s="37" t="s">
        <v>14091</v>
      </c>
      <c r="F1941" s="37">
        <v>412271</v>
      </c>
      <c r="G1941" s="38">
        <v>290</v>
      </c>
      <c r="H1941" s="46">
        <f t="shared" si="30"/>
        <v>42912.673819444448</v>
      </c>
      <c r="I1941" s="37" t="s">
        <v>49</v>
      </c>
      <c r="J1941" s="37" t="s">
        <v>49</v>
      </c>
      <c r="K1941" s="37" t="s">
        <v>50</v>
      </c>
      <c r="L1941" s="37" t="s">
        <v>50</v>
      </c>
      <c r="M1941" s="37" t="s">
        <v>51</v>
      </c>
      <c r="N1941" s="37" t="s">
        <v>14092</v>
      </c>
      <c r="O1941">
        <f>VLOOKUP(F1941,HIS!D:F,3,0)</f>
        <v>290</v>
      </c>
      <c r="P1941">
        <f>VLOOKUP(D1941,银行!H:I,2,0)</f>
        <v>290</v>
      </c>
    </row>
    <row r="1942" spans="1:16" hidden="1" x14ac:dyDescent="0.15">
      <c r="A1942" s="40">
        <v>42912.674097222225</v>
      </c>
      <c r="B1942" s="37" t="s">
        <v>6607</v>
      </c>
      <c r="C1942" s="37" t="s">
        <v>6608</v>
      </c>
      <c r="D1942" s="43">
        <v>863286033</v>
      </c>
      <c r="E1942" s="37" t="s">
        <v>14093</v>
      </c>
      <c r="F1942" s="37">
        <v>412296</v>
      </c>
      <c r="G1942" s="38">
        <v>250</v>
      </c>
      <c r="H1942" s="46">
        <f t="shared" si="30"/>
        <v>42912.674097222225</v>
      </c>
      <c r="I1942" s="37" t="s">
        <v>49</v>
      </c>
      <c r="J1942" s="37" t="s">
        <v>49</v>
      </c>
      <c r="K1942" s="37" t="s">
        <v>50</v>
      </c>
      <c r="L1942" s="37" t="s">
        <v>50</v>
      </c>
      <c r="M1942" s="37" t="s">
        <v>51</v>
      </c>
      <c r="N1942" s="37" t="s">
        <v>14094</v>
      </c>
      <c r="O1942">
        <f>VLOOKUP(F1942,HIS!D:F,3,0)</f>
        <v>250</v>
      </c>
      <c r="P1942">
        <f>VLOOKUP(D1942,银行!H:I,2,0)</f>
        <v>250</v>
      </c>
    </row>
    <row r="1943" spans="1:16" hidden="1" x14ac:dyDescent="0.15">
      <c r="A1943" s="40">
        <v>42912.674212962964</v>
      </c>
      <c r="B1943" s="37" t="s">
        <v>7665</v>
      </c>
      <c r="C1943" s="37" t="s">
        <v>7666</v>
      </c>
      <c r="D1943" s="43">
        <v>863287817</v>
      </c>
      <c r="E1943" s="37" t="s">
        <v>14095</v>
      </c>
      <c r="F1943" s="37">
        <v>412303</v>
      </c>
      <c r="G1943" s="38">
        <v>50</v>
      </c>
      <c r="H1943" s="46">
        <f t="shared" si="30"/>
        <v>42912.674212962964</v>
      </c>
      <c r="I1943" s="37" t="s">
        <v>49</v>
      </c>
      <c r="J1943" s="37" t="s">
        <v>49</v>
      </c>
      <c r="K1943" s="37" t="s">
        <v>50</v>
      </c>
      <c r="L1943" s="37" t="s">
        <v>50</v>
      </c>
      <c r="M1943" s="37" t="s">
        <v>51</v>
      </c>
      <c r="N1943" s="37" t="s">
        <v>14096</v>
      </c>
      <c r="O1943">
        <f>VLOOKUP(F1943,HIS!D:F,3,0)</f>
        <v>50</v>
      </c>
      <c r="P1943">
        <f>VLOOKUP(D1943,银行!H:I,2,0)</f>
        <v>50</v>
      </c>
    </row>
    <row r="1944" spans="1:16" hidden="1" x14ac:dyDescent="0.15">
      <c r="A1944" s="40">
        <v>42912.674351851849</v>
      </c>
      <c r="B1944" s="37" t="s">
        <v>7667</v>
      </c>
      <c r="C1944" s="37" t="s">
        <v>7668</v>
      </c>
      <c r="D1944" s="43">
        <v>863287394</v>
      </c>
      <c r="E1944" s="37" t="s">
        <v>14097</v>
      </c>
      <c r="F1944" s="37">
        <v>412306</v>
      </c>
      <c r="G1944" s="38">
        <v>564</v>
      </c>
      <c r="H1944" s="46">
        <f t="shared" si="30"/>
        <v>42912.674351851849</v>
      </c>
      <c r="I1944" s="37" t="s">
        <v>49</v>
      </c>
      <c r="J1944" s="37" t="s">
        <v>49</v>
      </c>
      <c r="K1944" s="37" t="s">
        <v>50</v>
      </c>
      <c r="L1944" s="37" t="s">
        <v>50</v>
      </c>
      <c r="M1944" s="37" t="s">
        <v>51</v>
      </c>
      <c r="N1944" s="37" t="s">
        <v>14098</v>
      </c>
      <c r="O1944">
        <f>VLOOKUP(F1944,HIS!D:F,3,0)</f>
        <v>564</v>
      </c>
      <c r="P1944">
        <f>VLOOKUP(D1944,银行!H:I,2,0)</f>
        <v>564</v>
      </c>
    </row>
    <row r="1945" spans="1:16" hidden="1" x14ac:dyDescent="0.15">
      <c r="A1945" s="40">
        <v>42912.675520833334</v>
      </c>
      <c r="B1945" s="37" t="s">
        <v>7830</v>
      </c>
      <c r="C1945" s="37" t="s">
        <v>7831</v>
      </c>
      <c r="D1945" s="43">
        <v>863306276</v>
      </c>
      <c r="E1945" s="37" t="s">
        <v>14099</v>
      </c>
      <c r="F1945" s="37">
        <v>412382</v>
      </c>
      <c r="G1945" s="38">
        <v>520</v>
      </c>
      <c r="H1945" s="46">
        <f t="shared" si="30"/>
        <v>42912.675520833334</v>
      </c>
      <c r="I1945" s="37" t="s">
        <v>49</v>
      </c>
      <c r="J1945" s="37" t="s">
        <v>49</v>
      </c>
      <c r="K1945" s="37" t="s">
        <v>50</v>
      </c>
      <c r="L1945" s="37" t="s">
        <v>50</v>
      </c>
      <c r="M1945" s="37" t="s">
        <v>51</v>
      </c>
      <c r="N1945" s="37" t="s">
        <v>14100</v>
      </c>
      <c r="O1945">
        <f>VLOOKUP(F1945,HIS!D:F,3,0)</f>
        <v>520</v>
      </c>
      <c r="P1945">
        <f>VLOOKUP(D1945,银行!H:I,2,0)</f>
        <v>520</v>
      </c>
    </row>
    <row r="1946" spans="1:16" hidden="1" x14ac:dyDescent="0.15">
      <c r="A1946" s="40">
        <v>42912.67628472222</v>
      </c>
      <c r="B1946" s="37" t="s">
        <v>6771</v>
      </c>
      <c r="C1946" s="37" t="s">
        <v>6772</v>
      </c>
      <c r="D1946" s="43">
        <v>863319691</v>
      </c>
      <c r="E1946" s="37" t="s">
        <v>14101</v>
      </c>
      <c r="F1946" s="37">
        <v>412411</v>
      </c>
      <c r="G1946" s="38">
        <v>80</v>
      </c>
      <c r="H1946" s="46">
        <f t="shared" si="30"/>
        <v>42912.67628472222</v>
      </c>
      <c r="I1946" s="37" t="s">
        <v>49</v>
      </c>
      <c r="J1946" s="37" t="s">
        <v>49</v>
      </c>
      <c r="K1946" s="37" t="s">
        <v>50</v>
      </c>
      <c r="L1946" s="37" t="s">
        <v>50</v>
      </c>
      <c r="M1946" s="37" t="s">
        <v>51</v>
      </c>
      <c r="N1946" s="37" t="s">
        <v>14102</v>
      </c>
      <c r="O1946">
        <f>VLOOKUP(F1946,HIS!D:F,3,0)</f>
        <v>80</v>
      </c>
      <c r="P1946">
        <f>VLOOKUP(D1946,银行!H:I,2,0)</f>
        <v>80</v>
      </c>
    </row>
    <row r="1947" spans="1:16" hidden="1" x14ac:dyDescent="0.15">
      <c r="A1947" s="40">
        <v>42912.676805555559</v>
      </c>
      <c r="B1947" s="37" t="s">
        <v>5987</v>
      </c>
      <c r="C1947" s="37" t="s">
        <v>5988</v>
      </c>
      <c r="D1947" s="43">
        <v>863327171</v>
      </c>
      <c r="E1947" s="37" t="s">
        <v>14103</v>
      </c>
      <c r="F1947" s="37">
        <v>412446</v>
      </c>
      <c r="G1947" s="38">
        <v>300</v>
      </c>
      <c r="H1947" s="46">
        <f t="shared" si="30"/>
        <v>42912.676805555559</v>
      </c>
      <c r="I1947" s="37" t="s">
        <v>49</v>
      </c>
      <c r="J1947" s="37" t="s">
        <v>49</v>
      </c>
      <c r="K1947" s="37" t="s">
        <v>50</v>
      </c>
      <c r="L1947" s="37" t="s">
        <v>50</v>
      </c>
      <c r="M1947" s="37" t="s">
        <v>51</v>
      </c>
      <c r="N1947" s="37" t="s">
        <v>14104</v>
      </c>
      <c r="O1947">
        <f>VLOOKUP(F1947,HIS!D:F,3,0)</f>
        <v>300</v>
      </c>
      <c r="P1947">
        <f>VLOOKUP(D1947,银行!H:I,2,0)</f>
        <v>300</v>
      </c>
    </row>
    <row r="1948" spans="1:16" hidden="1" x14ac:dyDescent="0.15">
      <c r="A1948" s="40">
        <v>42912.678518518522</v>
      </c>
      <c r="B1948" s="37" t="s">
        <v>6609</v>
      </c>
      <c r="C1948" s="37" t="s">
        <v>6610</v>
      </c>
      <c r="D1948" s="43">
        <v>863352359</v>
      </c>
      <c r="E1948" s="37" t="s">
        <v>14105</v>
      </c>
      <c r="F1948" s="37">
        <v>412521</v>
      </c>
      <c r="G1948" s="38">
        <v>1000</v>
      </c>
      <c r="H1948" s="46">
        <f t="shared" si="30"/>
        <v>42912.678518518522</v>
      </c>
      <c r="I1948" s="37" t="s">
        <v>49</v>
      </c>
      <c r="J1948" s="37" t="s">
        <v>49</v>
      </c>
      <c r="K1948" s="37" t="s">
        <v>50</v>
      </c>
      <c r="L1948" s="37" t="s">
        <v>50</v>
      </c>
      <c r="M1948" s="37" t="s">
        <v>51</v>
      </c>
      <c r="N1948" s="37" t="s">
        <v>14106</v>
      </c>
      <c r="O1948">
        <f>VLOOKUP(F1948,HIS!D:F,3,0)</f>
        <v>1000</v>
      </c>
      <c r="P1948">
        <f>VLOOKUP(D1948,银行!H:I,2,0)</f>
        <v>1000</v>
      </c>
    </row>
    <row r="1949" spans="1:16" hidden="1" x14ac:dyDescent="0.15">
      <c r="A1949" s="40">
        <v>42912.679236111115</v>
      </c>
      <c r="B1949" s="37" t="s">
        <v>6819</v>
      </c>
      <c r="C1949" s="37" t="s">
        <v>6820</v>
      </c>
      <c r="D1949" s="43">
        <v>863365152</v>
      </c>
      <c r="E1949" s="37" t="s">
        <v>14107</v>
      </c>
      <c r="F1949" s="37">
        <v>412564</v>
      </c>
      <c r="G1949" s="38">
        <v>500</v>
      </c>
      <c r="H1949" s="46">
        <f t="shared" si="30"/>
        <v>42912.679236111115</v>
      </c>
      <c r="I1949" s="37" t="s">
        <v>49</v>
      </c>
      <c r="J1949" s="37" t="s">
        <v>49</v>
      </c>
      <c r="K1949" s="37" t="s">
        <v>50</v>
      </c>
      <c r="L1949" s="37" t="s">
        <v>50</v>
      </c>
      <c r="M1949" s="37" t="s">
        <v>51</v>
      </c>
      <c r="N1949" s="37" t="s">
        <v>14108</v>
      </c>
      <c r="O1949">
        <f>VLOOKUP(F1949,HIS!D:F,3,0)</f>
        <v>500</v>
      </c>
      <c r="P1949">
        <f>VLOOKUP(D1949,银行!H:I,2,0)</f>
        <v>500</v>
      </c>
    </row>
    <row r="1950" spans="1:16" hidden="1" x14ac:dyDescent="0.15">
      <c r="A1950" s="40">
        <v>42912.679363425923</v>
      </c>
      <c r="B1950" s="37" t="s">
        <v>6611</v>
      </c>
      <c r="C1950" s="37" t="s">
        <v>6612</v>
      </c>
      <c r="D1950" s="43">
        <v>863363466</v>
      </c>
      <c r="E1950" s="37" t="s">
        <v>14109</v>
      </c>
      <c r="F1950" s="37">
        <v>412571</v>
      </c>
      <c r="G1950" s="38">
        <v>100</v>
      </c>
      <c r="H1950" s="46">
        <f t="shared" si="30"/>
        <v>42912.679363425923</v>
      </c>
      <c r="I1950" s="37" t="s">
        <v>49</v>
      </c>
      <c r="J1950" s="37" t="s">
        <v>49</v>
      </c>
      <c r="K1950" s="37" t="s">
        <v>50</v>
      </c>
      <c r="L1950" s="37" t="s">
        <v>50</v>
      </c>
      <c r="M1950" s="37" t="s">
        <v>51</v>
      </c>
      <c r="N1950" s="37" t="s">
        <v>14110</v>
      </c>
      <c r="O1950">
        <f>VLOOKUP(F1950,HIS!D:F,3,0)</f>
        <v>100</v>
      </c>
      <c r="P1950">
        <f>VLOOKUP(D1950,银行!H:I,2,0)</f>
        <v>100</v>
      </c>
    </row>
    <row r="1951" spans="1:16" hidden="1" x14ac:dyDescent="0.15">
      <c r="A1951" s="40">
        <v>42912.68041666667</v>
      </c>
      <c r="B1951" s="37" t="s">
        <v>6791</v>
      </c>
      <c r="C1951" s="37" t="s">
        <v>6792</v>
      </c>
      <c r="D1951" s="43">
        <v>863382680</v>
      </c>
      <c r="E1951" s="37" t="s">
        <v>14111</v>
      </c>
      <c r="F1951" s="37">
        <v>412645</v>
      </c>
      <c r="G1951" s="38">
        <v>1000</v>
      </c>
      <c r="H1951" s="46">
        <f t="shared" si="30"/>
        <v>42912.68041666667</v>
      </c>
      <c r="I1951" s="37" t="s">
        <v>49</v>
      </c>
      <c r="J1951" s="37" t="s">
        <v>49</v>
      </c>
      <c r="K1951" s="37" t="s">
        <v>50</v>
      </c>
      <c r="L1951" s="37" t="s">
        <v>50</v>
      </c>
      <c r="M1951" s="37" t="s">
        <v>51</v>
      </c>
      <c r="N1951" s="37" t="s">
        <v>14112</v>
      </c>
      <c r="O1951">
        <f>VLOOKUP(F1951,HIS!D:F,3,0)</f>
        <v>1000</v>
      </c>
      <c r="P1951">
        <f>VLOOKUP(D1951,银行!H:I,2,0)</f>
        <v>1000</v>
      </c>
    </row>
    <row r="1952" spans="1:16" hidden="1" x14ac:dyDescent="0.15">
      <c r="A1952" s="40">
        <v>42912.681516203702</v>
      </c>
      <c r="B1952" s="37" t="s">
        <v>7227</v>
      </c>
      <c r="C1952" s="37" t="s">
        <v>7228</v>
      </c>
      <c r="D1952" s="43">
        <v>863403436</v>
      </c>
      <c r="E1952" s="37" t="s">
        <v>14113</v>
      </c>
      <c r="F1952" s="37">
        <v>412723</v>
      </c>
      <c r="G1952" s="38">
        <v>5000</v>
      </c>
      <c r="H1952" s="46">
        <f t="shared" si="30"/>
        <v>42912.681516203702</v>
      </c>
      <c r="I1952" s="37" t="s">
        <v>49</v>
      </c>
      <c r="J1952" s="37" t="s">
        <v>49</v>
      </c>
      <c r="K1952" s="37" t="s">
        <v>50</v>
      </c>
      <c r="L1952" s="37" t="s">
        <v>50</v>
      </c>
      <c r="M1952" s="37" t="s">
        <v>51</v>
      </c>
      <c r="N1952" s="37" t="s">
        <v>14114</v>
      </c>
      <c r="O1952">
        <f>VLOOKUP(F1952,HIS!D:F,3,0)</f>
        <v>5000</v>
      </c>
      <c r="P1952">
        <f>VLOOKUP(D1952,银行!H:I,2,0)</f>
        <v>5000</v>
      </c>
    </row>
    <row r="1953" spans="1:16" hidden="1" x14ac:dyDescent="0.15">
      <c r="A1953" s="40">
        <v>42912.683749999997</v>
      </c>
      <c r="B1953" s="37" t="s">
        <v>483</v>
      </c>
      <c r="C1953" s="37" t="s">
        <v>484</v>
      </c>
      <c r="D1953" s="43">
        <v>863432490</v>
      </c>
      <c r="E1953" s="37" t="s">
        <v>14115</v>
      </c>
      <c r="F1953" s="37">
        <v>412818</v>
      </c>
      <c r="G1953" s="38">
        <v>2600</v>
      </c>
      <c r="H1953" s="46">
        <f t="shared" si="30"/>
        <v>42912.683749999997</v>
      </c>
      <c r="I1953" s="37" t="s">
        <v>49</v>
      </c>
      <c r="J1953" s="37" t="s">
        <v>49</v>
      </c>
      <c r="K1953" s="37" t="s">
        <v>50</v>
      </c>
      <c r="L1953" s="37" t="s">
        <v>50</v>
      </c>
      <c r="M1953" s="37" t="s">
        <v>51</v>
      </c>
      <c r="N1953" s="37" t="s">
        <v>14116</v>
      </c>
      <c r="O1953">
        <f>VLOOKUP(F1953,HIS!D:F,3,0)</f>
        <v>2600</v>
      </c>
      <c r="P1953">
        <f>VLOOKUP(D1953,银行!H:I,2,0)</f>
        <v>2600</v>
      </c>
    </row>
    <row r="1954" spans="1:16" hidden="1" x14ac:dyDescent="0.15">
      <c r="A1954" s="40">
        <v>42912.684548611112</v>
      </c>
      <c r="B1954" s="37" t="s">
        <v>483</v>
      </c>
      <c r="C1954" s="37" t="s">
        <v>484</v>
      </c>
      <c r="D1954" s="43">
        <v>863447776</v>
      </c>
      <c r="E1954" s="37" t="s">
        <v>14117</v>
      </c>
      <c r="F1954" s="37">
        <v>412850</v>
      </c>
      <c r="G1954" s="38">
        <v>360</v>
      </c>
      <c r="H1954" s="46">
        <f t="shared" si="30"/>
        <v>42912.684548611112</v>
      </c>
      <c r="I1954" s="37" t="s">
        <v>49</v>
      </c>
      <c r="J1954" s="37" t="s">
        <v>49</v>
      </c>
      <c r="K1954" s="37" t="s">
        <v>50</v>
      </c>
      <c r="L1954" s="37" t="s">
        <v>50</v>
      </c>
      <c r="M1954" s="37" t="s">
        <v>51</v>
      </c>
      <c r="N1954" s="37" t="s">
        <v>14118</v>
      </c>
      <c r="O1954">
        <f>VLOOKUP(F1954,HIS!D:F,3,0)</f>
        <v>360</v>
      </c>
      <c r="P1954">
        <f>VLOOKUP(D1954,银行!H:I,2,0)</f>
        <v>360</v>
      </c>
    </row>
    <row r="1955" spans="1:16" hidden="1" x14ac:dyDescent="0.15">
      <c r="A1955" s="40">
        <v>42912.685740740744</v>
      </c>
      <c r="B1955" s="37" t="s">
        <v>5851</v>
      </c>
      <c r="C1955" s="37" t="s">
        <v>5852</v>
      </c>
      <c r="D1955" s="43">
        <v>863467614</v>
      </c>
      <c r="E1955" s="37" t="s">
        <v>14119</v>
      </c>
      <c r="F1955" s="37">
        <v>412911</v>
      </c>
      <c r="G1955" s="38">
        <v>200</v>
      </c>
      <c r="H1955" s="46">
        <f t="shared" si="30"/>
        <v>42912.685740740744</v>
      </c>
      <c r="I1955" s="37" t="s">
        <v>49</v>
      </c>
      <c r="J1955" s="37" t="s">
        <v>49</v>
      </c>
      <c r="K1955" s="37" t="s">
        <v>50</v>
      </c>
      <c r="L1955" s="37" t="s">
        <v>50</v>
      </c>
      <c r="M1955" s="37" t="s">
        <v>51</v>
      </c>
      <c r="N1955" s="37" t="s">
        <v>14120</v>
      </c>
      <c r="O1955">
        <f>VLOOKUP(F1955,HIS!D:F,3,0)</f>
        <v>200</v>
      </c>
      <c r="P1955">
        <f>VLOOKUP(D1955,银行!H:I,2,0)</f>
        <v>200</v>
      </c>
    </row>
    <row r="1956" spans="1:16" hidden="1" x14ac:dyDescent="0.15">
      <c r="A1956" s="40">
        <v>42912.685925925929</v>
      </c>
      <c r="B1956" s="37" t="s">
        <v>7943</v>
      </c>
      <c r="C1956" s="37" t="s">
        <v>7944</v>
      </c>
      <c r="D1956" s="43">
        <v>863469299</v>
      </c>
      <c r="E1956" s="37" t="s">
        <v>14121</v>
      </c>
      <c r="F1956" s="37">
        <v>412929</v>
      </c>
      <c r="G1956" s="38">
        <v>150</v>
      </c>
      <c r="H1956" s="46">
        <f t="shared" si="30"/>
        <v>42912.685925925929</v>
      </c>
      <c r="I1956" s="37" t="s">
        <v>49</v>
      </c>
      <c r="J1956" s="37" t="s">
        <v>49</v>
      </c>
      <c r="K1956" s="37" t="s">
        <v>50</v>
      </c>
      <c r="L1956" s="37" t="s">
        <v>50</v>
      </c>
      <c r="M1956" s="37" t="s">
        <v>51</v>
      </c>
      <c r="N1956" s="37" t="s">
        <v>14122</v>
      </c>
      <c r="O1956">
        <f>VLOOKUP(F1956,HIS!D:F,3,0)</f>
        <v>150</v>
      </c>
      <c r="P1956">
        <f>VLOOKUP(D1956,银行!H:I,2,0)</f>
        <v>150</v>
      </c>
    </row>
    <row r="1957" spans="1:16" hidden="1" x14ac:dyDescent="0.15">
      <c r="A1957" s="40">
        <v>42912.686377314814</v>
      </c>
      <c r="B1957" s="37" t="s">
        <v>7714</v>
      </c>
      <c r="C1957" s="37" t="s">
        <v>7715</v>
      </c>
      <c r="D1957" s="43">
        <v>863475332</v>
      </c>
      <c r="E1957" s="37" t="s">
        <v>14123</v>
      </c>
      <c r="F1957" s="37">
        <v>412961</v>
      </c>
      <c r="G1957" s="38">
        <v>10</v>
      </c>
      <c r="H1957" s="46">
        <f t="shared" si="30"/>
        <v>42912.686377314814</v>
      </c>
      <c r="I1957" s="37" t="s">
        <v>49</v>
      </c>
      <c r="J1957" s="37" t="s">
        <v>49</v>
      </c>
      <c r="K1957" s="37" t="s">
        <v>50</v>
      </c>
      <c r="L1957" s="37" t="s">
        <v>50</v>
      </c>
      <c r="M1957" s="37" t="s">
        <v>51</v>
      </c>
      <c r="N1957" s="37" t="s">
        <v>14124</v>
      </c>
      <c r="O1957">
        <f>VLOOKUP(F1957,HIS!D:F,3,0)</f>
        <v>10</v>
      </c>
      <c r="P1957">
        <f>VLOOKUP(D1957,银行!H:I,2,0)</f>
        <v>10</v>
      </c>
    </row>
    <row r="1958" spans="1:16" hidden="1" x14ac:dyDescent="0.15">
      <c r="A1958" s="40">
        <v>42912.686724537038</v>
      </c>
      <c r="B1958" s="37" t="s">
        <v>7579</v>
      </c>
      <c r="C1958" s="37" t="s">
        <v>7580</v>
      </c>
      <c r="D1958" s="43">
        <v>863482088</v>
      </c>
      <c r="E1958" s="37" t="s">
        <v>14125</v>
      </c>
      <c r="F1958" s="37">
        <v>412968</v>
      </c>
      <c r="G1958" s="38">
        <v>50</v>
      </c>
      <c r="H1958" s="46">
        <f t="shared" si="30"/>
        <v>42912.686724537038</v>
      </c>
      <c r="I1958" s="37" t="s">
        <v>49</v>
      </c>
      <c r="J1958" s="37" t="s">
        <v>49</v>
      </c>
      <c r="K1958" s="37" t="s">
        <v>50</v>
      </c>
      <c r="L1958" s="37" t="s">
        <v>50</v>
      </c>
      <c r="M1958" s="37" t="s">
        <v>51</v>
      </c>
      <c r="N1958" s="37" t="s">
        <v>14126</v>
      </c>
      <c r="O1958">
        <f>VLOOKUP(F1958,HIS!D:F,3,0)</f>
        <v>50</v>
      </c>
      <c r="P1958">
        <f>VLOOKUP(D1958,银行!H:I,2,0)</f>
        <v>50</v>
      </c>
    </row>
    <row r="1959" spans="1:16" hidden="1" x14ac:dyDescent="0.15">
      <c r="A1959" s="40">
        <v>42912.687337962961</v>
      </c>
      <c r="B1959" s="37" t="s">
        <v>7665</v>
      </c>
      <c r="C1959" s="37" t="s">
        <v>7666</v>
      </c>
      <c r="D1959" s="43">
        <v>863489492</v>
      </c>
      <c r="E1959" s="37" t="s">
        <v>14127</v>
      </c>
      <c r="F1959" s="37">
        <v>412998</v>
      </c>
      <c r="G1959" s="38">
        <v>150</v>
      </c>
      <c r="H1959" s="46">
        <f t="shared" si="30"/>
        <v>42912.687337962961</v>
      </c>
      <c r="I1959" s="37" t="s">
        <v>49</v>
      </c>
      <c r="J1959" s="37" t="s">
        <v>49</v>
      </c>
      <c r="K1959" s="37" t="s">
        <v>50</v>
      </c>
      <c r="L1959" s="37" t="s">
        <v>50</v>
      </c>
      <c r="M1959" s="37" t="s">
        <v>51</v>
      </c>
      <c r="N1959" s="37" t="s">
        <v>14128</v>
      </c>
      <c r="O1959">
        <f>VLOOKUP(F1959,HIS!D:F,3,0)</f>
        <v>150</v>
      </c>
      <c r="P1959">
        <f>VLOOKUP(D1959,银行!H:I,2,0)</f>
        <v>150</v>
      </c>
    </row>
    <row r="1960" spans="1:16" hidden="1" x14ac:dyDescent="0.15">
      <c r="A1960" s="40">
        <v>42912.687511574077</v>
      </c>
      <c r="B1960" s="37" t="s">
        <v>7716</v>
      </c>
      <c r="C1960" s="37" t="s">
        <v>7717</v>
      </c>
      <c r="D1960" s="43">
        <v>863495191</v>
      </c>
      <c r="E1960" s="37" t="s">
        <v>14129</v>
      </c>
      <c r="F1960" s="37">
        <v>413018</v>
      </c>
      <c r="G1960" s="38">
        <v>136</v>
      </c>
      <c r="H1960" s="46">
        <f t="shared" si="30"/>
        <v>42912.687511574077</v>
      </c>
      <c r="I1960" s="37" t="s">
        <v>49</v>
      </c>
      <c r="J1960" s="37" t="s">
        <v>49</v>
      </c>
      <c r="K1960" s="37" t="s">
        <v>50</v>
      </c>
      <c r="L1960" s="37" t="s">
        <v>50</v>
      </c>
      <c r="M1960" s="37" t="s">
        <v>51</v>
      </c>
      <c r="N1960" s="37" t="s">
        <v>14130</v>
      </c>
      <c r="O1960">
        <f>VLOOKUP(F1960,HIS!D:F,3,0)</f>
        <v>136</v>
      </c>
      <c r="P1960">
        <f>VLOOKUP(D1960,银行!H:I,2,0)</f>
        <v>136</v>
      </c>
    </row>
    <row r="1961" spans="1:16" hidden="1" x14ac:dyDescent="0.15">
      <c r="A1961" s="40">
        <v>42912.687789351854</v>
      </c>
      <c r="B1961" s="37" t="s">
        <v>7051</v>
      </c>
      <c r="C1961" s="37" t="s">
        <v>7052</v>
      </c>
      <c r="D1961" s="43">
        <v>863498801</v>
      </c>
      <c r="E1961" s="37" t="s">
        <v>14131</v>
      </c>
      <c r="F1961" s="37">
        <v>413031</v>
      </c>
      <c r="G1961" s="38">
        <v>10</v>
      </c>
      <c r="H1961" s="46">
        <f t="shared" si="30"/>
        <v>42912.687789351854</v>
      </c>
      <c r="I1961" s="37" t="s">
        <v>49</v>
      </c>
      <c r="J1961" s="37" t="s">
        <v>49</v>
      </c>
      <c r="K1961" s="37" t="s">
        <v>50</v>
      </c>
      <c r="L1961" s="37" t="s">
        <v>50</v>
      </c>
      <c r="M1961" s="37" t="s">
        <v>51</v>
      </c>
      <c r="N1961" s="37" t="s">
        <v>14132</v>
      </c>
      <c r="O1961">
        <f>VLOOKUP(F1961,HIS!D:F,3,0)</f>
        <v>10</v>
      </c>
      <c r="P1961">
        <f>VLOOKUP(D1961,银行!H:I,2,0)</f>
        <v>10</v>
      </c>
    </row>
    <row r="1962" spans="1:16" hidden="1" x14ac:dyDescent="0.15">
      <c r="A1962" s="40">
        <v>42912.688067129631</v>
      </c>
      <c r="B1962" s="37" t="s">
        <v>7561</v>
      </c>
      <c r="C1962" s="37" t="s">
        <v>7562</v>
      </c>
      <c r="D1962" s="43">
        <v>863501879</v>
      </c>
      <c r="E1962" s="37" t="s">
        <v>14133</v>
      </c>
      <c r="F1962" s="37">
        <v>413038</v>
      </c>
      <c r="G1962" s="38">
        <v>10</v>
      </c>
      <c r="H1962" s="46">
        <f t="shared" si="30"/>
        <v>42912.688067129631</v>
      </c>
      <c r="I1962" s="37" t="s">
        <v>49</v>
      </c>
      <c r="J1962" s="37" t="s">
        <v>49</v>
      </c>
      <c r="K1962" s="37" t="s">
        <v>50</v>
      </c>
      <c r="L1962" s="37" t="s">
        <v>50</v>
      </c>
      <c r="M1962" s="37" t="s">
        <v>51</v>
      </c>
      <c r="N1962" s="37" t="s">
        <v>14134</v>
      </c>
      <c r="O1962">
        <f>VLOOKUP(F1962,HIS!D:F,3,0)</f>
        <v>10</v>
      </c>
      <c r="P1962">
        <f>VLOOKUP(D1962,银行!H:I,2,0)</f>
        <v>10</v>
      </c>
    </row>
    <row r="1963" spans="1:16" hidden="1" x14ac:dyDescent="0.15">
      <c r="A1963" s="40">
        <v>42912.688460648147</v>
      </c>
      <c r="B1963" s="37" t="s">
        <v>383</v>
      </c>
      <c r="C1963" s="37" t="s">
        <v>384</v>
      </c>
      <c r="D1963" s="43">
        <v>863507492</v>
      </c>
      <c r="E1963" s="37" t="s">
        <v>14135</v>
      </c>
      <c r="F1963" s="37">
        <v>413076</v>
      </c>
      <c r="G1963" s="38">
        <v>1000</v>
      </c>
      <c r="H1963" s="46">
        <f t="shared" si="30"/>
        <v>42912.688460648147</v>
      </c>
      <c r="I1963" s="37" t="s">
        <v>49</v>
      </c>
      <c r="J1963" s="37" t="s">
        <v>49</v>
      </c>
      <c r="K1963" s="37" t="s">
        <v>50</v>
      </c>
      <c r="L1963" s="37" t="s">
        <v>50</v>
      </c>
      <c r="M1963" s="37" t="s">
        <v>51</v>
      </c>
      <c r="N1963" s="37" t="s">
        <v>14136</v>
      </c>
      <c r="O1963">
        <f>VLOOKUP(F1963,HIS!D:F,3,0)</f>
        <v>1000</v>
      </c>
      <c r="P1963">
        <f>VLOOKUP(D1963,银行!H:I,2,0)</f>
        <v>1000</v>
      </c>
    </row>
    <row r="1964" spans="1:16" hidden="1" x14ac:dyDescent="0.15">
      <c r="A1964" s="40">
        <v>42912.688622685186</v>
      </c>
      <c r="B1964" s="37" t="s">
        <v>7935</v>
      </c>
      <c r="C1964" s="37" t="s">
        <v>7936</v>
      </c>
      <c r="D1964" s="43">
        <v>863513288</v>
      </c>
      <c r="E1964" s="37" t="s">
        <v>14137</v>
      </c>
      <c r="F1964" s="37">
        <v>413086</v>
      </c>
      <c r="G1964" s="38">
        <v>500</v>
      </c>
      <c r="H1964" s="46">
        <f t="shared" si="30"/>
        <v>42912.688622685186</v>
      </c>
      <c r="I1964" s="37" t="s">
        <v>49</v>
      </c>
      <c r="J1964" s="37" t="s">
        <v>49</v>
      </c>
      <c r="K1964" s="37" t="s">
        <v>50</v>
      </c>
      <c r="L1964" s="37" t="s">
        <v>50</v>
      </c>
      <c r="M1964" s="37" t="s">
        <v>51</v>
      </c>
      <c r="N1964" s="37" t="s">
        <v>14138</v>
      </c>
      <c r="O1964">
        <f>VLOOKUP(F1964,HIS!D:F,3,0)</f>
        <v>500</v>
      </c>
      <c r="P1964">
        <f>VLOOKUP(D1964,银行!H:I,2,0)</f>
        <v>500</v>
      </c>
    </row>
    <row r="1965" spans="1:16" hidden="1" x14ac:dyDescent="0.15">
      <c r="A1965" s="40">
        <v>42912.690335648149</v>
      </c>
      <c r="B1965" s="37" t="s">
        <v>7269</v>
      </c>
      <c r="C1965" s="37" t="s">
        <v>7270</v>
      </c>
      <c r="D1965" s="43">
        <v>863539099</v>
      </c>
      <c r="E1965" s="37" t="s">
        <v>14139</v>
      </c>
      <c r="F1965" s="37">
        <v>413164</v>
      </c>
      <c r="G1965" s="38">
        <v>200</v>
      </c>
      <c r="H1965" s="46">
        <f t="shared" si="30"/>
        <v>42912.690335648149</v>
      </c>
      <c r="I1965" s="37" t="s">
        <v>49</v>
      </c>
      <c r="J1965" s="37" t="s">
        <v>49</v>
      </c>
      <c r="K1965" s="37" t="s">
        <v>50</v>
      </c>
      <c r="L1965" s="37" t="s">
        <v>50</v>
      </c>
      <c r="M1965" s="37" t="s">
        <v>51</v>
      </c>
      <c r="N1965" s="37" t="s">
        <v>14140</v>
      </c>
      <c r="O1965">
        <f>VLOOKUP(F1965,HIS!D:F,3,0)</f>
        <v>200</v>
      </c>
      <c r="P1965">
        <f>VLOOKUP(D1965,银行!H:I,2,0)</f>
        <v>200</v>
      </c>
    </row>
    <row r="1966" spans="1:16" hidden="1" x14ac:dyDescent="0.15">
      <c r="A1966" s="40">
        <v>42912.69091435185</v>
      </c>
      <c r="B1966" s="37" t="s">
        <v>6696</v>
      </c>
      <c r="C1966" s="37" t="s">
        <v>6697</v>
      </c>
      <c r="D1966" s="43">
        <v>863547427</v>
      </c>
      <c r="E1966" s="37" t="s">
        <v>14141</v>
      </c>
      <c r="F1966" s="37">
        <v>413199</v>
      </c>
      <c r="G1966" s="38">
        <v>10</v>
      </c>
      <c r="H1966" s="46">
        <f t="shared" si="30"/>
        <v>42912.69091435185</v>
      </c>
      <c r="I1966" s="37" t="s">
        <v>49</v>
      </c>
      <c r="J1966" s="37" t="s">
        <v>49</v>
      </c>
      <c r="K1966" s="37" t="s">
        <v>50</v>
      </c>
      <c r="L1966" s="37" t="s">
        <v>50</v>
      </c>
      <c r="M1966" s="37" t="s">
        <v>51</v>
      </c>
      <c r="N1966" s="37" t="s">
        <v>14142</v>
      </c>
      <c r="O1966">
        <f>VLOOKUP(F1966,HIS!D:F,3,0)</f>
        <v>10</v>
      </c>
      <c r="P1966">
        <f>VLOOKUP(D1966,银行!H:I,2,0)</f>
        <v>10</v>
      </c>
    </row>
    <row r="1967" spans="1:16" hidden="1" x14ac:dyDescent="0.15">
      <c r="A1967" s="40">
        <v>42912.692754629628</v>
      </c>
      <c r="B1967" s="37" t="s">
        <v>6698</v>
      </c>
      <c r="C1967" s="37" t="s">
        <v>6699</v>
      </c>
      <c r="D1967" s="43">
        <v>863578267</v>
      </c>
      <c r="E1967" s="37" t="s">
        <v>14143</v>
      </c>
      <c r="F1967" s="37">
        <v>413300</v>
      </c>
      <c r="G1967" s="38">
        <v>10</v>
      </c>
      <c r="H1967" s="46">
        <f t="shared" si="30"/>
        <v>42912.692754629628</v>
      </c>
      <c r="I1967" s="37" t="s">
        <v>49</v>
      </c>
      <c r="J1967" s="37" t="s">
        <v>49</v>
      </c>
      <c r="K1967" s="37" t="s">
        <v>50</v>
      </c>
      <c r="L1967" s="37" t="s">
        <v>50</v>
      </c>
      <c r="M1967" s="37" t="s">
        <v>51</v>
      </c>
      <c r="N1967" s="37" t="s">
        <v>14144</v>
      </c>
      <c r="O1967">
        <f>VLOOKUP(F1967,HIS!D:F,3,0)</f>
        <v>10</v>
      </c>
      <c r="P1967">
        <f>VLOOKUP(D1967,银行!H:I,2,0)</f>
        <v>10</v>
      </c>
    </row>
    <row r="1968" spans="1:16" hidden="1" x14ac:dyDescent="0.15">
      <c r="A1968" s="40">
        <v>42912.693101851852</v>
      </c>
      <c r="B1968" s="37" t="s">
        <v>7937</v>
      </c>
      <c r="C1968" s="37" t="s">
        <v>7938</v>
      </c>
      <c r="D1968" s="43">
        <v>863582688</v>
      </c>
      <c r="E1968" s="37" t="s">
        <v>14145</v>
      </c>
      <c r="F1968" s="37">
        <v>413325</v>
      </c>
      <c r="G1968" s="38">
        <v>215</v>
      </c>
      <c r="H1968" s="46">
        <f t="shared" si="30"/>
        <v>42912.693101851852</v>
      </c>
      <c r="I1968" s="37" t="s">
        <v>49</v>
      </c>
      <c r="J1968" s="37" t="s">
        <v>49</v>
      </c>
      <c r="K1968" s="37" t="s">
        <v>50</v>
      </c>
      <c r="L1968" s="37" t="s">
        <v>50</v>
      </c>
      <c r="M1968" s="37" t="s">
        <v>51</v>
      </c>
      <c r="N1968" s="37" t="s">
        <v>14146</v>
      </c>
      <c r="O1968">
        <f>VLOOKUP(F1968,HIS!D:F,3,0)</f>
        <v>215</v>
      </c>
      <c r="P1968">
        <f>VLOOKUP(D1968,银行!H:I,2,0)</f>
        <v>215</v>
      </c>
    </row>
    <row r="1969" spans="1:16" hidden="1" x14ac:dyDescent="0.15">
      <c r="A1969" s="40">
        <v>42912.693923611114</v>
      </c>
      <c r="B1969" s="37" t="s">
        <v>7939</v>
      </c>
      <c r="C1969" s="37" t="s">
        <v>7940</v>
      </c>
      <c r="D1969" s="43">
        <v>863593375</v>
      </c>
      <c r="E1969" s="37" t="s">
        <v>14147</v>
      </c>
      <c r="F1969" s="37">
        <v>413372</v>
      </c>
      <c r="G1969" s="38">
        <v>200</v>
      </c>
      <c r="H1969" s="46">
        <f t="shared" si="30"/>
        <v>42912.693923611114</v>
      </c>
      <c r="I1969" s="37" t="s">
        <v>49</v>
      </c>
      <c r="J1969" s="37" t="s">
        <v>49</v>
      </c>
      <c r="K1969" s="37" t="s">
        <v>50</v>
      </c>
      <c r="L1969" s="37" t="s">
        <v>50</v>
      </c>
      <c r="M1969" s="37" t="s">
        <v>51</v>
      </c>
      <c r="N1969" s="37" t="s">
        <v>14148</v>
      </c>
      <c r="O1969">
        <f>VLOOKUP(F1969,HIS!D:F,3,0)</f>
        <v>200</v>
      </c>
      <c r="P1969">
        <f>VLOOKUP(D1969,银行!H:I,2,0)</f>
        <v>200</v>
      </c>
    </row>
    <row r="1970" spans="1:16" hidden="1" x14ac:dyDescent="0.15">
      <c r="A1970" s="40">
        <v>42912.694884259261</v>
      </c>
      <c r="B1970" s="37" t="s">
        <v>6765</v>
      </c>
      <c r="C1970" s="37" t="s">
        <v>6766</v>
      </c>
      <c r="D1970" s="43">
        <v>863609860</v>
      </c>
      <c r="E1970" s="37" t="s">
        <v>14149</v>
      </c>
      <c r="F1970" s="37">
        <v>413419</v>
      </c>
      <c r="G1970" s="38">
        <v>230</v>
      </c>
      <c r="H1970" s="46">
        <f t="shared" si="30"/>
        <v>42912.694884259261</v>
      </c>
      <c r="I1970" s="37" t="s">
        <v>49</v>
      </c>
      <c r="J1970" s="37" t="s">
        <v>49</v>
      </c>
      <c r="K1970" s="37" t="s">
        <v>50</v>
      </c>
      <c r="L1970" s="37" t="s">
        <v>50</v>
      </c>
      <c r="M1970" s="37" t="s">
        <v>51</v>
      </c>
      <c r="N1970" s="37" t="s">
        <v>14150</v>
      </c>
      <c r="O1970">
        <f>VLOOKUP(F1970,HIS!D:F,3,0)</f>
        <v>230</v>
      </c>
      <c r="P1970">
        <f>VLOOKUP(D1970,银行!H:I,2,0)</f>
        <v>230</v>
      </c>
    </row>
    <row r="1971" spans="1:16" hidden="1" x14ac:dyDescent="0.15">
      <c r="A1971" s="40">
        <v>42912.695289351854</v>
      </c>
      <c r="B1971" s="37" t="s">
        <v>7320</v>
      </c>
      <c r="C1971" s="37" t="s">
        <v>7321</v>
      </c>
      <c r="D1971" s="43">
        <v>863619012</v>
      </c>
      <c r="E1971" s="37" t="s">
        <v>14151</v>
      </c>
      <c r="F1971" s="37">
        <v>413456</v>
      </c>
      <c r="G1971" s="38">
        <v>250</v>
      </c>
      <c r="H1971" s="46">
        <f t="shared" si="30"/>
        <v>42912.695289351854</v>
      </c>
      <c r="I1971" s="37" t="s">
        <v>49</v>
      </c>
      <c r="J1971" s="37" t="s">
        <v>49</v>
      </c>
      <c r="K1971" s="37" t="s">
        <v>50</v>
      </c>
      <c r="L1971" s="37" t="s">
        <v>50</v>
      </c>
      <c r="M1971" s="37" t="s">
        <v>51</v>
      </c>
      <c r="N1971" s="37" t="s">
        <v>14152</v>
      </c>
      <c r="O1971">
        <f>VLOOKUP(F1971,HIS!D:F,3,0)</f>
        <v>250</v>
      </c>
      <c r="P1971">
        <f>VLOOKUP(D1971,银行!H:I,2,0)</f>
        <v>250</v>
      </c>
    </row>
    <row r="1972" spans="1:16" hidden="1" x14ac:dyDescent="0.15">
      <c r="A1972" s="40">
        <v>42912.695740740739</v>
      </c>
      <c r="B1972" s="37" t="s">
        <v>7945</v>
      </c>
      <c r="C1972" s="37" t="s">
        <v>7946</v>
      </c>
      <c r="D1972" s="43">
        <v>863625618</v>
      </c>
      <c r="E1972" s="37" t="s">
        <v>14153</v>
      </c>
      <c r="F1972" s="37">
        <v>413469</v>
      </c>
      <c r="G1972" s="38">
        <v>1100</v>
      </c>
      <c r="H1972" s="46">
        <f t="shared" si="30"/>
        <v>42912.695740740739</v>
      </c>
      <c r="I1972" s="37" t="s">
        <v>49</v>
      </c>
      <c r="J1972" s="37" t="s">
        <v>49</v>
      </c>
      <c r="K1972" s="37" t="s">
        <v>50</v>
      </c>
      <c r="L1972" s="37" t="s">
        <v>50</v>
      </c>
      <c r="M1972" s="37" t="s">
        <v>51</v>
      </c>
      <c r="N1972" s="37" t="s">
        <v>14154</v>
      </c>
      <c r="O1972">
        <f>VLOOKUP(F1972,HIS!D:F,3,0)</f>
        <v>1100</v>
      </c>
      <c r="P1972">
        <f>VLOOKUP(D1972,银行!H:I,2,0)</f>
        <v>1100</v>
      </c>
    </row>
    <row r="1973" spans="1:16" hidden="1" x14ac:dyDescent="0.15">
      <c r="A1973" s="40">
        <v>42912.696261574078</v>
      </c>
      <c r="B1973" s="37" t="s">
        <v>7322</v>
      </c>
      <c r="C1973" s="37" t="s">
        <v>7323</v>
      </c>
      <c r="D1973" s="43">
        <v>863632035</v>
      </c>
      <c r="E1973" s="37" t="s">
        <v>14155</v>
      </c>
      <c r="F1973" s="37">
        <v>413498</v>
      </c>
      <c r="G1973" s="38">
        <v>3500</v>
      </c>
      <c r="H1973" s="46">
        <f t="shared" si="30"/>
        <v>42912.696261574078</v>
      </c>
      <c r="I1973" s="37" t="s">
        <v>49</v>
      </c>
      <c r="J1973" s="37" t="s">
        <v>49</v>
      </c>
      <c r="K1973" s="37" t="s">
        <v>50</v>
      </c>
      <c r="L1973" s="37" t="s">
        <v>50</v>
      </c>
      <c r="M1973" s="37" t="s">
        <v>51</v>
      </c>
      <c r="N1973" s="37" t="s">
        <v>14156</v>
      </c>
      <c r="O1973">
        <f>VLOOKUP(F1973,HIS!D:F,3,0)</f>
        <v>3500</v>
      </c>
      <c r="P1973">
        <f>VLOOKUP(D1973,银行!H:I,2,0)</f>
        <v>3500</v>
      </c>
    </row>
    <row r="1974" spans="1:16" hidden="1" x14ac:dyDescent="0.15">
      <c r="A1974" s="40">
        <v>42912.69636574074</v>
      </c>
      <c r="B1974" s="37" t="s">
        <v>6821</v>
      </c>
      <c r="C1974" s="37" t="s">
        <v>6822</v>
      </c>
      <c r="D1974" s="43">
        <v>863633757</v>
      </c>
      <c r="E1974" s="37" t="s">
        <v>14157</v>
      </c>
      <c r="F1974" s="37">
        <v>413508</v>
      </c>
      <c r="G1974" s="38">
        <v>755</v>
      </c>
      <c r="H1974" s="46">
        <f t="shared" si="30"/>
        <v>42912.69636574074</v>
      </c>
      <c r="I1974" s="37" t="s">
        <v>49</v>
      </c>
      <c r="J1974" s="37" t="s">
        <v>49</v>
      </c>
      <c r="K1974" s="37" t="s">
        <v>50</v>
      </c>
      <c r="L1974" s="37" t="s">
        <v>50</v>
      </c>
      <c r="M1974" s="37" t="s">
        <v>51</v>
      </c>
      <c r="N1974" s="37" t="s">
        <v>14158</v>
      </c>
      <c r="O1974">
        <f>VLOOKUP(F1974,HIS!D:F,3,0)</f>
        <v>755</v>
      </c>
      <c r="P1974">
        <f>VLOOKUP(D1974,银行!H:I,2,0)</f>
        <v>755</v>
      </c>
    </row>
    <row r="1975" spans="1:16" hidden="1" x14ac:dyDescent="0.15">
      <c r="A1975" s="40">
        <v>42912.697893518518</v>
      </c>
      <c r="B1975" s="37" t="s">
        <v>7718</v>
      </c>
      <c r="C1975" s="37" t="s">
        <v>7719</v>
      </c>
      <c r="D1975" s="43">
        <v>863655693</v>
      </c>
      <c r="E1975" s="37" t="s">
        <v>14159</v>
      </c>
      <c r="F1975" s="37">
        <v>413591</v>
      </c>
      <c r="G1975" s="38">
        <v>2600</v>
      </c>
      <c r="H1975" s="46">
        <f t="shared" si="30"/>
        <v>42912.697893518518</v>
      </c>
      <c r="I1975" s="37" t="s">
        <v>49</v>
      </c>
      <c r="J1975" s="37" t="s">
        <v>49</v>
      </c>
      <c r="K1975" s="37" t="s">
        <v>50</v>
      </c>
      <c r="L1975" s="37" t="s">
        <v>50</v>
      </c>
      <c r="M1975" s="37" t="s">
        <v>51</v>
      </c>
      <c r="N1975" s="37" t="s">
        <v>14160</v>
      </c>
      <c r="O1975">
        <f>VLOOKUP(F1975,HIS!D:F,3,0)</f>
        <v>2600</v>
      </c>
      <c r="P1975">
        <f>VLOOKUP(D1975,银行!H:I,2,0)</f>
        <v>2600</v>
      </c>
    </row>
    <row r="1976" spans="1:16" hidden="1" x14ac:dyDescent="0.15">
      <c r="A1976" s="40">
        <v>42912.699050925927</v>
      </c>
      <c r="B1976" s="37" t="s">
        <v>7581</v>
      </c>
      <c r="C1976" s="37" t="s">
        <v>7582</v>
      </c>
      <c r="D1976" s="43">
        <v>863677835</v>
      </c>
      <c r="E1976" s="37" t="s">
        <v>14161</v>
      </c>
      <c r="F1976" s="37">
        <v>413657</v>
      </c>
      <c r="G1976" s="38">
        <v>2000</v>
      </c>
      <c r="H1976" s="46">
        <f t="shared" si="30"/>
        <v>42912.699050925927</v>
      </c>
      <c r="I1976" s="37" t="s">
        <v>49</v>
      </c>
      <c r="J1976" s="37" t="s">
        <v>49</v>
      </c>
      <c r="K1976" s="37" t="s">
        <v>50</v>
      </c>
      <c r="L1976" s="37" t="s">
        <v>50</v>
      </c>
      <c r="M1976" s="37" t="s">
        <v>51</v>
      </c>
      <c r="N1976" s="37" t="s">
        <v>14162</v>
      </c>
      <c r="O1976">
        <f>VLOOKUP(F1976,HIS!D:F,3,0)</f>
        <v>2000</v>
      </c>
      <c r="P1976">
        <f>VLOOKUP(D1976,银行!H:I,2,0)</f>
        <v>2000</v>
      </c>
    </row>
    <row r="1977" spans="1:16" hidden="1" x14ac:dyDescent="0.15">
      <c r="A1977" s="40">
        <v>42912.700069444443</v>
      </c>
      <c r="B1977" s="37" t="s">
        <v>6198</v>
      </c>
      <c r="C1977" s="37" t="s">
        <v>6199</v>
      </c>
      <c r="D1977" s="43">
        <v>863691651</v>
      </c>
      <c r="E1977" s="37" t="s">
        <v>14163</v>
      </c>
      <c r="F1977" s="37">
        <v>413696</v>
      </c>
      <c r="G1977" s="38">
        <v>500</v>
      </c>
      <c r="H1977" s="46">
        <f t="shared" si="30"/>
        <v>42912.700069444443</v>
      </c>
      <c r="I1977" s="37" t="s">
        <v>49</v>
      </c>
      <c r="J1977" s="37" t="s">
        <v>49</v>
      </c>
      <c r="K1977" s="37" t="s">
        <v>50</v>
      </c>
      <c r="L1977" s="37" t="s">
        <v>50</v>
      </c>
      <c r="M1977" s="37" t="s">
        <v>51</v>
      </c>
      <c r="N1977" s="37" t="s">
        <v>14164</v>
      </c>
      <c r="O1977">
        <f>VLOOKUP(F1977,HIS!D:F,3,0)</f>
        <v>500</v>
      </c>
      <c r="P1977">
        <f>VLOOKUP(D1977,银行!H:I,2,0)</f>
        <v>500</v>
      </c>
    </row>
    <row r="1978" spans="1:16" hidden="1" x14ac:dyDescent="0.15">
      <c r="A1978" s="40">
        <v>42912.701249999998</v>
      </c>
      <c r="B1978" s="37" t="s">
        <v>7583</v>
      </c>
      <c r="C1978" s="37" t="s">
        <v>7584</v>
      </c>
      <c r="D1978" s="43">
        <v>863709422</v>
      </c>
      <c r="E1978" s="37" t="s">
        <v>14165</v>
      </c>
      <c r="F1978" s="37">
        <v>413747</v>
      </c>
      <c r="G1978" s="38">
        <v>100</v>
      </c>
      <c r="H1978" s="46">
        <f t="shared" si="30"/>
        <v>42912.701249999998</v>
      </c>
      <c r="I1978" s="37" t="s">
        <v>49</v>
      </c>
      <c r="J1978" s="37" t="s">
        <v>49</v>
      </c>
      <c r="K1978" s="37" t="s">
        <v>50</v>
      </c>
      <c r="L1978" s="37" t="s">
        <v>50</v>
      </c>
      <c r="M1978" s="37" t="s">
        <v>51</v>
      </c>
      <c r="N1978" s="37" t="s">
        <v>14166</v>
      </c>
      <c r="O1978">
        <f>VLOOKUP(F1978,HIS!D:F,3,0)</f>
        <v>100</v>
      </c>
      <c r="P1978">
        <f>VLOOKUP(D1978,银行!H:I,2,0)</f>
        <v>100</v>
      </c>
    </row>
    <row r="1979" spans="1:16" hidden="1" x14ac:dyDescent="0.15">
      <c r="A1979" s="40">
        <v>42912.701273148145</v>
      </c>
      <c r="B1979" s="37" t="s">
        <v>7564</v>
      </c>
      <c r="C1979" s="37" t="s">
        <v>7565</v>
      </c>
      <c r="D1979" s="43">
        <v>863710800</v>
      </c>
      <c r="E1979" s="37" t="s">
        <v>14167</v>
      </c>
      <c r="F1979" s="37">
        <v>413752</v>
      </c>
      <c r="G1979" s="38">
        <v>1200</v>
      </c>
      <c r="H1979" s="46">
        <f t="shared" si="30"/>
        <v>42912.701273148145</v>
      </c>
      <c r="I1979" s="37" t="s">
        <v>49</v>
      </c>
      <c r="J1979" s="37" t="s">
        <v>49</v>
      </c>
      <c r="K1979" s="37" t="s">
        <v>50</v>
      </c>
      <c r="L1979" s="37" t="s">
        <v>50</v>
      </c>
      <c r="M1979" s="37" t="s">
        <v>51</v>
      </c>
      <c r="N1979" s="37" t="s">
        <v>14168</v>
      </c>
      <c r="O1979">
        <f>VLOOKUP(F1979,HIS!D:F,3,0)</f>
        <v>1200</v>
      </c>
      <c r="P1979">
        <f>VLOOKUP(D1979,银行!H:I,2,0)</f>
        <v>1200</v>
      </c>
    </row>
    <row r="1980" spans="1:16" hidden="1" x14ac:dyDescent="0.15">
      <c r="A1980" s="40">
        <v>42912.701678240737</v>
      </c>
      <c r="B1980" s="37" t="s">
        <v>7941</v>
      </c>
      <c r="C1980" s="37" t="s">
        <v>7942</v>
      </c>
      <c r="D1980" s="43">
        <v>863718157</v>
      </c>
      <c r="E1980" s="37" t="s">
        <v>14169</v>
      </c>
      <c r="F1980" s="37">
        <v>413770</v>
      </c>
      <c r="G1980" s="38">
        <v>700</v>
      </c>
      <c r="H1980" s="46">
        <f t="shared" si="30"/>
        <v>42912.701678240737</v>
      </c>
      <c r="I1980" s="37" t="s">
        <v>49</v>
      </c>
      <c r="J1980" s="37" t="s">
        <v>49</v>
      </c>
      <c r="K1980" s="37" t="s">
        <v>50</v>
      </c>
      <c r="L1980" s="37" t="s">
        <v>50</v>
      </c>
      <c r="M1980" s="37" t="s">
        <v>51</v>
      </c>
      <c r="N1980" s="37" t="s">
        <v>14170</v>
      </c>
      <c r="O1980">
        <f>VLOOKUP(F1980,HIS!D:F,3,0)</f>
        <v>700</v>
      </c>
      <c r="P1980">
        <f>VLOOKUP(D1980,银行!H:I,2,0)</f>
        <v>700</v>
      </c>
    </row>
    <row r="1981" spans="1:16" hidden="1" x14ac:dyDescent="0.15">
      <c r="A1981" s="40">
        <v>42912.703321759262</v>
      </c>
      <c r="B1981" s="37" t="s">
        <v>7324</v>
      </c>
      <c r="C1981" s="37" t="s">
        <v>7325</v>
      </c>
      <c r="D1981" s="43">
        <v>863744575</v>
      </c>
      <c r="E1981" s="37" t="s">
        <v>14171</v>
      </c>
      <c r="F1981" s="37">
        <v>413835</v>
      </c>
      <c r="G1981" s="38">
        <v>100</v>
      </c>
      <c r="H1981" s="46">
        <f t="shared" si="30"/>
        <v>42912.703321759262</v>
      </c>
      <c r="I1981" s="37" t="s">
        <v>49</v>
      </c>
      <c r="J1981" s="37" t="s">
        <v>49</v>
      </c>
      <c r="K1981" s="37" t="s">
        <v>50</v>
      </c>
      <c r="L1981" s="37" t="s">
        <v>50</v>
      </c>
      <c r="M1981" s="37" t="s">
        <v>51</v>
      </c>
      <c r="N1981" s="37" t="s">
        <v>14172</v>
      </c>
      <c r="O1981">
        <f>VLOOKUP(F1981,HIS!D:F,3,0)</f>
        <v>100</v>
      </c>
      <c r="P1981">
        <f>VLOOKUP(D1981,银行!H:I,2,0)</f>
        <v>100</v>
      </c>
    </row>
    <row r="1982" spans="1:16" hidden="1" x14ac:dyDescent="0.15">
      <c r="A1982" s="40">
        <v>42912.703738425924</v>
      </c>
      <c r="B1982" s="37" t="s">
        <v>7147</v>
      </c>
      <c r="C1982" s="37" t="s">
        <v>7148</v>
      </c>
      <c r="D1982" s="43">
        <v>863748915</v>
      </c>
      <c r="E1982" s="37" t="s">
        <v>14173</v>
      </c>
      <c r="F1982" s="37">
        <v>413863</v>
      </c>
      <c r="G1982" s="38">
        <v>300</v>
      </c>
      <c r="H1982" s="46">
        <f t="shared" si="30"/>
        <v>42912.703738425924</v>
      </c>
      <c r="I1982" s="37" t="s">
        <v>49</v>
      </c>
      <c r="J1982" s="37" t="s">
        <v>49</v>
      </c>
      <c r="K1982" s="37" t="s">
        <v>50</v>
      </c>
      <c r="L1982" s="37" t="s">
        <v>50</v>
      </c>
      <c r="M1982" s="37" t="s">
        <v>51</v>
      </c>
      <c r="N1982" s="37" t="s">
        <v>14174</v>
      </c>
      <c r="O1982">
        <f>VLOOKUP(F1982,HIS!D:F,3,0)</f>
        <v>300</v>
      </c>
      <c r="P1982">
        <f>VLOOKUP(D1982,银行!H:I,2,0)</f>
        <v>300</v>
      </c>
    </row>
    <row r="1983" spans="1:16" hidden="1" x14ac:dyDescent="0.15">
      <c r="A1983" s="40">
        <v>42912.704097222224</v>
      </c>
      <c r="B1983" s="37" t="s">
        <v>7149</v>
      </c>
      <c r="C1983" s="37" t="s">
        <v>7150</v>
      </c>
      <c r="D1983" s="43">
        <v>863755602</v>
      </c>
      <c r="E1983" s="37" t="s">
        <v>14175</v>
      </c>
      <c r="F1983" s="37">
        <v>413883</v>
      </c>
      <c r="G1983" s="38">
        <v>800</v>
      </c>
      <c r="H1983" s="46">
        <f t="shared" si="30"/>
        <v>42912.704097222224</v>
      </c>
      <c r="I1983" s="37" t="s">
        <v>49</v>
      </c>
      <c r="J1983" s="37" t="s">
        <v>49</v>
      </c>
      <c r="K1983" s="37" t="s">
        <v>50</v>
      </c>
      <c r="L1983" s="37" t="s">
        <v>50</v>
      </c>
      <c r="M1983" s="37" t="s">
        <v>51</v>
      </c>
      <c r="N1983" s="37" t="s">
        <v>14176</v>
      </c>
      <c r="O1983">
        <f>VLOOKUP(F1983,HIS!D:F,3,0)</f>
        <v>800</v>
      </c>
      <c r="P1983">
        <f>VLOOKUP(D1983,银行!H:I,2,0)</f>
        <v>800</v>
      </c>
    </row>
    <row r="1984" spans="1:16" hidden="1" x14ac:dyDescent="0.15">
      <c r="A1984" s="40">
        <v>42912.705069444448</v>
      </c>
      <c r="B1984" s="37" t="s">
        <v>6730</v>
      </c>
      <c r="C1984" s="37" t="s">
        <v>6731</v>
      </c>
      <c r="D1984" s="43">
        <v>863770311</v>
      </c>
      <c r="E1984" s="37" t="s">
        <v>14177</v>
      </c>
      <c r="F1984" s="37">
        <v>413930</v>
      </c>
      <c r="G1984" s="38">
        <v>500</v>
      </c>
      <c r="H1984" s="46">
        <f t="shared" si="30"/>
        <v>42912.705069444448</v>
      </c>
      <c r="I1984" s="37" t="s">
        <v>49</v>
      </c>
      <c r="J1984" s="37" t="s">
        <v>49</v>
      </c>
      <c r="K1984" s="37" t="s">
        <v>50</v>
      </c>
      <c r="L1984" s="37" t="s">
        <v>50</v>
      </c>
      <c r="M1984" s="37" t="s">
        <v>51</v>
      </c>
      <c r="N1984" s="37" t="s">
        <v>14178</v>
      </c>
      <c r="O1984">
        <f>VLOOKUP(F1984,HIS!D:F,3,0)</f>
        <v>500</v>
      </c>
      <c r="P1984">
        <f>VLOOKUP(D1984,银行!H:I,2,0)</f>
        <v>500</v>
      </c>
    </row>
    <row r="1985" spans="1:16" hidden="1" x14ac:dyDescent="0.15">
      <c r="A1985" s="40">
        <v>42912.706006944441</v>
      </c>
      <c r="B1985" s="37" t="s">
        <v>560</v>
      </c>
      <c r="C1985" s="37" t="s">
        <v>561</v>
      </c>
      <c r="D1985" s="43">
        <v>863783871</v>
      </c>
      <c r="E1985" s="37" t="s">
        <v>14179</v>
      </c>
      <c r="F1985" s="37">
        <v>413970</v>
      </c>
      <c r="G1985" s="38">
        <v>1000</v>
      </c>
      <c r="H1985" s="46">
        <f t="shared" si="30"/>
        <v>42912.706006944441</v>
      </c>
      <c r="I1985" s="37" t="s">
        <v>49</v>
      </c>
      <c r="J1985" s="37" t="s">
        <v>49</v>
      </c>
      <c r="K1985" s="37" t="s">
        <v>50</v>
      </c>
      <c r="L1985" s="37" t="s">
        <v>50</v>
      </c>
      <c r="M1985" s="37" t="s">
        <v>51</v>
      </c>
      <c r="N1985" s="37" t="s">
        <v>14180</v>
      </c>
      <c r="O1985">
        <f>VLOOKUP(F1985,HIS!D:F,3,0)</f>
        <v>1000</v>
      </c>
      <c r="P1985">
        <f>VLOOKUP(D1985,银行!H:I,2,0)</f>
        <v>1000</v>
      </c>
    </row>
    <row r="1986" spans="1:16" hidden="1" x14ac:dyDescent="0.15">
      <c r="A1986" s="40">
        <v>42912.706678240742</v>
      </c>
      <c r="B1986" s="37" t="s">
        <v>7326</v>
      </c>
      <c r="C1986" s="37" t="s">
        <v>5238</v>
      </c>
      <c r="D1986" s="43">
        <v>863796651</v>
      </c>
      <c r="E1986" s="37" t="s">
        <v>14181</v>
      </c>
      <c r="F1986" s="37">
        <v>413999</v>
      </c>
      <c r="G1986" s="38">
        <v>200</v>
      </c>
      <c r="H1986" s="46">
        <f t="shared" si="30"/>
        <v>42912.706678240742</v>
      </c>
      <c r="I1986" s="37" t="s">
        <v>49</v>
      </c>
      <c r="J1986" s="37" t="s">
        <v>49</v>
      </c>
      <c r="K1986" s="37" t="s">
        <v>50</v>
      </c>
      <c r="L1986" s="37" t="s">
        <v>50</v>
      </c>
      <c r="M1986" s="37" t="s">
        <v>51</v>
      </c>
      <c r="N1986" s="37" t="s">
        <v>14182</v>
      </c>
      <c r="O1986">
        <f>VLOOKUP(F1986,HIS!D:F,3,0)</f>
        <v>200</v>
      </c>
      <c r="P1986">
        <f>VLOOKUP(D1986,银行!H:I,2,0)</f>
        <v>200</v>
      </c>
    </row>
    <row r="1987" spans="1:16" hidden="1" x14ac:dyDescent="0.15">
      <c r="A1987" s="40">
        <v>42912.707048611112</v>
      </c>
      <c r="B1987" s="37" t="s">
        <v>7151</v>
      </c>
      <c r="C1987" s="37" t="s">
        <v>7152</v>
      </c>
      <c r="D1987" s="43">
        <v>863803605</v>
      </c>
      <c r="E1987" s="37" t="s">
        <v>14183</v>
      </c>
      <c r="F1987" s="37">
        <v>414026</v>
      </c>
      <c r="G1987" s="38">
        <v>300</v>
      </c>
      <c r="H1987" s="46">
        <f t="shared" ref="H1987:H2050" si="31">A1987</f>
        <v>42912.707048611112</v>
      </c>
      <c r="I1987" s="37" t="s">
        <v>49</v>
      </c>
      <c r="J1987" s="37" t="s">
        <v>49</v>
      </c>
      <c r="K1987" s="37" t="s">
        <v>50</v>
      </c>
      <c r="L1987" s="37" t="s">
        <v>50</v>
      </c>
      <c r="M1987" s="37" t="s">
        <v>51</v>
      </c>
      <c r="N1987" s="37" t="s">
        <v>14184</v>
      </c>
      <c r="O1987">
        <f>VLOOKUP(F1987,HIS!D:F,3,0)</f>
        <v>300</v>
      </c>
      <c r="P1987">
        <f>VLOOKUP(D1987,银行!H:I,2,0)</f>
        <v>300</v>
      </c>
    </row>
    <row r="1988" spans="1:16" hidden="1" x14ac:dyDescent="0.15">
      <c r="A1988" s="40">
        <v>42912.709930555553</v>
      </c>
      <c r="B1988" s="37" t="s">
        <v>7153</v>
      </c>
      <c r="C1988" s="37" t="s">
        <v>7154</v>
      </c>
      <c r="D1988" s="43">
        <v>863849582</v>
      </c>
      <c r="E1988" s="37" t="s">
        <v>14185</v>
      </c>
      <c r="F1988" s="37">
        <v>414135</v>
      </c>
      <c r="G1988" s="38">
        <v>200</v>
      </c>
      <c r="H1988" s="46">
        <f t="shared" si="31"/>
        <v>42912.709930555553</v>
      </c>
      <c r="I1988" s="37" t="s">
        <v>49</v>
      </c>
      <c r="J1988" s="37" t="s">
        <v>49</v>
      </c>
      <c r="K1988" s="37" t="s">
        <v>50</v>
      </c>
      <c r="L1988" s="37" t="s">
        <v>50</v>
      </c>
      <c r="M1988" s="37" t="s">
        <v>51</v>
      </c>
      <c r="N1988" s="37" t="s">
        <v>14186</v>
      </c>
      <c r="O1988">
        <f>VLOOKUP(F1988,HIS!D:F,3,0)</f>
        <v>200</v>
      </c>
      <c r="P1988">
        <f>VLOOKUP(D1988,银行!H:I,2,0)</f>
        <v>200</v>
      </c>
    </row>
    <row r="1989" spans="1:16" hidden="1" x14ac:dyDescent="0.15">
      <c r="A1989" s="40">
        <v>42912.710266203707</v>
      </c>
      <c r="B1989" s="37" t="s">
        <v>7730</v>
      </c>
      <c r="C1989" s="37" t="s">
        <v>7731</v>
      </c>
      <c r="D1989" s="43">
        <v>863854787</v>
      </c>
      <c r="E1989" s="37" t="s">
        <v>14187</v>
      </c>
      <c r="F1989" s="37">
        <v>414144</v>
      </c>
      <c r="G1989" s="38">
        <v>200</v>
      </c>
      <c r="H1989" s="46">
        <f t="shared" si="31"/>
        <v>42912.710266203707</v>
      </c>
      <c r="I1989" s="37" t="s">
        <v>49</v>
      </c>
      <c r="J1989" s="37" t="s">
        <v>49</v>
      </c>
      <c r="K1989" s="37" t="s">
        <v>50</v>
      </c>
      <c r="L1989" s="37" t="s">
        <v>50</v>
      </c>
      <c r="M1989" s="37" t="s">
        <v>51</v>
      </c>
      <c r="N1989" s="37" t="s">
        <v>14188</v>
      </c>
      <c r="O1989">
        <f>VLOOKUP(F1989,HIS!D:F,3,0)</f>
        <v>200</v>
      </c>
      <c r="P1989">
        <f>VLOOKUP(D1989,银行!H:I,2,0)</f>
        <v>200</v>
      </c>
    </row>
    <row r="1990" spans="1:16" hidden="1" x14ac:dyDescent="0.15">
      <c r="A1990" s="40">
        <v>42912.71193287037</v>
      </c>
      <c r="B1990" s="37" t="s">
        <v>381</v>
      </c>
      <c r="C1990" s="37" t="s">
        <v>382</v>
      </c>
      <c r="D1990" s="43">
        <v>863879637</v>
      </c>
      <c r="E1990" s="37" t="s">
        <v>14189</v>
      </c>
      <c r="F1990" s="37">
        <v>414184</v>
      </c>
      <c r="G1990" s="38">
        <v>1300</v>
      </c>
      <c r="H1990" s="46">
        <f t="shared" si="31"/>
        <v>42912.71193287037</v>
      </c>
      <c r="I1990" s="37" t="s">
        <v>49</v>
      </c>
      <c r="J1990" s="37" t="s">
        <v>49</v>
      </c>
      <c r="K1990" s="37" t="s">
        <v>50</v>
      </c>
      <c r="L1990" s="37" t="s">
        <v>50</v>
      </c>
      <c r="M1990" s="37" t="s">
        <v>51</v>
      </c>
      <c r="N1990" s="37" t="s">
        <v>14190</v>
      </c>
      <c r="O1990">
        <f>VLOOKUP(F1990,HIS!D:F,3,0)</f>
        <v>1300</v>
      </c>
      <c r="P1990">
        <f>VLOOKUP(D1990,银行!H:I,2,0)</f>
        <v>1300</v>
      </c>
    </row>
    <row r="1991" spans="1:16" hidden="1" x14ac:dyDescent="0.15">
      <c r="A1991" s="40">
        <v>42912.714687500003</v>
      </c>
      <c r="B1991" s="37" t="s">
        <v>6906</v>
      </c>
      <c r="C1991" s="37" t="s">
        <v>6907</v>
      </c>
      <c r="D1991" s="43">
        <v>863920402</v>
      </c>
      <c r="E1991" s="37" t="s">
        <v>14191</v>
      </c>
      <c r="F1991" s="37">
        <v>414260</v>
      </c>
      <c r="G1991" s="38">
        <v>1000</v>
      </c>
      <c r="H1991" s="46">
        <f t="shared" si="31"/>
        <v>42912.714687500003</v>
      </c>
      <c r="I1991" s="37" t="s">
        <v>49</v>
      </c>
      <c r="J1991" s="37" t="s">
        <v>49</v>
      </c>
      <c r="K1991" s="37" t="s">
        <v>50</v>
      </c>
      <c r="L1991" s="37" t="s">
        <v>50</v>
      </c>
      <c r="M1991" s="37" t="s">
        <v>51</v>
      </c>
      <c r="N1991" s="37" t="s">
        <v>14192</v>
      </c>
      <c r="O1991">
        <f>VLOOKUP(F1991,HIS!D:F,3,0)</f>
        <v>1000</v>
      </c>
      <c r="P1991">
        <f>VLOOKUP(D1991,银行!H:I,2,0)</f>
        <v>1000</v>
      </c>
    </row>
    <row r="1992" spans="1:16" hidden="1" x14ac:dyDescent="0.15">
      <c r="A1992" s="40">
        <v>42912.715173611112</v>
      </c>
      <c r="B1992" s="37" t="s">
        <v>7327</v>
      </c>
      <c r="C1992" s="37" t="s">
        <v>7328</v>
      </c>
      <c r="D1992" s="43">
        <v>863928318</v>
      </c>
      <c r="E1992" s="37" t="s">
        <v>14193</v>
      </c>
      <c r="F1992" s="37">
        <v>414280</v>
      </c>
      <c r="G1992" s="38">
        <v>500</v>
      </c>
      <c r="H1992" s="46">
        <f t="shared" si="31"/>
        <v>42912.715173611112</v>
      </c>
      <c r="I1992" s="37" t="s">
        <v>49</v>
      </c>
      <c r="J1992" s="37" t="s">
        <v>49</v>
      </c>
      <c r="K1992" s="37" t="s">
        <v>50</v>
      </c>
      <c r="L1992" s="37" t="s">
        <v>50</v>
      </c>
      <c r="M1992" s="37" t="s">
        <v>51</v>
      </c>
      <c r="N1992" s="37" t="s">
        <v>14194</v>
      </c>
      <c r="O1992">
        <f>VLOOKUP(F1992,HIS!D:F,3,0)</f>
        <v>500</v>
      </c>
      <c r="P1992">
        <f>VLOOKUP(D1992,银行!H:I,2,0)</f>
        <v>500</v>
      </c>
    </row>
    <row r="1993" spans="1:16" hidden="1" x14ac:dyDescent="0.15">
      <c r="A1993" s="40">
        <v>42912.716400462959</v>
      </c>
      <c r="B1993" s="37" t="s">
        <v>3872</v>
      </c>
      <c r="C1993" s="37" t="s">
        <v>3873</v>
      </c>
      <c r="D1993" s="43">
        <v>863947024</v>
      </c>
      <c r="E1993" s="37" t="s">
        <v>14195</v>
      </c>
      <c r="F1993" s="37">
        <v>414338</v>
      </c>
      <c r="G1993" s="38">
        <v>500</v>
      </c>
      <c r="H1993" s="46">
        <f t="shared" si="31"/>
        <v>42912.716400462959</v>
      </c>
      <c r="I1993" s="37" t="s">
        <v>49</v>
      </c>
      <c r="J1993" s="37" t="s">
        <v>49</v>
      </c>
      <c r="K1993" s="37" t="s">
        <v>50</v>
      </c>
      <c r="L1993" s="37" t="s">
        <v>50</v>
      </c>
      <c r="M1993" s="37" t="s">
        <v>51</v>
      </c>
      <c r="N1993" s="37" t="s">
        <v>14196</v>
      </c>
      <c r="O1993">
        <f>VLOOKUP(F1993,HIS!D:F,3,0)</f>
        <v>500</v>
      </c>
      <c r="P1993">
        <f>VLOOKUP(D1993,银行!H:I,2,0)</f>
        <v>500</v>
      </c>
    </row>
    <row r="1994" spans="1:16" hidden="1" x14ac:dyDescent="0.15">
      <c r="A1994" s="40">
        <v>42912.716793981483</v>
      </c>
      <c r="B1994" s="37" t="s">
        <v>7202</v>
      </c>
      <c r="C1994" s="37" t="s">
        <v>7203</v>
      </c>
      <c r="D1994" s="43">
        <v>863952299</v>
      </c>
      <c r="E1994" s="37" t="s">
        <v>14197</v>
      </c>
      <c r="F1994" s="37">
        <v>414348</v>
      </c>
      <c r="G1994" s="38">
        <v>200</v>
      </c>
      <c r="H1994" s="46">
        <f t="shared" si="31"/>
        <v>42912.716793981483</v>
      </c>
      <c r="I1994" s="37" t="s">
        <v>49</v>
      </c>
      <c r="J1994" s="37" t="s">
        <v>49</v>
      </c>
      <c r="K1994" s="37" t="s">
        <v>50</v>
      </c>
      <c r="L1994" s="37" t="s">
        <v>50</v>
      </c>
      <c r="M1994" s="37" t="s">
        <v>51</v>
      </c>
      <c r="N1994" s="37" t="s">
        <v>14198</v>
      </c>
      <c r="O1994">
        <f>VLOOKUP(F1994,HIS!D:F,3,0)</f>
        <v>200</v>
      </c>
      <c r="P1994">
        <f>VLOOKUP(D1994,银行!H:I,2,0)</f>
        <v>200</v>
      </c>
    </row>
    <row r="1995" spans="1:16" hidden="1" x14ac:dyDescent="0.15">
      <c r="A1995" s="40">
        <v>42912.716898148145</v>
      </c>
      <c r="B1995" s="37" t="s">
        <v>7947</v>
      </c>
      <c r="C1995" s="37" t="s">
        <v>177</v>
      </c>
      <c r="D1995" s="43">
        <v>863954528</v>
      </c>
      <c r="E1995" s="37" t="s">
        <v>14199</v>
      </c>
      <c r="F1995" s="37">
        <v>414346</v>
      </c>
      <c r="G1995" s="38">
        <v>1000</v>
      </c>
      <c r="H1995" s="46">
        <f t="shared" si="31"/>
        <v>42912.716898148145</v>
      </c>
      <c r="I1995" s="37" t="s">
        <v>49</v>
      </c>
      <c r="J1995" s="37" t="s">
        <v>49</v>
      </c>
      <c r="K1995" s="37" t="s">
        <v>50</v>
      </c>
      <c r="L1995" s="37" t="s">
        <v>50</v>
      </c>
      <c r="M1995" s="37" t="s">
        <v>51</v>
      </c>
      <c r="N1995" s="37" t="s">
        <v>14200</v>
      </c>
      <c r="O1995">
        <f>VLOOKUP(F1995,HIS!D:F,3,0)</f>
        <v>1000</v>
      </c>
      <c r="P1995">
        <f>VLOOKUP(D1995,银行!H:I,2,0)</f>
        <v>1000</v>
      </c>
    </row>
    <row r="1996" spans="1:16" hidden="1" x14ac:dyDescent="0.15">
      <c r="A1996" s="40">
        <v>42912.716909722221</v>
      </c>
      <c r="B1996" s="37" t="s">
        <v>6908</v>
      </c>
      <c r="C1996" s="37" t="s">
        <v>6909</v>
      </c>
      <c r="D1996" s="43">
        <v>863955157</v>
      </c>
      <c r="E1996" s="37" t="s">
        <v>14201</v>
      </c>
      <c r="F1996" s="37">
        <v>414350</v>
      </c>
      <c r="G1996" s="38">
        <v>300</v>
      </c>
      <c r="H1996" s="46">
        <f t="shared" si="31"/>
        <v>42912.716909722221</v>
      </c>
      <c r="I1996" s="37" t="s">
        <v>49</v>
      </c>
      <c r="J1996" s="37" t="s">
        <v>49</v>
      </c>
      <c r="K1996" s="37" t="s">
        <v>50</v>
      </c>
      <c r="L1996" s="37" t="s">
        <v>50</v>
      </c>
      <c r="M1996" s="37" t="s">
        <v>51</v>
      </c>
      <c r="N1996" s="37" t="s">
        <v>14202</v>
      </c>
      <c r="O1996">
        <f>VLOOKUP(F1996,HIS!D:F,3,0)</f>
        <v>300</v>
      </c>
      <c r="P1996">
        <f>VLOOKUP(D1996,银行!H:I,2,0)</f>
        <v>300</v>
      </c>
    </row>
    <row r="1997" spans="1:16" hidden="1" x14ac:dyDescent="0.15">
      <c r="A1997" s="40">
        <v>42912.718622685185</v>
      </c>
      <c r="B1997" s="37" t="s">
        <v>7329</v>
      </c>
      <c r="C1997" s="37" t="s">
        <v>7330</v>
      </c>
      <c r="D1997" s="43">
        <v>863982254</v>
      </c>
      <c r="E1997" s="37" t="s">
        <v>14203</v>
      </c>
      <c r="F1997" s="37">
        <v>414407</v>
      </c>
      <c r="G1997" s="38">
        <v>100</v>
      </c>
      <c r="H1997" s="46">
        <f t="shared" si="31"/>
        <v>42912.718622685185</v>
      </c>
      <c r="I1997" s="37" t="s">
        <v>49</v>
      </c>
      <c r="J1997" s="37" t="s">
        <v>49</v>
      </c>
      <c r="K1997" s="37" t="s">
        <v>50</v>
      </c>
      <c r="L1997" s="37" t="s">
        <v>50</v>
      </c>
      <c r="M1997" s="37" t="s">
        <v>51</v>
      </c>
      <c r="N1997" s="37" t="s">
        <v>14204</v>
      </c>
      <c r="O1997">
        <f>VLOOKUP(F1997,HIS!D:F,3,0)</f>
        <v>100</v>
      </c>
      <c r="P1997">
        <f>VLOOKUP(D1997,银行!H:I,2,0)</f>
        <v>100</v>
      </c>
    </row>
    <row r="1998" spans="1:16" hidden="1" x14ac:dyDescent="0.15">
      <c r="A1998" s="40">
        <v>42912.719050925924</v>
      </c>
      <c r="B1998" s="37" t="s">
        <v>7334</v>
      </c>
      <c r="C1998" s="37" t="s">
        <v>7335</v>
      </c>
      <c r="D1998" s="43">
        <v>863987705</v>
      </c>
      <c r="E1998" s="37" t="s">
        <v>14205</v>
      </c>
      <c r="F1998" s="37">
        <v>414418</v>
      </c>
      <c r="G1998" s="38">
        <v>500</v>
      </c>
      <c r="H1998" s="46">
        <f t="shared" si="31"/>
        <v>42912.719050925924</v>
      </c>
      <c r="I1998" s="37" t="s">
        <v>49</v>
      </c>
      <c r="J1998" s="37" t="s">
        <v>49</v>
      </c>
      <c r="K1998" s="37" t="s">
        <v>50</v>
      </c>
      <c r="L1998" s="37" t="s">
        <v>50</v>
      </c>
      <c r="M1998" s="37" t="s">
        <v>51</v>
      </c>
      <c r="N1998" s="37" t="s">
        <v>14206</v>
      </c>
      <c r="O1998">
        <f>VLOOKUP(F1998,HIS!D:F,3,0)</f>
        <v>500</v>
      </c>
      <c r="P1998">
        <f>VLOOKUP(D1998,银行!H:I,2,0)</f>
        <v>500</v>
      </c>
    </row>
    <row r="1999" spans="1:16" hidden="1" x14ac:dyDescent="0.15">
      <c r="A1999" s="40">
        <v>42912.719293981485</v>
      </c>
      <c r="B1999" s="37" t="s">
        <v>6910</v>
      </c>
      <c r="C1999" s="37" t="s">
        <v>6911</v>
      </c>
      <c r="D1999" s="43">
        <v>863993131</v>
      </c>
      <c r="E1999" s="37" t="s">
        <v>14207</v>
      </c>
      <c r="F1999" s="37">
        <v>414423</v>
      </c>
      <c r="G1999" s="38">
        <v>500</v>
      </c>
      <c r="H1999" s="46">
        <f t="shared" si="31"/>
        <v>42912.719293981485</v>
      </c>
      <c r="I1999" s="37" t="s">
        <v>49</v>
      </c>
      <c r="J1999" s="37" t="s">
        <v>49</v>
      </c>
      <c r="K1999" s="37" t="s">
        <v>50</v>
      </c>
      <c r="L1999" s="37" t="s">
        <v>50</v>
      </c>
      <c r="M1999" s="37" t="s">
        <v>51</v>
      </c>
      <c r="N1999" s="37" t="s">
        <v>14208</v>
      </c>
      <c r="O1999">
        <f>VLOOKUP(F1999,HIS!D:F,3,0)</f>
        <v>500</v>
      </c>
      <c r="P1999">
        <f>VLOOKUP(D1999,银行!H:I,2,0)</f>
        <v>500</v>
      </c>
    </row>
    <row r="2000" spans="1:16" hidden="1" x14ac:dyDescent="0.15">
      <c r="A2000" s="40">
        <v>42912.720752314817</v>
      </c>
      <c r="B2000" s="37" t="s">
        <v>7989</v>
      </c>
      <c r="C2000" s="37" t="s">
        <v>7990</v>
      </c>
      <c r="D2000" s="43">
        <v>864015615</v>
      </c>
      <c r="E2000" s="37" t="s">
        <v>14209</v>
      </c>
      <c r="F2000" s="37">
        <v>414495</v>
      </c>
      <c r="G2000" s="38">
        <v>1000</v>
      </c>
      <c r="H2000" s="46">
        <f t="shared" si="31"/>
        <v>42912.720752314817</v>
      </c>
      <c r="I2000" s="37" t="s">
        <v>49</v>
      </c>
      <c r="J2000" s="37" t="s">
        <v>49</v>
      </c>
      <c r="K2000" s="37" t="s">
        <v>50</v>
      </c>
      <c r="L2000" s="37" t="s">
        <v>50</v>
      </c>
      <c r="M2000" s="37" t="s">
        <v>51</v>
      </c>
      <c r="N2000" s="37" t="s">
        <v>14210</v>
      </c>
      <c r="O2000">
        <f>VLOOKUP(F2000,HIS!D:F,3,0)</f>
        <v>1000</v>
      </c>
      <c r="P2000">
        <f>VLOOKUP(D2000,银行!H:I,2,0)</f>
        <v>1000</v>
      </c>
    </row>
    <row r="2001" spans="1:16" hidden="1" x14ac:dyDescent="0.15">
      <c r="A2001" s="40">
        <v>42912.722199074073</v>
      </c>
      <c r="B2001" s="37" t="s">
        <v>7336</v>
      </c>
      <c r="C2001" s="37" t="s">
        <v>7337</v>
      </c>
      <c r="D2001" s="43">
        <v>864037527</v>
      </c>
      <c r="E2001" s="37" t="s">
        <v>14211</v>
      </c>
      <c r="F2001" s="37">
        <v>414530</v>
      </c>
      <c r="G2001" s="38">
        <v>1000</v>
      </c>
      <c r="H2001" s="46">
        <f t="shared" si="31"/>
        <v>42912.722199074073</v>
      </c>
      <c r="I2001" s="37" t="s">
        <v>49</v>
      </c>
      <c r="J2001" s="37" t="s">
        <v>49</v>
      </c>
      <c r="K2001" s="37" t="s">
        <v>50</v>
      </c>
      <c r="L2001" s="37" t="s">
        <v>50</v>
      </c>
      <c r="M2001" s="37" t="s">
        <v>51</v>
      </c>
      <c r="N2001" s="37" t="s">
        <v>14212</v>
      </c>
      <c r="O2001">
        <f>VLOOKUP(F2001,HIS!D:F,3,0)</f>
        <v>1000</v>
      </c>
      <c r="P2001">
        <f>VLOOKUP(D2001,银行!H:I,2,0)</f>
        <v>1000</v>
      </c>
    </row>
    <row r="2002" spans="1:16" hidden="1" x14ac:dyDescent="0.15">
      <c r="A2002" s="40">
        <v>42912.724108796298</v>
      </c>
      <c r="B2002" s="37" t="s">
        <v>7076</v>
      </c>
      <c r="C2002" s="37" t="s">
        <v>7077</v>
      </c>
      <c r="D2002" s="43">
        <v>864068133</v>
      </c>
      <c r="E2002" s="37" t="s">
        <v>14213</v>
      </c>
      <c r="F2002" s="37">
        <v>414592</v>
      </c>
      <c r="G2002" s="38">
        <v>2000</v>
      </c>
      <c r="H2002" s="46">
        <f t="shared" si="31"/>
        <v>42912.724108796298</v>
      </c>
      <c r="I2002" s="37" t="s">
        <v>49</v>
      </c>
      <c r="J2002" s="37" t="s">
        <v>49</v>
      </c>
      <c r="K2002" s="37" t="s">
        <v>50</v>
      </c>
      <c r="L2002" s="37" t="s">
        <v>50</v>
      </c>
      <c r="M2002" s="37" t="s">
        <v>51</v>
      </c>
      <c r="N2002" s="37" t="s">
        <v>14214</v>
      </c>
      <c r="O2002">
        <f>VLOOKUP(F2002,HIS!D:F,3,0)</f>
        <v>2000</v>
      </c>
      <c r="P2002">
        <f>VLOOKUP(D2002,银行!H:I,2,0)</f>
        <v>2000</v>
      </c>
    </row>
    <row r="2003" spans="1:16" hidden="1" x14ac:dyDescent="0.15">
      <c r="A2003" s="40">
        <v>42912.724942129629</v>
      </c>
      <c r="B2003" s="37" t="s">
        <v>7331</v>
      </c>
      <c r="C2003" s="37" t="s">
        <v>7332</v>
      </c>
      <c r="D2003" s="43">
        <v>864083576</v>
      </c>
      <c r="E2003" s="37" t="s">
        <v>14215</v>
      </c>
      <c r="F2003" s="37">
        <v>414611</v>
      </c>
      <c r="G2003" s="38">
        <v>150</v>
      </c>
      <c r="H2003" s="46">
        <f t="shared" si="31"/>
        <v>42912.724942129629</v>
      </c>
      <c r="I2003" s="37" t="s">
        <v>49</v>
      </c>
      <c r="J2003" s="37" t="s">
        <v>49</v>
      </c>
      <c r="K2003" s="37" t="s">
        <v>50</v>
      </c>
      <c r="L2003" s="37" t="s">
        <v>50</v>
      </c>
      <c r="M2003" s="37" t="s">
        <v>51</v>
      </c>
      <c r="N2003" s="37" t="s">
        <v>14216</v>
      </c>
      <c r="O2003">
        <f>VLOOKUP(F2003,HIS!D:F,3,0)</f>
        <v>150</v>
      </c>
      <c r="P2003">
        <f>VLOOKUP(D2003,银行!H:I,2,0)</f>
        <v>150</v>
      </c>
    </row>
    <row r="2004" spans="1:16" hidden="1" x14ac:dyDescent="0.15">
      <c r="A2004" s="40">
        <v>42912.725358796299</v>
      </c>
      <c r="B2004" s="37" t="s">
        <v>7338</v>
      </c>
      <c r="C2004" s="37" t="s">
        <v>7339</v>
      </c>
      <c r="D2004" s="43">
        <v>864083852</v>
      </c>
      <c r="E2004" s="37" t="s">
        <v>14217</v>
      </c>
      <c r="F2004" s="37">
        <v>414613</v>
      </c>
      <c r="G2004" s="38">
        <v>1000</v>
      </c>
      <c r="H2004" s="46">
        <f t="shared" si="31"/>
        <v>42912.725358796299</v>
      </c>
      <c r="I2004" s="37" t="s">
        <v>49</v>
      </c>
      <c r="J2004" s="37" t="s">
        <v>49</v>
      </c>
      <c r="K2004" s="37" t="s">
        <v>50</v>
      </c>
      <c r="L2004" s="37" t="s">
        <v>50</v>
      </c>
      <c r="M2004" s="37" t="s">
        <v>51</v>
      </c>
      <c r="N2004" s="37" t="s">
        <v>14218</v>
      </c>
      <c r="O2004">
        <f>VLOOKUP(F2004,HIS!D:F,3,0)</f>
        <v>1000</v>
      </c>
      <c r="P2004">
        <f>VLOOKUP(D2004,银行!H:I,2,0)</f>
        <v>1000</v>
      </c>
    </row>
    <row r="2005" spans="1:16" hidden="1" x14ac:dyDescent="0.15">
      <c r="A2005" s="40">
        <v>42912.728437500002</v>
      </c>
      <c r="B2005" s="37" t="s">
        <v>6941</v>
      </c>
      <c r="C2005" s="37" t="s">
        <v>6942</v>
      </c>
      <c r="D2005" s="43">
        <v>864133819</v>
      </c>
      <c r="E2005" s="37" t="s">
        <v>14219</v>
      </c>
      <c r="F2005" s="37">
        <v>414684</v>
      </c>
      <c r="G2005" s="38">
        <v>1227</v>
      </c>
      <c r="H2005" s="46">
        <f t="shared" si="31"/>
        <v>42912.728437500002</v>
      </c>
      <c r="I2005" s="37" t="s">
        <v>49</v>
      </c>
      <c r="J2005" s="37" t="s">
        <v>49</v>
      </c>
      <c r="K2005" s="37" t="s">
        <v>50</v>
      </c>
      <c r="L2005" s="37" t="s">
        <v>50</v>
      </c>
      <c r="M2005" s="37" t="s">
        <v>51</v>
      </c>
      <c r="N2005" s="37" t="s">
        <v>14220</v>
      </c>
      <c r="O2005">
        <f>VLOOKUP(F2005,HIS!D:F,3,0)</f>
        <v>1227</v>
      </c>
      <c r="P2005">
        <f>VLOOKUP(D2005,银行!H:I,2,0)</f>
        <v>1227</v>
      </c>
    </row>
    <row r="2006" spans="1:16" hidden="1" x14ac:dyDescent="0.15">
      <c r="A2006" s="40">
        <v>42912.72861111111</v>
      </c>
      <c r="B2006" s="37" t="s">
        <v>7078</v>
      </c>
      <c r="C2006" s="37" t="s">
        <v>7079</v>
      </c>
      <c r="D2006" s="43">
        <v>864136879</v>
      </c>
      <c r="E2006" s="37" t="s">
        <v>14221</v>
      </c>
      <c r="F2006" s="37">
        <v>414687</v>
      </c>
      <c r="G2006" s="38">
        <v>100</v>
      </c>
      <c r="H2006" s="46">
        <f t="shared" si="31"/>
        <v>42912.72861111111</v>
      </c>
      <c r="I2006" s="37" t="s">
        <v>49</v>
      </c>
      <c r="J2006" s="37" t="s">
        <v>49</v>
      </c>
      <c r="K2006" s="37" t="s">
        <v>50</v>
      </c>
      <c r="L2006" s="37" t="s">
        <v>50</v>
      </c>
      <c r="M2006" s="37" t="s">
        <v>51</v>
      </c>
      <c r="N2006" s="37" t="s">
        <v>14222</v>
      </c>
      <c r="O2006">
        <f>VLOOKUP(F2006,HIS!D:F,3,0)</f>
        <v>100</v>
      </c>
      <c r="P2006">
        <f>VLOOKUP(D2006,银行!H:I,2,0)</f>
        <v>100</v>
      </c>
    </row>
    <row r="2007" spans="1:16" hidden="1" x14ac:dyDescent="0.15">
      <c r="A2007" s="40">
        <v>42912.730208333334</v>
      </c>
      <c r="B2007" s="37" t="s">
        <v>213</v>
      </c>
      <c r="C2007" s="37" t="s">
        <v>214</v>
      </c>
      <c r="D2007" s="43">
        <v>864159279</v>
      </c>
      <c r="E2007" s="37" t="s">
        <v>14223</v>
      </c>
      <c r="F2007" s="37">
        <v>414712</v>
      </c>
      <c r="G2007" s="38">
        <v>500</v>
      </c>
      <c r="H2007" s="46">
        <f t="shared" si="31"/>
        <v>42912.730208333334</v>
      </c>
      <c r="I2007" s="37" t="s">
        <v>49</v>
      </c>
      <c r="J2007" s="37" t="s">
        <v>49</v>
      </c>
      <c r="K2007" s="37" t="s">
        <v>50</v>
      </c>
      <c r="L2007" s="37" t="s">
        <v>50</v>
      </c>
      <c r="M2007" s="37" t="s">
        <v>51</v>
      </c>
      <c r="N2007" s="37" t="s">
        <v>14224</v>
      </c>
      <c r="O2007">
        <f>VLOOKUP(F2007,HIS!D:F,3,0)</f>
        <v>500</v>
      </c>
      <c r="P2007">
        <f>VLOOKUP(D2007,银行!H:I,2,0)</f>
        <v>500</v>
      </c>
    </row>
    <row r="2008" spans="1:16" hidden="1" x14ac:dyDescent="0.15">
      <c r="A2008" s="40">
        <v>42912.730497685188</v>
      </c>
      <c r="B2008" s="37" t="s">
        <v>5051</v>
      </c>
      <c r="C2008" s="37" t="s">
        <v>5052</v>
      </c>
      <c r="D2008" s="43">
        <v>864165418</v>
      </c>
      <c r="E2008" s="37" t="s">
        <v>14225</v>
      </c>
      <c r="F2008" s="37">
        <v>414723</v>
      </c>
      <c r="G2008" s="38">
        <v>2500</v>
      </c>
      <c r="H2008" s="46">
        <f t="shared" si="31"/>
        <v>42912.730497685188</v>
      </c>
      <c r="I2008" s="37" t="s">
        <v>49</v>
      </c>
      <c r="J2008" s="37" t="s">
        <v>49</v>
      </c>
      <c r="K2008" s="37" t="s">
        <v>50</v>
      </c>
      <c r="L2008" s="37" t="s">
        <v>50</v>
      </c>
      <c r="M2008" s="37" t="s">
        <v>51</v>
      </c>
      <c r="N2008" s="37" t="s">
        <v>14226</v>
      </c>
      <c r="O2008">
        <f>VLOOKUP(F2008,HIS!D:F,3,0)</f>
        <v>2500</v>
      </c>
      <c r="P2008">
        <f>VLOOKUP(D2008,银行!H:I,2,0)</f>
        <v>2500</v>
      </c>
    </row>
    <row r="2009" spans="1:16" hidden="1" x14ac:dyDescent="0.15">
      <c r="A2009" s="40">
        <v>42912.731030092589</v>
      </c>
      <c r="B2009" s="37" t="s">
        <v>7341</v>
      </c>
      <c r="C2009" s="37" t="s">
        <v>7342</v>
      </c>
      <c r="D2009" s="43">
        <v>864175532</v>
      </c>
      <c r="E2009" s="37" t="s">
        <v>14227</v>
      </c>
      <c r="F2009" s="37">
        <v>414736</v>
      </c>
      <c r="G2009" s="38">
        <v>50</v>
      </c>
      <c r="H2009" s="46">
        <f t="shared" si="31"/>
        <v>42912.731030092589</v>
      </c>
      <c r="I2009" s="37" t="s">
        <v>49</v>
      </c>
      <c r="J2009" s="37" t="s">
        <v>49</v>
      </c>
      <c r="K2009" s="37" t="s">
        <v>50</v>
      </c>
      <c r="L2009" s="37" t="s">
        <v>50</v>
      </c>
      <c r="M2009" s="37" t="s">
        <v>51</v>
      </c>
      <c r="N2009" s="37" t="s">
        <v>14228</v>
      </c>
      <c r="O2009">
        <f>VLOOKUP(F2009,HIS!D:F,3,0)</f>
        <v>50</v>
      </c>
      <c r="P2009">
        <f>VLOOKUP(D2009,银行!H:I,2,0)</f>
        <v>50</v>
      </c>
    </row>
    <row r="2010" spans="1:16" hidden="1" x14ac:dyDescent="0.15">
      <c r="A2010" s="40">
        <v>42912.735300925924</v>
      </c>
      <c r="B2010" s="37" t="s">
        <v>7991</v>
      </c>
      <c r="C2010" s="37" t="s">
        <v>7992</v>
      </c>
      <c r="D2010" s="43">
        <v>864238258</v>
      </c>
      <c r="E2010" s="37" t="s">
        <v>14229</v>
      </c>
      <c r="F2010" s="37">
        <v>414813</v>
      </c>
      <c r="G2010" s="38">
        <v>900</v>
      </c>
      <c r="H2010" s="46">
        <f t="shared" si="31"/>
        <v>42912.735300925924</v>
      </c>
      <c r="I2010" s="37" t="s">
        <v>49</v>
      </c>
      <c r="J2010" s="37" t="s">
        <v>49</v>
      </c>
      <c r="K2010" s="37" t="s">
        <v>50</v>
      </c>
      <c r="L2010" s="37" t="s">
        <v>50</v>
      </c>
      <c r="M2010" s="37" t="s">
        <v>51</v>
      </c>
      <c r="N2010" s="37" t="s">
        <v>14230</v>
      </c>
      <c r="O2010">
        <f>VLOOKUP(F2010,HIS!D:F,3,0)</f>
        <v>900</v>
      </c>
      <c r="P2010">
        <f>VLOOKUP(D2010,银行!H:I,2,0)</f>
        <v>900</v>
      </c>
    </row>
    <row r="2011" spans="1:16" hidden="1" x14ac:dyDescent="0.15">
      <c r="A2011" s="40">
        <v>42912.736250000002</v>
      </c>
      <c r="B2011" s="37" t="s">
        <v>8008</v>
      </c>
      <c r="C2011" s="37" t="s">
        <v>8009</v>
      </c>
      <c r="D2011" s="43">
        <v>864248340</v>
      </c>
      <c r="E2011" s="37" t="s">
        <v>14231</v>
      </c>
      <c r="F2011" s="37">
        <v>414837</v>
      </c>
      <c r="G2011" s="38">
        <v>150</v>
      </c>
      <c r="H2011" s="46">
        <f t="shared" si="31"/>
        <v>42912.736250000002</v>
      </c>
      <c r="I2011" s="37" t="s">
        <v>49</v>
      </c>
      <c r="J2011" s="37" t="s">
        <v>49</v>
      </c>
      <c r="K2011" s="37" t="s">
        <v>50</v>
      </c>
      <c r="L2011" s="37" t="s">
        <v>50</v>
      </c>
      <c r="M2011" s="37" t="s">
        <v>51</v>
      </c>
      <c r="N2011" s="37" t="s">
        <v>14232</v>
      </c>
      <c r="O2011">
        <f>VLOOKUP(F2011,HIS!D:F,3,0)</f>
        <v>150</v>
      </c>
      <c r="P2011">
        <f>VLOOKUP(D2011,银行!H:I,2,0)</f>
        <v>150</v>
      </c>
    </row>
    <row r="2012" spans="1:16" hidden="1" x14ac:dyDescent="0.15">
      <c r="A2012" s="40">
        <v>42912.737384259257</v>
      </c>
      <c r="B2012" s="37" t="s">
        <v>7125</v>
      </c>
      <c r="C2012" s="37" t="s">
        <v>7126</v>
      </c>
      <c r="D2012" s="43">
        <v>864266808</v>
      </c>
      <c r="E2012" s="37" t="s">
        <v>14233</v>
      </c>
      <c r="F2012" s="37">
        <v>414858</v>
      </c>
      <c r="G2012" s="38">
        <v>10</v>
      </c>
      <c r="H2012" s="46">
        <f t="shared" si="31"/>
        <v>42912.737384259257</v>
      </c>
      <c r="I2012" s="37" t="s">
        <v>49</v>
      </c>
      <c r="J2012" s="37" t="s">
        <v>49</v>
      </c>
      <c r="K2012" s="37" t="s">
        <v>50</v>
      </c>
      <c r="L2012" s="37" t="s">
        <v>50</v>
      </c>
      <c r="M2012" s="37" t="s">
        <v>51</v>
      </c>
      <c r="N2012" s="37" t="s">
        <v>14234</v>
      </c>
      <c r="O2012">
        <f>VLOOKUP(F2012,HIS!D:F,3,0)</f>
        <v>10</v>
      </c>
      <c r="P2012">
        <f>VLOOKUP(D2012,银行!H:I,2,0)</f>
        <v>10</v>
      </c>
    </row>
    <row r="2013" spans="1:16" hidden="1" x14ac:dyDescent="0.15">
      <c r="A2013" s="40">
        <v>42912.737534722219</v>
      </c>
      <c r="B2013" s="37" t="s">
        <v>7995</v>
      </c>
      <c r="C2013" s="37" t="s">
        <v>7996</v>
      </c>
      <c r="D2013" s="43">
        <v>864267483</v>
      </c>
      <c r="E2013" s="37" t="s">
        <v>14235</v>
      </c>
      <c r="F2013" s="37">
        <v>414859</v>
      </c>
      <c r="G2013" s="38">
        <v>20</v>
      </c>
      <c r="H2013" s="46">
        <f t="shared" si="31"/>
        <v>42912.737534722219</v>
      </c>
      <c r="I2013" s="37" t="s">
        <v>49</v>
      </c>
      <c r="J2013" s="37" t="s">
        <v>49</v>
      </c>
      <c r="K2013" s="37" t="s">
        <v>50</v>
      </c>
      <c r="L2013" s="37" t="s">
        <v>50</v>
      </c>
      <c r="M2013" s="37" t="s">
        <v>51</v>
      </c>
      <c r="N2013" s="37" t="s">
        <v>14236</v>
      </c>
      <c r="O2013">
        <f>VLOOKUP(F2013,HIS!D:F,3,0)</f>
        <v>20</v>
      </c>
      <c r="P2013">
        <f>VLOOKUP(D2013,银行!H:I,2,0)</f>
        <v>20</v>
      </c>
    </row>
    <row r="2014" spans="1:16" hidden="1" x14ac:dyDescent="0.15">
      <c r="A2014" s="40">
        <v>42912.73914351852</v>
      </c>
      <c r="B2014" s="37" t="s">
        <v>7998</v>
      </c>
      <c r="C2014" s="37" t="s">
        <v>7999</v>
      </c>
      <c r="D2014" s="43">
        <v>864290990</v>
      </c>
      <c r="E2014" s="37" t="s">
        <v>14237</v>
      </c>
      <c r="F2014" s="37">
        <v>414881</v>
      </c>
      <c r="G2014" s="38">
        <v>200</v>
      </c>
      <c r="H2014" s="46">
        <f t="shared" si="31"/>
        <v>42912.73914351852</v>
      </c>
      <c r="I2014" s="37" t="s">
        <v>49</v>
      </c>
      <c r="J2014" s="37" t="s">
        <v>49</v>
      </c>
      <c r="K2014" s="37" t="s">
        <v>50</v>
      </c>
      <c r="L2014" s="37" t="s">
        <v>50</v>
      </c>
      <c r="M2014" s="37" t="s">
        <v>51</v>
      </c>
      <c r="N2014" s="37" t="s">
        <v>14238</v>
      </c>
      <c r="O2014">
        <f>VLOOKUP(F2014,HIS!D:F,3,0)</f>
        <v>200</v>
      </c>
      <c r="P2014">
        <f>VLOOKUP(D2014,银行!H:I,2,0)</f>
        <v>200</v>
      </c>
    </row>
    <row r="2015" spans="1:16" hidden="1" x14ac:dyDescent="0.15">
      <c r="A2015" s="40">
        <v>42912.739282407405</v>
      </c>
      <c r="B2015" s="37" t="s">
        <v>7344</v>
      </c>
      <c r="C2015" s="37" t="s">
        <v>7345</v>
      </c>
      <c r="D2015" s="43">
        <v>864298155</v>
      </c>
      <c r="E2015" s="37" t="s">
        <v>14239</v>
      </c>
      <c r="F2015" s="37">
        <v>414888</v>
      </c>
      <c r="G2015" s="38">
        <v>2500</v>
      </c>
      <c r="H2015" s="46">
        <f t="shared" si="31"/>
        <v>42912.739282407405</v>
      </c>
      <c r="I2015" s="37" t="s">
        <v>49</v>
      </c>
      <c r="J2015" s="37" t="s">
        <v>49</v>
      </c>
      <c r="K2015" s="37" t="s">
        <v>50</v>
      </c>
      <c r="L2015" s="37" t="s">
        <v>50</v>
      </c>
      <c r="M2015" s="37" t="s">
        <v>51</v>
      </c>
      <c r="N2015" s="37" t="s">
        <v>14240</v>
      </c>
      <c r="O2015">
        <f>VLOOKUP(F2015,HIS!D:F,3,0)</f>
        <v>2500</v>
      </c>
      <c r="P2015">
        <f>VLOOKUP(D2015,银行!H:I,2,0)</f>
        <v>2500</v>
      </c>
    </row>
    <row r="2016" spans="1:16" hidden="1" x14ac:dyDescent="0.15">
      <c r="A2016" s="40">
        <v>42912.740451388891</v>
      </c>
      <c r="B2016" s="37" t="s">
        <v>6984</v>
      </c>
      <c r="C2016" s="37" t="s">
        <v>6985</v>
      </c>
      <c r="D2016" s="43">
        <v>864311292</v>
      </c>
      <c r="E2016" s="37" t="s">
        <v>14241</v>
      </c>
      <c r="F2016" s="37">
        <v>414901</v>
      </c>
      <c r="G2016" s="38">
        <v>2800</v>
      </c>
      <c r="H2016" s="46">
        <f t="shared" si="31"/>
        <v>42912.740451388891</v>
      </c>
      <c r="I2016" s="37" t="s">
        <v>49</v>
      </c>
      <c r="J2016" s="37" t="s">
        <v>49</v>
      </c>
      <c r="K2016" s="37" t="s">
        <v>50</v>
      </c>
      <c r="L2016" s="37" t="s">
        <v>50</v>
      </c>
      <c r="M2016" s="37" t="s">
        <v>51</v>
      </c>
      <c r="N2016" s="37" t="s">
        <v>14242</v>
      </c>
      <c r="O2016">
        <f>VLOOKUP(F2016,HIS!D:F,3,0)</f>
        <v>2800</v>
      </c>
      <c r="P2016">
        <f>VLOOKUP(D2016,银行!H:I,2,0)</f>
        <v>2800</v>
      </c>
    </row>
    <row r="2017" spans="1:16" hidden="1" x14ac:dyDescent="0.15">
      <c r="A2017" s="40">
        <v>42912.74077546296</v>
      </c>
      <c r="B2017" s="37" t="s">
        <v>7122</v>
      </c>
      <c r="C2017" s="37" t="s">
        <v>7123</v>
      </c>
      <c r="D2017" s="43">
        <v>864317531</v>
      </c>
      <c r="E2017" s="37" t="s">
        <v>14243</v>
      </c>
      <c r="F2017" s="37">
        <v>414906</v>
      </c>
      <c r="G2017" s="38">
        <v>500</v>
      </c>
      <c r="H2017" s="46">
        <f t="shared" si="31"/>
        <v>42912.74077546296</v>
      </c>
      <c r="I2017" s="37" t="s">
        <v>49</v>
      </c>
      <c r="J2017" s="37" t="s">
        <v>49</v>
      </c>
      <c r="K2017" s="37" t="s">
        <v>50</v>
      </c>
      <c r="L2017" s="37" t="s">
        <v>50</v>
      </c>
      <c r="M2017" s="37" t="s">
        <v>51</v>
      </c>
      <c r="N2017" s="37" t="s">
        <v>14244</v>
      </c>
      <c r="O2017">
        <f>VLOOKUP(F2017,HIS!D:F,3,0)</f>
        <v>500</v>
      </c>
      <c r="P2017">
        <f>VLOOKUP(D2017,银行!H:I,2,0)</f>
        <v>500</v>
      </c>
    </row>
    <row r="2018" spans="1:16" hidden="1" x14ac:dyDescent="0.15">
      <c r="A2018" s="40">
        <v>42912.742268518516</v>
      </c>
      <c r="B2018" s="37" t="s">
        <v>7348</v>
      </c>
      <c r="C2018" s="37" t="s">
        <v>7349</v>
      </c>
      <c r="D2018" s="43">
        <v>864336911</v>
      </c>
      <c r="E2018" s="37" t="s">
        <v>14245</v>
      </c>
      <c r="F2018" s="37">
        <v>414921</v>
      </c>
      <c r="G2018" s="38">
        <v>500</v>
      </c>
      <c r="H2018" s="46">
        <f t="shared" si="31"/>
        <v>42912.742268518516</v>
      </c>
      <c r="I2018" s="37" t="s">
        <v>49</v>
      </c>
      <c r="J2018" s="37" t="s">
        <v>49</v>
      </c>
      <c r="K2018" s="37" t="s">
        <v>50</v>
      </c>
      <c r="L2018" s="37" t="s">
        <v>50</v>
      </c>
      <c r="M2018" s="37" t="s">
        <v>51</v>
      </c>
      <c r="N2018" s="37" t="s">
        <v>14246</v>
      </c>
      <c r="O2018">
        <f>VLOOKUP(F2018,HIS!D:F,3,0)</f>
        <v>500</v>
      </c>
      <c r="P2018">
        <f>VLOOKUP(D2018,银行!H:I,2,0)</f>
        <v>500</v>
      </c>
    </row>
    <row r="2019" spans="1:16" hidden="1" x14ac:dyDescent="0.15">
      <c r="A2019" s="40">
        <v>42912.742615740739</v>
      </c>
      <c r="B2019" s="37" t="s">
        <v>7283</v>
      </c>
      <c r="C2019" s="37" t="s">
        <v>7284</v>
      </c>
      <c r="D2019" s="43">
        <v>864341967</v>
      </c>
      <c r="E2019" s="37" t="s">
        <v>14247</v>
      </c>
      <c r="F2019" s="37">
        <v>414922</v>
      </c>
      <c r="G2019" s="38">
        <v>2900</v>
      </c>
      <c r="H2019" s="46">
        <f t="shared" si="31"/>
        <v>42912.742615740739</v>
      </c>
      <c r="I2019" s="37" t="s">
        <v>49</v>
      </c>
      <c r="J2019" s="37" t="s">
        <v>49</v>
      </c>
      <c r="K2019" s="37" t="s">
        <v>50</v>
      </c>
      <c r="L2019" s="37" t="s">
        <v>50</v>
      </c>
      <c r="M2019" s="37" t="s">
        <v>51</v>
      </c>
      <c r="N2019" s="37" t="s">
        <v>14248</v>
      </c>
      <c r="O2019">
        <f>VLOOKUP(F2019,HIS!D:F,3,0)</f>
        <v>2900</v>
      </c>
      <c r="P2019">
        <f>VLOOKUP(D2019,银行!H:I,2,0)</f>
        <v>2900</v>
      </c>
    </row>
    <row r="2020" spans="1:16" hidden="1" x14ac:dyDescent="0.15">
      <c r="A2020" s="40">
        <v>42912.745381944442</v>
      </c>
      <c r="B2020" s="37" t="s">
        <v>7125</v>
      </c>
      <c r="C2020" s="37" t="s">
        <v>7126</v>
      </c>
      <c r="D2020" s="43">
        <v>864380478</v>
      </c>
      <c r="E2020" s="37" t="s">
        <v>14249</v>
      </c>
      <c r="F2020" s="37">
        <v>414967</v>
      </c>
      <c r="G2020" s="38">
        <v>20</v>
      </c>
      <c r="H2020" s="46">
        <f t="shared" si="31"/>
        <v>42912.745381944442</v>
      </c>
      <c r="I2020" s="37" t="s">
        <v>49</v>
      </c>
      <c r="J2020" s="37" t="s">
        <v>49</v>
      </c>
      <c r="K2020" s="37" t="s">
        <v>50</v>
      </c>
      <c r="L2020" s="37" t="s">
        <v>50</v>
      </c>
      <c r="M2020" s="37" t="s">
        <v>51</v>
      </c>
      <c r="N2020" s="37" t="s">
        <v>14250</v>
      </c>
      <c r="O2020">
        <f>VLOOKUP(F2020,HIS!D:F,3,0)</f>
        <v>20</v>
      </c>
      <c r="P2020">
        <f>VLOOKUP(D2020,银行!H:I,2,0)</f>
        <v>20</v>
      </c>
    </row>
    <row r="2021" spans="1:16" hidden="1" x14ac:dyDescent="0.15">
      <c r="A2021" s="40">
        <v>42912.748298611114</v>
      </c>
      <c r="B2021" s="37" t="s">
        <v>7286</v>
      </c>
      <c r="C2021" s="37" t="s">
        <v>7287</v>
      </c>
      <c r="D2021" s="43">
        <v>864421459</v>
      </c>
      <c r="E2021" s="37" t="s">
        <v>14251</v>
      </c>
      <c r="F2021" s="37">
        <v>414986</v>
      </c>
      <c r="G2021" s="38">
        <v>4000</v>
      </c>
      <c r="H2021" s="46">
        <f t="shared" si="31"/>
        <v>42912.748298611114</v>
      </c>
      <c r="I2021" s="37" t="s">
        <v>49</v>
      </c>
      <c r="J2021" s="37" t="s">
        <v>49</v>
      </c>
      <c r="K2021" s="37" t="s">
        <v>50</v>
      </c>
      <c r="L2021" s="37" t="s">
        <v>50</v>
      </c>
      <c r="M2021" s="37" t="s">
        <v>51</v>
      </c>
      <c r="N2021" s="37" t="s">
        <v>14252</v>
      </c>
      <c r="O2021">
        <f>VLOOKUP(F2021,HIS!D:F,3,0)</f>
        <v>4000</v>
      </c>
      <c r="P2021">
        <f>VLOOKUP(D2021,银行!H:I,2,0)</f>
        <v>4000</v>
      </c>
    </row>
    <row r="2022" spans="1:16" hidden="1" x14ac:dyDescent="0.15">
      <c r="A2022" s="40">
        <v>42912.755682870367</v>
      </c>
      <c r="B2022" s="37" t="s">
        <v>8001</v>
      </c>
      <c r="C2022" s="37" t="s">
        <v>8002</v>
      </c>
      <c r="D2022" s="43">
        <v>864532003</v>
      </c>
      <c r="E2022" s="37" t="s">
        <v>14253</v>
      </c>
      <c r="F2022" s="37">
        <v>415036</v>
      </c>
      <c r="G2022" s="38">
        <v>3000</v>
      </c>
      <c r="H2022" s="46">
        <f t="shared" si="31"/>
        <v>42912.755682870367</v>
      </c>
      <c r="I2022" s="37" t="s">
        <v>49</v>
      </c>
      <c r="J2022" s="37" t="s">
        <v>49</v>
      </c>
      <c r="K2022" s="37" t="s">
        <v>50</v>
      </c>
      <c r="L2022" s="37" t="s">
        <v>50</v>
      </c>
      <c r="M2022" s="37" t="s">
        <v>51</v>
      </c>
      <c r="N2022" s="37" t="s">
        <v>14254</v>
      </c>
      <c r="O2022">
        <f>VLOOKUP(F2022,HIS!D:F,3,0)</f>
        <v>3000</v>
      </c>
      <c r="P2022">
        <f>VLOOKUP(D2022,银行!H:I,2,0)</f>
        <v>3000</v>
      </c>
    </row>
    <row r="2023" spans="1:16" hidden="1" x14ac:dyDescent="0.15">
      <c r="A2023" s="40">
        <v>42912.756666666668</v>
      </c>
      <c r="B2023" s="37" t="s">
        <v>6410</v>
      </c>
      <c r="C2023" s="37" t="s">
        <v>6411</v>
      </c>
      <c r="D2023" s="43">
        <v>864543233</v>
      </c>
      <c r="E2023" s="37" t="s">
        <v>14255</v>
      </c>
      <c r="F2023" s="37">
        <v>415046</v>
      </c>
      <c r="G2023" s="38">
        <v>1000</v>
      </c>
      <c r="H2023" s="46">
        <f t="shared" si="31"/>
        <v>42912.756666666668</v>
      </c>
      <c r="I2023" s="37" t="s">
        <v>49</v>
      </c>
      <c r="J2023" s="37" t="s">
        <v>49</v>
      </c>
      <c r="K2023" s="37" t="s">
        <v>50</v>
      </c>
      <c r="L2023" s="37" t="s">
        <v>50</v>
      </c>
      <c r="M2023" s="37" t="s">
        <v>51</v>
      </c>
      <c r="N2023" s="37" t="s">
        <v>14256</v>
      </c>
      <c r="O2023">
        <f>VLOOKUP(F2023,HIS!D:F,3,0)</f>
        <v>1000</v>
      </c>
      <c r="P2023">
        <f>VLOOKUP(D2023,银行!H:I,2,0)</f>
        <v>1000</v>
      </c>
    </row>
    <row r="2024" spans="1:16" hidden="1" x14ac:dyDescent="0.15">
      <c r="A2024" s="40">
        <v>42912.824212962965</v>
      </c>
      <c r="B2024" s="37" t="s">
        <v>7799</v>
      </c>
      <c r="C2024" s="37" t="s">
        <v>7800</v>
      </c>
      <c r="D2024" s="43">
        <v>865406398</v>
      </c>
      <c r="E2024" s="37" t="s">
        <v>14257</v>
      </c>
      <c r="F2024" s="37">
        <v>415186</v>
      </c>
      <c r="G2024" s="38">
        <v>500</v>
      </c>
      <c r="H2024" s="46">
        <f t="shared" si="31"/>
        <v>42912.824212962965</v>
      </c>
      <c r="I2024" s="37" t="s">
        <v>49</v>
      </c>
      <c r="J2024" s="37" t="s">
        <v>49</v>
      </c>
      <c r="K2024" s="37" t="s">
        <v>50</v>
      </c>
      <c r="L2024" s="37" t="s">
        <v>50</v>
      </c>
      <c r="M2024" s="37" t="s">
        <v>51</v>
      </c>
      <c r="N2024" s="37" t="s">
        <v>14258</v>
      </c>
      <c r="O2024">
        <f>VLOOKUP(F2024,HIS!D:F,3,0)</f>
        <v>500</v>
      </c>
      <c r="P2024">
        <f>VLOOKUP(D2024,银行!H:I,2,0)</f>
        <v>500</v>
      </c>
    </row>
    <row r="2025" spans="1:16" hidden="1" x14ac:dyDescent="0.15">
      <c r="A2025" s="40">
        <v>42912.83253472222</v>
      </c>
      <c r="B2025" s="37" t="s">
        <v>7846</v>
      </c>
      <c r="C2025" s="37" t="s">
        <v>7847</v>
      </c>
      <c r="D2025" s="43">
        <v>865511107</v>
      </c>
      <c r="E2025" s="37" t="s">
        <v>14259</v>
      </c>
      <c r="F2025" s="37">
        <v>415213</v>
      </c>
      <c r="G2025" s="38">
        <v>2000</v>
      </c>
      <c r="H2025" s="46">
        <f t="shared" si="31"/>
        <v>42912.83253472222</v>
      </c>
      <c r="I2025" s="37" t="s">
        <v>49</v>
      </c>
      <c r="J2025" s="37" t="s">
        <v>49</v>
      </c>
      <c r="K2025" s="37" t="s">
        <v>50</v>
      </c>
      <c r="L2025" s="37" t="s">
        <v>50</v>
      </c>
      <c r="M2025" s="37" t="s">
        <v>51</v>
      </c>
      <c r="N2025" s="37" t="s">
        <v>14260</v>
      </c>
      <c r="O2025">
        <f>VLOOKUP(F2025,HIS!D:F,3,0)</f>
        <v>2000</v>
      </c>
      <c r="P2025">
        <f>VLOOKUP(D2025,银行!H:I,2,0)</f>
        <v>2000</v>
      </c>
    </row>
    <row r="2026" spans="1:16" hidden="1" x14ac:dyDescent="0.15">
      <c r="A2026" s="40">
        <v>42912.833194444444</v>
      </c>
      <c r="B2026" s="37" t="s">
        <v>495</v>
      </c>
      <c r="C2026" s="37" t="s">
        <v>496</v>
      </c>
      <c r="D2026" s="43">
        <v>865516421</v>
      </c>
      <c r="E2026" s="37" t="s">
        <v>14261</v>
      </c>
      <c r="F2026" s="37">
        <v>415214</v>
      </c>
      <c r="G2026" s="38">
        <v>1000</v>
      </c>
      <c r="H2026" s="46">
        <f t="shared" si="31"/>
        <v>42912.833194444444</v>
      </c>
      <c r="I2026" s="37" t="s">
        <v>49</v>
      </c>
      <c r="J2026" s="37" t="s">
        <v>49</v>
      </c>
      <c r="K2026" s="37" t="s">
        <v>50</v>
      </c>
      <c r="L2026" s="37" t="s">
        <v>50</v>
      </c>
      <c r="M2026" s="37" t="s">
        <v>51</v>
      </c>
      <c r="N2026" s="37" t="s">
        <v>14262</v>
      </c>
      <c r="O2026">
        <f>VLOOKUP(F2026,HIS!D:F,3,0)</f>
        <v>1000</v>
      </c>
      <c r="P2026">
        <f>VLOOKUP(D2026,银行!H:I,2,0)</f>
        <v>1000</v>
      </c>
    </row>
    <row r="2027" spans="1:16" hidden="1" x14ac:dyDescent="0.15">
      <c r="A2027" s="40">
        <v>42912.833784722221</v>
      </c>
      <c r="B2027" s="37" t="s">
        <v>7177</v>
      </c>
      <c r="C2027" s="37" t="s">
        <v>7178</v>
      </c>
      <c r="D2027" s="43">
        <v>865524385</v>
      </c>
      <c r="E2027" s="37" t="s">
        <v>14263</v>
      </c>
      <c r="F2027" s="37">
        <v>415215</v>
      </c>
      <c r="G2027" s="38">
        <v>5000</v>
      </c>
      <c r="H2027" s="46">
        <f t="shared" si="31"/>
        <v>42912.833784722221</v>
      </c>
      <c r="I2027" s="37" t="s">
        <v>49</v>
      </c>
      <c r="J2027" s="37" t="s">
        <v>49</v>
      </c>
      <c r="K2027" s="37" t="s">
        <v>50</v>
      </c>
      <c r="L2027" s="37" t="s">
        <v>50</v>
      </c>
      <c r="M2027" s="37" t="s">
        <v>51</v>
      </c>
      <c r="N2027" s="37" t="s">
        <v>14264</v>
      </c>
      <c r="O2027">
        <f>VLOOKUP(F2027,HIS!D:F,3,0)</f>
        <v>5000</v>
      </c>
      <c r="P2027">
        <f>VLOOKUP(D2027,银行!H:I,2,0)</f>
        <v>5000</v>
      </c>
    </row>
    <row r="2028" spans="1:16" hidden="1" x14ac:dyDescent="0.15">
      <c r="A2028" s="40">
        <v>42912.983761574076</v>
      </c>
      <c r="B2028" s="37" t="s">
        <v>7686</v>
      </c>
      <c r="C2028" s="37" t="s">
        <v>7687</v>
      </c>
      <c r="D2028" s="43">
        <v>866881780</v>
      </c>
      <c r="E2028" s="37" t="s">
        <v>14265</v>
      </c>
      <c r="F2028" s="37">
        <v>415530</v>
      </c>
      <c r="G2028" s="38">
        <v>200</v>
      </c>
      <c r="H2028" s="46">
        <f t="shared" si="31"/>
        <v>42912.983761574076</v>
      </c>
      <c r="I2028" s="37" t="s">
        <v>49</v>
      </c>
      <c r="J2028" s="37" t="s">
        <v>49</v>
      </c>
      <c r="K2028" s="37" t="s">
        <v>50</v>
      </c>
      <c r="L2028" s="37" t="s">
        <v>50</v>
      </c>
      <c r="M2028" s="37" t="s">
        <v>51</v>
      </c>
      <c r="N2028" s="37" t="s">
        <v>14266</v>
      </c>
      <c r="O2028">
        <f>VLOOKUP(F2028,HIS!D:F,3,0)</f>
        <v>200</v>
      </c>
      <c r="P2028">
        <f>VLOOKUP(D2028,银行!H:I,2,0)</f>
        <v>200</v>
      </c>
    </row>
    <row r="2029" spans="1:16" hidden="1" x14ac:dyDescent="0.15">
      <c r="A2029" s="40">
        <v>42913.027245370373</v>
      </c>
      <c r="B2029" s="37" t="s">
        <v>7872</v>
      </c>
      <c r="C2029" s="37" t="s">
        <v>7873</v>
      </c>
      <c r="D2029" s="43">
        <v>867187575</v>
      </c>
      <c r="E2029" s="37" t="s">
        <v>14267</v>
      </c>
      <c r="F2029" s="37">
        <v>415595</v>
      </c>
      <c r="G2029" s="38">
        <v>100</v>
      </c>
      <c r="H2029" s="46">
        <f t="shared" si="31"/>
        <v>42913.027245370373</v>
      </c>
      <c r="I2029" s="37" t="s">
        <v>49</v>
      </c>
      <c r="J2029" s="37" t="s">
        <v>49</v>
      </c>
      <c r="K2029" s="37" t="s">
        <v>50</v>
      </c>
      <c r="L2029" s="37" t="s">
        <v>50</v>
      </c>
      <c r="M2029" s="37" t="s">
        <v>51</v>
      </c>
      <c r="N2029" s="37" t="s">
        <v>14268</v>
      </c>
      <c r="O2029">
        <f>VLOOKUP(F2029,HIS!D:F,3,0)</f>
        <v>100</v>
      </c>
      <c r="P2029">
        <f>VLOOKUP(D2029,银行!H:I,2,0)</f>
        <v>100</v>
      </c>
    </row>
    <row r="2030" spans="1:16" hidden="1" x14ac:dyDescent="0.15">
      <c r="A2030" s="40">
        <v>42913.053067129629</v>
      </c>
      <c r="B2030" s="37" t="s">
        <v>7927</v>
      </c>
      <c r="C2030" s="37" t="s">
        <v>7928</v>
      </c>
      <c r="D2030" s="43">
        <v>867265913</v>
      </c>
      <c r="E2030" s="37" t="s">
        <v>14269</v>
      </c>
      <c r="F2030" s="37">
        <v>415619</v>
      </c>
      <c r="G2030" s="38">
        <v>2000</v>
      </c>
      <c r="H2030" s="46">
        <f t="shared" si="31"/>
        <v>42913.053067129629</v>
      </c>
      <c r="I2030" s="37" t="s">
        <v>49</v>
      </c>
      <c r="J2030" s="37" t="s">
        <v>49</v>
      </c>
      <c r="K2030" s="37" t="s">
        <v>50</v>
      </c>
      <c r="L2030" s="37" t="s">
        <v>50</v>
      </c>
      <c r="M2030" s="37" t="s">
        <v>51</v>
      </c>
      <c r="N2030" s="37" t="s">
        <v>14270</v>
      </c>
      <c r="O2030">
        <f>VLOOKUP(F2030,HIS!D:F,3,0)</f>
        <v>2000</v>
      </c>
      <c r="P2030">
        <f>VLOOKUP(D2030,银行!H:I,2,0)</f>
        <v>2000</v>
      </c>
    </row>
    <row r="2031" spans="1:16" hidden="1" x14ac:dyDescent="0.15">
      <c r="A2031" s="40">
        <v>42913.263287037036</v>
      </c>
      <c r="B2031" s="37" t="s">
        <v>7180</v>
      </c>
      <c r="C2031" s="37" t="s">
        <v>7181</v>
      </c>
      <c r="D2031" s="43">
        <v>867706983</v>
      </c>
      <c r="E2031" s="37" t="s">
        <v>14271</v>
      </c>
      <c r="F2031" s="37">
        <v>415739</v>
      </c>
      <c r="G2031" s="38">
        <v>4000</v>
      </c>
      <c r="H2031" s="46">
        <f t="shared" si="31"/>
        <v>42913.263287037036</v>
      </c>
      <c r="I2031" s="37" t="s">
        <v>49</v>
      </c>
      <c r="J2031" s="37" t="s">
        <v>49</v>
      </c>
      <c r="K2031" s="37" t="s">
        <v>50</v>
      </c>
      <c r="L2031" s="37" t="s">
        <v>50</v>
      </c>
      <c r="M2031" s="37" t="s">
        <v>51</v>
      </c>
      <c r="N2031" s="37" t="s">
        <v>14272</v>
      </c>
      <c r="O2031">
        <f>VLOOKUP(F2031,HIS!D:F,3,0)</f>
        <v>4000</v>
      </c>
      <c r="P2031">
        <f>VLOOKUP(D2031,银行!H:I,2,0)</f>
        <v>4000</v>
      </c>
    </row>
    <row r="2032" spans="1:16" hidden="1" x14ac:dyDescent="0.15">
      <c r="A2032" s="40">
        <v>42913.298564814817</v>
      </c>
      <c r="B2032" s="37" t="s">
        <v>7458</v>
      </c>
      <c r="C2032" s="37" t="s">
        <v>7459</v>
      </c>
      <c r="D2032" s="43">
        <v>867844917</v>
      </c>
      <c r="E2032" s="37" t="s">
        <v>14273</v>
      </c>
      <c r="F2032" s="37">
        <v>415816</v>
      </c>
      <c r="G2032" s="38">
        <v>1000</v>
      </c>
      <c r="H2032" s="46">
        <f t="shared" si="31"/>
        <v>42913.298564814817</v>
      </c>
      <c r="I2032" s="37" t="s">
        <v>49</v>
      </c>
      <c r="J2032" s="37" t="s">
        <v>49</v>
      </c>
      <c r="K2032" s="37" t="s">
        <v>50</v>
      </c>
      <c r="L2032" s="37" t="s">
        <v>50</v>
      </c>
      <c r="M2032" s="37" t="s">
        <v>51</v>
      </c>
      <c r="N2032" s="37" t="s">
        <v>14274</v>
      </c>
      <c r="O2032">
        <f>VLOOKUP(F2032,HIS!D:F,3,0)</f>
        <v>1000</v>
      </c>
      <c r="P2032">
        <f>VLOOKUP(D2032,银行!H:I,2,0)</f>
        <v>1000</v>
      </c>
    </row>
    <row r="2033" spans="1:16" hidden="1" x14ac:dyDescent="0.15">
      <c r="A2033" s="40">
        <v>42913.314629629633</v>
      </c>
      <c r="B2033" s="37" t="s">
        <v>3490</v>
      </c>
      <c r="C2033" s="37" t="s">
        <v>3491</v>
      </c>
      <c r="D2033" s="43">
        <v>867947436</v>
      </c>
      <c r="E2033" s="37" t="s">
        <v>14275</v>
      </c>
      <c r="F2033" s="37">
        <v>415946</v>
      </c>
      <c r="G2033" s="38">
        <v>100</v>
      </c>
      <c r="H2033" s="46">
        <f t="shared" si="31"/>
        <v>42913.314629629633</v>
      </c>
      <c r="I2033" s="37" t="s">
        <v>49</v>
      </c>
      <c r="J2033" s="37" t="s">
        <v>49</v>
      </c>
      <c r="K2033" s="37" t="s">
        <v>50</v>
      </c>
      <c r="L2033" s="37" t="s">
        <v>50</v>
      </c>
      <c r="M2033" s="37" t="s">
        <v>51</v>
      </c>
      <c r="N2033" s="37" t="s">
        <v>14276</v>
      </c>
      <c r="O2033">
        <f>VLOOKUP(F2033,HIS!D:F,3,0)</f>
        <v>100</v>
      </c>
      <c r="P2033">
        <f>VLOOKUP(D2033,银行!H:I,2,0)</f>
        <v>100</v>
      </c>
    </row>
    <row r="2034" spans="1:16" hidden="1" x14ac:dyDescent="0.15">
      <c r="A2034" s="40">
        <v>42913.31590277778</v>
      </c>
      <c r="B2034" s="37" t="s">
        <v>6640</v>
      </c>
      <c r="C2034" s="37" t="s">
        <v>6641</v>
      </c>
      <c r="D2034" s="43">
        <v>867959701</v>
      </c>
      <c r="E2034" s="37" t="s">
        <v>14277</v>
      </c>
      <c r="F2034" s="37">
        <v>415960</v>
      </c>
      <c r="G2034" s="38">
        <v>200</v>
      </c>
      <c r="H2034" s="46">
        <f t="shared" si="31"/>
        <v>42913.31590277778</v>
      </c>
      <c r="I2034" s="37" t="s">
        <v>49</v>
      </c>
      <c r="J2034" s="37" t="s">
        <v>49</v>
      </c>
      <c r="K2034" s="37" t="s">
        <v>50</v>
      </c>
      <c r="L2034" s="37" t="s">
        <v>50</v>
      </c>
      <c r="M2034" s="37" t="s">
        <v>51</v>
      </c>
      <c r="N2034" s="37" t="s">
        <v>14278</v>
      </c>
      <c r="O2034">
        <f>VLOOKUP(F2034,HIS!D:F,3,0)</f>
        <v>200</v>
      </c>
      <c r="P2034">
        <f>VLOOKUP(D2034,银行!H:I,2,0)</f>
        <v>200</v>
      </c>
    </row>
    <row r="2035" spans="1:16" hidden="1" x14ac:dyDescent="0.15">
      <c r="A2035" s="40">
        <v>42913.316006944442</v>
      </c>
      <c r="B2035" s="37" t="s">
        <v>6637</v>
      </c>
      <c r="C2035" s="37" t="s">
        <v>6638</v>
      </c>
      <c r="D2035" s="43">
        <v>867959078</v>
      </c>
      <c r="E2035" s="37" t="s">
        <v>14279</v>
      </c>
      <c r="F2035" s="37">
        <v>415959</v>
      </c>
      <c r="G2035" s="38">
        <v>1200</v>
      </c>
      <c r="H2035" s="46">
        <f t="shared" si="31"/>
        <v>42913.316006944442</v>
      </c>
      <c r="I2035" s="37" t="s">
        <v>49</v>
      </c>
      <c r="J2035" s="37" t="s">
        <v>49</v>
      </c>
      <c r="K2035" s="37" t="s">
        <v>50</v>
      </c>
      <c r="L2035" s="37" t="s">
        <v>50</v>
      </c>
      <c r="M2035" s="37" t="s">
        <v>51</v>
      </c>
      <c r="N2035" s="37" t="s">
        <v>14280</v>
      </c>
      <c r="O2035">
        <f>VLOOKUP(F2035,HIS!D:F,3,0)</f>
        <v>1200</v>
      </c>
      <c r="P2035">
        <f>VLOOKUP(D2035,银行!H:I,2,0)</f>
        <v>1200</v>
      </c>
    </row>
    <row r="2036" spans="1:16" hidden="1" x14ac:dyDescent="0.15">
      <c r="A2036" s="40">
        <v>42913.316562499997</v>
      </c>
      <c r="B2036" s="37" t="s">
        <v>6700</v>
      </c>
      <c r="C2036" s="37" t="s">
        <v>6701</v>
      </c>
      <c r="D2036" s="43">
        <v>867964460</v>
      </c>
      <c r="E2036" s="37" t="s">
        <v>14281</v>
      </c>
      <c r="F2036" s="37">
        <v>415968</v>
      </c>
      <c r="G2036" s="38">
        <v>50</v>
      </c>
      <c r="H2036" s="46">
        <f t="shared" si="31"/>
        <v>42913.316562499997</v>
      </c>
      <c r="I2036" s="37" t="s">
        <v>49</v>
      </c>
      <c r="J2036" s="37" t="s">
        <v>49</v>
      </c>
      <c r="K2036" s="37" t="s">
        <v>50</v>
      </c>
      <c r="L2036" s="37" t="s">
        <v>50</v>
      </c>
      <c r="M2036" s="37" t="s">
        <v>51</v>
      </c>
      <c r="N2036" s="37" t="s">
        <v>14282</v>
      </c>
      <c r="O2036">
        <f>VLOOKUP(F2036,HIS!D:F,3,0)</f>
        <v>50</v>
      </c>
      <c r="P2036">
        <f>VLOOKUP(D2036,银行!H:I,2,0)</f>
        <v>50</v>
      </c>
    </row>
    <row r="2037" spans="1:16" hidden="1" x14ac:dyDescent="0.15">
      <c r="A2037" s="40">
        <v>42913.318252314813</v>
      </c>
      <c r="B2037" s="37" t="s">
        <v>7059</v>
      </c>
      <c r="C2037" s="37" t="s">
        <v>7060</v>
      </c>
      <c r="D2037" s="43">
        <v>867981092</v>
      </c>
      <c r="E2037" s="37" t="s">
        <v>14283</v>
      </c>
      <c r="F2037" s="37">
        <v>415981</v>
      </c>
      <c r="G2037" s="38">
        <v>20</v>
      </c>
      <c r="H2037" s="46">
        <f t="shared" si="31"/>
        <v>42913.318252314813</v>
      </c>
      <c r="I2037" s="37" t="s">
        <v>49</v>
      </c>
      <c r="J2037" s="37" t="s">
        <v>49</v>
      </c>
      <c r="K2037" s="37" t="s">
        <v>50</v>
      </c>
      <c r="L2037" s="37" t="s">
        <v>50</v>
      </c>
      <c r="M2037" s="37" t="s">
        <v>51</v>
      </c>
      <c r="N2037" s="37" t="s">
        <v>14284</v>
      </c>
      <c r="O2037">
        <f>VLOOKUP(F2037,HIS!D:F,3,0)</f>
        <v>20</v>
      </c>
      <c r="P2037">
        <f>VLOOKUP(D2037,银行!H:I,2,0)</f>
        <v>20</v>
      </c>
    </row>
    <row r="2038" spans="1:16" hidden="1" x14ac:dyDescent="0.15">
      <c r="A2038" s="40">
        <v>42913.318344907406</v>
      </c>
      <c r="B2038" s="37" t="s">
        <v>7462</v>
      </c>
      <c r="C2038" s="37" t="s">
        <v>7463</v>
      </c>
      <c r="D2038" s="43">
        <v>867980551</v>
      </c>
      <c r="E2038" s="37" t="s">
        <v>14285</v>
      </c>
      <c r="F2038" s="37">
        <v>415980</v>
      </c>
      <c r="G2038" s="38">
        <v>900</v>
      </c>
      <c r="H2038" s="46">
        <f t="shared" si="31"/>
        <v>42913.318344907406</v>
      </c>
      <c r="I2038" s="37" t="s">
        <v>49</v>
      </c>
      <c r="J2038" s="37" t="s">
        <v>49</v>
      </c>
      <c r="K2038" s="37" t="s">
        <v>50</v>
      </c>
      <c r="L2038" s="37" t="s">
        <v>50</v>
      </c>
      <c r="M2038" s="37" t="s">
        <v>51</v>
      </c>
      <c r="N2038" s="37" t="s">
        <v>14286</v>
      </c>
      <c r="O2038">
        <f>VLOOKUP(F2038,HIS!D:F,3,0)</f>
        <v>900</v>
      </c>
      <c r="P2038">
        <f>VLOOKUP(D2038,银行!H:I,2,0)</f>
        <v>900</v>
      </c>
    </row>
    <row r="2039" spans="1:16" hidden="1" x14ac:dyDescent="0.15">
      <c r="A2039" s="40">
        <v>42913.319571759261</v>
      </c>
      <c r="B2039" s="37" t="s">
        <v>6773</v>
      </c>
      <c r="C2039" s="37" t="s">
        <v>6774</v>
      </c>
      <c r="D2039" s="43">
        <v>867993268</v>
      </c>
      <c r="E2039" s="37" t="s">
        <v>14287</v>
      </c>
      <c r="F2039" s="37">
        <v>415995</v>
      </c>
      <c r="G2039" s="38">
        <v>111</v>
      </c>
      <c r="H2039" s="46">
        <f t="shared" si="31"/>
        <v>42913.319571759261</v>
      </c>
      <c r="I2039" s="37" t="s">
        <v>49</v>
      </c>
      <c r="J2039" s="37" t="s">
        <v>49</v>
      </c>
      <c r="K2039" s="37" t="s">
        <v>50</v>
      </c>
      <c r="L2039" s="37" t="s">
        <v>50</v>
      </c>
      <c r="M2039" s="37" t="s">
        <v>51</v>
      </c>
      <c r="N2039" s="37" t="s">
        <v>14288</v>
      </c>
      <c r="O2039">
        <f>VLOOKUP(F2039,HIS!D:F,3,0)</f>
        <v>111</v>
      </c>
      <c r="P2039">
        <f>VLOOKUP(D2039,银行!H:I,2,0)</f>
        <v>111</v>
      </c>
    </row>
    <row r="2040" spans="1:16" hidden="1" x14ac:dyDescent="0.15">
      <c r="A2040" s="40">
        <v>42913.320706018516</v>
      </c>
      <c r="B2040" s="37" t="s">
        <v>7466</v>
      </c>
      <c r="C2040" s="37" t="s">
        <v>7467</v>
      </c>
      <c r="D2040" s="43">
        <v>867997940</v>
      </c>
      <c r="E2040" s="37" t="s">
        <v>14289</v>
      </c>
      <c r="F2040" s="37">
        <v>416007</v>
      </c>
      <c r="G2040" s="38">
        <v>111</v>
      </c>
      <c r="H2040" s="46">
        <f t="shared" si="31"/>
        <v>42913.320706018516</v>
      </c>
      <c r="I2040" s="37" t="s">
        <v>49</v>
      </c>
      <c r="J2040" s="37" t="s">
        <v>49</v>
      </c>
      <c r="K2040" s="37" t="s">
        <v>50</v>
      </c>
      <c r="L2040" s="37" t="s">
        <v>50</v>
      </c>
      <c r="M2040" s="37" t="s">
        <v>51</v>
      </c>
      <c r="N2040" s="37" t="s">
        <v>14290</v>
      </c>
      <c r="O2040">
        <f>VLOOKUP(F2040,HIS!D:F,3,0)</f>
        <v>111</v>
      </c>
      <c r="P2040">
        <f>VLOOKUP(D2040,银行!H:I,2,0)</f>
        <v>111</v>
      </c>
    </row>
    <row r="2041" spans="1:16" hidden="1" x14ac:dyDescent="0.15">
      <c r="A2041" s="40">
        <v>42913.324212962965</v>
      </c>
      <c r="B2041" s="37" t="s">
        <v>6637</v>
      </c>
      <c r="C2041" s="37" t="s">
        <v>6638</v>
      </c>
      <c r="D2041" s="43">
        <v>868027876</v>
      </c>
      <c r="E2041" s="37" t="s">
        <v>14291</v>
      </c>
      <c r="F2041" s="37">
        <v>416086</v>
      </c>
      <c r="G2041" s="38">
        <v>800</v>
      </c>
      <c r="H2041" s="46">
        <f t="shared" si="31"/>
        <v>42913.324212962965</v>
      </c>
      <c r="I2041" s="37" t="s">
        <v>49</v>
      </c>
      <c r="J2041" s="37" t="s">
        <v>49</v>
      </c>
      <c r="K2041" s="37" t="s">
        <v>50</v>
      </c>
      <c r="L2041" s="37" t="s">
        <v>50</v>
      </c>
      <c r="M2041" s="37" t="s">
        <v>51</v>
      </c>
      <c r="N2041" s="37" t="s">
        <v>14292</v>
      </c>
      <c r="O2041">
        <f>VLOOKUP(F2041,HIS!D:F,3,0)</f>
        <v>800</v>
      </c>
      <c r="P2041">
        <f>VLOOKUP(D2041,银行!H:I,2,0)</f>
        <v>800</v>
      </c>
    </row>
    <row r="2042" spans="1:16" hidden="1" x14ac:dyDescent="0.15">
      <c r="A2042" s="40">
        <v>42913.324652777781</v>
      </c>
      <c r="B2042" s="37" t="s">
        <v>7184</v>
      </c>
      <c r="C2042" s="37" t="s">
        <v>7185</v>
      </c>
      <c r="D2042" s="43">
        <v>868034728</v>
      </c>
      <c r="E2042" s="37" t="s">
        <v>14293</v>
      </c>
      <c r="F2042" s="37">
        <v>416098</v>
      </c>
      <c r="G2042" s="38">
        <v>2000</v>
      </c>
      <c r="H2042" s="46">
        <f t="shared" si="31"/>
        <v>42913.324652777781</v>
      </c>
      <c r="I2042" s="37" t="s">
        <v>49</v>
      </c>
      <c r="J2042" s="37" t="s">
        <v>49</v>
      </c>
      <c r="K2042" s="37" t="s">
        <v>50</v>
      </c>
      <c r="L2042" s="37" t="s">
        <v>50</v>
      </c>
      <c r="M2042" s="37" t="s">
        <v>51</v>
      </c>
      <c r="N2042" s="37" t="s">
        <v>14294</v>
      </c>
      <c r="O2042">
        <f>VLOOKUP(F2042,HIS!D:F,3,0)</f>
        <v>2000</v>
      </c>
      <c r="P2042">
        <f>VLOOKUP(D2042,银行!H:I,2,0)</f>
        <v>2000</v>
      </c>
    </row>
    <row r="2043" spans="1:16" hidden="1" x14ac:dyDescent="0.15">
      <c r="A2043" s="40">
        <v>42913.325266203705</v>
      </c>
      <c r="B2043" s="37" t="s">
        <v>7469</v>
      </c>
      <c r="C2043" s="37" t="s">
        <v>7470</v>
      </c>
      <c r="D2043" s="43">
        <v>868042666</v>
      </c>
      <c r="E2043" s="37" t="s">
        <v>14295</v>
      </c>
      <c r="F2043" s="37">
        <v>416121</v>
      </c>
      <c r="G2043" s="38">
        <v>3000</v>
      </c>
      <c r="H2043" s="46">
        <f t="shared" si="31"/>
        <v>42913.325266203705</v>
      </c>
      <c r="I2043" s="37" t="s">
        <v>49</v>
      </c>
      <c r="J2043" s="37" t="s">
        <v>49</v>
      </c>
      <c r="K2043" s="37" t="s">
        <v>50</v>
      </c>
      <c r="L2043" s="37" t="s">
        <v>50</v>
      </c>
      <c r="M2043" s="37" t="s">
        <v>51</v>
      </c>
      <c r="N2043" s="37" t="s">
        <v>14296</v>
      </c>
      <c r="O2043">
        <f>VLOOKUP(F2043,HIS!D:F,3,0)</f>
        <v>3000</v>
      </c>
      <c r="P2043">
        <f>VLOOKUP(D2043,银行!H:I,2,0)</f>
        <v>3000</v>
      </c>
    </row>
    <row r="2044" spans="1:16" hidden="1" x14ac:dyDescent="0.15">
      <c r="A2044" s="40">
        <v>42913.325462962966</v>
      </c>
      <c r="B2044" s="37" t="s">
        <v>7187</v>
      </c>
      <c r="C2044" s="37" t="s">
        <v>7188</v>
      </c>
      <c r="D2044" s="43">
        <v>868040930</v>
      </c>
      <c r="E2044" s="37" t="s">
        <v>14297</v>
      </c>
      <c r="F2044" s="37">
        <v>416122</v>
      </c>
      <c r="G2044" s="38">
        <v>2000</v>
      </c>
      <c r="H2044" s="46">
        <f t="shared" si="31"/>
        <v>42913.325462962966</v>
      </c>
      <c r="I2044" s="37" t="s">
        <v>49</v>
      </c>
      <c r="J2044" s="37" t="s">
        <v>49</v>
      </c>
      <c r="K2044" s="37" t="s">
        <v>50</v>
      </c>
      <c r="L2044" s="37" t="s">
        <v>50</v>
      </c>
      <c r="M2044" s="37" t="s">
        <v>51</v>
      </c>
      <c r="N2044" s="37" t="s">
        <v>14298</v>
      </c>
      <c r="O2044">
        <f>VLOOKUP(F2044,HIS!D:F,3,0)</f>
        <v>2000</v>
      </c>
      <c r="P2044">
        <f>VLOOKUP(D2044,银行!H:I,2,0)</f>
        <v>2000</v>
      </c>
    </row>
    <row r="2045" spans="1:16" hidden="1" x14ac:dyDescent="0.15">
      <c r="A2045" s="40">
        <v>42913.326192129629</v>
      </c>
      <c r="B2045" s="37" t="s">
        <v>7903</v>
      </c>
      <c r="C2045" s="37" t="s">
        <v>7904</v>
      </c>
      <c r="D2045" s="43">
        <v>868049800</v>
      </c>
      <c r="E2045" s="37" t="s">
        <v>14299</v>
      </c>
      <c r="F2045" s="37">
        <v>416139</v>
      </c>
      <c r="G2045" s="38">
        <v>1000</v>
      </c>
      <c r="H2045" s="46">
        <f t="shared" si="31"/>
        <v>42913.326192129629</v>
      </c>
      <c r="I2045" s="37" t="s">
        <v>49</v>
      </c>
      <c r="J2045" s="37" t="s">
        <v>49</v>
      </c>
      <c r="K2045" s="37" t="s">
        <v>50</v>
      </c>
      <c r="L2045" s="37" t="s">
        <v>50</v>
      </c>
      <c r="M2045" s="37" t="s">
        <v>51</v>
      </c>
      <c r="N2045" s="37" t="s">
        <v>14300</v>
      </c>
      <c r="O2045">
        <f>VLOOKUP(F2045,HIS!D:F,3,0)</f>
        <v>1000</v>
      </c>
      <c r="P2045">
        <f>VLOOKUP(D2045,银行!H:I,2,0)</f>
        <v>1000</v>
      </c>
    </row>
    <row r="2046" spans="1:16" hidden="1" x14ac:dyDescent="0.15">
      <c r="A2046" s="40">
        <v>42913.326898148145</v>
      </c>
      <c r="B2046" s="37" t="s">
        <v>7351</v>
      </c>
      <c r="C2046" s="37" t="s">
        <v>7352</v>
      </c>
      <c r="D2046" s="43">
        <v>868057199</v>
      </c>
      <c r="E2046" s="37" t="s">
        <v>14301</v>
      </c>
      <c r="F2046" s="37">
        <v>416151</v>
      </c>
      <c r="G2046" s="38">
        <v>2000</v>
      </c>
      <c r="H2046" s="46">
        <f t="shared" si="31"/>
        <v>42913.326898148145</v>
      </c>
      <c r="I2046" s="37" t="s">
        <v>49</v>
      </c>
      <c r="J2046" s="37" t="s">
        <v>49</v>
      </c>
      <c r="K2046" s="37" t="s">
        <v>50</v>
      </c>
      <c r="L2046" s="37" t="s">
        <v>50</v>
      </c>
      <c r="M2046" s="37" t="s">
        <v>51</v>
      </c>
      <c r="N2046" s="37" t="s">
        <v>14302</v>
      </c>
      <c r="O2046">
        <f>VLOOKUP(F2046,HIS!D:F,3,0)</f>
        <v>2000</v>
      </c>
      <c r="P2046">
        <f>VLOOKUP(D2046,银行!H:I,2,0)</f>
        <v>2000</v>
      </c>
    </row>
    <row r="2047" spans="1:16" hidden="1" x14ac:dyDescent="0.15">
      <c r="A2047" s="40">
        <v>42913.328576388885</v>
      </c>
      <c r="B2047" s="37" t="s">
        <v>6676</v>
      </c>
      <c r="C2047" s="37" t="s">
        <v>6677</v>
      </c>
      <c r="D2047" s="43">
        <v>868077554</v>
      </c>
      <c r="E2047" s="37" t="s">
        <v>14303</v>
      </c>
      <c r="F2047" s="37">
        <v>416182</v>
      </c>
      <c r="G2047" s="38">
        <v>1200</v>
      </c>
      <c r="H2047" s="46">
        <f t="shared" si="31"/>
        <v>42913.328576388885</v>
      </c>
      <c r="I2047" s="37" t="s">
        <v>49</v>
      </c>
      <c r="J2047" s="37" t="s">
        <v>49</v>
      </c>
      <c r="K2047" s="37" t="s">
        <v>50</v>
      </c>
      <c r="L2047" s="37" t="s">
        <v>50</v>
      </c>
      <c r="M2047" s="37" t="s">
        <v>51</v>
      </c>
      <c r="N2047" s="37" t="s">
        <v>14304</v>
      </c>
      <c r="O2047">
        <f>VLOOKUP(F2047,HIS!D:F,3,0)</f>
        <v>1200</v>
      </c>
      <c r="P2047">
        <f>VLOOKUP(D2047,银行!H:I,2,0)</f>
        <v>1200</v>
      </c>
    </row>
    <row r="2048" spans="1:16" hidden="1" x14ac:dyDescent="0.15">
      <c r="A2048" s="40">
        <v>42913.328634259262</v>
      </c>
      <c r="B2048" s="37" t="s">
        <v>7354</v>
      </c>
      <c r="C2048" s="37" t="s">
        <v>7355</v>
      </c>
      <c r="D2048" s="43">
        <v>868073054</v>
      </c>
      <c r="E2048" s="37" t="s">
        <v>14305</v>
      </c>
      <c r="F2048" s="37">
        <v>416174</v>
      </c>
      <c r="G2048" s="38">
        <v>500</v>
      </c>
      <c r="H2048" s="46">
        <f t="shared" si="31"/>
        <v>42913.328634259262</v>
      </c>
      <c r="I2048" s="37" t="s">
        <v>49</v>
      </c>
      <c r="J2048" s="37" t="s">
        <v>49</v>
      </c>
      <c r="K2048" s="37" t="s">
        <v>50</v>
      </c>
      <c r="L2048" s="37" t="s">
        <v>50</v>
      </c>
      <c r="M2048" s="37" t="s">
        <v>51</v>
      </c>
      <c r="N2048" s="37" t="s">
        <v>14306</v>
      </c>
      <c r="O2048">
        <f>VLOOKUP(F2048,HIS!D:F,3,0)</f>
        <v>500</v>
      </c>
      <c r="P2048">
        <f>VLOOKUP(D2048,银行!H:I,2,0)</f>
        <v>500</v>
      </c>
    </row>
    <row r="2049" spans="1:16" hidden="1" x14ac:dyDescent="0.15">
      <c r="A2049" s="40">
        <v>42913.329814814817</v>
      </c>
      <c r="B2049" s="37" t="s">
        <v>7190</v>
      </c>
      <c r="C2049" s="37" t="s">
        <v>7191</v>
      </c>
      <c r="D2049" s="43">
        <v>868087895</v>
      </c>
      <c r="E2049" s="37" t="s">
        <v>14307</v>
      </c>
      <c r="F2049" s="37">
        <v>416209</v>
      </c>
      <c r="G2049" s="38">
        <v>1000</v>
      </c>
      <c r="H2049" s="46">
        <f t="shared" si="31"/>
        <v>42913.329814814817</v>
      </c>
      <c r="I2049" s="37" t="s">
        <v>49</v>
      </c>
      <c r="J2049" s="37" t="s">
        <v>49</v>
      </c>
      <c r="K2049" s="37" t="s">
        <v>50</v>
      </c>
      <c r="L2049" s="37" t="s">
        <v>50</v>
      </c>
      <c r="M2049" s="37" t="s">
        <v>51</v>
      </c>
      <c r="N2049" s="37" t="s">
        <v>14308</v>
      </c>
      <c r="O2049">
        <f>VLOOKUP(F2049,HIS!D:F,3,0)</f>
        <v>1000</v>
      </c>
      <c r="P2049">
        <f>VLOOKUP(D2049,银行!H:I,2,0)</f>
        <v>1000</v>
      </c>
    </row>
    <row r="2050" spans="1:16" hidden="1" x14ac:dyDescent="0.15">
      <c r="A2050" s="40">
        <v>42913.329930555556</v>
      </c>
      <c r="B2050" s="37" t="s">
        <v>6870</v>
      </c>
      <c r="C2050" s="37" t="s">
        <v>6871</v>
      </c>
      <c r="D2050" s="43">
        <v>868089264</v>
      </c>
      <c r="E2050" s="37" t="s">
        <v>14309</v>
      </c>
      <c r="F2050" s="37">
        <v>416211</v>
      </c>
      <c r="G2050" s="38">
        <v>500</v>
      </c>
      <c r="H2050" s="46">
        <f t="shared" si="31"/>
        <v>42913.329930555556</v>
      </c>
      <c r="I2050" s="37" t="s">
        <v>49</v>
      </c>
      <c r="J2050" s="37" t="s">
        <v>49</v>
      </c>
      <c r="K2050" s="37" t="s">
        <v>50</v>
      </c>
      <c r="L2050" s="37" t="s">
        <v>50</v>
      </c>
      <c r="M2050" s="37" t="s">
        <v>51</v>
      </c>
      <c r="N2050" s="37" t="s">
        <v>14310</v>
      </c>
      <c r="O2050">
        <f>VLOOKUP(F2050,HIS!D:F,3,0)</f>
        <v>500</v>
      </c>
      <c r="P2050">
        <f>VLOOKUP(D2050,银行!H:I,2,0)</f>
        <v>500</v>
      </c>
    </row>
    <row r="2051" spans="1:16" hidden="1" x14ac:dyDescent="0.15">
      <c r="A2051" s="40">
        <v>42913.330393518518</v>
      </c>
      <c r="B2051" s="37" t="s">
        <v>7093</v>
      </c>
      <c r="C2051" s="37" t="s">
        <v>7094</v>
      </c>
      <c r="D2051" s="43">
        <v>868096454</v>
      </c>
      <c r="E2051" s="37" t="s">
        <v>14311</v>
      </c>
      <c r="F2051" s="37">
        <v>416229</v>
      </c>
      <c r="G2051" s="38">
        <v>100</v>
      </c>
      <c r="H2051" s="46">
        <f t="shared" ref="H2051:H2114" si="32">A2051</f>
        <v>42913.330393518518</v>
      </c>
      <c r="I2051" s="37" t="s">
        <v>49</v>
      </c>
      <c r="J2051" s="37" t="s">
        <v>49</v>
      </c>
      <c r="K2051" s="37" t="s">
        <v>50</v>
      </c>
      <c r="L2051" s="37" t="s">
        <v>50</v>
      </c>
      <c r="M2051" s="37" t="s">
        <v>51</v>
      </c>
      <c r="N2051" s="37" t="s">
        <v>14312</v>
      </c>
      <c r="O2051">
        <f>VLOOKUP(F2051,HIS!D:F,3,0)</f>
        <v>100</v>
      </c>
      <c r="P2051">
        <f>VLOOKUP(D2051,银行!H:I,2,0)</f>
        <v>100</v>
      </c>
    </row>
    <row r="2052" spans="1:16" hidden="1" x14ac:dyDescent="0.15">
      <c r="A2052" s="40">
        <v>42913.330763888887</v>
      </c>
      <c r="B2052" s="37" t="s">
        <v>7432</v>
      </c>
      <c r="C2052" s="37" t="s">
        <v>7433</v>
      </c>
      <c r="D2052" s="43">
        <v>868101278</v>
      </c>
      <c r="E2052" s="37" t="s">
        <v>14313</v>
      </c>
      <c r="F2052" s="37">
        <v>416234</v>
      </c>
      <c r="G2052" s="38">
        <v>500</v>
      </c>
      <c r="H2052" s="46">
        <f t="shared" si="32"/>
        <v>42913.330763888887</v>
      </c>
      <c r="I2052" s="37" t="s">
        <v>49</v>
      </c>
      <c r="J2052" s="37" t="s">
        <v>49</v>
      </c>
      <c r="K2052" s="37" t="s">
        <v>50</v>
      </c>
      <c r="L2052" s="37" t="s">
        <v>50</v>
      </c>
      <c r="M2052" s="37" t="s">
        <v>51</v>
      </c>
      <c r="N2052" s="37" t="s">
        <v>14314</v>
      </c>
      <c r="O2052">
        <f>VLOOKUP(F2052,HIS!D:F,3,0)</f>
        <v>500</v>
      </c>
      <c r="P2052">
        <f>VLOOKUP(D2052,银行!H:I,2,0)</f>
        <v>500</v>
      </c>
    </row>
    <row r="2053" spans="1:16" hidden="1" x14ac:dyDescent="0.15">
      <c r="A2053" s="40">
        <v>42913.33084490741</v>
      </c>
      <c r="B2053" s="37" t="s">
        <v>7435</v>
      </c>
      <c r="C2053" s="37" t="s">
        <v>7436</v>
      </c>
      <c r="D2053" s="43">
        <v>868099949</v>
      </c>
      <c r="E2053" s="37" t="s">
        <v>14315</v>
      </c>
      <c r="F2053" s="37">
        <v>416235</v>
      </c>
      <c r="G2053" s="38">
        <v>1000</v>
      </c>
      <c r="H2053" s="46">
        <f t="shared" si="32"/>
        <v>42913.33084490741</v>
      </c>
      <c r="I2053" s="37" t="s">
        <v>49</v>
      </c>
      <c r="J2053" s="37" t="s">
        <v>49</v>
      </c>
      <c r="K2053" s="37" t="s">
        <v>50</v>
      </c>
      <c r="L2053" s="37" t="s">
        <v>50</v>
      </c>
      <c r="M2053" s="37" t="s">
        <v>51</v>
      </c>
      <c r="N2053" s="37" t="s">
        <v>14316</v>
      </c>
      <c r="O2053">
        <f>VLOOKUP(F2053,HIS!D:F,3,0)</f>
        <v>1000</v>
      </c>
      <c r="P2053">
        <f>VLOOKUP(D2053,银行!H:I,2,0)</f>
        <v>1000</v>
      </c>
    </row>
    <row r="2054" spans="1:16" hidden="1" x14ac:dyDescent="0.15">
      <c r="A2054" s="40">
        <v>42913.33184027778</v>
      </c>
      <c r="B2054" s="37" t="s">
        <v>3822</v>
      </c>
      <c r="C2054" s="37" t="s">
        <v>3823</v>
      </c>
      <c r="D2054" s="43">
        <v>868118075</v>
      </c>
      <c r="E2054" s="37" t="s">
        <v>14317</v>
      </c>
      <c r="F2054" s="37">
        <v>416275</v>
      </c>
      <c r="G2054" s="38">
        <v>2400</v>
      </c>
      <c r="H2054" s="46">
        <f t="shared" si="32"/>
        <v>42913.33184027778</v>
      </c>
      <c r="I2054" s="37" t="s">
        <v>49</v>
      </c>
      <c r="J2054" s="37" t="s">
        <v>49</v>
      </c>
      <c r="K2054" s="37" t="s">
        <v>50</v>
      </c>
      <c r="L2054" s="37" t="s">
        <v>50</v>
      </c>
      <c r="M2054" s="37" t="s">
        <v>51</v>
      </c>
      <c r="N2054" s="37" t="s">
        <v>14318</v>
      </c>
      <c r="O2054">
        <f>VLOOKUP(F2054,HIS!D:F,3,0)</f>
        <v>2400</v>
      </c>
      <c r="P2054">
        <f>VLOOKUP(D2054,银行!H:I,2,0)</f>
        <v>2400</v>
      </c>
    </row>
    <row r="2055" spans="1:16" hidden="1" x14ac:dyDescent="0.15">
      <c r="A2055" s="40">
        <v>42913.333472222221</v>
      </c>
      <c r="B2055" s="37" t="s">
        <v>6895</v>
      </c>
      <c r="C2055" s="37" t="s">
        <v>6896</v>
      </c>
      <c r="D2055" s="43">
        <v>868137418</v>
      </c>
      <c r="E2055" s="37" t="s">
        <v>14319</v>
      </c>
      <c r="F2055" s="37">
        <v>416334</v>
      </c>
      <c r="G2055" s="38">
        <v>300</v>
      </c>
      <c r="H2055" s="46">
        <f t="shared" si="32"/>
        <v>42913.333472222221</v>
      </c>
      <c r="I2055" s="37" t="s">
        <v>49</v>
      </c>
      <c r="J2055" s="37" t="s">
        <v>49</v>
      </c>
      <c r="K2055" s="37" t="s">
        <v>50</v>
      </c>
      <c r="L2055" s="37" t="s">
        <v>50</v>
      </c>
      <c r="M2055" s="37" t="s">
        <v>51</v>
      </c>
      <c r="N2055" s="37" t="s">
        <v>14320</v>
      </c>
      <c r="O2055">
        <f>VLOOKUP(F2055,HIS!D:F,3,0)</f>
        <v>300</v>
      </c>
      <c r="P2055">
        <f>VLOOKUP(D2055,银行!H:I,2,0)</f>
        <v>300</v>
      </c>
    </row>
    <row r="2056" spans="1:16" hidden="1" x14ac:dyDescent="0.15">
      <c r="A2056" s="40">
        <v>42913.3356712963</v>
      </c>
      <c r="B2056" s="37" t="s">
        <v>6785</v>
      </c>
      <c r="C2056" s="37" t="s">
        <v>6786</v>
      </c>
      <c r="D2056" s="43">
        <v>868163996</v>
      </c>
      <c r="E2056" s="37" t="s">
        <v>14321</v>
      </c>
      <c r="F2056" s="37">
        <v>416409</v>
      </c>
      <c r="G2056" s="38">
        <v>50</v>
      </c>
      <c r="H2056" s="46">
        <f t="shared" si="32"/>
        <v>42913.3356712963</v>
      </c>
      <c r="I2056" s="37" t="s">
        <v>49</v>
      </c>
      <c r="J2056" s="37" t="s">
        <v>49</v>
      </c>
      <c r="K2056" s="37" t="s">
        <v>50</v>
      </c>
      <c r="L2056" s="37" t="s">
        <v>50</v>
      </c>
      <c r="M2056" s="37" t="s">
        <v>51</v>
      </c>
      <c r="N2056" s="37" t="s">
        <v>14322</v>
      </c>
      <c r="O2056">
        <f>VLOOKUP(F2056,HIS!D:F,3,0)</f>
        <v>50</v>
      </c>
      <c r="P2056">
        <f>VLOOKUP(D2056,银行!H:I,2,0)</f>
        <v>50</v>
      </c>
    </row>
    <row r="2057" spans="1:16" hidden="1" x14ac:dyDescent="0.15">
      <c r="A2057" s="40">
        <v>42913.33861111111</v>
      </c>
      <c r="B2057" s="37" t="s">
        <v>7879</v>
      </c>
      <c r="C2057" s="37" t="s">
        <v>7880</v>
      </c>
      <c r="D2057" s="43">
        <v>868204756</v>
      </c>
      <c r="E2057" s="37" t="s">
        <v>14323</v>
      </c>
      <c r="F2057" s="37">
        <v>416559</v>
      </c>
      <c r="G2057" s="38">
        <v>300</v>
      </c>
      <c r="H2057" s="46">
        <f t="shared" si="32"/>
        <v>42913.33861111111</v>
      </c>
      <c r="I2057" s="37" t="s">
        <v>49</v>
      </c>
      <c r="J2057" s="37" t="s">
        <v>49</v>
      </c>
      <c r="K2057" s="37" t="s">
        <v>50</v>
      </c>
      <c r="L2057" s="37" t="s">
        <v>50</v>
      </c>
      <c r="M2057" s="37" t="s">
        <v>51</v>
      </c>
      <c r="N2057" s="37" t="s">
        <v>14324</v>
      </c>
      <c r="O2057">
        <f>VLOOKUP(F2057,HIS!D:F,3,0)</f>
        <v>300</v>
      </c>
      <c r="P2057">
        <f>VLOOKUP(D2057,银行!H:I,2,0)</f>
        <v>300</v>
      </c>
    </row>
    <row r="2058" spans="1:16" hidden="1" x14ac:dyDescent="0.15">
      <c r="A2058" s="40">
        <v>42913.340300925927</v>
      </c>
      <c r="B2058" s="37" t="s">
        <v>7620</v>
      </c>
      <c r="C2058" s="37" t="s">
        <v>7621</v>
      </c>
      <c r="D2058" s="43">
        <v>868232168</v>
      </c>
      <c r="E2058" s="37" t="s">
        <v>14325</v>
      </c>
      <c r="F2058" s="37">
        <v>416685</v>
      </c>
      <c r="G2058" s="38">
        <v>500</v>
      </c>
      <c r="H2058" s="46">
        <f t="shared" si="32"/>
        <v>42913.340300925927</v>
      </c>
      <c r="I2058" s="37" t="s">
        <v>49</v>
      </c>
      <c r="J2058" s="37" t="s">
        <v>49</v>
      </c>
      <c r="K2058" s="37" t="s">
        <v>50</v>
      </c>
      <c r="L2058" s="37" t="s">
        <v>50</v>
      </c>
      <c r="M2058" s="37" t="s">
        <v>51</v>
      </c>
      <c r="N2058" s="37" t="s">
        <v>14326</v>
      </c>
      <c r="O2058">
        <f>VLOOKUP(F2058,HIS!D:F,3,0)</f>
        <v>500</v>
      </c>
      <c r="P2058">
        <f>VLOOKUP(D2058,银行!H:I,2,0)</f>
        <v>500</v>
      </c>
    </row>
    <row r="2059" spans="1:16" hidden="1" x14ac:dyDescent="0.15">
      <c r="A2059" s="40">
        <v>42913.34039351852</v>
      </c>
      <c r="B2059" s="37" t="s">
        <v>7472</v>
      </c>
      <c r="C2059" s="37" t="s">
        <v>7473</v>
      </c>
      <c r="D2059" s="43">
        <v>868229967</v>
      </c>
      <c r="E2059" s="37" t="s">
        <v>14327</v>
      </c>
      <c r="F2059" s="37">
        <v>416680</v>
      </c>
      <c r="G2059" s="38">
        <v>100</v>
      </c>
      <c r="H2059" s="46">
        <f t="shared" si="32"/>
        <v>42913.34039351852</v>
      </c>
      <c r="I2059" s="37" t="s">
        <v>49</v>
      </c>
      <c r="J2059" s="37" t="s">
        <v>49</v>
      </c>
      <c r="K2059" s="37" t="s">
        <v>50</v>
      </c>
      <c r="L2059" s="37" t="s">
        <v>50</v>
      </c>
      <c r="M2059" s="37" t="s">
        <v>51</v>
      </c>
      <c r="N2059" s="37" t="s">
        <v>14328</v>
      </c>
      <c r="O2059">
        <f>VLOOKUP(F2059,HIS!D:F,3,0)</f>
        <v>100</v>
      </c>
      <c r="P2059">
        <f>VLOOKUP(D2059,银行!H:I,2,0)</f>
        <v>100</v>
      </c>
    </row>
    <row r="2060" spans="1:16" hidden="1" x14ac:dyDescent="0.15">
      <c r="A2060" s="40">
        <v>42913.340717592589</v>
      </c>
      <c r="B2060" s="37" t="s">
        <v>246</v>
      </c>
      <c r="C2060" s="37" t="s">
        <v>247</v>
      </c>
      <c r="D2060" s="43">
        <v>868236605</v>
      </c>
      <c r="E2060" s="37" t="s">
        <v>14329</v>
      </c>
      <c r="F2060" s="37">
        <v>416703</v>
      </c>
      <c r="G2060" s="38">
        <v>100</v>
      </c>
      <c r="H2060" s="46">
        <f t="shared" si="32"/>
        <v>42913.340717592589</v>
      </c>
      <c r="I2060" s="37" t="s">
        <v>49</v>
      </c>
      <c r="J2060" s="37" t="s">
        <v>49</v>
      </c>
      <c r="K2060" s="37" t="s">
        <v>50</v>
      </c>
      <c r="L2060" s="37" t="s">
        <v>50</v>
      </c>
      <c r="M2060" s="37" t="s">
        <v>51</v>
      </c>
      <c r="N2060" s="37" t="s">
        <v>14330</v>
      </c>
      <c r="O2060">
        <f>VLOOKUP(F2060,HIS!D:F,3,0)</f>
        <v>100</v>
      </c>
      <c r="P2060">
        <f>VLOOKUP(D2060,银行!H:I,2,0)</f>
        <v>100</v>
      </c>
    </row>
    <row r="2061" spans="1:16" hidden="1" x14ac:dyDescent="0.15">
      <c r="A2061" s="40">
        <v>42913.341203703705</v>
      </c>
      <c r="B2061" s="37" t="s">
        <v>7623</v>
      </c>
      <c r="C2061" s="37" t="s">
        <v>7624</v>
      </c>
      <c r="D2061" s="43">
        <v>868239749</v>
      </c>
      <c r="E2061" s="37" t="s">
        <v>14331</v>
      </c>
      <c r="F2061" s="37">
        <v>416717</v>
      </c>
      <c r="G2061" s="38">
        <v>200</v>
      </c>
      <c r="H2061" s="46">
        <f t="shared" si="32"/>
        <v>42913.341203703705</v>
      </c>
      <c r="I2061" s="37" t="s">
        <v>49</v>
      </c>
      <c r="J2061" s="37" t="s">
        <v>49</v>
      </c>
      <c r="K2061" s="37" t="s">
        <v>50</v>
      </c>
      <c r="L2061" s="37" t="s">
        <v>50</v>
      </c>
      <c r="M2061" s="37" t="s">
        <v>51</v>
      </c>
      <c r="N2061" s="37" t="s">
        <v>14332</v>
      </c>
      <c r="O2061">
        <f>VLOOKUP(F2061,HIS!D:F,3,0)</f>
        <v>200</v>
      </c>
      <c r="P2061">
        <f>VLOOKUP(D2061,银行!H:I,2,0)</f>
        <v>200</v>
      </c>
    </row>
    <row r="2062" spans="1:16" hidden="1" x14ac:dyDescent="0.15">
      <c r="A2062" s="40">
        <v>42913.341979166667</v>
      </c>
      <c r="B2062" s="37" t="s">
        <v>6986</v>
      </c>
      <c r="C2062" s="37" t="s">
        <v>6987</v>
      </c>
      <c r="D2062" s="43">
        <v>868250885</v>
      </c>
      <c r="E2062" s="37" t="s">
        <v>14333</v>
      </c>
      <c r="F2062" s="37">
        <v>416767</v>
      </c>
      <c r="G2062" s="38">
        <v>1000</v>
      </c>
      <c r="H2062" s="46">
        <f t="shared" si="32"/>
        <v>42913.341979166667</v>
      </c>
      <c r="I2062" s="37" t="s">
        <v>49</v>
      </c>
      <c r="J2062" s="37" t="s">
        <v>49</v>
      </c>
      <c r="K2062" s="37" t="s">
        <v>50</v>
      </c>
      <c r="L2062" s="37" t="s">
        <v>50</v>
      </c>
      <c r="M2062" s="37" t="s">
        <v>51</v>
      </c>
      <c r="N2062" s="37" t="s">
        <v>14334</v>
      </c>
      <c r="O2062">
        <f>VLOOKUP(F2062,HIS!D:F,3,0)</f>
        <v>1000</v>
      </c>
      <c r="P2062">
        <f>VLOOKUP(D2062,银行!H:I,2,0)</f>
        <v>1000</v>
      </c>
    </row>
    <row r="2063" spans="1:16" hidden="1" x14ac:dyDescent="0.15">
      <c r="A2063" s="40">
        <v>42913.342569444445</v>
      </c>
      <c r="B2063" s="37" t="s">
        <v>6773</v>
      </c>
      <c r="C2063" s="37" t="s">
        <v>6774</v>
      </c>
      <c r="D2063" s="43">
        <v>868260416</v>
      </c>
      <c r="E2063" s="37" t="s">
        <v>14335</v>
      </c>
      <c r="F2063" s="37">
        <v>416807</v>
      </c>
      <c r="G2063" s="38">
        <v>500</v>
      </c>
      <c r="H2063" s="46">
        <f t="shared" si="32"/>
        <v>42913.342569444445</v>
      </c>
      <c r="I2063" s="37" t="s">
        <v>49</v>
      </c>
      <c r="J2063" s="37" t="s">
        <v>49</v>
      </c>
      <c r="K2063" s="37" t="s">
        <v>50</v>
      </c>
      <c r="L2063" s="37" t="s">
        <v>50</v>
      </c>
      <c r="M2063" s="37" t="s">
        <v>51</v>
      </c>
      <c r="N2063" s="37" t="s">
        <v>14336</v>
      </c>
      <c r="O2063">
        <f>VLOOKUP(F2063,HIS!D:F,3,0)</f>
        <v>500</v>
      </c>
      <c r="P2063">
        <f>VLOOKUP(D2063,银行!H:I,2,0)</f>
        <v>500</v>
      </c>
    </row>
    <row r="2064" spans="1:16" hidden="1" x14ac:dyDescent="0.15">
      <c r="A2064" s="40">
        <v>42913.343518518515</v>
      </c>
      <c r="B2064" s="37" t="s">
        <v>6873</v>
      </c>
      <c r="C2064" s="37" t="s">
        <v>6874</v>
      </c>
      <c r="D2064" s="43">
        <v>868276031</v>
      </c>
      <c r="E2064" s="37" t="s">
        <v>14337</v>
      </c>
      <c r="F2064" s="37">
        <v>416870</v>
      </c>
      <c r="G2064" s="38">
        <v>10</v>
      </c>
      <c r="H2064" s="46">
        <f t="shared" si="32"/>
        <v>42913.343518518515</v>
      </c>
      <c r="I2064" s="37" t="s">
        <v>49</v>
      </c>
      <c r="J2064" s="37" t="s">
        <v>49</v>
      </c>
      <c r="K2064" s="37" t="s">
        <v>50</v>
      </c>
      <c r="L2064" s="37" t="s">
        <v>50</v>
      </c>
      <c r="M2064" s="37" t="s">
        <v>51</v>
      </c>
      <c r="N2064" s="37" t="s">
        <v>14338</v>
      </c>
      <c r="O2064">
        <f>VLOOKUP(F2064,HIS!D:F,3,0)</f>
        <v>10</v>
      </c>
      <c r="P2064">
        <f>VLOOKUP(D2064,银行!H:I,2,0)</f>
        <v>10</v>
      </c>
    </row>
    <row r="2065" spans="1:16" hidden="1" x14ac:dyDescent="0.15">
      <c r="A2065" s="40">
        <v>42913.34480324074</v>
      </c>
      <c r="B2065" s="37" t="s">
        <v>7475</v>
      </c>
      <c r="C2065" s="37" t="s">
        <v>7476</v>
      </c>
      <c r="D2065" s="43">
        <v>868289314</v>
      </c>
      <c r="E2065" s="37" t="s">
        <v>14339</v>
      </c>
      <c r="F2065" s="37">
        <v>416942</v>
      </c>
      <c r="G2065" s="38">
        <v>1000</v>
      </c>
      <c r="H2065" s="46">
        <f t="shared" si="32"/>
        <v>42913.34480324074</v>
      </c>
      <c r="I2065" s="37" t="s">
        <v>49</v>
      </c>
      <c r="J2065" s="37" t="s">
        <v>49</v>
      </c>
      <c r="K2065" s="37" t="s">
        <v>50</v>
      </c>
      <c r="L2065" s="37" t="s">
        <v>50</v>
      </c>
      <c r="M2065" s="37" t="s">
        <v>51</v>
      </c>
      <c r="N2065" s="37" t="s">
        <v>14340</v>
      </c>
      <c r="O2065">
        <f>VLOOKUP(F2065,HIS!D:F,3,0)</f>
        <v>1000</v>
      </c>
      <c r="P2065">
        <f>VLOOKUP(D2065,银行!H:I,2,0)</f>
        <v>1000</v>
      </c>
    </row>
    <row r="2066" spans="1:16" hidden="1" x14ac:dyDescent="0.15">
      <c r="A2066" s="40">
        <v>42913.345000000001</v>
      </c>
      <c r="B2066" s="37" t="s">
        <v>6643</v>
      </c>
      <c r="C2066" s="37" t="s">
        <v>6644</v>
      </c>
      <c r="D2066" s="43">
        <v>868295616</v>
      </c>
      <c r="E2066" s="37" t="s">
        <v>14341</v>
      </c>
      <c r="F2066" s="37">
        <v>416963</v>
      </c>
      <c r="G2066" s="38">
        <v>100</v>
      </c>
      <c r="H2066" s="46">
        <f t="shared" si="32"/>
        <v>42913.345000000001</v>
      </c>
      <c r="I2066" s="37" t="s">
        <v>49</v>
      </c>
      <c r="J2066" s="37" t="s">
        <v>49</v>
      </c>
      <c r="K2066" s="37" t="s">
        <v>50</v>
      </c>
      <c r="L2066" s="37" t="s">
        <v>50</v>
      </c>
      <c r="M2066" s="37" t="s">
        <v>51</v>
      </c>
      <c r="N2066" s="37" t="s">
        <v>14342</v>
      </c>
      <c r="O2066">
        <f>VLOOKUP(F2066,HIS!D:F,3,0)</f>
        <v>100</v>
      </c>
      <c r="P2066">
        <f>VLOOKUP(D2066,银行!H:I,2,0)</f>
        <v>100</v>
      </c>
    </row>
    <row r="2067" spans="1:16" hidden="1" x14ac:dyDescent="0.15">
      <c r="A2067" s="40">
        <v>42913.345231481479</v>
      </c>
      <c r="B2067" s="37" t="s">
        <v>7478</v>
      </c>
      <c r="C2067" s="37" t="s">
        <v>7479</v>
      </c>
      <c r="D2067" s="43">
        <v>868296124</v>
      </c>
      <c r="E2067" s="37" t="s">
        <v>14343</v>
      </c>
      <c r="F2067" s="37">
        <v>416967</v>
      </c>
      <c r="G2067" s="38">
        <v>100</v>
      </c>
      <c r="H2067" s="46">
        <f t="shared" si="32"/>
        <v>42913.345231481479</v>
      </c>
      <c r="I2067" s="37" t="s">
        <v>49</v>
      </c>
      <c r="J2067" s="37" t="s">
        <v>49</v>
      </c>
      <c r="K2067" s="37" t="s">
        <v>50</v>
      </c>
      <c r="L2067" s="37" t="s">
        <v>50</v>
      </c>
      <c r="M2067" s="37" t="s">
        <v>51</v>
      </c>
      <c r="N2067" s="37" t="s">
        <v>14344</v>
      </c>
      <c r="O2067">
        <f>VLOOKUP(F2067,HIS!D:F,3,0)</f>
        <v>100</v>
      </c>
      <c r="P2067">
        <f>VLOOKUP(D2067,银行!H:I,2,0)</f>
        <v>100</v>
      </c>
    </row>
    <row r="2068" spans="1:16" hidden="1" x14ac:dyDescent="0.15">
      <c r="A2068" s="40">
        <v>42913.346643518518</v>
      </c>
      <c r="B2068" s="37" t="s">
        <v>6843</v>
      </c>
      <c r="C2068" s="37" t="s">
        <v>6844</v>
      </c>
      <c r="D2068" s="43">
        <v>868315203</v>
      </c>
      <c r="E2068" s="37" t="s">
        <v>14345</v>
      </c>
      <c r="F2068" s="37">
        <v>417065</v>
      </c>
      <c r="G2068" s="38">
        <v>100</v>
      </c>
      <c r="H2068" s="46">
        <f t="shared" si="32"/>
        <v>42913.346643518518</v>
      </c>
      <c r="I2068" s="37" t="s">
        <v>49</v>
      </c>
      <c r="J2068" s="37" t="s">
        <v>49</v>
      </c>
      <c r="K2068" s="37" t="s">
        <v>50</v>
      </c>
      <c r="L2068" s="37" t="s">
        <v>50</v>
      </c>
      <c r="M2068" s="37" t="s">
        <v>51</v>
      </c>
      <c r="N2068" s="37" t="s">
        <v>14346</v>
      </c>
      <c r="O2068">
        <f>VLOOKUP(F2068,HIS!D:F,3,0)</f>
        <v>100</v>
      </c>
      <c r="P2068">
        <f>VLOOKUP(D2068,银行!H:I,2,0)</f>
        <v>100</v>
      </c>
    </row>
    <row r="2069" spans="1:16" hidden="1" x14ac:dyDescent="0.15">
      <c r="A2069" s="40">
        <v>42913.348368055558</v>
      </c>
      <c r="B2069" s="37" t="s">
        <v>8011</v>
      </c>
      <c r="C2069" s="37" t="s">
        <v>8012</v>
      </c>
      <c r="D2069" s="43">
        <v>868343064</v>
      </c>
      <c r="E2069" s="37" t="s">
        <v>14347</v>
      </c>
      <c r="F2069" s="37">
        <v>417179</v>
      </c>
      <c r="G2069" s="38">
        <v>900</v>
      </c>
      <c r="H2069" s="46">
        <f t="shared" si="32"/>
        <v>42913.348368055558</v>
      </c>
      <c r="I2069" s="37" t="s">
        <v>49</v>
      </c>
      <c r="J2069" s="37" t="s">
        <v>49</v>
      </c>
      <c r="K2069" s="37" t="s">
        <v>50</v>
      </c>
      <c r="L2069" s="37" t="s">
        <v>50</v>
      </c>
      <c r="M2069" s="37" t="s">
        <v>51</v>
      </c>
      <c r="N2069" s="37" t="s">
        <v>14348</v>
      </c>
      <c r="O2069">
        <f>VLOOKUP(F2069,HIS!D:F,3,0)</f>
        <v>900</v>
      </c>
      <c r="P2069">
        <f>VLOOKUP(D2069,银行!H:I,2,0)</f>
        <v>900</v>
      </c>
    </row>
    <row r="2070" spans="1:16" hidden="1" x14ac:dyDescent="0.15">
      <c r="A2070" s="40">
        <v>42913.348668981482</v>
      </c>
      <c r="B2070" s="37" t="s">
        <v>7440</v>
      </c>
      <c r="C2070" s="37" t="s">
        <v>7441</v>
      </c>
      <c r="D2070" s="43">
        <v>868348507</v>
      </c>
      <c r="E2070" s="37" t="s">
        <v>14349</v>
      </c>
      <c r="F2070" s="37">
        <v>417200</v>
      </c>
      <c r="G2070" s="38">
        <v>1000</v>
      </c>
      <c r="H2070" s="46">
        <f t="shared" si="32"/>
        <v>42913.348668981482</v>
      </c>
      <c r="I2070" s="37" t="s">
        <v>49</v>
      </c>
      <c r="J2070" s="37" t="s">
        <v>49</v>
      </c>
      <c r="K2070" s="37" t="s">
        <v>50</v>
      </c>
      <c r="L2070" s="37" t="s">
        <v>50</v>
      </c>
      <c r="M2070" s="37" t="s">
        <v>51</v>
      </c>
      <c r="N2070" s="37" t="s">
        <v>14350</v>
      </c>
      <c r="O2070">
        <f>VLOOKUP(F2070,HIS!D:F,3,0)</f>
        <v>1000</v>
      </c>
      <c r="P2070">
        <f>VLOOKUP(D2070,银行!H:I,2,0)</f>
        <v>1000</v>
      </c>
    </row>
    <row r="2071" spans="1:16" hidden="1" x14ac:dyDescent="0.15">
      <c r="A2071" s="40">
        <v>42913.348993055559</v>
      </c>
      <c r="B2071" s="37" t="s">
        <v>6876</v>
      </c>
      <c r="C2071" s="37" t="s">
        <v>6877</v>
      </c>
      <c r="D2071" s="43">
        <v>868349276</v>
      </c>
      <c r="E2071" s="37" t="s">
        <v>14351</v>
      </c>
      <c r="F2071" s="37">
        <v>417214</v>
      </c>
      <c r="G2071" s="38">
        <v>100</v>
      </c>
      <c r="H2071" s="46">
        <f t="shared" si="32"/>
        <v>42913.348993055559</v>
      </c>
      <c r="I2071" s="37" t="s">
        <v>49</v>
      </c>
      <c r="J2071" s="37" t="s">
        <v>49</v>
      </c>
      <c r="K2071" s="37" t="s">
        <v>50</v>
      </c>
      <c r="L2071" s="37" t="s">
        <v>50</v>
      </c>
      <c r="M2071" s="37" t="s">
        <v>51</v>
      </c>
      <c r="N2071" s="37" t="s">
        <v>14352</v>
      </c>
      <c r="O2071">
        <f>VLOOKUP(F2071,HIS!D:F,3,0)</f>
        <v>100</v>
      </c>
      <c r="P2071">
        <f>VLOOKUP(D2071,银行!H:I,2,0)</f>
        <v>100</v>
      </c>
    </row>
    <row r="2072" spans="1:16" hidden="1" x14ac:dyDescent="0.15">
      <c r="A2072" s="40">
        <v>42913.349270833336</v>
      </c>
      <c r="B2072" s="37" t="s">
        <v>6926</v>
      </c>
      <c r="C2072" s="37" t="s">
        <v>5242</v>
      </c>
      <c r="D2072" s="43">
        <v>868352462</v>
      </c>
      <c r="E2072" s="37" t="s">
        <v>14353</v>
      </c>
      <c r="F2072" s="37">
        <v>417229</v>
      </c>
      <c r="G2072" s="38">
        <v>50</v>
      </c>
      <c r="H2072" s="46">
        <f t="shared" si="32"/>
        <v>42913.349270833336</v>
      </c>
      <c r="I2072" s="37" t="s">
        <v>49</v>
      </c>
      <c r="J2072" s="37" t="s">
        <v>49</v>
      </c>
      <c r="K2072" s="37" t="s">
        <v>50</v>
      </c>
      <c r="L2072" s="37" t="s">
        <v>50</v>
      </c>
      <c r="M2072" s="37" t="s">
        <v>51</v>
      </c>
      <c r="N2072" s="37" t="s">
        <v>14354</v>
      </c>
      <c r="O2072">
        <f>VLOOKUP(F2072,HIS!D:F,3,0)</f>
        <v>50</v>
      </c>
      <c r="P2072">
        <f>VLOOKUP(D2072,银行!H:I,2,0)</f>
        <v>50</v>
      </c>
    </row>
    <row r="2073" spans="1:16" hidden="1" x14ac:dyDescent="0.15">
      <c r="A2073" s="40">
        <v>42913.349687499998</v>
      </c>
      <c r="B2073" s="37" t="s">
        <v>6928</v>
      </c>
      <c r="C2073" s="37" t="s">
        <v>6929</v>
      </c>
      <c r="D2073" s="43">
        <v>868363738</v>
      </c>
      <c r="E2073" s="37" t="s">
        <v>14355</v>
      </c>
      <c r="F2073" s="37">
        <v>417279</v>
      </c>
      <c r="G2073" s="38">
        <v>90</v>
      </c>
      <c r="H2073" s="46">
        <f t="shared" si="32"/>
        <v>42913.349687499998</v>
      </c>
      <c r="I2073" s="37" t="s">
        <v>49</v>
      </c>
      <c r="J2073" s="37" t="s">
        <v>49</v>
      </c>
      <c r="K2073" s="37" t="s">
        <v>50</v>
      </c>
      <c r="L2073" s="37" t="s">
        <v>50</v>
      </c>
      <c r="M2073" s="37" t="s">
        <v>51</v>
      </c>
      <c r="N2073" s="37" t="s">
        <v>14356</v>
      </c>
      <c r="O2073">
        <f>VLOOKUP(F2073,HIS!D:F,3,0)</f>
        <v>90</v>
      </c>
      <c r="P2073">
        <f>VLOOKUP(D2073,银行!H:I,2,0)</f>
        <v>90</v>
      </c>
    </row>
    <row r="2074" spans="1:16" hidden="1" x14ac:dyDescent="0.15">
      <c r="A2074" s="40">
        <v>42913.349872685183</v>
      </c>
      <c r="B2074" s="37" t="s">
        <v>7375</v>
      </c>
      <c r="C2074" s="37" t="s">
        <v>7376</v>
      </c>
      <c r="D2074" s="43">
        <v>868367083</v>
      </c>
      <c r="E2074" s="37" t="s">
        <v>14357</v>
      </c>
      <c r="F2074" s="37">
        <v>417289</v>
      </c>
      <c r="G2074" s="38">
        <v>2000</v>
      </c>
      <c r="H2074" s="46">
        <f t="shared" si="32"/>
        <v>42913.349872685183</v>
      </c>
      <c r="I2074" s="37" t="s">
        <v>49</v>
      </c>
      <c r="J2074" s="37" t="s">
        <v>49</v>
      </c>
      <c r="K2074" s="37" t="s">
        <v>50</v>
      </c>
      <c r="L2074" s="37" t="s">
        <v>50</v>
      </c>
      <c r="M2074" s="37" t="s">
        <v>51</v>
      </c>
      <c r="N2074" s="37" t="s">
        <v>14358</v>
      </c>
      <c r="O2074">
        <f>VLOOKUP(F2074,HIS!D:F,3,0)</f>
        <v>2000</v>
      </c>
      <c r="P2074">
        <f>VLOOKUP(D2074,银行!H:I,2,0)</f>
        <v>2000</v>
      </c>
    </row>
    <row r="2075" spans="1:16" hidden="1" x14ac:dyDescent="0.15">
      <c r="A2075" s="40">
        <v>42913.350601851853</v>
      </c>
      <c r="B2075" s="37" t="s">
        <v>6931</v>
      </c>
      <c r="C2075" s="37" t="s">
        <v>6932</v>
      </c>
      <c r="D2075" s="43">
        <v>868375661</v>
      </c>
      <c r="E2075" s="37" t="s">
        <v>14359</v>
      </c>
      <c r="F2075" s="37">
        <v>417343</v>
      </c>
      <c r="G2075" s="38">
        <v>500</v>
      </c>
      <c r="H2075" s="46">
        <f t="shared" si="32"/>
        <v>42913.350601851853</v>
      </c>
      <c r="I2075" s="37" t="s">
        <v>49</v>
      </c>
      <c r="J2075" s="37" t="s">
        <v>49</v>
      </c>
      <c r="K2075" s="37" t="s">
        <v>50</v>
      </c>
      <c r="L2075" s="37" t="s">
        <v>50</v>
      </c>
      <c r="M2075" s="37" t="s">
        <v>51</v>
      </c>
      <c r="N2075" s="37" t="s">
        <v>14360</v>
      </c>
      <c r="O2075">
        <f>VLOOKUP(F2075,HIS!D:F,3,0)</f>
        <v>500</v>
      </c>
      <c r="P2075">
        <f>VLOOKUP(D2075,银行!H:I,2,0)</f>
        <v>500</v>
      </c>
    </row>
    <row r="2076" spans="1:16" hidden="1" x14ac:dyDescent="0.15">
      <c r="A2076" s="40">
        <v>42913.352280092593</v>
      </c>
      <c r="B2076" s="37" t="s">
        <v>7507</v>
      </c>
      <c r="C2076" s="37" t="s">
        <v>7508</v>
      </c>
      <c r="D2076" s="43">
        <v>868399901</v>
      </c>
      <c r="E2076" s="37" t="s">
        <v>14361</v>
      </c>
      <c r="F2076" s="37">
        <v>417475</v>
      </c>
      <c r="G2076" s="38">
        <v>1000</v>
      </c>
      <c r="H2076" s="46">
        <f t="shared" si="32"/>
        <v>42913.352280092593</v>
      </c>
      <c r="I2076" s="37" t="s">
        <v>49</v>
      </c>
      <c r="J2076" s="37" t="s">
        <v>49</v>
      </c>
      <c r="K2076" s="37" t="s">
        <v>50</v>
      </c>
      <c r="L2076" s="37" t="s">
        <v>50</v>
      </c>
      <c r="M2076" s="37" t="s">
        <v>51</v>
      </c>
      <c r="N2076" s="37" t="s">
        <v>14362</v>
      </c>
      <c r="O2076">
        <f>VLOOKUP(F2076,HIS!D:F,3,0)</f>
        <v>1000</v>
      </c>
      <c r="P2076">
        <f>VLOOKUP(D2076,银行!H:I,2,0)</f>
        <v>1000</v>
      </c>
    </row>
    <row r="2077" spans="1:16" hidden="1" x14ac:dyDescent="0.15">
      <c r="A2077" s="40">
        <v>42913.352592592593</v>
      </c>
      <c r="B2077" s="37" t="s">
        <v>6646</v>
      </c>
      <c r="C2077" s="37" t="s">
        <v>329</v>
      </c>
      <c r="D2077" s="43">
        <v>868406774</v>
      </c>
      <c r="E2077" s="37" t="s">
        <v>14363</v>
      </c>
      <c r="F2077" s="37">
        <v>417501</v>
      </c>
      <c r="G2077" s="38">
        <v>2000</v>
      </c>
      <c r="H2077" s="46">
        <f t="shared" si="32"/>
        <v>42913.352592592593</v>
      </c>
      <c r="I2077" s="37" t="s">
        <v>49</v>
      </c>
      <c r="J2077" s="37" t="s">
        <v>49</v>
      </c>
      <c r="K2077" s="37" t="s">
        <v>50</v>
      </c>
      <c r="L2077" s="37" t="s">
        <v>50</v>
      </c>
      <c r="M2077" s="37" t="s">
        <v>51</v>
      </c>
      <c r="N2077" s="37" t="s">
        <v>14364</v>
      </c>
      <c r="O2077">
        <f>VLOOKUP(F2077,HIS!D:F,3,0)</f>
        <v>2000</v>
      </c>
      <c r="P2077">
        <f>VLOOKUP(D2077,银行!H:I,2,0)</f>
        <v>2000</v>
      </c>
    </row>
    <row r="2078" spans="1:16" hidden="1" x14ac:dyDescent="0.15">
      <c r="A2078" s="40">
        <v>42913.352754629632</v>
      </c>
      <c r="B2078" s="37" t="s">
        <v>7398</v>
      </c>
      <c r="C2078" s="37" t="s">
        <v>7399</v>
      </c>
      <c r="D2078" s="43">
        <v>868398717</v>
      </c>
      <c r="E2078" s="37" t="s">
        <v>14365</v>
      </c>
      <c r="F2078" s="37">
        <v>417466</v>
      </c>
      <c r="G2078" s="38">
        <v>500</v>
      </c>
      <c r="H2078" s="46">
        <f t="shared" si="32"/>
        <v>42913.352754629632</v>
      </c>
      <c r="I2078" s="37" t="s">
        <v>49</v>
      </c>
      <c r="J2078" s="37" t="s">
        <v>49</v>
      </c>
      <c r="K2078" s="37" t="s">
        <v>50</v>
      </c>
      <c r="L2078" s="37" t="s">
        <v>50</v>
      </c>
      <c r="M2078" s="37" t="s">
        <v>51</v>
      </c>
      <c r="N2078" s="37" t="s">
        <v>14366</v>
      </c>
      <c r="O2078">
        <f>VLOOKUP(F2078,HIS!D:F,3,0)</f>
        <v>500</v>
      </c>
      <c r="P2078">
        <f>VLOOKUP(D2078,银行!H:I,2,0)</f>
        <v>500</v>
      </c>
    </row>
    <row r="2079" spans="1:16" hidden="1" x14ac:dyDescent="0.15">
      <c r="A2079" s="40">
        <v>42913.354641203703</v>
      </c>
      <c r="B2079" s="37" t="s">
        <v>7378</v>
      </c>
      <c r="C2079" s="37" t="s">
        <v>7379</v>
      </c>
      <c r="D2079" s="43">
        <v>868431133</v>
      </c>
      <c r="E2079" s="37" t="s">
        <v>14367</v>
      </c>
      <c r="F2079" s="37">
        <v>417598</v>
      </c>
      <c r="G2079" s="38">
        <v>500</v>
      </c>
      <c r="H2079" s="46">
        <f t="shared" si="32"/>
        <v>42913.354641203703</v>
      </c>
      <c r="I2079" s="37" t="s">
        <v>49</v>
      </c>
      <c r="J2079" s="37" t="s">
        <v>49</v>
      </c>
      <c r="K2079" s="37" t="s">
        <v>50</v>
      </c>
      <c r="L2079" s="37" t="s">
        <v>50</v>
      </c>
      <c r="M2079" s="37" t="s">
        <v>51</v>
      </c>
      <c r="N2079" s="37" t="s">
        <v>14368</v>
      </c>
      <c r="O2079">
        <f>VLOOKUP(F2079,HIS!D:F,3,0)</f>
        <v>500</v>
      </c>
      <c r="P2079">
        <f>VLOOKUP(D2079,银行!H:I,2,0)</f>
        <v>500</v>
      </c>
    </row>
    <row r="2080" spans="1:16" hidden="1" x14ac:dyDescent="0.15">
      <c r="A2080" s="40">
        <v>42913.355115740742</v>
      </c>
      <c r="B2080" s="37" t="s">
        <v>6934</v>
      </c>
      <c r="C2080" s="37" t="s">
        <v>6935</v>
      </c>
      <c r="D2080" s="43">
        <v>868454124</v>
      </c>
      <c r="E2080" s="37" t="s">
        <v>14369</v>
      </c>
      <c r="F2080" s="37">
        <v>417684</v>
      </c>
      <c r="G2080" s="38">
        <v>1000</v>
      </c>
      <c r="H2080" s="46">
        <f t="shared" si="32"/>
        <v>42913.355115740742</v>
      </c>
      <c r="I2080" s="37" t="s">
        <v>49</v>
      </c>
      <c r="J2080" s="37" t="s">
        <v>49</v>
      </c>
      <c r="K2080" s="37" t="s">
        <v>50</v>
      </c>
      <c r="L2080" s="37" t="s">
        <v>50</v>
      </c>
      <c r="M2080" s="37" t="s">
        <v>51</v>
      </c>
      <c r="N2080" s="37" t="s">
        <v>14370</v>
      </c>
      <c r="O2080">
        <f>VLOOKUP(F2080,HIS!D:F,3,0)</f>
        <v>1000</v>
      </c>
      <c r="P2080">
        <f>VLOOKUP(D2080,银行!H:I,2,0)</f>
        <v>1000</v>
      </c>
    </row>
    <row r="2081" spans="1:16" hidden="1" x14ac:dyDescent="0.15">
      <c r="A2081" s="40">
        <v>42913.355520833335</v>
      </c>
      <c r="B2081" s="37" t="s">
        <v>6928</v>
      </c>
      <c r="C2081" s="37" t="s">
        <v>6929</v>
      </c>
      <c r="D2081" s="43">
        <v>868458534</v>
      </c>
      <c r="E2081" s="37" t="s">
        <v>14371</v>
      </c>
      <c r="F2081" s="37">
        <v>417699</v>
      </c>
      <c r="G2081" s="38">
        <v>400</v>
      </c>
      <c r="H2081" s="46">
        <f t="shared" si="32"/>
        <v>42913.355520833335</v>
      </c>
      <c r="I2081" s="37" t="s">
        <v>49</v>
      </c>
      <c r="J2081" s="37" t="s">
        <v>49</v>
      </c>
      <c r="K2081" s="37" t="s">
        <v>50</v>
      </c>
      <c r="L2081" s="37" t="s">
        <v>50</v>
      </c>
      <c r="M2081" s="37" t="s">
        <v>51</v>
      </c>
      <c r="N2081" s="37" t="s">
        <v>14372</v>
      </c>
      <c r="O2081">
        <f>VLOOKUP(F2081,HIS!D:F,3,0)</f>
        <v>400</v>
      </c>
      <c r="P2081">
        <f>VLOOKUP(D2081,银行!H:I,2,0)</f>
        <v>400</v>
      </c>
    </row>
    <row r="2082" spans="1:16" hidden="1" x14ac:dyDescent="0.15">
      <c r="A2082" s="40">
        <v>42913.357106481482</v>
      </c>
      <c r="B2082" s="37" t="s">
        <v>6831</v>
      </c>
      <c r="C2082" s="37" t="s">
        <v>6832</v>
      </c>
      <c r="D2082" s="43">
        <v>868483621</v>
      </c>
      <c r="E2082" s="37" t="s">
        <v>14373</v>
      </c>
      <c r="F2082" s="37">
        <v>417818</v>
      </c>
      <c r="G2082" s="38">
        <v>850</v>
      </c>
      <c r="H2082" s="46">
        <f t="shared" si="32"/>
        <v>42913.357106481482</v>
      </c>
      <c r="I2082" s="37" t="s">
        <v>49</v>
      </c>
      <c r="J2082" s="37" t="s">
        <v>49</v>
      </c>
      <c r="K2082" s="37" t="s">
        <v>50</v>
      </c>
      <c r="L2082" s="37" t="s">
        <v>50</v>
      </c>
      <c r="M2082" s="37" t="s">
        <v>51</v>
      </c>
      <c r="N2082" s="37" t="s">
        <v>14374</v>
      </c>
      <c r="O2082">
        <f>VLOOKUP(F2082,HIS!D:F,3,0)</f>
        <v>850</v>
      </c>
      <c r="P2082">
        <f>VLOOKUP(D2082,银行!H:I,2,0)</f>
        <v>850</v>
      </c>
    </row>
    <row r="2083" spans="1:16" hidden="1" x14ac:dyDescent="0.15">
      <c r="A2083" s="40">
        <v>42913.357256944444</v>
      </c>
      <c r="B2083" s="37" t="s">
        <v>5441</v>
      </c>
      <c r="C2083" s="37" t="s">
        <v>5442</v>
      </c>
      <c r="D2083" s="43">
        <v>868484932</v>
      </c>
      <c r="E2083" s="37" t="s">
        <v>14375</v>
      </c>
      <c r="F2083" s="37">
        <v>417835</v>
      </c>
      <c r="G2083" s="38">
        <v>300</v>
      </c>
      <c r="H2083" s="46">
        <f t="shared" si="32"/>
        <v>42913.357256944444</v>
      </c>
      <c r="I2083" s="37" t="s">
        <v>49</v>
      </c>
      <c r="J2083" s="37" t="s">
        <v>49</v>
      </c>
      <c r="K2083" s="37" t="s">
        <v>50</v>
      </c>
      <c r="L2083" s="37" t="s">
        <v>50</v>
      </c>
      <c r="M2083" s="37" t="s">
        <v>51</v>
      </c>
      <c r="N2083" s="37" t="s">
        <v>14376</v>
      </c>
      <c r="O2083">
        <f>VLOOKUP(F2083,HIS!D:F,3,0)</f>
        <v>300</v>
      </c>
      <c r="P2083">
        <f>VLOOKUP(D2083,银行!H:I,2,0)</f>
        <v>300</v>
      </c>
    </row>
    <row r="2084" spans="1:16" hidden="1" x14ac:dyDescent="0.15">
      <c r="A2084" s="40">
        <v>42913.35800925926</v>
      </c>
      <c r="B2084" s="37" t="s">
        <v>7381</v>
      </c>
      <c r="C2084" s="37" t="s">
        <v>7382</v>
      </c>
      <c r="D2084" s="43">
        <v>868499091</v>
      </c>
      <c r="E2084" s="37" t="s">
        <v>14377</v>
      </c>
      <c r="F2084" s="37">
        <v>417892</v>
      </c>
      <c r="G2084" s="38">
        <v>1300</v>
      </c>
      <c r="H2084" s="46">
        <f t="shared" si="32"/>
        <v>42913.35800925926</v>
      </c>
      <c r="I2084" s="37" t="s">
        <v>49</v>
      </c>
      <c r="J2084" s="37" t="s">
        <v>49</v>
      </c>
      <c r="K2084" s="37" t="s">
        <v>50</v>
      </c>
      <c r="L2084" s="37" t="s">
        <v>50</v>
      </c>
      <c r="M2084" s="37" t="s">
        <v>51</v>
      </c>
      <c r="N2084" s="37" t="s">
        <v>14378</v>
      </c>
      <c r="O2084">
        <f>VLOOKUP(F2084,HIS!D:F,3,0)</f>
        <v>1300</v>
      </c>
      <c r="P2084">
        <f>VLOOKUP(D2084,银行!H:I,2,0)</f>
        <v>1300</v>
      </c>
    </row>
    <row r="2085" spans="1:16" hidden="1" x14ac:dyDescent="0.15">
      <c r="A2085" s="40">
        <v>42913.358784722222</v>
      </c>
      <c r="B2085" s="37" t="s">
        <v>7128</v>
      </c>
      <c r="C2085" s="37" t="s">
        <v>7129</v>
      </c>
      <c r="D2085" s="43">
        <v>868512364</v>
      </c>
      <c r="E2085" s="37" t="s">
        <v>14379</v>
      </c>
      <c r="F2085" s="37">
        <v>417998</v>
      </c>
      <c r="G2085" s="38">
        <v>2000</v>
      </c>
      <c r="H2085" s="46">
        <f t="shared" si="32"/>
        <v>42913.358784722222</v>
      </c>
      <c r="I2085" s="37" t="s">
        <v>49</v>
      </c>
      <c r="J2085" s="37" t="s">
        <v>49</v>
      </c>
      <c r="K2085" s="37" t="s">
        <v>50</v>
      </c>
      <c r="L2085" s="37" t="s">
        <v>50</v>
      </c>
      <c r="M2085" s="37" t="s">
        <v>51</v>
      </c>
      <c r="N2085" s="37" t="s">
        <v>14380</v>
      </c>
      <c r="O2085">
        <f>VLOOKUP(F2085,HIS!D:F,3,0)</f>
        <v>2000</v>
      </c>
      <c r="P2085">
        <f>VLOOKUP(D2085,银行!H:I,2,0)</f>
        <v>2000</v>
      </c>
    </row>
    <row r="2086" spans="1:16" hidden="1" x14ac:dyDescent="0.15">
      <c r="A2086" s="40">
        <v>42913.359166666669</v>
      </c>
      <c r="B2086" s="37" t="s">
        <v>8100</v>
      </c>
      <c r="C2086" s="37" t="s">
        <v>8101</v>
      </c>
      <c r="D2086" s="43">
        <v>868518812</v>
      </c>
      <c r="E2086" s="37" t="s">
        <v>14381</v>
      </c>
      <c r="F2086" s="37">
        <v>418022</v>
      </c>
      <c r="G2086" s="38">
        <v>200</v>
      </c>
      <c r="H2086" s="46">
        <f t="shared" si="32"/>
        <v>42913.359166666669</v>
      </c>
      <c r="I2086" s="37" t="s">
        <v>49</v>
      </c>
      <c r="J2086" s="37" t="s">
        <v>49</v>
      </c>
      <c r="K2086" s="37" t="s">
        <v>50</v>
      </c>
      <c r="L2086" s="37" t="s">
        <v>50</v>
      </c>
      <c r="M2086" s="37" t="s">
        <v>51</v>
      </c>
      <c r="N2086" s="37" t="s">
        <v>14382</v>
      </c>
      <c r="O2086">
        <f>VLOOKUP(F2086,HIS!D:F,3,0)</f>
        <v>200</v>
      </c>
      <c r="P2086">
        <f>VLOOKUP(D2086,银行!H:I,2,0)</f>
        <v>200</v>
      </c>
    </row>
    <row r="2087" spans="1:16" hidden="1" x14ac:dyDescent="0.15">
      <c r="A2087" s="40">
        <v>42913.359282407408</v>
      </c>
      <c r="B2087" s="37" t="s">
        <v>6990</v>
      </c>
      <c r="C2087" s="37" t="s">
        <v>6991</v>
      </c>
      <c r="D2087" s="43">
        <v>868518422</v>
      </c>
      <c r="E2087" s="37" t="s">
        <v>14383</v>
      </c>
      <c r="F2087" s="37">
        <v>418023</v>
      </c>
      <c r="G2087" s="38">
        <v>800</v>
      </c>
      <c r="H2087" s="46">
        <f t="shared" si="32"/>
        <v>42913.359282407408</v>
      </c>
      <c r="I2087" s="37" t="s">
        <v>49</v>
      </c>
      <c r="J2087" s="37" t="s">
        <v>49</v>
      </c>
      <c r="K2087" s="37" t="s">
        <v>50</v>
      </c>
      <c r="L2087" s="37" t="s">
        <v>50</v>
      </c>
      <c r="M2087" s="37" t="s">
        <v>51</v>
      </c>
      <c r="N2087" s="37" t="s">
        <v>14384</v>
      </c>
      <c r="O2087">
        <f>VLOOKUP(F2087,HIS!D:F,3,0)</f>
        <v>800</v>
      </c>
      <c r="P2087">
        <f>VLOOKUP(D2087,银行!H:I,2,0)</f>
        <v>800</v>
      </c>
    </row>
    <row r="2088" spans="1:16" hidden="1" x14ac:dyDescent="0.15">
      <c r="A2088" s="40">
        <v>42913.360046296293</v>
      </c>
      <c r="B2088" s="37" t="s">
        <v>7510</v>
      </c>
      <c r="C2088" s="37" t="s">
        <v>7511</v>
      </c>
      <c r="D2088" s="43">
        <v>868520378</v>
      </c>
      <c r="E2088" s="37" t="s">
        <v>14385</v>
      </c>
      <c r="F2088" s="37">
        <v>418035</v>
      </c>
      <c r="G2088" s="38">
        <v>1000</v>
      </c>
      <c r="H2088" s="46">
        <f t="shared" si="32"/>
        <v>42913.360046296293</v>
      </c>
      <c r="I2088" s="37" t="s">
        <v>49</v>
      </c>
      <c r="J2088" s="37" t="s">
        <v>49</v>
      </c>
      <c r="K2088" s="37" t="s">
        <v>50</v>
      </c>
      <c r="L2088" s="37" t="s">
        <v>50</v>
      </c>
      <c r="M2088" s="37" t="s">
        <v>51</v>
      </c>
      <c r="N2088" s="37" t="s">
        <v>14386</v>
      </c>
      <c r="O2088">
        <f>VLOOKUP(F2088,HIS!D:F,3,0)</f>
        <v>1000</v>
      </c>
      <c r="P2088">
        <f>VLOOKUP(D2088,银行!H:I,2,0)</f>
        <v>1000</v>
      </c>
    </row>
    <row r="2089" spans="1:16" hidden="1" x14ac:dyDescent="0.15">
      <c r="A2089" s="40">
        <v>42913.360300925924</v>
      </c>
      <c r="B2089" s="37" t="s">
        <v>7384</v>
      </c>
      <c r="C2089" s="37" t="s">
        <v>7385</v>
      </c>
      <c r="D2089" s="43">
        <v>868535496</v>
      </c>
      <c r="E2089" s="37" t="s">
        <v>14387</v>
      </c>
      <c r="F2089" s="37">
        <v>418101</v>
      </c>
      <c r="G2089" s="38">
        <v>700</v>
      </c>
      <c r="H2089" s="46">
        <f t="shared" si="32"/>
        <v>42913.360300925924</v>
      </c>
      <c r="I2089" s="37" t="s">
        <v>49</v>
      </c>
      <c r="J2089" s="37" t="s">
        <v>49</v>
      </c>
      <c r="K2089" s="37" t="s">
        <v>50</v>
      </c>
      <c r="L2089" s="37" t="s">
        <v>50</v>
      </c>
      <c r="M2089" s="37" t="s">
        <v>51</v>
      </c>
      <c r="N2089" s="37" t="s">
        <v>14388</v>
      </c>
      <c r="O2089">
        <f>VLOOKUP(F2089,HIS!D:F,3,0)</f>
        <v>700</v>
      </c>
      <c r="P2089">
        <f>VLOOKUP(D2089,银行!H:I,2,0)</f>
        <v>700</v>
      </c>
    </row>
    <row r="2090" spans="1:16" hidden="1" x14ac:dyDescent="0.15">
      <c r="A2090" s="40">
        <v>42913.360497685186</v>
      </c>
      <c r="B2090" s="37" t="s">
        <v>7131</v>
      </c>
      <c r="C2090" s="37" t="s">
        <v>7132</v>
      </c>
      <c r="D2090" s="43">
        <v>868540409</v>
      </c>
      <c r="E2090" s="37" t="s">
        <v>14389</v>
      </c>
      <c r="F2090" s="37">
        <v>418124</v>
      </c>
      <c r="G2090" s="38">
        <v>171</v>
      </c>
      <c r="H2090" s="46">
        <f t="shared" si="32"/>
        <v>42913.360497685186</v>
      </c>
      <c r="I2090" s="37" t="s">
        <v>49</v>
      </c>
      <c r="J2090" s="37" t="s">
        <v>49</v>
      </c>
      <c r="K2090" s="37" t="s">
        <v>50</v>
      </c>
      <c r="L2090" s="37" t="s">
        <v>50</v>
      </c>
      <c r="M2090" s="37" t="s">
        <v>51</v>
      </c>
      <c r="N2090" s="37" t="s">
        <v>14390</v>
      </c>
      <c r="O2090">
        <f>VLOOKUP(F2090,HIS!D:F,3,0)</f>
        <v>171</v>
      </c>
      <c r="P2090">
        <f>VLOOKUP(D2090,银行!H:I,2,0)</f>
        <v>171</v>
      </c>
    </row>
    <row r="2091" spans="1:16" hidden="1" x14ac:dyDescent="0.15">
      <c r="A2091" s="40">
        <v>42913.360972222225</v>
      </c>
      <c r="B2091" s="37" t="s">
        <v>6993</v>
      </c>
      <c r="C2091" s="37" t="s">
        <v>6994</v>
      </c>
      <c r="D2091" s="43">
        <v>868548100</v>
      </c>
      <c r="E2091" s="37" t="s">
        <v>14391</v>
      </c>
      <c r="F2091" s="37">
        <v>418154</v>
      </c>
      <c r="G2091" s="38">
        <v>1000</v>
      </c>
      <c r="H2091" s="46">
        <f t="shared" si="32"/>
        <v>42913.360972222225</v>
      </c>
      <c r="I2091" s="37" t="s">
        <v>49</v>
      </c>
      <c r="J2091" s="37" t="s">
        <v>49</v>
      </c>
      <c r="K2091" s="37" t="s">
        <v>50</v>
      </c>
      <c r="L2091" s="37" t="s">
        <v>50</v>
      </c>
      <c r="M2091" s="37" t="s">
        <v>51</v>
      </c>
      <c r="N2091" s="37" t="s">
        <v>14392</v>
      </c>
      <c r="O2091">
        <f>VLOOKUP(F2091,HIS!D:F,3,0)</f>
        <v>1000</v>
      </c>
      <c r="P2091">
        <f>VLOOKUP(D2091,银行!H:I,2,0)</f>
        <v>1000</v>
      </c>
    </row>
    <row r="2092" spans="1:16" hidden="1" x14ac:dyDescent="0.15">
      <c r="A2092" s="40">
        <v>42913.361192129632</v>
      </c>
      <c r="B2092" s="37" t="s">
        <v>6996</v>
      </c>
      <c r="C2092" s="37" t="s">
        <v>6997</v>
      </c>
      <c r="D2092" s="43">
        <v>868553603</v>
      </c>
      <c r="E2092" s="37" t="s">
        <v>14393</v>
      </c>
      <c r="F2092" s="37">
        <v>418178</v>
      </c>
      <c r="G2092" s="38">
        <v>600</v>
      </c>
      <c r="H2092" s="46">
        <f t="shared" si="32"/>
        <v>42913.361192129632</v>
      </c>
      <c r="I2092" s="37" t="s">
        <v>49</v>
      </c>
      <c r="J2092" s="37" t="s">
        <v>49</v>
      </c>
      <c r="K2092" s="37" t="s">
        <v>50</v>
      </c>
      <c r="L2092" s="37" t="s">
        <v>50</v>
      </c>
      <c r="M2092" s="37" t="s">
        <v>51</v>
      </c>
      <c r="N2092" s="37" t="s">
        <v>14394</v>
      </c>
      <c r="O2092">
        <f>VLOOKUP(F2092,HIS!D:F,3,0)</f>
        <v>600</v>
      </c>
      <c r="P2092">
        <f>VLOOKUP(D2092,银行!H:I,2,0)</f>
        <v>600</v>
      </c>
    </row>
    <row r="2093" spans="1:16" hidden="1" x14ac:dyDescent="0.15">
      <c r="A2093" s="40">
        <v>42913.361655092594</v>
      </c>
      <c r="B2093" s="37" t="s">
        <v>8070</v>
      </c>
      <c r="C2093" s="37" t="s">
        <v>8071</v>
      </c>
      <c r="D2093" s="43">
        <v>868562059</v>
      </c>
      <c r="E2093" s="37" t="s">
        <v>14395</v>
      </c>
      <c r="F2093" s="37">
        <v>418233</v>
      </c>
      <c r="G2093" s="38">
        <v>50</v>
      </c>
      <c r="H2093" s="46">
        <f t="shared" si="32"/>
        <v>42913.361655092594</v>
      </c>
      <c r="I2093" s="37" t="s">
        <v>49</v>
      </c>
      <c r="J2093" s="37" t="s">
        <v>49</v>
      </c>
      <c r="K2093" s="37" t="s">
        <v>50</v>
      </c>
      <c r="L2093" s="37" t="s">
        <v>50</v>
      </c>
      <c r="M2093" s="37" t="s">
        <v>51</v>
      </c>
      <c r="N2093" s="37" t="s">
        <v>14396</v>
      </c>
      <c r="O2093">
        <f>VLOOKUP(F2093,HIS!D:F,3,0)</f>
        <v>50</v>
      </c>
      <c r="P2093">
        <f>VLOOKUP(D2093,银行!H:I,2,0)</f>
        <v>50</v>
      </c>
    </row>
    <row r="2094" spans="1:16" hidden="1" x14ac:dyDescent="0.15">
      <c r="A2094" s="40">
        <v>42913.361886574072</v>
      </c>
      <c r="B2094" s="37" t="s">
        <v>7608</v>
      </c>
      <c r="C2094" s="37" t="s">
        <v>7609</v>
      </c>
      <c r="D2094" s="43">
        <v>868562845</v>
      </c>
      <c r="E2094" s="37" t="s">
        <v>14397</v>
      </c>
      <c r="F2094" s="37">
        <v>418245</v>
      </c>
      <c r="G2094" s="38">
        <v>800</v>
      </c>
      <c r="H2094" s="46">
        <f t="shared" si="32"/>
        <v>42913.361886574072</v>
      </c>
      <c r="I2094" s="37" t="s">
        <v>49</v>
      </c>
      <c r="J2094" s="37" t="s">
        <v>49</v>
      </c>
      <c r="K2094" s="37" t="s">
        <v>50</v>
      </c>
      <c r="L2094" s="37" t="s">
        <v>50</v>
      </c>
      <c r="M2094" s="37" t="s">
        <v>51</v>
      </c>
      <c r="N2094" s="37" t="s">
        <v>14398</v>
      </c>
      <c r="O2094">
        <f>VLOOKUP(F2094,HIS!D:F,3,0)</f>
        <v>800</v>
      </c>
      <c r="P2094">
        <f>VLOOKUP(D2094,银行!H:I,2,0)</f>
        <v>800</v>
      </c>
    </row>
    <row r="2095" spans="1:16" hidden="1" x14ac:dyDescent="0.15">
      <c r="A2095" s="40">
        <v>42913.361944444441</v>
      </c>
      <c r="B2095" s="37" t="s">
        <v>6843</v>
      </c>
      <c r="C2095" s="37" t="s">
        <v>6844</v>
      </c>
      <c r="D2095" s="43">
        <v>868566338</v>
      </c>
      <c r="E2095" s="37" t="s">
        <v>14399</v>
      </c>
      <c r="F2095" s="37">
        <v>418272</v>
      </c>
      <c r="G2095" s="38">
        <v>250</v>
      </c>
      <c r="H2095" s="46">
        <f t="shared" si="32"/>
        <v>42913.361944444441</v>
      </c>
      <c r="I2095" s="37" t="s">
        <v>49</v>
      </c>
      <c r="J2095" s="37" t="s">
        <v>49</v>
      </c>
      <c r="K2095" s="37" t="s">
        <v>50</v>
      </c>
      <c r="L2095" s="37" t="s">
        <v>50</v>
      </c>
      <c r="M2095" s="37" t="s">
        <v>51</v>
      </c>
      <c r="N2095" s="37" t="s">
        <v>14400</v>
      </c>
      <c r="O2095">
        <f>VLOOKUP(F2095,HIS!D:F,3,0)</f>
        <v>250</v>
      </c>
      <c r="P2095">
        <f>VLOOKUP(D2095,银行!H:I,2,0)</f>
        <v>250</v>
      </c>
    </row>
    <row r="2096" spans="1:16" hidden="1" x14ac:dyDescent="0.15">
      <c r="A2096" s="40">
        <v>42913.36210648148</v>
      </c>
      <c r="B2096" s="37" t="s">
        <v>7387</v>
      </c>
      <c r="C2096" s="37" t="s">
        <v>7388</v>
      </c>
      <c r="D2096" s="43">
        <v>868567141</v>
      </c>
      <c r="E2096" s="37" t="s">
        <v>14401</v>
      </c>
      <c r="F2096" s="37">
        <v>418262</v>
      </c>
      <c r="G2096" s="38">
        <v>1000</v>
      </c>
      <c r="H2096" s="46">
        <f t="shared" si="32"/>
        <v>42913.36210648148</v>
      </c>
      <c r="I2096" s="37" t="s">
        <v>49</v>
      </c>
      <c r="J2096" s="37" t="s">
        <v>49</v>
      </c>
      <c r="K2096" s="37" t="s">
        <v>50</v>
      </c>
      <c r="L2096" s="37" t="s">
        <v>50</v>
      </c>
      <c r="M2096" s="37" t="s">
        <v>51</v>
      </c>
      <c r="N2096" s="37" t="s">
        <v>14402</v>
      </c>
      <c r="O2096">
        <f>VLOOKUP(F2096,HIS!D:F,3,0)</f>
        <v>1000</v>
      </c>
      <c r="P2096">
        <f>VLOOKUP(D2096,银行!H:I,2,0)</f>
        <v>1000</v>
      </c>
    </row>
    <row r="2097" spans="1:16" hidden="1" x14ac:dyDescent="0.15">
      <c r="A2097" s="40">
        <v>42913.365046296298</v>
      </c>
      <c r="B2097" s="37" t="s">
        <v>5441</v>
      </c>
      <c r="C2097" s="37" t="s">
        <v>5442</v>
      </c>
      <c r="D2097" s="43">
        <v>868616116</v>
      </c>
      <c r="E2097" s="37" t="s">
        <v>14403</v>
      </c>
      <c r="F2097" s="37">
        <v>418472</v>
      </c>
      <c r="G2097" s="38">
        <v>50</v>
      </c>
      <c r="H2097" s="46">
        <f t="shared" si="32"/>
        <v>42913.365046296298</v>
      </c>
      <c r="I2097" s="37" t="s">
        <v>49</v>
      </c>
      <c r="J2097" s="37" t="s">
        <v>49</v>
      </c>
      <c r="K2097" s="37" t="s">
        <v>50</v>
      </c>
      <c r="L2097" s="37" t="s">
        <v>50</v>
      </c>
      <c r="M2097" s="37" t="s">
        <v>51</v>
      </c>
      <c r="N2097" s="37" t="s">
        <v>14404</v>
      </c>
      <c r="O2097">
        <f>VLOOKUP(F2097,HIS!D:F,3,0)</f>
        <v>50</v>
      </c>
      <c r="P2097">
        <f>VLOOKUP(D2097,银行!H:I,2,0)</f>
        <v>50</v>
      </c>
    </row>
    <row r="2098" spans="1:16" hidden="1" x14ac:dyDescent="0.15">
      <c r="A2098" s="40">
        <v>42913.366493055553</v>
      </c>
      <c r="B2098" s="37" t="s">
        <v>6834</v>
      </c>
      <c r="C2098" s="37" t="s">
        <v>6835</v>
      </c>
      <c r="D2098" s="43">
        <v>868639904</v>
      </c>
      <c r="E2098" s="37" t="s">
        <v>14405</v>
      </c>
      <c r="F2098" s="37">
        <v>418589</v>
      </c>
      <c r="G2098" s="38">
        <v>1000</v>
      </c>
      <c r="H2098" s="46">
        <f t="shared" si="32"/>
        <v>42913.366493055553</v>
      </c>
      <c r="I2098" s="37" t="s">
        <v>49</v>
      </c>
      <c r="J2098" s="37" t="s">
        <v>49</v>
      </c>
      <c r="K2098" s="37" t="s">
        <v>50</v>
      </c>
      <c r="L2098" s="37" t="s">
        <v>50</v>
      </c>
      <c r="M2098" s="37" t="s">
        <v>51</v>
      </c>
      <c r="N2098" s="37" t="s">
        <v>14406</v>
      </c>
      <c r="O2098">
        <f>VLOOKUP(F2098,HIS!D:F,3,0)</f>
        <v>1000</v>
      </c>
      <c r="P2098">
        <f>VLOOKUP(D2098,银行!H:I,2,0)</f>
        <v>1000</v>
      </c>
    </row>
    <row r="2099" spans="1:16" hidden="1" x14ac:dyDescent="0.15">
      <c r="A2099" s="40">
        <v>42913.367523148147</v>
      </c>
      <c r="B2099" s="37" t="s">
        <v>7832</v>
      </c>
      <c r="C2099" s="37" t="s">
        <v>7833</v>
      </c>
      <c r="D2099" s="43">
        <v>868659312</v>
      </c>
      <c r="E2099" s="37" t="s">
        <v>14407</v>
      </c>
      <c r="F2099" s="37">
        <v>418659</v>
      </c>
      <c r="G2099" s="38">
        <v>1000</v>
      </c>
      <c r="H2099" s="46">
        <f t="shared" si="32"/>
        <v>42913.367523148147</v>
      </c>
      <c r="I2099" s="37" t="s">
        <v>49</v>
      </c>
      <c r="J2099" s="37" t="s">
        <v>49</v>
      </c>
      <c r="K2099" s="37" t="s">
        <v>50</v>
      </c>
      <c r="L2099" s="37" t="s">
        <v>50</v>
      </c>
      <c r="M2099" s="37" t="s">
        <v>51</v>
      </c>
      <c r="N2099" s="37" t="s">
        <v>14408</v>
      </c>
      <c r="O2099">
        <f>VLOOKUP(F2099,HIS!D:F,3,0)</f>
        <v>1000</v>
      </c>
      <c r="P2099">
        <f>VLOOKUP(D2099,银行!H:I,2,0)</f>
        <v>1000</v>
      </c>
    </row>
    <row r="2100" spans="1:16" hidden="1" x14ac:dyDescent="0.15">
      <c r="A2100" s="40">
        <v>42913.367731481485</v>
      </c>
      <c r="B2100" s="37" t="s">
        <v>4031</v>
      </c>
      <c r="C2100" s="37" t="s">
        <v>4032</v>
      </c>
      <c r="D2100" s="43">
        <v>868667011</v>
      </c>
      <c r="E2100" s="37" t="s">
        <v>14409</v>
      </c>
      <c r="F2100" s="37">
        <v>418682</v>
      </c>
      <c r="G2100" s="38">
        <v>350</v>
      </c>
      <c r="H2100" s="46">
        <f t="shared" si="32"/>
        <v>42913.367731481485</v>
      </c>
      <c r="I2100" s="37" t="s">
        <v>49</v>
      </c>
      <c r="J2100" s="37" t="s">
        <v>49</v>
      </c>
      <c r="K2100" s="37" t="s">
        <v>50</v>
      </c>
      <c r="L2100" s="37" t="s">
        <v>50</v>
      </c>
      <c r="M2100" s="37" t="s">
        <v>51</v>
      </c>
      <c r="N2100" s="37" t="s">
        <v>14410</v>
      </c>
      <c r="O2100">
        <f>VLOOKUP(F2100,HIS!D:F,3,0)</f>
        <v>350</v>
      </c>
      <c r="P2100">
        <f>VLOOKUP(D2100,银行!H:I,2,0)</f>
        <v>350</v>
      </c>
    </row>
    <row r="2101" spans="1:16" hidden="1" x14ac:dyDescent="0.15">
      <c r="A2101" s="40">
        <v>42913.368217592593</v>
      </c>
      <c r="B2101" s="37" t="s">
        <v>6876</v>
      </c>
      <c r="C2101" s="37" t="s">
        <v>6877</v>
      </c>
      <c r="D2101" s="43">
        <v>868671452</v>
      </c>
      <c r="E2101" s="37" t="s">
        <v>14411</v>
      </c>
      <c r="F2101" s="37">
        <v>418715</v>
      </c>
      <c r="G2101" s="38">
        <v>100</v>
      </c>
      <c r="H2101" s="46">
        <f t="shared" si="32"/>
        <v>42913.368217592593</v>
      </c>
      <c r="I2101" s="37" t="s">
        <v>49</v>
      </c>
      <c r="J2101" s="37" t="s">
        <v>49</v>
      </c>
      <c r="K2101" s="37" t="s">
        <v>50</v>
      </c>
      <c r="L2101" s="37" t="s">
        <v>50</v>
      </c>
      <c r="M2101" s="37" t="s">
        <v>51</v>
      </c>
      <c r="N2101" s="37" t="s">
        <v>14412</v>
      </c>
      <c r="O2101">
        <f>VLOOKUP(F2101,HIS!D:F,3,0)</f>
        <v>100</v>
      </c>
      <c r="P2101">
        <f>VLOOKUP(D2101,银行!H:I,2,0)</f>
        <v>100</v>
      </c>
    </row>
    <row r="2102" spans="1:16" hidden="1" x14ac:dyDescent="0.15">
      <c r="A2102" s="40">
        <v>42913.368726851855</v>
      </c>
      <c r="B2102" s="37" t="s">
        <v>7849</v>
      </c>
      <c r="C2102" s="37" t="s">
        <v>7850</v>
      </c>
      <c r="D2102" s="43">
        <v>868683107</v>
      </c>
      <c r="E2102" s="37" t="s">
        <v>14413</v>
      </c>
      <c r="F2102" s="37">
        <v>418749</v>
      </c>
      <c r="G2102" s="38">
        <v>2000</v>
      </c>
      <c r="H2102" s="46">
        <f t="shared" si="32"/>
        <v>42913.368726851855</v>
      </c>
      <c r="I2102" s="37" t="s">
        <v>49</v>
      </c>
      <c r="J2102" s="37" t="s">
        <v>49</v>
      </c>
      <c r="K2102" s="37" t="s">
        <v>50</v>
      </c>
      <c r="L2102" s="37" t="s">
        <v>50</v>
      </c>
      <c r="M2102" s="37" t="s">
        <v>51</v>
      </c>
      <c r="N2102" s="37" t="s">
        <v>14414</v>
      </c>
      <c r="O2102">
        <f>VLOOKUP(F2102,HIS!D:F,3,0)</f>
        <v>2000</v>
      </c>
      <c r="P2102">
        <f>VLOOKUP(D2102,银行!H:I,2,0)</f>
        <v>2000</v>
      </c>
    </row>
    <row r="2103" spans="1:16" hidden="1" x14ac:dyDescent="0.15">
      <c r="A2103" s="40">
        <v>42913.368842592594</v>
      </c>
      <c r="B2103" s="37" t="s">
        <v>7090</v>
      </c>
      <c r="C2103" s="37" t="s">
        <v>7091</v>
      </c>
      <c r="D2103" s="43">
        <v>868682966</v>
      </c>
      <c r="E2103" s="37" t="s">
        <v>14415</v>
      </c>
      <c r="F2103" s="37">
        <v>418767</v>
      </c>
      <c r="G2103" s="38">
        <v>500</v>
      </c>
      <c r="H2103" s="46">
        <f t="shared" si="32"/>
        <v>42913.368842592594</v>
      </c>
      <c r="I2103" s="37" t="s">
        <v>49</v>
      </c>
      <c r="J2103" s="37" t="s">
        <v>49</v>
      </c>
      <c r="K2103" s="37" t="s">
        <v>50</v>
      </c>
      <c r="L2103" s="37" t="s">
        <v>50</v>
      </c>
      <c r="M2103" s="37" t="s">
        <v>51</v>
      </c>
      <c r="N2103" s="37" t="s">
        <v>14416</v>
      </c>
      <c r="O2103">
        <f>VLOOKUP(F2103,HIS!D:F,3,0)</f>
        <v>500</v>
      </c>
      <c r="P2103">
        <f>VLOOKUP(D2103,银行!H:I,2,0)</f>
        <v>500</v>
      </c>
    </row>
    <row r="2104" spans="1:16" hidden="1" x14ac:dyDescent="0.15">
      <c r="A2104" s="40">
        <v>42913.369074074071</v>
      </c>
      <c r="B2104" s="37" t="s">
        <v>7669</v>
      </c>
      <c r="C2104" s="37" t="s">
        <v>428</v>
      </c>
      <c r="D2104" s="43">
        <v>868689528</v>
      </c>
      <c r="E2104" s="37" t="s">
        <v>14417</v>
      </c>
      <c r="F2104" s="37">
        <v>418788</v>
      </c>
      <c r="G2104" s="38">
        <v>2000</v>
      </c>
      <c r="H2104" s="46">
        <f t="shared" si="32"/>
        <v>42913.369074074071</v>
      </c>
      <c r="I2104" s="37" t="s">
        <v>49</v>
      </c>
      <c r="J2104" s="37" t="s">
        <v>49</v>
      </c>
      <c r="K2104" s="37" t="s">
        <v>50</v>
      </c>
      <c r="L2104" s="37" t="s">
        <v>50</v>
      </c>
      <c r="M2104" s="37" t="s">
        <v>51</v>
      </c>
      <c r="N2104" s="37" t="s">
        <v>14418</v>
      </c>
      <c r="O2104">
        <f>VLOOKUP(F2104,HIS!D:F,3,0)</f>
        <v>2000</v>
      </c>
      <c r="P2104">
        <f>VLOOKUP(D2104,银行!H:I,2,0)</f>
        <v>2000</v>
      </c>
    </row>
    <row r="2105" spans="1:16" hidden="1" x14ac:dyDescent="0.15">
      <c r="A2105" s="40">
        <v>42913.369085648148</v>
      </c>
      <c r="B2105" s="37" t="s">
        <v>6703</v>
      </c>
      <c r="C2105" s="37" t="s">
        <v>6704</v>
      </c>
      <c r="D2105" s="43">
        <v>868688012</v>
      </c>
      <c r="E2105" s="37" t="s">
        <v>14419</v>
      </c>
      <c r="F2105" s="37">
        <v>418783</v>
      </c>
      <c r="G2105" s="38">
        <v>2000</v>
      </c>
      <c r="H2105" s="46">
        <f t="shared" si="32"/>
        <v>42913.369085648148</v>
      </c>
      <c r="I2105" s="37" t="s">
        <v>49</v>
      </c>
      <c r="J2105" s="37" t="s">
        <v>49</v>
      </c>
      <c r="K2105" s="37" t="s">
        <v>50</v>
      </c>
      <c r="L2105" s="37" t="s">
        <v>50</v>
      </c>
      <c r="M2105" s="37" t="s">
        <v>51</v>
      </c>
      <c r="N2105" s="37" t="s">
        <v>14420</v>
      </c>
      <c r="O2105">
        <f>VLOOKUP(F2105,HIS!D:F,3,0)</f>
        <v>2000</v>
      </c>
      <c r="P2105">
        <f>VLOOKUP(D2105,银行!H:I,2,0)</f>
        <v>2000</v>
      </c>
    </row>
    <row r="2106" spans="1:16" hidden="1" x14ac:dyDescent="0.15">
      <c r="A2106" s="40">
        <v>42913.369699074072</v>
      </c>
      <c r="B2106" s="37" t="s">
        <v>8055</v>
      </c>
      <c r="C2106" s="37" t="s">
        <v>8056</v>
      </c>
      <c r="D2106" s="43">
        <v>868698778</v>
      </c>
      <c r="E2106" s="37" t="s">
        <v>14421</v>
      </c>
      <c r="F2106" s="37">
        <v>418846</v>
      </c>
      <c r="G2106" s="38">
        <v>1000</v>
      </c>
      <c r="H2106" s="46">
        <f t="shared" si="32"/>
        <v>42913.369699074072</v>
      </c>
      <c r="I2106" s="37" t="s">
        <v>49</v>
      </c>
      <c r="J2106" s="37" t="s">
        <v>49</v>
      </c>
      <c r="K2106" s="37" t="s">
        <v>50</v>
      </c>
      <c r="L2106" s="37" t="s">
        <v>50</v>
      </c>
      <c r="M2106" s="37" t="s">
        <v>51</v>
      </c>
      <c r="N2106" s="37" t="s">
        <v>14422</v>
      </c>
      <c r="O2106">
        <f>VLOOKUP(F2106,HIS!D:F,3,0)</f>
        <v>1000</v>
      </c>
      <c r="P2106">
        <f>VLOOKUP(D2106,银行!H:I,2,0)</f>
        <v>1000</v>
      </c>
    </row>
    <row r="2107" spans="1:16" hidden="1" x14ac:dyDescent="0.15">
      <c r="A2107" s="40">
        <v>42913.369710648149</v>
      </c>
      <c r="B2107" s="37" t="s">
        <v>7585</v>
      </c>
      <c r="C2107" s="37" t="s">
        <v>426</v>
      </c>
      <c r="D2107" s="43">
        <v>868701167</v>
      </c>
      <c r="E2107" s="37" t="s">
        <v>14423</v>
      </c>
      <c r="F2107" s="37">
        <v>418859</v>
      </c>
      <c r="G2107" s="38">
        <v>100</v>
      </c>
      <c r="H2107" s="46">
        <f t="shared" si="32"/>
        <v>42913.369710648149</v>
      </c>
      <c r="I2107" s="37" t="s">
        <v>49</v>
      </c>
      <c r="J2107" s="37" t="s">
        <v>49</v>
      </c>
      <c r="K2107" s="37" t="s">
        <v>50</v>
      </c>
      <c r="L2107" s="37" t="s">
        <v>50</v>
      </c>
      <c r="M2107" s="37" t="s">
        <v>51</v>
      </c>
      <c r="N2107" s="37" t="s">
        <v>14424</v>
      </c>
      <c r="O2107">
        <f>VLOOKUP(F2107,HIS!D:F,3,0)</f>
        <v>100</v>
      </c>
      <c r="P2107">
        <f>VLOOKUP(D2107,银行!H:I,2,0)</f>
        <v>100</v>
      </c>
    </row>
    <row r="2108" spans="1:16" hidden="1" x14ac:dyDescent="0.15">
      <c r="A2108" s="40">
        <v>42913.369930555556</v>
      </c>
      <c r="B2108" s="37" t="s">
        <v>7804</v>
      </c>
      <c r="C2108" s="37" t="s">
        <v>7805</v>
      </c>
      <c r="D2108" s="43">
        <v>868699946</v>
      </c>
      <c r="E2108" s="37" t="s">
        <v>14425</v>
      </c>
      <c r="F2108" s="37">
        <v>418858</v>
      </c>
      <c r="G2108" s="38">
        <v>100</v>
      </c>
      <c r="H2108" s="46">
        <f t="shared" si="32"/>
        <v>42913.369930555556</v>
      </c>
      <c r="I2108" s="37" t="s">
        <v>49</v>
      </c>
      <c r="J2108" s="37" t="s">
        <v>49</v>
      </c>
      <c r="K2108" s="37" t="s">
        <v>50</v>
      </c>
      <c r="L2108" s="37" t="s">
        <v>50</v>
      </c>
      <c r="M2108" s="37" t="s">
        <v>51</v>
      </c>
      <c r="N2108" s="37" t="s">
        <v>14426</v>
      </c>
      <c r="O2108">
        <f>VLOOKUP(F2108,HIS!D:F,3,0)</f>
        <v>100</v>
      </c>
      <c r="P2108">
        <f>VLOOKUP(D2108,银行!H:I,2,0)</f>
        <v>100</v>
      </c>
    </row>
    <row r="2109" spans="1:16" hidden="1" x14ac:dyDescent="0.15">
      <c r="A2109" s="40">
        <v>42913.370115740741</v>
      </c>
      <c r="B2109" s="37" t="s">
        <v>7807</v>
      </c>
      <c r="C2109" s="37" t="s">
        <v>7808</v>
      </c>
      <c r="D2109" s="43">
        <v>868705804</v>
      </c>
      <c r="E2109" s="37" t="s">
        <v>14427</v>
      </c>
      <c r="F2109" s="37">
        <v>418901</v>
      </c>
      <c r="G2109" s="38">
        <v>2000</v>
      </c>
      <c r="H2109" s="46">
        <f t="shared" si="32"/>
        <v>42913.370115740741</v>
      </c>
      <c r="I2109" s="37" t="s">
        <v>49</v>
      </c>
      <c r="J2109" s="37" t="s">
        <v>49</v>
      </c>
      <c r="K2109" s="37" t="s">
        <v>50</v>
      </c>
      <c r="L2109" s="37" t="s">
        <v>50</v>
      </c>
      <c r="M2109" s="37" t="s">
        <v>51</v>
      </c>
      <c r="N2109" s="37" t="s">
        <v>14428</v>
      </c>
      <c r="O2109">
        <f>VLOOKUP(F2109,HIS!D:F,3,0)</f>
        <v>2000</v>
      </c>
      <c r="P2109">
        <f>VLOOKUP(D2109,银行!H:I,2,0)</f>
        <v>2000</v>
      </c>
    </row>
    <row r="2110" spans="1:16" hidden="1" x14ac:dyDescent="0.15">
      <c r="A2110" s="40">
        <v>42913.371493055558</v>
      </c>
      <c r="B2110" s="37" t="s">
        <v>6777</v>
      </c>
      <c r="C2110" s="37" t="s">
        <v>6778</v>
      </c>
      <c r="D2110" s="43">
        <v>868731194</v>
      </c>
      <c r="E2110" s="37" t="s">
        <v>14429</v>
      </c>
      <c r="F2110" s="37">
        <v>418989</v>
      </c>
      <c r="G2110" s="38">
        <v>400</v>
      </c>
      <c r="H2110" s="46">
        <f t="shared" si="32"/>
        <v>42913.371493055558</v>
      </c>
      <c r="I2110" s="37" t="s">
        <v>49</v>
      </c>
      <c r="J2110" s="37" t="s">
        <v>49</v>
      </c>
      <c r="K2110" s="37" t="s">
        <v>50</v>
      </c>
      <c r="L2110" s="37" t="s">
        <v>50</v>
      </c>
      <c r="M2110" s="37" t="s">
        <v>51</v>
      </c>
      <c r="N2110" s="37" t="s">
        <v>14430</v>
      </c>
      <c r="O2110">
        <f>VLOOKUP(F2110,HIS!D:F,3,0)</f>
        <v>400</v>
      </c>
      <c r="P2110">
        <f>VLOOKUP(D2110,银行!H:I,2,0)</f>
        <v>400</v>
      </c>
    </row>
    <row r="2111" spans="1:16" hidden="1" x14ac:dyDescent="0.15">
      <c r="A2111" s="40">
        <v>42913.372731481482</v>
      </c>
      <c r="B2111" s="37" t="s">
        <v>6837</v>
      </c>
      <c r="C2111" s="37" t="s">
        <v>6838</v>
      </c>
      <c r="D2111" s="43">
        <v>868757333</v>
      </c>
      <c r="E2111" s="37" t="s">
        <v>14431</v>
      </c>
      <c r="F2111" s="37">
        <v>419100</v>
      </c>
      <c r="G2111" s="38">
        <v>1152</v>
      </c>
      <c r="H2111" s="46">
        <f t="shared" si="32"/>
        <v>42913.372731481482</v>
      </c>
      <c r="I2111" s="37" t="s">
        <v>49</v>
      </c>
      <c r="J2111" s="37" t="s">
        <v>49</v>
      </c>
      <c r="K2111" s="37" t="s">
        <v>50</v>
      </c>
      <c r="L2111" s="37" t="s">
        <v>50</v>
      </c>
      <c r="M2111" s="37" t="s">
        <v>51</v>
      </c>
      <c r="N2111" s="37" t="s">
        <v>14432</v>
      </c>
      <c r="O2111">
        <f>VLOOKUP(F2111,HIS!D:F,3,0)</f>
        <v>1152</v>
      </c>
      <c r="P2111">
        <f>VLOOKUP(D2111,银行!H:I,2,0)</f>
        <v>1152</v>
      </c>
    </row>
    <row r="2112" spans="1:16" hidden="1" x14ac:dyDescent="0.15">
      <c r="A2112" s="40">
        <v>42913.373310185183</v>
      </c>
      <c r="B2112" s="37" t="s">
        <v>7229</v>
      </c>
      <c r="C2112" s="37" t="s">
        <v>7230</v>
      </c>
      <c r="D2112" s="43">
        <v>868767142</v>
      </c>
      <c r="E2112" s="37" t="s">
        <v>14433</v>
      </c>
      <c r="F2112" s="37">
        <v>419127</v>
      </c>
      <c r="G2112" s="38">
        <v>500</v>
      </c>
      <c r="H2112" s="46">
        <f t="shared" si="32"/>
        <v>42913.373310185183</v>
      </c>
      <c r="I2112" s="37" t="s">
        <v>49</v>
      </c>
      <c r="J2112" s="37" t="s">
        <v>49</v>
      </c>
      <c r="K2112" s="37" t="s">
        <v>50</v>
      </c>
      <c r="L2112" s="37" t="s">
        <v>50</v>
      </c>
      <c r="M2112" s="37" t="s">
        <v>51</v>
      </c>
      <c r="N2112" s="37" t="s">
        <v>14434</v>
      </c>
      <c r="O2112">
        <f>VLOOKUP(F2112,HIS!D:F,3,0)</f>
        <v>500</v>
      </c>
      <c r="P2112">
        <f>VLOOKUP(D2112,银行!H:I,2,0)</f>
        <v>500</v>
      </c>
    </row>
    <row r="2113" spans="1:16" hidden="1" x14ac:dyDescent="0.15">
      <c r="A2113" s="40">
        <v>42913.373391203706</v>
      </c>
      <c r="B2113" s="37" t="s">
        <v>7490</v>
      </c>
      <c r="C2113" s="37" t="s">
        <v>7491</v>
      </c>
      <c r="D2113" s="43">
        <v>868766261</v>
      </c>
      <c r="E2113" s="37" t="s">
        <v>14435</v>
      </c>
      <c r="F2113" s="37">
        <v>419128</v>
      </c>
      <c r="G2113" s="38">
        <v>86</v>
      </c>
      <c r="H2113" s="46">
        <f t="shared" si="32"/>
        <v>42913.373391203706</v>
      </c>
      <c r="I2113" s="37" t="s">
        <v>49</v>
      </c>
      <c r="J2113" s="37" t="s">
        <v>49</v>
      </c>
      <c r="K2113" s="37" t="s">
        <v>50</v>
      </c>
      <c r="L2113" s="37" t="s">
        <v>50</v>
      </c>
      <c r="M2113" s="37" t="s">
        <v>51</v>
      </c>
      <c r="N2113" s="37" t="s">
        <v>14436</v>
      </c>
      <c r="O2113">
        <f>VLOOKUP(F2113,HIS!D:F,3,0)</f>
        <v>86</v>
      </c>
      <c r="P2113">
        <f>VLOOKUP(D2113,银行!H:I,2,0)</f>
        <v>86</v>
      </c>
    </row>
    <row r="2114" spans="1:16" hidden="1" x14ac:dyDescent="0.15">
      <c r="A2114" s="40">
        <v>42913.373564814814</v>
      </c>
      <c r="B2114" s="37" t="s">
        <v>7232</v>
      </c>
      <c r="C2114" s="37" t="s">
        <v>7233</v>
      </c>
      <c r="D2114" s="43">
        <v>868770902</v>
      </c>
      <c r="E2114" s="37" t="s">
        <v>14437</v>
      </c>
      <c r="F2114" s="37">
        <v>419149</v>
      </c>
      <c r="G2114" s="38">
        <v>200</v>
      </c>
      <c r="H2114" s="46">
        <f t="shared" si="32"/>
        <v>42913.373564814814</v>
      </c>
      <c r="I2114" s="37" t="s">
        <v>49</v>
      </c>
      <c r="J2114" s="37" t="s">
        <v>49</v>
      </c>
      <c r="K2114" s="37" t="s">
        <v>50</v>
      </c>
      <c r="L2114" s="37" t="s">
        <v>50</v>
      </c>
      <c r="M2114" s="37" t="s">
        <v>51</v>
      </c>
      <c r="N2114" s="37" t="s">
        <v>14438</v>
      </c>
      <c r="O2114">
        <f>VLOOKUP(F2114,HIS!D:F,3,0)</f>
        <v>200</v>
      </c>
      <c r="P2114">
        <f>VLOOKUP(D2114,银行!H:I,2,0)</f>
        <v>200</v>
      </c>
    </row>
    <row r="2115" spans="1:16" hidden="1" x14ac:dyDescent="0.15">
      <c r="A2115" s="40">
        <v>42913.374189814815</v>
      </c>
      <c r="B2115" s="37" t="s">
        <v>7204</v>
      </c>
      <c r="C2115" s="37" t="s">
        <v>7205</v>
      </c>
      <c r="D2115" s="43">
        <v>868784770</v>
      </c>
      <c r="E2115" s="37" t="s">
        <v>14439</v>
      </c>
      <c r="F2115" s="37">
        <v>419196</v>
      </c>
      <c r="G2115" s="38">
        <v>500</v>
      </c>
      <c r="H2115" s="46">
        <f t="shared" ref="H2115:H2178" si="33">A2115</f>
        <v>42913.374189814815</v>
      </c>
      <c r="I2115" s="37" t="s">
        <v>49</v>
      </c>
      <c r="J2115" s="37" t="s">
        <v>49</v>
      </c>
      <c r="K2115" s="37" t="s">
        <v>50</v>
      </c>
      <c r="L2115" s="37" t="s">
        <v>50</v>
      </c>
      <c r="M2115" s="37" t="s">
        <v>51</v>
      </c>
      <c r="N2115" s="37" t="s">
        <v>14440</v>
      </c>
      <c r="O2115">
        <f>VLOOKUP(F2115,HIS!D:F,3,0)</f>
        <v>500</v>
      </c>
      <c r="P2115">
        <f>VLOOKUP(D2115,银行!H:I,2,0)</f>
        <v>500</v>
      </c>
    </row>
    <row r="2116" spans="1:16" hidden="1" x14ac:dyDescent="0.15">
      <c r="A2116" s="40">
        <v>42913.374409722222</v>
      </c>
      <c r="B2116" s="37" t="s">
        <v>7207</v>
      </c>
      <c r="C2116" s="37" t="s">
        <v>7208</v>
      </c>
      <c r="D2116" s="43">
        <v>868796370</v>
      </c>
      <c r="E2116" s="37" t="s">
        <v>14441</v>
      </c>
      <c r="F2116" s="37">
        <v>419238</v>
      </c>
      <c r="G2116" s="38">
        <v>20</v>
      </c>
      <c r="H2116" s="46">
        <f t="shared" si="33"/>
        <v>42913.374409722222</v>
      </c>
      <c r="I2116" s="37" t="s">
        <v>49</v>
      </c>
      <c r="J2116" s="37" t="s">
        <v>49</v>
      </c>
      <c r="K2116" s="37" t="s">
        <v>50</v>
      </c>
      <c r="L2116" s="37" t="s">
        <v>50</v>
      </c>
      <c r="M2116" s="37" t="s">
        <v>51</v>
      </c>
      <c r="N2116" s="37" t="s">
        <v>14442</v>
      </c>
      <c r="O2116">
        <f>VLOOKUP(F2116,HIS!D:F,3,0)</f>
        <v>20</v>
      </c>
      <c r="P2116">
        <f>VLOOKUP(D2116,银行!H:I,2,0)</f>
        <v>20</v>
      </c>
    </row>
    <row r="2117" spans="1:16" hidden="1" x14ac:dyDescent="0.15">
      <c r="A2117" s="40">
        <v>42913.374942129631</v>
      </c>
      <c r="B2117" s="37" t="s">
        <v>6840</v>
      </c>
      <c r="C2117" s="37" t="s">
        <v>6841</v>
      </c>
      <c r="D2117" s="43">
        <v>868799473</v>
      </c>
      <c r="E2117" s="37" t="s">
        <v>14443</v>
      </c>
      <c r="F2117" s="37">
        <v>419245</v>
      </c>
      <c r="G2117" s="38">
        <v>300</v>
      </c>
      <c r="H2117" s="46">
        <f t="shared" si="33"/>
        <v>42913.374942129631</v>
      </c>
      <c r="I2117" s="37" t="s">
        <v>49</v>
      </c>
      <c r="J2117" s="37" t="s">
        <v>49</v>
      </c>
      <c r="K2117" s="37" t="s">
        <v>50</v>
      </c>
      <c r="L2117" s="37" t="s">
        <v>50</v>
      </c>
      <c r="M2117" s="37" t="s">
        <v>51</v>
      </c>
      <c r="N2117" s="37" t="s">
        <v>14444</v>
      </c>
      <c r="O2117">
        <f>VLOOKUP(F2117,HIS!D:F,3,0)</f>
        <v>300</v>
      </c>
      <c r="P2117">
        <f>VLOOKUP(D2117,银行!H:I,2,0)</f>
        <v>300</v>
      </c>
    </row>
    <row r="2118" spans="1:16" hidden="1" x14ac:dyDescent="0.15">
      <c r="A2118" s="40">
        <v>42913.377696759257</v>
      </c>
      <c r="B2118" s="37" t="s">
        <v>8058</v>
      </c>
      <c r="C2118" s="37" t="s">
        <v>8059</v>
      </c>
      <c r="D2118" s="43">
        <v>868850989</v>
      </c>
      <c r="E2118" s="37" t="s">
        <v>14445</v>
      </c>
      <c r="F2118" s="37">
        <v>419485</v>
      </c>
      <c r="G2118" s="38">
        <v>1000</v>
      </c>
      <c r="H2118" s="46">
        <f t="shared" si="33"/>
        <v>42913.377696759257</v>
      </c>
      <c r="I2118" s="37" t="s">
        <v>49</v>
      </c>
      <c r="J2118" s="37" t="s">
        <v>49</v>
      </c>
      <c r="K2118" s="37" t="s">
        <v>50</v>
      </c>
      <c r="L2118" s="37" t="s">
        <v>50</v>
      </c>
      <c r="M2118" s="37" t="s">
        <v>51</v>
      </c>
      <c r="N2118" s="37" t="s">
        <v>14446</v>
      </c>
      <c r="O2118">
        <f>VLOOKUP(F2118,HIS!D:F,3,0)</f>
        <v>1000</v>
      </c>
      <c r="P2118">
        <f>VLOOKUP(D2118,银行!H:I,2,0)</f>
        <v>1000</v>
      </c>
    </row>
    <row r="2119" spans="1:16" hidden="1" x14ac:dyDescent="0.15">
      <c r="A2119" s="40">
        <v>42913.378865740742</v>
      </c>
      <c r="B2119" s="37" t="s">
        <v>8061</v>
      </c>
      <c r="C2119" s="37" t="s">
        <v>8062</v>
      </c>
      <c r="D2119" s="43">
        <v>868876142</v>
      </c>
      <c r="E2119" s="37" t="s">
        <v>14447</v>
      </c>
      <c r="F2119" s="37">
        <v>419607</v>
      </c>
      <c r="G2119" s="38">
        <v>1000</v>
      </c>
      <c r="H2119" s="46">
        <f t="shared" si="33"/>
        <v>42913.378865740742</v>
      </c>
      <c r="I2119" s="37" t="s">
        <v>49</v>
      </c>
      <c r="J2119" s="37" t="s">
        <v>49</v>
      </c>
      <c r="K2119" s="37" t="s">
        <v>50</v>
      </c>
      <c r="L2119" s="37" t="s">
        <v>50</v>
      </c>
      <c r="M2119" s="37" t="s">
        <v>51</v>
      </c>
      <c r="N2119" s="37" t="s">
        <v>14448</v>
      </c>
      <c r="O2119">
        <f>VLOOKUP(F2119,HIS!D:F,3,0)</f>
        <v>1000</v>
      </c>
      <c r="P2119">
        <f>VLOOKUP(D2119,银行!H:I,2,0)</f>
        <v>1000</v>
      </c>
    </row>
    <row r="2120" spans="1:16" hidden="1" x14ac:dyDescent="0.15">
      <c r="A2120" s="40">
        <v>42913.37939814815</v>
      </c>
      <c r="B2120" s="37" t="s">
        <v>7761</v>
      </c>
      <c r="C2120" s="37" t="s">
        <v>7762</v>
      </c>
      <c r="D2120" s="43">
        <v>868884915</v>
      </c>
      <c r="E2120" s="37" t="s">
        <v>14449</v>
      </c>
      <c r="F2120" s="37">
        <v>419654</v>
      </c>
      <c r="G2120" s="38">
        <v>20</v>
      </c>
      <c r="H2120" s="46">
        <f t="shared" si="33"/>
        <v>42913.37939814815</v>
      </c>
      <c r="I2120" s="37" t="s">
        <v>49</v>
      </c>
      <c r="J2120" s="37" t="s">
        <v>49</v>
      </c>
      <c r="K2120" s="37" t="s">
        <v>50</v>
      </c>
      <c r="L2120" s="37" t="s">
        <v>50</v>
      </c>
      <c r="M2120" s="37" t="s">
        <v>51</v>
      </c>
      <c r="N2120" s="37" t="s">
        <v>14450</v>
      </c>
      <c r="O2120">
        <f>VLOOKUP(F2120,HIS!D:F,3,0)</f>
        <v>20</v>
      </c>
      <c r="P2120">
        <f>VLOOKUP(D2120,银行!H:I,2,0)</f>
        <v>20</v>
      </c>
    </row>
    <row r="2121" spans="1:16" hidden="1" x14ac:dyDescent="0.15">
      <c r="A2121" s="40">
        <v>42913.380497685182</v>
      </c>
      <c r="B2121" s="37" t="s">
        <v>6780</v>
      </c>
      <c r="C2121" s="37" t="s">
        <v>6781</v>
      </c>
      <c r="D2121" s="43">
        <v>868907264</v>
      </c>
      <c r="E2121" s="37" t="s">
        <v>14451</v>
      </c>
      <c r="F2121" s="37">
        <v>419777</v>
      </c>
      <c r="G2121" s="38">
        <v>1500</v>
      </c>
      <c r="H2121" s="46">
        <f t="shared" si="33"/>
        <v>42913.380497685182</v>
      </c>
      <c r="I2121" s="37" t="s">
        <v>49</v>
      </c>
      <c r="J2121" s="37" t="s">
        <v>49</v>
      </c>
      <c r="K2121" s="37" t="s">
        <v>50</v>
      </c>
      <c r="L2121" s="37" t="s">
        <v>50</v>
      </c>
      <c r="M2121" s="37" t="s">
        <v>51</v>
      </c>
      <c r="N2121" s="37" t="s">
        <v>14452</v>
      </c>
      <c r="O2121">
        <f>VLOOKUP(F2121,HIS!D:F,3,0)</f>
        <v>1500</v>
      </c>
      <c r="P2121">
        <f>VLOOKUP(D2121,银行!H:I,2,0)</f>
        <v>1500</v>
      </c>
    </row>
    <row r="2122" spans="1:16" hidden="1" x14ac:dyDescent="0.15">
      <c r="A2122" s="40">
        <v>42913.380729166667</v>
      </c>
      <c r="B2122" s="37" t="s">
        <v>7029</v>
      </c>
      <c r="C2122" s="37" t="s">
        <v>7030</v>
      </c>
      <c r="D2122" s="43">
        <v>868912979</v>
      </c>
      <c r="E2122" s="37" t="s">
        <v>14453</v>
      </c>
      <c r="F2122" s="37">
        <v>419825</v>
      </c>
      <c r="G2122" s="38">
        <v>200</v>
      </c>
      <c r="H2122" s="46">
        <f t="shared" si="33"/>
        <v>42913.380729166667</v>
      </c>
      <c r="I2122" s="37" t="s">
        <v>49</v>
      </c>
      <c r="J2122" s="37" t="s">
        <v>49</v>
      </c>
      <c r="K2122" s="37" t="s">
        <v>50</v>
      </c>
      <c r="L2122" s="37" t="s">
        <v>50</v>
      </c>
      <c r="M2122" s="37" t="s">
        <v>51</v>
      </c>
      <c r="N2122" s="37" t="s">
        <v>14454</v>
      </c>
      <c r="O2122">
        <f>VLOOKUP(F2122,HIS!D:F,3,0)</f>
        <v>200</v>
      </c>
      <c r="P2122">
        <f>VLOOKUP(D2122,银行!H:I,2,0)</f>
        <v>200</v>
      </c>
    </row>
    <row r="2123" spans="1:16" hidden="1" x14ac:dyDescent="0.15">
      <c r="A2123" s="40">
        <v>42913.381597222222</v>
      </c>
      <c r="B2123" s="37" t="s">
        <v>7041</v>
      </c>
      <c r="C2123" s="37" t="s">
        <v>7042</v>
      </c>
      <c r="D2123" s="43">
        <v>868929344</v>
      </c>
      <c r="E2123" s="37" t="s">
        <v>14455</v>
      </c>
      <c r="F2123" s="37">
        <v>419901</v>
      </c>
      <c r="G2123" s="38">
        <v>50</v>
      </c>
      <c r="H2123" s="46">
        <f t="shared" si="33"/>
        <v>42913.381597222222</v>
      </c>
      <c r="I2123" s="37" t="s">
        <v>49</v>
      </c>
      <c r="J2123" s="37" t="s">
        <v>49</v>
      </c>
      <c r="K2123" s="37" t="s">
        <v>50</v>
      </c>
      <c r="L2123" s="37" t="s">
        <v>50</v>
      </c>
      <c r="M2123" s="37" t="s">
        <v>51</v>
      </c>
      <c r="N2123" s="37" t="s">
        <v>14456</v>
      </c>
      <c r="O2123">
        <f>VLOOKUP(F2123,HIS!D:F,3,0)</f>
        <v>50</v>
      </c>
      <c r="P2123">
        <f>VLOOKUP(D2123,银行!H:I,2,0)</f>
        <v>50</v>
      </c>
    </row>
    <row r="2124" spans="1:16" hidden="1" x14ac:dyDescent="0.15">
      <c r="A2124" s="40">
        <v>42913.381840277776</v>
      </c>
      <c r="B2124" s="37" t="s">
        <v>7948</v>
      </c>
      <c r="C2124" s="37" t="s">
        <v>7949</v>
      </c>
      <c r="D2124" s="43">
        <v>868932300</v>
      </c>
      <c r="E2124" s="37" t="s">
        <v>14457</v>
      </c>
      <c r="F2124" s="37">
        <v>419911</v>
      </c>
      <c r="G2124" s="38">
        <v>10</v>
      </c>
      <c r="H2124" s="46">
        <f t="shared" si="33"/>
        <v>42913.381840277776</v>
      </c>
      <c r="I2124" s="37" t="s">
        <v>49</v>
      </c>
      <c r="J2124" s="37" t="s">
        <v>49</v>
      </c>
      <c r="K2124" s="37" t="s">
        <v>50</v>
      </c>
      <c r="L2124" s="37" t="s">
        <v>50</v>
      </c>
      <c r="M2124" s="37" t="s">
        <v>51</v>
      </c>
      <c r="N2124" s="37" t="s">
        <v>14458</v>
      </c>
      <c r="O2124">
        <f>VLOOKUP(F2124,HIS!D:F,3,0)</f>
        <v>10</v>
      </c>
      <c r="P2124">
        <f>VLOOKUP(D2124,银行!H:I,2,0)</f>
        <v>10</v>
      </c>
    </row>
    <row r="2125" spans="1:16" hidden="1" x14ac:dyDescent="0.15">
      <c r="A2125" s="40">
        <v>42913.382025462961</v>
      </c>
      <c r="B2125" s="37" t="s">
        <v>7235</v>
      </c>
      <c r="C2125" s="37" t="s">
        <v>369</v>
      </c>
      <c r="D2125" s="43">
        <v>868936682</v>
      </c>
      <c r="E2125" s="37" t="s">
        <v>14459</v>
      </c>
      <c r="F2125" s="37">
        <v>419930</v>
      </c>
      <c r="G2125" s="38">
        <v>300</v>
      </c>
      <c r="H2125" s="46">
        <f t="shared" si="33"/>
        <v>42913.382025462961</v>
      </c>
      <c r="I2125" s="37" t="s">
        <v>49</v>
      </c>
      <c r="J2125" s="37" t="s">
        <v>49</v>
      </c>
      <c r="K2125" s="37" t="s">
        <v>50</v>
      </c>
      <c r="L2125" s="37" t="s">
        <v>50</v>
      </c>
      <c r="M2125" s="37" t="s">
        <v>51</v>
      </c>
      <c r="N2125" s="37" t="s">
        <v>14460</v>
      </c>
      <c r="O2125">
        <f>VLOOKUP(F2125,HIS!D:F,3,0)</f>
        <v>300</v>
      </c>
      <c r="P2125">
        <f>VLOOKUP(D2125,银行!H:I,2,0)</f>
        <v>300</v>
      </c>
    </row>
    <row r="2126" spans="1:16" hidden="1" x14ac:dyDescent="0.15">
      <c r="A2126" s="40">
        <v>42913.382395833331</v>
      </c>
      <c r="B2126" s="37" t="s">
        <v>6914</v>
      </c>
      <c r="C2126" s="37" t="s">
        <v>6915</v>
      </c>
      <c r="D2126" s="43">
        <v>868941476</v>
      </c>
      <c r="E2126" s="37" t="s">
        <v>14461</v>
      </c>
      <c r="F2126" s="37">
        <v>419950</v>
      </c>
      <c r="G2126" s="38">
        <v>2000</v>
      </c>
      <c r="H2126" s="46">
        <f t="shared" si="33"/>
        <v>42913.382395833331</v>
      </c>
      <c r="I2126" s="37" t="s">
        <v>49</v>
      </c>
      <c r="J2126" s="37" t="s">
        <v>49</v>
      </c>
      <c r="K2126" s="37" t="s">
        <v>50</v>
      </c>
      <c r="L2126" s="37" t="s">
        <v>50</v>
      </c>
      <c r="M2126" s="37" t="s">
        <v>51</v>
      </c>
      <c r="N2126" s="37" t="s">
        <v>14462</v>
      </c>
      <c r="O2126">
        <f>VLOOKUP(F2126,HIS!D:F,3,0)</f>
        <v>2000</v>
      </c>
      <c r="P2126">
        <f>VLOOKUP(D2126,银行!H:I,2,0)</f>
        <v>2000</v>
      </c>
    </row>
    <row r="2127" spans="1:16" hidden="1" x14ac:dyDescent="0.15">
      <c r="A2127" s="40">
        <v>42913.383530092593</v>
      </c>
      <c r="B2127" s="37" t="s">
        <v>6959</v>
      </c>
      <c r="C2127" s="37" t="s">
        <v>6960</v>
      </c>
      <c r="D2127" s="43">
        <v>868966415</v>
      </c>
      <c r="E2127" s="37" t="s">
        <v>14463</v>
      </c>
      <c r="F2127" s="37">
        <v>420063</v>
      </c>
      <c r="G2127" s="38">
        <v>10</v>
      </c>
      <c r="H2127" s="46">
        <f t="shared" si="33"/>
        <v>42913.383530092593</v>
      </c>
      <c r="I2127" s="37" t="s">
        <v>49</v>
      </c>
      <c r="J2127" s="37" t="s">
        <v>49</v>
      </c>
      <c r="K2127" s="37" t="s">
        <v>50</v>
      </c>
      <c r="L2127" s="37" t="s">
        <v>50</v>
      </c>
      <c r="M2127" s="37" t="s">
        <v>51</v>
      </c>
      <c r="N2127" s="37" t="s">
        <v>14464</v>
      </c>
      <c r="O2127">
        <f>VLOOKUP(F2127,HIS!D:F,3,0)</f>
        <v>10</v>
      </c>
      <c r="P2127">
        <f>VLOOKUP(D2127,银行!H:I,2,0)</f>
        <v>10</v>
      </c>
    </row>
    <row r="2128" spans="1:16" hidden="1" x14ac:dyDescent="0.15">
      <c r="A2128" s="40">
        <v>42913.384212962963</v>
      </c>
      <c r="B2128" s="37" t="s">
        <v>7155</v>
      </c>
      <c r="C2128" s="37" t="s">
        <v>7156</v>
      </c>
      <c r="D2128" s="43">
        <v>868976813</v>
      </c>
      <c r="E2128" s="37" t="s">
        <v>14465</v>
      </c>
      <c r="F2128" s="37">
        <v>420122</v>
      </c>
      <c r="G2128" s="38">
        <v>300</v>
      </c>
      <c r="H2128" s="46">
        <f t="shared" si="33"/>
        <v>42913.384212962963</v>
      </c>
      <c r="I2128" s="37" t="s">
        <v>49</v>
      </c>
      <c r="J2128" s="37" t="s">
        <v>49</v>
      </c>
      <c r="K2128" s="37" t="s">
        <v>50</v>
      </c>
      <c r="L2128" s="37" t="s">
        <v>50</v>
      </c>
      <c r="M2128" s="37" t="s">
        <v>51</v>
      </c>
      <c r="N2128" s="37" t="s">
        <v>14466</v>
      </c>
      <c r="O2128">
        <f>VLOOKUP(F2128,HIS!D:F,3,0)</f>
        <v>300</v>
      </c>
      <c r="P2128">
        <f>VLOOKUP(D2128,银行!H:I,2,0)</f>
        <v>300</v>
      </c>
    </row>
    <row r="2129" spans="1:16" hidden="1" x14ac:dyDescent="0.15">
      <c r="A2129" s="40">
        <v>42913.385289351849</v>
      </c>
      <c r="B2129" s="37" t="s">
        <v>7044</v>
      </c>
      <c r="C2129" s="37" t="s">
        <v>7045</v>
      </c>
      <c r="D2129" s="43">
        <v>868999563</v>
      </c>
      <c r="E2129" s="37" t="s">
        <v>14467</v>
      </c>
      <c r="F2129" s="37">
        <v>420209</v>
      </c>
      <c r="G2129" s="38">
        <v>300</v>
      </c>
      <c r="H2129" s="46">
        <f t="shared" si="33"/>
        <v>42913.385289351849</v>
      </c>
      <c r="I2129" s="37" t="s">
        <v>49</v>
      </c>
      <c r="J2129" s="37" t="s">
        <v>49</v>
      </c>
      <c r="K2129" s="37" t="s">
        <v>50</v>
      </c>
      <c r="L2129" s="37" t="s">
        <v>50</v>
      </c>
      <c r="M2129" s="37" t="s">
        <v>51</v>
      </c>
      <c r="N2129" s="37" t="s">
        <v>14468</v>
      </c>
      <c r="O2129">
        <f>VLOOKUP(F2129,HIS!D:F,3,0)</f>
        <v>300</v>
      </c>
      <c r="P2129">
        <f>VLOOKUP(D2129,银行!H:I,2,0)</f>
        <v>300</v>
      </c>
    </row>
    <row r="2130" spans="1:16" hidden="1" x14ac:dyDescent="0.15">
      <c r="A2130" s="40">
        <v>42913.385462962964</v>
      </c>
      <c r="B2130" s="37" t="s">
        <v>7916</v>
      </c>
      <c r="C2130" s="37" t="s">
        <v>7917</v>
      </c>
      <c r="D2130" s="43">
        <v>869002380</v>
      </c>
      <c r="E2130" s="37" t="s">
        <v>14469</v>
      </c>
      <c r="F2130" s="37">
        <v>420240</v>
      </c>
      <c r="G2130" s="38">
        <v>1900</v>
      </c>
      <c r="H2130" s="46">
        <f t="shared" si="33"/>
        <v>42913.385462962964</v>
      </c>
      <c r="I2130" s="37" t="s">
        <v>49</v>
      </c>
      <c r="J2130" s="37" t="s">
        <v>49</v>
      </c>
      <c r="K2130" s="37" t="s">
        <v>50</v>
      </c>
      <c r="L2130" s="37" t="s">
        <v>50</v>
      </c>
      <c r="M2130" s="37" t="s">
        <v>51</v>
      </c>
      <c r="N2130" s="37" t="s">
        <v>14470</v>
      </c>
      <c r="O2130">
        <f>VLOOKUP(F2130,HIS!D:F,3,0)</f>
        <v>1900</v>
      </c>
      <c r="P2130">
        <f>VLOOKUP(D2130,银行!H:I,2,0)</f>
        <v>1900</v>
      </c>
    </row>
    <row r="2131" spans="1:16" hidden="1" x14ac:dyDescent="0.15">
      <c r="A2131" s="40">
        <v>42913.385671296295</v>
      </c>
      <c r="B2131" s="37" t="s">
        <v>607</v>
      </c>
      <c r="C2131" s="37" t="s">
        <v>608</v>
      </c>
      <c r="D2131" s="43">
        <v>869005490</v>
      </c>
      <c r="E2131" s="37" t="s">
        <v>14471</v>
      </c>
      <c r="F2131" s="37">
        <v>420255</v>
      </c>
      <c r="G2131" s="38">
        <v>100</v>
      </c>
      <c r="H2131" s="46">
        <f t="shared" si="33"/>
        <v>42913.385671296295</v>
      </c>
      <c r="I2131" s="37" t="s">
        <v>49</v>
      </c>
      <c r="J2131" s="37" t="s">
        <v>49</v>
      </c>
      <c r="K2131" s="37" t="s">
        <v>50</v>
      </c>
      <c r="L2131" s="37" t="s">
        <v>50</v>
      </c>
      <c r="M2131" s="37" t="s">
        <v>51</v>
      </c>
      <c r="N2131" s="37" t="s">
        <v>14472</v>
      </c>
      <c r="O2131">
        <f>VLOOKUP(F2131,HIS!D:F,3,0)</f>
        <v>100</v>
      </c>
      <c r="P2131">
        <f>VLOOKUP(D2131,银行!H:I,2,0)</f>
        <v>100</v>
      </c>
    </row>
    <row r="2132" spans="1:16" hidden="1" x14ac:dyDescent="0.15">
      <c r="A2132" s="40">
        <v>42913.385868055557</v>
      </c>
      <c r="B2132" s="37" t="s">
        <v>246</v>
      </c>
      <c r="C2132" s="37" t="s">
        <v>247</v>
      </c>
      <c r="D2132" s="43">
        <v>869010333</v>
      </c>
      <c r="E2132" s="37" t="s">
        <v>14473</v>
      </c>
      <c r="F2132" s="37">
        <v>420271</v>
      </c>
      <c r="G2132" s="38">
        <v>200</v>
      </c>
      <c r="H2132" s="46">
        <f t="shared" si="33"/>
        <v>42913.385868055557</v>
      </c>
      <c r="I2132" s="37" t="s">
        <v>49</v>
      </c>
      <c r="J2132" s="37" t="s">
        <v>49</v>
      </c>
      <c r="K2132" s="37" t="s">
        <v>50</v>
      </c>
      <c r="L2132" s="37" t="s">
        <v>50</v>
      </c>
      <c r="M2132" s="37" t="s">
        <v>51</v>
      </c>
      <c r="N2132" s="37" t="s">
        <v>14474</v>
      </c>
      <c r="O2132">
        <f>VLOOKUP(F2132,HIS!D:F,3,0)</f>
        <v>200</v>
      </c>
      <c r="P2132">
        <f>VLOOKUP(D2132,银行!H:I,2,0)</f>
        <v>200</v>
      </c>
    </row>
    <row r="2133" spans="1:16" hidden="1" x14ac:dyDescent="0.15">
      <c r="A2133" s="40">
        <v>42913.386423611111</v>
      </c>
      <c r="B2133" s="37" t="s">
        <v>7084</v>
      </c>
      <c r="C2133" s="37" t="s">
        <v>212</v>
      </c>
      <c r="D2133" s="43">
        <v>869019918</v>
      </c>
      <c r="E2133" s="37" t="s">
        <v>14475</v>
      </c>
      <c r="F2133" s="37">
        <v>420311</v>
      </c>
      <c r="G2133" s="38">
        <v>200</v>
      </c>
      <c r="H2133" s="46">
        <f t="shared" si="33"/>
        <v>42913.386423611111</v>
      </c>
      <c r="I2133" s="37" t="s">
        <v>49</v>
      </c>
      <c r="J2133" s="37" t="s">
        <v>49</v>
      </c>
      <c r="K2133" s="37" t="s">
        <v>50</v>
      </c>
      <c r="L2133" s="37" t="s">
        <v>50</v>
      </c>
      <c r="M2133" s="37" t="s">
        <v>51</v>
      </c>
      <c r="N2133" s="37" t="s">
        <v>14476</v>
      </c>
      <c r="O2133">
        <f>VLOOKUP(F2133,HIS!D:F,3,0)</f>
        <v>200</v>
      </c>
      <c r="P2133">
        <f>VLOOKUP(D2133,银行!H:I,2,0)</f>
        <v>200</v>
      </c>
    </row>
    <row r="2134" spans="1:16" hidden="1" x14ac:dyDescent="0.15">
      <c r="A2134" s="40">
        <v>42913.386817129627</v>
      </c>
      <c r="B2134" s="37" t="s">
        <v>7044</v>
      </c>
      <c r="C2134" s="37" t="s">
        <v>7045</v>
      </c>
      <c r="D2134" s="43">
        <v>869029541</v>
      </c>
      <c r="E2134" s="37" t="s">
        <v>14477</v>
      </c>
      <c r="F2134" s="37">
        <v>420343</v>
      </c>
      <c r="G2134" s="38">
        <v>100</v>
      </c>
      <c r="H2134" s="46">
        <f t="shared" si="33"/>
        <v>42913.386817129627</v>
      </c>
      <c r="I2134" s="37" t="s">
        <v>49</v>
      </c>
      <c r="J2134" s="37" t="s">
        <v>49</v>
      </c>
      <c r="K2134" s="37" t="s">
        <v>50</v>
      </c>
      <c r="L2134" s="37" t="s">
        <v>50</v>
      </c>
      <c r="M2134" s="37" t="s">
        <v>51</v>
      </c>
      <c r="N2134" s="37" t="s">
        <v>14478</v>
      </c>
      <c r="O2134">
        <f>VLOOKUP(F2134,HIS!D:F,3,0)</f>
        <v>100</v>
      </c>
      <c r="P2134">
        <f>VLOOKUP(D2134,银行!H:I,2,0)</f>
        <v>100</v>
      </c>
    </row>
    <row r="2135" spans="1:16" hidden="1" x14ac:dyDescent="0.15">
      <c r="A2135" s="40">
        <v>42913.387719907405</v>
      </c>
      <c r="B2135" s="37" t="s">
        <v>7087</v>
      </c>
      <c r="C2135" s="37" t="s">
        <v>7088</v>
      </c>
      <c r="D2135" s="43">
        <v>869046626</v>
      </c>
      <c r="E2135" s="37" t="s">
        <v>14479</v>
      </c>
      <c r="F2135" s="37">
        <v>420422</v>
      </c>
      <c r="G2135" s="38">
        <v>200</v>
      </c>
      <c r="H2135" s="46">
        <f t="shared" si="33"/>
        <v>42913.387719907405</v>
      </c>
      <c r="I2135" s="37" t="s">
        <v>49</v>
      </c>
      <c r="J2135" s="37" t="s">
        <v>49</v>
      </c>
      <c r="K2135" s="37" t="s">
        <v>50</v>
      </c>
      <c r="L2135" s="37" t="s">
        <v>50</v>
      </c>
      <c r="M2135" s="37" t="s">
        <v>51</v>
      </c>
      <c r="N2135" s="37" t="s">
        <v>14480</v>
      </c>
      <c r="O2135">
        <f>VLOOKUP(F2135,HIS!D:F,3,0)</f>
        <v>200</v>
      </c>
      <c r="P2135">
        <f>VLOOKUP(D2135,银行!H:I,2,0)</f>
        <v>200</v>
      </c>
    </row>
    <row r="2136" spans="1:16" hidden="1" x14ac:dyDescent="0.15">
      <c r="A2136" s="40">
        <v>42913.388090277775</v>
      </c>
      <c r="B2136" s="37" t="s">
        <v>7090</v>
      </c>
      <c r="C2136" s="37" t="s">
        <v>7091</v>
      </c>
      <c r="D2136" s="43">
        <v>869058042</v>
      </c>
      <c r="E2136" s="37" t="s">
        <v>14481</v>
      </c>
      <c r="F2136" s="37">
        <v>420488</v>
      </c>
      <c r="G2136" s="38">
        <v>1000</v>
      </c>
      <c r="H2136" s="46">
        <f t="shared" si="33"/>
        <v>42913.388090277775</v>
      </c>
      <c r="I2136" s="37" t="s">
        <v>49</v>
      </c>
      <c r="J2136" s="37" t="s">
        <v>49</v>
      </c>
      <c r="K2136" s="37" t="s">
        <v>50</v>
      </c>
      <c r="L2136" s="37" t="s">
        <v>50</v>
      </c>
      <c r="M2136" s="37" t="s">
        <v>51</v>
      </c>
      <c r="N2136" s="37" t="s">
        <v>14482</v>
      </c>
      <c r="O2136">
        <f>VLOOKUP(F2136,HIS!D:F,3,0)</f>
        <v>1000</v>
      </c>
      <c r="P2136">
        <f>VLOOKUP(D2136,银行!H:I,2,0)</f>
        <v>1000</v>
      </c>
    </row>
    <row r="2137" spans="1:16" hidden="1" x14ac:dyDescent="0.15">
      <c r="A2137" s="40">
        <v>42913.388229166667</v>
      </c>
      <c r="B2137" s="37" t="s">
        <v>7093</v>
      </c>
      <c r="C2137" s="37" t="s">
        <v>7094</v>
      </c>
      <c r="D2137" s="43">
        <v>869056740</v>
      </c>
      <c r="E2137" s="37" t="s">
        <v>14483</v>
      </c>
      <c r="F2137" s="37">
        <v>420499</v>
      </c>
      <c r="G2137" s="38">
        <v>300</v>
      </c>
      <c r="H2137" s="46">
        <f t="shared" si="33"/>
        <v>42913.388229166667</v>
      </c>
      <c r="I2137" s="37" t="s">
        <v>49</v>
      </c>
      <c r="J2137" s="37" t="s">
        <v>49</v>
      </c>
      <c r="K2137" s="37" t="s">
        <v>50</v>
      </c>
      <c r="L2137" s="37" t="s">
        <v>50</v>
      </c>
      <c r="M2137" s="37" t="s">
        <v>51</v>
      </c>
      <c r="N2137" s="37" t="s">
        <v>14484</v>
      </c>
      <c r="O2137">
        <f>VLOOKUP(F2137,HIS!D:F,3,0)</f>
        <v>300</v>
      </c>
      <c r="P2137">
        <f>VLOOKUP(D2137,银行!H:I,2,0)</f>
        <v>300</v>
      </c>
    </row>
    <row r="2138" spans="1:16" hidden="1" x14ac:dyDescent="0.15">
      <c r="A2138" s="40">
        <v>42913.389594907407</v>
      </c>
      <c r="B2138" s="37" t="s">
        <v>7096</v>
      </c>
      <c r="C2138" s="37" t="s">
        <v>7097</v>
      </c>
      <c r="D2138" s="43">
        <v>869087492</v>
      </c>
      <c r="E2138" s="37" t="s">
        <v>14485</v>
      </c>
      <c r="F2138" s="37">
        <v>420646</v>
      </c>
      <c r="G2138" s="38">
        <v>4000</v>
      </c>
      <c r="H2138" s="46">
        <f t="shared" si="33"/>
        <v>42913.389594907407</v>
      </c>
      <c r="I2138" s="37" t="s">
        <v>49</v>
      </c>
      <c r="J2138" s="37" t="s">
        <v>49</v>
      </c>
      <c r="K2138" s="37" t="s">
        <v>50</v>
      </c>
      <c r="L2138" s="37" t="s">
        <v>50</v>
      </c>
      <c r="M2138" s="37" t="s">
        <v>51</v>
      </c>
      <c r="N2138" s="37" t="s">
        <v>14486</v>
      </c>
      <c r="O2138">
        <f>VLOOKUP(F2138,HIS!D:F,3,0)</f>
        <v>4000</v>
      </c>
      <c r="P2138">
        <f>VLOOKUP(D2138,银行!H:I,2,0)</f>
        <v>4000</v>
      </c>
    </row>
    <row r="2139" spans="1:16" hidden="1" x14ac:dyDescent="0.15">
      <c r="A2139" s="40">
        <v>42913.390208333331</v>
      </c>
      <c r="B2139" s="37" t="s">
        <v>7930</v>
      </c>
      <c r="C2139" s="37" t="s">
        <v>7931</v>
      </c>
      <c r="D2139" s="43">
        <v>869083966</v>
      </c>
      <c r="E2139" s="37" t="s">
        <v>14487</v>
      </c>
      <c r="F2139" s="37">
        <v>420633</v>
      </c>
      <c r="G2139" s="38">
        <v>1000</v>
      </c>
      <c r="H2139" s="46">
        <f t="shared" si="33"/>
        <v>42913.390208333331</v>
      </c>
      <c r="I2139" s="37" t="s">
        <v>49</v>
      </c>
      <c r="J2139" s="37" t="s">
        <v>49</v>
      </c>
      <c r="K2139" s="37" t="s">
        <v>50</v>
      </c>
      <c r="L2139" s="37" t="s">
        <v>50</v>
      </c>
      <c r="M2139" s="37" t="s">
        <v>51</v>
      </c>
      <c r="N2139" s="37" t="s">
        <v>14488</v>
      </c>
      <c r="O2139">
        <f>VLOOKUP(F2139,HIS!D:F,3,0)</f>
        <v>1000</v>
      </c>
      <c r="P2139">
        <f>VLOOKUP(D2139,银行!H:I,2,0)</f>
        <v>1000</v>
      </c>
    </row>
    <row r="2140" spans="1:16" hidden="1" x14ac:dyDescent="0.15">
      <c r="A2140" s="40">
        <v>42913.390219907407</v>
      </c>
      <c r="B2140" s="37" t="s">
        <v>7443</v>
      </c>
      <c r="C2140" s="37" t="s">
        <v>7444</v>
      </c>
      <c r="D2140" s="43">
        <v>869093493</v>
      </c>
      <c r="E2140" s="37" t="s">
        <v>14489</v>
      </c>
      <c r="F2140" s="37">
        <v>420675</v>
      </c>
      <c r="G2140" s="38">
        <v>20</v>
      </c>
      <c r="H2140" s="46">
        <f t="shared" si="33"/>
        <v>42913.390219907407</v>
      </c>
      <c r="I2140" s="37" t="s">
        <v>49</v>
      </c>
      <c r="J2140" s="37" t="s">
        <v>49</v>
      </c>
      <c r="K2140" s="37" t="s">
        <v>50</v>
      </c>
      <c r="L2140" s="37" t="s">
        <v>50</v>
      </c>
      <c r="M2140" s="37" t="s">
        <v>51</v>
      </c>
      <c r="N2140" s="37" t="s">
        <v>14490</v>
      </c>
      <c r="O2140">
        <f>VLOOKUP(F2140,HIS!D:F,3,0)</f>
        <v>20</v>
      </c>
      <c r="P2140">
        <f>VLOOKUP(D2140,银行!H:I,2,0)</f>
        <v>20</v>
      </c>
    </row>
    <row r="2141" spans="1:16" hidden="1" x14ac:dyDescent="0.15">
      <c r="A2141" s="40">
        <v>42913.390451388892</v>
      </c>
      <c r="B2141" s="37" t="s">
        <v>6967</v>
      </c>
      <c r="C2141" s="37" t="s">
        <v>6968</v>
      </c>
      <c r="D2141" s="43">
        <v>869102001</v>
      </c>
      <c r="E2141" s="37" t="s">
        <v>14491</v>
      </c>
      <c r="F2141" s="37">
        <v>420693</v>
      </c>
      <c r="G2141" s="38">
        <v>400</v>
      </c>
      <c r="H2141" s="46">
        <f t="shared" si="33"/>
        <v>42913.390451388892</v>
      </c>
      <c r="I2141" s="37" t="s">
        <v>49</v>
      </c>
      <c r="J2141" s="37" t="s">
        <v>49</v>
      </c>
      <c r="K2141" s="37" t="s">
        <v>50</v>
      </c>
      <c r="L2141" s="37" t="s">
        <v>50</v>
      </c>
      <c r="M2141" s="37" t="s">
        <v>51</v>
      </c>
      <c r="N2141" s="37" t="s">
        <v>14492</v>
      </c>
      <c r="O2141">
        <f>VLOOKUP(F2141,HIS!D:F,3,0)</f>
        <v>400</v>
      </c>
      <c r="P2141">
        <f>VLOOKUP(D2141,银行!H:I,2,0)</f>
        <v>400</v>
      </c>
    </row>
    <row r="2142" spans="1:16" hidden="1" x14ac:dyDescent="0.15">
      <c r="A2142" s="40">
        <v>42913.390740740739</v>
      </c>
      <c r="B2142" s="37" t="s">
        <v>7047</v>
      </c>
      <c r="C2142" s="37" t="s">
        <v>7048</v>
      </c>
      <c r="D2142" s="43">
        <v>869104969</v>
      </c>
      <c r="E2142" s="37" t="s">
        <v>14493</v>
      </c>
      <c r="F2142" s="37">
        <v>420741</v>
      </c>
      <c r="G2142" s="38">
        <v>400</v>
      </c>
      <c r="H2142" s="46">
        <f t="shared" si="33"/>
        <v>42913.390740740739</v>
      </c>
      <c r="I2142" s="37" t="s">
        <v>49</v>
      </c>
      <c r="J2142" s="37" t="s">
        <v>49</v>
      </c>
      <c r="K2142" s="37" t="s">
        <v>50</v>
      </c>
      <c r="L2142" s="37" t="s">
        <v>50</v>
      </c>
      <c r="M2142" s="37" t="s">
        <v>51</v>
      </c>
      <c r="N2142" s="37" t="s">
        <v>14494</v>
      </c>
      <c r="O2142">
        <f>VLOOKUP(F2142,HIS!D:F,3,0)</f>
        <v>400</v>
      </c>
      <c r="P2142">
        <f>VLOOKUP(D2142,银行!H:I,2,0)</f>
        <v>400</v>
      </c>
    </row>
    <row r="2143" spans="1:16" hidden="1" x14ac:dyDescent="0.15">
      <c r="A2143" s="40">
        <v>42913.392002314817</v>
      </c>
      <c r="B2143" s="37" t="s">
        <v>7099</v>
      </c>
      <c r="C2143" s="37" t="s">
        <v>7100</v>
      </c>
      <c r="D2143" s="43">
        <v>869131788</v>
      </c>
      <c r="E2143" s="37" t="s">
        <v>14495</v>
      </c>
      <c r="F2143" s="37">
        <v>420852</v>
      </c>
      <c r="G2143" s="38">
        <v>2000</v>
      </c>
      <c r="H2143" s="46">
        <f t="shared" si="33"/>
        <v>42913.392002314817</v>
      </c>
      <c r="I2143" s="37" t="s">
        <v>49</v>
      </c>
      <c r="J2143" s="37" t="s">
        <v>49</v>
      </c>
      <c r="K2143" s="37" t="s">
        <v>50</v>
      </c>
      <c r="L2143" s="37" t="s">
        <v>50</v>
      </c>
      <c r="M2143" s="37" t="s">
        <v>51</v>
      </c>
      <c r="N2143" s="37" t="s">
        <v>14496</v>
      </c>
      <c r="O2143">
        <f>VLOOKUP(F2143,HIS!D:F,3,0)</f>
        <v>2000</v>
      </c>
      <c r="P2143">
        <f>VLOOKUP(D2143,银行!H:I,2,0)</f>
        <v>2000</v>
      </c>
    </row>
    <row r="2144" spans="1:16" hidden="1" x14ac:dyDescent="0.15">
      <c r="A2144" s="40">
        <v>42913.392789351848</v>
      </c>
      <c r="B2144" s="37" t="s">
        <v>7836</v>
      </c>
      <c r="C2144" s="37" t="s">
        <v>7837</v>
      </c>
      <c r="D2144" s="43">
        <v>869153125</v>
      </c>
      <c r="E2144" s="37" t="s">
        <v>14497</v>
      </c>
      <c r="F2144" s="37">
        <v>420944</v>
      </c>
      <c r="G2144" s="38">
        <v>500</v>
      </c>
      <c r="H2144" s="46">
        <f t="shared" si="33"/>
        <v>42913.392789351848</v>
      </c>
      <c r="I2144" s="37" t="s">
        <v>49</v>
      </c>
      <c r="J2144" s="37" t="s">
        <v>49</v>
      </c>
      <c r="K2144" s="37" t="s">
        <v>50</v>
      </c>
      <c r="L2144" s="37" t="s">
        <v>50</v>
      </c>
      <c r="M2144" s="37" t="s">
        <v>51</v>
      </c>
      <c r="N2144" s="37" t="s">
        <v>14498</v>
      </c>
      <c r="O2144">
        <f>VLOOKUP(F2144,HIS!D:F,3,0)</f>
        <v>500</v>
      </c>
      <c r="P2144">
        <f>VLOOKUP(D2144,银行!H:I,2,0)</f>
        <v>500</v>
      </c>
    </row>
    <row r="2145" spans="1:16" hidden="1" x14ac:dyDescent="0.15">
      <c r="A2145" s="40">
        <v>42913.392858796295</v>
      </c>
      <c r="B2145" s="37" t="s">
        <v>6706</v>
      </c>
      <c r="C2145" s="37" t="s">
        <v>6707</v>
      </c>
      <c r="D2145" s="43">
        <v>869144462</v>
      </c>
      <c r="E2145" s="37" t="s">
        <v>14499</v>
      </c>
      <c r="F2145" s="37">
        <v>420918</v>
      </c>
      <c r="G2145" s="38">
        <v>800</v>
      </c>
      <c r="H2145" s="46">
        <f t="shared" si="33"/>
        <v>42913.392858796295</v>
      </c>
      <c r="I2145" s="37" t="s">
        <v>49</v>
      </c>
      <c r="J2145" s="37" t="s">
        <v>49</v>
      </c>
      <c r="K2145" s="37" t="s">
        <v>50</v>
      </c>
      <c r="L2145" s="37" t="s">
        <v>50</v>
      </c>
      <c r="M2145" s="37" t="s">
        <v>51</v>
      </c>
      <c r="N2145" s="37" t="s">
        <v>14500</v>
      </c>
      <c r="O2145">
        <f>VLOOKUP(F2145,HIS!D:F,3,0)</f>
        <v>800</v>
      </c>
      <c r="P2145">
        <f>VLOOKUP(D2145,银行!H:I,2,0)</f>
        <v>800</v>
      </c>
    </row>
    <row r="2146" spans="1:16" hidden="1" x14ac:dyDescent="0.15">
      <c r="A2146" s="40">
        <v>42913.393078703702</v>
      </c>
      <c r="B2146" s="37" t="s">
        <v>6917</v>
      </c>
      <c r="C2146" s="37" t="s">
        <v>6918</v>
      </c>
      <c r="D2146" s="43">
        <v>869154383</v>
      </c>
      <c r="E2146" s="37" t="s">
        <v>14501</v>
      </c>
      <c r="F2146" s="37">
        <v>420957</v>
      </c>
      <c r="G2146" s="38">
        <v>500</v>
      </c>
      <c r="H2146" s="46">
        <f t="shared" si="33"/>
        <v>42913.393078703702</v>
      </c>
      <c r="I2146" s="37" t="s">
        <v>49</v>
      </c>
      <c r="J2146" s="37" t="s">
        <v>49</v>
      </c>
      <c r="K2146" s="37" t="s">
        <v>50</v>
      </c>
      <c r="L2146" s="37" t="s">
        <v>50</v>
      </c>
      <c r="M2146" s="37" t="s">
        <v>51</v>
      </c>
      <c r="N2146" s="37" t="s">
        <v>14502</v>
      </c>
      <c r="O2146">
        <f>VLOOKUP(F2146,HIS!D:F,3,0)</f>
        <v>500</v>
      </c>
      <c r="P2146">
        <f>VLOOKUP(D2146,银行!H:I,2,0)</f>
        <v>500</v>
      </c>
    </row>
    <row r="2147" spans="1:16" hidden="1" x14ac:dyDescent="0.15">
      <c r="A2147" s="40">
        <v>42913.393437500003</v>
      </c>
      <c r="B2147" s="37" t="s">
        <v>6962</v>
      </c>
      <c r="C2147" s="37" t="s">
        <v>392</v>
      </c>
      <c r="D2147" s="43">
        <v>869162618</v>
      </c>
      <c r="E2147" s="37" t="s">
        <v>14503</v>
      </c>
      <c r="F2147" s="37">
        <v>420988</v>
      </c>
      <c r="G2147" s="38">
        <v>200</v>
      </c>
      <c r="H2147" s="46">
        <f t="shared" si="33"/>
        <v>42913.393437500003</v>
      </c>
      <c r="I2147" s="37" t="s">
        <v>49</v>
      </c>
      <c r="J2147" s="37" t="s">
        <v>49</v>
      </c>
      <c r="K2147" s="37" t="s">
        <v>50</v>
      </c>
      <c r="L2147" s="37" t="s">
        <v>50</v>
      </c>
      <c r="M2147" s="37" t="s">
        <v>51</v>
      </c>
      <c r="N2147" s="37" t="s">
        <v>14504</v>
      </c>
      <c r="O2147">
        <f>VLOOKUP(F2147,HIS!D:F,3,0)</f>
        <v>200</v>
      </c>
      <c r="P2147">
        <f>VLOOKUP(D2147,银行!H:I,2,0)</f>
        <v>200</v>
      </c>
    </row>
    <row r="2148" spans="1:16" hidden="1" x14ac:dyDescent="0.15">
      <c r="A2148" s="40">
        <v>42913.393599537034</v>
      </c>
      <c r="B2148" s="37" t="s">
        <v>7158</v>
      </c>
      <c r="C2148" s="37" t="s">
        <v>7159</v>
      </c>
      <c r="D2148" s="43">
        <v>869163465</v>
      </c>
      <c r="E2148" s="37" t="s">
        <v>14505</v>
      </c>
      <c r="F2148" s="37">
        <v>420999</v>
      </c>
      <c r="G2148" s="38">
        <v>500</v>
      </c>
      <c r="H2148" s="46">
        <f t="shared" si="33"/>
        <v>42913.393599537034</v>
      </c>
      <c r="I2148" s="37" t="s">
        <v>49</v>
      </c>
      <c r="J2148" s="37" t="s">
        <v>49</v>
      </c>
      <c r="K2148" s="37" t="s">
        <v>50</v>
      </c>
      <c r="L2148" s="37" t="s">
        <v>50</v>
      </c>
      <c r="M2148" s="37" t="s">
        <v>51</v>
      </c>
      <c r="N2148" s="37" t="s">
        <v>14506</v>
      </c>
      <c r="O2148">
        <f>VLOOKUP(F2148,HIS!D:F,3,0)</f>
        <v>500</v>
      </c>
      <c r="P2148">
        <f>VLOOKUP(D2148,银行!H:I,2,0)</f>
        <v>500</v>
      </c>
    </row>
    <row r="2149" spans="1:16" hidden="1" x14ac:dyDescent="0.15">
      <c r="A2149" s="40">
        <v>42913.393726851849</v>
      </c>
      <c r="B2149" s="37" t="s">
        <v>6732</v>
      </c>
      <c r="C2149" s="37" t="s">
        <v>6733</v>
      </c>
      <c r="D2149" s="43">
        <v>869165865</v>
      </c>
      <c r="E2149" s="37" t="s">
        <v>14507</v>
      </c>
      <c r="F2149" s="37">
        <v>421005</v>
      </c>
      <c r="G2149" s="38">
        <v>500</v>
      </c>
      <c r="H2149" s="46">
        <f t="shared" si="33"/>
        <v>42913.393726851849</v>
      </c>
      <c r="I2149" s="37" t="s">
        <v>49</v>
      </c>
      <c r="J2149" s="37" t="s">
        <v>49</v>
      </c>
      <c r="K2149" s="37" t="s">
        <v>50</v>
      </c>
      <c r="L2149" s="37" t="s">
        <v>50</v>
      </c>
      <c r="M2149" s="37" t="s">
        <v>51</v>
      </c>
      <c r="N2149" s="37" t="s">
        <v>14508</v>
      </c>
      <c r="O2149">
        <f>VLOOKUP(F2149,HIS!D:F,3,0)</f>
        <v>500</v>
      </c>
      <c r="P2149">
        <f>VLOOKUP(D2149,银行!H:I,2,0)</f>
        <v>500</v>
      </c>
    </row>
    <row r="2150" spans="1:16" hidden="1" x14ac:dyDescent="0.15">
      <c r="A2150" s="40">
        <v>42913.394386574073</v>
      </c>
      <c r="B2150" s="37" t="s">
        <v>7161</v>
      </c>
      <c r="C2150" s="37" t="s">
        <v>7162</v>
      </c>
      <c r="D2150" s="43">
        <v>869179494</v>
      </c>
      <c r="E2150" s="37" t="s">
        <v>14509</v>
      </c>
      <c r="F2150" s="37">
        <v>421060</v>
      </c>
      <c r="G2150" s="38">
        <v>800</v>
      </c>
      <c r="H2150" s="46">
        <f t="shared" si="33"/>
        <v>42913.394386574073</v>
      </c>
      <c r="I2150" s="37" t="s">
        <v>49</v>
      </c>
      <c r="J2150" s="37" t="s">
        <v>49</v>
      </c>
      <c r="K2150" s="37" t="s">
        <v>50</v>
      </c>
      <c r="L2150" s="37" t="s">
        <v>50</v>
      </c>
      <c r="M2150" s="37" t="s">
        <v>51</v>
      </c>
      <c r="N2150" s="37" t="s">
        <v>14510</v>
      </c>
      <c r="O2150">
        <f>VLOOKUP(F2150,HIS!D:F,3,0)</f>
        <v>800</v>
      </c>
      <c r="P2150">
        <f>VLOOKUP(D2150,银行!H:I,2,0)</f>
        <v>800</v>
      </c>
    </row>
    <row r="2151" spans="1:16" hidden="1" x14ac:dyDescent="0.15">
      <c r="A2151" s="40">
        <v>42913.394699074073</v>
      </c>
      <c r="B2151" s="37" t="s">
        <v>4262</v>
      </c>
      <c r="C2151" s="37" t="s">
        <v>4263</v>
      </c>
      <c r="D2151" s="43">
        <v>869184924</v>
      </c>
      <c r="E2151" s="37" t="s">
        <v>14511</v>
      </c>
      <c r="F2151" s="37">
        <v>421090</v>
      </c>
      <c r="G2151" s="38">
        <v>300</v>
      </c>
      <c r="H2151" s="46">
        <f t="shared" si="33"/>
        <v>42913.394699074073</v>
      </c>
      <c r="I2151" s="37" t="s">
        <v>49</v>
      </c>
      <c r="J2151" s="37" t="s">
        <v>49</v>
      </c>
      <c r="K2151" s="37" t="s">
        <v>50</v>
      </c>
      <c r="L2151" s="37" t="s">
        <v>50</v>
      </c>
      <c r="M2151" s="37" t="s">
        <v>51</v>
      </c>
      <c r="N2151" s="37" t="s">
        <v>14512</v>
      </c>
      <c r="O2151">
        <f>VLOOKUP(F2151,HIS!D:F,3,0)</f>
        <v>300</v>
      </c>
      <c r="P2151">
        <f>VLOOKUP(D2151,银行!H:I,2,0)</f>
        <v>300</v>
      </c>
    </row>
    <row r="2152" spans="1:16" hidden="1" x14ac:dyDescent="0.15">
      <c r="A2152" s="40">
        <v>42913.394988425927</v>
      </c>
      <c r="B2152" s="37" t="s">
        <v>6967</v>
      </c>
      <c r="C2152" s="37" t="s">
        <v>6968</v>
      </c>
      <c r="D2152" s="43">
        <v>869190458</v>
      </c>
      <c r="E2152" s="37" t="s">
        <v>14513</v>
      </c>
      <c r="F2152" s="37">
        <v>421108</v>
      </c>
      <c r="G2152" s="38">
        <v>500</v>
      </c>
      <c r="H2152" s="46">
        <f t="shared" si="33"/>
        <v>42913.394988425927</v>
      </c>
      <c r="I2152" s="37" t="s">
        <v>49</v>
      </c>
      <c r="J2152" s="37" t="s">
        <v>49</v>
      </c>
      <c r="K2152" s="37" t="s">
        <v>50</v>
      </c>
      <c r="L2152" s="37" t="s">
        <v>50</v>
      </c>
      <c r="M2152" s="37" t="s">
        <v>51</v>
      </c>
      <c r="N2152" s="37" t="s">
        <v>14514</v>
      </c>
      <c r="O2152">
        <f>VLOOKUP(F2152,HIS!D:F,3,0)</f>
        <v>500</v>
      </c>
      <c r="P2152">
        <f>VLOOKUP(D2152,银行!H:I,2,0)</f>
        <v>500</v>
      </c>
    </row>
    <row r="2153" spans="1:16" hidden="1" x14ac:dyDescent="0.15">
      <c r="A2153" s="40">
        <v>42913.394988425927</v>
      </c>
      <c r="B2153" s="37" t="s">
        <v>6964</v>
      </c>
      <c r="C2153" s="37" t="s">
        <v>6965</v>
      </c>
      <c r="D2153" s="43">
        <v>869191881</v>
      </c>
      <c r="E2153" s="37" t="s">
        <v>14515</v>
      </c>
      <c r="F2153" s="37">
        <v>421106</v>
      </c>
      <c r="G2153" s="38">
        <v>142</v>
      </c>
      <c r="H2153" s="46">
        <f t="shared" si="33"/>
        <v>42913.394988425927</v>
      </c>
      <c r="I2153" s="37" t="s">
        <v>49</v>
      </c>
      <c r="J2153" s="37" t="s">
        <v>49</v>
      </c>
      <c r="K2153" s="37" t="s">
        <v>50</v>
      </c>
      <c r="L2153" s="37" t="s">
        <v>50</v>
      </c>
      <c r="M2153" s="37" t="s">
        <v>51</v>
      </c>
      <c r="N2153" s="37" t="s">
        <v>14516</v>
      </c>
      <c r="O2153">
        <f>VLOOKUP(F2153,HIS!D:F,3,0)</f>
        <v>142</v>
      </c>
      <c r="P2153">
        <f>VLOOKUP(D2153,银行!H:I,2,0)</f>
        <v>142</v>
      </c>
    </row>
    <row r="2154" spans="1:16" hidden="1" x14ac:dyDescent="0.15">
      <c r="A2154" s="40">
        <v>42913.39502314815</v>
      </c>
      <c r="B2154" s="37" t="s">
        <v>6970</v>
      </c>
      <c r="C2154" s="37" t="s">
        <v>6971</v>
      </c>
      <c r="D2154" s="43">
        <v>869194164</v>
      </c>
      <c r="E2154" s="37" t="s">
        <v>14517</v>
      </c>
      <c r="F2154" s="37">
        <v>421109</v>
      </c>
      <c r="G2154" s="38">
        <v>2000</v>
      </c>
      <c r="H2154" s="46">
        <f t="shared" si="33"/>
        <v>42913.39502314815</v>
      </c>
      <c r="I2154" s="37" t="s">
        <v>49</v>
      </c>
      <c r="J2154" s="37" t="s">
        <v>49</v>
      </c>
      <c r="K2154" s="37" t="s">
        <v>50</v>
      </c>
      <c r="L2154" s="37" t="s">
        <v>50</v>
      </c>
      <c r="M2154" s="37" t="s">
        <v>51</v>
      </c>
      <c r="N2154" s="37" t="s">
        <v>14518</v>
      </c>
      <c r="O2154">
        <f>VLOOKUP(F2154,HIS!D:F,3,0)</f>
        <v>2000</v>
      </c>
      <c r="P2154">
        <f>VLOOKUP(D2154,银行!H:I,2,0)</f>
        <v>2000</v>
      </c>
    </row>
    <row r="2155" spans="1:16" hidden="1" x14ac:dyDescent="0.15">
      <c r="A2155" s="40">
        <v>42913.39603009259</v>
      </c>
      <c r="B2155" s="37" t="s">
        <v>6973</v>
      </c>
      <c r="C2155" s="37" t="s">
        <v>6974</v>
      </c>
      <c r="D2155" s="43">
        <v>869217001</v>
      </c>
      <c r="E2155" s="37" t="s">
        <v>14519</v>
      </c>
      <c r="F2155" s="37">
        <v>421193</v>
      </c>
      <c r="G2155" s="38">
        <v>1000</v>
      </c>
      <c r="H2155" s="46">
        <f t="shared" si="33"/>
        <v>42913.39603009259</v>
      </c>
      <c r="I2155" s="37" t="s">
        <v>49</v>
      </c>
      <c r="J2155" s="37" t="s">
        <v>49</v>
      </c>
      <c r="K2155" s="37" t="s">
        <v>50</v>
      </c>
      <c r="L2155" s="37" t="s">
        <v>50</v>
      </c>
      <c r="M2155" s="37" t="s">
        <v>51</v>
      </c>
      <c r="N2155" s="37" t="s">
        <v>14520</v>
      </c>
      <c r="O2155">
        <f>VLOOKUP(F2155,HIS!D:F,3,0)</f>
        <v>1000</v>
      </c>
      <c r="P2155">
        <f>VLOOKUP(D2155,银行!H:I,2,0)</f>
        <v>1000</v>
      </c>
    </row>
    <row r="2156" spans="1:16" hidden="1" x14ac:dyDescent="0.15">
      <c r="A2156" s="40">
        <v>42913.39675925926</v>
      </c>
      <c r="B2156" s="37" t="s">
        <v>6976</v>
      </c>
      <c r="C2156" s="37" t="s">
        <v>6977</v>
      </c>
      <c r="D2156" s="43">
        <v>869228546</v>
      </c>
      <c r="E2156" s="37" t="s">
        <v>14521</v>
      </c>
      <c r="F2156" s="37">
        <v>421246</v>
      </c>
      <c r="G2156" s="38">
        <v>200</v>
      </c>
      <c r="H2156" s="46">
        <f t="shared" si="33"/>
        <v>42913.39675925926</v>
      </c>
      <c r="I2156" s="37" t="s">
        <v>49</v>
      </c>
      <c r="J2156" s="37" t="s">
        <v>49</v>
      </c>
      <c r="K2156" s="37" t="s">
        <v>50</v>
      </c>
      <c r="L2156" s="37" t="s">
        <v>50</v>
      </c>
      <c r="M2156" s="37" t="s">
        <v>51</v>
      </c>
      <c r="N2156" s="37" t="s">
        <v>14522</v>
      </c>
      <c r="O2156">
        <f>VLOOKUP(F2156,HIS!D:F,3,0)</f>
        <v>200</v>
      </c>
      <c r="P2156">
        <f>VLOOKUP(D2156,银行!H:I,2,0)</f>
        <v>200</v>
      </c>
    </row>
    <row r="2157" spans="1:16" hidden="1" x14ac:dyDescent="0.15">
      <c r="A2157" s="40">
        <v>42913.398310185185</v>
      </c>
      <c r="B2157" s="37" t="s">
        <v>6979</v>
      </c>
      <c r="C2157" s="37" t="s">
        <v>6980</v>
      </c>
      <c r="D2157" s="43">
        <v>869260377</v>
      </c>
      <c r="E2157" s="37" t="s">
        <v>14523</v>
      </c>
      <c r="F2157" s="37">
        <v>421365</v>
      </c>
      <c r="G2157" s="38">
        <v>1700</v>
      </c>
      <c r="H2157" s="46">
        <f t="shared" si="33"/>
        <v>42913.398310185185</v>
      </c>
      <c r="I2157" s="37" t="s">
        <v>49</v>
      </c>
      <c r="J2157" s="37" t="s">
        <v>49</v>
      </c>
      <c r="K2157" s="37" t="s">
        <v>50</v>
      </c>
      <c r="L2157" s="37" t="s">
        <v>50</v>
      </c>
      <c r="M2157" s="37" t="s">
        <v>51</v>
      </c>
      <c r="N2157" s="37" t="s">
        <v>14524</v>
      </c>
      <c r="O2157">
        <f>VLOOKUP(F2157,HIS!D:F,3,0)</f>
        <v>1700</v>
      </c>
      <c r="P2157">
        <f>VLOOKUP(D2157,银行!H:I,2,0)</f>
        <v>1700</v>
      </c>
    </row>
    <row r="2158" spans="1:16" hidden="1" x14ac:dyDescent="0.15">
      <c r="A2158" s="40">
        <v>42913.398888888885</v>
      </c>
      <c r="B2158" s="37" t="s">
        <v>7032</v>
      </c>
      <c r="C2158" s="37" t="s">
        <v>7033</v>
      </c>
      <c r="D2158" s="43">
        <v>869277029</v>
      </c>
      <c r="E2158" s="37" t="s">
        <v>14525</v>
      </c>
      <c r="F2158" s="37">
        <v>421441</v>
      </c>
      <c r="G2158" s="38">
        <v>100</v>
      </c>
      <c r="H2158" s="46">
        <f t="shared" si="33"/>
        <v>42913.398888888885</v>
      </c>
      <c r="I2158" s="37" t="s">
        <v>49</v>
      </c>
      <c r="J2158" s="37" t="s">
        <v>49</v>
      </c>
      <c r="K2158" s="37" t="s">
        <v>50</v>
      </c>
      <c r="L2158" s="37" t="s">
        <v>50</v>
      </c>
      <c r="M2158" s="37" t="s">
        <v>51</v>
      </c>
      <c r="N2158" s="37" t="s">
        <v>14526</v>
      </c>
      <c r="O2158">
        <f>VLOOKUP(F2158,HIS!D:F,3,0)</f>
        <v>100</v>
      </c>
      <c r="P2158">
        <f>VLOOKUP(D2158,银行!H:I,2,0)</f>
        <v>100</v>
      </c>
    </row>
    <row r="2159" spans="1:16" hidden="1" x14ac:dyDescent="0.15">
      <c r="A2159" s="40">
        <v>42913.398912037039</v>
      </c>
      <c r="B2159" s="37" t="s">
        <v>7892</v>
      </c>
      <c r="C2159" s="37" t="s">
        <v>7893</v>
      </c>
      <c r="D2159" s="43">
        <v>869274677</v>
      </c>
      <c r="E2159" s="37" t="s">
        <v>14527</v>
      </c>
      <c r="F2159" s="37">
        <v>421423</v>
      </c>
      <c r="G2159" s="38">
        <v>100</v>
      </c>
      <c r="H2159" s="46">
        <f t="shared" si="33"/>
        <v>42913.398912037039</v>
      </c>
      <c r="I2159" s="37" t="s">
        <v>49</v>
      </c>
      <c r="J2159" s="37" t="s">
        <v>49</v>
      </c>
      <c r="K2159" s="37" t="s">
        <v>50</v>
      </c>
      <c r="L2159" s="37" t="s">
        <v>50</v>
      </c>
      <c r="M2159" s="37" t="s">
        <v>51</v>
      </c>
      <c r="N2159" s="37" t="s">
        <v>14528</v>
      </c>
      <c r="O2159">
        <f>VLOOKUP(F2159,HIS!D:F,3,0)</f>
        <v>100</v>
      </c>
      <c r="P2159">
        <f>VLOOKUP(D2159,银行!H:I,2,0)</f>
        <v>100</v>
      </c>
    </row>
    <row r="2160" spans="1:16" hidden="1" x14ac:dyDescent="0.15">
      <c r="A2160" s="40">
        <v>42913.399062500001</v>
      </c>
      <c r="B2160" s="37" t="s">
        <v>7056</v>
      </c>
      <c r="C2160" s="37" t="s">
        <v>7057</v>
      </c>
      <c r="D2160" s="43">
        <v>869277641</v>
      </c>
      <c r="E2160" s="37" t="s">
        <v>14529</v>
      </c>
      <c r="F2160" s="37">
        <v>421450</v>
      </c>
      <c r="G2160" s="38">
        <v>200</v>
      </c>
      <c r="H2160" s="46">
        <f t="shared" si="33"/>
        <v>42913.399062500001</v>
      </c>
      <c r="I2160" s="37" t="s">
        <v>49</v>
      </c>
      <c r="J2160" s="37" t="s">
        <v>49</v>
      </c>
      <c r="K2160" s="37" t="s">
        <v>50</v>
      </c>
      <c r="L2160" s="37" t="s">
        <v>50</v>
      </c>
      <c r="M2160" s="37" t="s">
        <v>51</v>
      </c>
      <c r="N2160" s="37" t="s">
        <v>14530</v>
      </c>
      <c r="O2160">
        <f>VLOOKUP(F2160,HIS!D:F,3,0)</f>
        <v>200</v>
      </c>
      <c r="P2160">
        <f>VLOOKUP(D2160,银行!H:I,2,0)</f>
        <v>200</v>
      </c>
    </row>
    <row r="2161" spans="1:16" hidden="1" x14ac:dyDescent="0.15">
      <c r="A2161" s="40">
        <v>42913.399444444447</v>
      </c>
      <c r="B2161" s="37" t="s">
        <v>7035</v>
      </c>
      <c r="C2161" s="37" t="s">
        <v>7036</v>
      </c>
      <c r="D2161" s="43">
        <v>869283714</v>
      </c>
      <c r="E2161" s="37" t="s">
        <v>14531</v>
      </c>
      <c r="F2161" s="37">
        <v>421472</v>
      </c>
      <c r="G2161" s="38">
        <v>120</v>
      </c>
      <c r="H2161" s="46">
        <f t="shared" si="33"/>
        <v>42913.399444444447</v>
      </c>
      <c r="I2161" s="37" t="s">
        <v>49</v>
      </c>
      <c r="J2161" s="37" t="s">
        <v>49</v>
      </c>
      <c r="K2161" s="37" t="s">
        <v>50</v>
      </c>
      <c r="L2161" s="37" t="s">
        <v>50</v>
      </c>
      <c r="M2161" s="37" t="s">
        <v>51</v>
      </c>
      <c r="N2161" s="37" t="s">
        <v>14532</v>
      </c>
      <c r="O2161">
        <f>VLOOKUP(F2161,HIS!D:F,3,0)</f>
        <v>120</v>
      </c>
      <c r="P2161">
        <f>VLOOKUP(D2161,银行!H:I,2,0)</f>
        <v>120</v>
      </c>
    </row>
    <row r="2162" spans="1:16" hidden="1" x14ac:dyDescent="0.15">
      <c r="A2162" s="40">
        <v>42913.400011574071</v>
      </c>
      <c r="B2162" s="37" t="s">
        <v>6735</v>
      </c>
      <c r="C2162" s="37" t="s">
        <v>6736</v>
      </c>
      <c r="D2162" s="43">
        <v>869296281</v>
      </c>
      <c r="E2162" s="37" t="s">
        <v>14533</v>
      </c>
      <c r="F2162" s="37">
        <v>421542</v>
      </c>
      <c r="G2162" s="38">
        <v>2000</v>
      </c>
      <c r="H2162" s="46">
        <f t="shared" si="33"/>
        <v>42913.400011574071</v>
      </c>
      <c r="I2162" s="37" t="s">
        <v>49</v>
      </c>
      <c r="J2162" s="37" t="s">
        <v>49</v>
      </c>
      <c r="K2162" s="37" t="s">
        <v>50</v>
      </c>
      <c r="L2162" s="37" t="s">
        <v>50</v>
      </c>
      <c r="M2162" s="37" t="s">
        <v>51</v>
      </c>
      <c r="N2162" s="37" t="s">
        <v>14534</v>
      </c>
      <c r="O2162">
        <f>VLOOKUP(F2162,HIS!D:F,3,0)</f>
        <v>2000</v>
      </c>
      <c r="P2162">
        <f>VLOOKUP(D2162,银行!H:I,2,0)</f>
        <v>2000</v>
      </c>
    </row>
    <row r="2163" spans="1:16" hidden="1" x14ac:dyDescent="0.15">
      <c r="A2163" s="40">
        <v>42913.400995370372</v>
      </c>
      <c r="B2163" s="37" t="s">
        <v>6706</v>
      </c>
      <c r="C2163" s="37" t="s">
        <v>6707</v>
      </c>
      <c r="D2163" s="43">
        <v>869314621</v>
      </c>
      <c r="E2163" s="37" t="s">
        <v>14535</v>
      </c>
      <c r="F2163" s="37">
        <v>421609</v>
      </c>
      <c r="G2163" s="38">
        <v>100</v>
      </c>
      <c r="H2163" s="46">
        <f t="shared" si="33"/>
        <v>42913.400995370372</v>
      </c>
      <c r="I2163" s="37" t="s">
        <v>49</v>
      </c>
      <c r="J2163" s="37" t="s">
        <v>49</v>
      </c>
      <c r="K2163" s="37" t="s">
        <v>50</v>
      </c>
      <c r="L2163" s="37" t="s">
        <v>50</v>
      </c>
      <c r="M2163" s="37" t="s">
        <v>51</v>
      </c>
      <c r="N2163" s="37" t="s">
        <v>14536</v>
      </c>
      <c r="O2163">
        <f>VLOOKUP(F2163,HIS!D:F,3,0)</f>
        <v>100</v>
      </c>
      <c r="P2163">
        <f>VLOOKUP(D2163,银行!H:I,2,0)</f>
        <v>100</v>
      </c>
    </row>
    <row r="2164" spans="1:16" hidden="1" x14ac:dyDescent="0.15">
      <c r="A2164" s="40">
        <v>42913.401018518518</v>
      </c>
      <c r="B2164" s="37" t="s">
        <v>7038</v>
      </c>
      <c r="C2164" s="37" t="s">
        <v>7039</v>
      </c>
      <c r="D2164" s="43">
        <v>869316954</v>
      </c>
      <c r="E2164" s="37" t="s">
        <v>14537</v>
      </c>
      <c r="F2164" s="37">
        <v>421627</v>
      </c>
      <c r="G2164" s="38">
        <v>300</v>
      </c>
      <c r="H2164" s="46">
        <f t="shared" si="33"/>
        <v>42913.401018518518</v>
      </c>
      <c r="I2164" s="37" t="s">
        <v>49</v>
      </c>
      <c r="J2164" s="37" t="s">
        <v>49</v>
      </c>
      <c r="K2164" s="37" t="s">
        <v>50</v>
      </c>
      <c r="L2164" s="37" t="s">
        <v>50</v>
      </c>
      <c r="M2164" s="37" t="s">
        <v>51</v>
      </c>
      <c r="N2164" s="37" t="s">
        <v>14538</v>
      </c>
      <c r="O2164">
        <f>VLOOKUP(F2164,HIS!D:F,3,0)</f>
        <v>300</v>
      </c>
      <c r="P2164">
        <f>VLOOKUP(D2164,银行!H:I,2,0)</f>
        <v>300</v>
      </c>
    </row>
    <row r="2165" spans="1:16" hidden="1" x14ac:dyDescent="0.15">
      <c r="A2165" s="40">
        <v>42913.401597222219</v>
      </c>
      <c r="B2165" s="37" t="s">
        <v>7896</v>
      </c>
      <c r="C2165" s="37" t="s">
        <v>7897</v>
      </c>
      <c r="D2165" s="43">
        <v>869327404</v>
      </c>
      <c r="E2165" s="37" t="s">
        <v>14539</v>
      </c>
      <c r="F2165" s="37">
        <v>421663</v>
      </c>
      <c r="G2165" s="38">
        <v>380</v>
      </c>
      <c r="H2165" s="46">
        <f t="shared" si="33"/>
        <v>42913.401597222219</v>
      </c>
      <c r="I2165" s="37" t="s">
        <v>49</v>
      </c>
      <c r="J2165" s="37" t="s">
        <v>49</v>
      </c>
      <c r="K2165" s="37" t="s">
        <v>50</v>
      </c>
      <c r="L2165" s="37" t="s">
        <v>50</v>
      </c>
      <c r="M2165" s="37" t="s">
        <v>51</v>
      </c>
      <c r="N2165" s="37" t="s">
        <v>14540</v>
      </c>
      <c r="O2165">
        <f>VLOOKUP(F2165,HIS!D:F,3,0)</f>
        <v>380</v>
      </c>
      <c r="P2165">
        <f>VLOOKUP(D2165,银行!H:I,2,0)</f>
        <v>380</v>
      </c>
    </row>
    <row r="2166" spans="1:16" hidden="1" x14ac:dyDescent="0.15">
      <c r="A2166" s="40">
        <v>42913.402002314811</v>
      </c>
      <c r="B2166" s="37" t="s">
        <v>8039</v>
      </c>
      <c r="C2166" s="37" t="s">
        <v>8040</v>
      </c>
      <c r="D2166" s="43">
        <v>869335880</v>
      </c>
      <c r="E2166" s="37" t="s">
        <v>14541</v>
      </c>
      <c r="F2166" s="37">
        <v>421710</v>
      </c>
      <c r="G2166" s="38">
        <v>850</v>
      </c>
      <c r="H2166" s="46">
        <f t="shared" si="33"/>
        <v>42913.402002314811</v>
      </c>
      <c r="I2166" s="37" t="s">
        <v>49</v>
      </c>
      <c r="J2166" s="37" t="s">
        <v>49</v>
      </c>
      <c r="K2166" s="37" t="s">
        <v>50</v>
      </c>
      <c r="L2166" s="37" t="s">
        <v>50</v>
      </c>
      <c r="M2166" s="37" t="s">
        <v>51</v>
      </c>
      <c r="N2166" s="37" t="s">
        <v>14542</v>
      </c>
      <c r="O2166">
        <f>VLOOKUP(F2166,HIS!D:F,3,0)</f>
        <v>850</v>
      </c>
      <c r="P2166">
        <f>VLOOKUP(D2166,银行!H:I,2,0)</f>
        <v>850</v>
      </c>
    </row>
    <row r="2167" spans="1:16" hidden="1" x14ac:dyDescent="0.15">
      <c r="A2167" s="40">
        <v>42913.402083333334</v>
      </c>
      <c r="B2167" s="37" t="s">
        <v>7109</v>
      </c>
      <c r="C2167" s="37" t="s">
        <v>7110</v>
      </c>
      <c r="D2167" s="43">
        <v>869337886</v>
      </c>
      <c r="E2167" s="37" t="s">
        <v>14543</v>
      </c>
      <c r="F2167" s="37">
        <v>421726</v>
      </c>
      <c r="G2167" s="38">
        <v>300</v>
      </c>
      <c r="H2167" s="46">
        <f t="shared" si="33"/>
        <v>42913.402083333334</v>
      </c>
      <c r="I2167" s="37" t="s">
        <v>49</v>
      </c>
      <c r="J2167" s="37" t="s">
        <v>49</v>
      </c>
      <c r="K2167" s="37" t="s">
        <v>50</v>
      </c>
      <c r="L2167" s="37" t="s">
        <v>50</v>
      </c>
      <c r="M2167" s="37" t="s">
        <v>51</v>
      </c>
      <c r="N2167" s="37" t="s">
        <v>14544</v>
      </c>
      <c r="O2167">
        <f>VLOOKUP(F2167,HIS!D:F,3,0)</f>
        <v>300</v>
      </c>
      <c r="P2167">
        <f>VLOOKUP(D2167,银行!H:I,2,0)</f>
        <v>300</v>
      </c>
    </row>
    <row r="2168" spans="1:16" hidden="1" x14ac:dyDescent="0.15">
      <c r="A2168" s="40">
        <v>42913.402916666666</v>
      </c>
      <c r="B2168" s="37" t="s">
        <v>7032</v>
      </c>
      <c r="C2168" s="37" t="s">
        <v>7033</v>
      </c>
      <c r="D2168" s="43">
        <v>869354178</v>
      </c>
      <c r="E2168" s="37" t="s">
        <v>14545</v>
      </c>
      <c r="F2168" s="37">
        <v>421771</v>
      </c>
      <c r="G2168" s="38">
        <v>2000</v>
      </c>
      <c r="H2168" s="46">
        <f t="shared" si="33"/>
        <v>42913.402916666666</v>
      </c>
      <c r="I2168" s="37" t="s">
        <v>49</v>
      </c>
      <c r="J2168" s="37" t="s">
        <v>49</v>
      </c>
      <c r="K2168" s="37" t="s">
        <v>50</v>
      </c>
      <c r="L2168" s="37" t="s">
        <v>50</v>
      </c>
      <c r="M2168" s="37" t="s">
        <v>51</v>
      </c>
      <c r="N2168" s="37" t="s">
        <v>14546</v>
      </c>
      <c r="O2168">
        <f>VLOOKUP(F2168,HIS!D:F,3,0)</f>
        <v>2000</v>
      </c>
      <c r="P2168">
        <f>VLOOKUP(D2168,银行!H:I,2,0)</f>
        <v>2000</v>
      </c>
    </row>
    <row r="2169" spans="1:16" hidden="1" x14ac:dyDescent="0.15">
      <c r="A2169" s="40">
        <v>42913.404247685183</v>
      </c>
      <c r="B2169" s="37" t="s">
        <v>7253</v>
      </c>
      <c r="C2169" s="37" t="s">
        <v>7254</v>
      </c>
      <c r="D2169" s="43">
        <v>869383154</v>
      </c>
      <c r="E2169" s="37" t="s">
        <v>14547</v>
      </c>
      <c r="F2169" s="37">
        <v>421871</v>
      </c>
      <c r="G2169" s="38">
        <v>300</v>
      </c>
      <c r="H2169" s="46">
        <f t="shared" si="33"/>
        <v>42913.404247685183</v>
      </c>
      <c r="I2169" s="37" t="s">
        <v>49</v>
      </c>
      <c r="J2169" s="37" t="s">
        <v>49</v>
      </c>
      <c r="K2169" s="37" t="s">
        <v>50</v>
      </c>
      <c r="L2169" s="37" t="s">
        <v>50</v>
      </c>
      <c r="M2169" s="37" t="s">
        <v>51</v>
      </c>
      <c r="N2169" s="37" t="s">
        <v>14548</v>
      </c>
      <c r="O2169">
        <f>VLOOKUP(F2169,HIS!D:F,3,0)</f>
        <v>300</v>
      </c>
      <c r="P2169">
        <f>VLOOKUP(D2169,银行!H:I,2,0)</f>
        <v>300</v>
      </c>
    </row>
    <row r="2170" spans="1:16" hidden="1" x14ac:dyDescent="0.15">
      <c r="A2170" s="40">
        <v>42913.404409722221</v>
      </c>
      <c r="B2170" s="37" t="s">
        <v>6738</v>
      </c>
      <c r="C2170" s="37" t="s">
        <v>6739</v>
      </c>
      <c r="D2170" s="43">
        <v>869388542</v>
      </c>
      <c r="E2170" s="37" t="s">
        <v>14549</v>
      </c>
      <c r="F2170" s="37">
        <v>421901</v>
      </c>
      <c r="G2170" s="38">
        <v>1000</v>
      </c>
      <c r="H2170" s="46">
        <f t="shared" si="33"/>
        <v>42913.404409722221</v>
      </c>
      <c r="I2170" s="37" t="s">
        <v>49</v>
      </c>
      <c r="J2170" s="37" t="s">
        <v>49</v>
      </c>
      <c r="K2170" s="37" t="s">
        <v>50</v>
      </c>
      <c r="L2170" s="37" t="s">
        <v>50</v>
      </c>
      <c r="M2170" s="37" t="s">
        <v>51</v>
      </c>
      <c r="N2170" s="37" t="s">
        <v>14550</v>
      </c>
      <c r="O2170">
        <f>VLOOKUP(F2170,HIS!D:F,3,0)</f>
        <v>1000</v>
      </c>
      <c r="P2170">
        <f>VLOOKUP(D2170,银行!H:I,2,0)</f>
        <v>1000</v>
      </c>
    </row>
    <row r="2171" spans="1:16" hidden="1" x14ac:dyDescent="0.15">
      <c r="A2171" s="40">
        <v>42913.404849537037</v>
      </c>
      <c r="B2171" s="37" t="s">
        <v>7366</v>
      </c>
      <c r="C2171" s="37" t="s">
        <v>7367</v>
      </c>
      <c r="D2171" s="43">
        <v>869377844</v>
      </c>
      <c r="E2171" s="37" t="s">
        <v>14551</v>
      </c>
      <c r="F2171" s="37">
        <v>421866</v>
      </c>
      <c r="G2171" s="38">
        <v>2000</v>
      </c>
      <c r="H2171" s="46">
        <f t="shared" si="33"/>
        <v>42913.404849537037</v>
      </c>
      <c r="I2171" s="37" t="s">
        <v>49</v>
      </c>
      <c r="J2171" s="37" t="s">
        <v>49</v>
      </c>
      <c r="K2171" s="37" t="s">
        <v>50</v>
      </c>
      <c r="L2171" s="37" t="s">
        <v>50</v>
      </c>
      <c r="M2171" s="37" t="s">
        <v>51</v>
      </c>
      <c r="N2171" s="37" t="s">
        <v>14552</v>
      </c>
      <c r="O2171">
        <f>VLOOKUP(F2171,HIS!D:F,3,0)</f>
        <v>2000</v>
      </c>
      <c r="P2171">
        <f>VLOOKUP(D2171,银行!H:I,2,0)</f>
        <v>2000</v>
      </c>
    </row>
    <row r="2172" spans="1:16" hidden="1" x14ac:dyDescent="0.15">
      <c r="A2172" s="40">
        <v>42913.406342592592</v>
      </c>
      <c r="B2172" s="37" t="s">
        <v>7810</v>
      </c>
      <c r="C2172" s="37" t="s">
        <v>7811</v>
      </c>
      <c r="D2172" s="43">
        <v>869407956</v>
      </c>
      <c r="E2172" s="37" t="s">
        <v>14553</v>
      </c>
      <c r="F2172" s="37">
        <v>421998</v>
      </c>
      <c r="G2172" s="38">
        <v>200</v>
      </c>
      <c r="H2172" s="46">
        <f t="shared" si="33"/>
        <v>42913.406342592592</v>
      </c>
      <c r="I2172" s="37" t="s">
        <v>49</v>
      </c>
      <c r="J2172" s="37" t="s">
        <v>49</v>
      </c>
      <c r="K2172" s="37" t="s">
        <v>50</v>
      </c>
      <c r="L2172" s="37" t="s">
        <v>50</v>
      </c>
      <c r="M2172" s="37" t="s">
        <v>51</v>
      </c>
      <c r="N2172" s="37" t="s">
        <v>14554</v>
      </c>
      <c r="O2172">
        <f>VLOOKUP(F2172,HIS!D:F,3,0)</f>
        <v>200</v>
      </c>
      <c r="P2172">
        <f>VLOOKUP(D2172,银行!H:I,2,0)</f>
        <v>200</v>
      </c>
    </row>
    <row r="2173" spans="1:16" hidden="1" x14ac:dyDescent="0.15">
      <c r="A2173" s="40">
        <v>42913.406793981485</v>
      </c>
      <c r="B2173" s="37" t="s">
        <v>7102</v>
      </c>
      <c r="C2173" s="37" t="s">
        <v>7103</v>
      </c>
      <c r="D2173" s="43">
        <v>869433247</v>
      </c>
      <c r="E2173" s="37" t="s">
        <v>14555</v>
      </c>
      <c r="F2173" s="37">
        <v>422104</v>
      </c>
      <c r="G2173" s="38">
        <v>50</v>
      </c>
      <c r="H2173" s="46">
        <f t="shared" si="33"/>
        <v>42913.406793981485</v>
      </c>
      <c r="I2173" s="37" t="s">
        <v>49</v>
      </c>
      <c r="J2173" s="37" t="s">
        <v>49</v>
      </c>
      <c r="K2173" s="37" t="s">
        <v>50</v>
      </c>
      <c r="L2173" s="37" t="s">
        <v>50</v>
      </c>
      <c r="M2173" s="37" t="s">
        <v>51</v>
      </c>
      <c r="N2173" s="37" t="s">
        <v>14556</v>
      </c>
      <c r="O2173">
        <f>VLOOKUP(F2173,HIS!D:F,3,0)</f>
        <v>50</v>
      </c>
      <c r="P2173">
        <f>VLOOKUP(D2173,银行!H:I,2,0)</f>
        <v>50</v>
      </c>
    </row>
    <row r="2174" spans="1:16" hidden="1" x14ac:dyDescent="0.15">
      <c r="A2174" s="40">
        <v>42913.406805555554</v>
      </c>
      <c r="B2174" s="37" t="s">
        <v>7899</v>
      </c>
      <c r="C2174" s="37" t="s">
        <v>7900</v>
      </c>
      <c r="D2174" s="43">
        <v>869435641</v>
      </c>
      <c r="E2174" s="37" t="s">
        <v>14557</v>
      </c>
      <c r="F2174" s="37">
        <v>422112</v>
      </c>
      <c r="G2174" s="38">
        <v>270</v>
      </c>
      <c r="H2174" s="46">
        <f t="shared" si="33"/>
        <v>42913.406805555554</v>
      </c>
      <c r="I2174" s="37" t="s">
        <v>49</v>
      </c>
      <c r="J2174" s="37" t="s">
        <v>49</v>
      </c>
      <c r="K2174" s="37" t="s">
        <v>50</v>
      </c>
      <c r="L2174" s="37" t="s">
        <v>50</v>
      </c>
      <c r="M2174" s="37" t="s">
        <v>51</v>
      </c>
      <c r="N2174" s="37" t="s">
        <v>14558</v>
      </c>
      <c r="O2174">
        <f>VLOOKUP(F2174,HIS!D:F,3,0)</f>
        <v>270</v>
      </c>
      <c r="P2174">
        <f>VLOOKUP(D2174,银行!H:I,2,0)</f>
        <v>270</v>
      </c>
    </row>
    <row r="2175" spans="1:16" hidden="1" x14ac:dyDescent="0.15">
      <c r="A2175" s="40">
        <v>42913.407685185186</v>
      </c>
      <c r="B2175" s="37" t="s">
        <v>510</v>
      </c>
      <c r="C2175" s="37" t="s">
        <v>511</v>
      </c>
      <c r="D2175" s="43">
        <v>869453504</v>
      </c>
      <c r="E2175" s="37" t="s">
        <v>14559</v>
      </c>
      <c r="F2175" s="37">
        <v>422184</v>
      </c>
      <c r="G2175" s="38">
        <v>3500</v>
      </c>
      <c r="H2175" s="46">
        <f t="shared" si="33"/>
        <v>42913.407685185186</v>
      </c>
      <c r="I2175" s="37" t="s">
        <v>49</v>
      </c>
      <c r="J2175" s="37" t="s">
        <v>49</v>
      </c>
      <c r="K2175" s="37" t="s">
        <v>50</v>
      </c>
      <c r="L2175" s="37" t="s">
        <v>50</v>
      </c>
      <c r="M2175" s="37" t="s">
        <v>51</v>
      </c>
      <c r="N2175" s="37" t="s">
        <v>14560</v>
      </c>
      <c r="O2175">
        <f>VLOOKUP(F2175,HIS!D:F,3,0)</f>
        <v>3500</v>
      </c>
      <c r="P2175">
        <f>VLOOKUP(D2175,银行!H:I,2,0)</f>
        <v>3500</v>
      </c>
    </row>
    <row r="2176" spans="1:16" hidden="1" x14ac:dyDescent="0.15">
      <c r="A2176" s="40">
        <v>42913.408425925925</v>
      </c>
      <c r="B2176" s="37" t="s">
        <v>8043</v>
      </c>
      <c r="C2176" s="37" t="s">
        <v>8044</v>
      </c>
      <c r="D2176" s="43">
        <v>869466996</v>
      </c>
      <c r="E2176" s="37" t="s">
        <v>14561</v>
      </c>
      <c r="F2176" s="37">
        <v>422252</v>
      </c>
      <c r="G2176" s="38">
        <v>500</v>
      </c>
      <c r="H2176" s="46">
        <f t="shared" si="33"/>
        <v>42913.408425925925</v>
      </c>
      <c r="I2176" s="37" t="s">
        <v>49</v>
      </c>
      <c r="J2176" s="37" t="s">
        <v>49</v>
      </c>
      <c r="K2176" s="37" t="s">
        <v>50</v>
      </c>
      <c r="L2176" s="37" t="s">
        <v>50</v>
      </c>
      <c r="M2176" s="37" t="s">
        <v>51</v>
      </c>
      <c r="N2176" s="37" t="s">
        <v>14562</v>
      </c>
      <c r="O2176">
        <f>VLOOKUP(F2176,HIS!D:F,3,0)</f>
        <v>500</v>
      </c>
      <c r="P2176">
        <f>VLOOKUP(D2176,银行!H:I,2,0)</f>
        <v>500</v>
      </c>
    </row>
    <row r="2177" spans="1:16" hidden="1" x14ac:dyDescent="0.15">
      <c r="A2177" s="40">
        <v>42913.40865740741</v>
      </c>
      <c r="B2177" s="37" t="s">
        <v>7102</v>
      </c>
      <c r="C2177" s="37" t="s">
        <v>7103</v>
      </c>
      <c r="D2177" s="43">
        <v>869469772</v>
      </c>
      <c r="E2177" s="37" t="s">
        <v>14563</v>
      </c>
      <c r="F2177" s="37">
        <v>422260</v>
      </c>
      <c r="G2177" s="38">
        <v>350</v>
      </c>
      <c r="H2177" s="46">
        <f t="shared" si="33"/>
        <v>42913.40865740741</v>
      </c>
      <c r="I2177" s="37" t="s">
        <v>49</v>
      </c>
      <c r="J2177" s="37" t="s">
        <v>49</v>
      </c>
      <c r="K2177" s="37" t="s">
        <v>50</v>
      </c>
      <c r="L2177" s="37" t="s">
        <v>50</v>
      </c>
      <c r="M2177" s="37" t="s">
        <v>51</v>
      </c>
      <c r="N2177" s="37" t="s">
        <v>14564</v>
      </c>
      <c r="O2177">
        <f>VLOOKUP(F2177,HIS!D:F,3,0)</f>
        <v>350</v>
      </c>
      <c r="P2177">
        <f>VLOOKUP(D2177,银行!H:I,2,0)</f>
        <v>350</v>
      </c>
    </row>
    <row r="2178" spans="1:16" hidden="1" x14ac:dyDescent="0.15">
      <c r="A2178" s="40">
        <v>42913.409571759257</v>
      </c>
      <c r="B2178" s="37" t="s">
        <v>6982</v>
      </c>
      <c r="C2178" s="37" t="s">
        <v>6983</v>
      </c>
      <c r="D2178" s="43">
        <v>869490387</v>
      </c>
      <c r="E2178" s="37" t="s">
        <v>14565</v>
      </c>
      <c r="F2178" s="37">
        <v>422349</v>
      </c>
      <c r="G2178" s="38">
        <v>800</v>
      </c>
      <c r="H2178" s="46">
        <f t="shared" si="33"/>
        <v>42913.409571759257</v>
      </c>
      <c r="I2178" s="37" t="s">
        <v>49</v>
      </c>
      <c r="J2178" s="37" t="s">
        <v>49</v>
      </c>
      <c r="K2178" s="37" t="s">
        <v>50</v>
      </c>
      <c r="L2178" s="37" t="s">
        <v>50</v>
      </c>
      <c r="M2178" s="37" t="s">
        <v>51</v>
      </c>
      <c r="N2178" s="37" t="s">
        <v>14566</v>
      </c>
      <c r="O2178">
        <f>VLOOKUP(F2178,HIS!D:F,3,0)</f>
        <v>800</v>
      </c>
      <c r="P2178">
        <f>VLOOKUP(D2178,银行!H:I,2,0)</f>
        <v>800</v>
      </c>
    </row>
    <row r="2179" spans="1:16" hidden="1" x14ac:dyDescent="0.15">
      <c r="A2179" s="40">
        <v>42913.409699074073</v>
      </c>
      <c r="B2179" s="37" t="s">
        <v>6945</v>
      </c>
      <c r="C2179" s="37" t="s">
        <v>6946</v>
      </c>
      <c r="D2179" s="43">
        <v>869494561</v>
      </c>
      <c r="E2179" s="37" t="s">
        <v>14567</v>
      </c>
      <c r="F2179" s="37">
        <v>422360</v>
      </c>
      <c r="G2179" s="38">
        <v>50</v>
      </c>
      <c r="H2179" s="46">
        <f t="shared" ref="H2179:H2242" si="34">A2179</f>
        <v>42913.409699074073</v>
      </c>
      <c r="I2179" s="37" t="s">
        <v>49</v>
      </c>
      <c r="J2179" s="37" t="s">
        <v>49</v>
      </c>
      <c r="K2179" s="37" t="s">
        <v>50</v>
      </c>
      <c r="L2179" s="37" t="s">
        <v>50</v>
      </c>
      <c r="M2179" s="37" t="s">
        <v>51</v>
      </c>
      <c r="N2179" s="37" t="s">
        <v>14568</v>
      </c>
      <c r="O2179">
        <f>VLOOKUP(F2179,HIS!D:F,3,0)</f>
        <v>50</v>
      </c>
      <c r="P2179">
        <f>VLOOKUP(D2179,银行!H:I,2,0)</f>
        <v>50</v>
      </c>
    </row>
    <row r="2180" spans="1:16" hidden="1" x14ac:dyDescent="0.15">
      <c r="A2180" s="40">
        <v>42913.409756944442</v>
      </c>
      <c r="B2180" s="37" t="s">
        <v>8047</v>
      </c>
      <c r="C2180" s="37" t="s">
        <v>8048</v>
      </c>
      <c r="D2180" s="43">
        <v>869493532</v>
      </c>
      <c r="E2180" s="37" t="s">
        <v>14569</v>
      </c>
      <c r="F2180" s="37">
        <v>422354</v>
      </c>
      <c r="G2180" s="38">
        <v>600</v>
      </c>
      <c r="H2180" s="46">
        <f t="shared" si="34"/>
        <v>42913.409756944442</v>
      </c>
      <c r="I2180" s="37" t="s">
        <v>49</v>
      </c>
      <c r="J2180" s="37" t="s">
        <v>49</v>
      </c>
      <c r="K2180" s="37" t="s">
        <v>50</v>
      </c>
      <c r="L2180" s="37" t="s">
        <v>50</v>
      </c>
      <c r="M2180" s="37" t="s">
        <v>51</v>
      </c>
      <c r="N2180" s="37" t="s">
        <v>14570</v>
      </c>
      <c r="O2180">
        <f>VLOOKUP(F2180,HIS!D:F,3,0)</f>
        <v>600</v>
      </c>
      <c r="P2180">
        <f>VLOOKUP(D2180,银行!H:I,2,0)</f>
        <v>600</v>
      </c>
    </row>
    <row r="2181" spans="1:16" hidden="1" x14ac:dyDescent="0.15">
      <c r="A2181" s="40">
        <v>42913.409826388888</v>
      </c>
      <c r="B2181" s="37" t="s">
        <v>6851</v>
      </c>
      <c r="C2181" s="37" t="s">
        <v>6852</v>
      </c>
      <c r="D2181" s="43">
        <v>869479215</v>
      </c>
      <c r="E2181" s="37" t="s">
        <v>14571</v>
      </c>
      <c r="F2181" s="37">
        <v>422292</v>
      </c>
      <c r="G2181" s="38">
        <v>500</v>
      </c>
      <c r="H2181" s="46">
        <f t="shared" si="34"/>
        <v>42913.409826388888</v>
      </c>
      <c r="I2181" s="37" t="s">
        <v>49</v>
      </c>
      <c r="J2181" s="37" t="s">
        <v>49</v>
      </c>
      <c r="K2181" s="37" t="s">
        <v>50</v>
      </c>
      <c r="L2181" s="37" t="s">
        <v>50</v>
      </c>
      <c r="M2181" s="37" t="s">
        <v>51</v>
      </c>
      <c r="N2181" s="37" t="s">
        <v>14572</v>
      </c>
      <c r="O2181">
        <f>VLOOKUP(F2181,HIS!D:F,3,0)</f>
        <v>500</v>
      </c>
      <c r="P2181">
        <f>VLOOKUP(D2181,银行!H:I,2,0)</f>
        <v>500</v>
      </c>
    </row>
    <row r="2182" spans="1:16" hidden="1" x14ac:dyDescent="0.15">
      <c r="A2182" s="40">
        <v>42913.41064814815</v>
      </c>
      <c r="B2182" s="37" t="s">
        <v>354</v>
      </c>
      <c r="C2182" s="37" t="s">
        <v>355</v>
      </c>
      <c r="D2182" s="43">
        <v>869512329</v>
      </c>
      <c r="E2182" s="37" t="s">
        <v>14573</v>
      </c>
      <c r="F2182" s="37">
        <v>422462</v>
      </c>
      <c r="G2182" s="38">
        <v>10</v>
      </c>
      <c r="H2182" s="46">
        <f t="shared" si="34"/>
        <v>42913.41064814815</v>
      </c>
      <c r="I2182" s="37" t="s">
        <v>49</v>
      </c>
      <c r="J2182" s="37" t="s">
        <v>49</v>
      </c>
      <c r="K2182" s="37" t="s">
        <v>50</v>
      </c>
      <c r="L2182" s="37" t="s">
        <v>50</v>
      </c>
      <c r="M2182" s="37" t="s">
        <v>51</v>
      </c>
      <c r="N2182" s="37" t="s">
        <v>14574</v>
      </c>
      <c r="O2182">
        <f>VLOOKUP(F2182,HIS!D:F,3,0)</f>
        <v>10</v>
      </c>
      <c r="P2182">
        <f>VLOOKUP(D2182,银行!H:I,2,0)</f>
        <v>10</v>
      </c>
    </row>
    <row r="2183" spans="1:16" hidden="1" x14ac:dyDescent="0.15">
      <c r="A2183" s="40">
        <v>42913.412754629629</v>
      </c>
      <c r="B2183" s="37" t="s">
        <v>8051</v>
      </c>
      <c r="C2183" s="37" t="s">
        <v>8052</v>
      </c>
      <c r="D2183" s="43">
        <v>869551995</v>
      </c>
      <c r="E2183" s="37" t="s">
        <v>14575</v>
      </c>
      <c r="F2183" s="37">
        <v>422629</v>
      </c>
      <c r="G2183" s="38">
        <v>220</v>
      </c>
      <c r="H2183" s="46">
        <f t="shared" si="34"/>
        <v>42913.412754629629</v>
      </c>
      <c r="I2183" s="37" t="s">
        <v>49</v>
      </c>
      <c r="J2183" s="37" t="s">
        <v>49</v>
      </c>
      <c r="K2183" s="37" t="s">
        <v>50</v>
      </c>
      <c r="L2183" s="37" t="s">
        <v>50</v>
      </c>
      <c r="M2183" s="37" t="s">
        <v>51</v>
      </c>
      <c r="N2183" s="37" t="s">
        <v>14576</v>
      </c>
      <c r="O2183">
        <f>VLOOKUP(F2183,HIS!D:F,3,0)</f>
        <v>220</v>
      </c>
      <c r="P2183">
        <f>VLOOKUP(D2183,银行!H:I,2,0)</f>
        <v>220</v>
      </c>
    </row>
    <row r="2184" spans="1:16" hidden="1" x14ac:dyDescent="0.15">
      <c r="A2184" s="40">
        <v>42913.412951388891</v>
      </c>
      <c r="B2184" s="37" t="s">
        <v>6741</v>
      </c>
      <c r="C2184" s="37" t="s">
        <v>6742</v>
      </c>
      <c r="D2184" s="43">
        <v>869558340</v>
      </c>
      <c r="E2184" s="37" t="s">
        <v>14577</v>
      </c>
      <c r="F2184" s="37">
        <v>422662</v>
      </c>
      <c r="G2184" s="38">
        <v>200</v>
      </c>
      <c r="H2184" s="46">
        <f t="shared" si="34"/>
        <v>42913.412951388891</v>
      </c>
      <c r="I2184" s="37" t="s">
        <v>49</v>
      </c>
      <c r="J2184" s="37" t="s">
        <v>49</v>
      </c>
      <c r="K2184" s="37" t="s">
        <v>50</v>
      </c>
      <c r="L2184" s="37" t="s">
        <v>50</v>
      </c>
      <c r="M2184" s="37" t="s">
        <v>51</v>
      </c>
      <c r="N2184" s="37" t="s">
        <v>14578</v>
      </c>
      <c r="O2184">
        <f>VLOOKUP(F2184,HIS!D:F,3,0)</f>
        <v>200</v>
      </c>
      <c r="P2184">
        <f>VLOOKUP(D2184,银行!H:I,2,0)</f>
        <v>200</v>
      </c>
    </row>
    <row r="2185" spans="1:16" hidden="1" x14ac:dyDescent="0.15">
      <c r="A2185" s="40">
        <v>42913.413043981483</v>
      </c>
      <c r="B2185" s="37" t="s">
        <v>6744</v>
      </c>
      <c r="C2185" s="37" t="s">
        <v>6745</v>
      </c>
      <c r="D2185" s="43">
        <v>869562211</v>
      </c>
      <c r="E2185" s="37" t="s">
        <v>14579</v>
      </c>
      <c r="F2185" s="37">
        <v>422680</v>
      </c>
      <c r="G2185" s="38">
        <v>1111</v>
      </c>
      <c r="H2185" s="46">
        <f t="shared" si="34"/>
        <v>42913.413043981483</v>
      </c>
      <c r="I2185" s="37" t="s">
        <v>49</v>
      </c>
      <c r="J2185" s="37" t="s">
        <v>49</v>
      </c>
      <c r="K2185" s="37" t="s">
        <v>50</v>
      </c>
      <c r="L2185" s="37" t="s">
        <v>50</v>
      </c>
      <c r="M2185" s="37" t="s">
        <v>51</v>
      </c>
      <c r="N2185" s="37" t="s">
        <v>14580</v>
      </c>
      <c r="O2185">
        <f>VLOOKUP(F2185,HIS!D:F,3,0)</f>
        <v>1111</v>
      </c>
      <c r="P2185">
        <f>VLOOKUP(D2185,银行!H:I,2,0)</f>
        <v>1111</v>
      </c>
    </row>
    <row r="2186" spans="1:16" hidden="1" x14ac:dyDescent="0.15">
      <c r="A2186" s="40">
        <v>42913.413622685184</v>
      </c>
      <c r="B2186" s="37" t="s">
        <v>6747</v>
      </c>
      <c r="C2186" s="37" t="s">
        <v>6748</v>
      </c>
      <c r="D2186" s="43">
        <v>869572395</v>
      </c>
      <c r="E2186" s="37" t="s">
        <v>14581</v>
      </c>
      <c r="F2186" s="37">
        <v>422722</v>
      </c>
      <c r="G2186" s="38">
        <v>1700</v>
      </c>
      <c r="H2186" s="46">
        <f t="shared" si="34"/>
        <v>42913.413622685184</v>
      </c>
      <c r="I2186" s="37" t="s">
        <v>49</v>
      </c>
      <c r="J2186" s="37" t="s">
        <v>49</v>
      </c>
      <c r="K2186" s="37" t="s">
        <v>50</v>
      </c>
      <c r="L2186" s="37" t="s">
        <v>50</v>
      </c>
      <c r="M2186" s="37" t="s">
        <v>51</v>
      </c>
      <c r="N2186" s="37" t="s">
        <v>14582</v>
      </c>
      <c r="O2186">
        <f>VLOOKUP(F2186,HIS!D:F,3,0)</f>
        <v>1700</v>
      </c>
      <c r="P2186">
        <f>VLOOKUP(D2186,银行!H:I,2,0)</f>
        <v>1700</v>
      </c>
    </row>
    <row r="2187" spans="1:16" hidden="1" x14ac:dyDescent="0.15">
      <c r="A2187" s="40">
        <v>42913.414120370369</v>
      </c>
      <c r="B2187" s="37" t="s">
        <v>6750</v>
      </c>
      <c r="C2187" s="37" t="s">
        <v>6751</v>
      </c>
      <c r="D2187" s="43">
        <v>869583579</v>
      </c>
      <c r="E2187" s="37" t="s">
        <v>14583</v>
      </c>
      <c r="F2187" s="37">
        <v>422759</v>
      </c>
      <c r="G2187" s="38">
        <v>3000</v>
      </c>
      <c r="H2187" s="46">
        <f t="shared" si="34"/>
        <v>42913.414120370369</v>
      </c>
      <c r="I2187" s="37" t="s">
        <v>49</v>
      </c>
      <c r="J2187" s="37" t="s">
        <v>49</v>
      </c>
      <c r="K2187" s="37" t="s">
        <v>50</v>
      </c>
      <c r="L2187" s="37" t="s">
        <v>50</v>
      </c>
      <c r="M2187" s="37" t="s">
        <v>51</v>
      </c>
      <c r="N2187" s="37" t="s">
        <v>14584</v>
      </c>
      <c r="O2187">
        <f>VLOOKUP(F2187,HIS!D:F,3,0)</f>
        <v>3000</v>
      </c>
      <c r="P2187">
        <f>VLOOKUP(D2187,银行!H:I,2,0)</f>
        <v>3000</v>
      </c>
    </row>
    <row r="2188" spans="1:16" hidden="1" x14ac:dyDescent="0.15">
      <c r="A2188" s="40">
        <v>42913.414467592593</v>
      </c>
      <c r="B2188" s="37" t="s">
        <v>6753</v>
      </c>
      <c r="C2188" s="37" t="s">
        <v>6754</v>
      </c>
      <c r="D2188" s="43">
        <v>869593674</v>
      </c>
      <c r="E2188" s="37" t="s">
        <v>14585</v>
      </c>
      <c r="F2188" s="37">
        <v>422800</v>
      </c>
      <c r="G2188" s="38">
        <v>300</v>
      </c>
      <c r="H2188" s="46">
        <f t="shared" si="34"/>
        <v>42913.414467592593</v>
      </c>
      <c r="I2188" s="37" t="s">
        <v>49</v>
      </c>
      <c r="J2188" s="37" t="s">
        <v>49</v>
      </c>
      <c r="K2188" s="37" t="s">
        <v>50</v>
      </c>
      <c r="L2188" s="37" t="s">
        <v>50</v>
      </c>
      <c r="M2188" s="37" t="s">
        <v>51</v>
      </c>
      <c r="N2188" s="37" t="s">
        <v>14586</v>
      </c>
      <c r="O2188">
        <f>VLOOKUP(F2188,HIS!D:F,3,0)</f>
        <v>300</v>
      </c>
      <c r="P2188">
        <f>VLOOKUP(D2188,银行!H:I,2,0)</f>
        <v>300</v>
      </c>
    </row>
    <row r="2189" spans="1:16" hidden="1" x14ac:dyDescent="0.15">
      <c r="A2189" s="40">
        <v>42913.417037037034</v>
      </c>
      <c r="B2189" s="37" t="s">
        <v>7038</v>
      </c>
      <c r="C2189" s="37" t="s">
        <v>7039</v>
      </c>
      <c r="D2189" s="43">
        <v>869647635</v>
      </c>
      <c r="E2189" s="37" t="s">
        <v>14587</v>
      </c>
      <c r="F2189" s="37">
        <v>423027</v>
      </c>
      <c r="G2189" s="38">
        <v>50</v>
      </c>
      <c r="H2189" s="46">
        <f t="shared" si="34"/>
        <v>42913.417037037034</v>
      </c>
      <c r="I2189" s="37" t="s">
        <v>49</v>
      </c>
      <c r="J2189" s="37" t="s">
        <v>49</v>
      </c>
      <c r="K2189" s="37" t="s">
        <v>50</v>
      </c>
      <c r="L2189" s="37" t="s">
        <v>50</v>
      </c>
      <c r="M2189" s="37" t="s">
        <v>51</v>
      </c>
      <c r="N2189" s="37" t="s">
        <v>14588</v>
      </c>
      <c r="O2189">
        <f>VLOOKUP(F2189,HIS!D:F,3,0)</f>
        <v>50</v>
      </c>
      <c r="P2189">
        <f>VLOOKUP(D2189,银行!H:I,2,0)</f>
        <v>50</v>
      </c>
    </row>
    <row r="2190" spans="1:16" hidden="1" x14ac:dyDescent="0.15">
      <c r="A2190" s="40">
        <v>42913.417847222219</v>
      </c>
      <c r="B2190" s="37" t="s">
        <v>7655</v>
      </c>
      <c r="C2190" s="37" t="s">
        <v>7656</v>
      </c>
      <c r="D2190" s="43">
        <v>869668659</v>
      </c>
      <c r="E2190" s="37" t="s">
        <v>14589</v>
      </c>
      <c r="F2190" s="37">
        <v>423101</v>
      </c>
      <c r="G2190" s="38">
        <v>1700</v>
      </c>
      <c r="H2190" s="46">
        <f t="shared" si="34"/>
        <v>42913.417847222219</v>
      </c>
      <c r="I2190" s="37" t="s">
        <v>49</v>
      </c>
      <c r="J2190" s="37" t="s">
        <v>49</v>
      </c>
      <c r="K2190" s="37" t="s">
        <v>50</v>
      </c>
      <c r="L2190" s="37" t="s">
        <v>50</v>
      </c>
      <c r="M2190" s="37" t="s">
        <v>51</v>
      </c>
      <c r="N2190" s="37" t="s">
        <v>14590</v>
      </c>
      <c r="O2190">
        <f>VLOOKUP(F2190,HIS!D:F,3,0)</f>
        <v>1700</v>
      </c>
      <c r="P2190">
        <f>VLOOKUP(D2190,银行!H:I,2,0)</f>
        <v>1700</v>
      </c>
    </row>
    <row r="2191" spans="1:16" hidden="1" x14ac:dyDescent="0.15">
      <c r="A2191" s="40">
        <v>42913.418854166666</v>
      </c>
      <c r="B2191" s="37" t="s">
        <v>7665</v>
      </c>
      <c r="C2191" s="37" t="s">
        <v>7666</v>
      </c>
      <c r="D2191" s="43">
        <v>869688569</v>
      </c>
      <c r="E2191" s="37" t="s">
        <v>14591</v>
      </c>
      <c r="F2191" s="37">
        <v>423175</v>
      </c>
      <c r="G2191" s="38">
        <v>300</v>
      </c>
      <c r="H2191" s="46">
        <f t="shared" si="34"/>
        <v>42913.418854166666</v>
      </c>
      <c r="I2191" s="37" t="s">
        <v>49</v>
      </c>
      <c r="J2191" s="37" t="s">
        <v>49</v>
      </c>
      <c r="K2191" s="37" t="s">
        <v>50</v>
      </c>
      <c r="L2191" s="37" t="s">
        <v>50</v>
      </c>
      <c r="M2191" s="37" t="s">
        <v>51</v>
      </c>
      <c r="N2191" s="37" t="s">
        <v>14592</v>
      </c>
      <c r="O2191">
        <f>VLOOKUP(F2191,HIS!D:F,3,0)</f>
        <v>300</v>
      </c>
      <c r="P2191">
        <f>VLOOKUP(D2191,银行!H:I,2,0)</f>
        <v>300</v>
      </c>
    </row>
    <row r="2192" spans="1:16" hidden="1" x14ac:dyDescent="0.15">
      <c r="A2192" s="40">
        <v>42913.418888888889</v>
      </c>
      <c r="B2192" s="37" t="s">
        <v>7109</v>
      </c>
      <c r="C2192" s="37" t="s">
        <v>7110</v>
      </c>
      <c r="D2192" s="43">
        <v>869691007</v>
      </c>
      <c r="E2192" s="37" t="s">
        <v>14593</v>
      </c>
      <c r="F2192" s="37">
        <v>423194</v>
      </c>
      <c r="G2192" s="38">
        <v>20</v>
      </c>
      <c r="H2192" s="46">
        <f t="shared" si="34"/>
        <v>42913.418888888889</v>
      </c>
      <c r="I2192" s="37" t="s">
        <v>49</v>
      </c>
      <c r="J2192" s="37" t="s">
        <v>49</v>
      </c>
      <c r="K2192" s="37" t="s">
        <v>50</v>
      </c>
      <c r="L2192" s="37" t="s">
        <v>50</v>
      </c>
      <c r="M2192" s="37" t="s">
        <v>51</v>
      </c>
      <c r="N2192" s="37" t="s">
        <v>14594</v>
      </c>
      <c r="O2192">
        <f>VLOOKUP(F2192,HIS!D:F,3,0)</f>
        <v>20</v>
      </c>
      <c r="P2192">
        <f>VLOOKUP(D2192,银行!H:I,2,0)</f>
        <v>20</v>
      </c>
    </row>
    <row r="2193" spans="1:16" hidden="1" x14ac:dyDescent="0.15">
      <c r="A2193" s="40">
        <v>42913.419016203705</v>
      </c>
      <c r="B2193" s="37" t="s">
        <v>8103</v>
      </c>
      <c r="C2193" s="37" t="s">
        <v>8104</v>
      </c>
      <c r="D2193" s="43">
        <v>869692761</v>
      </c>
      <c r="E2193" s="37" t="s">
        <v>14595</v>
      </c>
      <c r="F2193" s="37">
        <v>423211</v>
      </c>
      <c r="G2193" s="38">
        <v>100</v>
      </c>
      <c r="H2193" s="46">
        <f t="shared" si="34"/>
        <v>42913.419016203705</v>
      </c>
      <c r="I2193" s="37" t="s">
        <v>49</v>
      </c>
      <c r="J2193" s="37" t="s">
        <v>49</v>
      </c>
      <c r="K2193" s="37" t="s">
        <v>50</v>
      </c>
      <c r="L2193" s="37" t="s">
        <v>50</v>
      </c>
      <c r="M2193" s="37" t="s">
        <v>51</v>
      </c>
      <c r="N2193" s="37" t="s">
        <v>14596</v>
      </c>
      <c r="O2193">
        <f>VLOOKUP(F2193,HIS!D:F,3,0)</f>
        <v>100</v>
      </c>
      <c r="P2193">
        <f>VLOOKUP(D2193,银行!H:I,2,0)</f>
        <v>100</v>
      </c>
    </row>
    <row r="2194" spans="1:16" hidden="1" x14ac:dyDescent="0.15">
      <c r="A2194" s="40">
        <v>42913.419178240743</v>
      </c>
      <c r="B2194" s="37" t="s">
        <v>8106</v>
      </c>
      <c r="C2194" s="37" t="s">
        <v>8107</v>
      </c>
      <c r="D2194" s="43">
        <v>869697683</v>
      </c>
      <c r="E2194" s="37" t="s">
        <v>14597</v>
      </c>
      <c r="F2194" s="37">
        <v>423226</v>
      </c>
      <c r="G2194" s="38">
        <v>100</v>
      </c>
      <c r="H2194" s="46">
        <f t="shared" si="34"/>
        <v>42913.419178240743</v>
      </c>
      <c r="I2194" s="37" t="s">
        <v>49</v>
      </c>
      <c r="J2194" s="37" t="s">
        <v>49</v>
      </c>
      <c r="K2194" s="37" t="s">
        <v>50</v>
      </c>
      <c r="L2194" s="37" t="s">
        <v>50</v>
      </c>
      <c r="M2194" s="37" t="s">
        <v>51</v>
      </c>
      <c r="N2194" s="37" t="s">
        <v>14598</v>
      </c>
      <c r="O2194">
        <f>VLOOKUP(F2194,HIS!D:F,3,0)</f>
        <v>100</v>
      </c>
      <c r="P2194">
        <f>VLOOKUP(D2194,银行!H:I,2,0)</f>
        <v>100</v>
      </c>
    </row>
    <row r="2195" spans="1:16" hidden="1" x14ac:dyDescent="0.15">
      <c r="A2195" s="40">
        <v>42913.419710648152</v>
      </c>
      <c r="B2195" s="37" t="s">
        <v>7112</v>
      </c>
      <c r="C2195" s="37" t="s">
        <v>7113</v>
      </c>
      <c r="D2195" s="43">
        <v>869704882</v>
      </c>
      <c r="E2195" s="37" t="s">
        <v>14599</v>
      </c>
      <c r="F2195" s="37">
        <v>423262</v>
      </c>
      <c r="G2195" s="38">
        <v>2400</v>
      </c>
      <c r="H2195" s="46">
        <f t="shared" si="34"/>
        <v>42913.419710648152</v>
      </c>
      <c r="I2195" s="37" t="s">
        <v>49</v>
      </c>
      <c r="J2195" s="37" t="s">
        <v>49</v>
      </c>
      <c r="K2195" s="37" t="s">
        <v>50</v>
      </c>
      <c r="L2195" s="37" t="s">
        <v>50</v>
      </c>
      <c r="M2195" s="37" t="s">
        <v>51</v>
      </c>
      <c r="N2195" s="37" t="s">
        <v>14600</v>
      </c>
      <c r="O2195">
        <f>VLOOKUP(F2195,HIS!D:F,3,0)</f>
        <v>2400</v>
      </c>
      <c r="P2195">
        <f>VLOOKUP(D2195,银行!H:I,2,0)</f>
        <v>2400</v>
      </c>
    </row>
    <row r="2196" spans="1:16" hidden="1" x14ac:dyDescent="0.15">
      <c r="A2196" s="40">
        <v>42913.420844907407</v>
      </c>
      <c r="B2196" s="37" t="s">
        <v>8109</v>
      </c>
      <c r="C2196" s="37" t="s">
        <v>8110</v>
      </c>
      <c r="D2196" s="43">
        <v>869731396</v>
      </c>
      <c r="E2196" s="37" t="s">
        <v>14601</v>
      </c>
      <c r="F2196" s="37">
        <v>423374</v>
      </c>
      <c r="G2196" s="38">
        <v>1000</v>
      </c>
      <c r="H2196" s="46">
        <f t="shared" si="34"/>
        <v>42913.420844907407</v>
      </c>
      <c r="I2196" s="37" t="s">
        <v>49</v>
      </c>
      <c r="J2196" s="37" t="s">
        <v>49</v>
      </c>
      <c r="K2196" s="37" t="s">
        <v>50</v>
      </c>
      <c r="L2196" s="37" t="s">
        <v>50</v>
      </c>
      <c r="M2196" s="37" t="s">
        <v>51</v>
      </c>
      <c r="N2196" s="37" t="s">
        <v>14602</v>
      </c>
      <c r="O2196">
        <f>VLOOKUP(F2196,HIS!D:F,3,0)</f>
        <v>1000</v>
      </c>
      <c r="P2196">
        <f>VLOOKUP(D2196,银行!H:I,2,0)</f>
        <v>1000</v>
      </c>
    </row>
    <row r="2197" spans="1:16" hidden="1" x14ac:dyDescent="0.15">
      <c r="A2197" s="40">
        <v>42913.421041666668</v>
      </c>
      <c r="B2197" s="37" t="s">
        <v>8112</v>
      </c>
      <c r="C2197" s="37" t="s">
        <v>8113</v>
      </c>
      <c r="D2197" s="43">
        <v>869738276</v>
      </c>
      <c r="E2197" s="37" t="s">
        <v>14603</v>
      </c>
      <c r="F2197" s="37">
        <v>423388</v>
      </c>
      <c r="G2197" s="38">
        <v>2000</v>
      </c>
      <c r="H2197" s="46">
        <f t="shared" si="34"/>
        <v>42913.421041666668</v>
      </c>
      <c r="I2197" s="37" t="s">
        <v>49</v>
      </c>
      <c r="J2197" s="37" t="s">
        <v>49</v>
      </c>
      <c r="K2197" s="37" t="s">
        <v>50</v>
      </c>
      <c r="L2197" s="37" t="s">
        <v>50</v>
      </c>
      <c r="M2197" s="37" t="s">
        <v>51</v>
      </c>
      <c r="N2197" s="37" t="s">
        <v>14604</v>
      </c>
      <c r="O2197">
        <f>VLOOKUP(F2197,HIS!D:F,3,0)</f>
        <v>2000</v>
      </c>
      <c r="P2197">
        <f>VLOOKUP(D2197,银行!H:I,2,0)</f>
        <v>2000</v>
      </c>
    </row>
    <row r="2198" spans="1:16" hidden="1" x14ac:dyDescent="0.15">
      <c r="A2198" s="40">
        <v>42913.421261574076</v>
      </c>
      <c r="B2198" s="37" t="s">
        <v>6656</v>
      </c>
      <c r="C2198" s="37" t="s">
        <v>6657</v>
      </c>
      <c r="D2198" s="43">
        <v>869741489</v>
      </c>
      <c r="E2198" s="37" t="s">
        <v>14605</v>
      </c>
      <c r="F2198" s="37">
        <v>423402</v>
      </c>
      <c r="G2198" s="38">
        <v>5000</v>
      </c>
      <c r="H2198" s="46">
        <f t="shared" si="34"/>
        <v>42913.421261574076</v>
      </c>
      <c r="I2198" s="37" t="s">
        <v>49</v>
      </c>
      <c r="J2198" s="37" t="s">
        <v>49</v>
      </c>
      <c r="K2198" s="37" t="s">
        <v>50</v>
      </c>
      <c r="L2198" s="37" t="s">
        <v>50</v>
      </c>
      <c r="M2198" s="37" t="s">
        <v>51</v>
      </c>
      <c r="N2198" s="37" t="s">
        <v>14606</v>
      </c>
      <c r="O2198">
        <f>VLOOKUP(F2198,HIS!D:F,3,0)</f>
        <v>5000</v>
      </c>
      <c r="P2198">
        <f>VLOOKUP(D2198,银行!H:I,2,0)</f>
        <v>5000</v>
      </c>
    </row>
    <row r="2199" spans="1:16" hidden="1" x14ac:dyDescent="0.15">
      <c r="A2199" s="40">
        <v>42913.421527777777</v>
      </c>
      <c r="B2199" s="37" t="s">
        <v>7493</v>
      </c>
      <c r="C2199" s="37" t="s">
        <v>7494</v>
      </c>
      <c r="D2199" s="43">
        <v>869750707</v>
      </c>
      <c r="E2199" s="37" t="s">
        <v>14607</v>
      </c>
      <c r="F2199" s="37">
        <v>423434</v>
      </c>
      <c r="G2199" s="38">
        <v>400</v>
      </c>
      <c r="H2199" s="46">
        <f t="shared" si="34"/>
        <v>42913.421527777777</v>
      </c>
      <c r="I2199" s="37" t="s">
        <v>49</v>
      </c>
      <c r="J2199" s="37" t="s">
        <v>49</v>
      </c>
      <c r="K2199" s="37" t="s">
        <v>50</v>
      </c>
      <c r="L2199" s="37" t="s">
        <v>50</v>
      </c>
      <c r="M2199" s="37" t="s">
        <v>51</v>
      </c>
      <c r="N2199" s="37" t="s">
        <v>14608</v>
      </c>
      <c r="O2199">
        <f>VLOOKUP(F2199,HIS!D:F,3,0)</f>
        <v>400</v>
      </c>
      <c r="P2199">
        <f>VLOOKUP(D2199,银行!H:I,2,0)</f>
        <v>400</v>
      </c>
    </row>
    <row r="2200" spans="1:16" hidden="1" x14ac:dyDescent="0.15">
      <c r="A2200" s="40">
        <v>42913.421805555554</v>
      </c>
      <c r="B2200" s="37" t="s">
        <v>6679</v>
      </c>
      <c r="C2200" s="37" t="s">
        <v>6680</v>
      </c>
      <c r="D2200" s="43">
        <v>869756120</v>
      </c>
      <c r="E2200" s="37" t="s">
        <v>14609</v>
      </c>
      <c r="F2200" s="37">
        <v>423456</v>
      </c>
      <c r="G2200" s="38">
        <v>1000</v>
      </c>
      <c r="H2200" s="46">
        <f t="shared" si="34"/>
        <v>42913.421805555554</v>
      </c>
      <c r="I2200" s="37" t="s">
        <v>49</v>
      </c>
      <c r="J2200" s="37" t="s">
        <v>49</v>
      </c>
      <c r="K2200" s="37" t="s">
        <v>50</v>
      </c>
      <c r="L2200" s="37" t="s">
        <v>50</v>
      </c>
      <c r="M2200" s="37" t="s">
        <v>51</v>
      </c>
      <c r="N2200" s="37" t="s">
        <v>14610</v>
      </c>
      <c r="O2200">
        <f>VLOOKUP(F2200,HIS!D:F,3,0)</f>
        <v>1000</v>
      </c>
      <c r="P2200">
        <f>VLOOKUP(D2200,银行!H:I,2,0)</f>
        <v>1000</v>
      </c>
    </row>
    <row r="2201" spans="1:16" hidden="1" x14ac:dyDescent="0.15">
      <c r="A2201" s="40">
        <v>42913.422280092593</v>
      </c>
      <c r="B2201" s="37" t="s">
        <v>7496</v>
      </c>
      <c r="C2201" s="37" t="s">
        <v>7497</v>
      </c>
      <c r="D2201" s="43">
        <v>869765114</v>
      </c>
      <c r="E2201" s="37" t="s">
        <v>14611</v>
      </c>
      <c r="F2201" s="37">
        <v>423483</v>
      </c>
      <c r="G2201" s="38">
        <v>1900</v>
      </c>
      <c r="H2201" s="46">
        <f t="shared" si="34"/>
        <v>42913.422280092593</v>
      </c>
      <c r="I2201" s="37" t="s">
        <v>49</v>
      </c>
      <c r="J2201" s="37" t="s">
        <v>49</v>
      </c>
      <c r="K2201" s="37" t="s">
        <v>50</v>
      </c>
      <c r="L2201" s="37" t="s">
        <v>50</v>
      </c>
      <c r="M2201" s="37" t="s">
        <v>51</v>
      </c>
      <c r="N2201" s="37" t="s">
        <v>14612</v>
      </c>
      <c r="O2201">
        <f>VLOOKUP(F2201,HIS!D:F,3,0)</f>
        <v>1900</v>
      </c>
      <c r="P2201">
        <f>VLOOKUP(D2201,银行!H:I,2,0)</f>
        <v>1900</v>
      </c>
    </row>
    <row r="2202" spans="1:16" hidden="1" x14ac:dyDescent="0.15">
      <c r="A2202" s="40">
        <v>42913.422569444447</v>
      </c>
      <c r="B2202" s="37" t="s">
        <v>7210</v>
      </c>
      <c r="C2202" s="37" t="s">
        <v>7211</v>
      </c>
      <c r="D2202" s="43">
        <v>869770721</v>
      </c>
      <c r="E2202" s="37" t="s">
        <v>14613</v>
      </c>
      <c r="F2202" s="37">
        <v>423505</v>
      </c>
      <c r="G2202" s="38">
        <v>50</v>
      </c>
      <c r="H2202" s="46">
        <f t="shared" si="34"/>
        <v>42913.422569444447</v>
      </c>
      <c r="I2202" s="37" t="s">
        <v>49</v>
      </c>
      <c r="J2202" s="37" t="s">
        <v>49</v>
      </c>
      <c r="K2202" s="37" t="s">
        <v>50</v>
      </c>
      <c r="L2202" s="37" t="s">
        <v>50</v>
      </c>
      <c r="M2202" s="37" t="s">
        <v>51</v>
      </c>
      <c r="N2202" s="37" t="s">
        <v>14614</v>
      </c>
      <c r="O2202">
        <f>VLOOKUP(F2202,HIS!D:F,3,0)</f>
        <v>50</v>
      </c>
      <c r="P2202">
        <f>VLOOKUP(D2202,银行!H:I,2,0)</f>
        <v>50</v>
      </c>
    </row>
    <row r="2203" spans="1:16" hidden="1" x14ac:dyDescent="0.15">
      <c r="A2203" s="40">
        <v>42913.422858796293</v>
      </c>
      <c r="B2203" s="37" t="s">
        <v>7213</v>
      </c>
      <c r="C2203" s="37" t="s">
        <v>7214</v>
      </c>
      <c r="D2203" s="43">
        <v>869776762</v>
      </c>
      <c r="E2203" s="37" t="s">
        <v>14615</v>
      </c>
      <c r="F2203" s="37">
        <v>423523</v>
      </c>
      <c r="G2203" s="38">
        <v>1500</v>
      </c>
      <c r="H2203" s="46">
        <f t="shared" si="34"/>
        <v>42913.422858796293</v>
      </c>
      <c r="I2203" s="37" t="s">
        <v>49</v>
      </c>
      <c r="J2203" s="37" t="s">
        <v>49</v>
      </c>
      <c r="K2203" s="37" t="s">
        <v>50</v>
      </c>
      <c r="L2203" s="37" t="s">
        <v>50</v>
      </c>
      <c r="M2203" s="37" t="s">
        <v>51</v>
      </c>
      <c r="N2203" s="37" t="s">
        <v>14616</v>
      </c>
      <c r="O2203">
        <f>VLOOKUP(F2203,HIS!D:F,3,0)</f>
        <v>1500</v>
      </c>
      <c r="P2203">
        <f>VLOOKUP(D2203,银行!H:I,2,0)</f>
        <v>1500</v>
      </c>
    </row>
    <row r="2204" spans="1:16" hidden="1" x14ac:dyDescent="0.15">
      <c r="A2204" s="40">
        <v>42913.423981481479</v>
      </c>
      <c r="B2204" s="37" t="s">
        <v>7193</v>
      </c>
      <c r="C2204" s="37" t="s">
        <v>7194</v>
      </c>
      <c r="D2204" s="43">
        <v>869802441</v>
      </c>
      <c r="E2204" s="37" t="s">
        <v>14617</v>
      </c>
      <c r="F2204" s="37">
        <v>423629</v>
      </c>
      <c r="G2204" s="38">
        <v>500</v>
      </c>
      <c r="H2204" s="46">
        <f t="shared" si="34"/>
        <v>42913.423981481479</v>
      </c>
      <c r="I2204" s="37" t="s">
        <v>49</v>
      </c>
      <c r="J2204" s="37" t="s">
        <v>49</v>
      </c>
      <c r="K2204" s="37" t="s">
        <v>50</v>
      </c>
      <c r="L2204" s="37" t="s">
        <v>50</v>
      </c>
      <c r="M2204" s="37" t="s">
        <v>51</v>
      </c>
      <c r="N2204" s="37" t="s">
        <v>14618</v>
      </c>
      <c r="O2204">
        <f>VLOOKUP(F2204,HIS!D:F,3,0)</f>
        <v>500</v>
      </c>
      <c r="P2204">
        <f>VLOOKUP(D2204,银行!H:I,2,0)</f>
        <v>500</v>
      </c>
    </row>
    <row r="2205" spans="1:16" hidden="1" x14ac:dyDescent="0.15">
      <c r="A2205" s="40">
        <v>42913.424618055556</v>
      </c>
      <c r="B2205" s="37" t="s">
        <v>7216</v>
      </c>
      <c r="C2205" s="37" t="s">
        <v>7217</v>
      </c>
      <c r="D2205" s="43">
        <v>869816249</v>
      </c>
      <c r="E2205" s="37" t="s">
        <v>14619</v>
      </c>
      <c r="F2205" s="37">
        <v>423680</v>
      </c>
      <c r="G2205" s="38">
        <v>100</v>
      </c>
      <c r="H2205" s="46">
        <f t="shared" si="34"/>
        <v>42913.424618055556</v>
      </c>
      <c r="I2205" s="37" t="s">
        <v>49</v>
      </c>
      <c r="J2205" s="37" t="s">
        <v>49</v>
      </c>
      <c r="K2205" s="37" t="s">
        <v>50</v>
      </c>
      <c r="L2205" s="37" t="s">
        <v>50</v>
      </c>
      <c r="M2205" s="37" t="s">
        <v>51</v>
      </c>
      <c r="N2205" s="37" t="s">
        <v>14620</v>
      </c>
      <c r="O2205">
        <f>VLOOKUP(F2205,HIS!D:F,3,0)</f>
        <v>100</v>
      </c>
      <c r="P2205">
        <f>VLOOKUP(D2205,银行!H:I,2,0)</f>
        <v>100</v>
      </c>
    </row>
    <row r="2206" spans="1:16" hidden="1" x14ac:dyDescent="0.15">
      <c r="A2206" s="40">
        <v>42913.426192129627</v>
      </c>
      <c r="B2206" s="37" t="s">
        <v>6906</v>
      </c>
      <c r="C2206" s="37" t="s">
        <v>6907</v>
      </c>
      <c r="D2206" s="43">
        <v>869853603</v>
      </c>
      <c r="E2206" s="37" t="s">
        <v>14621</v>
      </c>
      <c r="F2206" s="37">
        <v>423805</v>
      </c>
      <c r="G2206" s="38">
        <v>500</v>
      </c>
      <c r="H2206" s="46">
        <f t="shared" si="34"/>
        <v>42913.426192129627</v>
      </c>
      <c r="I2206" s="37" t="s">
        <v>49</v>
      </c>
      <c r="J2206" s="37" t="s">
        <v>49</v>
      </c>
      <c r="K2206" s="37" t="s">
        <v>50</v>
      </c>
      <c r="L2206" s="37" t="s">
        <v>50</v>
      </c>
      <c r="M2206" s="37" t="s">
        <v>51</v>
      </c>
      <c r="N2206" s="37" t="s">
        <v>14622</v>
      </c>
      <c r="O2206">
        <f>VLOOKUP(F2206,HIS!D:F,3,0)</f>
        <v>500</v>
      </c>
      <c r="P2206">
        <f>VLOOKUP(D2206,银行!H:I,2,0)</f>
        <v>500</v>
      </c>
    </row>
    <row r="2207" spans="1:16" hidden="1" x14ac:dyDescent="0.15">
      <c r="A2207" s="40">
        <v>42913.42690972222</v>
      </c>
      <c r="B2207" s="37" t="s">
        <v>7259</v>
      </c>
      <c r="C2207" s="37" t="s">
        <v>7260</v>
      </c>
      <c r="D2207" s="43">
        <v>869866254</v>
      </c>
      <c r="E2207" s="37" t="s">
        <v>14623</v>
      </c>
      <c r="F2207" s="37">
        <v>423868</v>
      </c>
      <c r="G2207" s="38">
        <v>100</v>
      </c>
      <c r="H2207" s="46">
        <f t="shared" si="34"/>
        <v>42913.42690972222</v>
      </c>
      <c r="I2207" s="37" t="s">
        <v>49</v>
      </c>
      <c r="J2207" s="37" t="s">
        <v>49</v>
      </c>
      <c r="K2207" s="37" t="s">
        <v>50</v>
      </c>
      <c r="L2207" s="37" t="s">
        <v>50</v>
      </c>
      <c r="M2207" s="37" t="s">
        <v>51</v>
      </c>
      <c r="N2207" s="37" t="s">
        <v>14624</v>
      </c>
      <c r="O2207">
        <f>VLOOKUP(F2207,HIS!D:F,3,0)</f>
        <v>100</v>
      </c>
      <c r="P2207">
        <f>VLOOKUP(D2207,银行!H:I,2,0)</f>
        <v>100</v>
      </c>
    </row>
    <row r="2208" spans="1:16" hidden="1" x14ac:dyDescent="0.15">
      <c r="A2208" s="40">
        <v>42913.427094907405</v>
      </c>
      <c r="B2208" s="37" t="s">
        <v>7933</v>
      </c>
      <c r="C2208" s="37" t="s">
        <v>542</v>
      </c>
      <c r="D2208" s="43">
        <v>869869921</v>
      </c>
      <c r="E2208" s="37" t="s">
        <v>14625</v>
      </c>
      <c r="F2208" s="37">
        <v>423891</v>
      </c>
      <c r="G2208" s="38">
        <v>3600</v>
      </c>
      <c r="H2208" s="46">
        <f t="shared" si="34"/>
        <v>42913.427094907405</v>
      </c>
      <c r="I2208" s="37" t="s">
        <v>49</v>
      </c>
      <c r="J2208" s="37" t="s">
        <v>49</v>
      </c>
      <c r="K2208" s="37" t="s">
        <v>50</v>
      </c>
      <c r="L2208" s="37" t="s">
        <v>50</v>
      </c>
      <c r="M2208" s="37" t="s">
        <v>51</v>
      </c>
      <c r="N2208" s="37" t="s">
        <v>14626</v>
      </c>
      <c r="O2208">
        <f>VLOOKUP(F2208,HIS!D:F,3,0)</f>
        <v>3600</v>
      </c>
      <c r="P2208">
        <f>VLOOKUP(D2208,银行!H:I,2,0)</f>
        <v>3600</v>
      </c>
    </row>
    <row r="2209" spans="1:16" hidden="1" x14ac:dyDescent="0.15">
      <c r="A2209" s="40">
        <v>42913.430798611109</v>
      </c>
      <c r="B2209" s="37" t="s">
        <v>6682</v>
      </c>
      <c r="C2209" s="37" t="s">
        <v>6683</v>
      </c>
      <c r="D2209" s="43">
        <v>869949507</v>
      </c>
      <c r="E2209" s="37" t="s">
        <v>14627</v>
      </c>
      <c r="F2209" s="37">
        <v>424222</v>
      </c>
      <c r="G2209" s="38">
        <v>900</v>
      </c>
      <c r="H2209" s="46">
        <f t="shared" si="34"/>
        <v>42913.430798611109</v>
      </c>
      <c r="I2209" s="37" t="s">
        <v>49</v>
      </c>
      <c r="J2209" s="37" t="s">
        <v>49</v>
      </c>
      <c r="K2209" s="37" t="s">
        <v>50</v>
      </c>
      <c r="L2209" s="37" t="s">
        <v>50</v>
      </c>
      <c r="M2209" s="37" t="s">
        <v>51</v>
      </c>
      <c r="N2209" s="37" t="s">
        <v>14628</v>
      </c>
      <c r="O2209">
        <f>VLOOKUP(F2209,HIS!D:F,3,0)</f>
        <v>900</v>
      </c>
      <c r="P2209">
        <f>VLOOKUP(D2209,银行!H:I,2,0)</f>
        <v>900</v>
      </c>
    </row>
    <row r="2210" spans="1:16" hidden="1" x14ac:dyDescent="0.15">
      <c r="A2210" s="40">
        <v>42913.430972222224</v>
      </c>
      <c r="B2210" s="37" t="s">
        <v>7256</v>
      </c>
      <c r="C2210" s="37" t="s">
        <v>7257</v>
      </c>
      <c r="D2210" s="43">
        <v>869951970</v>
      </c>
      <c r="E2210" s="37" t="s">
        <v>14629</v>
      </c>
      <c r="F2210" s="37">
        <v>424243</v>
      </c>
      <c r="G2210" s="38">
        <v>900</v>
      </c>
      <c r="H2210" s="46">
        <f t="shared" si="34"/>
        <v>42913.430972222224</v>
      </c>
      <c r="I2210" s="37" t="s">
        <v>49</v>
      </c>
      <c r="J2210" s="37" t="s">
        <v>49</v>
      </c>
      <c r="K2210" s="37" t="s">
        <v>50</v>
      </c>
      <c r="L2210" s="37" t="s">
        <v>50</v>
      </c>
      <c r="M2210" s="37" t="s">
        <v>51</v>
      </c>
      <c r="N2210" s="37" t="s">
        <v>14630</v>
      </c>
      <c r="O2210">
        <f>VLOOKUP(F2210,HIS!D:F,3,0)</f>
        <v>900</v>
      </c>
      <c r="P2210">
        <f>VLOOKUP(D2210,银行!H:I,2,0)</f>
        <v>900</v>
      </c>
    </row>
    <row r="2211" spans="1:16" hidden="1" x14ac:dyDescent="0.15">
      <c r="A2211" s="40">
        <v>42913.433240740742</v>
      </c>
      <c r="B2211" s="37" t="s">
        <v>7778</v>
      </c>
      <c r="C2211" s="37" t="s">
        <v>7779</v>
      </c>
      <c r="D2211" s="43">
        <v>870005297</v>
      </c>
      <c r="E2211" s="37" t="s">
        <v>14631</v>
      </c>
      <c r="F2211" s="37">
        <v>424440</v>
      </c>
      <c r="G2211" s="38">
        <v>10</v>
      </c>
      <c r="H2211" s="46">
        <f t="shared" si="34"/>
        <v>42913.433240740742</v>
      </c>
      <c r="I2211" s="37" t="s">
        <v>49</v>
      </c>
      <c r="J2211" s="37" t="s">
        <v>49</v>
      </c>
      <c r="K2211" s="37" t="s">
        <v>50</v>
      </c>
      <c r="L2211" s="37" t="s">
        <v>50</v>
      </c>
      <c r="M2211" s="37" t="s">
        <v>51</v>
      </c>
      <c r="N2211" s="37" t="s">
        <v>14632</v>
      </c>
      <c r="O2211">
        <f>VLOOKUP(F2211,HIS!D:F,3,0)</f>
        <v>10</v>
      </c>
      <c r="P2211">
        <f>VLOOKUP(D2211,银行!H:I,2,0)</f>
        <v>10</v>
      </c>
    </row>
    <row r="2212" spans="1:16" hidden="1" x14ac:dyDescent="0.15">
      <c r="A2212" s="40">
        <v>42913.43414351852</v>
      </c>
      <c r="B2212" s="37" t="s">
        <v>7674</v>
      </c>
      <c r="C2212" s="37" t="s">
        <v>7675</v>
      </c>
      <c r="D2212" s="43">
        <v>870022584</v>
      </c>
      <c r="E2212" s="37" t="s">
        <v>14633</v>
      </c>
      <c r="F2212" s="37">
        <v>424524</v>
      </c>
      <c r="G2212" s="38">
        <v>10</v>
      </c>
      <c r="H2212" s="46">
        <f t="shared" si="34"/>
        <v>42913.43414351852</v>
      </c>
      <c r="I2212" s="37" t="s">
        <v>49</v>
      </c>
      <c r="J2212" s="37" t="s">
        <v>49</v>
      </c>
      <c r="K2212" s="37" t="s">
        <v>50</v>
      </c>
      <c r="L2212" s="37" t="s">
        <v>50</v>
      </c>
      <c r="M2212" s="37" t="s">
        <v>51</v>
      </c>
      <c r="N2212" s="37" t="s">
        <v>14634</v>
      </c>
      <c r="O2212">
        <f>VLOOKUP(F2212,HIS!D:F,3,0)</f>
        <v>10</v>
      </c>
      <c r="P2212">
        <f>VLOOKUP(D2212,银行!H:I,2,0)</f>
        <v>10</v>
      </c>
    </row>
    <row r="2213" spans="1:16" hidden="1" x14ac:dyDescent="0.15">
      <c r="A2213" s="40">
        <v>42913.434293981481</v>
      </c>
      <c r="B2213" s="37" t="s">
        <v>7259</v>
      </c>
      <c r="C2213" s="37" t="s">
        <v>7260</v>
      </c>
      <c r="D2213" s="43">
        <v>870024461</v>
      </c>
      <c r="E2213" s="37" t="s">
        <v>14635</v>
      </c>
      <c r="F2213" s="37">
        <v>424539</v>
      </c>
      <c r="G2213" s="38">
        <v>250</v>
      </c>
      <c r="H2213" s="46">
        <f t="shared" si="34"/>
        <v>42913.434293981481</v>
      </c>
      <c r="I2213" s="37" t="s">
        <v>49</v>
      </c>
      <c r="J2213" s="37" t="s">
        <v>49</v>
      </c>
      <c r="K2213" s="37" t="s">
        <v>50</v>
      </c>
      <c r="L2213" s="37" t="s">
        <v>50</v>
      </c>
      <c r="M2213" s="37" t="s">
        <v>51</v>
      </c>
      <c r="N2213" s="37" t="s">
        <v>14636</v>
      </c>
      <c r="O2213">
        <f>VLOOKUP(F2213,HIS!D:F,3,0)</f>
        <v>250</v>
      </c>
      <c r="P2213">
        <f>VLOOKUP(D2213,银行!H:I,2,0)</f>
        <v>250</v>
      </c>
    </row>
    <row r="2214" spans="1:16" hidden="1" x14ac:dyDescent="0.15">
      <c r="A2214" s="40">
        <v>42913.434444444443</v>
      </c>
      <c r="B2214" s="37" t="s">
        <v>7027</v>
      </c>
      <c r="C2214" s="37" t="s">
        <v>7028</v>
      </c>
      <c r="D2214" s="43">
        <v>870029112</v>
      </c>
      <c r="E2214" s="37" t="s">
        <v>14637</v>
      </c>
      <c r="F2214" s="37">
        <v>424545</v>
      </c>
      <c r="G2214" s="38">
        <v>600</v>
      </c>
      <c r="H2214" s="46">
        <f t="shared" si="34"/>
        <v>42913.434444444443</v>
      </c>
      <c r="I2214" s="37" t="s">
        <v>49</v>
      </c>
      <c r="J2214" s="37" t="s">
        <v>49</v>
      </c>
      <c r="K2214" s="37" t="s">
        <v>50</v>
      </c>
      <c r="L2214" s="37" t="s">
        <v>50</v>
      </c>
      <c r="M2214" s="37" t="s">
        <v>51</v>
      </c>
      <c r="N2214" s="37" t="s">
        <v>14638</v>
      </c>
      <c r="O2214">
        <f>VLOOKUP(F2214,HIS!D:F,3,0)</f>
        <v>600</v>
      </c>
      <c r="P2214">
        <f>VLOOKUP(D2214,银行!H:I,2,0)</f>
        <v>600</v>
      </c>
    </row>
    <row r="2215" spans="1:16" hidden="1" x14ac:dyDescent="0.15">
      <c r="A2215" s="40">
        <v>42913.43540509259</v>
      </c>
      <c r="B2215" s="37" t="s">
        <v>7626</v>
      </c>
      <c r="C2215" s="37" t="s">
        <v>7627</v>
      </c>
      <c r="D2215" s="43">
        <v>870051586</v>
      </c>
      <c r="E2215" s="37" t="s">
        <v>14639</v>
      </c>
      <c r="F2215" s="37">
        <v>424649</v>
      </c>
      <c r="G2215" s="38">
        <v>1600</v>
      </c>
      <c r="H2215" s="46">
        <f t="shared" si="34"/>
        <v>42913.43540509259</v>
      </c>
      <c r="I2215" s="37" t="s">
        <v>49</v>
      </c>
      <c r="J2215" s="37" t="s">
        <v>49</v>
      </c>
      <c r="K2215" s="37" t="s">
        <v>50</v>
      </c>
      <c r="L2215" s="37" t="s">
        <v>50</v>
      </c>
      <c r="M2215" s="37" t="s">
        <v>51</v>
      </c>
      <c r="N2215" s="37" t="s">
        <v>14640</v>
      </c>
      <c r="O2215">
        <f>VLOOKUP(F2215,HIS!D:F,3,0)</f>
        <v>1600</v>
      </c>
      <c r="P2215">
        <f>VLOOKUP(D2215,银行!H:I,2,0)</f>
        <v>1600</v>
      </c>
    </row>
    <row r="2216" spans="1:16" hidden="1" x14ac:dyDescent="0.15">
      <c r="A2216" s="40">
        <v>42913.436469907407</v>
      </c>
      <c r="B2216" s="37" t="s">
        <v>485</v>
      </c>
      <c r="C2216" s="37" t="s">
        <v>486</v>
      </c>
      <c r="D2216" s="43">
        <v>870074127</v>
      </c>
      <c r="E2216" s="37" t="s">
        <v>14641</v>
      </c>
      <c r="F2216" s="37">
        <v>424761</v>
      </c>
      <c r="G2216" s="38">
        <v>5000</v>
      </c>
      <c r="H2216" s="46">
        <f t="shared" si="34"/>
        <v>42913.436469907407</v>
      </c>
      <c r="I2216" s="37" t="s">
        <v>49</v>
      </c>
      <c r="J2216" s="37" t="s">
        <v>49</v>
      </c>
      <c r="K2216" s="37" t="s">
        <v>50</v>
      </c>
      <c r="L2216" s="37" t="s">
        <v>50</v>
      </c>
      <c r="M2216" s="37" t="s">
        <v>51</v>
      </c>
      <c r="N2216" s="37" t="s">
        <v>14642</v>
      </c>
      <c r="O2216">
        <f>VLOOKUP(F2216,HIS!D:F,3,0)</f>
        <v>5000</v>
      </c>
      <c r="P2216">
        <f>VLOOKUP(D2216,银行!H:I,2,0)</f>
        <v>5000</v>
      </c>
    </row>
    <row r="2217" spans="1:16" hidden="1" x14ac:dyDescent="0.15">
      <c r="A2217" s="40">
        <v>42913.437407407408</v>
      </c>
      <c r="B2217" s="37" t="s">
        <v>7289</v>
      </c>
      <c r="C2217" s="37" t="s">
        <v>7290</v>
      </c>
      <c r="D2217" s="43">
        <v>870097860</v>
      </c>
      <c r="E2217" s="37" t="s">
        <v>14643</v>
      </c>
      <c r="F2217" s="37">
        <v>424833</v>
      </c>
      <c r="G2217" s="38">
        <v>100</v>
      </c>
      <c r="H2217" s="46">
        <f t="shared" si="34"/>
        <v>42913.437407407408</v>
      </c>
      <c r="I2217" s="37" t="s">
        <v>49</v>
      </c>
      <c r="J2217" s="37" t="s">
        <v>49</v>
      </c>
      <c r="K2217" s="37" t="s">
        <v>50</v>
      </c>
      <c r="L2217" s="37" t="s">
        <v>50</v>
      </c>
      <c r="M2217" s="37" t="s">
        <v>51</v>
      </c>
      <c r="N2217" s="37" t="s">
        <v>14644</v>
      </c>
      <c r="O2217">
        <f>VLOOKUP(F2217,HIS!D:F,3,0)</f>
        <v>100</v>
      </c>
      <c r="P2217">
        <f>VLOOKUP(D2217,银行!H:I,2,0)</f>
        <v>100</v>
      </c>
    </row>
    <row r="2218" spans="1:16" hidden="1" x14ac:dyDescent="0.15">
      <c r="A2218" s="40">
        <v>42913.438946759263</v>
      </c>
      <c r="B2218" s="37" t="s">
        <v>7292</v>
      </c>
      <c r="C2218" s="37" t="s">
        <v>7293</v>
      </c>
      <c r="D2218" s="43">
        <v>870127279</v>
      </c>
      <c r="E2218" s="37" t="s">
        <v>14645</v>
      </c>
      <c r="F2218" s="37">
        <v>424953</v>
      </c>
      <c r="G2218" s="38">
        <v>200</v>
      </c>
      <c r="H2218" s="46">
        <f t="shared" si="34"/>
        <v>42913.438946759263</v>
      </c>
      <c r="I2218" s="37" t="s">
        <v>49</v>
      </c>
      <c r="J2218" s="37" t="s">
        <v>49</v>
      </c>
      <c r="K2218" s="37" t="s">
        <v>50</v>
      </c>
      <c r="L2218" s="37" t="s">
        <v>50</v>
      </c>
      <c r="M2218" s="37" t="s">
        <v>51</v>
      </c>
      <c r="N2218" s="37" t="s">
        <v>14646</v>
      </c>
      <c r="O2218">
        <f>VLOOKUP(F2218,HIS!D:F,3,0)</f>
        <v>200</v>
      </c>
      <c r="P2218">
        <f>VLOOKUP(D2218,银行!H:I,2,0)</f>
        <v>200</v>
      </c>
    </row>
    <row r="2219" spans="1:16" hidden="1" x14ac:dyDescent="0.15">
      <c r="A2219" s="40">
        <v>42913.439884259256</v>
      </c>
      <c r="B2219" s="37" t="s">
        <v>7295</v>
      </c>
      <c r="C2219" s="37" t="s">
        <v>7296</v>
      </c>
      <c r="D2219" s="43">
        <v>870148252</v>
      </c>
      <c r="E2219" s="37" t="s">
        <v>14647</v>
      </c>
      <c r="F2219" s="37">
        <v>425025</v>
      </c>
      <c r="G2219" s="38">
        <v>100</v>
      </c>
      <c r="H2219" s="46">
        <f t="shared" si="34"/>
        <v>42913.439884259256</v>
      </c>
      <c r="I2219" s="37" t="s">
        <v>49</v>
      </c>
      <c r="J2219" s="37" t="s">
        <v>49</v>
      </c>
      <c r="K2219" s="37" t="s">
        <v>50</v>
      </c>
      <c r="L2219" s="37" t="s">
        <v>50</v>
      </c>
      <c r="M2219" s="37" t="s">
        <v>51</v>
      </c>
      <c r="N2219" s="37" t="s">
        <v>14648</v>
      </c>
      <c r="O2219">
        <f>VLOOKUP(F2219,HIS!D:F,3,0)</f>
        <v>100</v>
      </c>
      <c r="P2219">
        <f>VLOOKUP(D2219,银行!H:I,2,0)</f>
        <v>100</v>
      </c>
    </row>
    <row r="2220" spans="1:16" hidden="1" x14ac:dyDescent="0.15">
      <c r="A2220" s="40">
        <v>42913.440069444441</v>
      </c>
      <c r="B2220" s="37" t="s">
        <v>6585</v>
      </c>
      <c r="C2220" s="37" t="s">
        <v>6586</v>
      </c>
      <c r="D2220" s="43">
        <v>870149953</v>
      </c>
      <c r="E2220" s="37" t="s">
        <v>14649</v>
      </c>
      <c r="F2220" s="37">
        <v>425032</v>
      </c>
      <c r="G2220" s="38">
        <v>300</v>
      </c>
      <c r="H2220" s="46">
        <f t="shared" si="34"/>
        <v>42913.440069444441</v>
      </c>
      <c r="I2220" s="37" t="s">
        <v>49</v>
      </c>
      <c r="J2220" s="37" t="s">
        <v>49</v>
      </c>
      <c r="K2220" s="37" t="s">
        <v>50</v>
      </c>
      <c r="L2220" s="37" t="s">
        <v>50</v>
      </c>
      <c r="M2220" s="37" t="s">
        <v>51</v>
      </c>
      <c r="N2220" s="37" t="s">
        <v>14650</v>
      </c>
      <c r="O2220">
        <f>VLOOKUP(F2220,HIS!D:F,3,0)</f>
        <v>300</v>
      </c>
      <c r="P2220">
        <f>VLOOKUP(D2220,银行!H:I,2,0)</f>
        <v>300</v>
      </c>
    </row>
    <row r="2221" spans="1:16" hidden="1" x14ac:dyDescent="0.15">
      <c r="A2221" s="40">
        <v>42913.440648148149</v>
      </c>
      <c r="B2221" s="37" t="s">
        <v>7369</v>
      </c>
      <c r="C2221" s="37" t="s">
        <v>7370</v>
      </c>
      <c r="D2221" s="43">
        <v>870166960</v>
      </c>
      <c r="E2221" s="37" t="s">
        <v>14651</v>
      </c>
      <c r="F2221" s="37">
        <v>425090</v>
      </c>
      <c r="G2221" s="38">
        <v>200</v>
      </c>
      <c r="H2221" s="46">
        <f t="shared" si="34"/>
        <v>42913.440648148149</v>
      </c>
      <c r="I2221" s="37" t="s">
        <v>49</v>
      </c>
      <c r="J2221" s="37" t="s">
        <v>49</v>
      </c>
      <c r="K2221" s="37" t="s">
        <v>50</v>
      </c>
      <c r="L2221" s="37" t="s">
        <v>50</v>
      </c>
      <c r="M2221" s="37" t="s">
        <v>51</v>
      </c>
      <c r="N2221" s="37" t="s">
        <v>14652</v>
      </c>
      <c r="O2221">
        <f>VLOOKUP(F2221,HIS!D:F,3,0)</f>
        <v>200</v>
      </c>
      <c r="P2221">
        <f>VLOOKUP(D2221,银行!H:I,2,0)</f>
        <v>200</v>
      </c>
    </row>
    <row r="2222" spans="1:16" hidden="1" x14ac:dyDescent="0.15">
      <c r="A2222" s="40">
        <v>42913.441087962965</v>
      </c>
      <c r="B2222" s="37" t="s">
        <v>7372</v>
      </c>
      <c r="C2222" s="37" t="s">
        <v>7373</v>
      </c>
      <c r="D2222" s="43">
        <v>870175377</v>
      </c>
      <c r="E2222" s="37" t="s">
        <v>14653</v>
      </c>
      <c r="F2222" s="37">
        <v>425123</v>
      </c>
      <c r="G2222" s="38">
        <v>600</v>
      </c>
      <c r="H2222" s="46">
        <f t="shared" si="34"/>
        <v>42913.441087962965</v>
      </c>
      <c r="I2222" s="37" t="s">
        <v>49</v>
      </c>
      <c r="J2222" s="37" t="s">
        <v>49</v>
      </c>
      <c r="K2222" s="37" t="s">
        <v>50</v>
      </c>
      <c r="L2222" s="37" t="s">
        <v>50</v>
      </c>
      <c r="M2222" s="37" t="s">
        <v>51</v>
      </c>
      <c r="N2222" s="37" t="s">
        <v>14654</v>
      </c>
      <c r="O2222">
        <f>VLOOKUP(F2222,HIS!D:F,3,0)</f>
        <v>600</v>
      </c>
      <c r="P2222">
        <f>VLOOKUP(D2222,银行!H:I,2,0)</f>
        <v>600</v>
      </c>
    </row>
    <row r="2223" spans="1:16" hidden="1" x14ac:dyDescent="0.15">
      <c r="A2223" s="40">
        <v>42913.442199074074</v>
      </c>
      <c r="B2223" s="37" t="s">
        <v>8093</v>
      </c>
      <c r="C2223" s="37" t="s">
        <v>8094</v>
      </c>
      <c r="D2223" s="43">
        <v>870205241</v>
      </c>
      <c r="E2223" s="37" t="s">
        <v>14655</v>
      </c>
      <c r="F2223" s="37">
        <v>425195</v>
      </c>
      <c r="G2223" s="38">
        <v>60</v>
      </c>
      <c r="H2223" s="46">
        <f t="shared" si="34"/>
        <v>42913.442199074074</v>
      </c>
      <c r="I2223" s="37" t="s">
        <v>49</v>
      </c>
      <c r="J2223" s="37" t="s">
        <v>49</v>
      </c>
      <c r="K2223" s="37" t="s">
        <v>50</v>
      </c>
      <c r="L2223" s="37" t="s">
        <v>50</v>
      </c>
      <c r="M2223" s="37" t="s">
        <v>51</v>
      </c>
      <c r="N2223" s="37" t="s">
        <v>14656</v>
      </c>
      <c r="O2223">
        <f>VLOOKUP(F2223,HIS!D:F,3,0)</f>
        <v>60</v>
      </c>
      <c r="P2223">
        <f>VLOOKUP(D2223,银行!H:I,2,0)</f>
        <v>60</v>
      </c>
    </row>
    <row r="2224" spans="1:16" hidden="1" x14ac:dyDescent="0.15">
      <c r="A2224" s="40">
        <v>42913.443425925929</v>
      </c>
      <c r="B2224" s="37" t="s">
        <v>6588</v>
      </c>
      <c r="C2224" s="37" t="s">
        <v>6589</v>
      </c>
      <c r="D2224" s="43">
        <v>870234150</v>
      </c>
      <c r="E2224" s="37" t="s">
        <v>14657</v>
      </c>
      <c r="F2224" s="37">
        <v>425279</v>
      </c>
      <c r="G2224" s="38">
        <v>200</v>
      </c>
      <c r="H2224" s="46">
        <f t="shared" si="34"/>
        <v>42913.443425925929</v>
      </c>
      <c r="I2224" s="37" t="s">
        <v>49</v>
      </c>
      <c r="J2224" s="37" t="s">
        <v>49</v>
      </c>
      <c r="K2224" s="37" t="s">
        <v>50</v>
      </c>
      <c r="L2224" s="37" t="s">
        <v>50</v>
      </c>
      <c r="M2224" s="37" t="s">
        <v>51</v>
      </c>
      <c r="N2224" s="37" t="s">
        <v>14658</v>
      </c>
      <c r="O2224">
        <f>VLOOKUP(F2224,HIS!D:F,3,0)</f>
        <v>200</v>
      </c>
      <c r="P2224">
        <f>VLOOKUP(D2224,银行!H:I,2,0)</f>
        <v>200</v>
      </c>
    </row>
    <row r="2225" spans="1:16" hidden="1" x14ac:dyDescent="0.15">
      <c r="A2225" s="40">
        <v>42913.444374999999</v>
      </c>
      <c r="B2225" s="37" t="s">
        <v>439</v>
      </c>
      <c r="C2225" s="37" t="s">
        <v>440</v>
      </c>
      <c r="D2225" s="43">
        <v>870259732</v>
      </c>
      <c r="E2225" s="37" t="s">
        <v>14659</v>
      </c>
      <c r="F2225" s="37">
        <v>425347</v>
      </c>
      <c r="G2225" s="38">
        <v>1000</v>
      </c>
      <c r="H2225" s="46">
        <f t="shared" si="34"/>
        <v>42913.444374999999</v>
      </c>
      <c r="I2225" s="37" t="s">
        <v>49</v>
      </c>
      <c r="J2225" s="37" t="s">
        <v>49</v>
      </c>
      <c r="K2225" s="37" t="s">
        <v>50</v>
      </c>
      <c r="L2225" s="37" t="s">
        <v>50</v>
      </c>
      <c r="M2225" s="37" t="s">
        <v>51</v>
      </c>
      <c r="N2225" s="37" t="s">
        <v>14660</v>
      </c>
      <c r="O2225">
        <f>VLOOKUP(F2225,HIS!D:F,3,0)</f>
        <v>1000</v>
      </c>
      <c r="P2225">
        <f>VLOOKUP(D2225,银行!H:I,2,0)</f>
        <v>1000</v>
      </c>
    </row>
    <row r="2226" spans="1:16" hidden="1" x14ac:dyDescent="0.15">
      <c r="A2226" s="40">
        <v>42913.446655092594</v>
      </c>
      <c r="B2226" s="37" t="s">
        <v>6592</v>
      </c>
      <c r="C2226" s="37" t="s">
        <v>6593</v>
      </c>
      <c r="D2226" s="43">
        <v>870307280</v>
      </c>
      <c r="E2226" s="37" t="s">
        <v>14661</v>
      </c>
      <c r="F2226" s="37">
        <v>425499</v>
      </c>
      <c r="G2226" s="38">
        <v>260</v>
      </c>
      <c r="H2226" s="46">
        <f t="shared" si="34"/>
        <v>42913.446655092594</v>
      </c>
      <c r="I2226" s="37" t="s">
        <v>49</v>
      </c>
      <c r="J2226" s="37" t="s">
        <v>49</v>
      </c>
      <c r="K2226" s="37" t="s">
        <v>50</v>
      </c>
      <c r="L2226" s="37" t="s">
        <v>50</v>
      </c>
      <c r="M2226" s="37" t="s">
        <v>51</v>
      </c>
      <c r="N2226" s="37" t="s">
        <v>14662</v>
      </c>
      <c r="O2226">
        <f>VLOOKUP(F2226,HIS!D:F,3,0)</f>
        <v>260</v>
      </c>
      <c r="P2226">
        <f>VLOOKUP(D2226,银行!H:I,2,0)</f>
        <v>260</v>
      </c>
    </row>
    <row r="2227" spans="1:16" hidden="1" x14ac:dyDescent="0.15">
      <c r="A2227" s="40">
        <v>42913.448553240742</v>
      </c>
      <c r="B2227" s="37" t="s">
        <v>6595</v>
      </c>
      <c r="C2227" s="37" t="s">
        <v>6596</v>
      </c>
      <c r="D2227" s="43">
        <v>870353520</v>
      </c>
      <c r="E2227" s="37" t="s">
        <v>14663</v>
      </c>
      <c r="F2227" s="37">
        <v>425627</v>
      </c>
      <c r="G2227" s="38">
        <v>500</v>
      </c>
      <c r="H2227" s="46">
        <f t="shared" si="34"/>
        <v>42913.448553240742</v>
      </c>
      <c r="I2227" s="37" t="s">
        <v>49</v>
      </c>
      <c r="J2227" s="37" t="s">
        <v>49</v>
      </c>
      <c r="K2227" s="37" t="s">
        <v>50</v>
      </c>
      <c r="L2227" s="37" t="s">
        <v>50</v>
      </c>
      <c r="M2227" s="37" t="s">
        <v>51</v>
      </c>
      <c r="N2227" s="37" t="s">
        <v>14664</v>
      </c>
      <c r="O2227">
        <f>VLOOKUP(F2227,HIS!D:F,3,0)</f>
        <v>500</v>
      </c>
      <c r="P2227">
        <f>VLOOKUP(D2227,银行!H:I,2,0)</f>
        <v>500</v>
      </c>
    </row>
    <row r="2228" spans="1:16" hidden="1" x14ac:dyDescent="0.15">
      <c r="A2228" s="40">
        <v>42913.448622685188</v>
      </c>
      <c r="B2228" s="37" t="s">
        <v>6949</v>
      </c>
      <c r="C2228" s="37" t="s">
        <v>6950</v>
      </c>
      <c r="D2228" s="43">
        <v>870351736</v>
      </c>
      <c r="E2228" s="37" t="s">
        <v>14665</v>
      </c>
      <c r="F2228" s="37">
        <v>425625</v>
      </c>
      <c r="G2228" s="38">
        <v>700</v>
      </c>
      <c r="H2228" s="46">
        <f t="shared" si="34"/>
        <v>42913.448622685188</v>
      </c>
      <c r="I2228" s="37" t="s">
        <v>49</v>
      </c>
      <c r="J2228" s="37" t="s">
        <v>49</v>
      </c>
      <c r="K2228" s="37" t="s">
        <v>50</v>
      </c>
      <c r="L2228" s="37" t="s">
        <v>50</v>
      </c>
      <c r="M2228" s="37" t="s">
        <v>51</v>
      </c>
      <c r="N2228" s="37" t="s">
        <v>14666</v>
      </c>
      <c r="O2228">
        <f>VLOOKUP(F2228,HIS!D:F,3,0)</f>
        <v>700</v>
      </c>
      <c r="P2228">
        <f>VLOOKUP(D2228,银行!H:I,2,0)</f>
        <v>700</v>
      </c>
    </row>
    <row r="2229" spans="1:16" hidden="1" x14ac:dyDescent="0.15">
      <c r="A2229" s="40">
        <v>42913.449641203704</v>
      </c>
      <c r="B2229" s="37" t="s">
        <v>6952</v>
      </c>
      <c r="C2229" s="37" t="s">
        <v>6953</v>
      </c>
      <c r="D2229" s="43">
        <v>870375447</v>
      </c>
      <c r="E2229" s="37" t="s">
        <v>14667</v>
      </c>
      <c r="F2229" s="37">
        <v>425700</v>
      </c>
      <c r="G2229" s="38">
        <v>550</v>
      </c>
      <c r="H2229" s="46">
        <f t="shared" si="34"/>
        <v>42913.449641203704</v>
      </c>
      <c r="I2229" s="37" t="s">
        <v>49</v>
      </c>
      <c r="J2229" s="37" t="s">
        <v>49</v>
      </c>
      <c r="K2229" s="37" t="s">
        <v>50</v>
      </c>
      <c r="L2229" s="37" t="s">
        <v>50</v>
      </c>
      <c r="M2229" s="37" t="s">
        <v>51</v>
      </c>
      <c r="N2229" s="37" t="s">
        <v>14668</v>
      </c>
      <c r="O2229">
        <f>VLOOKUP(F2229,HIS!D:F,3,0)</f>
        <v>550</v>
      </c>
      <c r="P2229">
        <f>VLOOKUP(D2229,银行!H:I,2,0)</f>
        <v>550</v>
      </c>
    </row>
    <row r="2230" spans="1:16" hidden="1" x14ac:dyDescent="0.15">
      <c r="A2230" s="40">
        <v>42913.449837962966</v>
      </c>
      <c r="B2230" s="37" t="s">
        <v>7782</v>
      </c>
      <c r="C2230" s="37" t="s">
        <v>7783</v>
      </c>
      <c r="D2230" s="43">
        <v>870380156</v>
      </c>
      <c r="E2230" s="37" t="s">
        <v>14669</v>
      </c>
      <c r="F2230" s="37">
        <v>425708</v>
      </c>
      <c r="G2230" s="38">
        <v>500</v>
      </c>
      <c r="H2230" s="46">
        <f t="shared" si="34"/>
        <v>42913.449837962966</v>
      </c>
      <c r="I2230" s="37" t="s">
        <v>49</v>
      </c>
      <c r="J2230" s="37" t="s">
        <v>49</v>
      </c>
      <c r="K2230" s="37" t="s">
        <v>50</v>
      </c>
      <c r="L2230" s="37" t="s">
        <v>50</v>
      </c>
      <c r="M2230" s="37" t="s">
        <v>51</v>
      </c>
      <c r="N2230" s="37" t="s">
        <v>14670</v>
      </c>
      <c r="O2230">
        <f>VLOOKUP(F2230,HIS!D:F,3,0)</f>
        <v>500</v>
      </c>
      <c r="P2230">
        <f>VLOOKUP(D2230,银行!H:I,2,0)</f>
        <v>500</v>
      </c>
    </row>
    <row r="2231" spans="1:16" hidden="1" x14ac:dyDescent="0.15">
      <c r="A2231" s="40">
        <v>42913.45</v>
      </c>
      <c r="B2231" s="37" t="s">
        <v>364</v>
      </c>
      <c r="C2231" s="37" t="s">
        <v>365</v>
      </c>
      <c r="D2231" s="43">
        <v>870386077</v>
      </c>
      <c r="E2231" s="37" t="s">
        <v>14671</v>
      </c>
      <c r="F2231" s="37">
        <v>425726</v>
      </c>
      <c r="G2231" s="38">
        <v>1000</v>
      </c>
      <c r="H2231" s="46">
        <f t="shared" si="34"/>
        <v>42913.45</v>
      </c>
      <c r="I2231" s="37" t="s">
        <v>49</v>
      </c>
      <c r="J2231" s="37" t="s">
        <v>49</v>
      </c>
      <c r="K2231" s="37" t="s">
        <v>50</v>
      </c>
      <c r="L2231" s="37" t="s">
        <v>50</v>
      </c>
      <c r="M2231" s="37" t="s">
        <v>51</v>
      </c>
      <c r="N2231" s="37" t="s">
        <v>14672</v>
      </c>
      <c r="O2231">
        <f>VLOOKUP(F2231,HIS!D:F,3,0)</f>
        <v>1000</v>
      </c>
      <c r="P2231">
        <f>VLOOKUP(D2231,银行!H:I,2,0)</f>
        <v>1000</v>
      </c>
    </row>
    <row r="2232" spans="1:16" hidden="1" x14ac:dyDescent="0.15">
      <c r="A2232" s="40">
        <v>42913.45108796296</v>
      </c>
      <c r="B2232" s="37" t="s">
        <v>6685</v>
      </c>
      <c r="C2232" s="37" t="s">
        <v>187</v>
      </c>
      <c r="D2232" s="43">
        <v>870410698</v>
      </c>
      <c r="E2232" s="37" t="s">
        <v>14673</v>
      </c>
      <c r="F2232" s="37">
        <v>425780</v>
      </c>
      <c r="G2232" s="38">
        <v>1000</v>
      </c>
      <c r="H2232" s="46">
        <f t="shared" si="34"/>
        <v>42913.45108796296</v>
      </c>
      <c r="I2232" s="37" t="s">
        <v>49</v>
      </c>
      <c r="J2232" s="37" t="s">
        <v>49</v>
      </c>
      <c r="K2232" s="37" t="s">
        <v>50</v>
      </c>
      <c r="L2232" s="37" t="s">
        <v>50</v>
      </c>
      <c r="M2232" s="37" t="s">
        <v>51</v>
      </c>
      <c r="N2232" s="37" t="s">
        <v>14674</v>
      </c>
      <c r="O2232">
        <f>VLOOKUP(F2232,HIS!D:F,3,0)</f>
        <v>1000</v>
      </c>
      <c r="P2232">
        <f>VLOOKUP(D2232,银行!H:I,2,0)</f>
        <v>1000</v>
      </c>
    </row>
    <row r="2233" spans="1:16" hidden="1" x14ac:dyDescent="0.15">
      <c r="A2233" s="40">
        <v>42913.451226851852</v>
      </c>
      <c r="B2233" s="37" t="s">
        <v>7446</v>
      </c>
      <c r="C2233" s="37" t="s">
        <v>7447</v>
      </c>
      <c r="D2233" s="43">
        <v>870414128</v>
      </c>
      <c r="E2233" s="37" t="s">
        <v>14675</v>
      </c>
      <c r="F2233" s="37">
        <v>425794</v>
      </c>
      <c r="G2233" s="38">
        <v>100</v>
      </c>
      <c r="H2233" s="46">
        <f t="shared" si="34"/>
        <v>42913.451226851852</v>
      </c>
      <c r="I2233" s="37" t="s">
        <v>49</v>
      </c>
      <c r="J2233" s="37" t="s">
        <v>49</v>
      </c>
      <c r="K2233" s="37" t="s">
        <v>50</v>
      </c>
      <c r="L2233" s="37" t="s">
        <v>50</v>
      </c>
      <c r="M2233" s="37" t="s">
        <v>51</v>
      </c>
      <c r="N2233" s="37" t="s">
        <v>14676</v>
      </c>
      <c r="O2233">
        <f>VLOOKUP(F2233,HIS!D:F,3,0)</f>
        <v>100</v>
      </c>
      <c r="P2233">
        <f>VLOOKUP(D2233,银行!H:I,2,0)</f>
        <v>100</v>
      </c>
    </row>
    <row r="2234" spans="1:16" hidden="1" x14ac:dyDescent="0.15">
      <c r="A2234" s="40">
        <v>42913.451562499999</v>
      </c>
      <c r="B2234" s="37" t="s">
        <v>6687</v>
      </c>
      <c r="C2234" s="37" t="s">
        <v>6688</v>
      </c>
      <c r="D2234" s="43">
        <v>870425097</v>
      </c>
      <c r="E2234" s="37" t="s">
        <v>14677</v>
      </c>
      <c r="F2234" s="37">
        <v>425829</v>
      </c>
      <c r="G2234" s="38">
        <v>100</v>
      </c>
      <c r="H2234" s="46">
        <f t="shared" si="34"/>
        <v>42913.451562499999</v>
      </c>
      <c r="I2234" s="37" t="s">
        <v>49</v>
      </c>
      <c r="J2234" s="37" t="s">
        <v>49</v>
      </c>
      <c r="K2234" s="37" t="s">
        <v>50</v>
      </c>
      <c r="L2234" s="37" t="s">
        <v>50</v>
      </c>
      <c r="M2234" s="37" t="s">
        <v>51</v>
      </c>
      <c r="N2234" s="37" t="s">
        <v>14678</v>
      </c>
      <c r="O2234">
        <f>VLOOKUP(F2234,HIS!D:F,3,0)</f>
        <v>100</v>
      </c>
      <c r="P2234">
        <f>VLOOKUP(D2234,银行!H:I,2,0)</f>
        <v>100</v>
      </c>
    </row>
    <row r="2235" spans="1:16" hidden="1" x14ac:dyDescent="0.15">
      <c r="A2235" s="40">
        <v>42913.451666666668</v>
      </c>
      <c r="B2235" s="37" t="s">
        <v>7499</v>
      </c>
      <c r="C2235" s="37" t="s">
        <v>7500</v>
      </c>
      <c r="D2235" s="43">
        <v>870427568</v>
      </c>
      <c r="E2235" s="37" t="s">
        <v>14679</v>
      </c>
      <c r="F2235" s="37">
        <v>425836</v>
      </c>
      <c r="G2235" s="38">
        <v>350</v>
      </c>
      <c r="H2235" s="46">
        <f t="shared" si="34"/>
        <v>42913.451666666668</v>
      </c>
      <c r="I2235" s="37" t="s">
        <v>49</v>
      </c>
      <c r="J2235" s="37" t="s">
        <v>49</v>
      </c>
      <c r="K2235" s="37" t="s">
        <v>50</v>
      </c>
      <c r="L2235" s="37" t="s">
        <v>50</v>
      </c>
      <c r="M2235" s="37" t="s">
        <v>51</v>
      </c>
      <c r="N2235" s="37" t="s">
        <v>14680</v>
      </c>
      <c r="O2235">
        <f>VLOOKUP(F2235,HIS!D:F,3,0)</f>
        <v>350</v>
      </c>
      <c r="P2235">
        <f>VLOOKUP(D2235,银行!H:I,2,0)</f>
        <v>350</v>
      </c>
    </row>
    <row r="2236" spans="1:16" hidden="1" x14ac:dyDescent="0.15">
      <c r="A2236" s="40">
        <v>42913.453159722223</v>
      </c>
      <c r="B2236" s="37" t="s">
        <v>7785</v>
      </c>
      <c r="C2236" s="37" t="s">
        <v>7786</v>
      </c>
      <c r="D2236" s="43">
        <v>870455281</v>
      </c>
      <c r="E2236" s="37" t="s">
        <v>14681</v>
      </c>
      <c r="F2236" s="37">
        <v>425920</v>
      </c>
      <c r="G2236" s="38">
        <v>200</v>
      </c>
      <c r="H2236" s="46">
        <f t="shared" si="34"/>
        <v>42913.453159722223</v>
      </c>
      <c r="I2236" s="37" t="s">
        <v>49</v>
      </c>
      <c r="J2236" s="37" t="s">
        <v>49</v>
      </c>
      <c r="K2236" s="37" t="s">
        <v>50</v>
      </c>
      <c r="L2236" s="37" t="s">
        <v>50</v>
      </c>
      <c r="M2236" s="37" t="s">
        <v>51</v>
      </c>
      <c r="N2236" s="37" t="s">
        <v>14682</v>
      </c>
      <c r="O2236">
        <f>VLOOKUP(F2236,HIS!D:F,3,0)</f>
        <v>200</v>
      </c>
      <c r="P2236">
        <f>VLOOKUP(D2236,银行!H:I,2,0)</f>
        <v>200</v>
      </c>
    </row>
    <row r="2237" spans="1:16" hidden="1" x14ac:dyDescent="0.15">
      <c r="A2237" s="40">
        <v>42913.453425925924</v>
      </c>
      <c r="B2237" s="37" t="s">
        <v>6690</v>
      </c>
      <c r="C2237" s="37" t="s">
        <v>6691</v>
      </c>
      <c r="D2237" s="43">
        <v>870462929</v>
      </c>
      <c r="E2237" s="37" t="s">
        <v>14683</v>
      </c>
      <c r="F2237" s="37">
        <v>425940</v>
      </c>
      <c r="G2237" s="38">
        <v>900</v>
      </c>
      <c r="H2237" s="46">
        <f t="shared" si="34"/>
        <v>42913.453425925924</v>
      </c>
      <c r="I2237" s="37" t="s">
        <v>49</v>
      </c>
      <c r="J2237" s="37" t="s">
        <v>49</v>
      </c>
      <c r="K2237" s="37" t="s">
        <v>50</v>
      </c>
      <c r="L2237" s="37" t="s">
        <v>50</v>
      </c>
      <c r="M2237" s="37" t="s">
        <v>51</v>
      </c>
      <c r="N2237" s="37" t="s">
        <v>14684</v>
      </c>
      <c r="O2237">
        <f>VLOOKUP(F2237,HIS!D:F,3,0)</f>
        <v>900</v>
      </c>
      <c r="P2237">
        <f>VLOOKUP(D2237,银行!H:I,2,0)</f>
        <v>900</v>
      </c>
    </row>
    <row r="2238" spans="1:16" hidden="1" x14ac:dyDescent="0.15">
      <c r="A2238" s="40">
        <v>42913.45517361111</v>
      </c>
      <c r="B2238" s="37" t="s">
        <v>6794</v>
      </c>
      <c r="C2238" s="37" t="s">
        <v>6795</v>
      </c>
      <c r="D2238" s="43">
        <v>870501754</v>
      </c>
      <c r="E2238" s="37" t="s">
        <v>14685</v>
      </c>
      <c r="F2238" s="37">
        <v>426067</v>
      </c>
      <c r="G2238" s="38">
        <v>1000</v>
      </c>
      <c r="H2238" s="46">
        <f t="shared" si="34"/>
        <v>42913.45517361111</v>
      </c>
      <c r="I2238" s="37" t="s">
        <v>49</v>
      </c>
      <c r="J2238" s="37" t="s">
        <v>49</v>
      </c>
      <c r="K2238" s="37" t="s">
        <v>50</v>
      </c>
      <c r="L2238" s="37" t="s">
        <v>50</v>
      </c>
      <c r="M2238" s="37" t="s">
        <v>51</v>
      </c>
      <c r="N2238" s="37" t="s">
        <v>14686</v>
      </c>
      <c r="O2238">
        <f>VLOOKUP(F2238,HIS!D:F,3,0)</f>
        <v>1000</v>
      </c>
      <c r="P2238">
        <f>VLOOKUP(D2238,银行!H:I,2,0)</f>
        <v>1000</v>
      </c>
    </row>
    <row r="2239" spans="1:16" hidden="1" x14ac:dyDescent="0.15">
      <c r="A2239" s="40">
        <v>42913.455289351848</v>
      </c>
      <c r="B2239" s="37" t="s">
        <v>7975</v>
      </c>
      <c r="C2239" s="37" t="s">
        <v>7976</v>
      </c>
      <c r="D2239" s="43">
        <v>870503070</v>
      </c>
      <c r="E2239" s="37" t="s">
        <v>14687</v>
      </c>
      <c r="F2239" s="37">
        <v>426066</v>
      </c>
      <c r="G2239" s="38">
        <v>300</v>
      </c>
      <c r="H2239" s="46">
        <f t="shared" si="34"/>
        <v>42913.455289351848</v>
      </c>
      <c r="I2239" s="37" t="s">
        <v>49</v>
      </c>
      <c r="J2239" s="37" t="s">
        <v>49</v>
      </c>
      <c r="K2239" s="37" t="s">
        <v>50</v>
      </c>
      <c r="L2239" s="37" t="s">
        <v>50</v>
      </c>
      <c r="M2239" s="37" t="s">
        <v>51</v>
      </c>
      <c r="N2239" s="37" t="s">
        <v>14688</v>
      </c>
      <c r="O2239">
        <f>VLOOKUP(F2239,HIS!D:F,3,0)</f>
        <v>300</v>
      </c>
      <c r="P2239">
        <f>VLOOKUP(D2239,银行!H:I,2,0)</f>
        <v>300</v>
      </c>
    </row>
    <row r="2240" spans="1:16" hidden="1" x14ac:dyDescent="0.15">
      <c r="A2240" s="40">
        <v>42913.45585648148</v>
      </c>
      <c r="B2240" s="37" t="s">
        <v>6876</v>
      </c>
      <c r="C2240" s="37" t="s">
        <v>6877</v>
      </c>
      <c r="D2240" s="43">
        <v>870515670</v>
      </c>
      <c r="E2240" s="37" t="s">
        <v>14689</v>
      </c>
      <c r="F2240" s="37">
        <v>426104</v>
      </c>
      <c r="G2240" s="38">
        <v>130</v>
      </c>
      <c r="H2240" s="46">
        <f t="shared" si="34"/>
        <v>42913.45585648148</v>
      </c>
      <c r="I2240" s="37" t="s">
        <v>49</v>
      </c>
      <c r="J2240" s="37" t="s">
        <v>49</v>
      </c>
      <c r="K2240" s="37" t="s">
        <v>50</v>
      </c>
      <c r="L2240" s="37" t="s">
        <v>50</v>
      </c>
      <c r="M2240" s="37" t="s">
        <v>51</v>
      </c>
      <c r="N2240" s="37" t="s">
        <v>14690</v>
      </c>
      <c r="O2240">
        <f>VLOOKUP(F2240,HIS!D:F,3,0)</f>
        <v>130</v>
      </c>
      <c r="P2240">
        <f>VLOOKUP(D2240,银行!H:I,2,0)</f>
        <v>130</v>
      </c>
    </row>
    <row r="2241" spans="1:16" hidden="1" x14ac:dyDescent="0.15">
      <c r="A2241" s="40">
        <v>42913.456412037034</v>
      </c>
      <c r="B2241" s="37" t="s">
        <v>7788</v>
      </c>
      <c r="C2241" s="37" t="s">
        <v>5708</v>
      </c>
      <c r="D2241" s="43">
        <v>870527451</v>
      </c>
      <c r="E2241" s="37" t="s">
        <v>14691</v>
      </c>
      <c r="F2241" s="37">
        <v>426154</v>
      </c>
      <c r="G2241" s="38">
        <v>600</v>
      </c>
      <c r="H2241" s="46">
        <f t="shared" si="34"/>
        <v>42913.456412037034</v>
      </c>
      <c r="I2241" s="37" t="s">
        <v>49</v>
      </c>
      <c r="J2241" s="37" t="s">
        <v>49</v>
      </c>
      <c r="K2241" s="37" t="s">
        <v>50</v>
      </c>
      <c r="L2241" s="37" t="s">
        <v>50</v>
      </c>
      <c r="M2241" s="37" t="s">
        <v>51</v>
      </c>
      <c r="N2241" s="37" t="s">
        <v>14692</v>
      </c>
      <c r="O2241">
        <f>VLOOKUP(F2241,HIS!D:F,3,0)</f>
        <v>600</v>
      </c>
      <c r="P2241">
        <f>VLOOKUP(D2241,银行!H:I,2,0)</f>
        <v>600</v>
      </c>
    </row>
    <row r="2242" spans="1:16" hidden="1" x14ac:dyDescent="0.15">
      <c r="A2242" s="40">
        <v>42913.456712962965</v>
      </c>
      <c r="B2242" s="37" t="s">
        <v>7053</v>
      </c>
      <c r="C2242" s="37" t="s">
        <v>7054</v>
      </c>
      <c r="D2242" s="43">
        <v>870536112</v>
      </c>
      <c r="E2242" s="37" t="s">
        <v>14693</v>
      </c>
      <c r="F2242" s="37">
        <v>426168</v>
      </c>
      <c r="G2242" s="38">
        <v>400</v>
      </c>
      <c r="H2242" s="46">
        <f t="shared" si="34"/>
        <v>42913.456712962965</v>
      </c>
      <c r="I2242" s="37" t="s">
        <v>49</v>
      </c>
      <c r="J2242" s="37" t="s">
        <v>49</v>
      </c>
      <c r="K2242" s="37" t="s">
        <v>50</v>
      </c>
      <c r="L2242" s="37" t="s">
        <v>50</v>
      </c>
      <c r="M2242" s="37" t="s">
        <v>51</v>
      </c>
      <c r="N2242" s="37" t="s">
        <v>14694</v>
      </c>
      <c r="O2242">
        <f>VLOOKUP(F2242,HIS!D:F,3,0)</f>
        <v>400</v>
      </c>
      <c r="P2242">
        <f>VLOOKUP(D2242,银行!H:I,2,0)</f>
        <v>400</v>
      </c>
    </row>
    <row r="2243" spans="1:16" hidden="1" x14ac:dyDescent="0.15">
      <c r="A2243" s="40">
        <v>42913.456909722219</v>
      </c>
      <c r="B2243" s="37" t="s">
        <v>6797</v>
      </c>
      <c r="C2243" s="37" t="s">
        <v>6798</v>
      </c>
      <c r="D2243" s="43">
        <v>870541819</v>
      </c>
      <c r="E2243" s="37" t="s">
        <v>14695</v>
      </c>
      <c r="F2243" s="37">
        <v>426184</v>
      </c>
      <c r="G2243" s="38">
        <v>300</v>
      </c>
      <c r="H2243" s="46">
        <f t="shared" ref="H2243:H2306" si="35">A2243</f>
        <v>42913.456909722219</v>
      </c>
      <c r="I2243" s="37" t="s">
        <v>49</v>
      </c>
      <c r="J2243" s="37" t="s">
        <v>49</v>
      </c>
      <c r="K2243" s="37" t="s">
        <v>50</v>
      </c>
      <c r="L2243" s="37" t="s">
        <v>50</v>
      </c>
      <c r="M2243" s="37" t="s">
        <v>51</v>
      </c>
      <c r="N2243" s="37" t="s">
        <v>14696</v>
      </c>
      <c r="O2243">
        <f>VLOOKUP(F2243,HIS!D:F,3,0)</f>
        <v>300</v>
      </c>
      <c r="P2243">
        <f>VLOOKUP(D2243,银行!H:I,2,0)</f>
        <v>300</v>
      </c>
    </row>
    <row r="2244" spans="1:16" hidden="1" x14ac:dyDescent="0.15">
      <c r="A2244" s="40">
        <v>42913.456921296296</v>
      </c>
      <c r="B2244" s="37" t="s">
        <v>7056</v>
      </c>
      <c r="C2244" s="37" t="s">
        <v>7057</v>
      </c>
      <c r="D2244" s="43">
        <v>870536903</v>
      </c>
      <c r="E2244" s="37" t="s">
        <v>14697</v>
      </c>
      <c r="F2244" s="37">
        <v>426174</v>
      </c>
      <c r="G2244" s="38">
        <v>1000</v>
      </c>
      <c r="H2244" s="46">
        <f t="shared" si="35"/>
        <v>42913.456921296296</v>
      </c>
      <c r="I2244" s="37" t="s">
        <v>49</v>
      </c>
      <c r="J2244" s="37" t="s">
        <v>49</v>
      </c>
      <c r="K2244" s="37" t="s">
        <v>50</v>
      </c>
      <c r="L2244" s="37" t="s">
        <v>50</v>
      </c>
      <c r="M2244" s="37" t="s">
        <v>51</v>
      </c>
      <c r="N2244" s="37" t="s">
        <v>14698</v>
      </c>
      <c r="O2244">
        <f>VLOOKUP(F2244,HIS!D:F,3,0)</f>
        <v>1000</v>
      </c>
      <c r="P2244">
        <f>VLOOKUP(D2244,银行!H:I,2,0)</f>
        <v>1000</v>
      </c>
    </row>
    <row r="2245" spans="1:16" hidden="1" x14ac:dyDescent="0.15">
      <c r="A2245" s="40">
        <v>42913.457199074073</v>
      </c>
      <c r="B2245" s="37" t="s">
        <v>3541</v>
      </c>
      <c r="C2245" s="37" t="s">
        <v>3542</v>
      </c>
      <c r="D2245" s="43">
        <v>870547043</v>
      </c>
      <c r="E2245" s="37" t="s">
        <v>14699</v>
      </c>
      <c r="F2245" s="37">
        <v>426198</v>
      </c>
      <c r="G2245" s="38">
        <v>900</v>
      </c>
      <c r="H2245" s="46">
        <f t="shared" si="35"/>
        <v>42913.457199074073</v>
      </c>
      <c r="I2245" s="37" t="s">
        <v>49</v>
      </c>
      <c r="J2245" s="37" t="s">
        <v>49</v>
      </c>
      <c r="K2245" s="37" t="s">
        <v>50</v>
      </c>
      <c r="L2245" s="37" t="s">
        <v>50</v>
      </c>
      <c r="M2245" s="37" t="s">
        <v>51</v>
      </c>
      <c r="N2245" s="37" t="s">
        <v>14700</v>
      </c>
      <c r="O2245">
        <f>VLOOKUP(F2245,HIS!D:F,3,0)</f>
        <v>900</v>
      </c>
      <c r="P2245">
        <f>VLOOKUP(D2245,银行!H:I,2,0)</f>
        <v>900</v>
      </c>
    </row>
    <row r="2246" spans="1:16" hidden="1" x14ac:dyDescent="0.15">
      <c r="A2246" s="40">
        <v>42913.458078703705</v>
      </c>
      <c r="B2246" s="37" t="s">
        <v>7059</v>
      </c>
      <c r="C2246" s="37" t="s">
        <v>7060</v>
      </c>
      <c r="D2246" s="43">
        <v>870563918</v>
      </c>
      <c r="E2246" s="37" t="s">
        <v>14701</v>
      </c>
      <c r="F2246" s="37">
        <v>426258</v>
      </c>
      <c r="G2246" s="38">
        <v>10</v>
      </c>
      <c r="H2246" s="46">
        <f t="shared" si="35"/>
        <v>42913.458078703705</v>
      </c>
      <c r="I2246" s="37" t="s">
        <v>49</v>
      </c>
      <c r="J2246" s="37" t="s">
        <v>49</v>
      </c>
      <c r="K2246" s="37" t="s">
        <v>50</v>
      </c>
      <c r="L2246" s="37" t="s">
        <v>50</v>
      </c>
      <c r="M2246" s="37" t="s">
        <v>51</v>
      </c>
      <c r="N2246" s="37" t="s">
        <v>14702</v>
      </c>
      <c r="O2246">
        <f>VLOOKUP(F2246,HIS!D:F,3,0)</f>
        <v>10</v>
      </c>
      <c r="P2246">
        <f>VLOOKUP(D2246,银行!H:I,2,0)</f>
        <v>10</v>
      </c>
    </row>
    <row r="2247" spans="1:16" hidden="1" x14ac:dyDescent="0.15">
      <c r="A2247" s="40">
        <v>42913.458090277774</v>
      </c>
      <c r="B2247" s="37" t="s">
        <v>7674</v>
      </c>
      <c r="C2247" s="37" t="s">
        <v>7675</v>
      </c>
      <c r="D2247" s="43">
        <v>870563848</v>
      </c>
      <c r="E2247" s="37" t="s">
        <v>14703</v>
      </c>
      <c r="F2247" s="37">
        <v>426257</v>
      </c>
      <c r="G2247" s="38">
        <v>80</v>
      </c>
      <c r="H2247" s="46">
        <f t="shared" si="35"/>
        <v>42913.458090277774</v>
      </c>
      <c r="I2247" s="37" t="s">
        <v>49</v>
      </c>
      <c r="J2247" s="37" t="s">
        <v>49</v>
      </c>
      <c r="K2247" s="37" t="s">
        <v>50</v>
      </c>
      <c r="L2247" s="37" t="s">
        <v>50</v>
      </c>
      <c r="M2247" s="37" t="s">
        <v>51</v>
      </c>
      <c r="N2247" s="37" t="s">
        <v>14704</v>
      </c>
      <c r="O2247">
        <f>VLOOKUP(F2247,HIS!D:F,3,0)</f>
        <v>80</v>
      </c>
      <c r="P2247">
        <f>VLOOKUP(D2247,银行!H:I,2,0)</f>
        <v>80</v>
      </c>
    </row>
    <row r="2248" spans="1:16" hidden="1" x14ac:dyDescent="0.15">
      <c r="A2248" s="40">
        <v>42913.458252314813</v>
      </c>
      <c r="B2248" s="37" t="s">
        <v>7677</v>
      </c>
      <c r="C2248" s="37" t="s">
        <v>7678</v>
      </c>
      <c r="D2248" s="43">
        <v>870567789</v>
      </c>
      <c r="E2248" s="37" t="s">
        <v>14705</v>
      </c>
      <c r="F2248" s="37">
        <v>426268</v>
      </c>
      <c r="G2248" s="38">
        <v>800</v>
      </c>
      <c r="H2248" s="46">
        <f t="shared" si="35"/>
        <v>42913.458252314813</v>
      </c>
      <c r="I2248" s="37" t="s">
        <v>49</v>
      </c>
      <c r="J2248" s="37" t="s">
        <v>49</v>
      </c>
      <c r="K2248" s="37" t="s">
        <v>50</v>
      </c>
      <c r="L2248" s="37" t="s">
        <v>50</v>
      </c>
      <c r="M2248" s="37" t="s">
        <v>51</v>
      </c>
      <c r="N2248" s="37" t="s">
        <v>14706</v>
      </c>
      <c r="O2248">
        <f>VLOOKUP(F2248,HIS!D:F,3,0)</f>
        <v>800</v>
      </c>
      <c r="P2248">
        <f>VLOOKUP(D2248,银行!H:I,2,0)</f>
        <v>800</v>
      </c>
    </row>
    <row r="2249" spans="1:16" hidden="1" x14ac:dyDescent="0.15">
      <c r="A2249" s="40">
        <v>42913.459699074076</v>
      </c>
      <c r="B2249" s="37" t="s">
        <v>7629</v>
      </c>
      <c r="C2249" s="37" t="s">
        <v>7630</v>
      </c>
      <c r="D2249" s="43">
        <v>870602956</v>
      </c>
      <c r="E2249" s="37" t="s">
        <v>14707</v>
      </c>
      <c r="F2249" s="37">
        <v>426357</v>
      </c>
      <c r="G2249" s="38">
        <v>1000</v>
      </c>
      <c r="H2249" s="46">
        <f t="shared" si="35"/>
        <v>42913.459699074076</v>
      </c>
      <c r="I2249" s="37" t="s">
        <v>49</v>
      </c>
      <c r="J2249" s="37" t="s">
        <v>49</v>
      </c>
      <c r="K2249" s="37" t="s">
        <v>50</v>
      </c>
      <c r="L2249" s="37" t="s">
        <v>50</v>
      </c>
      <c r="M2249" s="37" t="s">
        <v>51</v>
      </c>
      <c r="N2249" s="37" t="s">
        <v>14708</v>
      </c>
      <c r="O2249">
        <f>VLOOKUP(F2249,HIS!D:F,3,0)</f>
        <v>1000</v>
      </c>
      <c r="P2249">
        <f>VLOOKUP(D2249,银行!H:I,2,0)</f>
        <v>1000</v>
      </c>
    </row>
    <row r="2250" spans="1:16" hidden="1" x14ac:dyDescent="0.15">
      <c r="A2250" s="40">
        <v>42913.460462962961</v>
      </c>
      <c r="B2250" s="37" t="s">
        <v>7366</v>
      </c>
      <c r="C2250" s="37" t="s">
        <v>7367</v>
      </c>
      <c r="D2250" s="43">
        <v>870622011</v>
      </c>
      <c r="E2250" s="37" t="s">
        <v>14709</v>
      </c>
      <c r="F2250" s="37">
        <v>426418</v>
      </c>
      <c r="G2250" s="38">
        <v>6050</v>
      </c>
      <c r="H2250" s="46">
        <f t="shared" si="35"/>
        <v>42913.460462962961</v>
      </c>
      <c r="I2250" s="37" t="s">
        <v>49</v>
      </c>
      <c r="J2250" s="37" t="s">
        <v>49</v>
      </c>
      <c r="K2250" s="37" t="s">
        <v>50</v>
      </c>
      <c r="L2250" s="37" t="s">
        <v>50</v>
      </c>
      <c r="M2250" s="37" t="s">
        <v>51</v>
      </c>
      <c r="N2250" s="37" t="s">
        <v>14710</v>
      </c>
      <c r="O2250">
        <f>VLOOKUP(F2250,HIS!D:F,3,0)</f>
        <v>6050</v>
      </c>
      <c r="P2250">
        <f>VLOOKUP(D2250,银行!H:I,2,0)</f>
        <v>6050</v>
      </c>
    </row>
    <row r="2251" spans="1:16" hidden="1" x14ac:dyDescent="0.15">
      <c r="A2251" s="40">
        <v>42913.46162037037</v>
      </c>
      <c r="B2251" s="37" t="s">
        <v>6999</v>
      </c>
      <c r="C2251" s="37" t="s">
        <v>7000</v>
      </c>
      <c r="D2251" s="43">
        <v>870630174</v>
      </c>
      <c r="E2251" s="37" t="s">
        <v>14711</v>
      </c>
      <c r="F2251" s="37">
        <v>426445</v>
      </c>
      <c r="G2251" s="38">
        <v>21660</v>
      </c>
      <c r="H2251" s="46">
        <f t="shared" si="35"/>
        <v>42913.46162037037</v>
      </c>
      <c r="I2251" s="37" t="s">
        <v>49</v>
      </c>
      <c r="J2251" s="37" t="s">
        <v>49</v>
      </c>
      <c r="K2251" s="37" t="s">
        <v>50</v>
      </c>
      <c r="L2251" s="37" t="s">
        <v>50</v>
      </c>
      <c r="M2251" s="37" t="s">
        <v>51</v>
      </c>
      <c r="N2251" s="37" t="s">
        <v>14712</v>
      </c>
      <c r="O2251">
        <f>VLOOKUP(F2251,HIS!D:F,3,0)</f>
        <v>21660</v>
      </c>
      <c r="P2251">
        <f>VLOOKUP(D2251,银行!H:I,2,0)</f>
        <v>21660</v>
      </c>
    </row>
    <row r="2252" spans="1:16" hidden="1" x14ac:dyDescent="0.15">
      <c r="A2252" s="40">
        <v>42913.46199074074</v>
      </c>
      <c r="B2252" s="37" t="s">
        <v>6800</v>
      </c>
      <c r="C2252" s="37" t="s">
        <v>6801</v>
      </c>
      <c r="D2252" s="43">
        <v>870655696</v>
      </c>
      <c r="E2252" s="37" t="s">
        <v>14713</v>
      </c>
      <c r="F2252" s="37">
        <v>426527</v>
      </c>
      <c r="G2252" s="38">
        <v>300</v>
      </c>
      <c r="H2252" s="46">
        <f t="shared" si="35"/>
        <v>42913.46199074074</v>
      </c>
      <c r="I2252" s="37" t="s">
        <v>49</v>
      </c>
      <c r="J2252" s="37" t="s">
        <v>49</v>
      </c>
      <c r="K2252" s="37" t="s">
        <v>50</v>
      </c>
      <c r="L2252" s="37" t="s">
        <v>50</v>
      </c>
      <c r="M2252" s="37" t="s">
        <v>51</v>
      </c>
      <c r="N2252" s="37" t="s">
        <v>14714</v>
      </c>
      <c r="O2252">
        <f>VLOOKUP(F2252,HIS!D:F,3,0)</f>
        <v>300</v>
      </c>
      <c r="P2252">
        <f>VLOOKUP(D2252,银行!H:I,2,0)</f>
        <v>300</v>
      </c>
    </row>
    <row r="2253" spans="1:16" hidden="1" x14ac:dyDescent="0.15">
      <c r="A2253" s="40">
        <v>42913.462488425925</v>
      </c>
      <c r="B2253" s="37" t="s">
        <v>364</v>
      </c>
      <c r="C2253" s="37" t="s">
        <v>365</v>
      </c>
      <c r="D2253" s="43">
        <v>870664904</v>
      </c>
      <c r="E2253" s="37" t="s">
        <v>14715</v>
      </c>
      <c r="F2253" s="37">
        <v>426565</v>
      </c>
      <c r="G2253" s="38">
        <v>1000</v>
      </c>
      <c r="H2253" s="46">
        <f t="shared" si="35"/>
        <v>42913.462488425925</v>
      </c>
      <c r="I2253" s="37" t="s">
        <v>49</v>
      </c>
      <c r="J2253" s="37" t="s">
        <v>49</v>
      </c>
      <c r="K2253" s="37" t="s">
        <v>50</v>
      </c>
      <c r="L2253" s="37" t="s">
        <v>50</v>
      </c>
      <c r="M2253" s="37" t="s">
        <v>51</v>
      </c>
      <c r="N2253" s="37" t="s">
        <v>14716</v>
      </c>
      <c r="O2253">
        <f>VLOOKUP(F2253,HIS!D:F,3,0)</f>
        <v>1000</v>
      </c>
      <c r="P2253">
        <f>VLOOKUP(D2253,银行!H:I,2,0)</f>
        <v>1000</v>
      </c>
    </row>
    <row r="2254" spans="1:16" hidden="1" x14ac:dyDescent="0.15">
      <c r="A2254" s="40">
        <v>42913.463333333333</v>
      </c>
      <c r="B2254" s="37" t="s">
        <v>7632</v>
      </c>
      <c r="C2254" s="37" t="s">
        <v>7633</v>
      </c>
      <c r="D2254" s="43">
        <v>870680731</v>
      </c>
      <c r="E2254" s="37" t="s">
        <v>14717</v>
      </c>
      <c r="F2254" s="37">
        <v>426603</v>
      </c>
      <c r="G2254" s="38">
        <v>142</v>
      </c>
      <c r="H2254" s="46">
        <f t="shared" si="35"/>
        <v>42913.463333333333</v>
      </c>
      <c r="I2254" s="37" t="s">
        <v>49</v>
      </c>
      <c r="J2254" s="37" t="s">
        <v>49</v>
      </c>
      <c r="K2254" s="37" t="s">
        <v>50</v>
      </c>
      <c r="L2254" s="37" t="s">
        <v>50</v>
      </c>
      <c r="M2254" s="37" t="s">
        <v>51</v>
      </c>
      <c r="N2254" s="37" t="s">
        <v>14718</v>
      </c>
      <c r="O2254">
        <f>VLOOKUP(F2254,HIS!D:F,3,0)</f>
        <v>142</v>
      </c>
      <c r="P2254">
        <f>VLOOKUP(D2254,银行!H:I,2,0)</f>
        <v>142</v>
      </c>
    </row>
    <row r="2255" spans="1:16" hidden="1" x14ac:dyDescent="0.15">
      <c r="A2255" s="40">
        <v>42913.46429398148</v>
      </c>
      <c r="B2255" s="37" t="s">
        <v>6803</v>
      </c>
      <c r="C2255" s="37" t="s">
        <v>6804</v>
      </c>
      <c r="D2255" s="43">
        <v>870703592</v>
      </c>
      <c r="E2255" s="37" t="s">
        <v>14719</v>
      </c>
      <c r="F2255" s="37">
        <v>426654</v>
      </c>
      <c r="G2255" s="38">
        <v>200</v>
      </c>
      <c r="H2255" s="46">
        <f t="shared" si="35"/>
        <v>42913.46429398148</v>
      </c>
      <c r="I2255" s="37" t="s">
        <v>49</v>
      </c>
      <c r="J2255" s="37" t="s">
        <v>49</v>
      </c>
      <c r="K2255" s="37" t="s">
        <v>50</v>
      </c>
      <c r="L2255" s="37" t="s">
        <v>50</v>
      </c>
      <c r="M2255" s="37" t="s">
        <v>51</v>
      </c>
      <c r="N2255" s="37" t="s">
        <v>14720</v>
      </c>
      <c r="O2255">
        <f>VLOOKUP(F2255,HIS!D:F,3,0)</f>
        <v>200</v>
      </c>
      <c r="P2255">
        <f>VLOOKUP(D2255,银行!H:I,2,0)</f>
        <v>200</v>
      </c>
    </row>
    <row r="2256" spans="1:16" hidden="1" x14ac:dyDescent="0.15">
      <c r="A2256" s="40">
        <v>42913.464467592596</v>
      </c>
      <c r="B2256" s="37" t="s">
        <v>6806</v>
      </c>
      <c r="C2256" s="37" t="s">
        <v>6807</v>
      </c>
      <c r="D2256" s="43">
        <v>870713172</v>
      </c>
      <c r="E2256" s="37" t="s">
        <v>14721</v>
      </c>
      <c r="F2256" s="37">
        <v>426690</v>
      </c>
      <c r="G2256" s="38">
        <v>500</v>
      </c>
      <c r="H2256" s="46">
        <f t="shared" si="35"/>
        <v>42913.464467592596</v>
      </c>
      <c r="I2256" s="37" t="s">
        <v>49</v>
      </c>
      <c r="J2256" s="37" t="s">
        <v>49</v>
      </c>
      <c r="K2256" s="37" t="s">
        <v>50</v>
      </c>
      <c r="L2256" s="37" t="s">
        <v>50</v>
      </c>
      <c r="M2256" s="37" t="s">
        <v>51</v>
      </c>
      <c r="N2256" s="37" t="s">
        <v>14722</v>
      </c>
      <c r="O2256">
        <f>VLOOKUP(F2256,HIS!D:F,3,0)</f>
        <v>500</v>
      </c>
      <c r="P2256">
        <f>VLOOKUP(D2256,银行!H:I,2,0)</f>
        <v>500</v>
      </c>
    </row>
    <row r="2257" spans="1:16" hidden="1" x14ac:dyDescent="0.15">
      <c r="A2257" s="40">
        <v>42913.464583333334</v>
      </c>
      <c r="B2257" s="37" t="s">
        <v>6605</v>
      </c>
      <c r="C2257" s="37" t="s">
        <v>6606</v>
      </c>
      <c r="D2257" s="43">
        <v>870710520</v>
      </c>
      <c r="E2257" s="37" t="s">
        <v>14723</v>
      </c>
      <c r="F2257" s="37">
        <v>426681</v>
      </c>
      <c r="G2257" s="38">
        <v>2800</v>
      </c>
      <c r="H2257" s="46">
        <f t="shared" si="35"/>
        <v>42913.464583333334</v>
      </c>
      <c r="I2257" s="37" t="s">
        <v>49</v>
      </c>
      <c r="J2257" s="37" t="s">
        <v>49</v>
      </c>
      <c r="K2257" s="37" t="s">
        <v>50</v>
      </c>
      <c r="L2257" s="37" t="s">
        <v>50</v>
      </c>
      <c r="M2257" s="37" t="s">
        <v>51</v>
      </c>
      <c r="N2257" s="37" t="s">
        <v>14724</v>
      </c>
      <c r="O2257">
        <f>VLOOKUP(F2257,HIS!D:F,3,0)</f>
        <v>2800</v>
      </c>
      <c r="P2257">
        <f>VLOOKUP(D2257,银行!H:I,2,0)</f>
        <v>2800</v>
      </c>
    </row>
    <row r="2258" spans="1:16" hidden="1" x14ac:dyDescent="0.15">
      <c r="A2258" s="40">
        <v>42913.46503472222</v>
      </c>
      <c r="B2258" s="37" t="s">
        <v>7588</v>
      </c>
      <c r="C2258" s="37" t="s">
        <v>7589</v>
      </c>
      <c r="D2258" s="43">
        <v>870704597</v>
      </c>
      <c r="E2258" s="37" t="s">
        <v>14725</v>
      </c>
      <c r="F2258" s="37">
        <v>426660</v>
      </c>
      <c r="G2258" s="38">
        <v>400</v>
      </c>
      <c r="H2258" s="46">
        <f t="shared" si="35"/>
        <v>42913.46503472222</v>
      </c>
      <c r="I2258" s="37" t="s">
        <v>49</v>
      </c>
      <c r="J2258" s="37" t="s">
        <v>49</v>
      </c>
      <c r="K2258" s="37" t="s">
        <v>50</v>
      </c>
      <c r="L2258" s="37" t="s">
        <v>50</v>
      </c>
      <c r="M2258" s="37" t="s">
        <v>51</v>
      </c>
      <c r="N2258" s="37" t="s">
        <v>14726</v>
      </c>
      <c r="O2258">
        <f>VLOOKUP(F2258,HIS!D:F,3,0)</f>
        <v>400</v>
      </c>
      <c r="P2258">
        <f>VLOOKUP(D2258,银行!H:I,2,0)</f>
        <v>400</v>
      </c>
    </row>
    <row r="2259" spans="1:16" hidden="1" x14ac:dyDescent="0.15">
      <c r="A2259" s="40">
        <v>42913.46565972222</v>
      </c>
      <c r="B2259" s="37" t="s">
        <v>7003</v>
      </c>
      <c r="C2259" s="37" t="s">
        <v>7004</v>
      </c>
      <c r="D2259" s="43">
        <v>870739042</v>
      </c>
      <c r="E2259" s="37" t="s">
        <v>14727</v>
      </c>
      <c r="F2259" s="37">
        <v>426775</v>
      </c>
      <c r="G2259" s="38">
        <v>2500</v>
      </c>
      <c r="H2259" s="46">
        <f t="shared" si="35"/>
        <v>42913.46565972222</v>
      </c>
      <c r="I2259" s="37" t="s">
        <v>49</v>
      </c>
      <c r="J2259" s="37" t="s">
        <v>49</v>
      </c>
      <c r="K2259" s="37" t="s">
        <v>50</v>
      </c>
      <c r="L2259" s="37" t="s">
        <v>50</v>
      </c>
      <c r="M2259" s="37" t="s">
        <v>51</v>
      </c>
      <c r="N2259" s="37" t="s">
        <v>14728</v>
      </c>
      <c r="O2259">
        <f>VLOOKUP(F2259,HIS!D:F,3,0)</f>
        <v>2500</v>
      </c>
      <c r="P2259">
        <f>VLOOKUP(D2259,银行!H:I,2,0)</f>
        <v>2500</v>
      </c>
    </row>
    <row r="2260" spans="1:16" hidden="1" x14ac:dyDescent="0.15">
      <c r="A2260" s="40">
        <v>42913.465798611112</v>
      </c>
      <c r="B2260" s="37" t="s">
        <v>6803</v>
      </c>
      <c r="C2260" s="37" t="s">
        <v>6804</v>
      </c>
      <c r="D2260" s="43">
        <v>870732856</v>
      </c>
      <c r="E2260" s="37" t="s">
        <v>14729</v>
      </c>
      <c r="F2260" s="37">
        <v>426763</v>
      </c>
      <c r="G2260" s="38">
        <v>300</v>
      </c>
      <c r="H2260" s="46">
        <f t="shared" si="35"/>
        <v>42913.465798611112</v>
      </c>
      <c r="I2260" s="37" t="s">
        <v>49</v>
      </c>
      <c r="J2260" s="37" t="s">
        <v>49</v>
      </c>
      <c r="K2260" s="37" t="s">
        <v>50</v>
      </c>
      <c r="L2260" s="37" t="s">
        <v>50</v>
      </c>
      <c r="M2260" s="37" t="s">
        <v>51</v>
      </c>
      <c r="N2260" s="37" t="s">
        <v>14730</v>
      </c>
      <c r="O2260">
        <f>VLOOKUP(F2260,HIS!D:F,3,0)</f>
        <v>300</v>
      </c>
      <c r="P2260">
        <f>VLOOKUP(D2260,银行!H:I,2,0)</f>
        <v>300</v>
      </c>
    </row>
    <row r="2261" spans="1:16" hidden="1" x14ac:dyDescent="0.15">
      <c r="A2261" s="40">
        <v>42913.465856481482</v>
      </c>
      <c r="B2261" s="37" t="s">
        <v>7588</v>
      </c>
      <c r="C2261" s="37" t="s">
        <v>7589</v>
      </c>
      <c r="D2261" s="43">
        <v>870722068</v>
      </c>
      <c r="E2261" s="37" t="s">
        <v>14731</v>
      </c>
      <c r="F2261" s="37">
        <v>426714</v>
      </c>
      <c r="G2261" s="38">
        <v>520</v>
      </c>
      <c r="H2261" s="46">
        <f t="shared" si="35"/>
        <v>42913.465856481482</v>
      </c>
      <c r="I2261" s="37" t="s">
        <v>49</v>
      </c>
      <c r="J2261" s="37" t="s">
        <v>49</v>
      </c>
      <c r="K2261" s="37" t="s">
        <v>50</v>
      </c>
      <c r="L2261" s="37" t="s">
        <v>50</v>
      </c>
      <c r="M2261" s="37" t="s">
        <v>51</v>
      </c>
      <c r="N2261" s="37" t="s">
        <v>14732</v>
      </c>
      <c r="O2261">
        <f>VLOOKUP(F2261,HIS!D:F,3,0)</f>
        <v>520</v>
      </c>
      <c r="P2261">
        <f>VLOOKUP(D2261,银行!H:I,2,0)</f>
        <v>520</v>
      </c>
    </row>
    <row r="2262" spans="1:16" hidden="1" x14ac:dyDescent="0.15">
      <c r="A2262" s="40">
        <v>42913.46670138889</v>
      </c>
      <c r="B2262" s="37" t="s">
        <v>7115</v>
      </c>
      <c r="C2262" s="37" t="s">
        <v>7116</v>
      </c>
      <c r="D2262" s="43">
        <v>870754611</v>
      </c>
      <c r="E2262" s="37" t="s">
        <v>14733</v>
      </c>
      <c r="F2262" s="37">
        <v>426830</v>
      </c>
      <c r="G2262" s="38">
        <v>400</v>
      </c>
      <c r="H2262" s="46">
        <f t="shared" si="35"/>
        <v>42913.46670138889</v>
      </c>
      <c r="I2262" s="37" t="s">
        <v>49</v>
      </c>
      <c r="J2262" s="37" t="s">
        <v>49</v>
      </c>
      <c r="K2262" s="37" t="s">
        <v>50</v>
      </c>
      <c r="L2262" s="37" t="s">
        <v>50</v>
      </c>
      <c r="M2262" s="37" t="s">
        <v>51</v>
      </c>
      <c r="N2262" s="37" t="s">
        <v>14734</v>
      </c>
      <c r="O2262">
        <f>VLOOKUP(F2262,HIS!D:F,3,0)</f>
        <v>400</v>
      </c>
      <c r="P2262">
        <f>VLOOKUP(D2262,银行!H:I,2,0)</f>
        <v>400</v>
      </c>
    </row>
    <row r="2263" spans="1:16" hidden="1" x14ac:dyDescent="0.15">
      <c r="A2263" s="40">
        <v>42913.467106481483</v>
      </c>
      <c r="B2263" s="37" t="s">
        <v>7591</v>
      </c>
      <c r="C2263" s="37" t="s">
        <v>7592</v>
      </c>
      <c r="D2263" s="43">
        <v>870746413</v>
      </c>
      <c r="E2263" s="37" t="s">
        <v>14735</v>
      </c>
      <c r="F2263" s="37">
        <v>426812</v>
      </c>
      <c r="G2263" s="38">
        <v>500</v>
      </c>
      <c r="H2263" s="46">
        <f t="shared" si="35"/>
        <v>42913.467106481483</v>
      </c>
      <c r="I2263" s="37" t="s">
        <v>49</v>
      </c>
      <c r="J2263" s="37" t="s">
        <v>49</v>
      </c>
      <c r="K2263" s="37" t="s">
        <v>50</v>
      </c>
      <c r="L2263" s="37" t="s">
        <v>50</v>
      </c>
      <c r="M2263" s="37" t="s">
        <v>51</v>
      </c>
      <c r="N2263" s="37" t="s">
        <v>14736</v>
      </c>
      <c r="O2263">
        <f>VLOOKUP(F2263,HIS!D:F,3,0)</f>
        <v>500</v>
      </c>
      <c r="P2263">
        <f>VLOOKUP(D2263,银行!H:I,2,0)</f>
        <v>500</v>
      </c>
    </row>
    <row r="2264" spans="1:16" hidden="1" x14ac:dyDescent="0.15">
      <c r="A2264" s="40">
        <v>42913.467800925922</v>
      </c>
      <c r="B2264" s="37" t="s">
        <v>7006</v>
      </c>
      <c r="C2264" s="37" t="s">
        <v>7007</v>
      </c>
      <c r="D2264" s="43">
        <v>870780650</v>
      </c>
      <c r="E2264" s="37" t="s">
        <v>14737</v>
      </c>
      <c r="F2264" s="37">
        <v>426900</v>
      </c>
      <c r="G2264" s="38">
        <v>1200</v>
      </c>
      <c r="H2264" s="46">
        <f t="shared" si="35"/>
        <v>42913.467800925922</v>
      </c>
      <c r="I2264" s="37" t="s">
        <v>49</v>
      </c>
      <c r="J2264" s="37" t="s">
        <v>49</v>
      </c>
      <c r="K2264" s="37" t="s">
        <v>50</v>
      </c>
      <c r="L2264" s="37" t="s">
        <v>50</v>
      </c>
      <c r="M2264" s="37" t="s">
        <v>51</v>
      </c>
      <c r="N2264" s="37" t="s">
        <v>14738</v>
      </c>
      <c r="O2264">
        <f>VLOOKUP(F2264,HIS!D:F,3,0)</f>
        <v>1200</v>
      </c>
      <c r="P2264">
        <f>VLOOKUP(D2264,银行!H:I,2,0)</f>
        <v>1200</v>
      </c>
    </row>
    <row r="2265" spans="1:16" hidden="1" x14ac:dyDescent="0.15">
      <c r="A2265" s="40">
        <v>42913.470451388886</v>
      </c>
      <c r="B2265" s="37" t="s">
        <v>6800</v>
      </c>
      <c r="C2265" s="37" t="s">
        <v>6801</v>
      </c>
      <c r="D2265" s="43">
        <v>870839971</v>
      </c>
      <c r="E2265" s="37" t="s">
        <v>14739</v>
      </c>
      <c r="F2265" s="37">
        <v>427070</v>
      </c>
      <c r="G2265" s="38">
        <v>500</v>
      </c>
      <c r="H2265" s="46">
        <f t="shared" si="35"/>
        <v>42913.470451388886</v>
      </c>
      <c r="I2265" s="37" t="s">
        <v>49</v>
      </c>
      <c r="J2265" s="37" t="s">
        <v>49</v>
      </c>
      <c r="K2265" s="37" t="s">
        <v>50</v>
      </c>
      <c r="L2265" s="37" t="s">
        <v>50</v>
      </c>
      <c r="M2265" s="37" t="s">
        <v>51</v>
      </c>
      <c r="N2265" s="37" t="s">
        <v>14740</v>
      </c>
      <c r="O2265">
        <f>VLOOKUP(F2265,HIS!D:F,3,0)</f>
        <v>500</v>
      </c>
      <c r="P2265">
        <f>VLOOKUP(D2265,银行!H:I,2,0)</f>
        <v>500</v>
      </c>
    </row>
    <row r="2266" spans="1:16" hidden="1" x14ac:dyDescent="0.15">
      <c r="A2266" s="40">
        <v>42913.470451388886</v>
      </c>
      <c r="B2266" s="37" t="s">
        <v>7611</v>
      </c>
      <c r="C2266" s="37" t="s">
        <v>7612</v>
      </c>
      <c r="D2266" s="43">
        <v>870839269</v>
      </c>
      <c r="E2266" s="37" t="s">
        <v>14741</v>
      </c>
      <c r="F2266" s="37">
        <v>427065</v>
      </c>
      <c r="G2266" s="38">
        <v>20</v>
      </c>
      <c r="H2266" s="46">
        <f t="shared" si="35"/>
        <v>42913.470451388886</v>
      </c>
      <c r="I2266" s="37" t="s">
        <v>49</v>
      </c>
      <c r="J2266" s="37" t="s">
        <v>49</v>
      </c>
      <c r="K2266" s="37" t="s">
        <v>50</v>
      </c>
      <c r="L2266" s="37" t="s">
        <v>50</v>
      </c>
      <c r="M2266" s="37" t="s">
        <v>51</v>
      </c>
      <c r="N2266" s="37" t="s">
        <v>14742</v>
      </c>
      <c r="O2266">
        <f>VLOOKUP(F2266,HIS!D:F,3,0)</f>
        <v>20</v>
      </c>
      <c r="P2266">
        <f>VLOOKUP(D2266,银行!H:I,2,0)</f>
        <v>20</v>
      </c>
    </row>
    <row r="2267" spans="1:16" hidden="1" x14ac:dyDescent="0.15">
      <c r="A2267" s="40">
        <v>42913.470567129632</v>
      </c>
      <c r="B2267" s="37" t="s">
        <v>7062</v>
      </c>
      <c r="C2267" s="37" t="s">
        <v>7063</v>
      </c>
      <c r="D2267" s="43">
        <v>870839405</v>
      </c>
      <c r="E2267" s="37" t="s">
        <v>14743</v>
      </c>
      <c r="F2267" s="37">
        <v>427066</v>
      </c>
      <c r="G2267" s="38">
        <v>2900</v>
      </c>
      <c r="H2267" s="46">
        <f t="shared" si="35"/>
        <v>42913.470567129632</v>
      </c>
      <c r="I2267" s="37" t="s">
        <v>49</v>
      </c>
      <c r="J2267" s="37" t="s">
        <v>49</v>
      </c>
      <c r="K2267" s="37" t="s">
        <v>50</v>
      </c>
      <c r="L2267" s="37" t="s">
        <v>50</v>
      </c>
      <c r="M2267" s="37" t="s">
        <v>51</v>
      </c>
      <c r="N2267" s="37" t="s">
        <v>14744</v>
      </c>
      <c r="O2267">
        <f>VLOOKUP(F2267,HIS!D:F,3,0)</f>
        <v>2900</v>
      </c>
      <c r="P2267">
        <f>VLOOKUP(D2267,银行!H:I,2,0)</f>
        <v>2900</v>
      </c>
    </row>
    <row r="2268" spans="1:16" hidden="1" x14ac:dyDescent="0.15">
      <c r="A2268" s="40">
        <v>42913.474432870367</v>
      </c>
      <c r="B2268" s="37" t="s">
        <v>7594</v>
      </c>
      <c r="C2268" s="37" t="s">
        <v>7595</v>
      </c>
      <c r="D2268" s="43">
        <v>870926706</v>
      </c>
      <c r="E2268" s="37" t="s">
        <v>14745</v>
      </c>
      <c r="F2268" s="37">
        <v>427298</v>
      </c>
      <c r="G2268" s="38">
        <v>500</v>
      </c>
      <c r="H2268" s="46">
        <f t="shared" si="35"/>
        <v>42913.474432870367</v>
      </c>
      <c r="I2268" s="37" t="s">
        <v>49</v>
      </c>
      <c r="J2268" s="37" t="s">
        <v>49</v>
      </c>
      <c r="K2268" s="37" t="s">
        <v>50</v>
      </c>
      <c r="L2268" s="37" t="s">
        <v>50</v>
      </c>
      <c r="M2268" s="37" t="s">
        <v>51</v>
      </c>
      <c r="N2268" s="37" t="s">
        <v>14746</v>
      </c>
      <c r="O2268">
        <f>VLOOKUP(F2268,HIS!D:F,3,0)</f>
        <v>500</v>
      </c>
      <c r="P2268">
        <f>VLOOKUP(D2268,银行!H:I,2,0)</f>
        <v>500</v>
      </c>
    </row>
    <row r="2269" spans="1:16" hidden="1" x14ac:dyDescent="0.15">
      <c r="A2269" s="40">
        <v>42913.476469907408</v>
      </c>
      <c r="B2269" s="37" t="s">
        <v>6846</v>
      </c>
      <c r="C2269" s="37" t="s">
        <v>6847</v>
      </c>
      <c r="D2269" s="43">
        <v>870976300</v>
      </c>
      <c r="E2269" s="37" t="s">
        <v>14747</v>
      </c>
      <c r="F2269" s="37">
        <v>427422</v>
      </c>
      <c r="G2269" s="38">
        <v>1000</v>
      </c>
      <c r="H2269" s="46">
        <f t="shared" si="35"/>
        <v>42913.476469907408</v>
      </c>
      <c r="I2269" s="37" t="s">
        <v>49</v>
      </c>
      <c r="J2269" s="37" t="s">
        <v>49</v>
      </c>
      <c r="K2269" s="37" t="s">
        <v>50</v>
      </c>
      <c r="L2269" s="37" t="s">
        <v>50</v>
      </c>
      <c r="M2269" s="37" t="s">
        <v>51</v>
      </c>
      <c r="N2269" s="37" t="s">
        <v>14748</v>
      </c>
      <c r="O2269">
        <f>VLOOKUP(F2269,HIS!D:F,3,0)</f>
        <v>1000</v>
      </c>
      <c r="P2269">
        <f>VLOOKUP(D2269,银行!H:I,2,0)</f>
        <v>1000</v>
      </c>
    </row>
    <row r="2270" spans="1:16" hidden="1" x14ac:dyDescent="0.15">
      <c r="A2270" s="40">
        <v>42913.476724537039</v>
      </c>
      <c r="B2270" s="37" t="s">
        <v>7906</v>
      </c>
      <c r="C2270" s="37" t="s">
        <v>7907</v>
      </c>
      <c r="D2270" s="43">
        <v>870983611</v>
      </c>
      <c r="E2270" s="37" t="s">
        <v>14749</v>
      </c>
      <c r="F2270" s="37">
        <v>427436</v>
      </c>
      <c r="G2270" s="38">
        <v>200</v>
      </c>
      <c r="H2270" s="46">
        <f t="shared" si="35"/>
        <v>42913.476724537039</v>
      </c>
      <c r="I2270" s="37" t="s">
        <v>49</v>
      </c>
      <c r="J2270" s="37" t="s">
        <v>49</v>
      </c>
      <c r="K2270" s="37" t="s">
        <v>50</v>
      </c>
      <c r="L2270" s="37" t="s">
        <v>50</v>
      </c>
      <c r="M2270" s="37" t="s">
        <v>51</v>
      </c>
      <c r="N2270" s="37" t="s">
        <v>14750</v>
      </c>
      <c r="O2270">
        <f>VLOOKUP(F2270,HIS!D:F,3,0)</f>
        <v>200</v>
      </c>
      <c r="P2270">
        <f>VLOOKUP(D2270,银行!H:I,2,0)</f>
        <v>200</v>
      </c>
    </row>
    <row r="2271" spans="1:16" hidden="1" x14ac:dyDescent="0.15">
      <c r="A2271" s="40">
        <v>42913.47934027778</v>
      </c>
      <c r="B2271" s="37" t="s">
        <v>7979</v>
      </c>
      <c r="C2271" s="37" t="s">
        <v>7980</v>
      </c>
      <c r="D2271" s="43">
        <v>871031861</v>
      </c>
      <c r="E2271" s="37" t="s">
        <v>14751</v>
      </c>
      <c r="F2271" s="37">
        <v>427545</v>
      </c>
      <c r="G2271" s="38">
        <v>8000</v>
      </c>
      <c r="H2271" s="46">
        <f t="shared" si="35"/>
        <v>42913.47934027778</v>
      </c>
      <c r="I2271" s="37" t="s">
        <v>49</v>
      </c>
      <c r="J2271" s="37" t="s">
        <v>49</v>
      </c>
      <c r="K2271" s="37" t="s">
        <v>50</v>
      </c>
      <c r="L2271" s="37" t="s">
        <v>50</v>
      </c>
      <c r="M2271" s="37" t="s">
        <v>51</v>
      </c>
      <c r="N2271" s="37" t="s">
        <v>14752</v>
      </c>
      <c r="O2271">
        <f>VLOOKUP(F2271,HIS!D:F,3,0)</f>
        <v>8000</v>
      </c>
      <c r="P2271">
        <f>VLOOKUP(D2271,银行!H:I,2,0)</f>
        <v>8000</v>
      </c>
    </row>
    <row r="2272" spans="1:16" hidden="1" x14ac:dyDescent="0.15">
      <c r="A2272" s="40">
        <v>42913.479571759257</v>
      </c>
      <c r="B2272" s="37" t="s">
        <v>7636</v>
      </c>
      <c r="C2272" s="37" t="s">
        <v>7637</v>
      </c>
      <c r="D2272" s="43">
        <v>871035894</v>
      </c>
      <c r="E2272" s="37" t="s">
        <v>14753</v>
      </c>
      <c r="F2272" s="37">
        <v>427561</v>
      </c>
      <c r="G2272" s="38">
        <v>4000</v>
      </c>
      <c r="H2272" s="46">
        <f t="shared" si="35"/>
        <v>42913.479571759257</v>
      </c>
      <c r="I2272" s="37" t="s">
        <v>49</v>
      </c>
      <c r="J2272" s="37" t="s">
        <v>49</v>
      </c>
      <c r="K2272" s="37" t="s">
        <v>50</v>
      </c>
      <c r="L2272" s="37" t="s">
        <v>50</v>
      </c>
      <c r="M2272" s="37" t="s">
        <v>51</v>
      </c>
      <c r="N2272" s="37" t="s">
        <v>14754</v>
      </c>
      <c r="O2272">
        <f>VLOOKUP(F2272,HIS!D:F,3,0)</f>
        <v>4000</v>
      </c>
      <c r="P2272">
        <f>VLOOKUP(D2272,银行!H:I,2,0)</f>
        <v>4000</v>
      </c>
    </row>
    <row r="2273" spans="1:16" hidden="1" x14ac:dyDescent="0.15">
      <c r="A2273" s="40">
        <v>42913.480104166665</v>
      </c>
      <c r="B2273" s="37" t="s">
        <v>7639</v>
      </c>
      <c r="C2273" s="37" t="s">
        <v>7640</v>
      </c>
      <c r="D2273" s="43">
        <v>871045871</v>
      </c>
      <c r="E2273" s="37" t="s">
        <v>14755</v>
      </c>
      <c r="F2273" s="37">
        <v>427586</v>
      </c>
      <c r="G2273" s="38">
        <v>1370</v>
      </c>
      <c r="H2273" s="46">
        <f t="shared" si="35"/>
        <v>42913.480104166665</v>
      </c>
      <c r="I2273" s="37" t="s">
        <v>49</v>
      </c>
      <c r="J2273" s="37" t="s">
        <v>49</v>
      </c>
      <c r="K2273" s="37" t="s">
        <v>50</v>
      </c>
      <c r="L2273" s="37" t="s">
        <v>50</v>
      </c>
      <c r="M2273" s="37" t="s">
        <v>51</v>
      </c>
      <c r="N2273" s="37" t="s">
        <v>14756</v>
      </c>
      <c r="O2273">
        <f>VLOOKUP(F2273,HIS!D:F,3,0)</f>
        <v>1370</v>
      </c>
      <c r="P2273">
        <f>VLOOKUP(D2273,银行!H:I,2,0)</f>
        <v>1370</v>
      </c>
    </row>
    <row r="2274" spans="1:16" hidden="1" x14ac:dyDescent="0.15">
      <c r="A2274" s="40">
        <v>42913.480266203704</v>
      </c>
      <c r="B2274" s="37" t="s">
        <v>7566</v>
      </c>
      <c r="C2274" s="37" t="s">
        <v>7567</v>
      </c>
      <c r="D2274" s="43">
        <v>871036596</v>
      </c>
      <c r="E2274" s="37" t="s">
        <v>14757</v>
      </c>
      <c r="F2274" s="37">
        <v>427557</v>
      </c>
      <c r="G2274" s="38">
        <v>251</v>
      </c>
      <c r="H2274" s="46">
        <f t="shared" si="35"/>
        <v>42913.480266203704</v>
      </c>
      <c r="I2274" s="37" t="s">
        <v>49</v>
      </c>
      <c r="J2274" s="37" t="s">
        <v>49</v>
      </c>
      <c r="K2274" s="37" t="s">
        <v>50</v>
      </c>
      <c r="L2274" s="37" t="s">
        <v>50</v>
      </c>
      <c r="M2274" s="37" t="s">
        <v>51</v>
      </c>
      <c r="N2274" s="37" t="s">
        <v>14758</v>
      </c>
      <c r="O2274">
        <f>VLOOKUP(F2274,HIS!D:F,3,0)</f>
        <v>251</v>
      </c>
      <c r="P2274">
        <f>VLOOKUP(D2274,银行!H:I,2,0)</f>
        <v>251</v>
      </c>
    </row>
    <row r="2275" spans="1:16" hidden="1" x14ac:dyDescent="0.15">
      <c r="A2275" s="40">
        <v>42913.480567129627</v>
      </c>
      <c r="B2275" s="37" t="s">
        <v>7597</v>
      </c>
      <c r="C2275" s="37" t="s">
        <v>7598</v>
      </c>
      <c r="D2275" s="43">
        <v>871054319</v>
      </c>
      <c r="E2275" s="37" t="s">
        <v>14759</v>
      </c>
      <c r="F2275" s="37">
        <v>427613</v>
      </c>
      <c r="G2275" s="38">
        <v>900</v>
      </c>
      <c r="H2275" s="46">
        <f t="shared" si="35"/>
        <v>42913.480567129627</v>
      </c>
      <c r="I2275" s="37" t="s">
        <v>49</v>
      </c>
      <c r="J2275" s="37" t="s">
        <v>49</v>
      </c>
      <c r="K2275" s="37" t="s">
        <v>50</v>
      </c>
      <c r="L2275" s="37" t="s">
        <v>50</v>
      </c>
      <c r="M2275" s="37" t="s">
        <v>51</v>
      </c>
      <c r="N2275" s="37" t="s">
        <v>14760</v>
      </c>
      <c r="O2275">
        <f>VLOOKUP(F2275,HIS!D:F,3,0)</f>
        <v>900</v>
      </c>
      <c r="P2275">
        <f>VLOOKUP(D2275,银行!H:I,2,0)</f>
        <v>900</v>
      </c>
    </row>
    <row r="2276" spans="1:16" hidden="1" x14ac:dyDescent="0.15">
      <c r="A2276" s="40">
        <v>42913.481273148151</v>
      </c>
      <c r="B2276" s="37" t="s">
        <v>7683</v>
      </c>
      <c r="C2276" s="37" t="s">
        <v>7684</v>
      </c>
      <c r="D2276" s="43">
        <v>871054452</v>
      </c>
      <c r="E2276" s="37" t="s">
        <v>14761</v>
      </c>
      <c r="F2276" s="37">
        <v>427614</v>
      </c>
      <c r="G2276" s="38">
        <v>1000</v>
      </c>
      <c r="H2276" s="46">
        <f t="shared" si="35"/>
        <v>42913.481273148151</v>
      </c>
      <c r="I2276" s="37" t="s">
        <v>49</v>
      </c>
      <c r="J2276" s="37" t="s">
        <v>49</v>
      </c>
      <c r="K2276" s="37" t="s">
        <v>50</v>
      </c>
      <c r="L2276" s="37" t="s">
        <v>50</v>
      </c>
      <c r="M2276" s="37" t="s">
        <v>51</v>
      </c>
      <c r="N2276" s="37" t="s">
        <v>14762</v>
      </c>
      <c r="O2276">
        <f>VLOOKUP(F2276,HIS!D:F,3,0)</f>
        <v>1000</v>
      </c>
      <c r="P2276">
        <f>VLOOKUP(D2276,银行!H:I,2,0)</f>
        <v>1000</v>
      </c>
    </row>
    <row r="2277" spans="1:16" hidden="1" x14ac:dyDescent="0.15">
      <c r="A2277" s="40">
        <v>42913.48238425926</v>
      </c>
      <c r="B2277" s="37" t="s">
        <v>6879</v>
      </c>
      <c r="C2277" s="37" t="s">
        <v>6880</v>
      </c>
      <c r="D2277" s="43">
        <v>871089494</v>
      </c>
      <c r="E2277" s="37" t="s">
        <v>14763</v>
      </c>
      <c r="F2277" s="37">
        <v>427765</v>
      </c>
      <c r="G2277" s="38">
        <v>100</v>
      </c>
      <c r="H2277" s="46">
        <f t="shared" si="35"/>
        <v>42913.48238425926</v>
      </c>
      <c r="I2277" s="37" t="s">
        <v>49</v>
      </c>
      <c r="J2277" s="37" t="s">
        <v>49</v>
      </c>
      <c r="K2277" s="37" t="s">
        <v>50</v>
      </c>
      <c r="L2277" s="37" t="s">
        <v>50</v>
      </c>
      <c r="M2277" s="37" t="s">
        <v>51</v>
      </c>
      <c r="N2277" s="37" t="s">
        <v>14764</v>
      </c>
      <c r="O2277">
        <f>VLOOKUP(F2277,HIS!D:F,3,0)</f>
        <v>100</v>
      </c>
      <c r="P2277">
        <f>VLOOKUP(D2277,银行!H:I,2,0)</f>
        <v>100</v>
      </c>
    </row>
    <row r="2278" spans="1:16" hidden="1" x14ac:dyDescent="0.15">
      <c r="A2278" s="40">
        <v>42913.483032407406</v>
      </c>
      <c r="B2278" s="37" t="s">
        <v>7982</v>
      </c>
      <c r="C2278" s="37" t="s">
        <v>7983</v>
      </c>
      <c r="D2278" s="43">
        <v>871105153</v>
      </c>
      <c r="E2278" s="37" t="s">
        <v>14765</v>
      </c>
      <c r="F2278" s="37">
        <v>427792</v>
      </c>
      <c r="G2278" s="38">
        <v>2000</v>
      </c>
      <c r="H2278" s="46">
        <f t="shared" si="35"/>
        <v>42913.483032407406</v>
      </c>
      <c r="I2278" s="37" t="s">
        <v>49</v>
      </c>
      <c r="J2278" s="37" t="s">
        <v>49</v>
      </c>
      <c r="K2278" s="37" t="s">
        <v>50</v>
      </c>
      <c r="L2278" s="37" t="s">
        <v>50</v>
      </c>
      <c r="M2278" s="37" t="s">
        <v>51</v>
      </c>
      <c r="N2278" s="37" t="s">
        <v>14766</v>
      </c>
      <c r="O2278">
        <f>VLOOKUP(F2278,HIS!D:F,3,0)</f>
        <v>2000</v>
      </c>
      <c r="P2278">
        <f>VLOOKUP(D2278,银行!H:I,2,0)</f>
        <v>2000</v>
      </c>
    </row>
    <row r="2279" spans="1:16" hidden="1" x14ac:dyDescent="0.15">
      <c r="A2279" s="40">
        <v>42913.483113425929</v>
      </c>
      <c r="B2279" s="37" t="s">
        <v>364</v>
      </c>
      <c r="C2279" s="37" t="s">
        <v>365</v>
      </c>
      <c r="D2279" s="43">
        <v>871105961</v>
      </c>
      <c r="E2279" s="37" t="s">
        <v>14767</v>
      </c>
      <c r="F2279" s="37">
        <v>427803</v>
      </c>
      <c r="G2279" s="38">
        <v>2000</v>
      </c>
      <c r="H2279" s="46">
        <f t="shared" si="35"/>
        <v>42913.483113425929</v>
      </c>
      <c r="I2279" s="37" t="s">
        <v>49</v>
      </c>
      <c r="J2279" s="37" t="s">
        <v>49</v>
      </c>
      <c r="K2279" s="37" t="s">
        <v>50</v>
      </c>
      <c r="L2279" s="37" t="s">
        <v>50</v>
      </c>
      <c r="M2279" s="37" t="s">
        <v>51</v>
      </c>
      <c r="N2279" s="37" t="s">
        <v>14768</v>
      </c>
      <c r="O2279">
        <f>VLOOKUP(F2279,HIS!D:F,3,0)</f>
        <v>2000</v>
      </c>
      <c r="P2279">
        <f>VLOOKUP(D2279,银行!H:I,2,0)</f>
        <v>2000</v>
      </c>
    </row>
    <row r="2280" spans="1:16" hidden="1" x14ac:dyDescent="0.15">
      <c r="A2280" s="40">
        <v>42913.484803240739</v>
      </c>
      <c r="B2280" s="37" t="s">
        <v>7985</v>
      </c>
      <c r="C2280" s="37" t="s">
        <v>7986</v>
      </c>
      <c r="D2280" s="43">
        <v>871143554</v>
      </c>
      <c r="E2280" s="37" t="s">
        <v>14769</v>
      </c>
      <c r="F2280" s="37">
        <v>427867</v>
      </c>
      <c r="G2280" s="38">
        <v>100</v>
      </c>
      <c r="H2280" s="46">
        <f t="shared" si="35"/>
        <v>42913.484803240739</v>
      </c>
      <c r="I2280" s="37" t="s">
        <v>49</v>
      </c>
      <c r="J2280" s="37" t="s">
        <v>49</v>
      </c>
      <c r="K2280" s="37" t="s">
        <v>50</v>
      </c>
      <c r="L2280" s="37" t="s">
        <v>50</v>
      </c>
      <c r="M2280" s="37" t="s">
        <v>51</v>
      </c>
      <c r="N2280" s="37" t="s">
        <v>14770</v>
      </c>
      <c r="O2280">
        <f>VLOOKUP(F2280,HIS!D:F,3,0)</f>
        <v>100</v>
      </c>
      <c r="P2280">
        <f>VLOOKUP(D2280,银行!H:I,2,0)</f>
        <v>100</v>
      </c>
    </row>
    <row r="2281" spans="1:16" hidden="1" x14ac:dyDescent="0.15">
      <c r="A2281" s="40">
        <v>42913.485567129632</v>
      </c>
      <c r="B2281" s="37" t="s">
        <v>6854</v>
      </c>
      <c r="C2281" s="37" t="s">
        <v>6855</v>
      </c>
      <c r="D2281" s="43">
        <v>871157269</v>
      </c>
      <c r="E2281" s="37" t="s">
        <v>14771</v>
      </c>
      <c r="F2281" s="37">
        <v>427895</v>
      </c>
      <c r="G2281" s="38">
        <v>50</v>
      </c>
      <c r="H2281" s="46">
        <f t="shared" si="35"/>
        <v>42913.485567129632</v>
      </c>
      <c r="I2281" s="37" t="s">
        <v>49</v>
      </c>
      <c r="J2281" s="37" t="s">
        <v>49</v>
      </c>
      <c r="K2281" s="37" t="s">
        <v>50</v>
      </c>
      <c r="L2281" s="37" t="s">
        <v>50</v>
      </c>
      <c r="M2281" s="37" t="s">
        <v>51</v>
      </c>
      <c r="N2281" s="37" t="s">
        <v>14772</v>
      </c>
      <c r="O2281">
        <f>VLOOKUP(F2281,HIS!D:F,3,0)</f>
        <v>50</v>
      </c>
      <c r="P2281">
        <f>VLOOKUP(D2281,银行!H:I,2,0)</f>
        <v>50</v>
      </c>
    </row>
    <row r="2282" spans="1:16" hidden="1" x14ac:dyDescent="0.15">
      <c r="A2282" s="40">
        <v>42913.486250000002</v>
      </c>
      <c r="B2282" s="37" t="s">
        <v>7721</v>
      </c>
      <c r="C2282" s="37" t="s">
        <v>7722</v>
      </c>
      <c r="D2282" s="43">
        <v>871171601</v>
      </c>
      <c r="E2282" s="37" t="s">
        <v>14773</v>
      </c>
      <c r="F2282" s="37">
        <v>427918</v>
      </c>
      <c r="G2282" s="38">
        <v>1000</v>
      </c>
      <c r="H2282" s="46">
        <f t="shared" si="35"/>
        <v>42913.486250000002</v>
      </c>
      <c r="I2282" s="37" t="s">
        <v>49</v>
      </c>
      <c r="J2282" s="37" t="s">
        <v>49</v>
      </c>
      <c r="K2282" s="37" t="s">
        <v>50</v>
      </c>
      <c r="L2282" s="37" t="s">
        <v>50</v>
      </c>
      <c r="M2282" s="37" t="s">
        <v>51</v>
      </c>
      <c r="N2282" s="37" t="s">
        <v>14774</v>
      </c>
      <c r="O2282">
        <f>VLOOKUP(F2282,HIS!D:F,3,0)</f>
        <v>1000</v>
      </c>
      <c r="P2282">
        <f>VLOOKUP(D2282,银行!H:I,2,0)</f>
        <v>1000</v>
      </c>
    </row>
    <row r="2283" spans="1:16" hidden="1" x14ac:dyDescent="0.15">
      <c r="A2283" s="40">
        <v>42913.490659722222</v>
      </c>
      <c r="B2283" s="37" t="s">
        <v>6857</v>
      </c>
      <c r="C2283" s="37" t="s">
        <v>6858</v>
      </c>
      <c r="D2283" s="43">
        <v>871255231</v>
      </c>
      <c r="E2283" s="37" t="s">
        <v>14775</v>
      </c>
      <c r="F2283" s="37">
        <v>428084</v>
      </c>
      <c r="G2283" s="38">
        <v>10</v>
      </c>
      <c r="H2283" s="46">
        <f t="shared" si="35"/>
        <v>42913.490659722222</v>
      </c>
      <c r="I2283" s="37" t="s">
        <v>49</v>
      </c>
      <c r="J2283" s="37" t="s">
        <v>49</v>
      </c>
      <c r="K2283" s="37" t="s">
        <v>50</v>
      </c>
      <c r="L2283" s="37" t="s">
        <v>50</v>
      </c>
      <c r="M2283" s="37" t="s">
        <v>51</v>
      </c>
      <c r="N2283" s="37" t="s">
        <v>14776</v>
      </c>
      <c r="O2283">
        <f>VLOOKUP(F2283,HIS!D:F,3,0)</f>
        <v>10</v>
      </c>
      <c r="P2283">
        <f>VLOOKUP(D2283,银行!H:I,2,0)</f>
        <v>10</v>
      </c>
    </row>
    <row r="2284" spans="1:16" hidden="1" x14ac:dyDescent="0.15">
      <c r="A2284" s="40">
        <v>42913.491851851853</v>
      </c>
      <c r="B2284" s="37" t="s">
        <v>6592</v>
      </c>
      <c r="C2284" s="37" t="s">
        <v>6593</v>
      </c>
      <c r="D2284" s="43">
        <v>871274119</v>
      </c>
      <c r="E2284" s="37" t="s">
        <v>14777</v>
      </c>
      <c r="F2284" s="37">
        <v>428123</v>
      </c>
      <c r="G2284" s="38">
        <v>200</v>
      </c>
      <c r="H2284" s="46">
        <f t="shared" si="35"/>
        <v>42913.491851851853</v>
      </c>
      <c r="I2284" s="37" t="s">
        <v>49</v>
      </c>
      <c r="J2284" s="37" t="s">
        <v>49</v>
      </c>
      <c r="K2284" s="37" t="s">
        <v>50</v>
      </c>
      <c r="L2284" s="37" t="s">
        <v>50</v>
      </c>
      <c r="M2284" s="37" t="s">
        <v>51</v>
      </c>
      <c r="N2284" s="37" t="s">
        <v>14778</v>
      </c>
      <c r="O2284">
        <f>VLOOKUP(F2284,HIS!D:F,3,0)</f>
        <v>200</v>
      </c>
      <c r="P2284">
        <f>VLOOKUP(D2284,银行!H:I,2,0)</f>
        <v>200</v>
      </c>
    </row>
    <row r="2285" spans="1:16" hidden="1" x14ac:dyDescent="0.15">
      <c r="A2285" s="40">
        <v>42913.492708333331</v>
      </c>
      <c r="B2285" s="37" t="s">
        <v>7611</v>
      </c>
      <c r="C2285" s="37" t="s">
        <v>7612</v>
      </c>
      <c r="D2285" s="43">
        <v>871291620</v>
      </c>
      <c r="E2285" s="37" t="s">
        <v>14779</v>
      </c>
      <c r="F2285" s="37">
        <v>428152</v>
      </c>
      <c r="G2285" s="38">
        <v>600</v>
      </c>
      <c r="H2285" s="46">
        <f t="shared" si="35"/>
        <v>42913.492708333331</v>
      </c>
      <c r="I2285" s="37" t="s">
        <v>49</v>
      </c>
      <c r="J2285" s="37" t="s">
        <v>49</v>
      </c>
      <c r="K2285" s="37" t="s">
        <v>50</v>
      </c>
      <c r="L2285" s="37" t="s">
        <v>50</v>
      </c>
      <c r="M2285" s="37" t="s">
        <v>51</v>
      </c>
      <c r="N2285" s="37" t="s">
        <v>14780</v>
      </c>
      <c r="O2285">
        <f>VLOOKUP(F2285,HIS!D:F,3,0)</f>
        <v>600</v>
      </c>
      <c r="P2285">
        <f>VLOOKUP(D2285,银行!H:I,2,0)</f>
        <v>600</v>
      </c>
    </row>
    <row r="2286" spans="1:16" hidden="1" x14ac:dyDescent="0.15">
      <c r="A2286" s="40">
        <v>42913.496423611112</v>
      </c>
      <c r="B2286" s="37" t="s">
        <v>6595</v>
      </c>
      <c r="C2286" s="37" t="s">
        <v>6596</v>
      </c>
      <c r="D2286" s="43">
        <v>871362109</v>
      </c>
      <c r="E2286" s="37" t="s">
        <v>14781</v>
      </c>
      <c r="F2286" s="37">
        <v>428277</v>
      </c>
      <c r="G2286" s="38">
        <v>500</v>
      </c>
      <c r="H2286" s="46">
        <f t="shared" si="35"/>
        <v>42913.496423611112</v>
      </c>
      <c r="I2286" s="37" t="s">
        <v>49</v>
      </c>
      <c r="J2286" s="37" t="s">
        <v>49</v>
      </c>
      <c r="K2286" s="37" t="s">
        <v>50</v>
      </c>
      <c r="L2286" s="37" t="s">
        <v>50</v>
      </c>
      <c r="M2286" s="37" t="s">
        <v>51</v>
      </c>
      <c r="N2286" s="37" t="s">
        <v>14782</v>
      </c>
      <c r="O2286">
        <f>VLOOKUP(F2286,HIS!D:F,3,0)</f>
        <v>500</v>
      </c>
      <c r="P2286">
        <f>VLOOKUP(D2286,银行!H:I,2,0)</f>
        <v>500</v>
      </c>
    </row>
    <row r="2287" spans="1:16" hidden="1" x14ac:dyDescent="0.15">
      <c r="A2287" s="40">
        <v>42913.497141203705</v>
      </c>
      <c r="B2287" s="37" t="s">
        <v>7985</v>
      </c>
      <c r="C2287" s="37" t="s">
        <v>7986</v>
      </c>
      <c r="D2287" s="43">
        <v>871375803</v>
      </c>
      <c r="E2287" s="37" t="s">
        <v>14783</v>
      </c>
      <c r="F2287" s="37">
        <v>428299</v>
      </c>
      <c r="G2287" s="38">
        <v>50</v>
      </c>
      <c r="H2287" s="46">
        <f t="shared" si="35"/>
        <v>42913.497141203705</v>
      </c>
      <c r="I2287" s="37" t="s">
        <v>49</v>
      </c>
      <c r="J2287" s="37" t="s">
        <v>49</v>
      </c>
      <c r="K2287" s="37" t="s">
        <v>50</v>
      </c>
      <c r="L2287" s="37" t="s">
        <v>50</v>
      </c>
      <c r="M2287" s="37" t="s">
        <v>51</v>
      </c>
      <c r="N2287" s="37" t="s">
        <v>14784</v>
      </c>
      <c r="O2287">
        <f>VLOOKUP(F2287,HIS!D:F,3,0)</f>
        <v>50</v>
      </c>
      <c r="P2287">
        <f>VLOOKUP(D2287,银行!H:I,2,0)</f>
        <v>50</v>
      </c>
    </row>
    <row r="2288" spans="1:16" hidden="1" x14ac:dyDescent="0.15">
      <c r="A2288" s="40">
        <v>42913.501666666663</v>
      </c>
      <c r="B2288" s="37" t="s">
        <v>7614</v>
      </c>
      <c r="C2288" s="37" t="s">
        <v>7615</v>
      </c>
      <c r="D2288" s="43">
        <v>871466528</v>
      </c>
      <c r="E2288" s="37" t="s">
        <v>14785</v>
      </c>
      <c r="F2288" s="37">
        <v>428406</v>
      </c>
      <c r="G2288" s="38">
        <v>50</v>
      </c>
      <c r="H2288" s="46">
        <f t="shared" si="35"/>
        <v>42913.501666666663</v>
      </c>
      <c r="I2288" s="37" t="s">
        <v>49</v>
      </c>
      <c r="J2288" s="37" t="s">
        <v>49</v>
      </c>
      <c r="K2288" s="37" t="s">
        <v>50</v>
      </c>
      <c r="L2288" s="37" t="s">
        <v>50</v>
      </c>
      <c r="M2288" s="37" t="s">
        <v>51</v>
      </c>
      <c r="N2288" s="37" t="s">
        <v>14786</v>
      </c>
      <c r="O2288">
        <f>VLOOKUP(F2288,HIS!D:F,3,0)</f>
        <v>50</v>
      </c>
      <c r="P2288">
        <f>VLOOKUP(D2288,银行!H:I,2,0)</f>
        <v>50</v>
      </c>
    </row>
    <row r="2289" spans="1:16" hidden="1" x14ac:dyDescent="0.15">
      <c r="A2289" s="40">
        <v>42913.509918981479</v>
      </c>
      <c r="B2289" s="37" t="s">
        <v>7724</v>
      </c>
      <c r="C2289" s="37" t="s">
        <v>7725</v>
      </c>
      <c r="D2289" s="43">
        <v>871626294</v>
      </c>
      <c r="E2289" s="37" t="s">
        <v>14787</v>
      </c>
      <c r="F2289" s="37">
        <v>428574</v>
      </c>
      <c r="G2289" s="38">
        <v>6000</v>
      </c>
      <c r="H2289" s="46">
        <f t="shared" si="35"/>
        <v>42913.509918981479</v>
      </c>
      <c r="I2289" s="37" t="s">
        <v>49</v>
      </c>
      <c r="J2289" s="37" t="s">
        <v>49</v>
      </c>
      <c r="K2289" s="37" t="s">
        <v>50</v>
      </c>
      <c r="L2289" s="37" t="s">
        <v>50</v>
      </c>
      <c r="M2289" s="37" t="s">
        <v>51</v>
      </c>
      <c r="N2289" s="37" t="s">
        <v>14788</v>
      </c>
      <c r="O2289">
        <f>VLOOKUP(F2289,HIS!D:F,3,0)</f>
        <v>6000</v>
      </c>
      <c r="P2289">
        <f>VLOOKUP(D2289,银行!H:I,2,0)</f>
        <v>6000</v>
      </c>
    </row>
    <row r="2290" spans="1:16" hidden="1" x14ac:dyDescent="0.15">
      <c r="A2290" s="40">
        <v>42913.518125000002</v>
      </c>
      <c r="B2290" s="37" t="s">
        <v>7727</v>
      </c>
      <c r="C2290" s="37" t="s">
        <v>7728</v>
      </c>
      <c r="D2290" s="43">
        <v>871756809</v>
      </c>
      <c r="E2290" s="37" t="s">
        <v>14789</v>
      </c>
      <c r="F2290" s="37">
        <v>428672</v>
      </c>
      <c r="G2290" s="38">
        <v>200</v>
      </c>
      <c r="H2290" s="46">
        <f t="shared" si="35"/>
        <v>42913.518125000002</v>
      </c>
      <c r="I2290" s="37" t="s">
        <v>49</v>
      </c>
      <c r="J2290" s="37" t="s">
        <v>49</v>
      </c>
      <c r="K2290" s="37" t="s">
        <v>50</v>
      </c>
      <c r="L2290" s="37" t="s">
        <v>50</v>
      </c>
      <c r="M2290" s="37" t="s">
        <v>51</v>
      </c>
      <c r="N2290" s="37" t="s">
        <v>14790</v>
      </c>
      <c r="O2290">
        <f>VLOOKUP(F2290,HIS!D:F,3,0)</f>
        <v>200</v>
      </c>
      <c r="P2290">
        <f>VLOOKUP(D2290,银行!H:I,2,0)</f>
        <v>200</v>
      </c>
    </row>
    <row r="2291" spans="1:16" hidden="1" x14ac:dyDescent="0.15">
      <c r="A2291" s="40">
        <v>42913.522453703707</v>
      </c>
      <c r="B2291" s="37" t="s">
        <v>7165</v>
      </c>
      <c r="C2291" s="37" t="s">
        <v>7166</v>
      </c>
      <c r="D2291" s="43">
        <v>871815499</v>
      </c>
      <c r="E2291" s="37" t="s">
        <v>14791</v>
      </c>
      <c r="F2291" s="37">
        <v>428725</v>
      </c>
      <c r="G2291" s="38">
        <v>900</v>
      </c>
      <c r="H2291" s="46">
        <f t="shared" si="35"/>
        <v>42913.522453703707</v>
      </c>
      <c r="I2291" s="37" t="s">
        <v>49</v>
      </c>
      <c r="J2291" s="37" t="s">
        <v>49</v>
      </c>
      <c r="K2291" s="37" t="s">
        <v>50</v>
      </c>
      <c r="L2291" s="37" t="s">
        <v>50</v>
      </c>
      <c r="M2291" s="37" t="s">
        <v>51</v>
      </c>
      <c r="N2291" s="37" t="s">
        <v>14792</v>
      </c>
      <c r="O2291">
        <f>VLOOKUP(F2291,HIS!D:F,3,0)</f>
        <v>900</v>
      </c>
      <c r="P2291">
        <f>VLOOKUP(D2291,银行!H:I,2,0)</f>
        <v>900</v>
      </c>
    </row>
    <row r="2292" spans="1:16" hidden="1" x14ac:dyDescent="0.15">
      <c r="A2292" s="40">
        <v>42913.524155092593</v>
      </c>
      <c r="B2292" s="37" t="s">
        <v>7600</v>
      </c>
      <c r="C2292" s="37" t="s">
        <v>6062</v>
      </c>
      <c r="D2292" s="43">
        <v>871830147</v>
      </c>
      <c r="E2292" s="37" t="s">
        <v>14793</v>
      </c>
      <c r="F2292" s="37">
        <v>428731</v>
      </c>
      <c r="G2292" s="38">
        <v>200</v>
      </c>
      <c r="H2292" s="46">
        <f t="shared" si="35"/>
        <v>42913.524155092593</v>
      </c>
      <c r="I2292" s="37" t="s">
        <v>49</v>
      </c>
      <c r="J2292" s="37" t="s">
        <v>49</v>
      </c>
      <c r="K2292" s="37" t="s">
        <v>50</v>
      </c>
      <c r="L2292" s="37" t="s">
        <v>50</v>
      </c>
      <c r="M2292" s="37" t="s">
        <v>51</v>
      </c>
      <c r="N2292" s="37" t="s">
        <v>14794</v>
      </c>
      <c r="O2292">
        <f>VLOOKUP(F2292,HIS!D:F,3,0)</f>
        <v>200</v>
      </c>
      <c r="P2292">
        <f>VLOOKUP(D2292,银行!H:I,2,0)</f>
        <v>200</v>
      </c>
    </row>
    <row r="2293" spans="1:16" hidden="1" x14ac:dyDescent="0.15">
      <c r="A2293" s="40">
        <v>42913.529317129629</v>
      </c>
      <c r="B2293" s="37" t="s">
        <v>6882</v>
      </c>
      <c r="C2293" s="37" t="s">
        <v>6883</v>
      </c>
      <c r="D2293" s="43">
        <v>871911817</v>
      </c>
      <c r="E2293" s="37" t="s">
        <v>14795</v>
      </c>
      <c r="F2293" s="37">
        <v>428778</v>
      </c>
      <c r="G2293" s="38">
        <v>2000</v>
      </c>
      <c r="H2293" s="46">
        <f t="shared" si="35"/>
        <v>42913.529317129629</v>
      </c>
      <c r="I2293" s="37" t="s">
        <v>49</v>
      </c>
      <c r="J2293" s="37" t="s">
        <v>49</v>
      </c>
      <c r="K2293" s="37" t="s">
        <v>50</v>
      </c>
      <c r="L2293" s="37" t="s">
        <v>50</v>
      </c>
      <c r="M2293" s="37" t="s">
        <v>51</v>
      </c>
      <c r="N2293" s="37" t="s">
        <v>14796</v>
      </c>
      <c r="O2293">
        <f>VLOOKUP(F2293,HIS!D:F,3,0)</f>
        <v>2000</v>
      </c>
      <c r="P2293">
        <f>VLOOKUP(D2293,银行!H:I,2,0)</f>
        <v>2000</v>
      </c>
    </row>
    <row r="2294" spans="1:16" hidden="1" x14ac:dyDescent="0.15">
      <c r="A2294" s="40">
        <v>42913.538726851853</v>
      </c>
      <c r="B2294" s="37" t="s">
        <v>7119</v>
      </c>
      <c r="C2294" s="37" t="s">
        <v>7120</v>
      </c>
      <c r="D2294" s="43">
        <v>872047894</v>
      </c>
      <c r="E2294" s="37" t="s">
        <v>14797</v>
      </c>
      <c r="F2294" s="37">
        <v>428851</v>
      </c>
      <c r="G2294" s="38">
        <v>50</v>
      </c>
      <c r="H2294" s="46">
        <f t="shared" si="35"/>
        <v>42913.538726851853</v>
      </c>
      <c r="I2294" s="37" t="s">
        <v>49</v>
      </c>
      <c r="J2294" s="37" t="s">
        <v>49</v>
      </c>
      <c r="K2294" s="37" t="s">
        <v>50</v>
      </c>
      <c r="L2294" s="37" t="s">
        <v>50</v>
      </c>
      <c r="M2294" s="37" t="s">
        <v>51</v>
      </c>
      <c r="N2294" s="37" t="s">
        <v>14798</v>
      </c>
      <c r="O2294">
        <f>VLOOKUP(F2294,HIS!D:F,3,0)</f>
        <v>50</v>
      </c>
      <c r="P2294">
        <f>VLOOKUP(D2294,银行!H:I,2,0)</f>
        <v>50</v>
      </c>
    </row>
    <row r="2295" spans="1:16" hidden="1" x14ac:dyDescent="0.15">
      <c r="A2295" s="40">
        <v>42913.539768518516</v>
      </c>
      <c r="B2295" s="37" t="s">
        <v>8029</v>
      </c>
      <c r="C2295" s="37" t="s">
        <v>8030</v>
      </c>
      <c r="D2295" s="43">
        <v>872065881</v>
      </c>
      <c r="E2295" s="37" t="s">
        <v>14799</v>
      </c>
      <c r="F2295" s="37">
        <v>428855</v>
      </c>
      <c r="G2295" s="38">
        <v>500</v>
      </c>
      <c r="H2295" s="46">
        <f t="shared" si="35"/>
        <v>42913.539768518516</v>
      </c>
      <c r="I2295" s="37" t="s">
        <v>49</v>
      </c>
      <c r="J2295" s="37" t="s">
        <v>49</v>
      </c>
      <c r="K2295" s="37" t="s">
        <v>50</v>
      </c>
      <c r="L2295" s="37" t="s">
        <v>50</v>
      </c>
      <c r="M2295" s="37" t="s">
        <v>51</v>
      </c>
      <c r="N2295" s="37" t="s">
        <v>14800</v>
      </c>
      <c r="O2295">
        <f>VLOOKUP(F2295,HIS!D:F,3,0)</f>
        <v>500</v>
      </c>
      <c r="P2295">
        <f>VLOOKUP(D2295,银行!H:I,2,0)</f>
        <v>500</v>
      </c>
    </row>
    <row r="2296" spans="1:16" hidden="1" x14ac:dyDescent="0.15">
      <c r="A2296" s="40">
        <v>42913.539953703701</v>
      </c>
      <c r="B2296" s="37" t="s">
        <v>6595</v>
      </c>
      <c r="C2296" s="37" t="s">
        <v>6596</v>
      </c>
      <c r="D2296" s="43">
        <v>872074164</v>
      </c>
      <c r="E2296" s="37" t="s">
        <v>14801</v>
      </c>
      <c r="F2296" s="37">
        <v>428857</v>
      </c>
      <c r="G2296" s="38">
        <v>500</v>
      </c>
      <c r="H2296" s="46">
        <f t="shared" si="35"/>
        <v>42913.539953703701</v>
      </c>
      <c r="I2296" s="37" t="s">
        <v>49</v>
      </c>
      <c r="J2296" s="37" t="s">
        <v>49</v>
      </c>
      <c r="K2296" s="37" t="s">
        <v>50</v>
      </c>
      <c r="L2296" s="37" t="s">
        <v>50</v>
      </c>
      <c r="M2296" s="37" t="s">
        <v>51</v>
      </c>
      <c r="N2296" s="37" t="s">
        <v>14802</v>
      </c>
      <c r="O2296">
        <f>VLOOKUP(F2296,HIS!D:F,3,0)</f>
        <v>500</v>
      </c>
      <c r="P2296">
        <f>VLOOKUP(D2296,银行!H:I,2,0)</f>
        <v>500</v>
      </c>
    </row>
    <row r="2297" spans="1:16" hidden="1" x14ac:dyDescent="0.15">
      <c r="A2297" s="40">
        <v>42913.551886574074</v>
      </c>
      <c r="B2297" s="37" t="s">
        <v>7707</v>
      </c>
      <c r="C2297" s="37" t="s">
        <v>7708</v>
      </c>
      <c r="D2297" s="43">
        <v>872265288</v>
      </c>
      <c r="E2297" s="37" t="s">
        <v>14803</v>
      </c>
      <c r="F2297" s="37">
        <v>428933</v>
      </c>
      <c r="G2297" s="38">
        <v>200</v>
      </c>
      <c r="H2297" s="46">
        <f t="shared" si="35"/>
        <v>42913.551886574074</v>
      </c>
      <c r="I2297" s="37" t="s">
        <v>49</v>
      </c>
      <c r="J2297" s="37" t="s">
        <v>49</v>
      </c>
      <c r="K2297" s="37" t="s">
        <v>50</v>
      </c>
      <c r="L2297" s="37" t="s">
        <v>50</v>
      </c>
      <c r="M2297" s="37" t="s">
        <v>51</v>
      </c>
      <c r="N2297" s="37" t="s">
        <v>14804</v>
      </c>
      <c r="O2297">
        <f>VLOOKUP(F2297,HIS!D:F,3,0)</f>
        <v>200</v>
      </c>
      <c r="P2297">
        <f>VLOOKUP(D2297,银行!H:I,2,0)</f>
        <v>200</v>
      </c>
    </row>
    <row r="2298" spans="1:16" hidden="1" x14ac:dyDescent="0.15">
      <c r="A2298" s="40">
        <v>42913.560543981483</v>
      </c>
      <c r="B2298" s="37" t="s">
        <v>7617</v>
      </c>
      <c r="C2298" s="37" t="s">
        <v>7618</v>
      </c>
      <c r="D2298" s="43">
        <v>872388222</v>
      </c>
      <c r="E2298" s="37" t="s">
        <v>14805</v>
      </c>
      <c r="F2298" s="37">
        <v>428988</v>
      </c>
      <c r="G2298" s="38">
        <v>100</v>
      </c>
      <c r="H2298" s="46">
        <f t="shared" si="35"/>
        <v>42913.560543981483</v>
      </c>
      <c r="I2298" s="37" t="s">
        <v>49</v>
      </c>
      <c r="J2298" s="37" t="s">
        <v>49</v>
      </c>
      <c r="K2298" s="37" t="s">
        <v>50</v>
      </c>
      <c r="L2298" s="37" t="s">
        <v>50</v>
      </c>
      <c r="M2298" s="37" t="s">
        <v>51</v>
      </c>
      <c r="N2298" s="37" t="s">
        <v>14806</v>
      </c>
      <c r="O2298">
        <f>VLOOKUP(F2298,HIS!D:F,3,0)</f>
        <v>100</v>
      </c>
      <c r="P2298">
        <f>VLOOKUP(D2298,银行!H:I,2,0)</f>
        <v>100</v>
      </c>
    </row>
    <row r="2299" spans="1:16" hidden="1" x14ac:dyDescent="0.15">
      <c r="A2299" s="40">
        <v>42913.561805555553</v>
      </c>
      <c r="B2299" s="37" t="s">
        <v>7814</v>
      </c>
      <c r="C2299" s="37" t="s">
        <v>7815</v>
      </c>
      <c r="D2299" s="43">
        <v>872405211</v>
      </c>
      <c r="E2299" s="37" t="s">
        <v>14807</v>
      </c>
      <c r="F2299" s="37">
        <v>428997</v>
      </c>
      <c r="G2299" s="38">
        <v>68</v>
      </c>
      <c r="H2299" s="46">
        <f t="shared" si="35"/>
        <v>42913.561805555553</v>
      </c>
      <c r="I2299" s="37" t="s">
        <v>49</v>
      </c>
      <c r="J2299" s="37" t="s">
        <v>49</v>
      </c>
      <c r="K2299" s="37" t="s">
        <v>50</v>
      </c>
      <c r="L2299" s="37" t="s">
        <v>50</v>
      </c>
      <c r="M2299" s="37" t="s">
        <v>51</v>
      </c>
      <c r="N2299" s="37" t="s">
        <v>14808</v>
      </c>
      <c r="O2299">
        <f>VLOOKUP(F2299,HIS!D:F,3,0)</f>
        <v>68</v>
      </c>
      <c r="P2299">
        <f>VLOOKUP(D2299,银行!H:I,2,0)</f>
        <v>68</v>
      </c>
    </row>
    <row r="2300" spans="1:16" hidden="1" x14ac:dyDescent="0.15">
      <c r="A2300" s="40">
        <v>42913.565497685187</v>
      </c>
      <c r="B2300" s="37" t="s">
        <v>7710</v>
      </c>
      <c r="C2300" s="37" t="s">
        <v>7711</v>
      </c>
      <c r="D2300" s="43">
        <v>872456141</v>
      </c>
      <c r="E2300" s="37" t="s">
        <v>14809</v>
      </c>
      <c r="F2300" s="37">
        <v>429038</v>
      </c>
      <c r="G2300" s="38">
        <v>100</v>
      </c>
      <c r="H2300" s="46">
        <f t="shared" si="35"/>
        <v>42913.565497685187</v>
      </c>
      <c r="I2300" s="37" t="s">
        <v>49</v>
      </c>
      <c r="J2300" s="37" t="s">
        <v>49</v>
      </c>
      <c r="K2300" s="37" t="s">
        <v>50</v>
      </c>
      <c r="L2300" s="37" t="s">
        <v>50</v>
      </c>
      <c r="M2300" s="37" t="s">
        <v>51</v>
      </c>
      <c r="N2300" s="37" t="s">
        <v>14810</v>
      </c>
      <c r="O2300">
        <f>VLOOKUP(F2300,HIS!D:F,3,0)</f>
        <v>100</v>
      </c>
      <c r="P2300">
        <f>VLOOKUP(D2300,银行!H:I,2,0)</f>
        <v>100</v>
      </c>
    </row>
    <row r="2301" spans="1:16" hidden="1" x14ac:dyDescent="0.15">
      <c r="A2301" s="40">
        <v>42913.566365740742</v>
      </c>
      <c r="B2301" s="37" t="s">
        <v>579</v>
      </c>
      <c r="C2301" s="37" t="s">
        <v>580</v>
      </c>
      <c r="D2301" s="43">
        <v>872467571</v>
      </c>
      <c r="E2301" s="37" t="s">
        <v>14811</v>
      </c>
      <c r="F2301" s="37">
        <v>429051</v>
      </c>
      <c r="G2301" s="38">
        <v>300</v>
      </c>
      <c r="H2301" s="46">
        <f t="shared" si="35"/>
        <v>42913.566365740742</v>
      </c>
      <c r="I2301" s="37" t="s">
        <v>49</v>
      </c>
      <c r="J2301" s="37" t="s">
        <v>49</v>
      </c>
      <c r="K2301" s="37" t="s">
        <v>50</v>
      </c>
      <c r="L2301" s="37" t="s">
        <v>50</v>
      </c>
      <c r="M2301" s="37" t="s">
        <v>51</v>
      </c>
      <c r="N2301" s="37" t="s">
        <v>14812</v>
      </c>
      <c r="O2301">
        <f>VLOOKUP(F2301,HIS!D:F,3,0)</f>
        <v>300</v>
      </c>
      <c r="P2301">
        <f>VLOOKUP(D2301,银行!H:I,2,0)</f>
        <v>300</v>
      </c>
    </row>
    <row r="2302" spans="1:16" hidden="1" x14ac:dyDescent="0.15">
      <c r="A2302" s="40">
        <v>42913.574965277781</v>
      </c>
      <c r="B2302" s="37" t="s">
        <v>5171</v>
      </c>
      <c r="C2302" s="37" t="s">
        <v>5172</v>
      </c>
      <c r="D2302" s="43">
        <v>872571163</v>
      </c>
      <c r="E2302" s="37" t="s">
        <v>14813</v>
      </c>
      <c r="F2302" s="37">
        <v>429131</v>
      </c>
      <c r="G2302" s="38">
        <v>2000</v>
      </c>
      <c r="H2302" s="46">
        <f t="shared" si="35"/>
        <v>42913.574965277781</v>
      </c>
      <c r="I2302" s="37" t="s">
        <v>49</v>
      </c>
      <c r="J2302" s="37" t="s">
        <v>49</v>
      </c>
      <c r="K2302" s="37" t="s">
        <v>50</v>
      </c>
      <c r="L2302" s="37" t="s">
        <v>50</v>
      </c>
      <c r="M2302" s="37" t="s">
        <v>51</v>
      </c>
      <c r="N2302" s="37" t="s">
        <v>14814</v>
      </c>
      <c r="O2302">
        <f>VLOOKUP(F2302,HIS!D:F,3,0)</f>
        <v>2000</v>
      </c>
      <c r="P2302">
        <f>VLOOKUP(D2302,银行!H:I,2,0)</f>
        <v>2000</v>
      </c>
    </row>
    <row r="2303" spans="1:16" hidden="1" x14ac:dyDescent="0.15">
      <c r="A2303" s="40">
        <v>42913.575219907405</v>
      </c>
      <c r="B2303" s="37" t="s">
        <v>7289</v>
      </c>
      <c r="C2303" s="37" t="s">
        <v>7290</v>
      </c>
      <c r="D2303" s="43">
        <v>872585428</v>
      </c>
      <c r="E2303" s="37" t="s">
        <v>14815</v>
      </c>
      <c r="F2303" s="37">
        <v>429143</v>
      </c>
      <c r="G2303" s="38">
        <v>200</v>
      </c>
      <c r="H2303" s="46">
        <f t="shared" si="35"/>
        <v>42913.575219907405</v>
      </c>
      <c r="I2303" s="37" t="s">
        <v>49</v>
      </c>
      <c r="J2303" s="37" t="s">
        <v>49</v>
      </c>
      <c r="K2303" s="37" t="s">
        <v>50</v>
      </c>
      <c r="L2303" s="37" t="s">
        <v>50</v>
      </c>
      <c r="M2303" s="37" t="s">
        <v>51</v>
      </c>
      <c r="N2303" s="37" t="s">
        <v>14816</v>
      </c>
      <c r="O2303">
        <f>VLOOKUP(F2303,HIS!D:F,3,0)</f>
        <v>200</v>
      </c>
      <c r="P2303">
        <f>VLOOKUP(D2303,银行!H:I,2,0)</f>
        <v>200</v>
      </c>
    </row>
    <row r="2304" spans="1:16" hidden="1" x14ac:dyDescent="0.15">
      <c r="A2304" s="40">
        <v>42913.579872685186</v>
      </c>
      <c r="B2304" s="37" t="s">
        <v>5921</v>
      </c>
      <c r="C2304" s="37" t="s">
        <v>5922</v>
      </c>
      <c r="D2304" s="43">
        <v>872646397</v>
      </c>
      <c r="E2304" s="37" t="s">
        <v>14817</v>
      </c>
      <c r="F2304" s="37">
        <v>429213</v>
      </c>
      <c r="G2304" s="38">
        <v>100</v>
      </c>
      <c r="H2304" s="46">
        <f t="shared" si="35"/>
        <v>42913.579872685186</v>
      </c>
      <c r="I2304" s="37" t="s">
        <v>49</v>
      </c>
      <c r="J2304" s="37" t="s">
        <v>49</v>
      </c>
      <c r="K2304" s="37" t="s">
        <v>50</v>
      </c>
      <c r="L2304" s="37" t="s">
        <v>50</v>
      </c>
      <c r="M2304" s="37" t="s">
        <v>51</v>
      </c>
      <c r="N2304" s="37" t="s">
        <v>14818</v>
      </c>
      <c r="O2304">
        <f>VLOOKUP(F2304,HIS!D:F,3,0)</f>
        <v>100</v>
      </c>
      <c r="P2304">
        <f>VLOOKUP(D2304,银行!H:I,2,0)</f>
        <v>100</v>
      </c>
    </row>
    <row r="2305" spans="1:16" hidden="1" x14ac:dyDescent="0.15">
      <c r="A2305" s="40">
        <v>42913.581458333334</v>
      </c>
      <c r="B2305" s="37" t="s">
        <v>6886</v>
      </c>
      <c r="C2305" s="37" t="s">
        <v>6887</v>
      </c>
      <c r="D2305" s="43">
        <v>872669842</v>
      </c>
      <c r="E2305" s="37" t="s">
        <v>14819</v>
      </c>
      <c r="F2305" s="37">
        <v>429251</v>
      </c>
      <c r="G2305" s="38">
        <v>50</v>
      </c>
      <c r="H2305" s="46">
        <f t="shared" si="35"/>
        <v>42913.581458333334</v>
      </c>
      <c r="I2305" s="37" t="s">
        <v>49</v>
      </c>
      <c r="J2305" s="37" t="s">
        <v>49</v>
      </c>
      <c r="K2305" s="37" t="s">
        <v>50</v>
      </c>
      <c r="L2305" s="37" t="s">
        <v>50</v>
      </c>
      <c r="M2305" s="37" t="s">
        <v>51</v>
      </c>
      <c r="N2305" s="37" t="s">
        <v>14820</v>
      </c>
      <c r="O2305">
        <f>VLOOKUP(F2305,HIS!D:F,3,0)</f>
        <v>50</v>
      </c>
      <c r="P2305">
        <f>VLOOKUP(D2305,银行!H:I,2,0)</f>
        <v>50</v>
      </c>
    </row>
    <row r="2306" spans="1:16" hidden="1" x14ac:dyDescent="0.15">
      <c r="A2306" s="40">
        <v>42913.585115740738</v>
      </c>
      <c r="B2306" s="37" t="s">
        <v>7739</v>
      </c>
      <c r="C2306" s="37" t="s">
        <v>7740</v>
      </c>
      <c r="D2306" s="43">
        <v>872721629</v>
      </c>
      <c r="E2306" s="37" t="s">
        <v>14821</v>
      </c>
      <c r="F2306" s="37">
        <v>429334</v>
      </c>
      <c r="G2306" s="38">
        <v>1000</v>
      </c>
      <c r="H2306" s="46">
        <f t="shared" si="35"/>
        <v>42913.585115740738</v>
      </c>
      <c r="I2306" s="37" t="s">
        <v>49</v>
      </c>
      <c r="J2306" s="37" t="s">
        <v>49</v>
      </c>
      <c r="K2306" s="37" t="s">
        <v>50</v>
      </c>
      <c r="L2306" s="37" t="s">
        <v>50</v>
      </c>
      <c r="M2306" s="37" t="s">
        <v>51</v>
      </c>
      <c r="N2306" s="37" t="s">
        <v>14822</v>
      </c>
      <c r="O2306">
        <f>VLOOKUP(F2306,HIS!D:F,3,0)</f>
        <v>1000</v>
      </c>
      <c r="P2306">
        <f>VLOOKUP(D2306,银行!H:I,2,0)</f>
        <v>1000</v>
      </c>
    </row>
    <row r="2307" spans="1:16" hidden="1" x14ac:dyDescent="0.15">
      <c r="A2307" s="40">
        <v>42913.587835648148</v>
      </c>
      <c r="B2307" s="37" t="s">
        <v>7513</v>
      </c>
      <c r="C2307" s="37" t="s">
        <v>7514</v>
      </c>
      <c r="D2307" s="43">
        <v>872758206</v>
      </c>
      <c r="E2307" s="37" t="s">
        <v>14823</v>
      </c>
      <c r="F2307" s="37">
        <v>429424</v>
      </c>
      <c r="G2307" s="38">
        <v>500</v>
      </c>
      <c r="H2307" s="46">
        <f t="shared" ref="H2307:H2370" si="36">A2307</f>
        <v>42913.587835648148</v>
      </c>
      <c r="I2307" s="37" t="s">
        <v>49</v>
      </c>
      <c r="J2307" s="37" t="s">
        <v>49</v>
      </c>
      <c r="K2307" s="37" t="s">
        <v>50</v>
      </c>
      <c r="L2307" s="37" t="s">
        <v>50</v>
      </c>
      <c r="M2307" s="37" t="s">
        <v>51</v>
      </c>
      <c r="N2307" s="37" t="s">
        <v>14824</v>
      </c>
      <c r="O2307">
        <f>VLOOKUP(F2307,HIS!D:F,3,0)</f>
        <v>500</v>
      </c>
      <c r="P2307">
        <f>VLOOKUP(D2307,银行!H:I,2,0)</f>
        <v>500</v>
      </c>
    </row>
    <row r="2308" spans="1:16" hidden="1" x14ac:dyDescent="0.15">
      <c r="A2308" s="40">
        <v>42913.587858796294</v>
      </c>
      <c r="B2308" s="37" t="s">
        <v>8032</v>
      </c>
      <c r="C2308" s="37" t="s">
        <v>8033</v>
      </c>
      <c r="D2308" s="43">
        <v>872755966</v>
      </c>
      <c r="E2308" s="37" t="s">
        <v>14825</v>
      </c>
      <c r="F2308" s="37">
        <v>429425</v>
      </c>
      <c r="G2308" s="38">
        <v>300</v>
      </c>
      <c r="H2308" s="46">
        <f t="shared" si="36"/>
        <v>42913.587858796294</v>
      </c>
      <c r="I2308" s="37" t="s">
        <v>49</v>
      </c>
      <c r="J2308" s="37" t="s">
        <v>49</v>
      </c>
      <c r="K2308" s="37" t="s">
        <v>50</v>
      </c>
      <c r="L2308" s="37" t="s">
        <v>50</v>
      </c>
      <c r="M2308" s="37" t="s">
        <v>51</v>
      </c>
      <c r="N2308" s="37" t="s">
        <v>14826</v>
      </c>
      <c r="O2308">
        <f>VLOOKUP(F2308,HIS!D:F,3,0)</f>
        <v>300</v>
      </c>
      <c r="P2308">
        <f>VLOOKUP(D2308,银行!H:I,2,0)</f>
        <v>300</v>
      </c>
    </row>
    <row r="2309" spans="1:16" hidden="1" x14ac:dyDescent="0.15">
      <c r="A2309" s="40">
        <v>42913.588414351849</v>
      </c>
      <c r="B2309" s="37" t="s">
        <v>7516</v>
      </c>
      <c r="C2309" s="37" t="s">
        <v>386</v>
      </c>
      <c r="D2309" s="43">
        <v>872768589</v>
      </c>
      <c r="E2309" s="37" t="s">
        <v>14827</v>
      </c>
      <c r="F2309" s="37">
        <v>429445</v>
      </c>
      <c r="G2309" s="38">
        <v>1000</v>
      </c>
      <c r="H2309" s="46">
        <f t="shared" si="36"/>
        <v>42913.588414351849</v>
      </c>
      <c r="I2309" s="37" t="s">
        <v>49</v>
      </c>
      <c r="J2309" s="37" t="s">
        <v>49</v>
      </c>
      <c r="K2309" s="37" t="s">
        <v>50</v>
      </c>
      <c r="L2309" s="37" t="s">
        <v>50</v>
      </c>
      <c r="M2309" s="37" t="s">
        <v>51</v>
      </c>
      <c r="N2309" s="37" t="s">
        <v>14828</v>
      </c>
      <c r="O2309">
        <f>VLOOKUP(F2309,HIS!D:F,3,0)</f>
        <v>1000</v>
      </c>
      <c r="P2309">
        <f>VLOOKUP(D2309,银行!H:I,2,0)</f>
        <v>1000</v>
      </c>
    </row>
    <row r="2310" spans="1:16" hidden="1" x14ac:dyDescent="0.15">
      <c r="A2310" s="40">
        <v>42913.58934027778</v>
      </c>
      <c r="B2310" s="37" t="s">
        <v>7742</v>
      </c>
      <c r="C2310" s="37" t="s">
        <v>7743</v>
      </c>
      <c r="D2310" s="43">
        <v>872779353</v>
      </c>
      <c r="E2310" s="37" t="s">
        <v>14829</v>
      </c>
      <c r="F2310" s="37">
        <v>429475</v>
      </c>
      <c r="G2310" s="38">
        <v>2800</v>
      </c>
      <c r="H2310" s="46">
        <f t="shared" si="36"/>
        <v>42913.58934027778</v>
      </c>
      <c r="I2310" s="37" t="s">
        <v>49</v>
      </c>
      <c r="J2310" s="37" t="s">
        <v>49</v>
      </c>
      <c r="K2310" s="37" t="s">
        <v>50</v>
      </c>
      <c r="L2310" s="37" t="s">
        <v>50</v>
      </c>
      <c r="M2310" s="37" t="s">
        <v>51</v>
      </c>
      <c r="N2310" s="37" t="s">
        <v>14830</v>
      </c>
      <c r="O2310">
        <f>VLOOKUP(F2310,HIS!D:F,3,0)</f>
        <v>2800</v>
      </c>
      <c r="P2310">
        <f>VLOOKUP(D2310,银行!H:I,2,0)</f>
        <v>2800</v>
      </c>
    </row>
    <row r="2311" spans="1:16" hidden="1" x14ac:dyDescent="0.15">
      <c r="A2311" s="40">
        <v>42913.590428240743</v>
      </c>
      <c r="B2311" s="37" t="s">
        <v>7745</v>
      </c>
      <c r="C2311" s="37" t="s">
        <v>7746</v>
      </c>
      <c r="D2311" s="43">
        <v>872791828</v>
      </c>
      <c r="E2311" s="37" t="s">
        <v>14831</v>
      </c>
      <c r="F2311" s="37">
        <v>429521</v>
      </c>
      <c r="G2311" s="38">
        <v>2000</v>
      </c>
      <c r="H2311" s="46">
        <f t="shared" si="36"/>
        <v>42913.590428240743</v>
      </c>
      <c r="I2311" s="37" t="s">
        <v>49</v>
      </c>
      <c r="J2311" s="37" t="s">
        <v>49</v>
      </c>
      <c r="K2311" s="37" t="s">
        <v>50</v>
      </c>
      <c r="L2311" s="37" t="s">
        <v>50</v>
      </c>
      <c r="M2311" s="37" t="s">
        <v>51</v>
      </c>
      <c r="N2311" s="37" t="s">
        <v>14832</v>
      </c>
      <c r="O2311">
        <f>VLOOKUP(F2311,HIS!D:F,3,0)</f>
        <v>2000</v>
      </c>
      <c r="P2311">
        <f>VLOOKUP(D2311,银行!H:I,2,0)</f>
        <v>2000</v>
      </c>
    </row>
    <row r="2312" spans="1:16" hidden="1" x14ac:dyDescent="0.15">
      <c r="A2312" s="40">
        <v>42913.592743055553</v>
      </c>
      <c r="B2312" s="37" t="s">
        <v>7009</v>
      </c>
      <c r="C2312" s="37" t="s">
        <v>7010</v>
      </c>
      <c r="D2312" s="43">
        <v>872822480</v>
      </c>
      <c r="E2312" s="37" t="s">
        <v>14833</v>
      </c>
      <c r="F2312" s="37">
        <v>429609</v>
      </c>
      <c r="G2312" s="38">
        <v>500</v>
      </c>
      <c r="H2312" s="46">
        <f t="shared" si="36"/>
        <v>42913.592743055553</v>
      </c>
      <c r="I2312" s="37" t="s">
        <v>49</v>
      </c>
      <c r="J2312" s="37" t="s">
        <v>49</v>
      </c>
      <c r="K2312" s="37" t="s">
        <v>50</v>
      </c>
      <c r="L2312" s="37" t="s">
        <v>50</v>
      </c>
      <c r="M2312" s="37" t="s">
        <v>51</v>
      </c>
      <c r="N2312" s="37" t="s">
        <v>14834</v>
      </c>
      <c r="O2312">
        <f>VLOOKUP(F2312,HIS!D:F,3,0)</f>
        <v>500</v>
      </c>
      <c r="P2312">
        <f>VLOOKUP(D2312,银行!H:I,2,0)</f>
        <v>500</v>
      </c>
    </row>
    <row r="2313" spans="1:16" hidden="1" x14ac:dyDescent="0.15">
      <c r="A2313" s="40">
        <v>42913.593784722223</v>
      </c>
      <c r="B2313" s="37" t="s">
        <v>7518</v>
      </c>
      <c r="C2313" s="37" t="s">
        <v>7519</v>
      </c>
      <c r="D2313" s="43">
        <v>872838756</v>
      </c>
      <c r="E2313" s="37" t="s">
        <v>14835</v>
      </c>
      <c r="F2313" s="37">
        <v>429665</v>
      </c>
      <c r="G2313" s="38">
        <v>500</v>
      </c>
      <c r="H2313" s="46">
        <f t="shared" si="36"/>
        <v>42913.593784722223</v>
      </c>
      <c r="I2313" s="37" t="s">
        <v>49</v>
      </c>
      <c r="J2313" s="37" t="s">
        <v>49</v>
      </c>
      <c r="K2313" s="37" t="s">
        <v>50</v>
      </c>
      <c r="L2313" s="37" t="s">
        <v>50</v>
      </c>
      <c r="M2313" s="37" t="s">
        <v>51</v>
      </c>
      <c r="N2313" s="37" t="s">
        <v>14836</v>
      </c>
      <c r="O2313">
        <f>VLOOKUP(F2313,HIS!D:F,3,0)</f>
        <v>500</v>
      </c>
      <c r="P2313">
        <f>VLOOKUP(D2313,银行!H:I,2,0)</f>
        <v>500</v>
      </c>
    </row>
    <row r="2314" spans="1:16" hidden="1" x14ac:dyDescent="0.15">
      <c r="A2314" s="40">
        <v>42913.59443287037</v>
      </c>
      <c r="B2314" s="37" t="s">
        <v>7817</v>
      </c>
      <c r="C2314" s="37" t="s">
        <v>7818</v>
      </c>
      <c r="D2314" s="43">
        <v>872849077</v>
      </c>
      <c r="E2314" s="37" t="s">
        <v>14837</v>
      </c>
      <c r="F2314" s="37">
        <v>429698</v>
      </c>
      <c r="G2314" s="38">
        <v>1000</v>
      </c>
      <c r="H2314" s="46">
        <f t="shared" si="36"/>
        <v>42913.59443287037</v>
      </c>
      <c r="I2314" s="37" t="s">
        <v>49</v>
      </c>
      <c r="J2314" s="37" t="s">
        <v>49</v>
      </c>
      <c r="K2314" s="37" t="s">
        <v>50</v>
      </c>
      <c r="L2314" s="37" t="s">
        <v>50</v>
      </c>
      <c r="M2314" s="37" t="s">
        <v>51</v>
      </c>
      <c r="N2314" s="37" t="s">
        <v>14838</v>
      </c>
      <c r="O2314">
        <f>VLOOKUP(F2314,HIS!D:F,3,0)</f>
        <v>1000</v>
      </c>
      <c r="P2314">
        <f>VLOOKUP(D2314,银行!H:I,2,0)</f>
        <v>1000</v>
      </c>
    </row>
    <row r="2315" spans="1:16" hidden="1" x14ac:dyDescent="0.15">
      <c r="A2315" s="40">
        <v>42913.594976851855</v>
      </c>
      <c r="B2315" s="37" t="s">
        <v>7748</v>
      </c>
      <c r="C2315" s="37" t="s">
        <v>7749</v>
      </c>
      <c r="D2315" s="43">
        <v>872855822</v>
      </c>
      <c r="E2315" s="37" t="s">
        <v>14839</v>
      </c>
      <c r="F2315" s="37">
        <v>429717</v>
      </c>
      <c r="G2315" s="38">
        <v>1000</v>
      </c>
      <c r="H2315" s="46">
        <f t="shared" si="36"/>
        <v>42913.594976851855</v>
      </c>
      <c r="I2315" s="37" t="s">
        <v>49</v>
      </c>
      <c r="J2315" s="37" t="s">
        <v>49</v>
      </c>
      <c r="K2315" s="37" t="s">
        <v>50</v>
      </c>
      <c r="L2315" s="37" t="s">
        <v>50</v>
      </c>
      <c r="M2315" s="37" t="s">
        <v>51</v>
      </c>
      <c r="N2315" s="37" t="s">
        <v>14840</v>
      </c>
      <c r="O2315">
        <f>VLOOKUP(F2315,HIS!D:F,3,0)</f>
        <v>1000</v>
      </c>
      <c r="P2315">
        <f>VLOOKUP(D2315,银行!H:I,2,0)</f>
        <v>1000</v>
      </c>
    </row>
    <row r="2316" spans="1:16" hidden="1" x14ac:dyDescent="0.15">
      <c r="A2316" s="40">
        <v>42913.595057870371</v>
      </c>
      <c r="B2316" s="37" t="s">
        <v>7012</v>
      </c>
      <c r="C2316" s="37" t="s">
        <v>7013</v>
      </c>
      <c r="D2316" s="43">
        <v>872857781</v>
      </c>
      <c r="E2316" s="37" t="s">
        <v>14841</v>
      </c>
      <c r="F2316" s="37">
        <v>429720</v>
      </c>
      <c r="G2316" s="38">
        <v>2700</v>
      </c>
      <c r="H2316" s="46">
        <f t="shared" si="36"/>
        <v>42913.595057870371</v>
      </c>
      <c r="I2316" s="37" t="s">
        <v>49</v>
      </c>
      <c r="J2316" s="37" t="s">
        <v>49</v>
      </c>
      <c r="K2316" s="37" t="s">
        <v>50</v>
      </c>
      <c r="L2316" s="37" t="s">
        <v>50</v>
      </c>
      <c r="M2316" s="37" t="s">
        <v>51</v>
      </c>
      <c r="N2316" s="37" t="s">
        <v>14842</v>
      </c>
      <c r="O2316">
        <f>VLOOKUP(F2316,HIS!D:F,3,0)</f>
        <v>2700</v>
      </c>
      <c r="P2316">
        <f>VLOOKUP(D2316,银行!H:I,2,0)</f>
        <v>2700</v>
      </c>
    </row>
    <row r="2317" spans="1:16" hidden="1" x14ac:dyDescent="0.15">
      <c r="A2317" s="40">
        <v>42913.595289351855</v>
      </c>
      <c r="B2317" s="37" t="s">
        <v>562</v>
      </c>
      <c r="C2317" s="37" t="s">
        <v>563</v>
      </c>
      <c r="D2317" s="43">
        <v>872859691</v>
      </c>
      <c r="E2317" s="37" t="s">
        <v>14843</v>
      </c>
      <c r="F2317" s="37">
        <v>429734</v>
      </c>
      <c r="G2317" s="38">
        <v>2000</v>
      </c>
      <c r="H2317" s="46">
        <f t="shared" si="36"/>
        <v>42913.595289351855</v>
      </c>
      <c r="I2317" s="37" t="s">
        <v>49</v>
      </c>
      <c r="J2317" s="37" t="s">
        <v>49</v>
      </c>
      <c r="K2317" s="37" t="s">
        <v>50</v>
      </c>
      <c r="L2317" s="37" t="s">
        <v>50</v>
      </c>
      <c r="M2317" s="37" t="s">
        <v>51</v>
      </c>
      <c r="N2317" s="37" t="s">
        <v>14844</v>
      </c>
      <c r="O2317">
        <f>VLOOKUP(F2317,HIS!D:F,3,0)</f>
        <v>2000</v>
      </c>
      <c r="P2317">
        <f>VLOOKUP(D2317,银行!H:I,2,0)</f>
        <v>2000</v>
      </c>
    </row>
    <row r="2318" spans="1:16" hidden="1" x14ac:dyDescent="0.15">
      <c r="A2318" s="40">
        <v>42913.596539351849</v>
      </c>
      <c r="B2318" s="37" t="s">
        <v>8036</v>
      </c>
      <c r="C2318" s="37" t="s">
        <v>8037</v>
      </c>
      <c r="D2318" s="43">
        <v>872876296</v>
      </c>
      <c r="E2318" s="37" t="s">
        <v>14845</v>
      </c>
      <c r="F2318" s="37">
        <v>429804</v>
      </c>
      <c r="G2318" s="38">
        <v>500</v>
      </c>
      <c r="H2318" s="46">
        <f t="shared" si="36"/>
        <v>42913.596539351849</v>
      </c>
      <c r="I2318" s="37" t="s">
        <v>49</v>
      </c>
      <c r="J2318" s="37" t="s">
        <v>49</v>
      </c>
      <c r="K2318" s="37" t="s">
        <v>50</v>
      </c>
      <c r="L2318" s="37" t="s">
        <v>50</v>
      </c>
      <c r="M2318" s="37" t="s">
        <v>51</v>
      </c>
      <c r="N2318" s="37" t="s">
        <v>14846</v>
      </c>
      <c r="O2318">
        <f>VLOOKUP(F2318,HIS!D:F,3,0)</f>
        <v>500</v>
      </c>
      <c r="P2318">
        <f>VLOOKUP(D2318,银行!H:I,2,0)</f>
        <v>500</v>
      </c>
    </row>
    <row r="2319" spans="1:16" hidden="1" x14ac:dyDescent="0.15">
      <c r="A2319" s="40">
        <v>42913.596655092595</v>
      </c>
      <c r="B2319" s="37" t="s">
        <v>7015</v>
      </c>
      <c r="C2319" s="37" t="s">
        <v>7016</v>
      </c>
      <c r="D2319" s="43">
        <v>872880251</v>
      </c>
      <c r="E2319" s="37" t="s">
        <v>14847</v>
      </c>
      <c r="F2319" s="37">
        <v>429818</v>
      </c>
      <c r="G2319" s="38">
        <v>200</v>
      </c>
      <c r="H2319" s="46">
        <f t="shared" si="36"/>
        <v>42913.596655092595</v>
      </c>
      <c r="I2319" s="37" t="s">
        <v>49</v>
      </c>
      <c r="J2319" s="37" t="s">
        <v>49</v>
      </c>
      <c r="K2319" s="37" t="s">
        <v>50</v>
      </c>
      <c r="L2319" s="37" t="s">
        <v>50</v>
      </c>
      <c r="M2319" s="37" t="s">
        <v>51</v>
      </c>
      <c r="N2319" s="37" t="s">
        <v>14848</v>
      </c>
      <c r="O2319">
        <f>VLOOKUP(F2319,HIS!D:F,3,0)</f>
        <v>200</v>
      </c>
      <c r="P2319">
        <f>VLOOKUP(D2319,银行!H:I,2,0)</f>
        <v>200</v>
      </c>
    </row>
    <row r="2320" spans="1:16" hidden="1" x14ac:dyDescent="0.15">
      <c r="A2320" s="40">
        <v>42913.599722222221</v>
      </c>
      <c r="B2320" s="37" t="s">
        <v>7751</v>
      </c>
      <c r="C2320" s="37" t="s">
        <v>7752</v>
      </c>
      <c r="D2320" s="43">
        <v>872922968</v>
      </c>
      <c r="E2320" s="37" t="s">
        <v>14849</v>
      </c>
      <c r="F2320" s="37">
        <v>429990</v>
      </c>
      <c r="G2320" s="38">
        <v>300</v>
      </c>
      <c r="H2320" s="46">
        <f t="shared" si="36"/>
        <v>42913.599722222221</v>
      </c>
      <c r="I2320" s="37" t="s">
        <v>49</v>
      </c>
      <c r="J2320" s="37" t="s">
        <v>49</v>
      </c>
      <c r="K2320" s="37" t="s">
        <v>50</v>
      </c>
      <c r="L2320" s="37" t="s">
        <v>50</v>
      </c>
      <c r="M2320" s="37" t="s">
        <v>51</v>
      </c>
      <c r="N2320" s="37" t="s">
        <v>14850</v>
      </c>
      <c r="O2320">
        <f>VLOOKUP(F2320,HIS!D:F,3,0)</f>
        <v>300</v>
      </c>
      <c r="P2320">
        <f>VLOOKUP(D2320,银行!H:I,2,0)</f>
        <v>300</v>
      </c>
    </row>
    <row r="2321" spans="1:16" hidden="1" x14ac:dyDescent="0.15">
      <c r="A2321" s="40">
        <v>42913.603680555556</v>
      </c>
      <c r="B2321" s="37" t="s">
        <v>7820</v>
      </c>
      <c r="C2321" s="37" t="s">
        <v>7821</v>
      </c>
      <c r="D2321" s="43">
        <v>872981604</v>
      </c>
      <c r="E2321" s="37" t="s">
        <v>14851</v>
      </c>
      <c r="F2321" s="37">
        <v>430226</v>
      </c>
      <c r="G2321" s="38">
        <v>1000</v>
      </c>
      <c r="H2321" s="46">
        <f t="shared" si="36"/>
        <v>42913.603680555556</v>
      </c>
      <c r="I2321" s="37" t="s">
        <v>49</v>
      </c>
      <c r="J2321" s="37" t="s">
        <v>49</v>
      </c>
      <c r="K2321" s="37" t="s">
        <v>50</v>
      </c>
      <c r="L2321" s="37" t="s">
        <v>50</v>
      </c>
      <c r="M2321" s="37" t="s">
        <v>51</v>
      </c>
      <c r="N2321" s="37" t="s">
        <v>14852</v>
      </c>
      <c r="O2321">
        <f>VLOOKUP(F2321,HIS!D:F,3,0)</f>
        <v>1000</v>
      </c>
      <c r="P2321">
        <f>VLOOKUP(D2321,银行!H:I,2,0)</f>
        <v>1000</v>
      </c>
    </row>
    <row r="2322" spans="1:16" hidden="1" x14ac:dyDescent="0.15">
      <c r="A2322" s="40">
        <v>42913.605497685188</v>
      </c>
      <c r="B2322" s="37" t="s">
        <v>6846</v>
      </c>
      <c r="C2322" s="37" t="s">
        <v>6847</v>
      </c>
      <c r="D2322" s="43">
        <v>873007013</v>
      </c>
      <c r="E2322" s="37" t="s">
        <v>14853</v>
      </c>
      <c r="F2322" s="37">
        <v>430370</v>
      </c>
      <c r="G2322" s="38">
        <v>1000</v>
      </c>
      <c r="H2322" s="46">
        <f t="shared" si="36"/>
        <v>42913.605497685188</v>
      </c>
      <c r="I2322" s="37" t="s">
        <v>49</v>
      </c>
      <c r="J2322" s="37" t="s">
        <v>49</v>
      </c>
      <c r="K2322" s="37" t="s">
        <v>50</v>
      </c>
      <c r="L2322" s="37" t="s">
        <v>50</v>
      </c>
      <c r="M2322" s="37" t="s">
        <v>51</v>
      </c>
      <c r="N2322" s="37" t="s">
        <v>14854</v>
      </c>
      <c r="O2322">
        <f>VLOOKUP(F2322,HIS!D:F,3,0)</f>
        <v>1000</v>
      </c>
      <c r="P2322">
        <f>VLOOKUP(D2322,银行!H:I,2,0)</f>
        <v>1000</v>
      </c>
    </row>
    <row r="2323" spans="1:16" hidden="1" x14ac:dyDescent="0.15">
      <c r="A2323" s="40">
        <v>42913.605902777781</v>
      </c>
      <c r="B2323" s="37" t="s">
        <v>7823</v>
      </c>
      <c r="C2323" s="37" t="s">
        <v>7824</v>
      </c>
      <c r="D2323" s="43">
        <v>873011392</v>
      </c>
      <c r="E2323" s="37" t="s">
        <v>14855</v>
      </c>
      <c r="F2323" s="37">
        <v>430402</v>
      </c>
      <c r="G2323" s="38">
        <v>20</v>
      </c>
      <c r="H2323" s="46">
        <f t="shared" si="36"/>
        <v>42913.605902777781</v>
      </c>
      <c r="I2323" s="37" t="s">
        <v>49</v>
      </c>
      <c r="J2323" s="37" t="s">
        <v>49</v>
      </c>
      <c r="K2323" s="37" t="s">
        <v>50</v>
      </c>
      <c r="L2323" s="37" t="s">
        <v>50</v>
      </c>
      <c r="M2323" s="37" t="s">
        <v>51</v>
      </c>
      <c r="N2323" s="37" t="s">
        <v>14856</v>
      </c>
      <c r="O2323">
        <f>VLOOKUP(F2323,HIS!D:F,3,0)</f>
        <v>20</v>
      </c>
      <c r="P2323">
        <f>VLOOKUP(D2323,银行!H:I,2,0)</f>
        <v>20</v>
      </c>
    </row>
    <row r="2324" spans="1:16" hidden="1" x14ac:dyDescent="0.15">
      <c r="A2324" s="40">
        <v>42913.606238425928</v>
      </c>
      <c r="B2324" s="37" t="s">
        <v>8322</v>
      </c>
      <c r="C2324" s="37" t="s">
        <v>8323</v>
      </c>
      <c r="D2324" s="43">
        <v>873015352</v>
      </c>
      <c r="E2324" s="37" t="s">
        <v>14857</v>
      </c>
      <c r="F2324" s="37">
        <v>430415</v>
      </c>
      <c r="G2324" s="38">
        <v>1000</v>
      </c>
      <c r="H2324" s="46">
        <f t="shared" si="36"/>
        <v>42913.606238425928</v>
      </c>
      <c r="I2324" s="37" t="s">
        <v>49</v>
      </c>
      <c r="J2324" s="37" t="s">
        <v>49</v>
      </c>
      <c r="K2324" s="37" t="s">
        <v>50</v>
      </c>
      <c r="L2324" s="37" t="s">
        <v>50</v>
      </c>
      <c r="M2324" s="37" t="s">
        <v>51</v>
      </c>
      <c r="N2324" s="37" t="s">
        <v>14858</v>
      </c>
      <c r="O2324">
        <f>VLOOKUP(F2324,HIS!D:F,3,0)</f>
        <v>1000</v>
      </c>
      <c r="P2324">
        <f>VLOOKUP(D2324,银行!H:I,2,0)</f>
        <v>1000</v>
      </c>
    </row>
    <row r="2325" spans="1:16" hidden="1" x14ac:dyDescent="0.15">
      <c r="A2325" s="40">
        <v>42913.607037037036</v>
      </c>
      <c r="B2325" s="37" t="s">
        <v>8541</v>
      </c>
      <c r="C2325" s="37" t="s">
        <v>8542</v>
      </c>
      <c r="D2325" s="43">
        <v>873029204</v>
      </c>
      <c r="E2325" s="37" t="s">
        <v>14859</v>
      </c>
      <c r="F2325" s="37">
        <v>430474</v>
      </c>
      <c r="G2325" s="38">
        <v>800</v>
      </c>
      <c r="H2325" s="46">
        <f t="shared" si="36"/>
        <v>42913.607037037036</v>
      </c>
      <c r="I2325" s="37" t="s">
        <v>49</v>
      </c>
      <c r="J2325" s="37" t="s">
        <v>49</v>
      </c>
      <c r="K2325" s="37" t="s">
        <v>50</v>
      </c>
      <c r="L2325" s="37" t="s">
        <v>50</v>
      </c>
      <c r="M2325" s="37" t="s">
        <v>51</v>
      </c>
      <c r="N2325" s="37" t="s">
        <v>14860</v>
      </c>
      <c r="O2325">
        <f>VLOOKUP(F2325,HIS!D:F,3,0)</f>
        <v>800</v>
      </c>
      <c r="P2325">
        <f>VLOOKUP(D2325,银行!H:I,2,0)</f>
        <v>800</v>
      </c>
    </row>
    <row r="2326" spans="1:16" hidden="1" x14ac:dyDescent="0.15">
      <c r="A2326" s="40">
        <v>42913.607986111114</v>
      </c>
      <c r="B2326" s="37" t="s">
        <v>8911</v>
      </c>
      <c r="C2326" s="37" t="s">
        <v>8912</v>
      </c>
      <c r="D2326" s="43">
        <v>873041990</v>
      </c>
      <c r="E2326" s="37" t="s">
        <v>14861</v>
      </c>
      <c r="F2326" s="37">
        <v>430536</v>
      </c>
      <c r="G2326" s="38">
        <v>1000</v>
      </c>
      <c r="H2326" s="46">
        <f t="shared" si="36"/>
        <v>42913.607986111114</v>
      </c>
      <c r="I2326" s="37" t="s">
        <v>49</v>
      </c>
      <c r="J2326" s="37" t="s">
        <v>49</v>
      </c>
      <c r="K2326" s="37" t="s">
        <v>50</v>
      </c>
      <c r="L2326" s="37" t="s">
        <v>50</v>
      </c>
      <c r="M2326" s="37" t="s">
        <v>51</v>
      </c>
      <c r="N2326" s="37" t="s">
        <v>14862</v>
      </c>
      <c r="O2326">
        <f>VLOOKUP(F2326,HIS!D:F,3,0)</f>
        <v>1000</v>
      </c>
      <c r="P2326">
        <f>VLOOKUP(D2326,银行!H:I,2,0)</f>
        <v>1000</v>
      </c>
    </row>
    <row r="2327" spans="1:16" hidden="1" x14ac:dyDescent="0.15">
      <c r="A2327" s="40">
        <v>42913.608310185184</v>
      </c>
      <c r="B2327" s="37" t="s">
        <v>6771</v>
      </c>
      <c r="C2327" s="37" t="s">
        <v>6772</v>
      </c>
      <c r="D2327" s="43">
        <v>873045784</v>
      </c>
      <c r="E2327" s="37" t="s">
        <v>14863</v>
      </c>
      <c r="F2327" s="37">
        <v>430549</v>
      </c>
      <c r="G2327" s="38">
        <v>464</v>
      </c>
      <c r="H2327" s="46">
        <f t="shared" si="36"/>
        <v>42913.608310185184</v>
      </c>
      <c r="I2327" s="37" t="s">
        <v>49</v>
      </c>
      <c r="J2327" s="37" t="s">
        <v>49</v>
      </c>
      <c r="K2327" s="37" t="s">
        <v>50</v>
      </c>
      <c r="L2327" s="37" t="s">
        <v>50</v>
      </c>
      <c r="M2327" s="37" t="s">
        <v>51</v>
      </c>
      <c r="N2327" s="37" t="s">
        <v>14864</v>
      </c>
      <c r="O2327">
        <f>VLOOKUP(F2327,HIS!D:F,3,0)</f>
        <v>464</v>
      </c>
      <c r="P2327">
        <f>VLOOKUP(D2327,银行!H:I,2,0)</f>
        <v>464</v>
      </c>
    </row>
    <row r="2328" spans="1:16" hidden="1" x14ac:dyDescent="0.15">
      <c r="A2328" s="40">
        <v>42913.609224537038</v>
      </c>
      <c r="B2328" s="37" t="s">
        <v>8915</v>
      </c>
      <c r="C2328" s="37" t="s">
        <v>8916</v>
      </c>
      <c r="D2328" s="43">
        <v>873061559</v>
      </c>
      <c r="E2328" s="37" t="s">
        <v>14865</v>
      </c>
      <c r="F2328" s="37">
        <v>430626</v>
      </c>
      <c r="G2328" s="38">
        <v>100</v>
      </c>
      <c r="H2328" s="46">
        <f t="shared" si="36"/>
        <v>42913.609224537038</v>
      </c>
      <c r="I2328" s="37" t="s">
        <v>49</v>
      </c>
      <c r="J2328" s="37" t="s">
        <v>49</v>
      </c>
      <c r="K2328" s="37" t="s">
        <v>50</v>
      </c>
      <c r="L2328" s="37" t="s">
        <v>50</v>
      </c>
      <c r="M2328" s="37" t="s">
        <v>51</v>
      </c>
      <c r="N2328" s="37" t="s">
        <v>14866</v>
      </c>
      <c r="O2328">
        <f>VLOOKUP(F2328,HIS!D:F,3,0)</f>
        <v>100</v>
      </c>
      <c r="P2328">
        <f>VLOOKUP(D2328,银行!H:I,2,0)</f>
        <v>100</v>
      </c>
    </row>
    <row r="2329" spans="1:16" hidden="1" x14ac:dyDescent="0.15">
      <c r="A2329" s="40">
        <v>42913.609583333331</v>
      </c>
      <c r="B2329" s="37" t="s">
        <v>7790</v>
      </c>
      <c r="C2329" s="37" t="s">
        <v>7791</v>
      </c>
      <c r="D2329" s="43">
        <v>873064875</v>
      </c>
      <c r="E2329" s="37" t="s">
        <v>14867</v>
      </c>
      <c r="F2329" s="37">
        <v>430644</v>
      </c>
      <c r="G2329" s="38">
        <v>300</v>
      </c>
      <c r="H2329" s="46">
        <f t="shared" si="36"/>
        <v>42913.609583333331</v>
      </c>
      <c r="I2329" s="37" t="s">
        <v>49</v>
      </c>
      <c r="J2329" s="37" t="s">
        <v>49</v>
      </c>
      <c r="K2329" s="37" t="s">
        <v>50</v>
      </c>
      <c r="L2329" s="37" t="s">
        <v>50</v>
      </c>
      <c r="M2329" s="37" t="s">
        <v>51</v>
      </c>
      <c r="N2329" s="37" t="s">
        <v>14868</v>
      </c>
      <c r="O2329">
        <f>VLOOKUP(F2329,HIS!D:F,3,0)</f>
        <v>300</v>
      </c>
      <c r="P2329">
        <f>VLOOKUP(D2329,银行!H:I,2,0)</f>
        <v>300</v>
      </c>
    </row>
    <row r="2330" spans="1:16" hidden="1" x14ac:dyDescent="0.15">
      <c r="A2330" s="40">
        <v>42913.611250000002</v>
      </c>
      <c r="B2330" s="37" t="s">
        <v>8576</v>
      </c>
      <c r="C2330" s="37" t="s">
        <v>8577</v>
      </c>
      <c r="D2330" s="43">
        <v>873077848</v>
      </c>
      <c r="E2330" s="37" t="s">
        <v>14869</v>
      </c>
      <c r="F2330" s="37">
        <v>430698</v>
      </c>
      <c r="G2330" s="38">
        <v>500</v>
      </c>
      <c r="H2330" s="46">
        <f t="shared" si="36"/>
        <v>42913.611250000002</v>
      </c>
      <c r="I2330" s="37" t="s">
        <v>49</v>
      </c>
      <c r="J2330" s="37" t="s">
        <v>49</v>
      </c>
      <c r="K2330" s="37" t="s">
        <v>50</v>
      </c>
      <c r="L2330" s="37" t="s">
        <v>50</v>
      </c>
      <c r="M2330" s="37" t="s">
        <v>51</v>
      </c>
      <c r="N2330" s="37" t="s">
        <v>14870</v>
      </c>
      <c r="O2330">
        <f>VLOOKUP(F2330,HIS!D:F,3,0)</f>
        <v>500</v>
      </c>
      <c r="P2330">
        <f>VLOOKUP(D2330,银行!H:I,2,0)</f>
        <v>500</v>
      </c>
    </row>
    <row r="2331" spans="1:16" hidden="1" x14ac:dyDescent="0.15">
      <c r="A2331" s="40">
        <v>42913.611493055556</v>
      </c>
      <c r="B2331" s="37" t="s">
        <v>8918</v>
      </c>
      <c r="C2331" s="37" t="s">
        <v>470</v>
      </c>
      <c r="D2331" s="43">
        <v>873091666</v>
      </c>
      <c r="E2331" s="37" t="s">
        <v>14871</v>
      </c>
      <c r="F2331" s="37">
        <v>430759</v>
      </c>
      <c r="G2331" s="38">
        <v>2000</v>
      </c>
      <c r="H2331" s="46">
        <f t="shared" si="36"/>
        <v>42913.611493055556</v>
      </c>
      <c r="I2331" s="37" t="s">
        <v>49</v>
      </c>
      <c r="J2331" s="37" t="s">
        <v>49</v>
      </c>
      <c r="K2331" s="37" t="s">
        <v>50</v>
      </c>
      <c r="L2331" s="37" t="s">
        <v>50</v>
      </c>
      <c r="M2331" s="37" t="s">
        <v>51</v>
      </c>
      <c r="N2331" s="37" t="s">
        <v>14872</v>
      </c>
      <c r="O2331">
        <f>VLOOKUP(F2331,HIS!D:F,3,0)</f>
        <v>2000</v>
      </c>
      <c r="P2331">
        <f>VLOOKUP(D2331,银行!H:I,2,0)</f>
        <v>2000</v>
      </c>
    </row>
    <row r="2332" spans="1:16" hidden="1" x14ac:dyDescent="0.15">
      <c r="A2332" s="40">
        <v>42913.611655092594</v>
      </c>
      <c r="B2332" s="37" t="s">
        <v>7793</v>
      </c>
      <c r="C2332" s="37" t="s">
        <v>7794</v>
      </c>
      <c r="D2332" s="43">
        <v>873094446</v>
      </c>
      <c r="E2332" s="37" t="s">
        <v>14873</v>
      </c>
      <c r="F2332" s="37">
        <v>430793</v>
      </c>
      <c r="G2332" s="38">
        <v>200</v>
      </c>
      <c r="H2332" s="46">
        <f t="shared" si="36"/>
        <v>42913.611655092594</v>
      </c>
      <c r="I2332" s="37" t="s">
        <v>49</v>
      </c>
      <c r="J2332" s="37" t="s">
        <v>49</v>
      </c>
      <c r="K2332" s="37" t="s">
        <v>50</v>
      </c>
      <c r="L2332" s="37" t="s">
        <v>50</v>
      </c>
      <c r="M2332" s="37" t="s">
        <v>51</v>
      </c>
      <c r="N2332" s="37" t="s">
        <v>14874</v>
      </c>
      <c r="O2332">
        <f>VLOOKUP(F2332,HIS!D:F,3,0)</f>
        <v>200</v>
      </c>
      <c r="P2332">
        <f>VLOOKUP(D2332,银行!H:I,2,0)</f>
        <v>200</v>
      </c>
    </row>
    <row r="2333" spans="1:16" hidden="1" x14ac:dyDescent="0.15">
      <c r="A2333" s="40">
        <v>42913.612511574072</v>
      </c>
      <c r="B2333" s="37" t="s">
        <v>8920</v>
      </c>
      <c r="C2333" s="37" t="s">
        <v>8921</v>
      </c>
      <c r="D2333" s="43">
        <v>873105439</v>
      </c>
      <c r="E2333" s="37" t="s">
        <v>14875</v>
      </c>
      <c r="F2333" s="37">
        <v>430822</v>
      </c>
      <c r="G2333" s="38">
        <v>200</v>
      </c>
      <c r="H2333" s="46">
        <f t="shared" si="36"/>
        <v>42913.612511574072</v>
      </c>
      <c r="I2333" s="37" t="s">
        <v>49</v>
      </c>
      <c r="J2333" s="37" t="s">
        <v>49</v>
      </c>
      <c r="K2333" s="37" t="s">
        <v>50</v>
      </c>
      <c r="L2333" s="37" t="s">
        <v>50</v>
      </c>
      <c r="M2333" s="37" t="s">
        <v>51</v>
      </c>
      <c r="N2333" s="37" t="s">
        <v>14876</v>
      </c>
      <c r="O2333">
        <f>VLOOKUP(F2333,HIS!D:F,3,0)</f>
        <v>200</v>
      </c>
      <c r="P2333">
        <f>VLOOKUP(D2333,银行!H:I,2,0)</f>
        <v>200</v>
      </c>
    </row>
    <row r="2334" spans="1:16" hidden="1" x14ac:dyDescent="0.15">
      <c r="A2334" s="40">
        <v>42913.61550925926</v>
      </c>
      <c r="B2334" s="37" t="s">
        <v>8231</v>
      </c>
      <c r="C2334" s="37" t="s">
        <v>8232</v>
      </c>
      <c r="D2334" s="43">
        <v>873149852</v>
      </c>
      <c r="E2334" s="37" t="s">
        <v>14877</v>
      </c>
      <c r="F2334" s="37">
        <v>431009</v>
      </c>
      <c r="G2334" s="38">
        <v>72</v>
      </c>
      <c r="H2334" s="46">
        <f t="shared" si="36"/>
        <v>42913.61550925926</v>
      </c>
      <c r="I2334" s="37" t="s">
        <v>49</v>
      </c>
      <c r="J2334" s="37" t="s">
        <v>49</v>
      </c>
      <c r="K2334" s="37" t="s">
        <v>50</v>
      </c>
      <c r="L2334" s="37" t="s">
        <v>50</v>
      </c>
      <c r="M2334" s="37" t="s">
        <v>51</v>
      </c>
      <c r="N2334" s="37" t="s">
        <v>14878</v>
      </c>
      <c r="O2334">
        <f>VLOOKUP(F2334,HIS!D:F,3,0)</f>
        <v>72</v>
      </c>
      <c r="P2334">
        <f>VLOOKUP(D2334,银行!H:I,2,0)</f>
        <v>72</v>
      </c>
    </row>
    <row r="2335" spans="1:16" hidden="1" x14ac:dyDescent="0.15">
      <c r="A2335" s="40">
        <v>42913.61619212963</v>
      </c>
      <c r="B2335" s="37" t="s">
        <v>8755</v>
      </c>
      <c r="C2335" s="37" t="s">
        <v>8756</v>
      </c>
      <c r="D2335" s="43">
        <v>873162734</v>
      </c>
      <c r="E2335" s="37" t="s">
        <v>14879</v>
      </c>
      <c r="F2335" s="37">
        <v>431080</v>
      </c>
      <c r="G2335" s="38">
        <v>500</v>
      </c>
      <c r="H2335" s="46">
        <f t="shared" si="36"/>
        <v>42913.61619212963</v>
      </c>
      <c r="I2335" s="37" t="s">
        <v>49</v>
      </c>
      <c r="J2335" s="37" t="s">
        <v>49</v>
      </c>
      <c r="K2335" s="37" t="s">
        <v>50</v>
      </c>
      <c r="L2335" s="37" t="s">
        <v>50</v>
      </c>
      <c r="M2335" s="37" t="s">
        <v>51</v>
      </c>
      <c r="N2335" s="37" t="s">
        <v>14880</v>
      </c>
      <c r="O2335">
        <f>VLOOKUP(F2335,HIS!D:F,3,0)</f>
        <v>500</v>
      </c>
      <c r="P2335">
        <f>VLOOKUP(D2335,银行!H:I,2,0)</f>
        <v>500</v>
      </c>
    </row>
    <row r="2336" spans="1:16" hidden="1" x14ac:dyDescent="0.15">
      <c r="A2336" s="40">
        <v>42913.618819444448</v>
      </c>
      <c r="B2336" s="37" t="s">
        <v>7854</v>
      </c>
      <c r="C2336" s="37" t="s">
        <v>7855</v>
      </c>
      <c r="D2336" s="43">
        <v>873200757</v>
      </c>
      <c r="E2336" s="37" t="s">
        <v>14881</v>
      </c>
      <c r="F2336" s="37">
        <v>431253</v>
      </c>
      <c r="G2336" s="38">
        <v>550</v>
      </c>
      <c r="H2336" s="46">
        <f t="shared" si="36"/>
        <v>42913.618819444448</v>
      </c>
      <c r="I2336" s="37" t="s">
        <v>49</v>
      </c>
      <c r="J2336" s="37" t="s">
        <v>49</v>
      </c>
      <c r="K2336" s="37" t="s">
        <v>50</v>
      </c>
      <c r="L2336" s="37" t="s">
        <v>50</v>
      </c>
      <c r="M2336" s="37" t="s">
        <v>51</v>
      </c>
      <c r="N2336" s="37" t="s">
        <v>14882</v>
      </c>
      <c r="O2336">
        <f>VLOOKUP(F2336,HIS!D:F,3,0)</f>
        <v>550</v>
      </c>
      <c r="P2336">
        <f>VLOOKUP(D2336,银行!H:I,2,0)</f>
        <v>550</v>
      </c>
    </row>
    <row r="2337" spans="1:16" hidden="1" x14ac:dyDescent="0.15">
      <c r="A2337" s="40">
        <v>42913.619687500002</v>
      </c>
      <c r="B2337" s="37" t="s">
        <v>8074</v>
      </c>
      <c r="C2337" s="37" t="s">
        <v>8075</v>
      </c>
      <c r="D2337" s="43">
        <v>873215067</v>
      </c>
      <c r="E2337" s="37" t="s">
        <v>14883</v>
      </c>
      <c r="F2337" s="37">
        <v>431309</v>
      </c>
      <c r="G2337" s="38">
        <v>550</v>
      </c>
      <c r="H2337" s="46">
        <f t="shared" si="36"/>
        <v>42913.619687500002</v>
      </c>
      <c r="I2337" s="37" t="s">
        <v>49</v>
      </c>
      <c r="J2337" s="37" t="s">
        <v>49</v>
      </c>
      <c r="K2337" s="37" t="s">
        <v>50</v>
      </c>
      <c r="L2337" s="37" t="s">
        <v>50</v>
      </c>
      <c r="M2337" s="37" t="s">
        <v>51</v>
      </c>
      <c r="N2337" s="37" t="s">
        <v>14884</v>
      </c>
      <c r="O2337">
        <f>VLOOKUP(F2337,HIS!D:F,3,0)</f>
        <v>550</v>
      </c>
      <c r="P2337">
        <f>VLOOKUP(D2337,银行!H:I,2,0)</f>
        <v>550</v>
      </c>
    </row>
    <row r="2338" spans="1:16" hidden="1" x14ac:dyDescent="0.15">
      <c r="A2338" s="40">
        <v>42913.620451388888</v>
      </c>
      <c r="B2338" s="37" t="s">
        <v>6857</v>
      </c>
      <c r="C2338" s="37" t="s">
        <v>6858</v>
      </c>
      <c r="D2338" s="43">
        <v>873223939</v>
      </c>
      <c r="E2338" s="37" t="s">
        <v>14885</v>
      </c>
      <c r="F2338" s="37">
        <v>431366</v>
      </c>
      <c r="G2338" s="38">
        <v>1700</v>
      </c>
      <c r="H2338" s="46">
        <f t="shared" si="36"/>
        <v>42913.620451388888</v>
      </c>
      <c r="I2338" s="37" t="s">
        <v>49</v>
      </c>
      <c r="J2338" s="37" t="s">
        <v>49</v>
      </c>
      <c r="K2338" s="37" t="s">
        <v>50</v>
      </c>
      <c r="L2338" s="37" t="s">
        <v>50</v>
      </c>
      <c r="M2338" s="37" t="s">
        <v>51</v>
      </c>
      <c r="N2338" s="37" t="s">
        <v>14886</v>
      </c>
      <c r="O2338">
        <f>VLOOKUP(F2338,HIS!D:F,3,0)</f>
        <v>1700</v>
      </c>
      <c r="P2338">
        <f>VLOOKUP(D2338,银行!H:I,2,0)</f>
        <v>1700</v>
      </c>
    </row>
    <row r="2339" spans="1:16" hidden="1" x14ac:dyDescent="0.15">
      <c r="A2339" s="40">
        <v>42913.621249999997</v>
      </c>
      <c r="B2339" s="37" t="s">
        <v>7051</v>
      </c>
      <c r="C2339" s="37" t="s">
        <v>7052</v>
      </c>
      <c r="D2339" s="43">
        <v>873237113</v>
      </c>
      <c r="E2339" s="37" t="s">
        <v>14887</v>
      </c>
      <c r="F2339" s="37">
        <v>431411</v>
      </c>
      <c r="G2339" s="38">
        <v>230</v>
      </c>
      <c r="H2339" s="46">
        <f t="shared" si="36"/>
        <v>42913.621249999997</v>
      </c>
      <c r="I2339" s="37" t="s">
        <v>49</v>
      </c>
      <c r="J2339" s="37" t="s">
        <v>49</v>
      </c>
      <c r="K2339" s="37" t="s">
        <v>50</v>
      </c>
      <c r="L2339" s="37" t="s">
        <v>50</v>
      </c>
      <c r="M2339" s="37" t="s">
        <v>51</v>
      </c>
      <c r="N2339" s="37" t="s">
        <v>14888</v>
      </c>
      <c r="O2339">
        <f>VLOOKUP(F2339,HIS!D:F,3,0)</f>
        <v>230</v>
      </c>
      <c r="P2339">
        <f>VLOOKUP(D2339,银行!H:I,2,0)</f>
        <v>230</v>
      </c>
    </row>
    <row r="2340" spans="1:16" hidden="1" x14ac:dyDescent="0.15">
      <c r="A2340" s="40">
        <v>42913.621550925927</v>
      </c>
      <c r="B2340" s="37" t="s">
        <v>8418</v>
      </c>
      <c r="C2340" s="37" t="s">
        <v>8419</v>
      </c>
      <c r="D2340" s="43">
        <v>873241129</v>
      </c>
      <c r="E2340" s="37" t="s">
        <v>14889</v>
      </c>
      <c r="F2340" s="37">
        <v>431427</v>
      </c>
      <c r="G2340" s="38">
        <v>100</v>
      </c>
      <c r="H2340" s="46">
        <f t="shared" si="36"/>
        <v>42913.621550925927</v>
      </c>
      <c r="I2340" s="37" t="s">
        <v>49</v>
      </c>
      <c r="J2340" s="37" t="s">
        <v>49</v>
      </c>
      <c r="K2340" s="37" t="s">
        <v>50</v>
      </c>
      <c r="L2340" s="37" t="s">
        <v>50</v>
      </c>
      <c r="M2340" s="37" t="s">
        <v>51</v>
      </c>
      <c r="N2340" s="37" t="s">
        <v>14890</v>
      </c>
      <c r="O2340">
        <f>VLOOKUP(F2340,HIS!D:F,3,0)</f>
        <v>100</v>
      </c>
      <c r="P2340">
        <f>VLOOKUP(D2340,银行!H:I,2,0)</f>
        <v>100</v>
      </c>
    </row>
    <row r="2341" spans="1:16" hidden="1" x14ac:dyDescent="0.15">
      <c r="A2341" s="40">
        <v>42913.622118055559</v>
      </c>
      <c r="B2341" s="37" t="s">
        <v>7707</v>
      </c>
      <c r="C2341" s="37" t="s">
        <v>7708</v>
      </c>
      <c r="D2341" s="43">
        <v>873248396</v>
      </c>
      <c r="E2341" s="37" t="s">
        <v>14891</v>
      </c>
      <c r="F2341" s="37">
        <v>431473</v>
      </c>
      <c r="G2341" s="38">
        <v>2382</v>
      </c>
      <c r="H2341" s="46">
        <f t="shared" si="36"/>
        <v>42913.622118055559</v>
      </c>
      <c r="I2341" s="37" t="s">
        <v>49</v>
      </c>
      <c r="J2341" s="37" t="s">
        <v>49</v>
      </c>
      <c r="K2341" s="37" t="s">
        <v>50</v>
      </c>
      <c r="L2341" s="37" t="s">
        <v>50</v>
      </c>
      <c r="M2341" s="37" t="s">
        <v>51</v>
      </c>
      <c r="N2341" s="37" t="s">
        <v>14892</v>
      </c>
      <c r="O2341">
        <f>VLOOKUP(F2341,HIS!D:F,3,0)</f>
        <v>2382</v>
      </c>
      <c r="P2341">
        <f>VLOOKUP(D2341,银行!H:I,2,0)</f>
        <v>2382</v>
      </c>
    </row>
    <row r="2342" spans="1:16" hidden="1" x14ac:dyDescent="0.15">
      <c r="A2342" s="40">
        <v>42913.622928240744</v>
      </c>
      <c r="B2342" s="37" t="s">
        <v>5203</v>
      </c>
      <c r="C2342" s="37" t="s">
        <v>5204</v>
      </c>
      <c r="D2342" s="43">
        <v>873261159</v>
      </c>
      <c r="E2342" s="37" t="s">
        <v>14893</v>
      </c>
      <c r="F2342" s="37">
        <v>431521</v>
      </c>
      <c r="G2342" s="38">
        <v>1000</v>
      </c>
      <c r="H2342" s="46">
        <f t="shared" si="36"/>
        <v>42913.622928240744</v>
      </c>
      <c r="I2342" s="37" t="s">
        <v>49</v>
      </c>
      <c r="J2342" s="37" t="s">
        <v>49</v>
      </c>
      <c r="K2342" s="37" t="s">
        <v>50</v>
      </c>
      <c r="L2342" s="37" t="s">
        <v>50</v>
      </c>
      <c r="M2342" s="37" t="s">
        <v>51</v>
      </c>
      <c r="N2342" s="37" t="s">
        <v>14894</v>
      </c>
      <c r="O2342">
        <f>VLOOKUP(F2342,HIS!D:F,3,0)</f>
        <v>1000</v>
      </c>
      <c r="P2342">
        <f>VLOOKUP(D2342,银行!H:I,2,0)</f>
        <v>1000</v>
      </c>
    </row>
    <row r="2343" spans="1:16" hidden="1" x14ac:dyDescent="0.15">
      <c r="A2343" s="40">
        <v>42913.623287037037</v>
      </c>
      <c r="B2343" s="37" t="s">
        <v>8781</v>
      </c>
      <c r="C2343" s="37" t="s">
        <v>8782</v>
      </c>
      <c r="D2343" s="43">
        <v>873272338</v>
      </c>
      <c r="E2343" s="37" t="s">
        <v>14895</v>
      </c>
      <c r="F2343" s="37">
        <v>431579</v>
      </c>
      <c r="G2343" s="38">
        <v>20</v>
      </c>
      <c r="H2343" s="46">
        <f t="shared" si="36"/>
        <v>42913.623287037037</v>
      </c>
      <c r="I2343" s="37" t="s">
        <v>49</v>
      </c>
      <c r="J2343" s="37" t="s">
        <v>49</v>
      </c>
      <c r="K2343" s="37" t="s">
        <v>50</v>
      </c>
      <c r="L2343" s="37" t="s">
        <v>50</v>
      </c>
      <c r="M2343" s="37" t="s">
        <v>51</v>
      </c>
      <c r="N2343" s="37" t="s">
        <v>14896</v>
      </c>
      <c r="O2343">
        <f>VLOOKUP(F2343,HIS!D:F,3,0)</f>
        <v>20</v>
      </c>
      <c r="P2343">
        <f>VLOOKUP(D2343,银行!H:I,2,0)</f>
        <v>20</v>
      </c>
    </row>
    <row r="2344" spans="1:16" hidden="1" x14ac:dyDescent="0.15">
      <c r="A2344" s="40">
        <v>42913.624421296299</v>
      </c>
      <c r="B2344" s="37" t="s">
        <v>7443</v>
      </c>
      <c r="C2344" s="37" t="s">
        <v>7444</v>
      </c>
      <c r="D2344" s="43">
        <v>873281376</v>
      </c>
      <c r="E2344" s="37" t="s">
        <v>14897</v>
      </c>
      <c r="F2344" s="37">
        <v>431622</v>
      </c>
      <c r="G2344" s="38">
        <v>300</v>
      </c>
      <c r="H2344" s="46">
        <f t="shared" si="36"/>
        <v>42913.624421296299</v>
      </c>
      <c r="I2344" s="37" t="s">
        <v>49</v>
      </c>
      <c r="J2344" s="37" t="s">
        <v>49</v>
      </c>
      <c r="K2344" s="37" t="s">
        <v>50</v>
      </c>
      <c r="L2344" s="37" t="s">
        <v>50</v>
      </c>
      <c r="M2344" s="37" t="s">
        <v>51</v>
      </c>
      <c r="N2344" s="37" t="s">
        <v>14898</v>
      </c>
      <c r="O2344">
        <f>VLOOKUP(F2344,HIS!D:F,3,0)</f>
        <v>300</v>
      </c>
      <c r="P2344">
        <f>VLOOKUP(D2344,银行!H:I,2,0)</f>
        <v>300</v>
      </c>
    </row>
    <row r="2345" spans="1:16" hidden="1" x14ac:dyDescent="0.15">
      <c r="A2345" s="40">
        <v>42913.624444444446</v>
      </c>
      <c r="B2345" s="37" t="s">
        <v>7690</v>
      </c>
      <c r="C2345" s="37" t="s">
        <v>7691</v>
      </c>
      <c r="D2345" s="43">
        <v>873282402</v>
      </c>
      <c r="E2345" s="37" t="s">
        <v>14899</v>
      </c>
      <c r="F2345" s="37">
        <v>431626</v>
      </c>
      <c r="G2345" s="38">
        <v>1000</v>
      </c>
      <c r="H2345" s="46">
        <f t="shared" si="36"/>
        <v>42913.624444444446</v>
      </c>
      <c r="I2345" s="37" t="s">
        <v>49</v>
      </c>
      <c r="J2345" s="37" t="s">
        <v>49</v>
      </c>
      <c r="K2345" s="37" t="s">
        <v>50</v>
      </c>
      <c r="L2345" s="37" t="s">
        <v>50</v>
      </c>
      <c r="M2345" s="37" t="s">
        <v>51</v>
      </c>
      <c r="N2345" s="37" t="s">
        <v>14900</v>
      </c>
      <c r="O2345">
        <f>VLOOKUP(F2345,HIS!D:F,3,0)</f>
        <v>1000</v>
      </c>
      <c r="P2345">
        <f>VLOOKUP(D2345,银行!H:I,2,0)</f>
        <v>1000</v>
      </c>
    </row>
    <row r="2346" spans="1:16" hidden="1" x14ac:dyDescent="0.15">
      <c r="A2346" s="40">
        <v>42913.624583333331</v>
      </c>
      <c r="B2346" s="37" t="s">
        <v>7859</v>
      </c>
      <c r="C2346" s="37" t="s">
        <v>7860</v>
      </c>
      <c r="D2346" s="43">
        <v>873287509</v>
      </c>
      <c r="E2346" s="37" t="s">
        <v>14901</v>
      </c>
      <c r="F2346" s="37">
        <v>431637</v>
      </c>
      <c r="G2346" s="38">
        <v>2384</v>
      </c>
      <c r="H2346" s="46">
        <f t="shared" si="36"/>
        <v>42913.624583333331</v>
      </c>
      <c r="I2346" s="37" t="s">
        <v>49</v>
      </c>
      <c r="J2346" s="37" t="s">
        <v>49</v>
      </c>
      <c r="K2346" s="37" t="s">
        <v>50</v>
      </c>
      <c r="L2346" s="37" t="s">
        <v>50</v>
      </c>
      <c r="M2346" s="37" t="s">
        <v>51</v>
      </c>
      <c r="N2346" s="37" t="s">
        <v>14902</v>
      </c>
      <c r="O2346">
        <f>VLOOKUP(F2346,HIS!D:F,3,0)</f>
        <v>2384</v>
      </c>
      <c r="P2346">
        <f>VLOOKUP(D2346,银行!H:I,2,0)</f>
        <v>2384</v>
      </c>
    </row>
    <row r="2347" spans="1:16" hidden="1" x14ac:dyDescent="0.15">
      <c r="A2347" s="40">
        <v>42913.624745370369</v>
      </c>
      <c r="B2347" s="37" t="s">
        <v>7862</v>
      </c>
      <c r="C2347" s="37" t="s">
        <v>7863</v>
      </c>
      <c r="D2347" s="43">
        <v>873286410</v>
      </c>
      <c r="E2347" s="37" t="s">
        <v>14903</v>
      </c>
      <c r="F2347" s="37">
        <v>431647</v>
      </c>
      <c r="G2347" s="38">
        <v>50</v>
      </c>
      <c r="H2347" s="46">
        <f t="shared" si="36"/>
        <v>42913.624745370369</v>
      </c>
      <c r="I2347" s="37" t="s">
        <v>49</v>
      </c>
      <c r="J2347" s="37" t="s">
        <v>49</v>
      </c>
      <c r="K2347" s="37" t="s">
        <v>50</v>
      </c>
      <c r="L2347" s="37" t="s">
        <v>50</v>
      </c>
      <c r="M2347" s="37" t="s">
        <v>51</v>
      </c>
      <c r="N2347" s="37" t="s">
        <v>14904</v>
      </c>
      <c r="O2347">
        <f>VLOOKUP(F2347,HIS!D:F,3,0)</f>
        <v>50</v>
      </c>
      <c r="P2347">
        <f>VLOOKUP(D2347,银行!H:I,2,0)</f>
        <v>50</v>
      </c>
    </row>
    <row r="2348" spans="1:16" hidden="1" x14ac:dyDescent="0.15">
      <c r="A2348" s="40">
        <v>42913.626157407409</v>
      </c>
      <c r="B2348" s="37" t="s">
        <v>7693</v>
      </c>
      <c r="C2348" s="37" t="s">
        <v>7694</v>
      </c>
      <c r="D2348" s="43">
        <v>873309349</v>
      </c>
      <c r="E2348" s="37" t="s">
        <v>14905</v>
      </c>
      <c r="F2348" s="37">
        <v>431744</v>
      </c>
      <c r="G2348" s="38">
        <v>200</v>
      </c>
      <c r="H2348" s="46">
        <f t="shared" si="36"/>
        <v>42913.626157407409</v>
      </c>
      <c r="I2348" s="37" t="s">
        <v>49</v>
      </c>
      <c r="J2348" s="37" t="s">
        <v>49</v>
      </c>
      <c r="K2348" s="37" t="s">
        <v>50</v>
      </c>
      <c r="L2348" s="37" t="s">
        <v>50</v>
      </c>
      <c r="M2348" s="37" t="s">
        <v>51</v>
      </c>
      <c r="N2348" s="37" t="s">
        <v>14906</v>
      </c>
      <c r="O2348">
        <f>VLOOKUP(F2348,HIS!D:F,3,0)</f>
        <v>200</v>
      </c>
      <c r="P2348">
        <f>VLOOKUP(D2348,银行!H:I,2,0)</f>
        <v>200</v>
      </c>
    </row>
    <row r="2349" spans="1:16" hidden="1" x14ac:dyDescent="0.15">
      <c r="A2349" s="40">
        <v>42913.628055555557</v>
      </c>
      <c r="B2349" s="37" t="s">
        <v>4790</v>
      </c>
      <c r="C2349" s="37" t="s">
        <v>4791</v>
      </c>
      <c r="D2349" s="43">
        <v>873339706</v>
      </c>
      <c r="E2349" s="37" t="s">
        <v>14907</v>
      </c>
      <c r="F2349" s="37">
        <v>431861</v>
      </c>
      <c r="G2349" s="38">
        <v>200</v>
      </c>
      <c r="H2349" s="46">
        <f t="shared" si="36"/>
        <v>42913.628055555557</v>
      </c>
      <c r="I2349" s="37" t="s">
        <v>49</v>
      </c>
      <c r="J2349" s="37" t="s">
        <v>49</v>
      </c>
      <c r="K2349" s="37" t="s">
        <v>50</v>
      </c>
      <c r="L2349" s="37" t="s">
        <v>50</v>
      </c>
      <c r="M2349" s="37" t="s">
        <v>51</v>
      </c>
      <c r="N2349" s="37" t="s">
        <v>14908</v>
      </c>
      <c r="O2349">
        <f>VLOOKUP(F2349,HIS!D:F,3,0)</f>
        <v>200</v>
      </c>
      <c r="P2349">
        <f>VLOOKUP(D2349,银行!H:I,2,0)</f>
        <v>200</v>
      </c>
    </row>
    <row r="2350" spans="1:16" hidden="1" x14ac:dyDescent="0.15">
      <c r="A2350" s="40">
        <v>42913.628379629627</v>
      </c>
      <c r="B2350" s="37" t="s">
        <v>7868</v>
      </c>
      <c r="C2350" s="37" t="s">
        <v>7869</v>
      </c>
      <c r="D2350" s="43">
        <v>873344796</v>
      </c>
      <c r="E2350" s="37" t="s">
        <v>14909</v>
      </c>
      <c r="F2350" s="37">
        <v>431886</v>
      </c>
      <c r="G2350" s="38">
        <v>150</v>
      </c>
      <c r="H2350" s="46">
        <f t="shared" si="36"/>
        <v>42913.628379629627</v>
      </c>
      <c r="I2350" s="37" t="s">
        <v>49</v>
      </c>
      <c r="J2350" s="37" t="s">
        <v>49</v>
      </c>
      <c r="K2350" s="37" t="s">
        <v>50</v>
      </c>
      <c r="L2350" s="37" t="s">
        <v>50</v>
      </c>
      <c r="M2350" s="37" t="s">
        <v>51</v>
      </c>
      <c r="N2350" s="37" t="s">
        <v>14910</v>
      </c>
      <c r="O2350">
        <f>VLOOKUP(F2350,HIS!D:F,3,0)</f>
        <v>150</v>
      </c>
      <c r="P2350">
        <f>VLOOKUP(D2350,银行!H:I,2,0)</f>
        <v>150</v>
      </c>
    </row>
    <row r="2351" spans="1:16" hidden="1" x14ac:dyDescent="0.15">
      <c r="A2351" s="40">
        <v>42913.628761574073</v>
      </c>
      <c r="B2351" s="37" t="s">
        <v>7865</v>
      </c>
      <c r="C2351" s="37" t="s">
        <v>7866</v>
      </c>
      <c r="D2351" s="43">
        <v>873336286</v>
      </c>
      <c r="E2351" s="37" t="s">
        <v>14911</v>
      </c>
      <c r="F2351" s="37">
        <v>431835</v>
      </c>
      <c r="G2351" s="38">
        <v>2000</v>
      </c>
      <c r="H2351" s="46">
        <f t="shared" si="36"/>
        <v>42913.628761574073</v>
      </c>
      <c r="I2351" s="37" t="s">
        <v>49</v>
      </c>
      <c r="J2351" s="37" t="s">
        <v>49</v>
      </c>
      <c r="K2351" s="37" t="s">
        <v>50</v>
      </c>
      <c r="L2351" s="37" t="s">
        <v>50</v>
      </c>
      <c r="M2351" s="37" t="s">
        <v>51</v>
      </c>
      <c r="N2351" s="37" t="s">
        <v>14912</v>
      </c>
      <c r="O2351">
        <f>VLOOKUP(F2351,HIS!D:F,3,0)</f>
        <v>2000</v>
      </c>
      <c r="P2351">
        <f>VLOOKUP(D2351,银行!H:I,2,0)</f>
        <v>2000</v>
      </c>
    </row>
    <row r="2352" spans="1:16" hidden="1" x14ac:dyDescent="0.15">
      <c r="A2352" s="40">
        <v>42913.629525462966</v>
      </c>
      <c r="B2352" s="37" t="s">
        <v>7909</v>
      </c>
      <c r="C2352" s="37" t="s">
        <v>7910</v>
      </c>
      <c r="D2352" s="43">
        <v>873364040</v>
      </c>
      <c r="E2352" s="37" t="s">
        <v>14913</v>
      </c>
      <c r="F2352" s="37">
        <v>431951</v>
      </c>
      <c r="G2352" s="38">
        <v>10</v>
      </c>
      <c r="H2352" s="46">
        <f t="shared" si="36"/>
        <v>42913.629525462966</v>
      </c>
      <c r="I2352" s="37" t="s">
        <v>49</v>
      </c>
      <c r="J2352" s="37" t="s">
        <v>49</v>
      </c>
      <c r="K2352" s="37" t="s">
        <v>50</v>
      </c>
      <c r="L2352" s="37" t="s">
        <v>50</v>
      </c>
      <c r="M2352" s="37" t="s">
        <v>51</v>
      </c>
      <c r="N2352" s="37" t="s">
        <v>14914</v>
      </c>
      <c r="O2352">
        <f>VLOOKUP(F2352,HIS!D:F,3,0)</f>
        <v>10</v>
      </c>
      <c r="P2352">
        <f>VLOOKUP(D2352,银行!H:I,2,0)</f>
        <v>10</v>
      </c>
    </row>
    <row r="2353" spans="1:16" hidden="1" x14ac:dyDescent="0.15">
      <c r="A2353" s="40">
        <v>42913.63045138889</v>
      </c>
      <c r="B2353" s="37" t="s">
        <v>7357</v>
      </c>
      <c r="C2353" s="37" t="s">
        <v>7358</v>
      </c>
      <c r="D2353" s="43">
        <v>873377110</v>
      </c>
      <c r="E2353" s="37" t="s">
        <v>14915</v>
      </c>
      <c r="F2353" s="37">
        <v>432000</v>
      </c>
      <c r="G2353" s="38">
        <v>500</v>
      </c>
      <c r="H2353" s="46">
        <f t="shared" si="36"/>
        <v>42913.63045138889</v>
      </c>
      <c r="I2353" s="37" t="s">
        <v>49</v>
      </c>
      <c r="J2353" s="37" t="s">
        <v>49</v>
      </c>
      <c r="K2353" s="37" t="s">
        <v>50</v>
      </c>
      <c r="L2353" s="37" t="s">
        <v>50</v>
      </c>
      <c r="M2353" s="37" t="s">
        <v>51</v>
      </c>
      <c r="N2353" s="37" t="s">
        <v>14916</v>
      </c>
      <c r="O2353">
        <f>VLOOKUP(F2353,HIS!D:F,3,0)</f>
        <v>500</v>
      </c>
      <c r="P2353">
        <f>VLOOKUP(D2353,银行!H:I,2,0)</f>
        <v>500</v>
      </c>
    </row>
    <row r="2354" spans="1:16" hidden="1" x14ac:dyDescent="0.15">
      <c r="A2354" s="40">
        <v>42913.631342592591</v>
      </c>
      <c r="B2354" s="37" t="s">
        <v>7912</v>
      </c>
      <c r="C2354" s="37" t="s">
        <v>7913</v>
      </c>
      <c r="D2354" s="43">
        <v>873391457</v>
      </c>
      <c r="E2354" s="37" t="s">
        <v>14917</v>
      </c>
      <c r="F2354" s="37">
        <v>432056</v>
      </c>
      <c r="G2354" s="38">
        <v>165</v>
      </c>
      <c r="H2354" s="46">
        <f t="shared" si="36"/>
        <v>42913.631342592591</v>
      </c>
      <c r="I2354" s="37" t="s">
        <v>49</v>
      </c>
      <c r="J2354" s="37" t="s">
        <v>49</v>
      </c>
      <c r="K2354" s="37" t="s">
        <v>50</v>
      </c>
      <c r="L2354" s="37" t="s">
        <v>50</v>
      </c>
      <c r="M2354" s="37" t="s">
        <v>51</v>
      </c>
      <c r="N2354" s="37" t="s">
        <v>14918</v>
      </c>
      <c r="O2354">
        <f>VLOOKUP(F2354,HIS!D:F,3,0)</f>
        <v>165</v>
      </c>
      <c r="P2354">
        <f>VLOOKUP(D2354,银行!H:I,2,0)</f>
        <v>165</v>
      </c>
    </row>
    <row r="2355" spans="1:16" hidden="1" x14ac:dyDescent="0.15">
      <c r="A2355" s="40">
        <v>42913.632928240739</v>
      </c>
      <c r="B2355" s="37" t="s">
        <v>8715</v>
      </c>
      <c r="C2355" s="37" t="s">
        <v>8716</v>
      </c>
      <c r="D2355" s="43">
        <v>873412805</v>
      </c>
      <c r="E2355" s="37" t="s">
        <v>14919</v>
      </c>
      <c r="F2355" s="37">
        <v>432137</v>
      </c>
      <c r="G2355" s="38">
        <v>470</v>
      </c>
      <c r="H2355" s="46">
        <f t="shared" si="36"/>
        <v>42913.632928240739</v>
      </c>
      <c r="I2355" s="37" t="s">
        <v>49</v>
      </c>
      <c r="J2355" s="37" t="s">
        <v>49</v>
      </c>
      <c r="K2355" s="37" t="s">
        <v>50</v>
      </c>
      <c r="L2355" s="37" t="s">
        <v>50</v>
      </c>
      <c r="M2355" s="37" t="s">
        <v>51</v>
      </c>
      <c r="N2355" s="37" t="s">
        <v>14920</v>
      </c>
      <c r="O2355">
        <f>VLOOKUP(F2355,HIS!D:F,3,0)</f>
        <v>470</v>
      </c>
      <c r="P2355">
        <f>VLOOKUP(D2355,银行!H:I,2,0)</f>
        <v>470</v>
      </c>
    </row>
    <row r="2356" spans="1:16" hidden="1" x14ac:dyDescent="0.15">
      <c r="A2356" s="40">
        <v>42913.633506944447</v>
      </c>
      <c r="B2356" s="37" t="s">
        <v>8737</v>
      </c>
      <c r="C2356" s="37" t="s">
        <v>8738</v>
      </c>
      <c r="D2356" s="43">
        <v>873424066</v>
      </c>
      <c r="E2356" s="37" t="s">
        <v>14921</v>
      </c>
      <c r="F2356" s="37">
        <v>432175</v>
      </c>
      <c r="G2356" s="38">
        <v>1300</v>
      </c>
      <c r="H2356" s="46">
        <f t="shared" si="36"/>
        <v>42913.633506944447</v>
      </c>
      <c r="I2356" s="37" t="s">
        <v>49</v>
      </c>
      <c r="J2356" s="37" t="s">
        <v>49</v>
      </c>
      <c r="K2356" s="37" t="s">
        <v>50</v>
      </c>
      <c r="L2356" s="37" t="s">
        <v>50</v>
      </c>
      <c r="M2356" s="37" t="s">
        <v>51</v>
      </c>
      <c r="N2356" s="37" t="s">
        <v>14922</v>
      </c>
      <c r="O2356">
        <f>VLOOKUP(F2356,HIS!D:F,3,0)</f>
        <v>1300</v>
      </c>
      <c r="P2356">
        <f>VLOOKUP(D2356,银行!H:I,2,0)</f>
        <v>1300</v>
      </c>
    </row>
    <row r="2357" spans="1:16" hidden="1" x14ac:dyDescent="0.15">
      <c r="A2357" s="40">
        <v>42913.637465277781</v>
      </c>
      <c r="B2357" s="37" t="s">
        <v>8064</v>
      </c>
      <c r="C2357" s="37" t="s">
        <v>8065</v>
      </c>
      <c r="D2357" s="43">
        <v>873494171</v>
      </c>
      <c r="E2357" s="37" t="s">
        <v>14923</v>
      </c>
      <c r="F2357" s="37">
        <v>432406</v>
      </c>
      <c r="G2357" s="38">
        <v>500</v>
      </c>
      <c r="H2357" s="46">
        <f t="shared" si="36"/>
        <v>42913.637465277781</v>
      </c>
      <c r="I2357" s="37" t="s">
        <v>49</v>
      </c>
      <c r="J2357" s="37" t="s">
        <v>49</v>
      </c>
      <c r="K2357" s="37" t="s">
        <v>50</v>
      </c>
      <c r="L2357" s="37" t="s">
        <v>50</v>
      </c>
      <c r="M2357" s="37" t="s">
        <v>51</v>
      </c>
      <c r="N2357" s="37" t="s">
        <v>14924</v>
      </c>
      <c r="O2357">
        <f>VLOOKUP(F2357,HIS!D:F,3,0)</f>
        <v>500</v>
      </c>
      <c r="P2357">
        <f>VLOOKUP(D2357,银行!H:I,2,0)</f>
        <v>500</v>
      </c>
    </row>
    <row r="2358" spans="1:16" hidden="1" x14ac:dyDescent="0.15">
      <c r="A2358" s="40">
        <v>42913.637499999997</v>
      </c>
      <c r="B2358" s="37" t="s">
        <v>7041</v>
      </c>
      <c r="C2358" s="37" t="s">
        <v>7042</v>
      </c>
      <c r="D2358" s="43">
        <v>873495767</v>
      </c>
      <c r="E2358" s="37" t="s">
        <v>14925</v>
      </c>
      <c r="F2358" s="37">
        <v>432416</v>
      </c>
      <c r="G2358" s="38">
        <v>100</v>
      </c>
      <c r="H2358" s="46">
        <f t="shared" si="36"/>
        <v>42913.637499999997</v>
      </c>
      <c r="I2358" s="37" t="s">
        <v>49</v>
      </c>
      <c r="J2358" s="37" t="s">
        <v>49</v>
      </c>
      <c r="K2358" s="37" t="s">
        <v>50</v>
      </c>
      <c r="L2358" s="37" t="s">
        <v>50</v>
      </c>
      <c r="M2358" s="37" t="s">
        <v>51</v>
      </c>
      <c r="N2358" s="37" t="s">
        <v>14926</v>
      </c>
      <c r="O2358">
        <f>VLOOKUP(F2358,HIS!D:F,3,0)</f>
        <v>100</v>
      </c>
      <c r="P2358">
        <f>VLOOKUP(D2358,银行!H:I,2,0)</f>
        <v>100</v>
      </c>
    </row>
    <row r="2359" spans="1:16" hidden="1" x14ac:dyDescent="0.15">
      <c r="A2359" s="40">
        <v>42913.639525462961</v>
      </c>
      <c r="B2359" s="37" t="s">
        <v>8489</v>
      </c>
      <c r="C2359" s="37" t="s">
        <v>8490</v>
      </c>
      <c r="D2359" s="43">
        <v>873536503</v>
      </c>
      <c r="E2359" s="37" t="s">
        <v>14927</v>
      </c>
      <c r="F2359" s="37">
        <v>432532</v>
      </c>
      <c r="G2359" s="38">
        <v>100</v>
      </c>
      <c r="H2359" s="46">
        <f t="shared" si="36"/>
        <v>42913.639525462961</v>
      </c>
      <c r="I2359" s="37" t="s">
        <v>49</v>
      </c>
      <c r="J2359" s="37" t="s">
        <v>49</v>
      </c>
      <c r="K2359" s="37" t="s">
        <v>50</v>
      </c>
      <c r="L2359" s="37" t="s">
        <v>50</v>
      </c>
      <c r="M2359" s="37" t="s">
        <v>51</v>
      </c>
      <c r="N2359" s="37" t="s">
        <v>14928</v>
      </c>
      <c r="O2359">
        <f>VLOOKUP(F2359,HIS!D:F,3,0)</f>
        <v>100</v>
      </c>
      <c r="P2359">
        <f>VLOOKUP(D2359,银行!H:I,2,0)</f>
        <v>100</v>
      </c>
    </row>
    <row r="2360" spans="1:16" hidden="1" x14ac:dyDescent="0.15">
      <c r="A2360" s="40">
        <v>42913.641111111108</v>
      </c>
      <c r="B2360" s="37" t="s">
        <v>7696</v>
      </c>
      <c r="C2360" s="37" t="s">
        <v>7697</v>
      </c>
      <c r="D2360" s="43">
        <v>873563470</v>
      </c>
      <c r="E2360" s="37" t="s">
        <v>14929</v>
      </c>
      <c r="F2360" s="37">
        <v>432610</v>
      </c>
      <c r="G2360" s="38">
        <v>20</v>
      </c>
      <c r="H2360" s="46">
        <f t="shared" si="36"/>
        <v>42913.641111111108</v>
      </c>
      <c r="I2360" s="37" t="s">
        <v>49</v>
      </c>
      <c r="J2360" s="37" t="s">
        <v>49</v>
      </c>
      <c r="K2360" s="37" t="s">
        <v>50</v>
      </c>
      <c r="L2360" s="37" t="s">
        <v>50</v>
      </c>
      <c r="M2360" s="37" t="s">
        <v>51</v>
      </c>
      <c r="N2360" s="37" t="s">
        <v>14930</v>
      </c>
      <c r="O2360">
        <f>VLOOKUP(F2360,HIS!D:F,3,0)</f>
        <v>20</v>
      </c>
      <c r="P2360">
        <f>VLOOKUP(D2360,银行!H:I,2,0)</f>
        <v>20</v>
      </c>
    </row>
    <row r="2361" spans="1:16" hidden="1" x14ac:dyDescent="0.15">
      <c r="A2361" s="40">
        <v>42913.641273148147</v>
      </c>
      <c r="B2361" s="37" t="s">
        <v>8067</v>
      </c>
      <c r="C2361" s="37" t="s">
        <v>8068</v>
      </c>
      <c r="D2361" s="43">
        <v>873570540</v>
      </c>
      <c r="E2361" s="37" t="s">
        <v>14931</v>
      </c>
      <c r="F2361" s="37">
        <v>432620</v>
      </c>
      <c r="G2361" s="38">
        <v>4000</v>
      </c>
      <c r="H2361" s="46">
        <f t="shared" si="36"/>
        <v>42913.641273148147</v>
      </c>
      <c r="I2361" s="37" t="s">
        <v>49</v>
      </c>
      <c r="J2361" s="37" t="s">
        <v>49</v>
      </c>
      <c r="K2361" s="37" t="s">
        <v>50</v>
      </c>
      <c r="L2361" s="37" t="s">
        <v>50</v>
      </c>
      <c r="M2361" s="37" t="s">
        <v>51</v>
      </c>
      <c r="N2361" s="37" t="s">
        <v>14932</v>
      </c>
      <c r="O2361">
        <f>VLOOKUP(F2361,HIS!D:F,3,0)</f>
        <v>4000</v>
      </c>
      <c r="P2361">
        <f>VLOOKUP(D2361,银行!H:I,2,0)</f>
        <v>4000</v>
      </c>
    </row>
    <row r="2362" spans="1:16" hidden="1" x14ac:dyDescent="0.15">
      <c r="A2362" s="40">
        <v>42913.645312499997</v>
      </c>
      <c r="B2362" s="37" t="s">
        <v>7449</v>
      </c>
      <c r="C2362" s="37" t="s">
        <v>7450</v>
      </c>
      <c r="D2362" s="43">
        <v>873648224</v>
      </c>
      <c r="E2362" s="37" t="s">
        <v>14933</v>
      </c>
      <c r="F2362" s="37">
        <v>432850</v>
      </c>
      <c r="G2362" s="38">
        <v>100</v>
      </c>
      <c r="H2362" s="46">
        <f t="shared" si="36"/>
        <v>42913.645312499997</v>
      </c>
      <c r="I2362" s="37" t="s">
        <v>49</v>
      </c>
      <c r="J2362" s="37" t="s">
        <v>49</v>
      </c>
      <c r="K2362" s="37" t="s">
        <v>50</v>
      </c>
      <c r="L2362" s="37" t="s">
        <v>50</v>
      </c>
      <c r="M2362" s="37" t="s">
        <v>51</v>
      </c>
      <c r="N2362" s="37" t="s">
        <v>14934</v>
      </c>
      <c r="O2362">
        <f>VLOOKUP(F2362,HIS!D:F,3,0)</f>
        <v>100</v>
      </c>
      <c r="P2362">
        <f>VLOOKUP(D2362,银行!H:I,2,0)</f>
        <v>100</v>
      </c>
    </row>
    <row r="2363" spans="1:16" hidden="1" x14ac:dyDescent="0.15">
      <c r="A2363" s="40">
        <v>42913.647094907406</v>
      </c>
      <c r="B2363" s="37" t="s">
        <v>7452</v>
      </c>
      <c r="C2363" s="37" t="s">
        <v>7453</v>
      </c>
      <c r="D2363" s="43">
        <v>873683114</v>
      </c>
      <c r="E2363" s="37" t="s">
        <v>14935</v>
      </c>
      <c r="F2363" s="37">
        <v>432943</v>
      </c>
      <c r="G2363" s="38">
        <v>200</v>
      </c>
      <c r="H2363" s="46">
        <f t="shared" si="36"/>
        <v>42913.647094907406</v>
      </c>
      <c r="I2363" s="37" t="s">
        <v>49</v>
      </c>
      <c r="J2363" s="37" t="s">
        <v>49</v>
      </c>
      <c r="K2363" s="37" t="s">
        <v>50</v>
      </c>
      <c r="L2363" s="37" t="s">
        <v>50</v>
      </c>
      <c r="M2363" s="37" t="s">
        <v>51</v>
      </c>
      <c r="N2363" s="37" t="s">
        <v>14936</v>
      </c>
      <c r="O2363">
        <f>VLOOKUP(F2363,HIS!D:F,3,0)</f>
        <v>200</v>
      </c>
      <c r="P2363">
        <f>VLOOKUP(D2363,银行!H:I,2,0)</f>
        <v>200</v>
      </c>
    </row>
    <row r="2364" spans="1:16" hidden="1" x14ac:dyDescent="0.15">
      <c r="A2364" s="40">
        <v>42913.647615740738</v>
      </c>
      <c r="B2364" s="37" t="s">
        <v>8216</v>
      </c>
      <c r="C2364" s="37" t="s">
        <v>8217</v>
      </c>
      <c r="D2364" s="43">
        <v>873690841</v>
      </c>
      <c r="E2364" s="37" t="s">
        <v>14937</v>
      </c>
      <c r="F2364" s="37">
        <v>432975</v>
      </c>
      <c r="G2364" s="38">
        <v>750</v>
      </c>
      <c r="H2364" s="46">
        <f t="shared" si="36"/>
        <v>42913.647615740738</v>
      </c>
      <c r="I2364" s="37" t="s">
        <v>49</v>
      </c>
      <c r="J2364" s="37" t="s">
        <v>49</v>
      </c>
      <c r="K2364" s="37" t="s">
        <v>50</v>
      </c>
      <c r="L2364" s="37" t="s">
        <v>50</v>
      </c>
      <c r="M2364" s="37" t="s">
        <v>51</v>
      </c>
      <c r="N2364" s="37" t="s">
        <v>14938</v>
      </c>
      <c r="O2364">
        <f>VLOOKUP(F2364,HIS!D:F,3,0)</f>
        <v>750</v>
      </c>
      <c r="P2364">
        <f>VLOOKUP(D2364,银行!H:I,2,0)</f>
        <v>750</v>
      </c>
    </row>
    <row r="2365" spans="1:16" hidden="1" x14ac:dyDescent="0.15">
      <c r="A2365" s="40">
        <v>42913.647731481484</v>
      </c>
      <c r="B2365" s="37" t="s">
        <v>7452</v>
      </c>
      <c r="C2365" s="37" t="s">
        <v>7453</v>
      </c>
      <c r="D2365" s="43">
        <v>873692539</v>
      </c>
      <c r="E2365" s="37" t="s">
        <v>14939</v>
      </c>
      <c r="F2365" s="37">
        <v>432978</v>
      </c>
      <c r="G2365" s="38">
        <v>300</v>
      </c>
      <c r="H2365" s="46">
        <f t="shared" si="36"/>
        <v>42913.647731481484</v>
      </c>
      <c r="I2365" s="37" t="s">
        <v>49</v>
      </c>
      <c r="J2365" s="37" t="s">
        <v>49</v>
      </c>
      <c r="K2365" s="37" t="s">
        <v>50</v>
      </c>
      <c r="L2365" s="37" t="s">
        <v>50</v>
      </c>
      <c r="M2365" s="37" t="s">
        <v>51</v>
      </c>
      <c r="N2365" s="37" t="s">
        <v>14940</v>
      </c>
      <c r="O2365">
        <f>VLOOKUP(F2365,HIS!D:F,3,0)</f>
        <v>300</v>
      </c>
      <c r="P2365">
        <f>VLOOKUP(D2365,银行!H:I,2,0)</f>
        <v>300</v>
      </c>
    </row>
    <row r="2366" spans="1:16" hidden="1" x14ac:dyDescent="0.15">
      <c r="A2366" s="40">
        <v>42913.647997685184</v>
      </c>
      <c r="B2366" s="37" t="s">
        <v>7839</v>
      </c>
      <c r="C2366" s="37" t="s">
        <v>7840</v>
      </c>
      <c r="D2366" s="43">
        <v>873698557</v>
      </c>
      <c r="E2366" s="37" t="s">
        <v>14941</v>
      </c>
      <c r="F2366" s="37">
        <v>432990</v>
      </c>
      <c r="G2366" s="38">
        <v>20</v>
      </c>
      <c r="H2366" s="46">
        <f t="shared" si="36"/>
        <v>42913.647997685184</v>
      </c>
      <c r="I2366" s="37" t="s">
        <v>49</v>
      </c>
      <c r="J2366" s="37" t="s">
        <v>49</v>
      </c>
      <c r="K2366" s="37" t="s">
        <v>50</v>
      </c>
      <c r="L2366" s="37" t="s">
        <v>50</v>
      </c>
      <c r="M2366" s="37" t="s">
        <v>51</v>
      </c>
      <c r="N2366" s="37" t="s">
        <v>14942</v>
      </c>
      <c r="O2366">
        <f>VLOOKUP(F2366,HIS!D:F,3,0)</f>
        <v>20</v>
      </c>
      <c r="P2366">
        <f>VLOOKUP(D2366,银行!H:I,2,0)</f>
        <v>20</v>
      </c>
    </row>
    <row r="2367" spans="1:16" hidden="1" x14ac:dyDescent="0.15">
      <c r="A2367" s="40">
        <v>42913.649247685185</v>
      </c>
      <c r="B2367" s="37" t="s">
        <v>7455</v>
      </c>
      <c r="C2367" s="37" t="s">
        <v>7456</v>
      </c>
      <c r="D2367" s="43">
        <v>873715387</v>
      </c>
      <c r="E2367" s="37" t="s">
        <v>14943</v>
      </c>
      <c r="F2367" s="37">
        <v>433053</v>
      </c>
      <c r="G2367" s="38">
        <v>1500</v>
      </c>
      <c r="H2367" s="46">
        <f t="shared" si="36"/>
        <v>42913.649247685185</v>
      </c>
      <c r="I2367" s="37" t="s">
        <v>49</v>
      </c>
      <c r="J2367" s="37" t="s">
        <v>49</v>
      </c>
      <c r="K2367" s="37" t="s">
        <v>50</v>
      </c>
      <c r="L2367" s="37" t="s">
        <v>50</v>
      </c>
      <c r="M2367" s="37" t="s">
        <v>51</v>
      </c>
      <c r="N2367" s="37" t="s">
        <v>14944</v>
      </c>
      <c r="O2367">
        <f>VLOOKUP(F2367,HIS!D:F,3,0)</f>
        <v>1500</v>
      </c>
      <c r="P2367">
        <f>VLOOKUP(D2367,银行!H:I,2,0)</f>
        <v>1500</v>
      </c>
    </row>
    <row r="2368" spans="1:16" hidden="1" x14ac:dyDescent="0.15">
      <c r="A2368" s="40">
        <v>42913.649594907409</v>
      </c>
      <c r="B2368" s="37" t="s">
        <v>8559</v>
      </c>
      <c r="C2368" s="37" t="s">
        <v>8560</v>
      </c>
      <c r="D2368" s="43">
        <v>873717976</v>
      </c>
      <c r="E2368" s="37" t="s">
        <v>14945</v>
      </c>
      <c r="F2368" s="37">
        <v>433069</v>
      </c>
      <c r="G2368" s="38">
        <v>500</v>
      </c>
      <c r="H2368" s="46">
        <f t="shared" si="36"/>
        <v>42913.649594907409</v>
      </c>
      <c r="I2368" s="37" t="s">
        <v>49</v>
      </c>
      <c r="J2368" s="37" t="s">
        <v>49</v>
      </c>
      <c r="K2368" s="37" t="s">
        <v>50</v>
      </c>
      <c r="L2368" s="37" t="s">
        <v>50</v>
      </c>
      <c r="M2368" s="37" t="s">
        <v>51</v>
      </c>
      <c r="N2368" s="37" t="s">
        <v>14946</v>
      </c>
      <c r="O2368">
        <f>VLOOKUP(F2368,HIS!D:F,3,0)</f>
        <v>500</v>
      </c>
      <c r="P2368">
        <f>VLOOKUP(D2368,银行!H:I,2,0)</f>
        <v>500</v>
      </c>
    </row>
    <row r="2369" spans="1:16" hidden="1" x14ac:dyDescent="0.15">
      <c r="A2369" s="40">
        <v>42913.649699074071</v>
      </c>
      <c r="B2369" s="37" t="s">
        <v>7699</v>
      </c>
      <c r="C2369" s="37" t="s">
        <v>7700</v>
      </c>
      <c r="D2369" s="43">
        <v>873721918</v>
      </c>
      <c r="E2369" s="37" t="s">
        <v>14947</v>
      </c>
      <c r="F2369" s="37">
        <v>433083</v>
      </c>
      <c r="G2369" s="38">
        <v>2000</v>
      </c>
      <c r="H2369" s="46">
        <f t="shared" si="36"/>
        <v>42913.649699074071</v>
      </c>
      <c r="I2369" s="37" t="s">
        <v>49</v>
      </c>
      <c r="J2369" s="37" t="s">
        <v>49</v>
      </c>
      <c r="K2369" s="37" t="s">
        <v>50</v>
      </c>
      <c r="L2369" s="37" t="s">
        <v>50</v>
      </c>
      <c r="M2369" s="37" t="s">
        <v>51</v>
      </c>
      <c r="N2369" s="37" t="s">
        <v>14948</v>
      </c>
      <c r="O2369">
        <f>VLOOKUP(F2369,HIS!D:F,3,0)</f>
        <v>2000</v>
      </c>
      <c r="P2369">
        <f>VLOOKUP(D2369,银行!H:I,2,0)</f>
        <v>2000</v>
      </c>
    </row>
    <row r="2370" spans="1:16" hidden="1" x14ac:dyDescent="0.15">
      <c r="A2370" s="40">
        <v>42913.649953703702</v>
      </c>
      <c r="B2370" s="37" t="s">
        <v>7702</v>
      </c>
      <c r="C2370" s="37" t="s">
        <v>7703</v>
      </c>
      <c r="D2370" s="43">
        <v>873726898</v>
      </c>
      <c r="E2370" s="37" t="s">
        <v>14949</v>
      </c>
      <c r="F2370" s="37">
        <v>433102</v>
      </c>
      <c r="G2370" s="38">
        <v>920</v>
      </c>
      <c r="H2370" s="46">
        <f t="shared" si="36"/>
        <v>42913.649953703702</v>
      </c>
      <c r="I2370" s="37" t="s">
        <v>49</v>
      </c>
      <c r="J2370" s="37" t="s">
        <v>49</v>
      </c>
      <c r="K2370" s="37" t="s">
        <v>50</v>
      </c>
      <c r="L2370" s="37" t="s">
        <v>50</v>
      </c>
      <c r="M2370" s="37" t="s">
        <v>51</v>
      </c>
      <c r="N2370" s="37" t="s">
        <v>14950</v>
      </c>
      <c r="O2370">
        <f>VLOOKUP(F2370,HIS!D:F,3,0)</f>
        <v>920</v>
      </c>
      <c r="P2370">
        <f>VLOOKUP(D2370,银行!H:I,2,0)</f>
        <v>920</v>
      </c>
    </row>
    <row r="2371" spans="1:16" hidden="1" x14ac:dyDescent="0.15">
      <c r="A2371" s="40">
        <v>42913.651932870373</v>
      </c>
      <c r="B2371" s="37" t="s">
        <v>7642</v>
      </c>
      <c r="C2371" s="37" t="s">
        <v>7643</v>
      </c>
      <c r="D2371" s="43">
        <v>873755615</v>
      </c>
      <c r="E2371" s="37" t="s">
        <v>14951</v>
      </c>
      <c r="F2371" s="37">
        <v>433197</v>
      </c>
      <c r="G2371" s="38">
        <v>3000</v>
      </c>
      <c r="H2371" s="46">
        <f t="shared" ref="H2371:H2434" si="37">A2371</f>
        <v>42913.651932870373</v>
      </c>
      <c r="I2371" s="37" t="s">
        <v>49</v>
      </c>
      <c r="J2371" s="37" t="s">
        <v>49</v>
      </c>
      <c r="K2371" s="37" t="s">
        <v>50</v>
      </c>
      <c r="L2371" s="37" t="s">
        <v>50</v>
      </c>
      <c r="M2371" s="37" t="s">
        <v>51</v>
      </c>
      <c r="N2371" s="37" t="s">
        <v>14952</v>
      </c>
      <c r="O2371">
        <f>VLOOKUP(F2371,HIS!D:F,3,0)</f>
        <v>3000</v>
      </c>
      <c r="P2371">
        <f>VLOOKUP(D2371,银行!H:I,2,0)</f>
        <v>3000</v>
      </c>
    </row>
    <row r="2372" spans="1:16" hidden="1" x14ac:dyDescent="0.15">
      <c r="A2372" s="40">
        <v>42913.655439814815</v>
      </c>
      <c r="B2372" s="37" t="s">
        <v>7733</v>
      </c>
      <c r="C2372" s="37" t="s">
        <v>7734</v>
      </c>
      <c r="D2372" s="43">
        <v>873808848</v>
      </c>
      <c r="E2372" s="37" t="s">
        <v>14953</v>
      </c>
      <c r="F2372" s="37">
        <v>433384</v>
      </c>
      <c r="G2372" s="38">
        <v>500</v>
      </c>
      <c r="H2372" s="46">
        <f t="shared" si="37"/>
        <v>42913.655439814815</v>
      </c>
      <c r="I2372" s="37" t="s">
        <v>49</v>
      </c>
      <c r="J2372" s="37" t="s">
        <v>49</v>
      </c>
      <c r="K2372" s="37" t="s">
        <v>50</v>
      </c>
      <c r="L2372" s="37" t="s">
        <v>50</v>
      </c>
      <c r="M2372" s="37" t="s">
        <v>51</v>
      </c>
      <c r="N2372" s="37" t="s">
        <v>14954</v>
      </c>
      <c r="O2372">
        <f>VLOOKUP(F2372,HIS!D:F,3,0)</f>
        <v>500</v>
      </c>
      <c r="P2372">
        <f>VLOOKUP(D2372,银行!H:I,2,0)</f>
        <v>500</v>
      </c>
    </row>
    <row r="2373" spans="1:16" hidden="1" x14ac:dyDescent="0.15">
      <c r="A2373" s="40">
        <v>42913.657071759262</v>
      </c>
      <c r="B2373" s="37" t="s">
        <v>7736</v>
      </c>
      <c r="C2373" s="37" t="s">
        <v>7737</v>
      </c>
      <c r="D2373" s="43">
        <v>873833182</v>
      </c>
      <c r="E2373" s="37" t="s">
        <v>14955</v>
      </c>
      <c r="F2373" s="37">
        <v>433450</v>
      </c>
      <c r="G2373" s="38">
        <v>600</v>
      </c>
      <c r="H2373" s="46">
        <f t="shared" si="37"/>
        <v>42913.657071759262</v>
      </c>
      <c r="I2373" s="37" t="s">
        <v>49</v>
      </c>
      <c r="J2373" s="37" t="s">
        <v>49</v>
      </c>
      <c r="K2373" s="37" t="s">
        <v>50</v>
      </c>
      <c r="L2373" s="37" t="s">
        <v>50</v>
      </c>
      <c r="M2373" s="37" t="s">
        <v>51</v>
      </c>
      <c r="N2373" s="37" t="s">
        <v>14956</v>
      </c>
      <c r="O2373">
        <f>VLOOKUP(F2373,HIS!D:F,3,0)</f>
        <v>600</v>
      </c>
      <c r="P2373">
        <f>VLOOKUP(D2373,银行!H:I,2,0)</f>
        <v>600</v>
      </c>
    </row>
    <row r="2374" spans="1:16" hidden="1" x14ac:dyDescent="0.15">
      <c r="A2374" s="40">
        <v>42913.657430555555</v>
      </c>
      <c r="B2374" s="37" t="s">
        <v>7889</v>
      </c>
      <c r="C2374" s="37" t="s">
        <v>7890</v>
      </c>
      <c r="D2374" s="43">
        <v>873840889</v>
      </c>
      <c r="E2374" s="37" t="s">
        <v>14957</v>
      </c>
      <c r="F2374" s="37">
        <v>433483</v>
      </c>
      <c r="G2374" s="38">
        <v>1000</v>
      </c>
      <c r="H2374" s="46">
        <f t="shared" si="37"/>
        <v>42913.657430555555</v>
      </c>
      <c r="I2374" s="37" t="s">
        <v>49</v>
      </c>
      <c r="J2374" s="37" t="s">
        <v>49</v>
      </c>
      <c r="K2374" s="37" t="s">
        <v>50</v>
      </c>
      <c r="L2374" s="37" t="s">
        <v>50</v>
      </c>
      <c r="M2374" s="37" t="s">
        <v>51</v>
      </c>
      <c r="N2374" s="37" t="s">
        <v>14958</v>
      </c>
      <c r="O2374">
        <f>VLOOKUP(F2374,HIS!D:F,3,0)</f>
        <v>1000</v>
      </c>
      <c r="P2374">
        <f>VLOOKUP(D2374,银行!H:I,2,0)</f>
        <v>1000</v>
      </c>
    </row>
    <row r="2375" spans="1:16" hidden="1" x14ac:dyDescent="0.15">
      <c r="A2375" s="40">
        <v>42913.660636574074</v>
      </c>
      <c r="B2375" s="37" t="s">
        <v>7766</v>
      </c>
      <c r="C2375" s="37" t="s">
        <v>7767</v>
      </c>
      <c r="D2375" s="43">
        <v>873890066</v>
      </c>
      <c r="E2375" s="37" t="s">
        <v>14959</v>
      </c>
      <c r="F2375" s="37">
        <v>433636</v>
      </c>
      <c r="G2375" s="38">
        <v>10</v>
      </c>
      <c r="H2375" s="46">
        <f t="shared" si="37"/>
        <v>42913.660636574074</v>
      </c>
      <c r="I2375" s="37" t="s">
        <v>49</v>
      </c>
      <c r="J2375" s="37" t="s">
        <v>49</v>
      </c>
      <c r="K2375" s="37" t="s">
        <v>50</v>
      </c>
      <c r="L2375" s="37" t="s">
        <v>50</v>
      </c>
      <c r="M2375" s="37" t="s">
        <v>51</v>
      </c>
      <c r="N2375" s="37" t="s">
        <v>14960</v>
      </c>
      <c r="O2375">
        <f>VLOOKUP(F2375,HIS!D:F,3,0)</f>
        <v>10</v>
      </c>
      <c r="P2375">
        <f>VLOOKUP(D2375,银行!H:I,2,0)</f>
        <v>10</v>
      </c>
    </row>
    <row r="2376" spans="1:16" hidden="1" x14ac:dyDescent="0.15">
      <c r="A2376" s="40">
        <v>42913.660752314812</v>
      </c>
      <c r="B2376" s="37" t="s">
        <v>8347</v>
      </c>
      <c r="C2376" s="37" t="s">
        <v>8348</v>
      </c>
      <c r="D2376" s="43">
        <v>873888382</v>
      </c>
      <c r="E2376" s="37" t="s">
        <v>14961</v>
      </c>
      <c r="F2376" s="37">
        <v>433645</v>
      </c>
      <c r="G2376" s="38">
        <v>400</v>
      </c>
      <c r="H2376" s="46">
        <f t="shared" si="37"/>
        <v>42913.660752314812</v>
      </c>
      <c r="I2376" s="37" t="s">
        <v>49</v>
      </c>
      <c r="J2376" s="37" t="s">
        <v>49</v>
      </c>
      <c r="K2376" s="37" t="s">
        <v>50</v>
      </c>
      <c r="L2376" s="37" t="s">
        <v>50</v>
      </c>
      <c r="M2376" s="37" t="s">
        <v>51</v>
      </c>
      <c r="N2376" s="37" t="s">
        <v>14962</v>
      </c>
      <c r="O2376">
        <f>VLOOKUP(F2376,HIS!D:F,3,0)</f>
        <v>400</v>
      </c>
      <c r="P2376">
        <f>VLOOKUP(D2376,银行!H:I,2,0)</f>
        <v>400</v>
      </c>
    </row>
    <row r="2377" spans="1:16" hidden="1" x14ac:dyDescent="0.15">
      <c r="A2377" s="40">
        <v>42913.661076388889</v>
      </c>
      <c r="B2377" s="37" t="s">
        <v>7759</v>
      </c>
      <c r="C2377" s="37" t="s">
        <v>7760</v>
      </c>
      <c r="D2377" s="43">
        <v>873895664</v>
      </c>
      <c r="E2377" s="37" t="s">
        <v>14963</v>
      </c>
      <c r="F2377" s="37">
        <v>433661</v>
      </c>
      <c r="G2377" s="38">
        <v>10</v>
      </c>
      <c r="H2377" s="46">
        <f t="shared" si="37"/>
        <v>42913.661076388889</v>
      </c>
      <c r="I2377" s="37" t="s">
        <v>49</v>
      </c>
      <c r="J2377" s="37" t="s">
        <v>49</v>
      </c>
      <c r="K2377" s="37" t="s">
        <v>50</v>
      </c>
      <c r="L2377" s="37" t="s">
        <v>50</v>
      </c>
      <c r="M2377" s="37" t="s">
        <v>51</v>
      </c>
      <c r="N2377" s="37" t="s">
        <v>14964</v>
      </c>
      <c r="O2377">
        <f>VLOOKUP(F2377,HIS!D:F,3,0)</f>
        <v>10</v>
      </c>
      <c r="P2377">
        <f>VLOOKUP(D2377,银行!H:I,2,0)</f>
        <v>10</v>
      </c>
    </row>
    <row r="2378" spans="1:16" hidden="1" x14ac:dyDescent="0.15">
      <c r="A2378" s="40">
        <v>42913.661423611113</v>
      </c>
      <c r="B2378" s="37" t="s">
        <v>7769</v>
      </c>
      <c r="C2378" s="37" t="s">
        <v>7770</v>
      </c>
      <c r="D2378" s="43">
        <v>873899990</v>
      </c>
      <c r="E2378" s="37" t="s">
        <v>14965</v>
      </c>
      <c r="F2378" s="37">
        <v>433684</v>
      </c>
      <c r="G2378" s="38">
        <v>6000</v>
      </c>
      <c r="H2378" s="46">
        <f t="shared" si="37"/>
        <v>42913.661423611113</v>
      </c>
      <c r="I2378" s="37" t="s">
        <v>49</v>
      </c>
      <c r="J2378" s="37" t="s">
        <v>49</v>
      </c>
      <c r="K2378" s="37" t="s">
        <v>50</v>
      </c>
      <c r="L2378" s="37" t="s">
        <v>50</v>
      </c>
      <c r="M2378" s="37" t="s">
        <v>51</v>
      </c>
      <c r="N2378" s="37" t="s">
        <v>14966</v>
      </c>
      <c r="O2378">
        <f>VLOOKUP(F2378,HIS!D:F,3,0)</f>
        <v>6000</v>
      </c>
      <c r="P2378">
        <f>VLOOKUP(D2378,银行!H:I,2,0)</f>
        <v>6000</v>
      </c>
    </row>
    <row r="2379" spans="1:16" hidden="1" x14ac:dyDescent="0.15">
      <c r="A2379" s="40">
        <v>42913.661527777775</v>
      </c>
      <c r="B2379" s="37" t="s">
        <v>7772</v>
      </c>
      <c r="C2379" s="37" t="s">
        <v>7773</v>
      </c>
      <c r="D2379" s="43">
        <v>873905257</v>
      </c>
      <c r="E2379" s="37" t="s">
        <v>14967</v>
      </c>
      <c r="F2379" s="37">
        <v>433704</v>
      </c>
      <c r="G2379" s="38">
        <v>5</v>
      </c>
      <c r="H2379" s="46">
        <f t="shared" si="37"/>
        <v>42913.661527777775</v>
      </c>
      <c r="I2379" s="37" t="s">
        <v>49</v>
      </c>
      <c r="J2379" s="37" t="s">
        <v>49</v>
      </c>
      <c r="K2379" s="37" t="s">
        <v>50</v>
      </c>
      <c r="L2379" s="37" t="s">
        <v>50</v>
      </c>
      <c r="M2379" s="37" t="s">
        <v>51</v>
      </c>
      <c r="N2379" s="37" t="s">
        <v>14968</v>
      </c>
      <c r="O2379">
        <f>VLOOKUP(F2379,HIS!D:F,3,0)</f>
        <v>5</v>
      </c>
      <c r="P2379">
        <f>VLOOKUP(D2379,银行!H:I,2,0)</f>
        <v>5</v>
      </c>
    </row>
    <row r="2380" spans="1:16" hidden="1" x14ac:dyDescent="0.15">
      <c r="A2380" s="40">
        <v>42913.663090277776</v>
      </c>
      <c r="B2380" s="37" t="s">
        <v>7775</v>
      </c>
      <c r="C2380" s="37" t="s">
        <v>7776</v>
      </c>
      <c r="D2380" s="43">
        <v>873927049</v>
      </c>
      <c r="E2380" s="37" t="s">
        <v>14969</v>
      </c>
      <c r="F2380" s="37">
        <v>433769</v>
      </c>
      <c r="G2380" s="38">
        <v>500</v>
      </c>
      <c r="H2380" s="46">
        <f t="shared" si="37"/>
        <v>42913.663090277776</v>
      </c>
      <c r="I2380" s="37" t="s">
        <v>49</v>
      </c>
      <c r="J2380" s="37" t="s">
        <v>49</v>
      </c>
      <c r="K2380" s="37" t="s">
        <v>50</v>
      </c>
      <c r="L2380" s="37" t="s">
        <v>50</v>
      </c>
      <c r="M2380" s="37" t="s">
        <v>51</v>
      </c>
      <c r="N2380" s="37" t="s">
        <v>14970</v>
      </c>
      <c r="O2380">
        <f>VLOOKUP(F2380,HIS!D:F,3,0)</f>
        <v>500</v>
      </c>
      <c r="P2380">
        <f>VLOOKUP(D2380,银行!H:I,2,0)</f>
        <v>500</v>
      </c>
    </row>
    <row r="2381" spans="1:16" hidden="1" x14ac:dyDescent="0.15">
      <c r="A2381" s="40">
        <v>42913.663368055553</v>
      </c>
      <c r="B2381" s="37" t="s">
        <v>8350</v>
      </c>
      <c r="C2381" s="37" t="s">
        <v>8351</v>
      </c>
      <c r="D2381" s="43">
        <v>873932092</v>
      </c>
      <c r="E2381" s="37" t="s">
        <v>14971</v>
      </c>
      <c r="F2381" s="37">
        <v>433796</v>
      </c>
      <c r="G2381" s="38">
        <v>300</v>
      </c>
      <c r="H2381" s="46">
        <f t="shared" si="37"/>
        <v>42913.663368055553</v>
      </c>
      <c r="I2381" s="37" t="s">
        <v>49</v>
      </c>
      <c r="J2381" s="37" t="s">
        <v>49</v>
      </c>
      <c r="K2381" s="37" t="s">
        <v>50</v>
      </c>
      <c r="L2381" s="37" t="s">
        <v>50</v>
      </c>
      <c r="M2381" s="37" t="s">
        <v>51</v>
      </c>
      <c r="N2381" s="37" t="s">
        <v>14972</v>
      </c>
      <c r="O2381">
        <f>VLOOKUP(F2381,HIS!D:F,3,0)</f>
        <v>300</v>
      </c>
      <c r="P2381">
        <f>VLOOKUP(D2381,银行!H:I,2,0)</f>
        <v>300</v>
      </c>
    </row>
    <row r="2382" spans="1:16" hidden="1" x14ac:dyDescent="0.15">
      <c r="A2382" s="40">
        <v>42913.665960648148</v>
      </c>
      <c r="B2382" s="37" t="s">
        <v>7796</v>
      </c>
      <c r="C2382" s="37" t="s">
        <v>7797</v>
      </c>
      <c r="D2382" s="43">
        <v>873970603</v>
      </c>
      <c r="E2382" s="37" t="s">
        <v>14973</v>
      </c>
      <c r="F2382" s="37">
        <v>433923</v>
      </c>
      <c r="G2382" s="38">
        <v>100</v>
      </c>
      <c r="H2382" s="46">
        <f t="shared" si="37"/>
        <v>42913.665960648148</v>
      </c>
      <c r="I2382" s="37" t="s">
        <v>49</v>
      </c>
      <c r="J2382" s="37" t="s">
        <v>49</v>
      </c>
      <c r="K2382" s="37" t="s">
        <v>50</v>
      </c>
      <c r="L2382" s="37" t="s">
        <v>50</v>
      </c>
      <c r="M2382" s="37" t="s">
        <v>51</v>
      </c>
      <c r="N2382" s="37" t="s">
        <v>14974</v>
      </c>
      <c r="O2382">
        <f>VLOOKUP(F2382,HIS!D:F,3,0)</f>
        <v>100</v>
      </c>
      <c r="P2382">
        <f>VLOOKUP(D2382,银行!H:I,2,0)</f>
        <v>100</v>
      </c>
    </row>
    <row r="2383" spans="1:16" hidden="1" x14ac:dyDescent="0.15">
      <c r="A2383" s="40">
        <v>42913.666076388887</v>
      </c>
      <c r="B2383" s="37" t="s">
        <v>8541</v>
      </c>
      <c r="C2383" s="37" t="s">
        <v>8542</v>
      </c>
      <c r="D2383" s="43">
        <v>873972608</v>
      </c>
      <c r="E2383" s="37" t="s">
        <v>14975</v>
      </c>
      <c r="F2383" s="37">
        <v>433936</v>
      </c>
      <c r="G2383" s="38">
        <v>2000</v>
      </c>
      <c r="H2383" s="46">
        <f t="shared" si="37"/>
        <v>42913.666076388887</v>
      </c>
      <c r="I2383" s="37" t="s">
        <v>49</v>
      </c>
      <c r="J2383" s="37" t="s">
        <v>49</v>
      </c>
      <c r="K2383" s="37" t="s">
        <v>50</v>
      </c>
      <c r="L2383" s="37" t="s">
        <v>50</v>
      </c>
      <c r="M2383" s="37" t="s">
        <v>51</v>
      </c>
      <c r="N2383" s="37" t="s">
        <v>14976</v>
      </c>
      <c r="O2383">
        <f>VLOOKUP(F2383,HIS!D:F,3,0)</f>
        <v>2000</v>
      </c>
      <c r="P2383">
        <f>VLOOKUP(D2383,银行!H:I,2,0)</f>
        <v>2000</v>
      </c>
    </row>
    <row r="2384" spans="1:16" hidden="1" x14ac:dyDescent="0.15">
      <c r="A2384" s="40">
        <v>42913.66615740741</v>
      </c>
      <c r="B2384" s="37" t="s">
        <v>7875</v>
      </c>
      <c r="C2384" s="37" t="s">
        <v>7876</v>
      </c>
      <c r="D2384" s="43">
        <v>873973235</v>
      </c>
      <c r="E2384" s="37" t="s">
        <v>14977</v>
      </c>
      <c r="F2384" s="37">
        <v>433943</v>
      </c>
      <c r="G2384" s="38">
        <v>2000</v>
      </c>
      <c r="H2384" s="46">
        <f t="shared" si="37"/>
        <v>42913.66615740741</v>
      </c>
      <c r="I2384" s="37" t="s">
        <v>49</v>
      </c>
      <c r="J2384" s="37" t="s">
        <v>49</v>
      </c>
      <c r="K2384" s="37" t="s">
        <v>50</v>
      </c>
      <c r="L2384" s="37" t="s">
        <v>50</v>
      </c>
      <c r="M2384" s="37" t="s">
        <v>51</v>
      </c>
      <c r="N2384" s="37" t="s">
        <v>14978</v>
      </c>
      <c r="O2384">
        <f>VLOOKUP(F2384,HIS!D:F,3,0)</f>
        <v>2000</v>
      </c>
      <c r="P2384">
        <f>VLOOKUP(D2384,银行!H:I,2,0)</f>
        <v>2000</v>
      </c>
    </row>
    <row r="2385" spans="1:16" hidden="1" x14ac:dyDescent="0.15">
      <c r="A2385" s="40">
        <v>42913.667847222219</v>
      </c>
      <c r="B2385" s="37" t="s">
        <v>8694</v>
      </c>
      <c r="C2385" s="37" t="s">
        <v>8695</v>
      </c>
      <c r="D2385" s="43">
        <v>873997353</v>
      </c>
      <c r="E2385" s="37" t="s">
        <v>14979</v>
      </c>
      <c r="F2385" s="37">
        <v>434028</v>
      </c>
      <c r="G2385" s="38">
        <v>600</v>
      </c>
      <c r="H2385" s="46">
        <f t="shared" si="37"/>
        <v>42913.667847222219</v>
      </c>
      <c r="I2385" s="37" t="s">
        <v>49</v>
      </c>
      <c r="J2385" s="37" t="s">
        <v>49</v>
      </c>
      <c r="K2385" s="37" t="s">
        <v>50</v>
      </c>
      <c r="L2385" s="37" t="s">
        <v>50</v>
      </c>
      <c r="M2385" s="37" t="s">
        <v>51</v>
      </c>
      <c r="N2385" s="37" t="s">
        <v>14980</v>
      </c>
      <c r="O2385">
        <f>VLOOKUP(F2385,HIS!D:F,3,0)</f>
        <v>600</v>
      </c>
      <c r="P2385">
        <f>VLOOKUP(D2385,银行!H:I,2,0)</f>
        <v>600</v>
      </c>
    </row>
    <row r="2386" spans="1:16" hidden="1" x14ac:dyDescent="0.15">
      <c r="A2386" s="40">
        <v>42913.668854166666</v>
      </c>
      <c r="B2386" s="37" t="s">
        <v>7521</v>
      </c>
      <c r="C2386" s="37" t="s">
        <v>7522</v>
      </c>
      <c r="D2386" s="43">
        <v>874012431</v>
      </c>
      <c r="E2386" s="37" t="s">
        <v>14981</v>
      </c>
      <c r="F2386" s="37">
        <v>434084</v>
      </c>
      <c r="G2386" s="38">
        <v>1500</v>
      </c>
      <c r="H2386" s="46">
        <f t="shared" si="37"/>
        <v>42913.668854166666</v>
      </c>
      <c r="I2386" s="37" t="s">
        <v>49</v>
      </c>
      <c r="J2386" s="37" t="s">
        <v>49</v>
      </c>
      <c r="K2386" s="37" t="s">
        <v>50</v>
      </c>
      <c r="L2386" s="37" t="s">
        <v>50</v>
      </c>
      <c r="M2386" s="37" t="s">
        <v>51</v>
      </c>
      <c r="N2386" s="37" t="s">
        <v>14982</v>
      </c>
      <c r="O2386">
        <f>VLOOKUP(F2386,HIS!D:F,3,0)</f>
        <v>1500</v>
      </c>
      <c r="P2386">
        <f>VLOOKUP(D2386,银行!H:I,2,0)</f>
        <v>1500</v>
      </c>
    </row>
    <row r="2387" spans="1:16" hidden="1" x14ac:dyDescent="0.15">
      <c r="A2387" s="40">
        <v>42913.670671296299</v>
      </c>
      <c r="B2387" s="37" t="s">
        <v>8596</v>
      </c>
      <c r="C2387" s="37" t="s">
        <v>8597</v>
      </c>
      <c r="D2387" s="43">
        <v>874041311</v>
      </c>
      <c r="E2387" s="37" t="s">
        <v>14983</v>
      </c>
      <c r="F2387" s="37">
        <v>434163</v>
      </c>
      <c r="G2387" s="38">
        <v>100</v>
      </c>
      <c r="H2387" s="46">
        <f t="shared" si="37"/>
        <v>42913.670671296299</v>
      </c>
      <c r="I2387" s="37" t="s">
        <v>49</v>
      </c>
      <c r="J2387" s="37" t="s">
        <v>49</v>
      </c>
      <c r="K2387" s="37" t="s">
        <v>50</v>
      </c>
      <c r="L2387" s="37" t="s">
        <v>50</v>
      </c>
      <c r="M2387" s="37" t="s">
        <v>51</v>
      </c>
      <c r="N2387" s="37" t="s">
        <v>14984</v>
      </c>
      <c r="O2387">
        <f>VLOOKUP(F2387,HIS!D:F,3,0)</f>
        <v>100</v>
      </c>
      <c r="P2387">
        <f>VLOOKUP(D2387,银行!H:I,2,0)</f>
        <v>100</v>
      </c>
    </row>
    <row r="2388" spans="1:16" hidden="1" x14ac:dyDescent="0.15">
      <c r="A2388" s="40">
        <v>42913.670949074076</v>
      </c>
      <c r="B2388" s="37" t="s">
        <v>7736</v>
      </c>
      <c r="C2388" s="37" t="s">
        <v>7737</v>
      </c>
      <c r="D2388" s="43">
        <v>874044302</v>
      </c>
      <c r="E2388" s="37" t="s">
        <v>14985</v>
      </c>
      <c r="F2388" s="37">
        <v>434179</v>
      </c>
      <c r="G2388" s="38">
        <v>400</v>
      </c>
      <c r="H2388" s="46">
        <f t="shared" si="37"/>
        <v>42913.670949074076</v>
      </c>
      <c r="I2388" s="37" t="s">
        <v>49</v>
      </c>
      <c r="J2388" s="37" t="s">
        <v>49</v>
      </c>
      <c r="K2388" s="37" t="s">
        <v>50</v>
      </c>
      <c r="L2388" s="37" t="s">
        <v>50</v>
      </c>
      <c r="M2388" s="37" t="s">
        <v>51</v>
      </c>
      <c r="N2388" s="37" t="s">
        <v>14986</v>
      </c>
      <c r="O2388">
        <f>VLOOKUP(F2388,HIS!D:F,3,0)</f>
        <v>400</v>
      </c>
      <c r="P2388">
        <f>VLOOKUP(D2388,银行!H:I,2,0)</f>
        <v>400</v>
      </c>
    </row>
    <row r="2389" spans="1:16" hidden="1" x14ac:dyDescent="0.15">
      <c r="A2389" s="40">
        <v>42913.671469907407</v>
      </c>
      <c r="B2389" s="37" t="s">
        <v>312</v>
      </c>
      <c r="C2389" s="37" t="s">
        <v>313</v>
      </c>
      <c r="D2389" s="43">
        <v>874052344</v>
      </c>
      <c r="E2389" s="37" t="s">
        <v>14987</v>
      </c>
      <c r="F2389" s="37">
        <v>434207</v>
      </c>
      <c r="G2389" s="38">
        <v>700</v>
      </c>
      <c r="H2389" s="46">
        <f t="shared" si="37"/>
        <v>42913.671469907407</v>
      </c>
      <c r="I2389" s="37" t="s">
        <v>49</v>
      </c>
      <c r="J2389" s="37" t="s">
        <v>49</v>
      </c>
      <c r="K2389" s="37" t="s">
        <v>50</v>
      </c>
      <c r="L2389" s="37" t="s">
        <v>50</v>
      </c>
      <c r="M2389" s="37" t="s">
        <v>51</v>
      </c>
      <c r="N2389" s="37" t="s">
        <v>14988</v>
      </c>
      <c r="O2389">
        <f>VLOOKUP(F2389,HIS!D:F,3,0)</f>
        <v>700</v>
      </c>
      <c r="P2389">
        <f>VLOOKUP(D2389,银行!H:I,2,0)</f>
        <v>700</v>
      </c>
    </row>
    <row r="2390" spans="1:16" hidden="1" x14ac:dyDescent="0.15">
      <c r="A2390" s="40">
        <v>42913.671932870369</v>
      </c>
      <c r="B2390" s="37" t="s">
        <v>7521</v>
      </c>
      <c r="C2390" s="37" t="s">
        <v>7522</v>
      </c>
      <c r="D2390" s="43">
        <v>874061243</v>
      </c>
      <c r="E2390" s="37" t="s">
        <v>14989</v>
      </c>
      <c r="F2390" s="37">
        <v>434240</v>
      </c>
      <c r="G2390" s="38">
        <v>200</v>
      </c>
      <c r="H2390" s="46">
        <f t="shared" si="37"/>
        <v>42913.671932870369</v>
      </c>
      <c r="I2390" s="37" t="s">
        <v>49</v>
      </c>
      <c r="J2390" s="37" t="s">
        <v>49</v>
      </c>
      <c r="K2390" s="37" t="s">
        <v>50</v>
      </c>
      <c r="L2390" s="37" t="s">
        <v>50</v>
      </c>
      <c r="M2390" s="37" t="s">
        <v>51</v>
      </c>
      <c r="N2390" s="37" t="s">
        <v>14990</v>
      </c>
      <c r="O2390">
        <f>VLOOKUP(F2390,HIS!D:F,3,0)</f>
        <v>200</v>
      </c>
      <c r="P2390">
        <f>VLOOKUP(D2390,银行!H:I,2,0)</f>
        <v>200</v>
      </c>
    </row>
    <row r="2391" spans="1:16" hidden="1" x14ac:dyDescent="0.15">
      <c r="A2391" s="40">
        <v>42913.672361111108</v>
      </c>
      <c r="B2391" s="37" t="s">
        <v>7920</v>
      </c>
      <c r="C2391" s="37" t="s">
        <v>7921</v>
      </c>
      <c r="D2391" s="43">
        <v>874056253</v>
      </c>
      <c r="E2391" s="37" t="s">
        <v>14991</v>
      </c>
      <c r="F2391" s="37">
        <v>434215</v>
      </c>
      <c r="G2391" s="38">
        <v>100</v>
      </c>
      <c r="H2391" s="46">
        <f t="shared" si="37"/>
        <v>42913.672361111108</v>
      </c>
      <c r="I2391" s="37" t="s">
        <v>49</v>
      </c>
      <c r="J2391" s="37" t="s">
        <v>49</v>
      </c>
      <c r="K2391" s="37" t="s">
        <v>50</v>
      </c>
      <c r="L2391" s="37" t="s">
        <v>50</v>
      </c>
      <c r="M2391" s="37" t="s">
        <v>51</v>
      </c>
      <c r="N2391" s="37" t="s">
        <v>14992</v>
      </c>
      <c r="O2391">
        <f>VLOOKUP(F2391,HIS!D:F,3,0)</f>
        <v>100</v>
      </c>
      <c r="P2391">
        <f>VLOOKUP(D2391,银行!H:I,2,0)</f>
        <v>100</v>
      </c>
    </row>
    <row r="2392" spans="1:16" hidden="1" x14ac:dyDescent="0.15">
      <c r="A2392" s="40">
        <v>42913.674305555556</v>
      </c>
      <c r="B2392" s="37" t="s">
        <v>6945</v>
      </c>
      <c r="C2392" s="37" t="s">
        <v>6946</v>
      </c>
      <c r="D2392" s="43">
        <v>874098763</v>
      </c>
      <c r="E2392" s="37" t="s">
        <v>14993</v>
      </c>
      <c r="F2392" s="37">
        <v>434353</v>
      </c>
      <c r="G2392" s="38">
        <v>200</v>
      </c>
      <c r="H2392" s="46">
        <f t="shared" si="37"/>
        <v>42913.674305555556</v>
      </c>
      <c r="I2392" s="37" t="s">
        <v>49</v>
      </c>
      <c r="J2392" s="37" t="s">
        <v>49</v>
      </c>
      <c r="K2392" s="37" t="s">
        <v>50</v>
      </c>
      <c r="L2392" s="37" t="s">
        <v>50</v>
      </c>
      <c r="M2392" s="37" t="s">
        <v>51</v>
      </c>
      <c r="N2392" s="37" t="s">
        <v>14994</v>
      </c>
      <c r="O2392">
        <f>VLOOKUP(F2392,HIS!D:F,3,0)</f>
        <v>200</v>
      </c>
      <c r="P2392">
        <f>VLOOKUP(D2392,银行!H:I,2,0)</f>
        <v>200</v>
      </c>
    </row>
    <row r="2393" spans="1:16" hidden="1" x14ac:dyDescent="0.15">
      <c r="A2393" s="40">
        <v>42913.675000000003</v>
      </c>
      <c r="B2393" s="37" t="s">
        <v>8596</v>
      </c>
      <c r="C2393" s="37" t="s">
        <v>8597</v>
      </c>
      <c r="D2393" s="43">
        <v>874106856</v>
      </c>
      <c r="E2393" s="37" t="s">
        <v>14995</v>
      </c>
      <c r="F2393" s="37">
        <v>434389</v>
      </c>
      <c r="G2393" s="38">
        <v>50</v>
      </c>
      <c r="H2393" s="46">
        <f t="shared" si="37"/>
        <v>42913.675000000003</v>
      </c>
      <c r="I2393" s="37" t="s">
        <v>49</v>
      </c>
      <c r="J2393" s="37" t="s">
        <v>49</v>
      </c>
      <c r="K2393" s="37" t="s">
        <v>50</v>
      </c>
      <c r="L2393" s="37" t="s">
        <v>50</v>
      </c>
      <c r="M2393" s="37" t="s">
        <v>51</v>
      </c>
      <c r="N2393" s="37" t="s">
        <v>14996</v>
      </c>
      <c r="O2393">
        <f>VLOOKUP(F2393,HIS!D:F,3,0)</f>
        <v>50</v>
      </c>
      <c r="P2393">
        <f>VLOOKUP(D2393,银行!H:I,2,0)</f>
        <v>50</v>
      </c>
    </row>
    <row r="2394" spans="1:16" hidden="1" x14ac:dyDescent="0.15">
      <c r="A2394" s="40">
        <v>42913.675949074073</v>
      </c>
      <c r="B2394" s="37" t="s">
        <v>8176</v>
      </c>
      <c r="C2394" s="37" t="s">
        <v>8177</v>
      </c>
      <c r="D2394" s="43">
        <v>874121889</v>
      </c>
      <c r="E2394" s="37" t="s">
        <v>14997</v>
      </c>
      <c r="F2394" s="37">
        <v>434452</v>
      </c>
      <c r="G2394" s="38">
        <v>200</v>
      </c>
      <c r="H2394" s="46">
        <f t="shared" si="37"/>
        <v>42913.675949074073</v>
      </c>
      <c r="I2394" s="37" t="s">
        <v>49</v>
      </c>
      <c r="J2394" s="37" t="s">
        <v>49</v>
      </c>
      <c r="K2394" s="37" t="s">
        <v>50</v>
      </c>
      <c r="L2394" s="37" t="s">
        <v>50</v>
      </c>
      <c r="M2394" s="37" t="s">
        <v>51</v>
      </c>
      <c r="N2394" s="37" t="s">
        <v>14998</v>
      </c>
      <c r="O2394">
        <f>VLOOKUP(F2394,HIS!D:F,3,0)</f>
        <v>200</v>
      </c>
      <c r="P2394">
        <f>VLOOKUP(D2394,银行!H:I,2,0)</f>
        <v>200</v>
      </c>
    </row>
    <row r="2395" spans="1:16" hidden="1" x14ac:dyDescent="0.15">
      <c r="A2395" s="40">
        <v>42913.679710648146</v>
      </c>
      <c r="B2395" s="37" t="s">
        <v>7951</v>
      </c>
      <c r="C2395" s="37" t="s">
        <v>7952</v>
      </c>
      <c r="D2395" s="43">
        <v>874172515</v>
      </c>
      <c r="E2395" s="37" t="s">
        <v>14999</v>
      </c>
      <c r="F2395" s="37">
        <v>434598</v>
      </c>
      <c r="G2395" s="38">
        <v>500</v>
      </c>
      <c r="H2395" s="46">
        <f t="shared" si="37"/>
        <v>42913.679710648146</v>
      </c>
      <c r="I2395" s="37" t="s">
        <v>49</v>
      </c>
      <c r="J2395" s="37" t="s">
        <v>49</v>
      </c>
      <c r="K2395" s="37" t="s">
        <v>50</v>
      </c>
      <c r="L2395" s="37" t="s">
        <v>50</v>
      </c>
      <c r="M2395" s="37" t="s">
        <v>51</v>
      </c>
      <c r="N2395" s="37" t="s">
        <v>15000</v>
      </c>
      <c r="O2395">
        <f>VLOOKUP(F2395,HIS!D:F,3,0)</f>
        <v>500</v>
      </c>
      <c r="P2395">
        <f>VLOOKUP(D2395,银行!H:I,2,0)</f>
        <v>500</v>
      </c>
    </row>
    <row r="2396" spans="1:16" hidden="1" x14ac:dyDescent="0.15">
      <c r="A2396" s="40">
        <v>42913.680277777778</v>
      </c>
      <c r="B2396" s="37" t="s">
        <v>8520</v>
      </c>
      <c r="C2396" s="37" t="s">
        <v>8521</v>
      </c>
      <c r="D2396" s="43">
        <v>874191162</v>
      </c>
      <c r="E2396" s="37" t="s">
        <v>15001</v>
      </c>
      <c r="F2396" s="37">
        <v>434645</v>
      </c>
      <c r="G2396" s="38">
        <v>20</v>
      </c>
      <c r="H2396" s="46">
        <f t="shared" si="37"/>
        <v>42913.680277777778</v>
      </c>
      <c r="I2396" s="37" t="s">
        <v>49</v>
      </c>
      <c r="J2396" s="37" t="s">
        <v>49</v>
      </c>
      <c r="K2396" s="37" t="s">
        <v>50</v>
      </c>
      <c r="L2396" s="37" t="s">
        <v>50</v>
      </c>
      <c r="M2396" s="37" t="s">
        <v>51</v>
      </c>
      <c r="N2396" s="37" t="s">
        <v>15002</v>
      </c>
      <c r="O2396">
        <f>VLOOKUP(F2396,HIS!D:F,3,0)</f>
        <v>20</v>
      </c>
      <c r="P2396">
        <f>VLOOKUP(D2396,银行!H:I,2,0)</f>
        <v>20</v>
      </c>
    </row>
    <row r="2397" spans="1:16" hidden="1" x14ac:dyDescent="0.15">
      <c r="A2397" s="40">
        <v>42913.680405092593</v>
      </c>
      <c r="B2397" s="37" t="s">
        <v>7954</v>
      </c>
      <c r="C2397" s="37" t="s">
        <v>7955</v>
      </c>
      <c r="D2397" s="43">
        <v>874194553</v>
      </c>
      <c r="E2397" s="37" t="s">
        <v>15003</v>
      </c>
      <c r="F2397" s="37">
        <v>434654</v>
      </c>
      <c r="G2397" s="38">
        <v>50</v>
      </c>
      <c r="H2397" s="46">
        <f t="shared" si="37"/>
        <v>42913.680405092593</v>
      </c>
      <c r="I2397" s="37" t="s">
        <v>49</v>
      </c>
      <c r="J2397" s="37" t="s">
        <v>49</v>
      </c>
      <c r="K2397" s="37" t="s">
        <v>50</v>
      </c>
      <c r="L2397" s="37" t="s">
        <v>50</v>
      </c>
      <c r="M2397" s="37" t="s">
        <v>51</v>
      </c>
      <c r="N2397" s="37" t="s">
        <v>15004</v>
      </c>
      <c r="O2397">
        <f>VLOOKUP(F2397,HIS!D:F,3,0)</f>
        <v>50</v>
      </c>
      <c r="P2397">
        <f>VLOOKUP(D2397,银行!H:I,2,0)</f>
        <v>50</v>
      </c>
    </row>
    <row r="2398" spans="1:16" hidden="1" x14ac:dyDescent="0.15">
      <c r="A2398" s="40">
        <v>42913.680821759262</v>
      </c>
      <c r="B2398" s="37" t="s">
        <v>7957</v>
      </c>
      <c r="C2398" s="37" t="s">
        <v>7958</v>
      </c>
      <c r="D2398" s="43">
        <v>874194430</v>
      </c>
      <c r="E2398" s="37" t="s">
        <v>15005</v>
      </c>
      <c r="F2398" s="37">
        <v>434657</v>
      </c>
      <c r="G2398" s="38">
        <v>800</v>
      </c>
      <c r="H2398" s="46">
        <f t="shared" si="37"/>
        <v>42913.680821759262</v>
      </c>
      <c r="I2398" s="37" t="s">
        <v>49</v>
      </c>
      <c r="J2398" s="37" t="s">
        <v>49</v>
      </c>
      <c r="K2398" s="37" t="s">
        <v>50</v>
      </c>
      <c r="L2398" s="37" t="s">
        <v>50</v>
      </c>
      <c r="M2398" s="37" t="s">
        <v>51</v>
      </c>
      <c r="N2398" s="37" t="s">
        <v>15006</v>
      </c>
      <c r="O2398">
        <f>VLOOKUP(F2398,HIS!D:F,3,0)</f>
        <v>800</v>
      </c>
      <c r="P2398">
        <f>VLOOKUP(D2398,银行!H:I,2,0)</f>
        <v>800</v>
      </c>
    </row>
    <row r="2399" spans="1:16" hidden="1" x14ac:dyDescent="0.15">
      <c r="A2399" s="40">
        <v>42913.681956018518</v>
      </c>
      <c r="B2399" s="37" t="s">
        <v>7960</v>
      </c>
      <c r="C2399" s="37" t="s">
        <v>7961</v>
      </c>
      <c r="D2399" s="43">
        <v>874212371</v>
      </c>
      <c r="E2399" s="37" t="s">
        <v>15007</v>
      </c>
      <c r="F2399" s="37">
        <v>434719</v>
      </c>
      <c r="G2399" s="38">
        <v>200</v>
      </c>
      <c r="H2399" s="46">
        <f t="shared" si="37"/>
        <v>42913.681956018518</v>
      </c>
      <c r="I2399" s="37" t="s">
        <v>49</v>
      </c>
      <c r="J2399" s="37" t="s">
        <v>49</v>
      </c>
      <c r="K2399" s="37" t="s">
        <v>50</v>
      </c>
      <c r="L2399" s="37" t="s">
        <v>50</v>
      </c>
      <c r="M2399" s="37" t="s">
        <v>51</v>
      </c>
      <c r="N2399" s="37" t="s">
        <v>15008</v>
      </c>
      <c r="O2399">
        <f>VLOOKUP(F2399,HIS!D:F,3,0)</f>
        <v>200</v>
      </c>
      <c r="P2399">
        <f>VLOOKUP(D2399,银行!H:I,2,0)</f>
        <v>200</v>
      </c>
    </row>
    <row r="2400" spans="1:16" hidden="1" x14ac:dyDescent="0.15">
      <c r="A2400" s="40">
        <v>42913.682615740741</v>
      </c>
      <c r="B2400" s="37" t="s">
        <v>7963</v>
      </c>
      <c r="C2400" s="37" t="s">
        <v>7964</v>
      </c>
      <c r="D2400" s="43">
        <v>874220383</v>
      </c>
      <c r="E2400" s="37" t="s">
        <v>15009</v>
      </c>
      <c r="F2400" s="37">
        <v>434741</v>
      </c>
      <c r="G2400" s="38">
        <v>100</v>
      </c>
      <c r="H2400" s="46">
        <f t="shared" si="37"/>
        <v>42913.682615740741</v>
      </c>
      <c r="I2400" s="37" t="s">
        <v>49</v>
      </c>
      <c r="J2400" s="37" t="s">
        <v>49</v>
      </c>
      <c r="K2400" s="37" t="s">
        <v>50</v>
      </c>
      <c r="L2400" s="37" t="s">
        <v>50</v>
      </c>
      <c r="M2400" s="37" t="s">
        <v>51</v>
      </c>
      <c r="N2400" s="37" t="s">
        <v>15010</v>
      </c>
      <c r="O2400">
        <f>VLOOKUP(F2400,HIS!D:F,3,0)</f>
        <v>100</v>
      </c>
      <c r="P2400">
        <f>VLOOKUP(D2400,银行!H:I,2,0)</f>
        <v>100</v>
      </c>
    </row>
    <row r="2401" spans="1:16" hidden="1" x14ac:dyDescent="0.15">
      <c r="A2401" s="40">
        <v>42913.683055555557</v>
      </c>
      <c r="B2401" s="37" t="s">
        <v>7966</v>
      </c>
      <c r="C2401" s="37" t="s">
        <v>7967</v>
      </c>
      <c r="D2401" s="43">
        <v>874227480</v>
      </c>
      <c r="E2401" s="37" t="s">
        <v>15011</v>
      </c>
      <c r="F2401" s="37">
        <v>434751</v>
      </c>
      <c r="G2401" s="38">
        <v>1100</v>
      </c>
      <c r="H2401" s="46">
        <f t="shared" si="37"/>
        <v>42913.683055555557</v>
      </c>
      <c r="I2401" s="37" t="s">
        <v>49</v>
      </c>
      <c r="J2401" s="37" t="s">
        <v>49</v>
      </c>
      <c r="K2401" s="37" t="s">
        <v>50</v>
      </c>
      <c r="L2401" s="37" t="s">
        <v>50</v>
      </c>
      <c r="M2401" s="37" t="s">
        <v>51</v>
      </c>
      <c r="N2401" s="37" t="s">
        <v>15012</v>
      </c>
      <c r="O2401">
        <f>VLOOKUP(F2401,HIS!D:F,3,0)</f>
        <v>1100</v>
      </c>
      <c r="P2401">
        <f>VLOOKUP(D2401,银行!H:I,2,0)</f>
        <v>1100</v>
      </c>
    </row>
    <row r="2402" spans="1:16" hidden="1" x14ac:dyDescent="0.15">
      <c r="A2402" s="40">
        <v>42913.683472222219</v>
      </c>
      <c r="B2402" s="37" t="s">
        <v>7796</v>
      </c>
      <c r="C2402" s="37" t="s">
        <v>7797</v>
      </c>
      <c r="D2402" s="43">
        <v>874235579</v>
      </c>
      <c r="E2402" s="37" t="s">
        <v>15013</v>
      </c>
      <c r="F2402" s="37">
        <v>434774</v>
      </c>
      <c r="G2402" s="38">
        <v>1000</v>
      </c>
      <c r="H2402" s="46">
        <f t="shared" si="37"/>
        <v>42913.683472222219</v>
      </c>
      <c r="I2402" s="37" t="s">
        <v>49</v>
      </c>
      <c r="J2402" s="37" t="s">
        <v>49</v>
      </c>
      <c r="K2402" s="37" t="s">
        <v>50</v>
      </c>
      <c r="L2402" s="37" t="s">
        <v>50</v>
      </c>
      <c r="M2402" s="37" t="s">
        <v>51</v>
      </c>
      <c r="N2402" s="37" t="s">
        <v>15014</v>
      </c>
      <c r="O2402">
        <f>VLOOKUP(F2402,HIS!D:F,3,0)</f>
        <v>1000</v>
      </c>
      <c r="P2402">
        <f>VLOOKUP(D2402,银行!H:I,2,0)</f>
        <v>1000</v>
      </c>
    </row>
    <row r="2403" spans="1:16" hidden="1" x14ac:dyDescent="0.15">
      <c r="A2403" s="40">
        <v>42913.686481481483</v>
      </c>
      <c r="B2403" s="37" t="s">
        <v>5649</v>
      </c>
      <c r="C2403" s="37" t="s">
        <v>5650</v>
      </c>
      <c r="D2403" s="43">
        <v>874281392</v>
      </c>
      <c r="E2403" s="37" t="s">
        <v>15015</v>
      </c>
      <c r="F2403" s="37">
        <v>434905</v>
      </c>
      <c r="G2403" s="38">
        <v>100</v>
      </c>
      <c r="H2403" s="46">
        <f t="shared" si="37"/>
        <v>42913.686481481483</v>
      </c>
      <c r="I2403" s="37" t="s">
        <v>49</v>
      </c>
      <c r="J2403" s="37" t="s">
        <v>49</v>
      </c>
      <c r="K2403" s="37" t="s">
        <v>50</v>
      </c>
      <c r="L2403" s="37" t="s">
        <v>50</v>
      </c>
      <c r="M2403" s="37" t="s">
        <v>51</v>
      </c>
      <c r="N2403" s="37" t="s">
        <v>15016</v>
      </c>
      <c r="O2403">
        <f>VLOOKUP(F2403,HIS!D:F,3,0)</f>
        <v>100</v>
      </c>
      <c r="P2403">
        <f>VLOOKUP(D2403,银行!H:I,2,0)</f>
        <v>100</v>
      </c>
    </row>
    <row r="2404" spans="1:16" hidden="1" x14ac:dyDescent="0.15">
      <c r="A2404" s="40">
        <v>42913.6874537037</v>
      </c>
      <c r="B2404" s="37" t="s">
        <v>8014</v>
      </c>
      <c r="C2404" s="37" t="s">
        <v>8015</v>
      </c>
      <c r="D2404" s="43">
        <v>874295707</v>
      </c>
      <c r="E2404" s="37" t="s">
        <v>15017</v>
      </c>
      <c r="F2404" s="37">
        <v>434957</v>
      </c>
      <c r="G2404" s="38">
        <v>600</v>
      </c>
      <c r="H2404" s="46">
        <f t="shared" si="37"/>
        <v>42913.6874537037</v>
      </c>
      <c r="I2404" s="37" t="s">
        <v>49</v>
      </c>
      <c r="J2404" s="37" t="s">
        <v>49</v>
      </c>
      <c r="K2404" s="37" t="s">
        <v>50</v>
      </c>
      <c r="L2404" s="37" t="s">
        <v>50</v>
      </c>
      <c r="M2404" s="37" t="s">
        <v>51</v>
      </c>
      <c r="N2404" s="37" t="s">
        <v>15018</v>
      </c>
      <c r="O2404">
        <f>VLOOKUP(F2404,HIS!D:F,3,0)</f>
        <v>600</v>
      </c>
      <c r="P2404">
        <f>VLOOKUP(D2404,银行!H:I,2,0)</f>
        <v>600</v>
      </c>
    </row>
    <row r="2405" spans="1:16" hidden="1" x14ac:dyDescent="0.15">
      <c r="A2405" s="40">
        <v>42913.687835648147</v>
      </c>
      <c r="B2405" s="37" t="s">
        <v>7971</v>
      </c>
      <c r="C2405" s="37" t="s">
        <v>7972</v>
      </c>
      <c r="D2405" s="43">
        <v>874292098</v>
      </c>
      <c r="E2405" s="37" t="s">
        <v>15019</v>
      </c>
      <c r="F2405" s="37">
        <v>434941</v>
      </c>
      <c r="G2405" s="38">
        <v>50</v>
      </c>
      <c r="H2405" s="46">
        <f t="shared" si="37"/>
        <v>42913.687835648147</v>
      </c>
      <c r="I2405" s="37" t="s">
        <v>49</v>
      </c>
      <c r="J2405" s="37" t="s">
        <v>49</v>
      </c>
      <c r="K2405" s="37" t="s">
        <v>50</v>
      </c>
      <c r="L2405" s="37" t="s">
        <v>50</v>
      </c>
      <c r="M2405" s="37" t="s">
        <v>51</v>
      </c>
      <c r="N2405" s="37" t="s">
        <v>15020</v>
      </c>
      <c r="O2405">
        <f>VLOOKUP(F2405,HIS!D:F,3,0)</f>
        <v>50</v>
      </c>
      <c r="P2405">
        <f>VLOOKUP(D2405,银行!H:I,2,0)</f>
        <v>50</v>
      </c>
    </row>
    <row r="2406" spans="1:16" hidden="1" x14ac:dyDescent="0.15">
      <c r="A2406" s="40">
        <v>42913.688379629632</v>
      </c>
      <c r="B2406" s="37" t="s">
        <v>8017</v>
      </c>
      <c r="C2406" s="37" t="s">
        <v>8018</v>
      </c>
      <c r="D2406" s="43">
        <v>874315045</v>
      </c>
      <c r="E2406" s="37" t="s">
        <v>15021</v>
      </c>
      <c r="F2406" s="37">
        <v>435005</v>
      </c>
      <c r="G2406" s="38">
        <v>623</v>
      </c>
      <c r="H2406" s="46">
        <f t="shared" si="37"/>
        <v>42913.688379629632</v>
      </c>
      <c r="I2406" s="37" t="s">
        <v>49</v>
      </c>
      <c r="J2406" s="37" t="s">
        <v>49</v>
      </c>
      <c r="K2406" s="37" t="s">
        <v>50</v>
      </c>
      <c r="L2406" s="37" t="s">
        <v>50</v>
      </c>
      <c r="M2406" s="37" t="s">
        <v>51</v>
      </c>
      <c r="N2406" s="37" t="s">
        <v>15022</v>
      </c>
      <c r="O2406">
        <f>VLOOKUP(F2406,HIS!D:F,3,0)</f>
        <v>623</v>
      </c>
      <c r="P2406">
        <f>VLOOKUP(D2406,银行!H:I,2,0)</f>
        <v>623</v>
      </c>
    </row>
    <row r="2407" spans="1:16" hidden="1" x14ac:dyDescent="0.15">
      <c r="A2407" s="40">
        <v>42913.690370370372</v>
      </c>
      <c r="B2407" s="37" t="s">
        <v>8020</v>
      </c>
      <c r="C2407" s="37" t="s">
        <v>8021</v>
      </c>
      <c r="D2407" s="43">
        <v>874342661</v>
      </c>
      <c r="E2407" s="37" t="s">
        <v>15023</v>
      </c>
      <c r="F2407" s="37">
        <v>435096</v>
      </c>
      <c r="G2407" s="38">
        <v>2400</v>
      </c>
      <c r="H2407" s="46">
        <f t="shared" si="37"/>
        <v>42913.690370370372</v>
      </c>
      <c r="I2407" s="37" t="s">
        <v>49</v>
      </c>
      <c r="J2407" s="37" t="s">
        <v>49</v>
      </c>
      <c r="K2407" s="37" t="s">
        <v>50</v>
      </c>
      <c r="L2407" s="37" t="s">
        <v>50</v>
      </c>
      <c r="M2407" s="37" t="s">
        <v>51</v>
      </c>
      <c r="N2407" s="37" t="s">
        <v>15024</v>
      </c>
      <c r="O2407">
        <f>VLOOKUP(F2407,HIS!D:F,3,0)</f>
        <v>2400</v>
      </c>
      <c r="P2407">
        <f>VLOOKUP(D2407,银行!H:I,2,0)</f>
        <v>2400</v>
      </c>
    </row>
    <row r="2408" spans="1:16" hidden="1" x14ac:dyDescent="0.15">
      <c r="A2408" s="40">
        <v>42913.691203703704</v>
      </c>
      <c r="B2408" s="37" t="s">
        <v>7842</v>
      </c>
      <c r="C2408" s="37" t="s">
        <v>7843</v>
      </c>
      <c r="D2408" s="43">
        <v>874352900</v>
      </c>
      <c r="E2408" s="37" t="s">
        <v>15025</v>
      </c>
      <c r="F2408" s="37">
        <v>435120</v>
      </c>
      <c r="G2408" s="38">
        <v>20</v>
      </c>
      <c r="H2408" s="46">
        <f t="shared" si="37"/>
        <v>42913.691203703704</v>
      </c>
      <c r="I2408" s="37" t="s">
        <v>49</v>
      </c>
      <c r="J2408" s="37" t="s">
        <v>49</v>
      </c>
      <c r="K2408" s="37" t="s">
        <v>50</v>
      </c>
      <c r="L2408" s="37" t="s">
        <v>50</v>
      </c>
      <c r="M2408" s="37" t="s">
        <v>51</v>
      </c>
      <c r="N2408" s="37" t="s">
        <v>15026</v>
      </c>
      <c r="O2408">
        <f>VLOOKUP(F2408,HIS!D:F,3,0)</f>
        <v>20</v>
      </c>
      <c r="P2408">
        <f>VLOOKUP(D2408,银行!H:I,2,0)</f>
        <v>20</v>
      </c>
    </row>
    <row r="2409" spans="1:16" hidden="1" x14ac:dyDescent="0.15">
      <c r="A2409" s="40">
        <v>42913.691689814812</v>
      </c>
      <c r="B2409" s="37" t="s">
        <v>8023</v>
      </c>
      <c r="C2409" s="37" t="s">
        <v>223</v>
      </c>
      <c r="D2409" s="43">
        <v>874361370</v>
      </c>
      <c r="E2409" s="37" t="s">
        <v>15027</v>
      </c>
      <c r="F2409" s="37">
        <v>435140</v>
      </c>
      <c r="G2409" s="38">
        <v>500</v>
      </c>
      <c r="H2409" s="46">
        <f t="shared" si="37"/>
        <v>42913.691689814812</v>
      </c>
      <c r="I2409" s="37" t="s">
        <v>49</v>
      </c>
      <c r="J2409" s="37" t="s">
        <v>49</v>
      </c>
      <c r="K2409" s="37" t="s">
        <v>50</v>
      </c>
      <c r="L2409" s="37" t="s">
        <v>50</v>
      </c>
      <c r="M2409" s="37" t="s">
        <v>51</v>
      </c>
      <c r="N2409" s="37" t="s">
        <v>15028</v>
      </c>
      <c r="O2409">
        <f>VLOOKUP(F2409,HIS!D:F,3,0)</f>
        <v>500</v>
      </c>
      <c r="P2409">
        <f>VLOOKUP(D2409,银行!H:I,2,0)</f>
        <v>500</v>
      </c>
    </row>
    <row r="2410" spans="1:16" hidden="1" x14ac:dyDescent="0.15">
      <c r="A2410" s="40">
        <v>42913.692499999997</v>
      </c>
      <c r="B2410" s="37" t="s">
        <v>8025</v>
      </c>
      <c r="C2410" s="37" t="s">
        <v>8026</v>
      </c>
      <c r="D2410" s="43">
        <v>874372900</v>
      </c>
      <c r="E2410" s="37" t="s">
        <v>15029</v>
      </c>
      <c r="F2410" s="37">
        <v>435172</v>
      </c>
      <c r="G2410" s="38">
        <v>300</v>
      </c>
      <c r="H2410" s="46">
        <f t="shared" si="37"/>
        <v>42913.692499999997</v>
      </c>
      <c r="I2410" s="37" t="s">
        <v>49</v>
      </c>
      <c r="J2410" s="37" t="s">
        <v>49</v>
      </c>
      <c r="K2410" s="37" t="s">
        <v>50</v>
      </c>
      <c r="L2410" s="37" t="s">
        <v>50</v>
      </c>
      <c r="M2410" s="37" t="s">
        <v>51</v>
      </c>
      <c r="N2410" s="37" t="s">
        <v>15030</v>
      </c>
      <c r="O2410">
        <f>VLOOKUP(F2410,HIS!D:F,3,0)</f>
        <v>300</v>
      </c>
      <c r="P2410">
        <f>VLOOKUP(D2410,银行!H:I,2,0)</f>
        <v>300</v>
      </c>
    </row>
    <row r="2411" spans="1:16" hidden="1" x14ac:dyDescent="0.15">
      <c r="A2411" s="40">
        <v>42913.693796296298</v>
      </c>
      <c r="B2411" s="37" t="s">
        <v>7585</v>
      </c>
      <c r="C2411" s="37" t="s">
        <v>426</v>
      </c>
      <c r="D2411" s="43">
        <v>874381778</v>
      </c>
      <c r="E2411" s="37" t="s">
        <v>15031</v>
      </c>
      <c r="F2411" s="37">
        <v>435193</v>
      </c>
      <c r="G2411" s="38">
        <v>2800</v>
      </c>
      <c r="H2411" s="46">
        <f t="shared" si="37"/>
        <v>42913.693796296298</v>
      </c>
      <c r="I2411" s="37" t="s">
        <v>49</v>
      </c>
      <c r="J2411" s="37" t="s">
        <v>49</v>
      </c>
      <c r="K2411" s="37" t="s">
        <v>50</v>
      </c>
      <c r="L2411" s="37" t="s">
        <v>50</v>
      </c>
      <c r="M2411" s="37" t="s">
        <v>51</v>
      </c>
      <c r="N2411" s="37" t="s">
        <v>15032</v>
      </c>
      <c r="O2411">
        <f>VLOOKUP(F2411,HIS!D:F,3,0)</f>
        <v>2800</v>
      </c>
      <c r="P2411">
        <f>VLOOKUP(D2411,银行!H:I,2,0)</f>
        <v>2800</v>
      </c>
    </row>
    <row r="2412" spans="1:16" hidden="1" x14ac:dyDescent="0.15">
      <c r="A2412" s="40">
        <v>42913.693796296298</v>
      </c>
      <c r="B2412" s="37" t="s">
        <v>8791</v>
      </c>
      <c r="C2412" s="37" t="s">
        <v>8792</v>
      </c>
      <c r="D2412" s="43">
        <v>874392795</v>
      </c>
      <c r="E2412" s="37" t="s">
        <v>15033</v>
      </c>
      <c r="F2412" s="37">
        <v>435224</v>
      </c>
      <c r="G2412" s="38">
        <v>1000</v>
      </c>
      <c r="H2412" s="46">
        <f t="shared" si="37"/>
        <v>42913.693796296298</v>
      </c>
      <c r="I2412" s="37" t="s">
        <v>49</v>
      </c>
      <c r="J2412" s="37" t="s">
        <v>49</v>
      </c>
      <c r="K2412" s="37" t="s">
        <v>50</v>
      </c>
      <c r="L2412" s="37" t="s">
        <v>50</v>
      </c>
      <c r="M2412" s="37" t="s">
        <v>51</v>
      </c>
      <c r="N2412" s="37" t="s">
        <v>15034</v>
      </c>
      <c r="O2412">
        <f>VLOOKUP(F2412,HIS!D:F,3,0)</f>
        <v>1000</v>
      </c>
      <c r="P2412">
        <f>VLOOKUP(D2412,银行!H:I,2,0)</f>
        <v>1000</v>
      </c>
    </row>
    <row r="2413" spans="1:16" hidden="1" x14ac:dyDescent="0.15">
      <c r="A2413" s="40">
        <v>42913.694212962961</v>
      </c>
      <c r="B2413" s="37" t="s">
        <v>7286</v>
      </c>
      <c r="C2413" s="37" t="s">
        <v>7287</v>
      </c>
      <c r="D2413" s="43">
        <v>874402168</v>
      </c>
      <c r="E2413" s="37" t="s">
        <v>15035</v>
      </c>
      <c r="F2413" s="37">
        <v>435254</v>
      </c>
      <c r="G2413" s="38">
        <v>2300</v>
      </c>
      <c r="H2413" s="46">
        <f t="shared" si="37"/>
        <v>42913.694212962961</v>
      </c>
      <c r="I2413" s="37" t="s">
        <v>49</v>
      </c>
      <c r="J2413" s="37" t="s">
        <v>49</v>
      </c>
      <c r="K2413" s="37" t="s">
        <v>50</v>
      </c>
      <c r="L2413" s="37" t="s">
        <v>50</v>
      </c>
      <c r="M2413" s="37" t="s">
        <v>51</v>
      </c>
      <c r="N2413" s="37" t="s">
        <v>15036</v>
      </c>
      <c r="O2413">
        <f>VLOOKUP(F2413,HIS!D:F,3,0)</f>
        <v>2300</v>
      </c>
      <c r="P2413">
        <f>VLOOKUP(D2413,银行!H:I,2,0)</f>
        <v>2300</v>
      </c>
    </row>
    <row r="2414" spans="1:16" hidden="1" x14ac:dyDescent="0.15">
      <c r="A2414" s="40">
        <v>42913.694849537038</v>
      </c>
      <c r="B2414" s="37" t="s">
        <v>8077</v>
      </c>
      <c r="C2414" s="37" t="s">
        <v>8078</v>
      </c>
      <c r="D2414" s="43">
        <v>874408320</v>
      </c>
      <c r="E2414" s="37" t="s">
        <v>15037</v>
      </c>
      <c r="F2414" s="37">
        <v>435279</v>
      </c>
      <c r="G2414" s="38">
        <v>100</v>
      </c>
      <c r="H2414" s="46">
        <f t="shared" si="37"/>
        <v>42913.694849537038</v>
      </c>
      <c r="I2414" s="37" t="s">
        <v>49</v>
      </c>
      <c r="J2414" s="37" t="s">
        <v>49</v>
      </c>
      <c r="K2414" s="37" t="s">
        <v>50</v>
      </c>
      <c r="L2414" s="37" t="s">
        <v>50</v>
      </c>
      <c r="M2414" s="37" t="s">
        <v>51</v>
      </c>
      <c r="N2414" s="37" t="s">
        <v>15038</v>
      </c>
      <c r="O2414">
        <f>VLOOKUP(F2414,HIS!D:F,3,0)</f>
        <v>100</v>
      </c>
      <c r="P2414">
        <f>VLOOKUP(D2414,银行!H:I,2,0)</f>
        <v>100</v>
      </c>
    </row>
    <row r="2415" spans="1:16" hidden="1" x14ac:dyDescent="0.15">
      <c r="A2415" s="40">
        <v>42913.695162037038</v>
      </c>
      <c r="B2415" s="37" t="s">
        <v>8080</v>
      </c>
      <c r="C2415" s="37" t="s">
        <v>8081</v>
      </c>
      <c r="D2415" s="43">
        <v>874413784</v>
      </c>
      <c r="E2415" s="37" t="s">
        <v>15039</v>
      </c>
      <c r="F2415" s="37">
        <v>435296</v>
      </c>
      <c r="G2415" s="38">
        <v>800</v>
      </c>
      <c r="H2415" s="46">
        <f t="shared" si="37"/>
        <v>42913.695162037038</v>
      </c>
      <c r="I2415" s="37" t="s">
        <v>49</v>
      </c>
      <c r="J2415" s="37" t="s">
        <v>49</v>
      </c>
      <c r="K2415" s="37" t="s">
        <v>50</v>
      </c>
      <c r="L2415" s="37" t="s">
        <v>50</v>
      </c>
      <c r="M2415" s="37" t="s">
        <v>51</v>
      </c>
      <c r="N2415" s="37" t="s">
        <v>15040</v>
      </c>
      <c r="O2415">
        <f>VLOOKUP(F2415,HIS!D:F,3,0)</f>
        <v>800</v>
      </c>
      <c r="P2415">
        <f>VLOOKUP(D2415,银行!H:I,2,0)</f>
        <v>800</v>
      </c>
    </row>
    <row r="2416" spans="1:16" hidden="1" x14ac:dyDescent="0.15">
      <c r="A2416" s="40">
        <v>42913.697118055556</v>
      </c>
      <c r="B2416" s="37" t="s">
        <v>8083</v>
      </c>
      <c r="C2416" s="37" t="s">
        <v>8084</v>
      </c>
      <c r="D2416" s="43">
        <v>874444244</v>
      </c>
      <c r="E2416" s="37" t="s">
        <v>15041</v>
      </c>
      <c r="F2416" s="37">
        <v>435399</v>
      </c>
      <c r="G2416" s="38">
        <v>20</v>
      </c>
      <c r="H2416" s="46">
        <f t="shared" si="37"/>
        <v>42913.697118055556</v>
      </c>
      <c r="I2416" s="37" t="s">
        <v>49</v>
      </c>
      <c r="J2416" s="37" t="s">
        <v>49</v>
      </c>
      <c r="K2416" s="37" t="s">
        <v>50</v>
      </c>
      <c r="L2416" s="37" t="s">
        <v>50</v>
      </c>
      <c r="M2416" s="37" t="s">
        <v>51</v>
      </c>
      <c r="N2416" s="37" t="s">
        <v>15042</v>
      </c>
      <c r="O2416">
        <f>VLOOKUP(F2416,HIS!D:F,3,0)</f>
        <v>20</v>
      </c>
      <c r="P2416">
        <f>VLOOKUP(D2416,银行!H:I,2,0)</f>
        <v>20</v>
      </c>
    </row>
    <row r="2417" spans="1:16" hidden="1" x14ac:dyDescent="0.15">
      <c r="A2417" s="40">
        <v>42913.697280092594</v>
      </c>
      <c r="B2417" s="37" t="s">
        <v>8086</v>
      </c>
      <c r="C2417" s="37" t="s">
        <v>8087</v>
      </c>
      <c r="D2417" s="43">
        <v>874447657</v>
      </c>
      <c r="E2417" s="37" t="s">
        <v>15043</v>
      </c>
      <c r="F2417" s="37">
        <v>435412</v>
      </c>
      <c r="G2417" s="38">
        <v>150</v>
      </c>
      <c r="H2417" s="46">
        <f t="shared" si="37"/>
        <v>42913.697280092594</v>
      </c>
      <c r="I2417" s="37" t="s">
        <v>49</v>
      </c>
      <c r="J2417" s="37" t="s">
        <v>49</v>
      </c>
      <c r="K2417" s="37" t="s">
        <v>50</v>
      </c>
      <c r="L2417" s="37" t="s">
        <v>50</v>
      </c>
      <c r="M2417" s="37" t="s">
        <v>51</v>
      </c>
      <c r="N2417" s="37" t="s">
        <v>15044</v>
      </c>
      <c r="O2417">
        <f>VLOOKUP(F2417,HIS!D:F,3,0)</f>
        <v>150</v>
      </c>
      <c r="P2417">
        <f>VLOOKUP(D2417,银行!H:I,2,0)</f>
        <v>150</v>
      </c>
    </row>
    <row r="2418" spans="1:16" hidden="1" x14ac:dyDescent="0.15">
      <c r="A2418" s="40">
        <v>42913.698194444441</v>
      </c>
      <c r="B2418" s="37" t="s">
        <v>8089</v>
      </c>
      <c r="C2418" s="37" t="s">
        <v>8090</v>
      </c>
      <c r="D2418" s="43">
        <v>874449421</v>
      </c>
      <c r="E2418" s="37" t="s">
        <v>15045</v>
      </c>
      <c r="F2418" s="37">
        <v>435424</v>
      </c>
      <c r="G2418" s="38">
        <v>1500</v>
      </c>
      <c r="H2418" s="46">
        <f t="shared" si="37"/>
        <v>42913.698194444441</v>
      </c>
      <c r="I2418" s="37" t="s">
        <v>49</v>
      </c>
      <c r="J2418" s="37" t="s">
        <v>49</v>
      </c>
      <c r="K2418" s="37" t="s">
        <v>50</v>
      </c>
      <c r="L2418" s="37" t="s">
        <v>50</v>
      </c>
      <c r="M2418" s="37" t="s">
        <v>51</v>
      </c>
      <c r="N2418" s="37" t="s">
        <v>15046</v>
      </c>
      <c r="O2418">
        <f>VLOOKUP(F2418,HIS!D:F,3,0)</f>
        <v>1500</v>
      </c>
      <c r="P2418">
        <f>VLOOKUP(D2418,银行!H:I,2,0)</f>
        <v>1500</v>
      </c>
    </row>
    <row r="2419" spans="1:16" hidden="1" x14ac:dyDescent="0.15">
      <c r="A2419" s="40">
        <v>42913.698587962965</v>
      </c>
      <c r="B2419" s="37" t="s">
        <v>7516</v>
      </c>
      <c r="C2419" s="37" t="s">
        <v>386</v>
      </c>
      <c r="D2419" s="43">
        <v>874470368</v>
      </c>
      <c r="E2419" s="37" t="s">
        <v>15047</v>
      </c>
      <c r="F2419" s="37">
        <v>435488</v>
      </c>
      <c r="G2419" s="38">
        <v>300</v>
      </c>
      <c r="H2419" s="46">
        <f t="shared" si="37"/>
        <v>42913.698587962965</v>
      </c>
      <c r="I2419" s="37" t="s">
        <v>49</v>
      </c>
      <c r="J2419" s="37" t="s">
        <v>49</v>
      </c>
      <c r="K2419" s="37" t="s">
        <v>50</v>
      </c>
      <c r="L2419" s="37" t="s">
        <v>50</v>
      </c>
      <c r="M2419" s="37" t="s">
        <v>51</v>
      </c>
      <c r="N2419" s="37" t="s">
        <v>15048</v>
      </c>
      <c r="O2419">
        <f>VLOOKUP(F2419,HIS!D:F,3,0)</f>
        <v>300</v>
      </c>
      <c r="P2419">
        <f>VLOOKUP(D2419,银行!H:I,2,0)</f>
        <v>300</v>
      </c>
    </row>
    <row r="2420" spans="1:16" hidden="1" x14ac:dyDescent="0.15">
      <c r="A2420" s="40">
        <v>42913.698611111111</v>
      </c>
      <c r="B2420" s="37" t="s">
        <v>8523</v>
      </c>
      <c r="C2420" s="37" t="s">
        <v>8524</v>
      </c>
      <c r="D2420" s="43">
        <v>874467307</v>
      </c>
      <c r="E2420" s="37" t="s">
        <v>15049</v>
      </c>
      <c r="F2420" s="37">
        <v>435476</v>
      </c>
      <c r="G2420" s="38">
        <v>1000</v>
      </c>
      <c r="H2420" s="46">
        <f t="shared" si="37"/>
        <v>42913.698611111111</v>
      </c>
      <c r="I2420" s="37" t="s">
        <v>49</v>
      </c>
      <c r="J2420" s="37" t="s">
        <v>49</v>
      </c>
      <c r="K2420" s="37" t="s">
        <v>50</v>
      </c>
      <c r="L2420" s="37" t="s">
        <v>50</v>
      </c>
      <c r="M2420" s="37" t="s">
        <v>51</v>
      </c>
      <c r="N2420" s="37" t="s">
        <v>15050</v>
      </c>
      <c r="O2420">
        <f>VLOOKUP(F2420,HIS!D:F,3,0)</f>
        <v>1000</v>
      </c>
      <c r="P2420">
        <f>VLOOKUP(D2420,银行!H:I,2,0)</f>
        <v>1000</v>
      </c>
    </row>
    <row r="2421" spans="1:16" hidden="1" x14ac:dyDescent="0.15">
      <c r="A2421" s="40">
        <v>42913.699745370373</v>
      </c>
      <c r="B2421" s="37" t="s">
        <v>8526</v>
      </c>
      <c r="C2421" s="37" t="s">
        <v>457</v>
      </c>
      <c r="D2421" s="43">
        <v>874483907</v>
      </c>
      <c r="E2421" s="37" t="s">
        <v>15051</v>
      </c>
      <c r="F2421" s="37">
        <v>435521</v>
      </c>
      <c r="G2421" s="38">
        <v>2000</v>
      </c>
      <c r="H2421" s="46">
        <f t="shared" si="37"/>
        <v>42913.699745370373</v>
      </c>
      <c r="I2421" s="37" t="s">
        <v>49</v>
      </c>
      <c r="J2421" s="37" t="s">
        <v>49</v>
      </c>
      <c r="K2421" s="37" t="s">
        <v>50</v>
      </c>
      <c r="L2421" s="37" t="s">
        <v>50</v>
      </c>
      <c r="M2421" s="37" t="s">
        <v>51</v>
      </c>
      <c r="N2421" s="37" t="s">
        <v>15052</v>
      </c>
      <c r="O2421">
        <f>VLOOKUP(F2421,HIS!D:F,3,0)</f>
        <v>2000</v>
      </c>
      <c r="P2421">
        <f>VLOOKUP(D2421,银行!H:I,2,0)</f>
        <v>2000</v>
      </c>
    </row>
    <row r="2422" spans="1:16" hidden="1" x14ac:dyDescent="0.15">
      <c r="A2422" s="40">
        <v>42913.700162037036</v>
      </c>
      <c r="B2422" s="37" t="s">
        <v>8528</v>
      </c>
      <c r="C2422" s="37" t="s">
        <v>8529</v>
      </c>
      <c r="D2422" s="43">
        <v>874490347</v>
      </c>
      <c r="E2422" s="37" t="s">
        <v>15053</v>
      </c>
      <c r="F2422" s="37">
        <v>435538</v>
      </c>
      <c r="G2422" s="38">
        <v>900</v>
      </c>
      <c r="H2422" s="46">
        <f t="shared" si="37"/>
        <v>42913.700162037036</v>
      </c>
      <c r="I2422" s="37" t="s">
        <v>49</v>
      </c>
      <c r="J2422" s="37" t="s">
        <v>49</v>
      </c>
      <c r="K2422" s="37" t="s">
        <v>50</v>
      </c>
      <c r="L2422" s="37" t="s">
        <v>50</v>
      </c>
      <c r="M2422" s="37" t="s">
        <v>51</v>
      </c>
      <c r="N2422" s="37" t="s">
        <v>15054</v>
      </c>
      <c r="O2422">
        <f>VLOOKUP(F2422,HIS!D:F,3,0)</f>
        <v>900</v>
      </c>
      <c r="P2422">
        <f>VLOOKUP(D2422,银行!H:I,2,0)</f>
        <v>900</v>
      </c>
    </row>
    <row r="2423" spans="1:16" hidden="1" x14ac:dyDescent="0.15">
      <c r="A2423" s="40">
        <v>42913.700914351852</v>
      </c>
      <c r="B2423" s="37" t="s">
        <v>7390</v>
      </c>
      <c r="C2423" s="37" t="s">
        <v>7391</v>
      </c>
      <c r="D2423" s="43">
        <v>874504246</v>
      </c>
      <c r="E2423" s="37" t="s">
        <v>15055</v>
      </c>
      <c r="F2423" s="37">
        <v>435573</v>
      </c>
      <c r="G2423" s="38">
        <v>86</v>
      </c>
      <c r="H2423" s="46">
        <f t="shared" si="37"/>
        <v>42913.700914351852</v>
      </c>
      <c r="I2423" s="37" t="s">
        <v>49</v>
      </c>
      <c r="J2423" s="37" t="s">
        <v>49</v>
      </c>
      <c r="K2423" s="37" t="s">
        <v>50</v>
      </c>
      <c r="L2423" s="37" t="s">
        <v>50</v>
      </c>
      <c r="M2423" s="37" t="s">
        <v>51</v>
      </c>
      <c r="N2423" s="37" t="s">
        <v>15056</v>
      </c>
      <c r="O2423">
        <f>VLOOKUP(F2423,HIS!D:F,3,0)</f>
        <v>86</v>
      </c>
      <c r="P2423">
        <f>VLOOKUP(D2423,银行!H:I,2,0)</f>
        <v>86</v>
      </c>
    </row>
    <row r="2424" spans="1:16" hidden="1" x14ac:dyDescent="0.15">
      <c r="A2424" s="40">
        <v>42913.701122685183</v>
      </c>
      <c r="B2424" s="37" t="s">
        <v>8422</v>
      </c>
      <c r="C2424" s="37" t="s">
        <v>8423</v>
      </c>
      <c r="D2424" s="43">
        <v>874506272</v>
      </c>
      <c r="E2424" s="37" t="s">
        <v>15057</v>
      </c>
      <c r="F2424" s="37">
        <v>435576</v>
      </c>
      <c r="G2424" s="38">
        <v>10</v>
      </c>
      <c r="H2424" s="46">
        <f t="shared" si="37"/>
        <v>42913.701122685183</v>
      </c>
      <c r="I2424" s="37" t="s">
        <v>49</v>
      </c>
      <c r="J2424" s="37" t="s">
        <v>49</v>
      </c>
      <c r="K2424" s="37" t="s">
        <v>50</v>
      </c>
      <c r="L2424" s="37" t="s">
        <v>50</v>
      </c>
      <c r="M2424" s="37" t="s">
        <v>51</v>
      </c>
      <c r="N2424" s="37" t="s">
        <v>15058</v>
      </c>
      <c r="O2424">
        <f>VLOOKUP(F2424,HIS!D:F,3,0)</f>
        <v>10</v>
      </c>
      <c r="P2424">
        <f>VLOOKUP(D2424,银行!H:I,2,0)</f>
        <v>10</v>
      </c>
    </row>
    <row r="2425" spans="1:16" hidden="1" x14ac:dyDescent="0.15">
      <c r="A2425" s="40">
        <v>42913.701481481483</v>
      </c>
      <c r="B2425" s="37" t="s">
        <v>7393</v>
      </c>
      <c r="C2425" s="37" t="s">
        <v>7394</v>
      </c>
      <c r="D2425" s="43">
        <v>874513008</v>
      </c>
      <c r="E2425" s="37" t="s">
        <v>15059</v>
      </c>
      <c r="F2425" s="37">
        <v>435598</v>
      </c>
      <c r="G2425" s="38">
        <v>1000</v>
      </c>
      <c r="H2425" s="46">
        <f t="shared" si="37"/>
        <v>42913.701481481483</v>
      </c>
      <c r="I2425" s="37" t="s">
        <v>49</v>
      </c>
      <c r="J2425" s="37" t="s">
        <v>49</v>
      </c>
      <c r="K2425" s="37" t="s">
        <v>50</v>
      </c>
      <c r="L2425" s="37" t="s">
        <v>50</v>
      </c>
      <c r="M2425" s="37" t="s">
        <v>51</v>
      </c>
      <c r="N2425" s="37" t="s">
        <v>15060</v>
      </c>
      <c r="O2425">
        <f>VLOOKUP(F2425,HIS!D:F,3,0)</f>
        <v>1000</v>
      </c>
      <c r="P2425">
        <f>VLOOKUP(D2425,银行!H:I,2,0)</f>
        <v>1000</v>
      </c>
    </row>
    <row r="2426" spans="1:16" hidden="1" x14ac:dyDescent="0.15">
      <c r="A2426" s="40">
        <v>42913.701944444445</v>
      </c>
      <c r="B2426" s="37" t="s">
        <v>8399</v>
      </c>
      <c r="C2426" s="37" t="s">
        <v>8400</v>
      </c>
      <c r="D2426" s="43">
        <v>874521055</v>
      </c>
      <c r="E2426" s="37" t="s">
        <v>15061</v>
      </c>
      <c r="F2426" s="37">
        <v>435615</v>
      </c>
      <c r="G2426" s="38">
        <v>500</v>
      </c>
      <c r="H2426" s="46">
        <f t="shared" si="37"/>
        <v>42913.701944444445</v>
      </c>
      <c r="I2426" s="37" t="s">
        <v>49</v>
      </c>
      <c r="J2426" s="37" t="s">
        <v>49</v>
      </c>
      <c r="K2426" s="37" t="s">
        <v>50</v>
      </c>
      <c r="L2426" s="37" t="s">
        <v>50</v>
      </c>
      <c r="M2426" s="37" t="s">
        <v>51</v>
      </c>
      <c r="N2426" s="37" t="s">
        <v>15062</v>
      </c>
      <c r="O2426">
        <f>VLOOKUP(F2426,HIS!D:F,3,0)</f>
        <v>500</v>
      </c>
      <c r="P2426">
        <f>VLOOKUP(D2426,银行!H:I,2,0)</f>
        <v>500</v>
      </c>
    </row>
    <row r="2427" spans="1:16" hidden="1" x14ac:dyDescent="0.15">
      <c r="A2427" s="40">
        <v>42913.702013888891</v>
      </c>
      <c r="B2427" s="37" t="s">
        <v>7882</v>
      </c>
      <c r="C2427" s="37" t="s">
        <v>7883</v>
      </c>
      <c r="D2427" s="43">
        <v>874521671</v>
      </c>
      <c r="E2427" s="37" t="s">
        <v>15063</v>
      </c>
      <c r="F2427" s="37">
        <v>435622</v>
      </c>
      <c r="G2427" s="38">
        <v>1500</v>
      </c>
      <c r="H2427" s="46">
        <f t="shared" si="37"/>
        <v>42913.702013888891</v>
      </c>
      <c r="I2427" s="37" t="s">
        <v>49</v>
      </c>
      <c r="J2427" s="37" t="s">
        <v>49</v>
      </c>
      <c r="K2427" s="37" t="s">
        <v>50</v>
      </c>
      <c r="L2427" s="37" t="s">
        <v>50</v>
      </c>
      <c r="M2427" s="37" t="s">
        <v>51</v>
      </c>
      <c r="N2427" s="37" t="s">
        <v>15064</v>
      </c>
      <c r="O2427">
        <f>VLOOKUP(F2427,HIS!D:F,3,0)</f>
        <v>1500</v>
      </c>
      <c r="P2427">
        <f>VLOOKUP(D2427,银行!H:I,2,0)</f>
        <v>1500</v>
      </c>
    </row>
    <row r="2428" spans="1:16" hidden="1" x14ac:dyDescent="0.15">
      <c r="A2428" s="40">
        <v>42913.702268518522</v>
      </c>
      <c r="B2428" s="37" t="s">
        <v>8402</v>
      </c>
      <c r="C2428" s="37" t="s">
        <v>8403</v>
      </c>
      <c r="D2428" s="43">
        <v>874524225</v>
      </c>
      <c r="E2428" s="37" t="s">
        <v>15065</v>
      </c>
      <c r="F2428" s="37">
        <v>435638</v>
      </c>
      <c r="G2428" s="38">
        <v>50</v>
      </c>
      <c r="H2428" s="46">
        <f t="shared" si="37"/>
        <v>42913.702268518522</v>
      </c>
      <c r="I2428" s="37" t="s">
        <v>49</v>
      </c>
      <c r="J2428" s="37" t="s">
        <v>49</v>
      </c>
      <c r="K2428" s="37" t="s">
        <v>50</v>
      </c>
      <c r="L2428" s="37" t="s">
        <v>50</v>
      </c>
      <c r="M2428" s="37" t="s">
        <v>51</v>
      </c>
      <c r="N2428" s="37" t="s">
        <v>15066</v>
      </c>
      <c r="O2428">
        <f>VLOOKUP(F2428,HIS!D:F,3,0)</f>
        <v>50</v>
      </c>
      <c r="P2428">
        <f>VLOOKUP(D2428,银行!H:I,2,0)</f>
        <v>50</v>
      </c>
    </row>
    <row r="2429" spans="1:16" hidden="1" x14ac:dyDescent="0.15">
      <c r="A2429" s="40">
        <v>42913.7028587963</v>
      </c>
      <c r="B2429" s="37" t="s">
        <v>8405</v>
      </c>
      <c r="C2429" s="37" t="s">
        <v>368</v>
      </c>
      <c r="D2429" s="43">
        <v>874534352</v>
      </c>
      <c r="E2429" s="37" t="s">
        <v>15067</v>
      </c>
      <c r="F2429" s="37">
        <v>435665</v>
      </c>
      <c r="G2429" s="38">
        <v>150</v>
      </c>
      <c r="H2429" s="46">
        <f t="shared" si="37"/>
        <v>42913.7028587963</v>
      </c>
      <c r="I2429" s="37" t="s">
        <v>49</v>
      </c>
      <c r="J2429" s="37" t="s">
        <v>49</v>
      </c>
      <c r="K2429" s="37" t="s">
        <v>50</v>
      </c>
      <c r="L2429" s="37" t="s">
        <v>50</v>
      </c>
      <c r="M2429" s="37" t="s">
        <v>51</v>
      </c>
      <c r="N2429" s="37" t="s">
        <v>15068</v>
      </c>
      <c r="O2429">
        <f>VLOOKUP(F2429,HIS!D:F,3,0)</f>
        <v>150</v>
      </c>
      <c r="P2429">
        <f>VLOOKUP(D2429,银行!H:I,2,0)</f>
        <v>150</v>
      </c>
    </row>
    <row r="2430" spans="1:16" hidden="1" x14ac:dyDescent="0.15">
      <c r="A2430" s="40">
        <v>42913.703229166669</v>
      </c>
      <c r="B2430" s="37" t="s">
        <v>7396</v>
      </c>
      <c r="C2430" s="37" t="s">
        <v>386</v>
      </c>
      <c r="D2430" s="43">
        <v>874539128</v>
      </c>
      <c r="E2430" s="37" t="s">
        <v>15069</v>
      </c>
      <c r="F2430" s="37">
        <v>435687</v>
      </c>
      <c r="G2430" s="38">
        <v>500</v>
      </c>
      <c r="H2430" s="46">
        <f t="shared" si="37"/>
        <v>42913.703229166669</v>
      </c>
      <c r="I2430" s="37" t="s">
        <v>49</v>
      </c>
      <c r="J2430" s="37" t="s">
        <v>49</v>
      </c>
      <c r="K2430" s="37" t="s">
        <v>50</v>
      </c>
      <c r="L2430" s="37" t="s">
        <v>50</v>
      </c>
      <c r="M2430" s="37" t="s">
        <v>51</v>
      </c>
      <c r="N2430" s="37" t="s">
        <v>15070</v>
      </c>
      <c r="O2430">
        <f>VLOOKUP(F2430,HIS!D:F,3,0)</f>
        <v>500</v>
      </c>
      <c r="P2430">
        <f>VLOOKUP(D2430,银行!H:I,2,0)</f>
        <v>500</v>
      </c>
    </row>
    <row r="2431" spans="1:16" hidden="1" x14ac:dyDescent="0.15">
      <c r="A2431" s="40">
        <v>42913.70722222222</v>
      </c>
      <c r="B2431" s="37" t="s">
        <v>7524</v>
      </c>
      <c r="C2431" s="37" t="s">
        <v>7525</v>
      </c>
      <c r="D2431" s="43">
        <v>874599486</v>
      </c>
      <c r="E2431" s="37" t="s">
        <v>15071</v>
      </c>
      <c r="F2431" s="37">
        <v>435824</v>
      </c>
      <c r="G2431" s="38">
        <v>300</v>
      </c>
      <c r="H2431" s="46">
        <f t="shared" si="37"/>
        <v>42913.70722222222</v>
      </c>
      <c r="I2431" s="37" t="s">
        <v>49</v>
      </c>
      <c r="J2431" s="37" t="s">
        <v>49</v>
      </c>
      <c r="K2431" s="37" t="s">
        <v>50</v>
      </c>
      <c r="L2431" s="37" t="s">
        <v>50</v>
      </c>
      <c r="M2431" s="37" t="s">
        <v>51</v>
      </c>
      <c r="N2431" s="37" t="s">
        <v>15072</v>
      </c>
      <c r="O2431">
        <f>VLOOKUP(F2431,HIS!D:F,3,0)</f>
        <v>300</v>
      </c>
      <c r="P2431">
        <f>VLOOKUP(D2431,银行!H:I,2,0)</f>
        <v>300</v>
      </c>
    </row>
    <row r="2432" spans="1:16" hidden="1" x14ac:dyDescent="0.15">
      <c r="A2432" s="40">
        <v>42913.708229166667</v>
      </c>
      <c r="B2432" s="37" t="s">
        <v>7527</v>
      </c>
      <c r="C2432" s="37" t="s">
        <v>7528</v>
      </c>
      <c r="D2432" s="43">
        <v>874607028</v>
      </c>
      <c r="E2432" s="37" t="s">
        <v>15073</v>
      </c>
      <c r="F2432" s="37">
        <v>435836</v>
      </c>
      <c r="G2432" s="38">
        <v>100</v>
      </c>
      <c r="H2432" s="46">
        <f t="shared" si="37"/>
        <v>42913.708229166667</v>
      </c>
      <c r="I2432" s="37" t="s">
        <v>49</v>
      </c>
      <c r="J2432" s="37" t="s">
        <v>49</v>
      </c>
      <c r="K2432" s="37" t="s">
        <v>50</v>
      </c>
      <c r="L2432" s="37" t="s">
        <v>50</v>
      </c>
      <c r="M2432" s="37" t="s">
        <v>51</v>
      </c>
      <c r="N2432" s="37" t="s">
        <v>15074</v>
      </c>
      <c r="O2432">
        <f>VLOOKUP(F2432,HIS!D:F,3,0)</f>
        <v>100</v>
      </c>
      <c r="P2432">
        <f>VLOOKUP(D2432,银行!H:I,2,0)</f>
        <v>100</v>
      </c>
    </row>
    <row r="2433" spans="1:16" hidden="1" x14ac:dyDescent="0.15">
      <c r="A2433" s="40">
        <v>42913.708923611113</v>
      </c>
      <c r="B2433" s="37" t="s">
        <v>7259</v>
      </c>
      <c r="C2433" s="37" t="s">
        <v>7260</v>
      </c>
      <c r="D2433" s="43">
        <v>874627363</v>
      </c>
      <c r="E2433" s="37" t="s">
        <v>15075</v>
      </c>
      <c r="F2433" s="37">
        <v>435886</v>
      </c>
      <c r="G2433" s="38">
        <v>50</v>
      </c>
      <c r="H2433" s="46">
        <f t="shared" si="37"/>
        <v>42913.708923611113</v>
      </c>
      <c r="I2433" s="37" t="s">
        <v>49</v>
      </c>
      <c r="J2433" s="37" t="s">
        <v>49</v>
      </c>
      <c r="K2433" s="37" t="s">
        <v>50</v>
      </c>
      <c r="L2433" s="37" t="s">
        <v>50</v>
      </c>
      <c r="M2433" s="37" t="s">
        <v>51</v>
      </c>
      <c r="N2433" s="37" t="s">
        <v>15076</v>
      </c>
      <c r="O2433">
        <f>VLOOKUP(F2433,HIS!D:F,3,0)</f>
        <v>50</v>
      </c>
      <c r="P2433">
        <f>VLOOKUP(D2433,银行!H:I,2,0)</f>
        <v>50</v>
      </c>
    </row>
    <row r="2434" spans="1:16" hidden="1" x14ac:dyDescent="0.15">
      <c r="A2434" s="40">
        <v>42913.711446759262</v>
      </c>
      <c r="B2434" s="37" t="s">
        <v>7558</v>
      </c>
      <c r="C2434" s="37" t="s">
        <v>7559</v>
      </c>
      <c r="D2434" s="43">
        <v>874654400</v>
      </c>
      <c r="E2434" s="37" t="s">
        <v>15077</v>
      </c>
      <c r="F2434" s="37">
        <v>435955</v>
      </c>
      <c r="G2434" s="38">
        <v>2000</v>
      </c>
      <c r="H2434" s="46">
        <f t="shared" si="37"/>
        <v>42913.711446759262</v>
      </c>
      <c r="I2434" s="37" t="s">
        <v>49</v>
      </c>
      <c r="J2434" s="37" t="s">
        <v>49</v>
      </c>
      <c r="K2434" s="37" t="s">
        <v>50</v>
      </c>
      <c r="L2434" s="37" t="s">
        <v>50</v>
      </c>
      <c r="M2434" s="37" t="s">
        <v>51</v>
      </c>
      <c r="N2434" s="37" t="s">
        <v>15078</v>
      </c>
      <c r="O2434">
        <f>VLOOKUP(F2434,HIS!D:F,3,0)</f>
        <v>2000</v>
      </c>
      <c r="P2434">
        <f>VLOOKUP(D2434,银行!H:I,2,0)</f>
        <v>2000</v>
      </c>
    </row>
    <row r="2435" spans="1:16" hidden="1" x14ac:dyDescent="0.15">
      <c r="A2435" s="40">
        <v>42913.712060185186</v>
      </c>
      <c r="B2435" s="37" t="s">
        <v>8199</v>
      </c>
      <c r="C2435" s="37" t="s">
        <v>8200</v>
      </c>
      <c r="D2435" s="43">
        <v>874675884</v>
      </c>
      <c r="E2435" s="37" t="s">
        <v>15079</v>
      </c>
      <c r="F2435" s="37">
        <v>436004</v>
      </c>
      <c r="G2435" s="38">
        <v>5</v>
      </c>
      <c r="H2435" s="46">
        <f t="shared" ref="H2435:H2498" si="38">A2435</f>
        <v>42913.712060185186</v>
      </c>
      <c r="I2435" s="37" t="s">
        <v>49</v>
      </c>
      <c r="J2435" s="37" t="s">
        <v>49</v>
      </c>
      <c r="K2435" s="37" t="s">
        <v>50</v>
      </c>
      <c r="L2435" s="37" t="s">
        <v>50</v>
      </c>
      <c r="M2435" s="37" t="s">
        <v>51</v>
      </c>
      <c r="N2435" s="37" t="s">
        <v>15080</v>
      </c>
      <c r="O2435">
        <f>VLOOKUP(F2435,HIS!D:F,3,0)</f>
        <v>5</v>
      </c>
      <c r="P2435">
        <f>VLOOKUP(D2435,银行!H:I,2,0)</f>
        <v>5</v>
      </c>
    </row>
    <row r="2436" spans="1:16" hidden="1" x14ac:dyDescent="0.15">
      <c r="A2436" s="40">
        <v>42913.713796296295</v>
      </c>
      <c r="B2436" s="37" t="s">
        <v>8933</v>
      </c>
      <c r="C2436" s="37" t="s">
        <v>8934</v>
      </c>
      <c r="D2436" s="43">
        <v>874703639</v>
      </c>
      <c r="E2436" s="37" t="s">
        <v>15081</v>
      </c>
      <c r="F2436" s="37">
        <v>436062</v>
      </c>
      <c r="G2436" s="38">
        <v>2000</v>
      </c>
      <c r="H2436" s="46">
        <f t="shared" si="38"/>
        <v>42913.713796296295</v>
      </c>
      <c r="I2436" s="37" t="s">
        <v>49</v>
      </c>
      <c r="J2436" s="37" t="s">
        <v>49</v>
      </c>
      <c r="K2436" s="37" t="s">
        <v>50</v>
      </c>
      <c r="L2436" s="37" t="s">
        <v>50</v>
      </c>
      <c r="M2436" s="37" t="s">
        <v>51</v>
      </c>
      <c r="N2436" s="37" t="s">
        <v>15082</v>
      </c>
      <c r="O2436">
        <f>VLOOKUP(F2436,HIS!D:F,3,0)</f>
        <v>2000</v>
      </c>
      <c r="P2436">
        <f>VLOOKUP(D2436,银行!H:I,2,0)</f>
        <v>2000</v>
      </c>
    </row>
    <row r="2437" spans="1:16" hidden="1" x14ac:dyDescent="0.15">
      <c r="A2437" s="40">
        <v>42913.71497685185</v>
      </c>
      <c r="B2437" s="37" t="s">
        <v>8612</v>
      </c>
      <c r="C2437" s="37" t="s">
        <v>8613</v>
      </c>
      <c r="D2437" s="43">
        <v>874718982</v>
      </c>
      <c r="E2437" s="37" t="s">
        <v>15083</v>
      </c>
      <c r="F2437" s="37">
        <v>436101</v>
      </c>
      <c r="G2437" s="38">
        <v>300</v>
      </c>
      <c r="H2437" s="46">
        <f t="shared" si="38"/>
        <v>42913.71497685185</v>
      </c>
      <c r="I2437" s="37" t="s">
        <v>49</v>
      </c>
      <c r="J2437" s="37" t="s">
        <v>49</v>
      </c>
      <c r="K2437" s="37" t="s">
        <v>50</v>
      </c>
      <c r="L2437" s="37" t="s">
        <v>50</v>
      </c>
      <c r="M2437" s="37" t="s">
        <v>51</v>
      </c>
      <c r="N2437" s="37" t="s">
        <v>15084</v>
      </c>
      <c r="O2437">
        <f>VLOOKUP(F2437,HIS!D:F,3,0)</f>
        <v>300</v>
      </c>
      <c r="P2437">
        <f>VLOOKUP(D2437,银行!H:I,2,0)</f>
        <v>300</v>
      </c>
    </row>
    <row r="2438" spans="1:16" hidden="1" x14ac:dyDescent="0.15">
      <c r="A2438" s="40">
        <v>42913.715370370373</v>
      </c>
      <c r="B2438" s="37" t="s">
        <v>7561</v>
      </c>
      <c r="C2438" s="37" t="s">
        <v>7562</v>
      </c>
      <c r="D2438" s="43">
        <v>874730029</v>
      </c>
      <c r="E2438" s="37" t="s">
        <v>15085</v>
      </c>
      <c r="F2438" s="37">
        <v>436116</v>
      </c>
      <c r="G2438" s="38">
        <v>10</v>
      </c>
      <c r="H2438" s="46">
        <f t="shared" si="38"/>
        <v>42913.715370370373</v>
      </c>
      <c r="I2438" s="37" t="s">
        <v>49</v>
      </c>
      <c r="J2438" s="37" t="s">
        <v>49</v>
      </c>
      <c r="K2438" s="37" t="s">
        <v>50</v>
      </c>
      <c r="L2438" s="37" t="s">
        <v>50</v>
      </c>
      <c r="M2438" s="37" t="s">
        <v>51</v>
      </c>
      <c r="N2438" s="37" t="s">
        <v>15086</v>
      </c>
      <c r="O2438">
        <f>VLOOKUP(F2438,HIS!D:F,3,0)</f>
        <v>10</v>
      </c>
      <c r="P2438">
        <f>VLOOKUP(D2438,银行!H:I,2,0)</f>
        <v>10</v>
      </c>
    </row>
    <row r="2439" spans="1:16" hidden="1" x14ac:dyDescent="0.15">
      <c r="A2439" s="40">
        <v>42913.718148148146</v>
      </c>
      <c r="B2439" s="37" t="s">
        <v>8234</v>
      </c>
      <c r="C2439" s="37" t="s">
        <v>8235</v>
      </c>
      <c r="D2439" s="43">
        <v>874773078</v>
      </c>
      <c r="E2439" s="37" t="s">
        <v>15087</v>
      </c>
      <c r="F2439" s="37">
        <v>436209</v>
      </c>
      <c r="G2439" s="38">
        <v>20</v>
      </c>
      <c r="H2439" s="46">
        <f t="shared" si="38"/>
        <v>42913.718148148146</v>
      </c>
      <c r="I2439" s="37" t="s">
        <v>49</v>
      </c>
      <c r="J2439" s="37" t="s">
        <v>49</v>
      </c>
      <c r="K2439" s="37" t="s">
        <v>50</v>
      </c>
      <c r="L2439" s="37" t="s">
        <v>50</v>
      </c>
      <c r="M2439" s="37" t="s">
        <v>51</v>
      </c>
      <c r="N2439" s="37" t="s">
        <v>15088</v>
      </c>
      <c r="O2439">
        <f>VLOOKUP(F2439,HIS!D:F,3,0)</f>
        <v>20</v>
      </c>
      <c r="P2439">
        <f>VLOOKUP(D2439,银行!H:I,2,0)</f>
        <v>20</v>
      </c>
    </row>
    <row r="2440" spans="1:16" hidden="1" x14ac:dyDescent="0.15">
      <c r="A2440" s="40">
        <v>42913.720243055555</v>
      </c>
      <c r="B2440" s="37" t="s">
        <v>8179</v>
      </c>
      <c r="C2440" s="37" t="s">
        <v>8180</v>
      </c>
      <c r="D2440" s="43">
        <v>874807406</v>
      </c>
      <c r="E2440" s="37" t="s">
        <v>15089</v>
      </c>
      <c r="F2440" s="37">
        <v>436250</v>
      </c>
      <c r="G2440" s="38">
        <v>300</v>
      </c>
      <c r="H2440" s="46">
        <f t="shared" si="38"/>
        <v>42913.720243055555</v>
      </c>
      <c r="I2440" s="37" t="s">
        <v>49</v>
      </c>
      <c r="J2440" s="37" t="s">
        <v>49</v>
      </c>
      <c r="K2440" s="37" t="s">
        <v>50</v>
      </c>
      <c r="L2440" s="37" t="s">
        <v>50</v>
      </c>
      <c r="M2440" s="37" t="s">
        <v>51</v>
      </c>
      <c r="N2440" s="37" t="s">
        <v>15090</v>
      </c>
      <c r="O2440">
        <f>VLOOKUP(F2440,HIS!D:F,3,0)</f>
        <v>300</v>
      </c>
      <c r="P2440">
        <f>VLOOKUP(D2440,银行!H:I,2,0)</f>
        <v>300</v>
      </c>
    </row>
    <row r="2441" spans="1:16" hidden="1" x14ac:dyDescent="0.15">
      <c r="A2441" s="40">
        <v>42913.72314814815</v>
      </c>
      <c r="B2441" s="37" t="s">
        <v>8182</v>
      </c>
      <c r="C2441" s="37" t="s">
        <v>8183</v>
      </c>
      <c r="D2441" s="43">
        <v>874845681</v>
      </c>
      <c r="E2441" s="37" t="s">
        <v>15091</v>
      </c>
      <c r="F2441" s="37">
        <v>436308</v>
      </c>
      <c r="G2441" s="38">
        <v>500</v>
      </c>
      <c r="H2441" s="46">
        <f t="shared" si="38"/>
        <v>42913.72314814815</v>
      </c>
      <c r="I2441" s="37" t="s">
        <v>49</v>
      </c>
      <c r="J2441" s="37" t="s">
        <v>49</v>
      </c>
      <c r="K2441" s="37" t="s">
        <v>50</v>
      </c>
      <c r="L2441" s="37" t="s">
        <v>50</v>
      </c>
      <c r="M2441" s="37" t="s">
        <v>51</v>
      </c>
      <c r="N2441" s="37" t="s">
        <v>15092</v>
      </c>
      <c r="O2441">
        <f>VLOOKUP(F2441,HIS!D:F,3,0)</f>
        <v>500</v>
      </c>
      <c r="P2441">
        <f>VLOOKUP(D2441,银行!H:I,2,0)</f>
        <v>500</v>
      </c>
    </row>
    <row r="2442" spans="1:16" hidden="1" x14ac:dyDescent="0.15">
      <c r="A2442" s="40">
        <v>42913.724074074074</v>
      </c>
      <c r="B2442" s="37" t="s">
        <v>7885</v>
      </c>
      <c r="C2442" s="37" t="s">
        <v>7886</v>
      </c>
      <c r="D2442" s="43">
        <v>874861166</v>
      </c>
      <c r="E2442" s="37" t="s">
        <v>15093</v>
      </c>
      <c r="F2442" s="37">
        <v>436327</v>
      </c>
      <c r="G2442" s="38">
        <v>303</v>
      </c>
      <c r="H2442" s="46">
        <f t="shared" si="38"/>
        <v>42913.724074074074</v>
      </c>
      <c r="I2442" s="37" t="s">
        <v>49</v>
      </c>
      <c r="J2442" s="37" t="s">
        <v>49</v>
      </c>
      <c r="K2442" s="37" t="s">
        <v>50</v>
      </c>
      <c r="L2442" s="37" t="s">
        <v>50</v>
      </c>
      <c r="M2442" s="37" t="s">
        <v>51</v>
      </c>
      <c r="N2442" s="37" t="s">
        <v>15094</v>
      </c>
      <c r="O2442">
        <f>VLOOKUP(F2442,HIS!D:F,3,0)</f>
        <v>303</v>
      </c>
      <c r="P2442">
        <f>VLOOKUP(D2442,银行!H:I,2,0)</f>
        <v>303</v>
      </c>
    </row>
    <row r="2443" spans="1:16" hidden="1" x14ac:dyDescent="0.15">
      <c r="A2443" s="40">
        <v>42913.724768518521</v>
      </c>
      <c r="B2443" s="37" t="s">
        <v>7558</v>
      </c>
      <c r="C2443" s="37" t="s">
        <v>7559</v>
      </c>
      <c r="D2443" s="43">
        <v>874876011</v>
      </c>
      <c r="E2443" s="37" t="s">
        <v>15095</v>
      </c>
      <c r="F2443" s="37">
        <v>436359</v>
      </c>
      <c r="G2443" s="38">
        <v>1000</v>
      </c>
      <c r="H2443" s="46">
        <f t="shared" si="38"/>
        <v>42913.724768518521</v>
      </c>
      <c r="I2443" s="37" t="s">
        <v>49</v>
      </c>
      <c r="J2443" s="37" t="s">
        <v>49</v>
      </c>
      <c r="K2443" s="37" t="s">
        <v>50</v>
      </c>
      <c r="L2443" s="37" t="s">
        <v>50</v>
      </c>
      <c r="M2443" s="37" t="s">
        <v>51</v>
      </c>
      <c r="N2443" s="37" t="s">
        <v>15096</v>
      </c>
      <c r="O2443">
        <f>VLOOKUP(F2443,HIS!D:F,3,0)</f>
        <v>1000</v>
      </c>
      <c r="P2443">
        <f>VLOOKUP(D2443,银行!H:I,2,0)</f>
        <v>1000</v>
      </c>
    </row>
    <row r="2444" spans="1:16" hidden="1" x14ac:dyDescent="0.15">
      <c r="A2444" s="40">
        <v>42913.725590277776</v>
      </c>
      <c r="B2444" s="37" t="s">
        <v>8538</v>
      </c>
      <c r="C2444" s="37" t="s">
        <v>8539</v>
      </c>
      <c r="D2444" s="43">
        <v>874870170</v>
      </c>
      <c r="E2444" s="37" t="s">
        <v>15097</v>
      </c>
      <c r="F2444" s="37">
        <v>436347</v>
      </c>
      <c r="G2444" s="38">
        <v>500</v>
      </c>
      <c r="H2444" s="46">
        <f t="shared" si="38"/>
        <v>42913.725590277776</v>
      </c>
      <c r="I2444" s="37" t="s">
        <v>49</v>
      </c>
      <c r="J2444" s="37" t="s">
        <v>49</v>
      </c>
      <c r="K2444" s="37" t="s">
        <v>50</v>
      </c>
      <c r="L2444" s="37" t="s">
        <v>50</v>
      </c>
      <c r="M2444" s="37" t="s">
        <v>51</v>
      </c>
      <c r="N2444" s="37" t="s">
        <v>15098</v>
      </c>
      <c r="O2444">
        <f>VLOOKUP(F2444,HIS!D:F,3,0)</f>
        <v>500</v>
      </c>
      <c r="P2444">
        <f>VLOOKUP(D2444,银行!H:I,2,0)</f>
        <v>500</v>
      </c>
    </row>
    <row r="2445" spans="1:16" hidden="1" x14ac:dyDescent="0.15">
      <c r="A2445" s="40">
        <v>42913.726087962961</v>
      </c>
      <c r="B2445" s="37" t="s">
        <v>5257</v>
      </c>
      <c r="C2445" s="37" t="s">
        <v>5258</v>
      </c>
      <c r="D2445" s="43">
        <v>874890641</v>
      </c>
      <c r="E2445" s="37" t="s">
        <v>15099</v>
      </c>
      <c r="F2445" s="37">
        <v>436379</v>
      </c>
      <c r="G2445" s="38">
        <v>1000</v>
      </c>
      <c r="H2445" s="46">
        <f t="shared" si="38"/>
        <v>42913.726087962961</v>
      </c>
      <c r="I2445" s="37" t="s">
        <v>49</v>
      </c>
      <c r="J2445" s="37" t="s">
        <v>49</v>
      </c>
      <c r="K2445" s="37" t="s">
        <v>50</v>
      </c>
      <c r="L2445" s="37" t="s">
        <v>50</v>
      </c>
      <c r="M2445" s="37" t="s">
        <v>51</v>
      </c>
      <c r="N2445" s="37" t="s">
        <v>15100</v>
      </c>
      <c r="O2445">
        <f>VLOOKUP(F2445,HIS!D:F,3,0)</f>
        <v>1000</v>
      </c>
      <c r="P2445">
        <f>VLOOKUP(D2445,银行!H:I,2,0)</f>
        <v>1000</v>
      </c>
    </row>
    <row r="2446" spans="1:16" hidden="1" x14ac:dyDescent="0.15">
      <c r="A2446" s="40">
        <v>42913.726354166669</v>
      </c>
      <c r="B2446" s="37" t="s">
        <v>7889</v>
      </c>
      <c r="C2446" s="37" t="s">
        <v>7890</v>
      </c>
      <c r="D2446" s="43">
        <v>874893853</v>
      </c>
      <c r="E2446" s="37" t="s">
        <v>15101</v>
      </c>
      <c r="F2446" s="37">
        <v>436384</v>
      </c>
      <c r="G2446" s="38">
        <v>3000</v>
      </c>
      <c r="H2446" s="46">
        <f t="shared" si="38"/>
        <v>42913.726354166669</v>
      </c>
      <c r="I2446" s="37" t="s">
        <v>49</v>
      </c>
      <c r="J2446" s="37" t="s">
        <v>49</v>
      </c>
      <c r="K2446" s="37" t="s">
        <v>50</v>
      </c>
      <c r="L2446" s="37" t="s">
        <v>50</v>
      </c>
      <c r="M2446" s="37" t="s">
        <v>51</v>
      </c>
      <c r="N2446" s="37" t="s">
        <v>15102</v>
      </c>
      <c r="O2446">
        <f>VLOOKUP(F2446,HIS!D:F,3,0)</f>
        <v>3000</v>
      </c>
      <c r="P2446">
        <f>VLOOKUP(D2446,银行!H:I,2,0)</f>
        <v>3000</v>
      </c>
    </row>
    <row r="2447" spans="1:16" hidden="1" x14ac:dyDescent="0.15">
      <c r="A2447" s="40">
        <v>42913.731122685182</v>
      </c>
      <c r="B2447" s="37" t="s">
        <v>8640</v>
      </c>
      <c r="C2447" s="37" t="s">
        <v>8641</v>
      </c>
      <c r="D2447" s="43">
        <v>874969449</v>
      </c>
      <c r="E2447" s="37" t="s">
        <v>15103</v>
      </c>
      <c r="F2447" s="37">
        <v>436480</v>
      </c>
      <c r="G2447" s="38">
        <v>20</v>
      </c>
      <c r="H2447" s="46">
        <f t="shared" si="38"/>
        <v>42913.731122685182</v>
      </c>
      <c r="I2447" s="37" t="s">
        <v>49</v>
      </c>
      <c r="J2447" s="37" t="s">
        <v>49</v>
      </c>
      <c r="K2447" s="37" t="s">
        <v>50</v>
      </c>
      <c r="L2447" s="37" t="s">
        <v>50</v>
      </c>
      <c r="M2447" s="37" t="s">
        <v>51</v>
      </c>
      <c r="N2447" s="37" t="s">
        <v>15104</v>
      </c>
      <c r="O2447">
        <f>VLOOKUP(F2447,HIS!D:F,3,0)</f>
        <v>20</v>
      </c>
      <c r="P2447">
        <f>VLOOKUP(D2447,银行!H:I,2,0)</f>
        <v>20</v>
      </c>
    </row>
    <row r="2448" spans="1:16" hidden="1" x14ac:dyDescent="0.15">
      <c r="A2448" s="40">
        <v>42913.733611111114</v>
      </c>
      <c r="B2448" s="37" t="s">
        <v>8541</v>
      </c>
      <c r="C2448" s="37" t="s">
        <v>8542</v>
      </c>
      <c r="D2448" s="43">
        <v>875004187</v>
      </c>
      <c r="E2448" s="37" t="s">
        <v>15105</v>
      </c>
      <c r="F2448" s="37">
        <v>436511</v>
      </c>
      <c r="G2448" s="38">
        <v>8000</v>
      </c>
      <c r="H2448" s="46">
        <f t="shared" si="38"/>
        <v>42913.733611111114</v>
      </c>
      <c r="I2448" s="37" t="s">
        <v>49</v>
      </c>
      <c r="J2448" s="37" t="s">
        <v>49</v>
      </c>
      <c r="K2448" s="37" t="s">
        <v>50</v>
      </c>
      <c r="L2448" s="37" t="s">
        <v>50</v>
      </c>
      <c r="M2448" s="37" t="s">
        <v>51</v>
      </c>
      <c r="N2448" s="37" t="s">
        <v>15106</v>
      </c>
      <c r="O2448">
        <f>VLOOKUP(F2448,HIS!D:F,3,0)</f>
        <v>8000</v>
      </c>
      <c r="P2448">
        <f>VLOOKUP(D2448,银行!H:I,2,0)</f>
        <v>8000</v>
      </c>
    </row>
    <row r="2449" spans="1:16" hidden="1" x14ac:dyDescent="0.15">
      <c r="A2449" s="40">
        <v>42913.745034722226</v>
      </c>
      <c r="B2449" s="37" t="s">
        <v>8185</v>
      </c>
      <c r="C2449" s="37" t="s">
        <v>184</v>
      </c>
      <c r="D2449" s="43">
        <v>875169120</v>
      </c>
      <c r="E2449" s="37" t="s">
        <v>15107</v>
      </c>
      <c r="F2449" s="37">
        <v>436605</v>
      </c>
      <c r="G2449" s="38">
        <v>300</v>
      </c>
      <c r="H2449" s="46">
        <f t="shared" si="38"/>
        <v>42913.745034722226</v>
      </c>
      <c r="I2449" s="37" t="s">
        <v>49</v>
      </c>
      <c r="J2449" s="37" t="s">
        <v>49</v>
      </c>
      <c r="K2449" s="37" t="s">
        <v>50</v>
      </c>
      <c r="L2449" s="37" t="s">
        <v>50</v>
      </c>
      <c r="M2449" s="37" t="s">
        <v>51</v>
      </c>
      <c r="N2449" s="37" t="s">
        <v>15108</v>
      </c>
      <c r="O2449">
        <f>VLOOKUP(F2449,HIS!D:F,3,0)</f>
        <v>300</v>
      </c>
      <c r="P2449">
        <f>VLOOKUP(D2449,银行!H:I,2,0)</f>
        <v>300</v>
      </c>
    </row>
    <row r="2450" spans="1:16" hidden="1" x14ac:dyDescent="0.15">
      <c r="A2450" s="40">
        <v>42913.749571759261</v>
      </c>
      <c r="B2450" s="37" t="s">
        <v>8867</v>
      </c>
      <c r="C2450" s="37" t="s">
        <v>8868</v>
      </c>
      <c r="D2450" s="43">
        <v>875234564</v>
      </c>
      <c r="E2450" s="37" t="s">
        <v>15109</v>
      </c>
      <c r="F2450" s="37">
        <v>436631</v>
      </c>
      <c r="G2450" s="38">
        <v>400</v>
      </c>
      <c r="H2450" s="46">
        <f t="shared" si="38"/>
        <v>42913.749571759261</v>
      </c>
      <c r="I2450" s="37" t="s">
        <v>49</v>
      </c>
      <c r="J2450" s="37" t="s">
        <v>49</v>
      </c>
      <c r="K2450" s="37" t="s">
        <v>50</v>
      </c>
      <c r="L2450" s="37" t="s">
        <v>50</v>
      </c>
      <c r="M2450" s="37" t="s">
        <v>51</v>
      </c>
      <c r="N2450" s="37" t="s">
        <v>15110</v>
      </c>
      <c r="O2450">
        <f>VLOOKUP(F2450,HIS!D:F,3,0)</f>
        <v>400</v>
      </c>
      <c r="P2450">
        <f>VLOOKUP(D2450,银行!H:I,2,0)</f>
        <v>400</v>
      </c>
    </row>
    <row r="2451" spans="1:16" hidden="1" x14ac:dyDescent="0.15">
      <c r="A2451" s="40">
        <v>42913.750162037039</v>
      </c>
      <c r="B2451" s="37" t="s">
        <v>8544</v>
      </c>
      <c r="C2451" s="37" t="s">
        <v>8545</v>
      </c>
      <c r="D2451" s="43">
        <v>875239133</v>
      </c>
      <c r="E2451" s="37" t="s">
        <v>15111</v>
      </c>
      <c r="F2451" s="37">
        <v>436634</v>
      </c>
      <c r="G2451" s="38">
        <v>3000</v>
      </c>
      <c r="H2451" s="46">
        <f t="shared" si="38"/>
        <v>42913.750162037039</v>
      </c>
      <c r="I2451" s="37" t="s">
        <v>49</v>
      </c>
      <c r="J2451" s="37" t="s">
        <v>49</v>
      </c>
      <c r="K2451" s="37" t="s">
        <v>50</v>
      </c>
      <c r="L2451" s="37" t="s">
        <v>50</v>
      </c>
      <c r="M2451" s="37" t="s">
        <v>51</v>
      </c>
      <c r="N2451" s="37" t="s">
        <v>15112</v>
      </c>
      <c r="O2451">
        <f>VLOOKUP(F2451,HIS!D:F,3,0)</f>
        <v>3000</v>
      </c>
      <c r="P2451">
        <f>VLOOKUP(D2451,银行!H:I,2,0)</f>
        <v>3000</v>
      </c>
    </row>
    <row r="2452" spans="1:16" hidden="1" x14ac:dyDescent="0.15">
      <c r="A2452" s="40">
        <v>42913.751342592594</v>
      </c>
      <c r="B2452" s="37" t="s">
        <v>8547</v>
      </c>
      <c r="C2452" s="37" t="s">
        <v>422</v>
      </c>
      <c r="D2452" s="43">
        <v>875257610</v>
      </c>
      <c r="E2452" s="37" t="s">
        <v>15113</v>
      </c>
      <c r="F2452" s="37">
        <v>436639</v>
      </c>
      <c r="G2452" s="38">
        <v>50</v>
      </c>
      <c r="H2452" s="46">
        <f t="shared" si="38"/>
        <v>42913.751342592594</v>
      </c>
      <c r="I2452" s="37" t="s">
        <v>49</v>
      </c>
      <c r="J2452" s="37" t="s">
        <v>49</v>
      </c>
      <c r="K2452" s="37" t="s">
        <v>50</v>
      </c>
      <c r="L2452" s="37" t="s">
        <v>50</v>
      </c>
      <c r="M2452" s="37" t="s">
        <v>51</v>
      </c>
      <c r="N2452" s="37" t="s">
        <v>15114</v>
      </c>
      <c r="O2452">
        <f>VLOOKUP(F2452,HIS!D:F,3,0)</f>
        <v>50</v>
      </c>
      <c r="P2452">
        <f>VLOOKUP(D2452,银行!H:I,2,0)</f>
        <v>50</v>
      </c>
    </row>
    <row r="2453" spans="1:16" hidden="1" x14ac:dyDescent="0.15">
      <c r="A2453" s="40">
        <v>42913.766608796293</v>
      </c>
      <c r="B2453" s="37" t="s">
        <v>6124</v>
      </c>
      <c r="C2453" s="37" t="s">
        <v>6125</v>
      </c>
      <c r="D2453" s="43">
        <v>875459217</v>
      </c>
      <c r="E2453" s="37" t="s">
        <v>15115</v>
      </c>
      <c r="F2453" s="37">
        <v>436701</v>
      </c>
      <c r="G2453" s="38">
        <v>7000</v>
      </c>
      <c r="H2453" s="46">
        <f t="shared" si="38"/>
        <v>42913.766608796293</v>
      </c>
      <c r="I2453" s="37" t="s">
        <v>49</v>
      </c>
      <c r="J2453" s="37" t="s">
        <v>49</v>
      </c>
      <c r="K2453" s="37" t="s">
        <v>50</v>
      </c>
      <c r="L2453" s="37" t="s">
        <v>50</v>
      </c>
      <c r="M2453" s="37" t="s">
        <v>51</v>
      </c>
      <c r="N2453" s="37" t="s">
        <v>15116</v>
      </c>
      <c r="O2453">
        <f>VLOOKUP(F2453,HIS!D:F,3,0)</f>
        <v>7000</v>
      </c>
      <c r="P2453">
        <f>VLOOKUP(D2453,银行!H:I,2,0)</f>
        <v>7000</v>
      </c>
    </row>
    <row r="2454" spans="1:16" hidden="1" x14ac:dyDescent="0.15">
      <c r="A2454" s="40">
        <v>42913.772974537038</v>
      </c>
      <c r="B2454" s="37" t="s">
        <v>501</v>
      </c>
      <c r="C2454" s="37" t="s">
        <v>502</v>
      </c>
      <c r="D2454" s="43">
        <v>875538267</v>
      </c>
      <c r="E2454" s="37" t="s">
        <v>15117</v>
      </c>
      <c r="F2454" s="37">
        <v>436728</v>
      </c>
      <c r="G2454" s="38">
        <v>20</v>
      </c>
      <c r="H2454" s="46">
        <f t="shared" si="38"/>
        <v>42913.772974537038</v>
      </c>
      <c r="I2454" s="37" t="s">
        <v>49</v>
      </c>
      <c r="J2454" s="37" t="s">
        <v>49</v>
      </c>
      <c r="K2454" s="37" t="s">
        <v>50</v>
      </c>
      <c r="L2454" s="37" t="s">
        <v>50</v>
      </c>
      <c r="M2454" s="37" t="s">
        <v>51</v>
      </c>
      <c r="N2454" s="37" t="s">
        <v>15118</v>
      </c>
      <c r="O2454">
        <f>VLOOKUP(F2454,HIS!D:F,3,0)</f>
        <v>20</v>
      </c>
      <c r="P2454">
        <f>VLOOKUP(D2454,银行!H:I,2,0)</f>
        <v>20</v>
      </c>
    </row>
    <row r="2455" spans="1:16" hidden="1" x14ac:dyDescent="0.15">
      <c r="A2455" s="40">
        <v>42913.802418981482</v>
      </c>
      <c r="B2455" s="37" t="s">
        <v>8187</v>
      </c>
      <c r="C2455" s="37" t="s">
        <v>8188</v>
      </c>
      <c r="D2455" s="43">
        <v>875898215</v>
      </c>
      <c r="E2455" s="37" t="s">
        <v>15119</v>
      </c>
      <c r="F2455" s="37">
        <v>436817</v>
      </c>
      <c r="G2455" s="38">
        <v>2000</v>
      </c>
      <c r="H2455" s="46">
        <f t="shared" si="38"/>
        <v>42913.802418981482</v>
      </c>
      <c r="I2455" s="37" t="s">
        <v>49</v>
      </c>
      <c r="J2455" s="37" t="s">
        <v>49</v>
      </c>
      <c r="K2455" s="37" t="s">
        <v>50</v>
      </c>
      <c r="L2455" s="37" t="s">
        <v>50</v>
      </c>
      <c r="M2455" s="37" t="s">
        <v>51</v>
      </c>
      <c r="N2455" s="37" t="s">
        <v>15120</v>
      </c>
      <c r="O2455">
        <f>VLOOKUP(F2455,HIS!D:F,3,0)</f>
        <v>2000</v>
      </c>
      <c r="P2455">
        <f>VLOOKUP(D2455,银行!H:I,2,0)</f>
        <v>2000</v>
      </c>
    </row>
    <row r="2456" spans="1:16" hidden="1" x14ac:dyDescent="0.15">
      <c r="A2456" s="40">
        <v>42913.816608796296</v>
      </c>
      <c r="B2456" s="37" t="s">
        <v>8599</v>
      </c>
      <c r="C2456" s="37" t="s">
        <v>8600</v>
      </c>
      <c r="D2456" s="43">
        <v>876067239</v>
      </c>
      <c r="E2456" s="37" t="s">
        <v>15121</v>
      </c>
      <c r="F2456" s="37">
        <v>436854</v>
      </c>
      <c r="G2456" s="38">
        <v>15</v>
      </c>
      <c r="H2456" s="46">
        <f t="shared" si="38"/>
        <v>42913.816608796296</v>
      </c>
      <c r="I2456" s="37" t="s">
        <v>49</v>
      </c>
      <c r="J2456" s="37" t="s">
        <v>49</v>
      </c>
      <c r="K2456" s="37" t="s">
        <v>50</v>
      </c>
      <c r="L2456" s="37" t="s">
        <v>50</v>
      </c>
      <c r="M2456" s="37" t="s">
        <v>51</v>
      </c>
      <c r="N2456" s="37" t="s">
        <v>15122</v>
      </c>
      <c r="O2456">
        <f>VLOOKUP(F2456,HIS!D:F,3,0)</f>
        <v>15</v>
      </c>
      <c r="P2456">
        <f>VLOOKUP(D2456,银行!H:I,2,0)</f>
        <v>15</v>
      </c>
    </row>
    <row r="2457" spans="1:16" hidden="1" x14ac:dyDescent="0.15">
      <c r="A2457" s="40">
        <v>42913.837835648148</v>
      </c>
      <c r="B2457" s="37" t="s">
        <v>8901</v>
      </c>
      <c r="C2457" s="37" t="s">
        <v>8902</v>
      </c>
      <c r="D2457" s="43">
        <v>876328386</v>
      </c>
      <c r="E2457" s="37" t="s">
        <v>15123</v>
      </c>
      <c r="F2457" s="37">
        <v>436908</v>
      </c>
      <c r="G2457" s="38">
        <v>1000</v>
      </c>
      <c r="H2457" s="46">
        <f t="shared" si="38"/>
        <v>42913.837835648148</v>
      </c>
      <c r="I2457" s="37" t="s">
        <v>49</v>
      </c>
      <c r="J2457" s="37" t="s">
        <v>49</v>
      </c>
      <c r="K2457" s="37" t="s">
        <v>50</v>
      </c>
      <c r="L2457" s="37" t="s">
        <v>50</v>
      </c>
      <c r="M2457" s="37" t="s">
        <v>51</v>
      </c>
      <c r="N2457" s="37" t="s">
        <v>15124</v>
      </c>
      <c r="O2457">
        <f>VLOOKUP(F2457,HIS!D:F,3,0)</f>
        <v>1000</v>
      </c>
      <c r="P2457">
        <f>VLOOKUP(D2457,银行!H:I,2,0)</f>
        <v>1000</v>
      </c>
    </row>
    <row r="2458" spans="1:16" hidden="1" x14ac:dyDescent="0.15">
      <c r="A2458" s="40">
        <v>42913.839641203704</v>
      </c>
      <c r="B2458" s="37" t="s">
        <v>8643</v>
      </c>
      <c r="C2458" s="37" t="s">
        <v>8644</v>
      </c>
      <c r="D2458" s="43">
        <v>876350876</v>
      </c>
      <c r="E2458" s="37" t="s">
        <v>15125</v>
      </c>
      <c r="F2458" s="37">
        <v>436912</v>
      </c>
      <c r="G2458" s="38">
        <v>6060</v>
      </c>
      <c r="H2458" s="46">
        <f t="shared" si="38"/>
        <v>42913.839641203704</v>
      </c>
      <c r="I2458" s="37" t="s">
        <v>49</v>
      </c>
      <c r="J2458" s="37" t="s">
        <v>49</v>
      </c>
      <c r="K2458" s="37" t="s">
        <v>50</v>
      </c>
      <c r="L2458" s="37" t="s">
        <v>50</v>
      </c>
      <c r="M2458" s="37" t="s">
        <v>51</v>
      </c>
      <c r="N2458" s="37" t="s">
        <v>15126</v>
      </c>
      <c r="O2458">
        <f>VLOOKUP(F2458,HIS!D:F,3,0)</f>
        <v>6060</v>
      </c>
      <c r="P2458">
        <f>VLOOKUP(D2458,银行!H:I,2,0)</f>
        <v>6060</v>
      </c>
    </row>
    <row r="2459" spans="1:16" hidden="1" x14ac:dyDescent="0.15">
      <c r="A2459" s="40">
        <v>42913.846087962964</v>
      </c>
      <c r="B2459" s="37" t="s">
        <v>8550</v>
      </c>
      <c r="C2459" s="37" t="s">
        <v>8551</v>
      </c>
      <c r="D2459" s="43">
        <v>876430235</v>
      </c>
      <c r="E2459" s="37" t="s">
        <v>15127</v>
      </c>
      <c r="F2459" s="37">
        <v>436931</v>
      </c>
      <c r="G2459" s="38">
        <v>1000</v>
      </c>
      <c r="H2459" s="46">
        <f t="shared" si="38"/>
        <v>42913.846087962964</v>
      </c>
      <c r="I2459" s="37" t="s">
        <v>49</v>
      </c>
      <c r="J2459" s="37" t="s">
        <v>49</v>
      </c>
      <c r="K2459" s="37" t="s">
        <v>50</v>
      </c>
      <c r="L2459" s="37" t="s">
        <v>50</v>
      </c>
      <c r="M2459" s="37" t="s">
        <v>51</v>
      </c>
      <c r="N2459" s="37" t="s">
        <v>15128</v>
      </c>
      <c r="O2459">
        <f>VLOOKUP(F2459,HIS!D:F,3,0)</f>
        <v>1000</v>
      </c>
      <c r="P2459">
        <f>VLOOKUP(D2459,银行!H:I,2,0)</f>
        <v>1000</v>
      </c>
    </row>
    <row r="2460" spans="1:16" hidden="1" x14ac:dyDescent="0.15">
      <c r="A2460" s="40">
        <v>42914.305300925924</v>
      </c>
      <c r="B2460" s="37" t="s">
        <v>7360</v>
      </c>
      <c r="C2460" s="37" t="s">
        <v>7361</v>
      </c>
      <c r="D2460" s="43">
        <v>878580556</v>
      </c>
      <c r="E2460" s="37" t="s">
        <v>15129</v>
      </c>
      <c r="F2460" s="37">
        <v>437572</v>
      </c>
      <c r="G2460" s="38">
        <v>1915</v>
      </c>
      <c r="H2460" s="46">
        <f t="shared" si="38"/>
        <v>42914.305300925924</v>
      </c>
      <c r="I2460" s="37" t="s">
        <v>49</v>
      </c>
      <c r="J2460" s="37" t="s">
        <v>49</v>
      </c>
      <c r="K2460" s="37" t="s">
        <v>50</v>
      </c>
      <c r="L2460" s="37" t="s">
        <v>50</v>
      </c>
      <c r="M2460" s="37" t="s">
        <v>51</v>
      </c>
      <c r="N2460" s="37" t="s">
        <v>15130</v>
      </c>
      <c r="O2460">
        <f>VLOOKUP(F2460,HIS!D:F,3,0)</f>
        <v>1915</v>
      </c>
      <c r="P2460">
        <f>VLOOKUP(D2460,银行!H:I,2,0)</f>
        <v>1915</v>
      </c>
    </row>
    <row r="2461" spans="1:16" hidden="1" x14ac:dyDescent="0.15">
      <c r="A2461" s="40">
        <v>42914.309050925927</v>
      </c>
      <c r="B2461" s="37" t="s">
        <v>8286</v>
      </c>
      <c r="C2461" s="37" t="s">
        <v>8287</v>
      </c>
      <c r="D2461" s="43">
        <v>878601989</v>
      </c>
      <c r="E2461" s="37" t="s">
        <v>15131</v>
      </c>
      <c r="F2461" s="37">
        <v>437598</v>
      </c>
      <c r="G2461" s="38">
        <v>1000</v>
      </c>
      <c r="H2461" s="46">
        <f t="shared" si="38"/>
        <v>42914.309050925927</v>
      </c>
      <c r="I2461" s="37" t="s">
        <v>49</v>
      </c>
      <c r="J2461" s="37" t="s">
        <v>49</v>
      </c>
      <c r="K2461" s="37" t="s">
        <v>50</v>
      </c>
      <c r="L2461" s="37" t="s">
        <v>50</v>
      </c>
      <c r="M2461" s="37" t="s">
        <v>51</v>
      </c>
      <c r="N2461" s="37" t="s">
        <v>15132</v>
      </c>
      <c r="O2461">
        <f>VLOOKUP(F2461,HIS!D:F,3,0)</f>
        <v>1000</v>
      </c>
      <c r="P2461">
        <f>VLOOKUP(D2461,银行!H:I,2,0)</f>
        <v>1000</v>
      </c>
    </row>
    <row r="2462" spans="1:16" hidden="1" x14ac:dyDescent="0.15">
      <c r="A2462" s="40">
        <v>42914.31009259259</v>
      </c>
      <c r="B2462" s="37" t="s">
        <v>8887</v>
      </c>
      <c r="C2462" s="37" t="s">
        <v>8888</v>
      </c>
      <c r="D2462" s="43">
        <v>878610329</v>
      </c>
      <c r="E2462" s="37" t="s">
        <v>15133</v>
      </c>
      <c r="F2462" s="37">
        <v>437611</v>
      </c>
      <c r="G2462" s="38">
        <v>2000</v>
      </c>
      <c r="H2462" s="46">
        <f t="shared" si="38"/>
        <v>42914.31009259259</v>
      </c>
      <c r="I2462" s="37" t="s">
        <v>49</v>
      </c>
      <c r="J2462" s="37" t="s">
        <v>49</v>
      </c>
      <c r="K2462" s="37" t="s">
        <v>50</v>
      </c>
      <c r="L2462" s="37" t="s">
        <v>50</v>
      </c>
      <c r="M2462" s="37" t="s">
        <v>51</v>
      </c>
      <c r="N2462" s="37" t="s">
        <v>15134</v>
      </c>
      <c r="O2462">
        <f>VLOOKUP(F2462,HIS!D:F,3,0)</f>
        <v>2000</v>
      </c>
      <c r="P2462">
        <f>VLOOKUP(D2462,银行!H:I,2,0)</f>
        <v>2000</v>
      </c>
    </row>
    <row r="2463" spans="1:16" hidden="1" x14ac:dyDescent="0.15">
      <c r="A2463" s="40">
        <v>42914.310358796298</v>
      </c>
      <c r="B2463" s="37" t="s">
        <v>7466</v>
      </c>
      <c r="C2463" s="37" t="s">
        <v>7467</v>
      </c>
      <c r="D2463" s="43">
        <v>878609965</v>
      </c>
      <c r="E2463" s="37" t="s">
        <v>15135</v>
      </c>
      <c r="F2463" s="37">
        <v>437613</v>
      </c>
      <c r="G2463" s="38">
        <v>500</v>
      </c>
      <c r="H2463" s="46">
        <f t="shared" si="38"/>
        <v>42914.310358796298</v>
      </c>
      <c r="I2463" s="37" t="s">
        <v>49</v>
      </c>
      <c r="J2463" s="37" t="s">
        <v>49</v>
      </c>
      <c r="K2463" s="37" t="s">
        <v>50</v>
      </c>
      <c r="L2463" s="37" t="s">
        <v>50</v>
      </c>
      <c r="M2463" s="37" t="s">
        <v>51</v>
      </c>
      <c r="N2463" s="37" t="s">
        <v>15136</v>
      </c>
      <c r="O2463">
        <f>VLOOKUP(F2463,HIS!D:F,3,0)</f>
        <v>500</v>
      </c>
      <c r="P2463">
        <f>VLOOKUP(D2463,银行!H:I,2,0)</f>
        <v>500</v>
      </c>
    </row>
    <row r="2464" spans="1:16" hidden="1" x14ac:dyDescent="0.15">
      <c r="A2464" s="40">
        <v>42914.312407407408</v>
      </c>
      <c r="B2464" s="37" t="s">
        <v>8117</v>
      </c>
      <c r="C2464" s="37" t="s">
        <v>8118</v>
      </c>
      <c r="D2464" s="43">
        <v>878627902</v>
      </c>
      <c r="E2464" s="37" t="s">
        <v>15137</v>
      </c>
      <c r="F2464" s="37">
        <v>437634</v>
      </c>
      <c r="G2464" s="38">
        <v>50</v>
      </c>
      <c r="H2464" s="46">
        <f t="shared" si="38"/>
        <v>42914.312407407408</v>
      </c>
      <c r="I2464" s="37" t="s">
        <v>49</v>
      </c>
      <c r="J2464" s="37" t="s">
        <v>49</v>
      </c>
      <c r="K2464" s="37" t="s">
        <v>50</v>
      </c>
      <c r="L2464" s="37" t="s">
        <v>50</v>
      </c>
      <c r="M2464" s="37" t="s">
        <v>51</v>
      </c>
      <c r="N2464" s="37" t="s">
        <v>15138</v>
      </c>
      <c r="O2464">
        <f>VLOOKUP(F2464,HIS!D:F,3,0)</f>
        <v>50</v>
      </c>
      <c r="P2464">
        <f>VLOOKUP(D2464,银行!H:I,2,0)</f>
        <v>50</v>
      </c>
    </row>
    <row r="2465" spans="1:16" hidden="1" x14ac:dyDescent="0.15">
      <c r="A2465" s="40">
        <v>42914.316562499997</v>
      </c>
      <c r="B2465" s="37" t="s">
        <v>8159</v>
      </c>
      <c r="C2465" s="37" t="s">
        <v>8160</v>
      </c>
      <c r="D2465" s="43">
        <v>878661826</v>
      </c>
      <c r="E2465" s="37" t="s">
        <v>15139</v>
      </c>
      <c r="F2465" s="37">
        <v>437675</v>
      </c>
      <c r="G2465" s="38">
        <v>2000</v>
      </c>
      <c r="H2465" s="46">
        <f t="shared" si="38"/>
        <v>42914.316562499997</v>
      </c>
      <c r="I2465" s="37" t="s">
        <v>49</v>
      </c>
      <c r="J2465" s="37" t="s">
        <v>49</v>
      </c>
      <c r="K2465" s="37" t="s">
        <v>50</v>
      </c>
      <c r="L2465" s="37" t="s">
        <v>50</v>
      </c>
      <c r="M2465" s="37" t="s">
        <v>51</v>
      </c>
      <c r="N2465" s="37" t="s">
        <v>15140</v>
      </c>
      <c r="O2465">
        <f>VLOOKUP(F2465,HIS!D:F,3,0)</f>
        <v>2000</v>
      </c>
      <c r="P2465">
        <f>VLOOKUP(D2465,银行!H:I,2,0)</f>
        <v>2000</v>
      </c>
    </row>
    <row r="2466" spans="1:16" hidden="1" x14ac:dyDescent="0.15">
      <c r="A2466" s="40">
        <v>42914.317511574074</v>
      </c>
      <c r="B2466" s="37" t="s">
        <v>8162</v>
      </c>
      <c r="C2466" s="37" t="s">
        <v>8163</v>
      </c>
      <c r="D2466" s="43">
        <v>878671212</v>
      </c>
      <c r="E2466" s="37" t="s">
        <v>15141</v>
      </c>
      <c r="F2466" s="37">
        <v>437680</v>
      </c>
      <c r="G2466" s="38">
        <v>2000</v>
      </c>
      <c r="H2466" s="46">
        <f t="shared" si="38"/>
        <v>42914.317511574074</v>
      </c>
      <c r="I2466" s="37" t="s">
        <v>49</v>
      </c>
      <c r="J2466" s="37" t="s">
        <v>49</v>
      </c>
      <c r="K2466" s="37" t="s">
        <v>50</v>
      </c>
      <c r="L2466" s="37" t="s">
        <v>50</v>
      </c>
      <c r="M2466" s="37" t="s">
        <v>51</v>
      </c>
      <c r="N2466" s="37" t="s">
        <v>15142</v>
      </c>
      <c r="O2466">
        <f>VLOOKUP(F2466,HIS!D:F,3,0)</f>
        <v>2000</v>
      </c>
      <c r="P2466">
        <f>VLOOKUP(D2466,银行!H:I,2,0)</f>
        <v>2000</v>
      </c>
    </row>
    <row r="2467" spans="1:16" hidden="1" x14ac:dyDescent="0.15">
      <c r="A2467" s="40">
        <v>42914.317754629628</v>
      </c>
      <c r="B2467" s="37" t="s">
        <v>8120</v>
      </c>
      <c r="C2467" s="37" t="s">
        <v>8121</v>
      </c>
      <c r="D2467" s="43">
        <v>878672218</v>
      </c>
      <c r="E2467" s="37" t="s">
        <v>15143</v>
      </c>
      <c r="F2467" s="37">
        <v>437684</v>
      </c>
      <c r="G2467" s="38">
        <v>20</v>
      </c>
      <c r="H2467" s="46">
        <f t="shared" si="38"/>
        <v>42914.317754629628</v>
      </c>
      <c r="I2467" s="37" t="s">
        <v>49</v>
      </c>
      <c r="J2467" s="37" t="s">
        <v>49</v>
      </c>
      <c r="K2467" s="37" t="s">
        <v>50</v>
      </c>
      <c r="L2467" s="37" t="s">
        <v>50</v>
      </c>
      <c r="M2467" s="37" t="s">
        <v>51</v>
      </c>
      <c r="N2467" s="37" t="s">
        <v>15144</v>
      </c>
      <c r="O2467">
        <f>VLOOKUP(F2467,HIS!D:F,3,0)</f>
        <v>20</v>
      </c>
      <c r="P2467">
        <f>VLOOKUP(D2467,银行!H:I,2,0)</f>
        <v>20</v>
      </c>
    </row>
    <row r="2468" spans="1:16" hidden="1" x14ac:dyDescent="0.15">
      <c r="A2468" s="40">
        <v>42914.320960648147</v>
      </c>
      <c r="B2468" s="37" t="s">
        <v>8190</v>
      </c>
      <c r="C2468" s="37" t="s">
        <v>8191</v>
      </c>
      <c r="D2468" s="43">
        <v>878699719</v>
      </c>
      <c r="E2468" s="37" t="s">
        <v>15145</v>
      </c>
      <c r="F2468" s="37">
        <v>437715</v>
      </c>
      <c r="G2468" s="38">
        <v>10</v>
      </c>
      <c r="H2468" s="46">
        <f t="shared" si="38"/>
        <v>42914.320960648147</v>
      </c>
      <c r="I2468" s="37" t="s">
        <v>49</v>
      </c>
      <c r="J2468" s="37" t="s">
        <v>49</v>
      </c>
      <c r="K2468" s="37" t="s">
        <v>50</v>
      </c>
      <c r="L2468" s="37" t="s">
        <v>50</v>
      </c>
      <c r="M2468" s="37" t="s">
        <v>51</v>
      </c>
      <c r="N2468" s="37" t="s">
        <v>15146</v>
      </c>
      <c r="O2468">
        <f>VLOOKUP(F2468,HIS!D:F,3,0)</f>
        <v>10</v>
      </c>
      <c r="P2468">
        <f>VLOOKUP(D2468,银行!H:I,2,0)</f>
        <v>10</v>
      </c>
    </row>
    <row r="2469" spans="1:16" hidden="1" x14ac:dyDescent="0.15">
      <c r="A2469" s="40">
        <v>42914.321620370371</v>
      </c>
      <c r="B2469" s="37" t="s">
        <v>8981</v>
      </c>
      <c r="C2469" s="37" t="s">
        <v>8982</v>
      </c>
      <c r="D2469" s="43">
        <v>878706194</v>
      </c>
      <c r="E2469" s="37" t="s">
        <v>15147</v>
      </c>
      <c r="F2469" s="37">
        <v>437722</v>
      </c>
      <c r="G2469" s="38">
        <v>300</v>
      </c>
      <c r="H2469" s="46">
        <f t="shared" si="38"/>
        <v>42914.321620370371</v>
      </c>
      <c r="I2469" s="37" t="s">
        <v>49</v>
      </c>
      <c r="J2469" s="37" t="s">
        <v>49</v>
      </c>
      <c r="K2469" s="37" t="s">
        <v>50</v>
      </c>
      <c r="L2469" s="37" t="s">
        <v>50</v>
      </c>
      <c r="M2469" s="37" t="s">
        <v>51</v>
      </c>
      <c r="N2469" s="37" t="s">
        <v>15148</v>
      </c>
      <c r="O2469">
        <f>VLOOKUP(F2469,HIS!D:F,3,0)</f>
        <v>300</v>
      </c>
      <c r="P2469">
        <f>VLOOKUP(D2469,银行!H:I,2,0)</f>
        <v>300</v>
      </c>
    </row>
    <row r="2470" spans="1:16" hidden="1" x14ac:dyDescent="0.15">
      <c r="A2470" s="40">
        <v>42914.322453703702</v>
      </c>
      <c r="B2470" s="37" t="s">
        <v>7363</v>
      </c>
      <c r="C2470" s="37" t="s">
        <v>7364</v>
      </c>
      <c r="D2470" s="43">
        <v>878718008</v>
      </c>
      <c r="E2470" s="37" t="s">
        <v>15149</v>
      </c>
      <c r="F2470" s="37">
        <v>437741</v>
      </c>
      <c r="G2470" s="38">
        <v>50</v>
      </c>
      <c r="H2470" s="46">
        <f t="shared" si="38"/>
        <v>42914.322453703702</v>
      </c>
      <c r="I2470" s="37" t="s">
        <v>49</v>
      </c>
      <c r="J2470" s="37" t="s">
        <v>49</v>
      </c>
      <c r="K2470" s="37" t="s">
        <v>50</v>
      </c>
      <c r="L2470" s="37" t="s">
        <v>50</v>
      </c>
      <c r="M2470" s="37" t="s">
        <v>51</v>
      </c>
      <c r="N2470" s="37" t="s">
        <v>15150</v>
      </c>
      <c r="O2470">
        <f>VLOOKUP(F2470,HIS!D:F,3,0)</f>
        <v>50</v>
      </c>
      <c r="P2470">
        <f>VLOOKUP(D2470,银行!H:I,2,0)</f>
        <v>50</v>
      </c>
    </row>
    <row r="2471" spans="1:16" hidden="1" x14ac:dyDescent="0.15">
      <c r="A2471" s="40">
        <v>42914.328402777777</v>
      </c>
      <c r="B2471" s="37" t="s">
        <v>8937</v>
      </c>
      <c r="C2471" s="37" t="s">
        <v>8938</v>
      </c>
      <c r="D2471" s="43">
        <v>878772177</v>
      </c>
      <c r="E2471" s="37" t="s">
        <v>15151</v>
      </c>
      <c r="F2471" s="37">
        <v>437871</v>
      </c>
      <c r="G2471" s="38">
        <v>1800</v>
      </c>
      <c r="H2471" s="46">
        <f t="shared" si="38"/>
        <v>42914.328402777777</v>
      </c>
      <c r="I2471" s="37" t="s">
        <v>49</v>
      </c>
      <c r="J2471" s="37" t="s">
        <v>49</v>
      </c>
      <c r="K2471" s="37" t="s">
        <v>50</v>
      </c>
      <c r="L2471" s="37" t="s">
        <v>50</v>
      </c>
      <c r="M2471" s="37" t="s">
        <v>51</v>
      </c>
      <c r="N2471" s="37" t="s">
        <v>15152</v>
      </c>
      <c r="O2471">
        <f>VLOOKUP(F2471,HIS!D:F,3,0)</f>
        <v>1800</v>
      </c>
      <c r="P2471">
        <f>VLOOKUP(D2471,银行!H:I,2,0)</f>
        <v>1800</v>
      </c>
    </row>
    <row r="2472" spans="1:16" hidden="1" x14ac:dyDescent="0.15">
      <c r="A2472" s="40">
        <v>42914.328726851854</v>
      </c>
      <c r="B2472" s="37" t="s">
        <v>8940</v>
      </c>
      <c r="C2472" s="37" t="s">
        <v>8941</v>
      </c>
      <c r="D2472" s="43">
        <v>878775451</v>
      </c>
      <c r="E2472" s="37" t="s">
        <v>15153</v>
      </c>
      <c r="F2472" s="37">
        <v>437885</v>
      </c>
      <c r="G2472" s="38">
        <v>500</v>
      </c>
      <c r="H2472" s="46">
        <f t="shared" si="38"/>
        <v>42914.328726851854</v>
      </c>
      <c r="I2472" s="37" t="s">
        <v>49</v>
      </c>
      <c r="J2472" s="37" t="s">
        <v>49</v>
      </c>
      <c r="K2472" s="37" t="s">
        <v>50</v>
      </c>
      <c r="L2472" s="37" t="s">
        <v>50</v>
      </c>
      <c r="M2472" s="37" t="s">
        <v>51</v>
      </c>
      <c r="N2472" s="37" t="s">
        <v>15154</v>
      </c>
      <c r="O2472">
        <f>VLOOKUP(F2472,HIS!D:F,3,0)</f>
        <v>500</v>
      </c>
      <c r="P2472">
        <f>VLOOKUP(D2472,银行!H:I,2,0)</f>
        <v>500</v>
      </c>
    </row>
    <row r="2473" spans="1:16" hidden="1" x14ac:dyDescent="0.15">
      <c r="A2473" s="40">
        <v>42914.330358796295</v>
      </c>
      <c r="B2473" s="37" t="s">
        <v>8943</v>
      </c>
      <c r="C2473" s="37" t="s">
        <v>8944</v>
      </c>
      <c r="D2473" s="43">
        <v>878793818</v>
      </c>
      <c r="E2473" s="37" t="s">
        <v>15155</v>
      </c>
      <c r="F2473" s="37">
        <v>437924</v>
      </c>
      <c r="G2473" s="38">
        <v>1000</v>
      </c>
      <c r="H2473" s="46">
        <f t="shared" si="38"/>
        <v>42914.330358796295</v>
      </c>
      <c r="I2473" s="37" t="s">
        <v>49</v>
      </c>
      <c r="J2473" s="37" t="s">
        <v>49</v>
      </c>
      <c r="K2473" s="37" t="s">
        <v>50</v>
      </c>
      <c r="L2473" s="37" t="s">
        <v>50</v>
      </c>
      <c r="M2473" s="37" t="s">
        <v>51</v>
      </c>
      <c r="N2473" s="37" t="s">
        <v>15156</v>
      </c>
      <c r="O2473">
        <f>VLOOKUP(F2473,HIS!D:F,3,0)</f>
        <v>1000</v>
      </c>
      <c r="P2473">
        <f>VLOOKUP(D2473,银行!H:I,2,0)</f>
        <v>1000</v>
      </c>
    </row>
    <row r="2474" spans="1:16" hidden="1" x14ac:dyDescent="0.15">
      <c r="A2474" s="40">
        <v>42914.331597222219</v>
      </c>
      <c r="B2474" s="37" t="s">
        <v>8946</v>
      </c>
      <c r="C2474" s="37" t="s">
        <v>8947</v>
      </c>
      <c r="D2474" s="43">
        <v>878808299</v>
      </c>
      <c r="E2474" s="37" t="s">
        <v>15157</v>
      </c>
      <c r="F2474" s="37">
        <v>437952</v>
      </c>
      <c r="G2474" s="38">
        <v>20</v>
      </c>
      <c r="H2474" s="46">
        <f t="shared" si="38"/>
        <v>42914.331597222219</v>
      </c>
      <c r="I2474" s="37" t="s">
        <v>49</v>
      </c>
      <c r="J2474" s="37" t="s">
        <v>49</v>
      </c>
      <c r="K2474" s="37" t="s">
        <v>50</v>
      </c>
      <c r="L2474" s="37" t="s">
        <v>50</v>
      </c>
      <c r="M2474" s="37" t="s">
        <v>51</v>
      </c>
      <c r="N2474" s="37" t="s">
        <v>15158</v>
      </c>
      <c r="O2474">
        <f>VLOOKUP(F2474,HIS!D:F,3,0)</f>
        <v>20</v>
      </c>
      <c r="P2474">
        <f>VLOOKUP(D2474,银行!H:I,2,0)</f>
        <v>20</v>
      </c>
    </row>
    <row r="2475" spans="1:16" hidden="1" x14ac:dyDescent="0.15">
      <c r="A2475" s="40">
        <v>42914.331655092596</v>
      </c>
      <c r="B2475" s="37" t="s">
        <v>8476</v>
      </c>
      <c r="C2475" s="37" t="s">
        <v>8477</v>
      </c>
      <c r="D2475" s="43">
        <v>878810668</v>
      </c>
      <c r="E2475" s="37" t="s">
        <v>15159</v>
      </c>
      <c r="F2475" s="37">
        <v>437950</v>
      </c>
      <c r="G2475" s="38">
        <v>50</v>
      </c>
      <c r="H2475" s="46">
        <f t="shared" si="38"/>
        <v>42914.331655092596</v>
      </c>
      <c r="I2475" s="37" t="s">
        <v>49</v>
      </c>
      <c r="J2475" s="37" t="s">
        <v>49</v>
      </c>
      <c r="K2475" s="37" t="s">
        <v>50</v>
      </c>
      <c r="L2475" s="37" t="s">
        <v>50</v>
      </c>
      <c r="M2475" s="37" t="s">
        <v>51</v>
      </c>
      <c r="N2475" s="37" t="s">
        <v>15160</v>
      </c>
      <c r="O2475">
        <f>VLOOKUP(F2475,HIS!D:F,3,0)</f>
        <v>50</v>
      </c>
      <c r="P2475">
        <f>VLOOKUP(D2475,银行!H:I,2,0)</f>
        <v>50</v>
      </c>
    </row>
    <row r="2476" spans="1:16" hidden="1" x14ac:dyDescent="0.15">
      <c r="A2476" s="40">
        <v>42914.332141203704</v>
      </c>
      <c r="B2476" s="37" t="s">
        <v>7401</v>
      </c>
      <c r="C2476" s="37" t="s">
        <v>7402</v>
      </c>
      <c r="D2476" s="43">
        <v>878812246</v>
      </c>
      <c r="E2476" s="37" t="s">
        <v>15161</v>
      </c>
      <c r="F2476" s="37">
        <v>437957</v>
      </c>
      <c r="G2476" s="38">
        <v>500</v>
      </c>
      <c r="H2476" s="46">
        <f t="shared" si="38"/>
        <v>42914.332141203704</v>
      </c>
      <c r="I2476" s="37" t="s">
        <v>49</v>
      </c>
      <c r="J2476" s="37" t="s">
        <v>49</v>
      </c>
      <c r="K2476" s="37" t="s">
        <v>50</v>
      </c>
      <c r="L2476" s="37" t="s">
        <v>50</v>
      </c>
      <c r="M2476" s="37" t="s">
        <v>51</v>
      </c>
      <c r="N2476" s="37" t="s">
        <v>15162</v>
      </c>
      <c r="O2476">
        <f>VLOOKUP(F2476,HIS!D:F,3,0)</f>
        <v>500</v>
      </c>
      <c r="P2476">
        <f>VLOOKUP(D2476,银行!H:I,2,0)</f>
        <v>500</v>
      </c>
    </row>
    <row r="2477" spans="1:16" hidden="1" x14ac:dyDescent="0.15">
      <c r="A2477" s="40">
        <v>42914.33252314815</v>
      </c>
      <c r="B2477" s="37" t="s">
        <v>7404</v>
      </c>
      <c r="C2477" s="37" t="s">
        <v>7405</v>
      </c>
      <c r="D2477" s="43">
        <v>878817886</v>
      </c>
      <c r="E2477" s="37" t="s">
        <v>15163</v>
      </c>
      <c r="F2477" s="37">
        <v>437971</v>
      </c>
      <c r="G2477" s="38">
        <v>20</v>
      </c>
      <c r="H2477" s="46">
        <f t="shared" si="38"/>
        <v>42914.33252314815</v>
      </c>
      <c r="I2477" s="37" t="s">
        <v>49</v>
      </c>
      <c r="J2477" s="37" t="s">
        <v>49</v>
      </c>
      <c r="K2477" s="37" t="s">
        <v>50</v>
      </c>
      <c r="L2477" s="37" t="s">
        <v>50</v>
      </c>
      <c r="M2477" s="37" t="s">
        <v>51</v>
      </c>
      <c r="N2477" s="37" t="s">
        <v>15164</v>
      </c>
      <c r="O2477">
        <f>VLOOKUP(F2477,HIS!D:F,3,0)</f>
        <v>20</v>
      </c>
      <c r="P2477">
        <f>VLOOKUP(D2477,银行!H:I,2,0)</f>
        <v>20</v>
      </c>
    </row>
    <row r="2478" spans="1:16" hidden="1" x14ac:dyDescent="0.15">
      <c r="A2478" s="40">
        <v>42914.332615740743</v>
      </c>
      <c r="B2478" s="37" t="s">
        <v>7407</v>
      </c>
      <c r="C2478" s="37" t="s">
        <v>7408</v>
      </c>
      <c r="D2478" s="43">
        <v>878822597</v>
      </c>
      <c r="E2478" s="37" t="s">
        <v>15165</v>
      </c>
      <c r="F2478" s="37">
        <v>437974</v>
      </c>
      <c r="G2478" s="38">
        <v>1000</v>
      </c>
      <c r="H2478" s="46">
        <f t="shared" si="38"/>
        <v>42914.332615740743</v>
      </c>
      <c r="I2478" s="37" t="s">
        <v>49</v>
      </c>
      <c r="J2478" s="37" t="s">
        <v>49</v>
      </c>
      <c r="K2478" s="37" t="s">
        <v>50</v>
      </c>
      <c r="L2478" s="37" t="s">
        <v>50</v>
      </c>
      <c r="M2478" s="37" t="s">
        <v>51</v>
      </c>
      <c r="N2478" s="37" t="s">
        <v>15166</v>
      </c>
      <c r="O2478">
        <f>VLOOKUP(F2478,HIS!D:F,3,0)</f>
        <v>1000</v>
      </c>
      <c r="P2478">
        <f>VLOOKUP(D2478,银行!H:I,2,0)</f>
        <v>1000</v>
      </c>
    </row>
    <row r="2479" spans="1:16" hidden="1" x14ac:dyDescent="0.15">
      <c r="A2479" s="40">
        <v>42914.335474537038</v>
      </c>
      <c r="B2479" s="37" t="s">
        <v>8440</v>
      </c>
      <c r="C2479" s="37" t="s">
        <v>8441</v>
      </c>
      <c r="D2479" s="43">
        <v>878863012</v>
      </c>
      <c r="E2479" s="37" t="s">
        <v>15167</v>
      </c>
      <c r="F2479" s="37">
        <v>438058</v>
      </c>
      <c r="G2479" s="38">
        <v>590</v>
      </c>
      <c r="H2479" s="46">
        <f t="shared" si="38"/>
        <v>42914.335474537038</v>
      </c>
      <c r="I2479" s="37" t="s">
        <v>49</v>
      </c>
      <c r="J2479" s="37" t="s">
        <v>49</v>
      </c>
      <c r="K2479" s="37" t="s">
        <v>50</v>
      </c>
      <c r="L2479" s="37" t="s">
        <v>50</v>
      </c>
      <c r="M2479" s="37" t="s">
        <v>51</v>
      </c>
      <c r="N2479" s="37" t="s">
        <v>15168</v>
      </c>
      <c r="O2479">
        <f>VLOOKUP(F2479,HIS!D:F,3,0)</f>
        <v>590</v>
      </c>
      <c r="P2479">
        <f>VLOOKUP(D2479,银行!H:I,2,0)</f>
        <v>590</v>
      </c>
    </row>
    <row r="2480" spans="1:16" hidden="1" x14ac:dyDescent="0.15">
      <c r="A2480" s="40">
        <v>42914.336111111108</v>
      </c>
      <c r="B2480" s="37" t="s">
        <v>8949</v>
      </c>
      <c r="C2480" s="37" t="s">
        <v>8950</v>
      </c>
      <c r="D2480" s="43">
        <v>878869537</v>
      </c>
      <c r="E2480" s="37" t="s">
        <v>15169</v>
      </c>
      <c r="F2480" s="37">
        <v>438075</v>
      </c>
      <c r="G2480" s="38">
        <v>1500</v>
      </c>
      <c r="H2480" s="46">
        <f t="shared" si="38"/>
        <v>42914.336111111108</v>
      </c>
      <c r="I2480" s="37" t="s">
        <v>49</v>
      </c>
      <c r="J2480" s="37" t="s">
        <v>49</v>
      </c>
      <c r="K2480" s="37" t="s">
        <v>50</v>
      </c>
      <c r="L2480" s="37" t="s">
        <v>50</v>
      </c>
      <c r="M2480" s="37" t="s">
        <v>51</v>
      </c>
      <c r="N2480" s="37" t="s">
        <v>15170</v>
      </c>
      <c r="O2480">
        <f>VLOOKUP(F2480,HIS!D:F,3,0)</f>
        <v>1500</v>
      </c>
      <c r="P2480">
        <f>VLOOKUP(D2480,银行!H:I,2,0)</f>
        <v>1500</v>
      </c>
    </row>
    <row r="2481" spans="1:16" hidden="1" x14ac:dyDescent="0.15">
      <c r="A2481" s="40">
        <v>42914.336504629631</v>
      </c>
      <c r="B2481" s="37" t="s">
        <v>7413</v>
      </c>
      <c r="C2481" s="37" t="s">
        <v>7414</v>
      </c>
      <c r="D2481" s="43">
        <v>878872972</v>
      </c>
      <c r="E2481" s="37" t="s">
        <v>15171</v>
      </c>
      <c r="F2481" s="37">
        <v>438084</v>
      </c>
      <c r="G2481" s="38">
        <v>100</v>
      </c>
      <c r="H2481" s="46">
        <f t="shared" si="38"/>
        <v>42914.336504629631</v>
      </c>
      <c r="I2481" s="37" t="s">
        <v>49</v>
      </c>
      <c r="J2481" s="37" t="s">
        <v>49</v>
      </c>
      <c r="K2481" s="37" t="s">
        <v>50</v>
      </c>
      <c r="L2481" s="37" t="s">
        <v>50</v>
      </c>
      <c r="M2481" s="37" t="s">
        <v>51</v>
      </c>
      <c r="N2481" s="37" t="s">
        <v>15172</v>
      </c>
      <c r="O2481">
        <f>VLOOKUP(F2481,HIS!D:F,3,0)</f>
        <v>100</v>
      </c>
      <c r="P2481">
        <f>VLOOKUP(D2481,银行!H:I,2,0)</f>
        <v>100</v>
      </c>
    </row>
    <row r="2482" spans="1:16" hidden="1" x14ac:dyDescent="0.15">
      <c r="A2482" s="40">
        <v>42914.336516203701</v>
      </c>
      <c r="B2482" s="37" t="s">
        <v>7410</v>
      </c>
      <c r="C2482" s="37" t="s">
        <v>7411</v>
      </c>
      <c r="D2482" s="43">
        <v>878874645</v>
      </c>
      <c r="E2482" s="37" t="s">
        <v>15173</v>
      </c>
      <c r="F2482" s="37">
        <v>438082</v>
      </c>
      <c r="G2482" s="38">
        <v>2000</v>
      </c>
      <c r="H2482" s="46">
        <f t="shared" si="38"/>
        <v>42914.336516203701</v>
      </c>
      <c r="I2482" s="37" t="s">
        <v>49</v>
      </c>
      <c r="J2482" s="37" t="s">
        <v>49</v>
      </c>
      <c r="K2482" s="37" t="s">
        <v>50</v>
      </c>
      <c r="L2482" s="37" t="s">
        <v>50</v>
      </c>
      <c r="M2482" s="37" t="s">
        <v>51</v>
      </c>
      <c r="N2482" s="37" t="s">
        <v>15174</v>
      </c>
      <c r="O2482">
        <f>VLOOKUP(F2482,HIS!D:F,3,0)</f>
        <v>2000</v>
      </c>
      <c r="P2482">
        <f>VLOOKUP(D2482,银行!H:I,2,0)</f>
        <v>2000</v>
      </c>
    </row>
    <row r="2483" spans="1:16" hidden="1" x14ac:dyDescent="0.15">
      <c r="A2483" s="40">
        <v>42914.336956018517</v>
      </c>
      <c r="B2483" s="37" t="s">
        <v>7416</v>
      </c>
      <c r="C2483" s="37" t="s">
        <v>7417</v>
      </c>
      <c r="D2483" s="43">
        <v>878878431</v>
      </c>
      <c r="E2483" s="37" t="s">
        <v>15175</v>
      </c>
      <c r="F2483" s="37">
        <v>438099</v>
      </c>
      <c r="G2483" s="38">
        <v>750</v>
      </c>
      <c r="H2483" s="46">
        <f t="shared" si="38"/>
        <v>42914.336956018517</v>
      </c>
      <c r="I2483" s="37" t="s">
        <v>49</v>
      </c>
      <c r="J2483" s="37" t="s">
        <v>49</v>
      </c>
      <c r="K2483" s="37" t="s">
        <v>50</v>
      </c>
      <c r="L2483" s="37" t="s">
        <v>50</v>
      </c>
      <c r="M2483" s="37" t="s">
        <v>51</v>
      </c>
      <c r="N2483" s="37" t="s">
        <v>15176</v>
      </c>
      <c r="O2483">
        <f>VLOOKUP(F2483,HIS!D:F,3,0)</f>
        <v>750</v>
      </c>
      <c r="P2483">
        <f>VLOOKUP(D2483,银行!H:I,2,0)</f>
        <v>750</v>
      </c>
    </row>
    <row r="2484" spans="1:16" hidden="1" x14ac:dyDescent="0.15">
      <c r="A2484" s="40">
        <v>42914.337337962963</v>
      </c>
      <c r="B2484" s="37" t="s">
        <v>7419</v>
      </c>
      <c r="C2484" s="37" t="s">
        <v>7420</v>
      </c>
      <c r="D2484" s="43">
        <v>878884195</v>
      </c>
      <c r="E2484" s="37" t="s">
        <v>15177</v>
      </c>
      <c r="F2484" s="37">
        <v>438104</v>
      </c>
      <c r="G2484" s="38">
        <v>900</v>
      </c>
      <c r="H2484" s="46">
        <f t="shared" si="38"/>
        <v>42914.337337962963</v>
      </c>
      <c r="I2484" s="37" t="s">
        <v>49</v>
      </c>
      <c r="J2484" s="37" t="s">
        <v>49</v>
      </c>
      <c r="K2484" s="37" t="s">
        <v>50</v>
      </c>
      <c r="L2484" s="37" t="s">
        <v>50</v>
      </c>
      <c r="M2484" s="37" t="s">
        <v>51</v>
      </c>
      <c r="N2484" s="37" t="s">
        <v>15178</v>
      </c>
      <c r="O2484">
        <f>VLOOKUP(F2484,HIS!D:F,3,0)</f>
        <v>900</v>
      </c>
      <c r="P2484">
        <f>VLOOKUP(D2484,银行!H:I,2,0)</f>
        <v>900</v>
      </c>
    </row>
    <row r="2485" spans="1:16" hidden="1" x14ac:dyDescent="0.15">
      <c r="A2485" s="40">
        <v>42914.337673611109</v>
      </c>
      <c r="B2485" s="37" t="s">
        <v>8871</v>
      </c>
      <c r="C2485" s="37" t="s">
        <v>8872</v>
      </c>
      <c r="D2485" s="43">
        <v>878890284</v>
      </c>
      <c r="E2485" s="37" t="s">
        <v>15179</v>
      </c>
      <c r="F2485" s="37">
        <v>438126</v>
      </c>
      <c r="G2485" s="38">
        <v>600</v>
      </c>
      <c r="H2485" s="46">
        <f t="shared" si="38"/>
        <v>42914.337673611109</v>
      </c>
      <c r="I2485" s="37" t="s">
        <v>49</v>
      </c>
      <c r="J2485" s="37" t="s">
        <v>49</v>
      </c>
      <c r="K2485" s="37" t="s">
        <v>50</v>
      </c>
      <c r="L2485" s="37" t="s">
        <v>50</v>
      </c>
      <c r="M2485" s="37" t="s">
        <v>51</v>
      </c>
      <c r="N2485" s="37" t="s">
        <v>15180</v>
      </c>
      <c r="O2485">
        <f>VLOOKUP(F2485,HIS!D:F,3,0)</f>
        <v>600</v>
      </c>
      <c r="P2485">
        <f>VLOOKUP(D2485,银行!H:I,2,0)</f>
        <v>600</v>
      </c>
    </row>
    <row r="2486" spans="1:16" hidden="1" x14ac:dyDescent="0.15">
      <c r="A2486" s="40">
        <v>42914.337847222225</v>
      </c>
      <c r="B2486" s="37" t="s">
        <v>7422</v>
      </c>
      <c r="C2486" s="37" t="s">
        <v>7423</v>
      </c>
      <c r="D2486" s="43">
        <v>878892018</v>
      </c>
      <c r="E2486" s="37" t="s">
        <v>15181</v>
      </c>
      <c r="F2486" s="37">
        <v>438127</v>
      </c>
      <c r="G2486" s="38">
        <v>900</v>
      </c>
      <c r="H2486" s="46">
        <f t="shared" si="38"/>
        <v>42914.337847222225</v>
      </c>
      <c r="I2486" s="37" t="s">
        <v>49</v>
      </c>
      <c r="J2486" s="37" t="s">
        <v>49</v>
      </c>
      <c r="K2486" s="37" t="s">
        <v>50</v>
      </c>
      <c r="L2486" s="37" t="s">
        <v>50</v>
      </c>
      <c r="M2486" s="37" t="s">
        <v>51</v>
      </c>
      <c r="N2486" s="37" t="s">
        <v>15182</v>
      </c>
      <c r="O2486">
        <f>VLOOKUP(F2486,HIS!D:F,3,0)</f>
        <v>900</v>
      </c>
      <c r="P2486">
        <f>VLOOKUP(D2486,银行!H:I,2,0)</f>
        <v>900</v>
      </c>
    </row>
    <row r="2487" spans="1:16" hidden="1" x14ac:dyDescent="0.15">
      <c r="A2487" s="40">
        <v>42914.339687500003</v>
      </c>
      <c r="B2487" s="37" t="s">
        <v>7425</v>
      </c>
      <c r="C2487" s="37" t="s">
        <v>7426</v>
      </c>
      <c r="D2487" s="43">
        <v>878916298</v>
      </c>
      <c r="E2487" s="37" t="s">
        <v>15183</v>
      </c>
      <c r="F2487" s="37">
        <v>438220</v>
      </c>
      <c r="G2487" s="38">
        <v>1000</v>
      </c>
      <c r="H2487" s="46">
        <f t="shared" si="38"/>
        <v>42914.339687500003</v>
      </c>
      <c r="I2487" s="37" t="s">
        <v>49</v>
      </c>
      <c r="J2487" s="37" t="s">
        <v>49</v>
      </c>
      <c r="K2487" s="37" t="s">
        <v>50</v>
      </c>
      <c r="L2487" s="37" t="s">
        <v>50</v>
      </c>
      <c r="M2487" s="37" t="s">
        <v>51</v>
      </c>
      <c r="N2487" s="37" t="s">
        <v>15184</v>
      </c>
      <c r="O2487">
        <f>VLOOKUP(F2487,HIS!D:F,3,0)</f>
        <v>1000</v>
      </c>
      <c r="P2487">
        <f>VLOOKUP(D2487,银行!H:I,2,0)</f>
        <v>1000</v>
      </c>
    </row>
    <row r="2488" spans="1:16" hidden="1" x14ac:dyDescent="0.15">
      <c r="A2488" s="40">
        <v>42914.341157407405</v>
      </c>
      <c r="B2488" s="37" t="s">
        <v>8123</v>
      </c>
      <c r="C2488" s="37" t="s">
        <v>8124</v>
      </c>
      <c r="D2488" s="43">
        <v>878937754</v>
      </c>
      <c r="E2488" s="37" t="s">
        <v>15185</v>
      </c>
      <c r="F2488" s="37">
        <v>438294</v>
      </c>
      <c r="G2488" s="38">
        <v>420</v>
      </c>
      <c r="H2488" s="46">
        <f t="shared" si="38"/>
        <v>42914.341157407405</v>
      </c>
      <c r="I2488" s="37" t="s">
        <v>49</v>
      </c>
      <c r="J2488" s="37" t="s">
        <v>49</v>
      </c>
      <c r="K2488" s="37" t="s">
        <v>50</v>
      </c>
      <c r="L2488" s="37" t="s">
        <v>50</v>
      </c>
      <c r="M2488" s="37" t="s">
        <v>51</v>
      </c>
      <c r="N2488" s="37" t="s">
        <v>15186</v>
      </c>
      <c r="O2488">
        <f>VLOOKUP(F2488,HIS!D:F,3,0)</f>
        <v>420</v>
      </c>
      <c r="P2488">
        <f>VLOOKUP(D2488,银行!H:I,2,0)</f>
        <v>420</v>
      </c>
    </row>
    <row r="2489" spans="1:16" hidden="1" x14ac:dyDescent="0.15">
      <c r="A2489" s="40">
        <v>42914.341226851851</v>
      </c>
      <c r="B2489" s="37" t="s">
        <v>7428</v>
      </c>
      <c r="C2489" s="37" t="s">
        <v>7429</v>
      </c>
      <c r="D2489" s="43">
        <v>878938658</v>
      </c>
      <c r="E2489" s="37" t="s">
        <v>15187</v>
      </c>
      <c r="F2489" s="37">
        <v>438293</v>
      </c>
      <c r="G2489" s="38">
        <v>1500</v>
      </c>
      <c r="H2489" s="46">
        <f t="shared" si="38"/>
        <v>42914.341226851851</v>
      </c>
      <c r="I2489" s="37" t="s">
        <v>49</v>
      </c>
      <c r="J2489" s="37" t="s">
        <v>49</v>
      </c>
      <c r="K2489" s="37" t="s">
        <v>50</v>
      </c>
      <c r="L2489" s="37" t="s">
        <v>50</v>
      </c>
      <c r="M2489" s="37" t="s">
        <v>51</v>
      </c>
      <c r="N2489" s="37" t="s">
        <v>15188</v>
      </c>
      <c r="O2489">
        <f>VLOOKUP(F2489,HIS!D:F,3,0)</f>
        <v>1500</v>
      </c>
      <c r="P2489">
        <f>VLOOKUP(D2489,银行!H:I,2,0)</f>
        <v>1500</v>
      </c>
    </row>
    <row r="2490" spans="1:16" hidden="1" x14ac:dyDescent="0.15">
      <c r="A2490" s="40">
        <v>42914.343576388892</v>
      </c>
      <c r="B2490" s="37" t="s">
        <v>535</v>
      </c>
      <c r="C2490" s="37" t="s">
        <v>536</v>
      </c>
      <c r="D2490" s="43">
        <v>878969725</v>
      </c>
      <c r="E2490" s="37" t="s">
        <v>15189</v>
      </c>
      <c r="F2490" s="37">
        <v>438417</v>
      </c>
      <c r="G2490" s="38">
        <v>1000</v>
      </c>
      <c r="H2490" s="46">
        <f t="shared" si="38"/>
        <v>42914.343576388892</v>
      </c>
      <c r="I2490" s="37" t="s">
        <v>49</v>
      </c>
      <c r="J2490" s="37" t="s">
        <v>49</v>
      </c>
      <c r="K2490" s="37" t="s">
        <v>50</v>
      </c>
      <c r="L2490" s="37" t="s">
        <v>50</v>
      </c>
      <c r="M2490" s="37" t="s">
        <v>51</v>
      </c>
      <c r="N2490" s="37" t="s">
        <v>15190</v>
      </c>
      <c r="O2490">
        <f>VLOOKUP(F2490,HIS!D:F,3,0)</f>
        <v>1000</v>
      </c>
      <c r="P2490">
        <f>VLOOKUP(D2490,银行!H:I,2,0)</f>
        <v>1000</v>
      </c>
    </row>
    <row r="2491" spans="1:16" hidden="1" x14ac:dyDescent="0.15">
      <c r="A2491" s="40">
        <v>42914.343831018516</v>
      </c>
      <c r="B2491" s="37" t="s">
        <v>9732</v>
      </c>
      <c r="C2491" s="37" t="s">
        <v>361</v>
      </c>
      <c r="D2491" s="43">
        <v>878971463</v>
      </c>
      <c r="E2491" s="37" t="s">
        <v>15191</v>
      </c>
      <c r="F2491" s="37">
        <v>438424</v>
      </c>
      <c r="G2491" s="38">
        <v>950</v>
      </c>
      <c r="H2491" s="46">
        <f t="shared" si="38"/>
        <v>42914.343831018516</v>
      </c>
      <c r="I2491" s="37" t="s">
        <v>49</v>
      </c>
      <c r="J2491" s="37" t="s">
        <v>49</v>
      </c>
      <c r="K2491" s="37" t="s">
        <v>50</v>
      </c>
      <c r="L2491" s="37" t="s">
        <v>50</v>
      </c>
      <c r="M2491" s="37" t="s">
        <v>51</v>
      </c>
      <c r="N2491" s="37" t="s">
        <v>15192</v>
      </c>
      <c r="O2491">
        <f>VLOOKUP(F2491,HIS!D:F,3,0)</f>
        <v>950</v>
      </c>
      <c r="P2491">
        <f>VLOOKUP(D2491,银行!H:I,2,0)</f>
        <v>950</v>
      </c>
    </row>
    <row r="2492" spans="1:16" hidden="1" x14ac:dyDescent="0.15">
      <c r="A2492" s="40">
        <v>42914.34547453704</v>
      </c>
      <c r="B2492" s="37" t="s">
        <v>8126</v>
      </c>
      <c r="C2492" s="37" t="s">
        <v>8127</v>
      </c>
      <c r="D2492" s="43">
        <v>878997376</v>
      </c>
      <c r="E2492" s="37" t="s">
        <v>15193</v>
      </c>
      <c r="F2492" s="37">
        <v>438543</v>
      </c>
      <c r="G2492" s="38">
        <v>10</v>
      </c>
      <c r="H2492" s="46">
        <f t="shared" si="38"/>
        <v>42914.34547453704</v>
      </c>
      <c r="I2492" s="37" t="s">
        <v>49</v>
      </c>
      <c r="J2492" s="37" t="s">
        <v>49</v>
      </c>
      <c r="K2492" s="37" t="s">
        <v>50</v>
      </c>
      <c r="L2492" s="37" t="s">
        <v>50</v>
      </c>
      <c r="M2492" s="37" t="s">
        <v>51</v>
      </c>
      <c r="N2492" s="37" t="s">
        <v>15194</v>
      </c>
      <c r="O2492">
        <f>VLOOKUP(F2492,HIS!D:F,3,0)</f>
        <v>10</v>
      </c>
      <c r="P2492">
        <f>VLOOKUP(D2492,银行!H:I,2,0)</f>
        <v>10</v>
      </c>
    </row>
    <row r="2493" spans="1:16" hidden="1" x14ac:dyDescent="0.15">
      <c r="A2493" s="40">
        <v>42914.346655092595</v>
      </c>
      <c r="B2493" s="37" t="s">
        <v>8250</v>
      </c>
      <c r="C2493" s="37" t="s">
        <v>8251</v>
      </c>
      <c r="D2493" s="43">
        <v>879016211</v>
      </c>
      <c r="E2493" s="37" t="s">
        <v>15195</v>
      </c>
      <c r="F2493" s="37">
        <v>438614</v>
      </c>
      <c r="G2493" s="38">
        <v>100</v>
      </c>
      <c r="H2493" s="46">
        <f t="shared" si="38"/>
        <v>42914.346655092595</v>
      </c>
      <c r="I2493" s="37" t="s">
        <v>49</v>
      </c>
      <c r="J2493" s="37" t="s">
        <v>49</v>
      </c>
      <c r="K2493" s="37" t="s">
        <v>50</v>
      </c>
      <c r="L2493" s="37" t="s">
        <v>50</v>
      </c>
      <c r="M2493" s="37" t="s">
        <v>51</v>
      </c>
      <c r="N2493" s="37" t="s">
        <v>15196</v>
      </c>
      <c r="O2493">
        <f>VLOOKUP(F2493,HIS!D:F,3,0)</f>
        <v>100</v>
      </c>
      <c r="P2493">
        <f>VLOOKUP(D2493,银行!H:I,2,0)</f>
        <v>100</v>
      </c>
    </row>
    <row r="2494" spans="1:16" hidden="1" x14ac:dyDescent="0.15">
      <c r="A2494" s="40">
        <v>42914.347488425927</v>
      </c>
      <c r="B2494" s="37" t="s">
        <v>9028</v>
      </c>
      <c r="C2494" s="37" t="s">
        <v>9029</v>
      </c>
      <c r="D2494" s="43">
        <v>879027190</v>
      </c>
      <c r="E2494" s="37" t="s">
        <v>15197</v>
      </c>
      <c r="F2494" s="37">
        <v>438657</v>
      </c>
      <c r="G2494" s="38">
        <v>500</v>
      </c>
      <c r="H2494" s="46">
        <f t="shared" si="38"/>
        <v>42914.347488425927</v>
      </c>
      <c r="I2494" s="37" t="s">
        <v>49</v>
      </c>
      <c r="J2494" s="37" t="s">
        <v>49</v>
      </c>
      <c r="K2494" s="37" t="s">
        <v>50</v>
      </c>
      <c r="L2494" s="37" t="s">
        <v>50</v>
      </c>
      <c r="M2494" s="37" t="s">
        <v>51</v>
      </c>
      <c r="N2494" s="37" t="s">
        <v>15198</v>
      </c>
      <c r="O2494">
        <f>VLOOKUP(F2494,HIS!D:F,3,0)</f>
        <v>500</v>
      </c>
      <c r="P2494">
        <f>VLOOKUP(D2494,银行!H:I,2,0)</f>
        <v>500</v>
      </c>
    </row>
    <row r="2495" spans="1:16" hidden="1" x14ac:dyDescent="0.15">
      <c r="A2495" s="40">
        <v>42914.34847222222</v>
      </c>
      <c r="B2495" s="37" t="s">
        <v>9467</v>
      </c>
      <c r="C2495" s="37" t="s">
        <v>9468</v>
      </c>
      <c r="D2495" s="43">
        <v>879038888</v>
      </c>
      <c r="E2495" s="37" t="s">
        <v>15199</v>
      </c>
      <c r="F2495" s="37">
        <v>438714</v>
      </c>
      <c r="G2495" s="38">
        <v>2000</v>
      </c>
      <c r="H2495" s="46">
        <f t="shared" si="38"/>
        <v>42914.34847222222</v>
      </c>
      <c r="I2495" s="37" t="s">
        <v>49</v>
      </c>
      <c r="J2495" s="37" t="s">
        <v>49</v>
      </c>
      <c r="K2495" s="37" t="s">
        <v>50</v>
      </c>
      <c r="L2495" s="37" t="s">
        <v>50</v>
      </c>
      <c r="M2495" s="37" t="s">
        <v>51</v>
      </c>
      <c r="N2495" s="37" t="s">
        <v>15200</v>
      </c>
      <c r="O2495">
        <f>VLOOKUP(F2495,HIS!D:F,3,0)</f>
        <v>2000</v>
      </c>
      <c r="P2495">
        <f>VLOOKUP(D2495,银行!H:I,2,0)</f>
        <v>2000</v>
      </c>
    </row>
    <row r="2496" spans="1:16" hidden="1" x14ac:dyDescent="0.15">
      <c r="A2496" s="40">
        <v>42914.348506944443</v>
      </c>
      <c r="B2496" s="37" t="s">
        <v>9470</v>
      </c>
      <c r="C2496" s="37" t="s">
        <v>9471</v>
      </c>
      <c r="D2496" s="43">
        <v>879040662</v>
      </c>
      <c r="E2496" s="37" t="s">
        <v>15201</v>
      </c>
      <c r="F2496" s="37">
        <v>438715</v>
      </c>
      <c r="G2496" s="38">
        <v>300</v>
      </c>
      <c r="H2496" s="46">
        <f t="shared" si="38"/>
        <v>42914.348506944443</v>
      </c>
      <c r="I2496" s="37" t="s">
        <v>49</v>
      </c>
      <c r="J2496" s="37" t="s">
        <v>49</v>
      </c>
      <c r="K2496" s="37" t="s">
        <v>50</v>
      </c>
      <c r="L2496" s="37" t="s">
        <v>50</v>
      </c>
      <c r="M2496" s="37" t="s">
        <v>51</v>
      </c>
      <c r="N2496" s="37" t="s">
        <v>15202</v>
      </c>
      <c r="O2496">
        <f>VLOOKUP(F2496,HIS!D:F,3,0)</f>
        <v>300</v>
      </c>
      <c r="P2496">
        <f>VLOOKUP(D2496,银行!H:I,2,0)</f>
        <v>300</v>
      </c>
    </row>
    <row r="2497" spans="1:16" hidden="1" x14ac:dyDescent="0.15">
      <c r="A2497" s="40">
        <v>42914.349560185183</v>
      </c>
      <c r="B2497" s="37" t="s">
        <v>9792</v>
      </c>
      <c r="C2497" s="37" t="s">
        <v>9793</v>
      </c>
      <c r="D2497" s="43">
        <v>879055909</v>
      </c>
      <c r="E2497" s="37" t="s">
        <v>15203</v>
      </c>
      <c r="F2497" s="37">
        <v>438781</v>
      </c>
      <c r="G2497" s="38">
        <v>2000</v>
      </c>
      <c r="H2497" s="46">
        <f t="shared" si="38"/>
        <v>42914.349560185183</v>
      </c>
      <c r="I2497" s="37" t="s">
        <v>49</v>
      </c>
      <c r="J2497" s="37" t="s">
        <v>49</v>
      </c>
      <c r="K2497" s="37" t="s">
        <v>50</v>
      </c>
      <c r="L2497" s="37" t="s">
        <v>50</v>
      </c>
      <c r="M2497" s="37" t="s">
        <v>51</v>
      </c>
      <c r="N2497" s="37" t="s">
        <v>15204</v>
      </c>
      <c r="O2497">
        <f>VLOOKUP(F2497,HIS!D:F,3,0)</f>
        <v>2000</v>
      </c>
      <c r="P2497">
        <f>VLOOKUP(D2497,银行!H:I,2,0)</f>
        <v>2000</v>
      </c>
    </row>
    <row r="2498" spans="1:16" hidden="1" x14ac:dyDescent="0.15">
      <c r="A2498" s="40">
        <v>42914.349641203706</v>
      </c>
      <c r="B2498" s="37" t="s">
        <v>9795</v>
      </c>
      <c r="C2498" s="37" t="s">
        <v>9796</v>
      </c>
      <c r="D2498" s="43">
        <v>879058248</v>
      </c>
      <c r="E2498" s="37" t="s">
        <v>15205</v>
      </c>
      <c r="F2498" s="37">
        <v>438784</v>
      </c>
      <c r="G2498" s="38">
        <v>1000</v>
      </c>
      <c r="H2498" s="46">
        <f t="shared" si="38"/>
        <v>42914.349641203706</v>
      </c>
      <c r="I2498" s="37" t="s">
        <v>49</v>
      </c>
      <c r="J2498" s="37" t="s">
        <v>49</v>
      </c>
      <c r="K2498" s="37" t="s">
        <v>50</v>
      </c>
      <c r="L2498" s="37" t="s">
        <v>50</v>
      </c>
      <c r="M2498" s="37" t="s">
        <v>51</v>
      </c>
      <c r="N2498" s="37" t="s">
        <v>15206</v>
      </c>
      <c r="O2498">
        <f>VLOOKUP(F2498,HIS!D:F,3,0)</f>
        <v>1000</v>
      </c>
      <c r="P2498">
        <f>VLOOKUP(D2498,银行!H:I,2,0)</f>
        <v>1000</v>
      </c>
    </row>
    <row r="2499" spans="1:16" hidden="1" x14ac:dyDescent="0.15">
      <c r="A2499" s="40">
        <v>42914.350393518522</v>
      </c>
      <c r="B2499" s="37" t="s">
        <v>8984</v>
      </c>
      <c r="C2499" s="37" t="s">
        <v>8985</v>
      </c>
      <c r="D2499" s="43">
        <v>879072555</v>
      </c>
      <c r="E2499" s="37" t="s">
        <v>15207</v>
      </c>
      <c r="F2499" s="37">
        <v>438853</v>
      </c>
      <c r="G2499" s="38">
        <v>800</v>
      </c>
      <c r="H2499" s="46">
        <f t="shared" ref="H2499:H2562" si="39">A2499</f>
        <v>42914.350393518522</v>
      </c>
      <c r="I2499" s="37" t="s">
        <v>49</v>
      </c>
      <c r="J2499" s="37" t="s">
        <v>49</v>
      </c>
      <c r="K2499" s="37" t="s">
        <v>50</v>
      </c>
      <c r="L2499" s="37" t="s">
        <v>50</v>
      </c>
      <c r="M2499" s="37" t="s">
        <v>51</v>
      </c>
      <c r="N2499" s="37" t="s">
        <v>15208</v>
      </c>
      <c r="O2499">
        <f>VLOOKUP(F2499,HIS!D:F,3,0)</f>
        <v>800</v>
      </c>
      <c r="P2499">
        <f>VLOOKUP(D2499,银行!H:I,2,0)</f>
        <v>800</v>
      </c>
    </row>
    <row r="2500" spans="1:16" hidden="1" x14ac:dyDescent="0.15">
      <c r="A2500" s="40">
        <v>42914.351261574076</v>
      </c>
      <c r="B2500" s="37" t="s">
        <v>9553</v>
      </c>
      <c r="C2500" s="37" t="s">
        <v>9554</v>
      </c>
      <c r="D2500" s="43">
        <v>879084711</v>
      </c>
      <c r="E2500" s="37" t="s">
        <v>15209</v>
      </c>
      <c r="F2500" s="37">
        <v>438907</v>
      </c>
      <c r="G2500" s="38">
        <v>1200</v>
      </c>
      <c r="H2500" s="46">
        <f t="shared" si="39"/>
        <v>42914.351261574076</v>
      </c>
      <c r="I2500" s="37" t="s">
        <v>49</v>
      </c>
      <c r="J2500" s="37" t="s">
        <v>49</v>
      </c>
      <c r="K2500" s="37" t="s">
        <v>50</v>
      </c>
      <c r="L2500" s="37" t="s">
        <v>50</v>
      </c>
      <c r="M2500" s="37" t="s">
        <v>51</v>
      </c>
      <c r="N2500" s="37" t="s">
        <v>15210</v>
      </c>
      <c r="O2500">
        <f>VLOOKUP(F2500,HIS!D:F,3,0)</f>
        <v>1200</v>
      </c>
      <c r="P2500">
        <f>VLOOKUP(D2500,银行!H:I,2,0)</f>
        <v>1200</v>
      </c>
    </row>
    <row r="2501" spans="1:16" hidden="1" x14ac:dyDescent="0.15">
      <c r="A2501" s="40">
        <v>42914.351585648146</v>
      </c>
      <c r="B2501" s="37" t="s">
        <v>6538</v>
      </c>
      <c r="C2501" s="37" t="s">
        <v>6539</v>
      </c>
      <c r="D2501" s="43">
        <v>879092124</v>
      </c>
      <c r="E2501" s="37" t="s">
        <v>15211</v>
      </c>
      <c r="F2501" s="37">
        <v>438936</v>
      </c>
      <c r="G2501" s="38">
        <v>100</v>
      </c>
      <c r="H2501" s="46">
        <f t="shared" si="39"/>
        <v>42914.351585648146</v>
      </c>
      <c r="I2501" s="37" t="s">
        <v>49</v>
      </c>
      <c r="J2501" s="37" t="s">
        <v>49</v>
      </c>
      <c r="K2501" s="37" t="s">
        <v>50</v>
      </c>
      <c r="L2501" s="37" t="s">
        <v>50</v>
      </c>
      <c r="M2501" s="37" t="s">
        <v>51</v>
      </c>
      <c r="N2501" s="37" t="s">
        <v>15212</v>
      </c>
      <c r="O2501">
        <f>VLOOKUP(F2501,HIS!D:F,3,0)</f>
        <v>100</v>
      </c>
      <c r="P2501">
        <f>VLOOKUP(D2501,银行!H:I,2,0)</f>
        <v>100</v>
      </c>
    </row>
    <row r="2502" spans="1:16" hidden="1" x14ac:dyDescent="0.15">
      <c r="A2502" s="40">
        <v>42914.351793981485</v>
      </c>
      <c r="B2502" s="37" t="s">
        <v>9799</v>
      </c>
      <c r="C2502" s="37" t="s">
        <v>9800</v>
      </c>
      <c r="D2502" s="43">
        <v>879092906</v>
      </c>
      <c r="E2502" s="37" t="s">
        <v>15213</v>
      </c>
      <c r="F2502" s="37">
        <v>438945</v>
      </c>
      <c r="G2502" s="38">
        <v>500</v>
      </c>
      <c r="H2502" s="46">
        <f t="shared" si="39"/>
        <v>42914.351793981485</v>
      </c>
      <c r="I2502" s="37" t="s">
        <v>49</v>
      </c>
      <c r="J2502" s="37" t="s">
        <v>49</v>
      </c>
      <c r="K2502" s="37" t="s">
        <v>50</v>
      </c>
      <c r="L2502" s="37" t="s">
        <v>50</v>
      </c>
      <c r="M2502" s="37" t="s">
        <v>51</v>
      </c>
      <c r="N2502" s="37" t="s">
        <v>15214</v>
      </c>
      <c r="O2502">
        <f>VLOOKUP(F2502,HIS!D:F,3,0)</f>
        <v>500</v>
      </c>
      <c r="P2502">
        <f>VLOOKUP(D2502,银行!H:I,2,0)</f>
        <v>500</v>
      </c>
    </row>
    <row r="2503" spans="1:16" hidden="1" x14ac:dyDescent="0.15">
      <c r="A2503" s="40">
        <v>42914.352685185186</v>
      </c>
      <c r="B2503" s="37" t="s">
        <v>8250</v>
      </c>
      <c r="C2503" s="37" t="s">
        <v>8251</v>
      </c>
      <c r="D2503" s="43">
        <v>879107263</v>
      </c>
      <c r="E2503" s="37" t="s">
        <v>15215</v>
      </c>
      <c r="F2503" s="37">
        <v>439017</v>
      </c>
      <c r="G2503" s="38">
        <v>300</v>
      </c>
      <c r="H2503" s="46">
        <f t="shared" si="39"/>
        <v>42914.352685185186</v>
      </c>
      <c r="I2503" s="37" t="s">
        <v>49</v>
      </c>
      <c r="J2503" s="37" t="s">
        <v>49</v>
      </c>
      <c r="K2503" s="37" t="s">
        <v>50</v>
      </c>
      <c r="L2503" s="37" t="s">
        <v>50</v>
      </c>
      <c r="M2503" s="37" t="s">
        <v>51</v>
      </c>
      <c r="N2503" s="37" t="s">
        <v>15216</v>
      </c>
      <c r="O2503">
        <f>VLOOKUP(F2503,HIS!D:F,3,0)</f>
        <v>300</v>
      </c>
      <c r="P2503">
        <f>VLOOKUP(D2503,银行!H:I,2,0)</f>
        <v>300</v>
      </c>
    </row>
    <row r="2504" spans="1:16" hidden="1" x14ac:dyDescent="0.15">
      <c r="A2504" s="40">
        <v>42914.353645833333</v>
      </c>
      <c r="B2504" s="37" t="s">
        <v>8971</v>
      </c>
      <c r="C2504" s="37" t="s">
        <v>198</v>
      </c>
      <c r="D2504" s="43">
        <v>879122386</v>
      </c>
      <c r="E2504" s="37" t="s">
        <v>15217</v>
      </c>
      <c r="F2504" s="37">
        <v>439076</v>
      </c>
      <c r="G2504" s="38">
        <v>900</v>
      </c>
      <c r="H2504" s="46">
        <f t="shared" si="39"/>
        <v>42914.353645833333</v>
      </c>
      <c r="I2504" s="37" t="s">
        <v>49</v>
      </c>
      <c r="J2504" s="37" t="s">
        <v>49</v>
      </c>
      <c r="K2504" s="37" t="s">
        <v>50</v>
      </c>
      <c r="L2504" s="37" t="s">
        <v>50</v>
      </c>
      <c r="M2504" s="37" t="s">
        <v>51</v>
      </c>
      <c r="N2504" s="37" t="s">
        <v>15218</v>
      </c>
      <c r="O2504">
        <f>VLOOKUP(F2504,HIS!D:F,3,0)</f>
        <v>900</v>
      </c>
      <c r="P2504">
        <f>VLOOKUP(D2504,银行!H:I,2,0)</f>
        <v>900</v>
      </c>
    </row>
    <row r="2505" spans="1:16" hidden="1" x14ac:dyDescent="0.15">
      <c r="A2505" s="40">
        <v>42914.355891203704</v>
      </c>
      <c r="B2505" s="37" t="s">
        <v>394</v>
      </c>
      <c r="C2505" s="37" t="s">
        <v>395</v>
      </c>
      <c r="D2505" s="43">
        <v>879163157</v>
      </c>
      <c r="E2505" s="37" t="s">
        <v>15219</v>
      </c>
      <c r="F2505" s="37">
        <v>439230</v>
      </c>
      <c r="G2505" s="38">
        <v>500</v>
      </c>
      <c r="H2505" s="46">
        <f t="shared" si="39"/>
        <v>42914.355891203704</v>
      </c>
      <c r="I2505" s="37" t="s">
        <v>49</v>
      </c>
      <c r="J2505" s="37" t="s">
        <v>49</v>
      </c>
      <c r="K2505" s="37" t="s">
        <v>50</v>
      </c>
      <c r="L2505" s="37" t="s">
        <v>50</v>
      </c>
      <c r="M2505" s="37" t="s">
        <v>51</v>
      </c>
      <c r="N2505" s="37" t="s">
        <v>15220</v>
      </c>
      <c r="O2505">
        <f>VLOOKUP(F2505,HIS!D:F,3,0)</f>
        <v>500</v>
      </c>
      <c r="P2505">
        <f>VLOOKUP(D2505,银行!H:I,2,0)</f>
        <v>500</v>
      </c>
    </row>
    <row r="2506" spans="1:16" hidden="1" x14ac:dyDescent="0.15">
      <c r="A2506" s="40">
        <v>42914.356562499997</v>
      </c>
      <c r="B2506" s="37" t="s">
        <v>8146</v>
      </c>
      <c r="C2506" s="37" t="s">
        <v>8147</v>
      </c>
      <c r="D2506" s="43">
        <v>879175368</v>
      </c>
      <c r="E2506" s="37" t="s">
        <v>15221</v>
      </c>
      <c r="F2506" s="37">
        <v>439276</v>
      </c>
      <c r="G2506" s="38">
        <v>50</v>
      </c>
      <c r="H2506" s="46">
        <f t="shared" si="39"/>
        <v>42914.356562499997</v>
      </c>
      <c r="I2506" s="37" t="s">
        <v>49</v>
      </c>
      <c r="J2506" s="37" t="s">
        <v>49</v>
      </c>
      <c r="K2506" s="37" t="s">
        <v>50</v>
      </c>
      <c r="L2506" s="37" t="s">
        <v>50</v>
      </c>
      <c r="M2506" s="37" t="s">
        <v>51</v>
      </c>
      <c r="N2506" s="37" t="s">
        <v>15222</v>
      </c>
      <c r="O2506">
        <f>VLOOKUP(F2506,HIS!D:F,3,0)</f>
        <v>50</v>
      </c>
      <c r="P2506">
        <f>VLOOKUP(D2506,银行!H:I,2,0)</f>
        <v>50</v>
      </c>
    </row>
    <row r="2507" spans="1:16" hidden="1" x14ac:dyDescent="0.15">
      <c r="A2507" s="40">
        <v>42914.357800925929</v>
      </c>
      <c r="B2507" s="37" t="s">
        <v>8956</v>
      </c>
      <c r="C2507" s="37" t="s">
        <v>8957</v>
      </c>
      <c r="D2507" s="43">
        <v>879195600</v>
      </c>
      <c r="E2507" s="37" t="s">
        <v>15223</v>
      </c>
      <c r="F2507" s="37">
        <v>439344</v>
      </c>
      <c r="G2507" s="38">
        <v>2000</v>
      </c>
      <c r="H2507" s="46">
        <f t="shared" si="39"/>
        <v>42914.357800925929</v>
      </c>
      <c r="I2507" s="37" t="s">
        <v>49</v>
      </c>
      <c r="J2507" s="37" t="s">
        <v>49</v>
      </c>
      <c r="K2507" s="37" t="s">
        <v>50</v>
      </c>
      <c r="L2507" s="37" t="s">
        <v>50</v>
      </c>
      <c r="M2507" s="37" t="s">
        <v>51</v>
      </c>
      <c r="N2507" s="37" t="s">
        <v>15224</v>
      </c>
      <c r="O2507">
        <f>VLOOKUP(F2507,HIS!D:F,3,0)</f>
        <v>2000</v>
      </c>
      <c r="P2507">
        <f>VLOOKUP(D2507,银行!H:I,2,0)</f>
        <v>2000</v>
      </c>
    </row>
    <row r="2508" spans="1:16" hidden="1" x14ac:dyDescent="0.15">
      <c r="A2508" s="40">
        <v>42914.357893518521</v>
      </c>
      <c r="B2508" s="37" t="s">
        <v>8959</v>
      </c>
      <c r="C2508" s="37" t="s">
        <v>8960</v>
      </c>
      <c r="D2508" s="43">
        <v>879198220</v>
      </c>
      <c r="E2508" s="37" t="s">
        <v>15225</v>
      </c>
      <c r="F2508" s="37">
        <v>439355</v>
      </c>
      <c r="G2508" s="38">
        <v>500</v>
      </c>
      <c r="H2508" s="46">
        <f t="shared" si="39"/>
        <v>42914.357893518521</v>
      </c>
      <c r="I2508" s="37" t="s">
        <v>49</v>
      </c>
      <c r="J2508" s="37" t="s">
        <v>49</v>
      </c>
      <c r="K2508" s="37" t="s">
        <v>50</v>
      </c>
      <c r="L2508" s="37" t="s">
        <v>50</v>
      </c>
      <c r="M2508" s="37" t="s">
        <v>51</v>
      </c>
      <c r="N2508" s="37" t="s">
        <v>15226</v>
      </c>
      <c r="O2508">
        <f>VLOOKUP(F2508,HIS!D:F,3,0)</f>
        <v>500</v>
      </c>
      <c r="P2508">
        <f>VLOOKUP(D2508,银行!H:I,2,0)</f>
        <v>500</v>
      </c>
    </row>
    <row r="2509" spans="1:16" hidden="1" x14ac:dyDescent="0.15">
      <c r="A2509" s="40">
        <v>42914.358726851853</v>
      </c>
      <c r="B2509" s="37" t="s">
        <v>8205</v>
      </c>
      <c r="C2509" s="37" t="s">
        <v>5250</v>
      </c>
      <c r="D2509" s="43">
        <v>879210789</v>
      </c>
      <c r="E2509" s="37" t="s">
        <v>15227</v>
      </c>
      <c r="F2509" s="37">
        <v>439400</v>
      </c>
      <c r="G2509" s="38">
        <v>440</v>
      </c>
      <c r="H2509" s="46">
        <f t="shared" si="39"/>
        <v>42914.358726851853</v>
      </c>
      <c r="I2509" s="37" t="s">
        <v>49</v>
      </c>
      <c r="J2509" s="37" t="s">
        <v>49</v>
      </c>
      <c r="K2509" s="37" t="s">
        <v>50</v>
      </c>
      <c r="L2509" s="37" t="s">
        <v>50</v>
      </c>
      <c r="M2509" s="37" t="s">
        <v>51</v>
      </c>
      <c r="N2509" s="37" t="s">
        <v>15228</v>
      </c>
      <c r="O2509">
        <f>VLOOKUP(F2509,HIS!D:F,3,0)</f>
        <v>440</v>
      </c>
      <c r="P2509">
        <f>VLOOKUP(D2509,银行!H:I,2,0)</f>
        <v>440</v>
      </c>
    </row>
    <row r="2510" spans="1:16" hidden="1" x14ac:dyDescent="0.15">
      <c r="A2510" s="40">
        <v>42914.36105324074</v>
      </c>
      <c r="B2510" s="37" t="s">
        <v>9772</v>
      </c>
      <c r="C2510" s="37" t="s">
        <v>9773</v>
      </c>
      <c r="D2510" s="43">
        <v>879251216</v>
      </c>
      <c r="E2510" s="37" t="s">
        <v>15229</v>
      </c>
      <c r="F2510" s="37">
        <v>439579</v>
      </c>
      <c r="G2510" s="38">
        <v>1000</v>
      </c>
      <c r="H2510" s="46">
        <f t="shared" si="39"/>
        <v>42914.36105324074</v>
      </c>
      <c r="I2510" s="37" t="s">
        <v>49</v>
      </c>
      <c r="J2510" s="37" t="s">
        <v>49</v>
      </c>
      <c r="K2510" s="37" t="s">
        <v>50</v>
      </c>
      <c r="L2510" s="37" t="s">
        <v>50</v>
      </c>
      <c r="M2510" s="37" t="s">
        <v>51</v>
      </c>
      <c r="N2510" s="37" t="s">
        <v>15230</v>
      </c>
      <c r="O2510">
        <f>VLOOKUP(F2510,HIS!D:F,3,0)</f>
        <v>1000</v>
      </c>
      <c r="P2510">
        <f>VLOOKUP(D2510,银行!H:I,2,0)</f>
        <v>1000</v>
      </c>
    </row>
    <row r="2511" spans="1:16" hidden="1" x14ac:dyDescent="0.15">
      <c r="A2511" s="40">
        <v>42914.361909722225</v>
      </c>
      <c r="B2511" s="37" t="s">
        <v>3852</v>
      </c>
      <c r="C2511" s="37" t="s">
        <v>3853</v>
      </c>
      <c r="D2511" s="43">
        <v>879270258</v>
      </c>
      <c r="E2511" s="37" t="s">
        <v>15231</v>
      </c>
      <c r="F2511" s="37">
        <v>439652</v>
      </c>
      <c r="G2511" s="38">
        <v>30</v>
      </c>
      <c r="H2511" s="46">
        <f t="shared" si="39"/>
        <v>42914.361909722225</v>
      </c>
      <c r="I2511" s="37" t="s">
        <v>49</v>
      </c>
      <c r="J2511" s="37" t="s">
        <v>49</v>
      </c>
      <c r="K2511" s="37" t="s">
        <v>50</v>
      </c>
      <c r="L2511" s="37" t="s">
        <v>50</v>
      </c>
      <c r="M2511" s="37" t="s">
        <v>51</v>
      </c>
      <c r="N2511" s="37" t="s">
        <v>15232</v>
      </c>
      <c r="O2511">
        <f>VLOOKUP(F2511,HIS!D:F,3,0)</f>
        <v>30</v>
      </c>
      <c r="P2511">
        <f>VLOOKUP(D2511,银行!H:I,2,0)</f>
        <v>30</v>
      </c>
    </row>
    <row r="2512" spans="1:16" hidden="1" x14ac:dyDescent="0.15">
      <c r="A2512" s="40">
        <v>42914.362222222226</v>
      </c>
      <c r="B2512" s="37" t="s">
        <v>8386</v>
      </c>
      <c r="C2512" s="37" t="s">
        <v>8387</v>
      </c>
      <c r="D2512" s="43">
        <v>879269475</v>
      </c>
      <c r="E2512" s="37" t="s">
        <v>15233</v>
      </c>
      <c r="F2512" s="37">
        <v>439655</v>
      </c>
      <c r="G2512" s="38">
        <v>1000</v>
      </c>
      <c r="H2512" s="46">
        <f t="shared" si="39"/>
        <v>42914.362222222226</v>
      </c>
      <c r="I2512" s="37" t="s">
        <v>49</v>
      </c>
      <c r="J2512" s="37" t="s">
        <v>49</v>
      </c>
      <c r="K2512" s="37" t="s">
        <v>50</v>
      </c>
      <c r="L2512" s="37" t="s">
        <v>50</v>
      </c>
      <c r="M2512" s="37" t="s">
        <v>51</v>
      </c>
      <c r="N2512" s="37" t="s">
        <v>15234</v>
      </c>
      <c r="O2512">
        <f>VLOOKUP(F2512,HIS!D:F,3,0)</f>
        <v>1000</v>
      </c>
      <c r="P2512">
        <f>VLOOKUP(D2512,银行!H:I,2,0)</f>
        <v>1000</v>
      </c>
    </row>
    <row r="2513" spans="1:16" hidden="1" x14ac:dyDescent="0.15">
      <c r="A2513" s="40">
        <v>42914.363321759258</v>
      </c>
      <c r="B2513" s="37" t="s">
        <v>9802</v>
      </c>
      <c r="C2513" s="37" t="s">
        <v>9803</v>
      </c>
      <c r="D2513" s="43">
        <v>879289842</v>
      </c>
      <c r="E2513" s="37" t="s">
        <v>15235</v>
      </c>
      <c r="F2513" s="37">
        <v>439723</v>
      </c>
      <c r="G2513" s="38">
        <v>300</v>
      </c>
      <c r="H2513" s="46">
        <f t="shared" si="39"/>
        <v>42914.363321759258</v>
      </c>
      <c r="I2513" s="37" t="s">
        <v>49</v>
      </c>
      <c r="J2513" s="37" t="s">
        <v>49</v>
      </c>
      <c r="K2513" s="37" t="s">
        <v>50</v>
      </c>
      <c r="L2513" s="37" t="s">
        <v>50</v>
      </c>
      <c r="M2513" s="37" t="s">
        <v>51</v>
      </c>
      <c r="N2513" s="37" t="s">
        <v>15236</v>
      </c>
      <c r="O2513">
        <f>VLOOKUP(F2513,HIS!D:F,3,0)</f>
        <v>300</v>
      </c>
      <c r="P2513">
        <f>VLOOKUP(D2513,银行!H:I,2,0)</f>
        <v>300</v>
      </c>
    </row>
    <row r="2514" spans="1:16" hidden="1" x14ac:dyDescent="0.15">
      <c r="A2514" s="40">
        <v>42914.364803240744</v>
      </c>
      <c r="B2514" s="37" t="s">
        <v>8991</v>
      </c>
      <c r="C2514" s="37" t="s">
        <v>8992</v>
      </c>
      <c r="D2514" s="43">
        <v>879313880</v>
      </c>
      <c r="E2514" s="37" t="s">
        <v>15237</v>
      </c>
      <c r="F2514" s="37">
        <v>439816</v>
      </c>
      <c r="G2514" s="38">
        <v>1600</v>
      </c>
      <c r="H2514" s="46">
        <f t="shared" si="39"/>
        <v>42914.364803240744</v>
      </c>
      <c r="I2514" s="37" t="s">
        <v>49</v>
      </c>
      <c r="J2514" s="37" t="s">
        <v>49</v>
      </c>
      <c r="K2514" s="37" t="s">
        <v>50</v>
      </c>
      <c r="L2514" s="37" t="s">
        <v>50</v>
      </c>
      <c r="M2514" s="37" t="s">
        <v>51</v>
      </c>
      <c r="N2514" s="37" t="s">
        <v>15238</v>
      </c>
      <c r="O2514">
        <f>VLOOKUP(F2514,HIS!D:F,3,0)</f>
        <v>1600</v>
      </c>
      <c r="P2514">
        <f>VLOOKUP(D2514,银行!H:I,2,0)</f>
        <v>1600</v>
      </c>
    </row>
    <row r="2515" spans="1:16" hidden="1" x14ac:dyDescent="0.15">
      <c r="A2515" s="40">
        <v>42914.364861111113</v>
      </c>
      <c r="B2515" s="37" t="s">
        <v>8146</v>
      </c>
      <c r="C2515" s="37" t="s">
        <v>8147</v>
      </c>
      <c r="D2515" s="43">
        <v>879317147</v>
      </c>
      <c r="E2515" s="37" t="s">
        <v>15239</v>
      </c>
      <c r="F2515" s="37">
        <v>439820</v>
      </c>
      <c r="G2515" s="38">
        <v>200</v>
      </c>
      <c r="H2515" s="46">
        <f t="shared" si="39"/>
        <v>42914.364861111113</v>
      </c>
      <c r="I2515" s="37" t="s">
        <v>49</v>
      </c>
      <c r="J2515" s="37" t="s">
        <v>49</v>
      </c>
      <c r="K2515" s="37" t="s">
        <v>50</v>
      </c>
      <c r="L2515" s="37" t="s">
        <v>50</v>
      </c>
      <c r="M2515" s="37" t="s">
        <v>51</v>
      </c>
      <c r="N2515" s="37" t="s">
        <v>15240</v>
      </c>
      <c r="O2515">
        <f>VLOOKUP(F2515,HIS!D:F,3,0)</f>
        <v>200</v>
      </c>
      <c r="P2515">
        <f>VLOOKUP(D2515,银行!H:I,2,0)</f>
        <v>200</v>
      </c>
    </row>
    <row r="2516" spans="1:16" hidden="1" x14ac:dyDescent="0.15">
      <c r="A2516" s="40">
        <v>42914.365694444445</v>
      </c>
      <c r="B2516" s="37" t="s">
        <v>7413</v>
      </c>
      <c r="C2516" s="37" t="s">
        <v>7414</v>
      </c>
      <c r="D2516" s="43">
        <v>879330855</v>
      </c>
      <c r="E2516" s="37" t="s">
        <v>15241</v>
      </c>
      <c r="F2516" s="37">
        <v>439877</v>
      </c>
      <c r="G2516" s="38">
        <v>300</v>
      </c>
      <c r="H2516" s="46">
        <f t="shared" si="39"/>
        <v>42914.365694444445</v>
      </c>
      <c r="I2516" s="37" t="s">
        <v>49</v>
      </c>
      <c r="J2516" s="37" t="s">
        <v>49</v>
      </c>
      <c r="K2516" s="37" t="s">
        <v>50</v>
      </c>
      <c r="L2516" s="37" t="s">
        <v>50</v>
      </c>
      <c r="M2516" s="37" t="s">
        <v>51</v>
      </c>
      <c r="N2516" s="37" t="s">
        <v>15242</v>
      </c>
      <c r="O2516">
        <f>VLOOKUP(F2516,HIS!D:F,3,0)</f>
        <v>300</v>
      </c>
      <c r="P2516">
        <f>VLOOKUP(D2516,银行!H:I,2,0)</f>
        <v>300</v>
      </c>
    </row>
    <row r="2517" spans="1:16" hidden="1" x14ac:dyDescent="0.15">
      <c r="A2517" s="40">
        <v>42914.366041666668</v>
      </c>
      <c r="B2517" s="37" t="s">
        <v>8149</v>
      </c>
      <c r="C2517" s="37" t="s">
        <v>8150</v>
      </c>
      <c r="D2517" s="43">
        <v>879333944</v>
      </c>
      <c r="E2517" s="37" t="s">
        <v>15243</v>
      </c>
      <c r="F2517" s="37">
        <v>439892</v>
      </c>
      <c r="G2517" s="38">
        <v>1800</v>
      </c>
      <c r="H2517" s="46">
        <f t="shared" si="39"/>
        <v>42914.366041666668</v>
      </c>
      <c r="I2517" s="37" t="s">
        <v>49</v>
      </c>
      <c r="J2517" s="37" t="s">
        <v>49</v>
      </c>
      <c r="K2517" s="37" t="s">
        <v>50</v>
      </c>
      <c r="L2517" s="37" t="s">
        <v>50</v>
      </c>
      <c r="M2517" s="37" t="s">
        <v>51</v>
      </c>
      <c r="N2517" s="37" t="s">
        <v>15244</v>
      </c>
      <c r="O2517">
        <f>VLOOKUP(F2517,HIS!D:F,3,0)</f>
        <v>1800</v>
      </c>
      <c r="P2517">
        <f>VLOOKUP(D2517,银行!H:I,2,0)</f>
        <v>1800</v>
      </c>
    </row>
    <row r="2518" spans="1:16" hidden="1" x14ac:dyDescent="0.15">
      <c r="A2518" s="40">
        <v>42914.3671412037</v>
      </c>
      <c r="B2518" s="37" t="s">
        <v>370</v>
      </c>
      <c r="C2518" s="37" t="s">
        <v>371</v>
      </c>
      <c r="D2518" s="43">
        <v>879356747</v>
      </c>
      <c r="E2518" s="37" t="s">
        <v>15245</v>
      </c>
      <c r="F2518" s="37">
        <v>439997</v>
      </c>
      <c r="G2518" s="38">
        <v>200</v>
      </c>
      <c r="H2518" s="46">
        <f t="shared" si="39"/>
        <v>42914.3671412037</v>
      </c>
      <c r="I2518" s="37" t="s">
        <v>49</v>
      </c>
      <c r="J2518" s="37" t="s">
        <v>49</v>
      </c>
      <c r="K2518" s="37" t="s">
        <v>50</v>
      </c>
      <c r="L2518" s="37" t="s">
        <v>50</v>
      </c>
      <c r="M2518" s="37" t="s">
        <v>51</v>
      </c>
      <c r="N2518" s="37" t="s">
        <v>15246</v>
      </c>
      <c r="O2518">
        <f>VLOOKUP(F2518,HIS!D:F,3,0)</f>
        <v>200</v>
      </c>
      <c r="P2518">
        <f>VLOOKUP(D2518,银行!H:I,2,0)</f>
        <v>200</v>
      </c>
    </row>
    <row r="2519" spans="1:16" hidden="1" x14ac:dyDescent="0.15">
      <c r="A2519" s="40">
        <v>42914.367280092592</v>
      </c>
      <c r="B2519" s="37" t="s">
        <v>8219</v>
      </c>
      <c r="C2519" s="37" t="s">
        <v>8220</v>
      </c>
      <c r="D2519" s="43">
        <v>879356741</v>
      </c>
      <c r="E2519" s="37" t="s">
        <v>15247</v>
      </c>
      <c r="F2519" s="37">
        <v>440002</v>
      </c>
      <c r="G2519" s="38">
        <v>1000</v>
      </c>
      <c r="H2519" s="46">
        <f t="shared" si="39"/>
        <v>42914.367280092592</v>
      </c>
      <c r="I2519" s="37" t="s">
        <v>49</v>
      </c>
      <c r="J2519" s="37" t="s">
        <v>49</v>
      </c>
      <c r="K2519" s="37" t="s">
        <v>50</v>
      </c>
      <c r="L2519" s="37" t="s">
        <v>50</v>
      </c>
      <c r="M2519" s="37" t="s">
        <v>51</v>
      </c>
      <c r="N2519" s="37" t="s">
        <v>15248</v>
      </c>
      <c r="O2519">
        <f>VLOOKUP(F2519,HIS!D:F,3,0)</f>
        <v>1000</v>
      </c>
      <c r="P2519">
        <f>VLOOKUP(D2519,银行!H:I,2,0)</f>
        <v>1000</v>
      </c>
    </row>
    <row r="2520" spans="1:16" hidden="1" x14ac:dyDescent="0.15">
      <c r="A2520" s="40">
        <v>42914.36859953704</v>
      </c>
      <c r="B2520" s="37" t="s">
        <v>8995</v>
      </c>
      <c r="C2520" s="37" t="s">
        <v>8996</v>
      </c>
      <c r="D2520" s="43">
        <v>879384043</v>
      </c>
      <c r="E2520" s="37" t="s">
        <v>15249</v>
      </c>
      <c r="F2520" s="37">
        <v>440110</v>
      </c>
      <c r="G2520" s="38">
        <v>400</v>
      </c>
      <c r="H2520" s="46">
        <f t="shared" si="39"/>
        <v>42914.36859953704</v>
      </c>
      <c r="I2520" s="37" t="s">
        <v>49</v>
      </c>
      <c r="J2520" s="37" t="s">
        <v>49</v>
      </c>
      <c r="K2520" s="37" t="s">
        <v>50</v>
      </c>
      <c r="L2520" s="37" t="s">
        <v>50</v>
      </c>
      <c r="M2520" s="37" t="s">
        <v>51</v>
      </c>
      <c r="N2520" s="37" t="s">
        <v>15250</v>
      </c>
      <c r="O2520">
        <f>VLOOKUP(F2520,HIS!D:F,3,0)</f>
        <v>400</v>
      </c>
      <c r="P2520">
        <f>VLOOKUP(D2520,银行!H:I,2,0)</f>
        <v>400</v>
      </c>
    </row>
    <row r="2521" spans="1:16" hidden="1" x14ac:dyDescent="0.15">
      <c r="A2521" s="40">
        <v>42914.368807870371</v>
      </c>
      <c r="B2521" s="37" t="s">
        <v>6491</v>
      </c>
      <c r="C2521" s="37" t="s">
        <v>6492</v>
      </c>
      <c r="D2521" s="43">
        <v>879388285</v>
      </c>
      <c r="E2521" s="37" t="s">
        <v>15251</v>
      </c>
      <c r="F2521" s="37">
        <v>440124</v>
      </c>
      <c r="G2521" s="38">
        <v>300</v>
      </c>
      <c r="H2521" s="46">
        <f t="shared" si="39"/>
        <v>42914.368807870371</v>
      </c>
      <c r="I2521" s="37" t="s">
        <v>49</v>
      </c>
      <c r="J2521" s="37" t="s">
        <v>49</v>
      </c>
      <c r="K2521" s="37" t="s">
        <v>50</v>
      </c>
      <c r="L2521" s="37" t="s">
        <v>50</v>
      </c>
      <c r="M2521" s="37" t="s">
        <v>51</v>
      </c>
      <c r="N2521" s="37" t="s">
        <v>15252</v>
      </c>
      <c r="O2521">
        <f>VLOOKUP(F2521,HIS!D:F,3,0)</f>
        <v>300</v>
      </c>
      <c r="P2521">
        <f>VLOOKUP(D2521,银行!H:I,2,0)</f>
        <v>300</v>
      </c>
    </row>
    <row r="2522" spans="1:16" hidden="1" x14ac:dyDescent="0.15">
      <c r="A2522" s="40">
        <v>42914.369039351855</v>
      </c>
      <c r="B2522" s="37" t="s">
        <v>8579</v>
      </c>
      <c r="C2522" s="37" t="s">
        <v>8580</v>
      </c>
      <c r="D2522" s="43">
        <v>879391457</v>
      </c>
      <c r="E2522" s="37" t="s">
        <v>15253</v>
      </c>
      <c r="F2522" s="37">
        <v>440144</v>
      </c>
      <c r="G2522" s="38">
        <v>500</v>
      </c>
      <c r="H2522" s="46">
        <f t="shared" si="39"/>
        <v>42914.369039351855</v>
      </c>
      <c r="I2522" s="37" t="s">
        <v>49</v>
      </c>
      <c r="J2522" s="37" t="s">
        <v>49</v>
      </c>
      <c r="K2522" s="37" t="s">
        <v>50</v>
      </c>
      <c r="L2522" s="37" t="s">
        <v>50</v>
      </c>
      <c r="M2522" s="37" t="s">
        <v>51</v>
      </c>
      <c r="N2522" s="37" t="s">
        <v>15254</v>
      </c>
      <c r="O2522">
        <f>VLOOKUP(F2522,HIS!D:F,3,0)</f>
        <v>500</v>
      </c>
      <c r="P2522">
        <f>VLOOKUP(D2522,银行!H:I,2,0)</f>
        <v>500</v>
      </c>
    </row>
    <row r="2523" spans="1:16" hidden="1" x14ac:dyDescent="0.15">
      <c r="A2523" s="40">
        <v>42914.370069444441</v>
      </c>
      <c r="B2523" s="37" t="s">
        <v>8234</v>
      </c>
      <c r="C2523" s="37" t="s">
        <v>8235</v>
      </c>
      <c r="D2523" s="43">
        <v>879409981</v>
      </c>
      <c r="E2523" s="37" t="s">
        <v>15255</v>
      </c>
      <c r="F2523" s="37">
        <v>440225</v>
      </c>
      <c r="G2523" s="38">
        <v>600</v>
      </c>
      <c r="H2523" s="46">
        <f t="shared" si="39"/>
        <v>42914.370069444441</v>
      </c>
      <c r="I2523" s="37" t="s">
        <v>49</v>
      </c>
      <c r="J2523" s="37" t="s">
        <v>49</v>
      </c>
      <c r="K2523" s="37" t="s">
        <v>50</v>
      </c>
      <c r="L2523" s="37" t="s">
        <v>50</v>
      </c>
      <c r="M2523" s="37" t="s">
        <v>51</v>
      </c>
      <c r="N2523" s="37" t="s">
        <v>15256</v>
      </c>
      <c r="O2523">
        <f>VLOOKUP(F2523,HIS!D:F,3,0)</f>
        <v>600</v>
      </c>
      <c r="P2523">
        <f>VLOOKUP(D2523,银行!H:I,2,0)</f>
        <v>600</v>
      </c>
    </row>
    <row r="2524" spans="1:16" hidden="1" x14ac:dyDescent="0.15">
      <c r="A2524" s="40">
        <v>42914.371134259258</v>
      </c>
      <c r="B2524" s="37" t="s">
        <v>8582</v>
      </c>
      <c r="C2524" s="37" t="s">
        <v>8583</v>
      </c>
      <c r="D2524" s="43">
        <v>879432511</v>
      </c>
      <c r="E2524" s="37" t="s">
        <v>15257</v>
      </c>
      <c r="F2524" s="37">
        <v>440303</v>
      </c>
      <c r="G2524" s="38">
        <v>2400</v>
      </c>
      <c r="H2524" s="46">
        <f t="shared" si="39"/>
        <v>42914.371134259258</v>
      </c>
      <c r="I2524" s="37" t="s">
        <v>49</v>
      </c>
      <c r="J2524" s="37" t="s">
        <v>49</v>
      </c>
      <c r="K2524" s="37" t="s">
        <v>50</v>
      </c>
      <c r="L2524" s="37" t="s">
        <v>50</v>
      </c>
      <c r="M2524" s="37" t="s">
        <v>51</v>
      </c>
      <c r="N2524" s="37" t="s">
        <v>15258</v>
      </c>
      <c r="O2524">
        <f>VLOOKUP(F2524,HIS!D:F,3,0)</f>
        <v>2400</v>
      </c>
      <c r="P2524">
        <f>VLOOKUP(D2524,银行!H:I,2,0)</f>
        <v>2400</v>
      </c>
    </row>
    <row r="2525" spans="1:16" hidden="1" x14ac:dyDescent="0.15">
      <c r="A2525" s="40">
        <v>42914.371249999997</v>
      </c>
      <c r="B2525" s="37" t="s">
        <v>9653</v>
      </c>
      <c r="C2525" s="37" t="s">
        <v>9654</v>
      </c>
      <c r="D2525" s="43">
        <v>879429472</v>
      </c>
      <c r="E2525" s="37" t="s">
        <v>15259</v>
      </c>
      <c r="F2525" s="37">
        <v>440306</v>
      </c>
      <c r="G2525" s="38">
        <v>20</v>
      </c>
      <c r="H2525" s="46">
        <f t="shared" si="39"/>
        <v>42914.371249999997</v>
      </c>
      <c r="I2525" s="37" t="s">
        <v>49</v>
      </c>
      <c r="J2525" s="37" t="s">
        <v>49</v>
      </c>
      <c r="K2525" s="37" t="s">
        <v>50</v>
      </c>
      <c r="L2525" s="37" t="s">
        <v>50</v>
      </c>
      <c r="M2525" s="37" t="s">
        <v>51</v>
      </c>
      <c r="N2525" s="37" t="s">
        <v>15260</v>
      </c>
      <c r="O2525">
        <f>VLOOKUP(F2525,HIS!D:F,3,0)</f>
        <v>20</v>
      </c>
      <c r="P2525">
        <f>VLOOKUP(D2525,银行!H:I,2,0)</f>
        <v>20</v>
      </c>
    </row>
    <row r="2526" spans="1:16" hidden="1" x14ac:dyDescent="0.15">
      <c r="A2526" s="40">
        <v>42914.372303240743</v>
      </c>
      <c r="B2526" s="37" t="s">
        <v>9805</v>
      </c>
      <c r="C2526" s="37" t="s">
        <v>9806</v>
      </c>
      <c r="D2526" s="43">
        <v>879449807</v>
      </c>
      <c r="E2526" s="37" t="s">
        <v>15261</v>
      </c>
      <c r="F2526" s="37">
        <v>440380</v>
      </c>
      <c r="G2526" s="38">
        <v>1000</v>
      </c>
      <c r="H2526" s="46">
        <f t="shared" si="39"/>
        <v>42914.372303240743</v>
      </c>
      <c r="I2526" s="37" t="s">
        <v>49</v>
      </c>
      <c r="J2526" s="37" t="s">
        <v>49</v>
      </c>
      <c r="K2526" s="37" t="s">
        <v>50</v>
      </c>
      <c r="L2526" s="37" t="s">
        <v>50</v>
      </c>
      <c r="M2526" s="37" t="s">
        <v>51</v>
      </c>
      <c r="N2526" s="37" t="s">
        <v>15262</v>
      </c>
      <c r="O2526">
        <f>VLOOKUP(F2526,HIS!D:F,3,0)</f>
        <v>1000</v>
      </c>
      <c r="P2526">
        <f>VLOOKUP(D2526,银行!H:I,2,0)</f>
        <v>1000</v>
      </c>
    </row>
    <row r="2527" spans="1:16" hidden="1" x14ac:dyDescent="0.15">
      <c r="A2527" s="40">
        <v>42914.37232638889</v>
      </c>
      <c r="B2527" s="37" t="s">
        <v>9553</v>
      </c>
      <c r="C2527" s="37" t="s">
        <v>9554</v>
      </c>
      <c r="D2527" s="43">
        <v>879452262</v>
      </c>
      <c r="E2527" s="37" t="s">
        <v>15263</v>
      </c>
      <c r="F2527" s="37">
        <v>440394</v>
      </c>
      <c r="G2527" s="38">
        <v>50</v>
      </c>
      <c r="H2527" s="46">
        <f t="shared" si="39"/>
        <v>42914.37232638889</v>
      </c>
      <c r="I2527" s="37" t="s">
        <v>49</v>
      </c>
      <c r="J2527" s="37" t="s">
        <v>49</v>
      </c>
      <c r="K2527" s="37" t="s">
        <v>50</v>
      </c>
      <c r="L2527" s="37" t="s">
        <v>50</v>
      </c>
      <c r="M2527" s="37" t="s">
        <v>51</v>
      </c>
      <c r="N2527" s="37" t="s">
        <v>15264</v>
      </c>
      <c r="O2527">
        <f>VLOOKUP(F2527,HIS!D:F,3,0)</f>
        <v>50</v>
      </c>
      <c r="P2527">
        <f>VLOOKUP(D2527,银行!H:I,2,0)</f>
        <v>50</v>
      </c>
    </row>
    <row r="2528" spans="1:16" hidden="1" x14ac:dyDescent="0.15">
      <c r="A2528" s="40">
        <v>42914.373124999998</v>
      </c>
      <c r="B2528" s="37" t="s">
        <v>8808</v>
      </c>
      <c r="C2528" s="37" t="s">
        <v>8809</v>
      </c>
      <c r="D2528" s="43">
        <v>879465901</v>
      </c>
      <c r="E2528" s="37" t="s">
        <v>15265</v>
      </c>
      <c r="F2528" s="37">
        <v>440444</v>
      </c>
      <c r="G2528" s="38">
        <v>600</v>
      </c>
      <c r="H2528" s="46">
        <f t="shared" si="39"/>
        <v>42914.373124999998</v>
      </c>
      <c r="I2528" s="37" t="s">
        <v>49</v>
      </c>
      <c r="J2528" s="37" t="s">
        <v>49</v>
      </c>
      <c r="K2528" s="37" t="s">
        <v>50</v>
      </c>
      <c r="L2528" s="37" t="s">
        <v>50</v>
      </c>
      <c r="M2528" s="37" t="s">
        <v>51</v>
      </c>
      <c r="N2528" s="37" t="s">
        <v>15266</v>
      </c>
      <c r="O2528">
        <f>VLOOKUP(F2528,HIS!D:F,3,0)</f>
        <v>600</v>
      </c>
      <c r="P2528">
        <f>VLOOKUP(D2528,银行!H:I,2,0)</f>
        <v>600</v>
      </c>
    </row>
    <row r="2529" spans="1:16" hidden="1" x14ac:dyDescent="0.15">
      <c r="A2529" s="40">
        <v>42914.373599537037</v>
      </c>
      <c r="B2529" s="37" t="s">
        <v>8811</v>
      </c>
      <c r="C2529" s="37" t="s">
        <v>8812</v>
      </c>
      <c r="D2529" s="43">
        <v>879476059</v>
      </c>
      <c r="E2529" s="37" t="s">
        <v>15267</v>
      </c>
      <c r="F2529" s="37">
        <v>440470</v>
      </c>
      <c r="G2529" s="38">
        <v>250</v>
      </c>
      <c r="H2529" s="46">
        <f t="shared" si="39"/>
        <v>42914.373599537037</v>
      </c>
      <c r="I2529" s="37" t="s">
        <v>49</v>
      </c>
      <c r="J2529" s="37" t="s">
        <v>49</v>
      </c>
      <c r="K2529" s="37" t="s">
        <v>50</v>
      </c>
      <c r="L2529" s="37" t="s">
        <v>50</v>
      </c>
      <c r="M2529" s="37" t="s">
        <v>51</v>
      </c>
      <c r="N2529" s="37" t="s">
        <v>15268</v>
      </c>
      <c r="O2529">
        <f>VLOOKUP(F2529,HIS!D:F,3,0)</f>
        <v>250</v>
      </c>
      <c r="P2529">
        <f>VLOOKUP(D2529,银行!H:I,2,0)</f>
        <v>250</v>
      </c>
    </row>
    <row r="2530" spans="1:16" hidden="1" x14ac:dyDescent="0.15">
      <c r="A2530" s="40">
        <v>42914.373692129629</v>
      </c>
      <c r="B2530" s="37" t="s">
        <v>8585</v>
      </c>
      <c r="C2530" s="37" t="s">
        <v>8586</v>
      </c>
      <c r="D2530" s="43">
        <v>879482305</v>
      </c>
      <c r="E2530" s="37" t="s">
        <v>15269</v>
      </c>
      <c r="F2530" s="37">
        <v>440504</v>
      </c>
      <c r="G2530" s="38">
        <v>50</v>
      </c>
      <c r="H2530" s="46">
        <f t="shared" si="39"/>
        <v>42914.373692129629</v>
      </c>
      <c r="I2530" s="37" t="s">
        <v>49</v>
      </c>
      <c r="J2530" s="37" t="s">
        <v>49</v>
      </c>
      <c r="K2530" s="37" t="s">
        <v>50</v>
      </c>
      <c r="L2530" s="37" t="s">
        <v>50</v>
      </c>
      <c r="M2530" s="37" t="s">
        <v>51</v>
      </c>
      <c r="N2530" s="37" t="s">
        <v>15270</v>
      </c>
      <c r="O2530">
        <f>VLOOKUP(F2530,HIS!D:F,3,0)</f>
        <v>50</v>
      </c>
      <c r="P2530">
        <f>VLOOKUP(D2530,银行!H:I,2,0)</f>
        <v>50</v>
      </c>
    </row>
    <row r="2531" spans="1:16" hidden="1" x14ac:dyDescent="0.15">
      <c r="A2531" s="40">
        <v>42914.373738425929</v>
      </c>
      <c r="B2531" s="37" t="s">
        <v>8814</v>
      </c>
      <c r="C2531" s="37" t="s">
        <v>8815</v>
      </c>
      <c r="D2531" s="43">
        <v>879482124</v>
      </c>
      <c r="E2531" s="37" t="s">
        <v>15271</v>
      </c>
      <c r="F2531" s="37">
        <v>440495</v>
      </c>
      <c r="G2531" s="38">
        <v>100</v>
      </c>
      <c r="H2531" s="46">
        <f t="shared" si="39"/>
        <v>42914.373738425929</v>
      </c>
      <c r="I2531" s="37" t="s">
        <v>49</v>
      </c>
      <c r="J2531" s="37" t="s">
        <v>49</v>
      </c>
      <c r="K2531" s="37" t="s">
        <v>50</v>
      </c>
      <c r="L2531" s="37" t="s">
        <v>50</v>
      </c>
      <c r="M2531" s="37" t="s">
        <v>51</v>
      </c>
      <c r="N2531" s="37" t="s">
        <v>15272</v>
      </c>
      <c r="O2531">
        <f>VLOOKUP(F2531,HIS!D:F,3,0)</f>
        <v>100</v>
      </c>
      <c r="P2531">
        <f>VLOOKUP(D2531,银行!H:I,2,0)</f>
        <v>100</v>
      </c>
    </row>
    <row r="2532" spans="1:16" hidden="1" x14ac:dyDescent="0.15">
      <c r="A2532" s="40">
        <v>42914.374722222223</v>
      </c>
      <c r="B2532" s="37" t="s">
        <v>8264</v>
      </c>
      <c r="C2532" s="37" t="s">
        <v>8265</v>
      </c>
      <c r="D2532" s="43">
        <v>879500022</v>
      </c>
      <c r="E2532" s="37" t="s">
        <v>15273</v>
      </c>
      <c r="F2532" s="37">
        <v>440579</v>
      </c>
      <c r="G2532" s="38">
        <v>200</v>
      </c>
      <c r="H2532" s="46">
        <f t="shared" si="39"/>
        <v>42914.374722222223</v>
      </c>
      <c r="I2532" s="37" t="s">
        <v>49</v>
      </c>
      <c r="J2532" s="37" t="s">
        <v>49</v>
      </c>
      <c r="K2532" s="37" t="s">
        <v>50</v>
      </c>
      <c r="L2532" s="37" t="s">
        <v>50</v>
      </c>
      <c r="M2532" s="37" t="s">
        <v>51</v>
      </c>
      <c r="N2532" s="37" t="s">
        <v>15274</v>
      </c>
      <c r="O2532">
        <f>VLOOKUP(F2532,HIS!D:F,3,0)</f>
        <v>200</v>
      </c>
      <c r="P2532">
        <f>VLOOKUP(D2532,银行!H:I,2,0)</f>
        <v>200</v>
      </c>
    </row>
    <row r="2533" spans="1:16" hidden="1" x14ac:dyDescent="0.15">
      <c r="A2533" s="40">
        <v>42914.374791666669</v>
      </c>
      <c r="B2533" s="37" t="s">
        <v>9809</v>
      </c>
      <c r="C2533" s="37" t="s">
        <v>9810</v>
      </c>
      <c r="D2533" s="43">
        <v>879508383</v>
      </c>
      <c r="E2533" s="37" t="s">
        <v>15275</v>
      </c>
      <c r="F2533" s="37">
        <v>440613</v>
      </c>
      <c r="G2533" s="38">
        <v>100</v>
      </c>
      <c r="H2533" s="46">
        <f t="shared" si="39"/>
        <v>42914.374791666669</v>
      </c>
      <c r="I2533" s="37" t="s">
        <v>49</v>
      </c>
      <c r="J2533" s="37" t="s">
        <v>49</v>
      </c>
      <c r="K2533" s="37" t="s">
        <v>50</v>
      </c>
      <c r="L2533" s="37" t="s">
        <v>50</v>
      </c>
      <c r="M2533" s="37" t="s">
        <v>51</v>
      </c>
      <c r="N2533" s="37" t="s">
        <v>15276</v>
      </c>
      <c r="O2533">
        <f>VLOOKUP(F2533,HIS!D:F,3,0)</f>
        <v>100</v>
      </c>
      <c r="P2533">
        <f>VLOOKUP(D2533,银行!H:I,2,0)</f>
        <v>100</v>
      </c>
    </row>
    <row r="2534" spans="1:16" hidden="1" x14ac:dyDescent="0.15">
      <c r="A2534" s="40">
        <v>42914.374861111108</v>
      </c>
      <c r="B2534" s="37" t="s">
        <v>352</v>
      </c>
      <c r="C2534" s="37" t="s">
        <v>353</v>
      </c>
      <c r="D2534" s="43">
        <v>879501168</v>
      </c>
      <c r="E2534" s="37" t="s">
        <v>15277</v>
      </c>
      <c r="F2534" s="37">
        <v>440584</v>
      </c>
      <c r="G2534" s="38">
        <v>100</v>
      </c>
      <c r="H2534" s="46">
        <f t="shared" si="39"/>
        <v>42914.374861111108</v>
      </c>
      <c r="I2534" s="37" t="s">
        <v>49</v>
      </c>
      <c r="J2534" s="37" t="s">
        <v>49</v>
      </c>
      <c r="K2534" s="37" t="s">
        <v>50</v>
      </c>
      <c r="L2534" s="37" t="s">
        <v>50</v>
      </c>
      <c r="M2534" s="37" t="s">
        <v>51</v>
      </c>
      <c r="N2534" s="37" t="s">
        <v>15278</v>
      </c>
      <c r="O2534">
        <f>VLOOKUP(F2534,HIS!D:F,3,0)</f>
        <v>100</v>
      </c>
      <c r="P2534">
        <f>VLOOKUP(D2534,银行!H:I,2,0)</f>
        <v>100</v>
      </c>
    </row>
    <row r="2535" spans="1:16" hidden="1" x14ac:dyDescent="0.15">
      <c r="A2535" s="40">
        <v>42914.375659722224</v>
      </c>
      <c r="B2535" s="37" t="s">
        <v>8785</v>
      </c>
      <c r="C2535" s="37" t="s">
        <v>8786</v>
      </c>
      <c r="D2535" s="43">
        <v>879517386</v>
      </c>
      <c r="E2535" s="37" t="s">
        <v>15279</v>
      </c>
      <c r="F2535" s="37">
        <v>440654</v>
      </c>
      <c r="G2535" s="38">
        <v>500</v>
      </c>
      <c r="H2535" s="46">
        <f t="shared" si="39"/>
        <v>42914.375659722224</v>
      </c>
      <c r="I2535" s="37" t="s">
        <v>49</v>
      </c>
      <c r="J2535" s="37" t="s">
        <v>49</v>
      </c>
      <c r="K2535" s="37" t="s">
        <v>50</v>
      </c>
      <c r="L2535" s="37" t="s">
        <v>50</v>
      </c>
      <c r="M2535" s="37" t="s">
        <v>51</v>
      </c>
      <c r="N2535" s="37" t="s">
        <v>15280</v>
      </c>
      <c r="O2535">
        <f>VLOOKUP(F2535,HIS!D:F,3,0)</f>
        <v>500</v>
      </c>
      <c r="P2535">
        <f>VLOOKUP(D2535,银行!H:I,2,0)</f>
        <v>500</v>
      </c>
    </row>
    <row r="2536" spans="1:16" hidden="1" x14ac:dyDescent="0.15">
      <c r="A2536" s="40">
        <v>42914.376863425925</v>
      </c>
      <c r="B2536" s="37" t="s">
        <v>9812</v>
      </c>
      <c r="C2536" s="37" t="s">
        <v>9813</v>
      </c>
      <c r="D2536" s="43">
        <v>879544157</v>
      </c>
      <c r="E2536" s="37" t="s">
        <v>15281</v>
      </c>
      <c r="F2536" s="37">
        <v>440739</v>
      </c>
      <c r="G2536" s="38">
        <v>400</v>
      </c>
      <c r="H2536" s="46">
        <f t="shared" si="39"/>
        <v>42914.376863425925</v>
      </c>
      <c r="I2536" s="37" t="s">
        <v>49</v>
      </c>
      <c r="J2536" s="37" t="s">
        <v>49</v>
      </c>
      <c r="K2536" s="37" t="s">
        <v>50</v>
      </c>
      <c r="L2536" s="37" t="s">
        <v>50</v>
      </c>
      <c r="M2536" s="37" t="s">
        <v>51</v>
      </c>
      <c r="N2536" s="37" t="s">
        <v>15282</v>
      </c>
      <c r="O2536">
        <f>VLOOKUP(F2536,HIS!D:F,3,0)</f>
        <v>400</v>
      </c>
      <c r="P2536">
        <f>VLOOKUP(D2536,银行!H:I,2,0)</f>
        <v>400</v>
      </c>
    </row>
    <row r="2537" spans="1:16" hidden="1" x14ac:dyDescent="0.15">
      <c r="A2537" s="40">
        <v>42914.377164351848</v>
      </c>
      <c r="B2537" s="37" t="s">
        <v>8788</v>
      </c>
      <c r="C2537" s="37" t="s">
        <v>8789</v>
      </c>
      <c r="D2537" s="43">
        <v>879545381</v>
      </c>
      <c r="E2537" s="37" t="s">
        <v>15283</v>
      </c>
      <c r="F2537" s="37">
        <v>440753</v>
      </c>
      <c r="G2537" s="38">
        <v>300</v>
      </c>
      <c r="H2537" s="46">
        <f t="shared" si="39"/>
        <v>42914.377164351848</v>
      </c>
      <c r="I2537" s="37" t="s">
        <v>49</v>
      </c>
      <c r="J2537" s="37" t="s">
        <v>49</v>
      </c>
      <c r="K2537" s="37" t="s">
        <v>50</v>
      </c>
      <c r="L2537" s="37" t="s">
        <v>50</v>
      </c>
      <c r="M2537" s="37" t="s">
        <v>51</v>
      </c>
      <c r="N2537" s="37" t="s">
        <v>15284</v>
      </c>
      <c r="O2537">
        <f>VLOOKUP(F2537,HIS!D:F,3,0)</f>
        <v>300</v>
      </c>
      <c r="P2537">
        <f>VLOOKUP(D2537,银行!H:I,2,0)</f>
        <v>300</v>
      </c>
    </row>
    <row r="2538" spans="1:16" hidden="1" x14ac:dyDescent="0.15">
      <c r="A2538" s="40">
        <v>42914.378900462965</v>
      </c>
      <c r="B2538" s="37" t="s">
        <v>8588</v>
      </c>
      <c r="C2538" s="37" t="s">
        <v>8589</v>
      </c>
      <c r="D2538" s="43">
        <v>879583208</v>
      </c>
      <c r="E2538" s="37" t="s">
        <v>15285</v>
      </c>
      <c r="F2538" s="37">
        <v>440917</v>
      </c>
      <c r="G2538" s="38">
        <v>100</v>
      </c>
      <c r="H2538" s="46">
        <f t="shared" si="39"/>
        <v>42914.378900462965</v>
      </c>
      <c r="I2538" s="37" t="s">
        <v>49</v>
      </c>
      <c r="J2538" s="37" t="s">
        <v>49</v>
      </c>
      <c r="K2538" s="37" t="s">
        <v>50</v>
      </c>
      <c r="L2538" s="37" t="s">
        <v>50</v>
      </c>
      <c r="M2538" s="37" t="s">
        <v>51</v>
      </c>
      <c r="N2538" s="37" t="s">
        <v>15286</v>
      </c>
      <c r="O2538">
        <f>VLOOKUP(F2538,HIS!D:F,3,0)</f>
        <v>100</v>
      </c>
      <c r="P2538">
        <f>VLOOKUP(D2538,银行!H:I,2,0)</f>
        <v>100</v>
      </c>
    </row>
    <row r="2539" spans="1:16" hidden="1" x14ac:dyDescent="0.15">
      <c r="A2539" s="40">
        <v>42914.379074074073</v>
      </c>
      <c r="B2539" s="37" t="s">
        <v>8999</v>
      </c>
      <c r="C2539" s="37" t="s">
        <v>9000</v>
      </c>
      <c r="D2539" s="43">
        <v>879586182</v>
      </c>
      <c r="E2539" s="37" t="s">
        <v>15287</v>
      </c>
      <c r="F2539" s="37">
        <v>440924</v>
      </c>
      <c r="G2539" s="38">
        <v>2300</v>
      </c>
      <c r="H2539" s="46">
        <f t="shared" si="39"/>
        <v>42914.379074074073</v>
      </c>
      <c r="I2539" s="37" t="s">
        <v>49</v>
      </c>
      <c r="J2539" s="37" t="s">
        <v>49</v>
      </c>
      <c r="K2539" s="37" t="s">
        <v>50</v>
      </c>
      <c r="L2539" s="37" t="s">
        <v>50</v>
      </c>
      <c r="M2539" s="37" t="s">
        <v>51</v>
      </c>
      <c r="N2539" s="37" t="s">
        <v>15288</v>
      </c>
      <c r="O2539">
        <f>VLOOKUP(F2539,HIS!D:F,3,0)</f>
        <v>2300</v>
      </c>
      <c r="P2539">
        <f>VLOOKUP(D2539,银行!H:I,2,0)</f>
        <v>2300</v>
      </c>
    </row>
    <row r="2540" spans="1:16" hidden="1" x14ac:dyDescent="0.15">
      <c r="A2540" s="40">
        <v>42914.38008101852</v>
      </c>
      <c r="B2540" s="37" t="s">
        <v>8129</v>
      </c>
      <c r="C2540" s="37" t="s">
        <v>8130</v>
      </c>
      <c r="D2540" s="43">
        <v>879605790</v>
      </c>
      <c r="E2540" s="37" t="s">
        <v>15289</v>
      </c>
      <c r="F2540" s="37">
        <v>440998</v>
      </c>
      <c r="G2540" s="38">
        <v>500</v>
      </c>
      <c r="H2540" s="46">
        <f t="shared" si="39"/>
        <v>42914.38008101852</v>
      </c>
      <c r="I2540" s="37" t="s">
        <v>49</v>
      </c>
      <c r="J2540" s="37" t="s">
        <v>49</v>
      </c>
      <c r="K2540" s="37" t="s">
        <v>50</v>
      </c>
      <c r="L2540" s="37" t="s">
        <v>50</v>
      </c>
      <c r="M2540" s="37" t="s">
        <v>51</v>
      </c>
      <c r="N2540" s="37" t="s">
        <v>15290</v>
      </c>
      <c r="O2540">
        <f>VLOOKUP(F2540,HIS!D:F,3,0)</f>
        <v>500</v>
      </c>
      <c r="P2540">
        <f>VLOOKUP(D2540,银行!H:I,2,0)</f>
        <v>500</v>
      </c>
    </row>
    <row r="2541" spans="1:16" hidden="1" x14ac:dyDescent="0.15">
      <c r="A2541" s="40">
        <v>42914.38082175926</v>
      </c>
      <c r="B2541" s="37" t="s">
        <v>8325</v>
      </c>
      <c r="C2541" s="37" t="s">
        <v>8326</v>
      </c>
      <c r="D2541" s="43">
        <v>879619201</v>
      </c>
      <c r="E2541" s="37" t="s">
        <v>15291</v>
      </c>
      <c r="F2541" s="37">
        <v>441062</v>
      </c>
      <c r="G2541" s="38">
        <v>1200</v>
      </c>
      <c r="H2541" s="46">
        <f t="shared" si="39"/>
        <v>42914.38082175926</v>
      </c>
      <c r="I2541" s="37" t="s">
        <v>49</v>
      </c>
      <c r="J2541" s="37" t="s">
        <v>49</v>
      </c>
      <c r="K2541" s="37" t="s">
        <v>50</v>
      </c>
      <c r="L2541" s="37" t="s">
        <v>50</v>
      </c>
      <c r="M2541" s="37" t="s">
        <v>51</v>
      </c>
      <c r="N2541" s="37" t="s">
        <v>15292</v>
      </c>
      <c r="O2541">
        <f>VLOOKUP(F2541,HIS!D:F,3,0)</f>
        <v>1200</v>
      </c>
      <c r="P2541">
        <f>VLOOKUP(D2541,银行!H:I,2,0)</f>
        <v>1200</v>
      </c>
    </row>
    <row r="2542" spans="1:16" hidden="1" x14ac:dyDescent="0.15">
      <c r="A2542" s="40">
        <v>42914.381423611114</v>
      </c>
      <c r="B2542" s="37" t="s">
        <v>9734</v>
      </c>
      <c r="C2542" s="37" t="s">
        <v>9735</v>
      </c>
      <c r="D2542" s="43">
        <v>879631542</v>
      </c>
      <c r="E2542" s="37" t="s">
        <v>15293</v>
      </c>
      <c r="F2542" s="37">
        <v>441094</v>
      </c>
      <c r="G2542" s="38">
        <v>1000</v>
      </c>
      <c r="H2542" s="46">
        <f t="shared" si="39"/>
        <v>42914.381423611114</v>
      </c>
      <c r="I2542" s="37" t="s">
        <v>49</v>
      </c>
      <c r="J2542" s="37" t="s">
        <v>49</v>
      </c>
      <c r="K2542" s="37" t="s">
        <v>50</v>
      </c>
      <c r="L2542" s="37" t="s">
        <v>50</v>
      </c>
      <c r="M2542" s="37" t="s">
        <v>51</v>
      </c>
      <c r="N2542" s="37" t="s">
        <v>15294</v>
      </c>
      <c r="O2542">
        <f>VLOOKUP(F2542,HIS!D:F,3,0)</f>
        <v>1000</v>
      </c>
      <c r="P2542">
        <f>VLOOKUP(D2542,银行!H:I,2,0)</f>
        <v>1000</v>
      </c>
    </row>
    <row r="2543" spans="1:16" hidden="1" x14ac:dyDescent="0.15">
      <c r="A2543" s="40">
        <v>42914.381585648145</v>
      </c>
      <c r="B2543" s="37" t="s">
        <v>8237</v>
      </c>
      <c r="C2543" s="37" t="s">
        <v>8238</v>
      </c>
      <c r="D2543" s="43">
        <v>879634765</v>
      </c>
      <c r="E2543" s="37" t="s">
        <v>15295</v>
      </c>
      <c r="F2543" s="37">
        <v>441114</v>
      </c>
      <c r="G2543" s="38">
        <v>2000</v>
      </c>
      <c r="H2543" s="46">
        <f t="shared" si="39"/>
        <v>42914.381585648145</v>
      </c>
      <c r="I2543" s="37" t="s">
        <v>49</v>
      </c>
      <c r="J2543" s="37" t="s">
        <v>49</v>
      </c>
      <c r="K2543" s="37" t="s">
        <v>50</v>
      </c>
      <c r="L2543" s="37" t="s">
        <v>50</v>
      </c>
      <c r="M2543" s="37" t="s">
        <v>51</v>
      </c>
      <c r="N2543" s="37" t="s">
        <v>15296</v>
      </c>
      <c r="O2543">
        <f>VLOOKUP(F2543,HIS!D:F,3,0)</f>
        <v>2000</v>
      </c>
      <c r="P2543">
        <f>VLOOKUP(D2543,银行!H:I,2,0)</f>
        <v>2000</v>
      </c>
    </row>
    <row r="2544" spans="1:16" hidden="1" x14ac:dyDescent="0.15">
      <c r="A2544" s="40">
        <v>42914.384756944448</v>
      </c>
      <c r="B2544" s="37" t="s">
        <v>9473</v>
      </c>
      <c r="C2544" s="37" t="s">
        <v>9474</v>
      </c>
      <c r="D2544" s="43">
        <v>879696112</v>
      </c>
      <c r="E2544" s="37" t="s">
        <v>15297</v>
      </c>
      <c r="F2544" s="37">
        <v>441344</v>
      </c>
      <c r="G2544" s="38">
        <v>1300</v>
      </c>
      <c r="H2544" s="46">
        <f t="shared" si="39"/>
        <v>42914.384756944448</v>
      </c>
      <c r="I2544" s="37" t="s">
        <v>49</v>
      </c>
      <c r="J2544" s="37" t="s">
        <v>49</v>
      </c>
      <c r="K2544" s="37" t="s">
        <v>50</v>
      </c>
      <c r="L2544" s="37" t="s">
        <v>50</v>
      </c>
      <c r="M2544" s="37" t="s">
        <v>51</v>
      </c>
      <c r="N2544" s="37" t="s">
        <v>15298</v>
      </c>
      <c r="O2544">
        <f>VLOOKUP(F2544,HIS!D:F,3,0)</f>
        <v>1300</v>
      </c>
      <c r="P2544">
        <f>VLOOKUP(D2544,银行!H:I,2,0)</f>
        <v>1300</v>
      </c>
    </row>
    <row r="2545" spans="1:16" hidden="1" x14ac:dyDescent="0.15">
      <c r="A2545" s="40">
        <v>42914.385509259257</v>
      </c>
      <c r="B2545" s="37" t="s">
        <v>9815</v>
      </c>
      <c r="C2545" s="37" t="s">
        <v>5494</v>
      </c>
      <c r="D2545" s="43">
        <v>879711375</v>
      </c>
      <c r="E2545" s="37" t="s">
        <v>15299</v>
      </c>
      <c r="F2545" s="37">
        <v>441430</v>
      </c>
      <c r="G2545" s="38">
        <v>2000</v>
      </c>
      <c r="H2545" s="46">
        <f t="shared" si="39"/>
        <v>42914.385509259257</v>
      </c>
      <c r="I2545" s="37" t="s">
        <v>49</v>
      </c>
      <c r="J2545" s="37" t="s">
        <v>49</v>
      </c>
      <c r="K2545" s="37" t="s">
        <v>50</v>
      </c>
      <c r="L2545" s="37" t="s">
        <v>50</v>
      </c>
      <c r="M2545" s="37" t="s">
        <v>51</v>
      </c>
      <c r="N2545" s="37" t="s">
        <v>15300</v>
      </c>
      <c r="O2545">
        <f>VLOOKUP(F2545,HIS!D:F,3,0)</f>
        <v>2000</v>
      </c>
      <c r="P2545">
        <f>VLOOKUP(D2545,银行!H:I,2,0)</f>
        <v>2000</v>
      </c>
    </row>
    <row r="2546" spans="1:16" hidden="1" x14ac:dyDescent="0.15">
      <c r="A2546" s="40">
        <v>42914.386307870373</v>
      </c>
      <c r="B2546" s="37" t="s">
        <v>8328</v>
      </c>
      <c r="C2546" s="37" t="s">
        <v>8329</v>
      </c>
      <c r="D2546" s="43">
        <v>879727559</v>
      </c>
      <c r="E2546" s="37" t="s">
        <v>15301</v>
      </c>
      <c r="F2546" s="37">
        <v>441497</v>
      </c>
      <c r="G2546" s="38">
        <v>2500</v>
      </c>
      <c r="H2546" s="46">
        <f t="shared" si="39"/>
        <v>42914.386307870373</v>
      </c>
      <c r="I2546" s="37" t="s">
        <v>49</v>
      </c>
      <c r="J2546" s="37" t="s">
        <v>49</v>
      </c>
      <c r="K2546" s="37" t="s">
        <v>50</v>
      </c>
      <c r="L2546" s="37" t="s">
        <v>50</v>
      </c>
      <c r="M2546" s="37" t="s">
        <v>51</v>
      </c>
      <c r="N2546" s="37" t="s">
        <v>15302</v>
      </c>
      <c r="O2546">
        <f>VLOOKUP(F2546,HIS!D:F,3,0)</f>
        <v>2500</v>
      </c>
      <c r="P2546">
        <f>VLOOKUP(D2546,银行!H:I,2,0)</f>
        <v>2500</v>
      </c>
    </row>
    <row r="2547" spans="1:16" hidden="1" x14ac:dyDescent="0.15">
      <c r="A2547" s="40">
        <v>42914.387476851851</v>
      </c>
      <c r="B2547" s="37" t="s">
        <v>9140</v>
      </c>
      <c r="C2547" s="37" t="s">
        <v>9141</v>
      </c>
      <c r="D2547" s="43">
        <v>879747982</v>
      </c>
      <c r="E2547" s="37" t="s">
        <v>15303</v>
      </c>
      <c r="F2547" s="37">
        <v>441590</v>
      </c>
      <c r="G2547" s="38">
        <v>500</v>
      </c>
      <c r="H2547" s="46">
        <f t="shared" si="39"/>
        <v>42914.387476851851</v>
      </c>
      <c r="I2547" s="37" t="s">
        <v>49</v>
      </c>
      <c r="J2547" s="37" t="s">
        <v>49</v>
      </c>
      <c r="K2547" s="37" t="s">
        <v>50</v>
      </c>
      <c r="L2547" s="37" t="s">
        <v>50</v>
      </c>
      <c r="M2547" s="37" t="s">
        <v>51</v>
      </c>
      <c r="N2547" s="37" t="s">
        <v>15304</v>
      </c>
      <c r="O2547">
        <f>VLOOKUP(F2547,HIS!D:F,3,0)</f>
        <v>500</v>
      </c>
      <c r="P2547">
        <f>VLOOKUP(D2547,银行!H:I,2,0)</f>
        <v>500</v>
      </c>
    </row>
    <row r="2548" spans="1:16" hidden="1" x14ac:dyDescent="0.15">
      <c r="A2548" s="40">
        <v>42914.387638888889</v>
      </c>
      <c r="B2548" s="37" t="s">
        <v>9143</v>
      </c>
      <c r="C2548" s="37" t="s">
        <v>9144</v>
      </c>
      <c r="D2548" s="43">
        <v>879753111</v>
      </c>
      <c r="E2548" s="37" t="s">
        <v>15305</v>
      </c>
      <c r="F2548" s="37">
        <v>441601</v>
      </c>
      <c r="G2548" s="38">
        <v>1200</v>
      </c>
      <c r="H2548" s="46">
        <f t="shared" si="39"/>
        <v>42914.387638888889</v>
      </c>
      <c r="I2548" s="37" t="s">
        <v>49</v>
      </c>
      <c r="J2548" s="37" t="s">
        <v>49</v>
      </c>
      <c r="K2548" s="37" t="s">
        <v>50</v>
      </c>
      <c r="L2548" s="37" t="s">
        <v>50</v>
      </c>
      <c r="M2548" s="37" t="s">
        <v>51</v>
      </c>
      <c r="N2548" s="37" t="s">
        <v>15306</v>
      </c>
      <c r="O2548">
        <f>VLOOKUP(F2548,HIS!D:F,3,0)</f>
        <v>1200</v>
      </c>
      <c r="P2548">
        <f>VLOOKUP(D2548,银行!H:I,2,0)</f>
        <v>1200</v>
      </c>
    </row>
    <row r="2549" spans="1:16" hidden="1" x14ac:dyDescent="0.15">
      <c r="A2549" s="40">
        <v>42914.388449074075</v>
      </c>
      <c r="B2549" s="37" t="s">
        <v>8202</v>
      </c>
      <c r="C2549" s="37" t="s">
        <v>8203</v>
      </c>
      <c r="D2549" s="43">
        <v>879767933</v>
      </c>
      <c r="E2549" s="37" t="s">
        <v>15307</v>
      </c>
      <c r="F2549" s="37">
        <v>441674</v>
      </c>
      <c r="G2549" s="38">
        <v>200</v>
      </c>
      <c r="H2549" s="46">
        <f t="shared" si="39"/>
        <v>42914.388449074075</v>
      </c>
      <c r="I2549" s="37" t="s">
        <v>49</v>
      </c>
      <c r="J2549" s="37" t="s">
        <v>49</v>
      </c>
      <c r="K2549" s="37" t="s">
        <v>50</v>
      </c>
      <c r="L2549" s="37" t="s">
        <v>50</v>
      </c>
      <c r="M2549" s="37" t="s">
        <v>51</v>
      </c>
      <c r="N2549" s="37" t="s">
        <v>15308</v>
      </c>
      <c r="O2549">
        <f>VLOOKUP(F2549,HIS!D:F,3,0)</f>
        <v>200</v>
      </c>
      <c r="P2549">
        <f>VLOOKUP(D2549,银行!H:I,2,0)</f>
        <v>200</v>
      </c>
    </row>
    <row r="2550" spans="1:16" hidden="1" x14ac:dyDescent="0.15">
      <c r="A2550" s="40">
        <v>42914.388738425929</v>
      </c>
      <c r="B2550" s="37" t="s">
        <v>8193</v>
      </c>
      <c r="C2550" s="37" t="s">
        <v>8194</v>
      </c>
      <c r="D2550" s="43">
        <v>879783537</v>
      </c>
      <c r="E2550" s="37" t="s">
        <v>15309</v>
      </c>
      <c r="F2550" s="37">
        <v>441728</v>
      </c>
      <c r="G2550" s="38">
        <v>20</v>
      </c>
      <c r="H2550" s="46">
        <f t="shared" si="39"/>
        <v>42914.388738425929</v>
      </c>
      <c r="I2550" s="37" t="s">
        <v>49</v>
      </c>
      <c r="J2550" s="37" t="s">
        <v>49</v>
      </c>
      <c r="K2550" s="37" t="s">
        <v>50</v>
      </c>
      <c r="L2550" s="37" t="s">
        <v>50</v>
      </c>
      <c r="M2550" s="37" t="s">
        <v>51</v>
      </c>
      <c r="N2550" s="37" t="s">
        <v>15310</v>
      </c>
      <c r="O2550">
        <f>VLOOKUP(F2550,HIS!D:F,3,0)</f>
        <v>20</v>
      </c>
      <c r="P2550">
        <f>VLOOKUP(D2550,银行!H:I,2,0)</f>
        <v>20</v>
      </c>
    </row>
    <row r="2551" spans="1:16" hidden="1" x14ac:dyDescent="0.15">
      <c r="A2551" s="40">
        <v>42914.394560185188</v>
      </c>
      <c r="B2551" s="37" t="s">
        <v>9817</v>
      </c>
      <c r="C2551" s="37" t="s">
        <v>9818</v>
      </c>
      <c r="D2551" s="43">
        <v>879893739</v>
      </c>
      <c r="E2551" s="37" t="s">
        <v>15311</v>
      </c>
      <c r="F2551" s="37">
        <v>442150</v>
      </c>
      <c r="G2551" s="38">
        <v>352</v>
      </c>
      <c r="H2551" s="46">
        <f t="shared" si="39"/>
        <v>42914.394560185188</v>
      </c>
      <c r="I2551" s="37" t="s">
        <v>49</v>
      </c>
      <c r="J2551" s="37" t="s">
        <v>49</v>
      </c>
      <c r="K2551" s="37" t="s">
        <v>50</v>
      </c>
      <c r="L2551" s="37" t="s">
        <v>50</v>
      </c>
      <c r="M2551" s="37" t="s">
        <v>51</v>
      </c>
      <c r="N2551" s="37" t="s">
        <v>15312</v>
      </c>
      <c r="O2551">
        <f>VLOOKUP(F2551,HIS!D:F,3,0)</f>
        <v>352</v>
      </c>
      <c r="P2551">
        <f>VLOOKUP(D2551,银行!H:I,2,0)</f>
        <v>352</v>
      </c>
    </row>
    <row r="2552" spans="1:16" hidden="1" x14ac:dyDescent="0.15">
      <c r="A2552" s="40">
        <v>42914.394733796296</v>
      </c>
      <c r="B2552" s="37" t="s">
        <v>8407</v>
      </c>
      <c r="C2552" s="37" t="s">
        <v>8408</v>
      </c>
      <c r="D2552" s="43">
        <v>879902266</v>
      </c>
      <c r="E2552" s="37" t="s">
        <v>15313</v>
      </c>
      <c r="F2552" s="37">
        <v>442185</v>
      </c>
      <c r="G2552" s="38">
        <v>2400</v>
      </c>
      <c r="H2552" s="46">
        <f t="shared" si="39"/>
        <v>42914.394733796296</v>
      </c>
      <c r="I2552" s="37" t="s">
        <v>49</v>
      </c>
      <c r="J2552" s="37" t="s">
        <v>49</v>
      </c>
      <c r="K2552" s="37" t="s">
        <v>50</v>
      </c>
      <c r="L2552" s="37" t="s">
        <v>50</v>
      </c>
      <c r="M2552" s="37" t="s">
        <v>51</v>
      </c>
      <c r="N2552" s="37" t="s">
        <v>15314</v>
      </c>
      <c r="O2552">
        <f>VLOOKUP(F2552,HIS!D:F,3,0)</f>
        <v>2400</v>
      </c>
      <c r="P2552">
        <f>VLOOKUP(D2552,银行!H:I,2,0)</f>
        <v>2400</v>
      </c>
    </row>
    <row r="2553" spans="1:16" hidden="1" x14ac:dyDescent="0.15">
      <c r="A2553" s="40">
        <v>42914.395902777775</v>
      </c>
      <c r="B2553" s="37" t="s">
        <v>9619</v>
      </c>
      <c r="C2553" s="37" t="s">
        <v>9620</v>
      </c>
      <c r="D2553" s="43">
        <v>879918940</v>
      </c>
      <c r="E2553" s="37" t="s">
        <v>15315</v>
      </c>
      <c r="F2553" s="37">
        <v>442254</v>
      </c>
      <c r="G2553" s="38">
        <v>1100</v>
      </c>
      <c r="H2553" s="46">
        <f t="shared" si="39"/>
        <v>42914.395902777775</v>
      </c>
      <c r="I2553" s="37" t="s">
        <v>49</v>
      </c>
      <c r="J2553" s="37" t="s">
        <v>49</v>
      </c>
      <c r="K2553" s="37" t="s">
        <v>50</v>
      </c>
      <c r="L2553" s="37" t="s">
        <v>50</v>
      </c>
      <c r="M2553" s="37" t="s">
        <v>51</v>
      </c>
      <c r="N2553" s="37" t="s">
        <v>15316</v>
      </c>
      <c r="O2553">
        <f>VLOOKUP(F2553,HIS!D:F,3,0)</f>
        <v>1100</v>
      </c>
      <c r="P2553">
        <f>VLOOKUP(D2553,银行!H:I,2,0)</f>
        <v>1100</v>
      </c>
    </row>
    <row r="2554" spans="1:16" hidden="1" x14ac:dyDescent="0.15">
      <c r="A2554" s="40">
        <v>42914.396018518521</v>
      </c>
      <c r="B2554" s="37" t="s">
        <v>9674</v>
      </c>
      <c r="C2554" s="37" t="s">
        <v>9675</v>
      </c>
      <c r="D2554" s="43">
        <v>879926683</v>
      </c>
      <c r="E2554" s="37" t="s">
        <v>15317</v>
      </c>
      <c r="F2554" s="37">
        <v>442272</v>
      </c>
      <c r="G2554" s="38">
        <v>150</v>
      </c>
      <c r="H2554" s="46">
        <f t="shared" si="39"/>
        <v>42914.396018518521</v>
      </c>
      <c r="I2554" s="37" t="s">
        <v>49</v>
      </c>
      <c r="J2554" s="37" t="s">
        <v>49</v>
      </c>
      <c r="K2554" s="37" t="s">
        <v>50</v>
      </c>
      <c r="L2554" s="37" t="s">
        <v>50</v>
      </c>
      <c r="M2554" s="37" t="s">
        <v>51</v>
      </c>
      <c r="N2554" s="37" t="s">
        <v>15318</v>
      </c>
      <c r="O2554">
        <f>VLOOKUP(F2554,HIS!D:F,3,0)</f>
        <v>150</v>
      </c>
      <c r="P2554">
        <f>VLOOKUP(D2554,银行!H:I,2,0)</f>
        <v>150</v>
      </c>
    </row>
    <row r="2555" spans="1:16" hidden="1" x14ac:dyDescent="0.15">
      <c r="A2555" s="40">
        <v>42914.397893518515</v>
      </c>
      <c r="B2555" s="37" t="s">
        <v>9473</v>
      </c>
      <c r="C2555" s="37" t="s">
        <v>9474</v>
      </c>
      <c r="D2555" s="43">
        <v>879959857</v>
      </c>
      <c r="E2555" s="37" t="s">
        <v>15319</v>
      </c>
      <c r="F2555" s="37">
        <v>442384</v>
      </c>
      <c r="G2555" s="38">
        <v>100</v>
      </c>
      <c r="H2555" s="46">
        <f t="shared" si="39"/>
        <v>42914.397893518515</v>
      </c>
      <c r="I2555" s="37" t="s">
        <v>49</v>
      </c>
      <c r="J2555" s="37" t="s">
        <v>49</v>
      </c>
      <c r="K2555" s="37" t="s">
        <v>50</v>
      </c>
      <c r="L2555" s="37" t="s">
        <v>50</v>
      </c>
      <c r="M2555" s="37" t="s">
        <v>51</v>
      </c>
      <c r="N2555" s="37" t="s">
        <v>15320</v>
      </c>
      <c r="O2555">
        <f>VLOOKUP(F2555,HIS!D:F,3,0)</f>
        <v>100</v>
      </c>
      <c r="P2555">
        <f>VLOOKUP(D2555,银行!H:I,2,0)</f>
        <v>100</v>
      </c>
    </row>
    <row r="2556" spans="1:16" hidden="1" x14ac:dyDescent="0.15">
      <c r="A2556" s="40">
        <v>42914.397951388892</v>
      </c>
      <c r="B2556" s="37" t="s">
        <v>404</v>
      </c>
      <c r="C2556" s="37" t="s">
        <v>405</v>
      </c>
      <c r="D2556" s="43">
        <v>879964107</v>
      </c>
      <c r="E2556" s="37" t="s">
        <v>15321</v>
      </c>
      <c r="F2556" s="37">
        <v>442393</v>
      </c>
      <c r="G2556" s="38">
        <v>60</v>
      </c>
      <c r="H2556" s="46">
        <f t="shared" si="39"/>
        <v>42914.397951388892</v>
      </c>
      <c r="I2556" s="37" t="s">
        <v>49</v>
      </c>
      <c r="J2556" s="37" t="s">
        <v>49</v>
      </c>
      <c r="K2556" s="37" t="s">
        <v>50</v>
      </c>
      <c r="L2556" s="37" t="s">
        <v>50</v>
      </c>
      <c r="M2556" s="37" t="s">
        <v>51</v>
      </c>
      <c r="N2556" s="37" t="s">
        <v>15322</v>
      </c>
      <c r="O2556">
        <f>VLOOKUP(F2556,HIS!D:F,3,0)</f>
        <v>60</v>
      </c>
      <c r="P2556">
        <f>VLOOKUP(D2556,银行!H:I,2,0)</f>
        <v>60</v>
      </c>
    </row>
    <row r="2557" spans="1:16" hidden="1" x14ac:dyDescent="0.15">
      <c r="A2557" s="40">
        <v>42914.398460648146</v>
      </c>
      <c r="B2557" s="37" t="s">
        <v>9582</v>
      </c>
      <c r="C2557" s="37" t="s">
        <v>9583</v>
      </c>
      <c r="D2557" s="43">
        <v>879974545</v>
      </c>
      <c r="E2557" s="37" t="s">
        <v>15323</v>
      </c>
      <c r="F2557" s="37">
        <v>442420</v>
      </c>
      <c r="G2557" s="38">
        <v>500</v>
      </c>
      <c r="H2557" s="46">
        <f t="shared" si="39"/>
        <v>42914.398460648146</v>
      </c>
      <c r="I2557" s="37" t="s">
        <v>49</v>
      </c>
      <c r="J2557" s="37" t="s">
        <v>49</v>
      </c>
      <c r="K2557" s="37" t="s">
        <v>50</v>
      </c>
      <c r="L2557" s="37" t="s">
        <v>50</v>
      </c>
      <c r="M2557" s="37" t="s">
        <v>51</v>
      </c>
      <c r="N2557" s="37" t="s">
        <v>15324</v>
      </c>
      <c r="O2557">
        <f>VLOOKUP(F2557,HIS!D:F,3,0)</f>
        <v>500</v>
      </c>
      <c r="P2557">
        <f>VLOOKUP(D2557,银行!H:I,2,0)</f>
        <v>500</v>
      </c>
    </row>
    <row r="2558" spans="1:16" hidden="1" x14ac:dyDescent="0.15">
      <c r="A2558" s="40">
        <v>42914.398553240739</v>
      </c>
      <c r="B2558" s="37" t="s">
        <v>229</v>
      </c>
      <c r="C2558" s="37" t="s">
        <v>230</v>
      </c>
      <c r="D2558" s="43">
        <v>879978636</v>
      </c>
      <c r="E2558" s="37" t="s">
        <v>15325</v>
      </c>
      <c r="F2558" s="37">
        <v>442444</v>
      </c>
      <c r="G2558" s="38">
        <v>500</v>
      </c>
      <c r="H2558" s="46">
        <f t="shared" si="39"/>
        <v>42914.398553240739</v>
      </c>
      <c r="I2558" s="37" t="s">
        <v>49</v>
      </c>
      <c r="J2558" s="37" t="s">
        <v>49</v>
      </c>
      <c r="K2558" s="37" t="s">
        <v>50</v>
      </c>
      <c r="L2558" s="37" t="s">
        <v>50</v>
      </c>
      <c r="M2558" s="37" t="s">
        <v>51</v>
      </c>
      <c r="N2558" s="37" t="s">
        <v>15326</v>
      </c>
      <c r="O2558">
        <f>VLOOKUP(F2558,HIS!D:F,3,0)</f>
        <v>500</v>
      </c>
      <c r="P2558">
        <f>VLOOKUP(D2558,银行!H:I,2,0)</f>
        <v>500</v>
      </c>
    </row>
    <row r="2559" spans="1:16" hidden="1" x14ac:dyDescent="0.15">
      <c r="A2559" s="40">
        <v>42914.398715277777</v>
      </c>
      <c r="B2559" s="37" t="s">
        <v>9350</v>
      </c>
      <c r="C2559" s="37" t="s">
        <v>9351</v>
      </c>
      <c r="D2559" s="43">
        <v>879980543</v>
      </c>
      <c r="E2559" s="37" t="s">
        <v>15327</v>
      </c>
      <c r="F2559" s="37">
        <v>442459</v>
      </c>
      <c r="G2559" s="38">
        <v>100</v>
      </c>
      <c r="H2559" s="46">
        <f t="shared" si="39"/>
        <v>42914.398715277777</v>
      </c>
      <c r="I2559" s="37" t="s">
        <v>49</v>
      </c>
      <c r="J2559" s="37" t="s">
        <v>49</v>
      </c>
      <c r="K2559" s="37" t="s">
        <v>50</v>
      </c>
      <c r="L2559" s="37" t="s">
        <v>50</v>
      </c>
      <c r="M2559" s="37" t="s">
        <v>51</v>
      </c>
      <c r="N2559" s="37" t="s">
        <v>15328</v>
      </c>
      <c r="O2559">
        <f>VLOOKUP(F2559,HIS!D:F,3,0)</f>
        <v>100</v>
      </c>
      <c r="P2559">
        <f>VLOOKUP(D2559,银行!H:I,2,0)</f>
        <v>100</v>
      </c>
    </row>
    <row r="2560" spans="1:16" hidden="1" x14ac:dyDescent="0.15">
      <c r="A2560" s="40">
        <v>42914.398726851854</v>
      </c>
      <c r="B2560" s="37" t="s">
        <v>9508</v>
      </c>
      <c r="C2560" s="37" t="s">
        <v>9509</v>
      </c>
      <c r="D2560" s="43">
        <v>879980882</v>
      </c>
      <c r="E2560" s="37" t="s">
        <v>15329</v>
      </c>
      <c r="F2560" s="37">
        <v>442468</v>
      </c>
      <c r="G2560" s="38">
        <v>300</v>
      </c>
      <c r="H2560" s="46">
        <f t="shared" si="39"/>
        <v>42914.398726851854</v>
      </c>
      <c r="I2560" s="37" t="s">
        <v>49</v>
      </c>
      <c r="J2560" s="37" t="s">
        <v>49</v>
      </c>
      <c r="K2560" s="37" t="s">
        <v>50</v>
      </c>
      <c r="L2560" s="37" t="s">
        <v>50</v>
      </c>
      <c r="M2560" s="37" t="s">
        <v>51</v>
      </c>
      <c r="N2560" s="37" t="s">
        <v>15330</v>
      </c>
      <c r="O2560">
        <f>VLOOKUP(F2560,HIS!D:F,3,0)</f>
        <v>300</v>
      </c>
      <c r="P2560">
        <f>VLOOKUP(D2560,银行!H:I,2,0)</f>
        <v>300</v>
      </c>
    </row>
    <row r="2561" spans="1:16" hidden="1" x14ac:dyDescent="0.15">
      <c r="A2561" s="40">
        <v>42914.398761574077</v>
      </c>
      <c r="B2561" s="37" t="s">
        <v>9680</v>
      </c>
      <c r="C2561" s="37" t="s">
        <v>9681</v>
      </c>
      <c r="D2561" s="43">
        <v>879979723</v>
      </c>
      <c r="E2561" s="37" t="s">
        <v>15331</v>
      </c>
      <c r="F2561" s="37">
        <v>442458</v>
      </c>
      <c r="G2561" s="38">
        <v>1000</v>
      </c>
      <c r="H2561" s="46">
        <f t="shared" si="39"/>
        <v>42914.398761574077</v>
      </c>
      <c r="I2561" s="37" t="s">
        <v>49</v>
      </c>
      <c r="J2561" s="37" t="s">
        <v>49</v>
      </c>
      <c r="K2561" s="37" t="s">
        <v>50</v>
      </c>
      <c r="L2561" s="37" t="s">
        <v>50</v>
      </c>
      <c r="M2561" s="37" t="s">
        <v>51</v>
      </c>
      <c r="N2561" s="37" t="s">
        <v>15332</v>
      </c>
      <c r="O2561">
        <f>VLOOKUP(F2561,HIS!D:F,3,0)</f>
        <v>1000</v>
      </c>
      <c r="P2561">
        <f>VLOOKUP(D2561,银行!H:I,2,0)</f>
        <v>1000</v>
      </c>
    </row>
    <row r="2562" spans="1:16" hidden="1" x14ac:dyDescent="0.15">
      <c r="A2562" s="40">
        <v>42914.398865740739</v>
      </c>
      <c r="B2562" s="37" t="s">
        <v>8359</v>
      </c>
      <c r="C2562" s="37" t="s">
        <v>8360</v>
      </c>
      <c r="D2562" s="43">
        <v>879982138</v>
      </c>
      <c r="E2562" s="37" t="s">
        <v>15333</v>
      </c>
      <c r="F2562" s="37">
        <v>442465</v>
      </c>
      <c r="G2562" s="38">
        <v>50</v>
      </c>
      <c r="H2562" s="46">
        <f t="shared" si="39"/>
        <v>42914.398865740739</v>
      </c>
      <c r="I2562" s="37" t="s">
        <v>49</v>
      </c>
      <c r="J2562" s="37" t="s">
        <v>49</v>
      </c>
      <c r="K2562" s="37" t="s">
        <v>50</v>
      </c>
      <c r="L2562" s="37" t="s">
        <v>50</v>
      </c>
      <c r="M2562" s="37" t="s">
        <v>51</v>
      </c>
      <c r="N2562" s="37" t="s">
        <v>15334</v>
      </c>
      <c r="O2562">
        <f>VLOOKUP(F2562,HIS!D:F,3,0)</f>
        <v>50</v>
      </c>
      <c r="P2562">
        <f>VLOOKUP(D2562,银行!H:I,2,0)</f>
        <v>50</v>
      </c>
    </row>
    <row r="2563" spans="1:16" hidden="1" x14ac:dyDescent="0.15">
      <c r="A2563" s="40">
        <v>42914.399976851855</v>
      </c>
      <c r="B2563" s="37" t="s">
        <v>8253</v>
      </c>
      <c r="C2563" s="37" t="s">
        <v>8254</v>
      </c>
      <c r="D2563" s="43">
        <v>880005746</v>
      </c>
      <c r="E2563" s="37" t="s">
        <v>15335</v>
      </c>
      <c r="F2563" s="37">
        <v>442542</v>
      </c>
      <c r="G2563" s="38">
        <v>1000</v>
      </c>
      <c r="H2563" s="46">
        <f t="shared" ref="H2563:H2626" si="40">A2563</f>
        <v>42914.399976851855</v>
      </c>
      <c r="I2563" s="37" t="s">
        <v>49</v>
      </c>
      <c r="J2563" s="37" t="s">
        <v>49</v>
      </c>
      <c r="K2563" s="37" t="s">
        <v>50</v>
      </c>
      <c r="L2563" s="37" t="s">
        <v>50</v>
      </c>
      <c r="M2563" s="37" t="s">
        <v>51</v>
      </c>
      <c r="N2563" s="37" t="s">
        <v>15336</v>
      </c>
      <c r="O2563">
        <f>VLOOKUP(F2563,HIS!D:F,3,0)</f>
        <v>1000</v>
      </c>
      <c r="P2563">
        <f>VLOOKUP(D2563,银行!H:I,2,0)</f>
        <v>1000</v>
      </c>
    </row>
    <row r="2564" spans="1:16" hidden="1" x14ac:dyDescent="0.15">
      <c r="A2564" s="40">
        <v>42914.400810185187</v>
      </c>
      <c r="B2564" s="37" t="s">
        <v>229</v>
      </c>
      <c r="C2564" s="37" t="s">
        <v>230</v>
      </c>
      <c r="D2564" s="43">
        <v>880021482</v>
      </c>
      <c r="E2564" s="37" t="s">
        <v>15337</v>
      </c>
      <c r="F2564" s="37">
        <v>442602</v>
      </c>
      <c r="G2564" s="38">
        <v>100</v>
      </c>
      <c r="H2564" s="46">
        <f t="shared" si="40"/>
        <v>42914.400810185187</v>
      </c>
      <c r="I2564" s="37" t="s">
        <v>49</v>
      </c>
      <c r="J2564" s="37" t="s">
        <v>49</v>
      </c>
      <c r="K2564" s="37" t="s">
        <v>50</v>
      </c>
      <c r="L2564" s="37" t="s">
        <v>50</v>
      </c>
      <c r="M2564" s="37" t="s">
        <v>51</v>
      </c>
      <c r="N2564" s="37" t="s">
        <v>15338</v>
      </c>
      <c r="O2564">
        <f>VLOOKUP(F2564,HIS!D:F,3,0)</f>
        <v>100</v>
      </c>
      <c r="P2564">
        <f>VLOOKUP(D2564,银行!H:I,2,0)</f>
        <v>100</v>
      </c>
    </row>
    <row r="2565" spans="1:16" hidden="1" x14ac:dyDescent="0.15">
      <c r="A2565" s="40">
        <v>42914.400949074072</v>
      </c>
      <c r="B2565" s="37" t="s">
        <v>9353</v>
      </c>
      <c r="C2565" s="37" t="s">
        <v>9354</v>
      </c>
      <c r="D2565" s="43">
        <v>880027017</v>
      </c>
      <c r="E2565" s="37" t="s">
        <v>15339</v>
      </c>
      <c r="F2565" s="37">
        <v>442614</v>
      </c>
      <c r="G2565" s="38">
        <v>4600</v>
      </c>
      <c r="H2565" s="46">
        <f t="shared" si="40"/>
        <v>42914.400949074072</v>
      </c>
      <c r="I2565" s="37" t="s">
        <v>49</v>
      </c>
      <c r="J2565" s="37" t="s">
        <v>49</v>
      </c>
      <c r="K2565" s="37" t="s">
        <v>50</v>
      </c>
      <c r="L2565" s="37" t="s">
        <v>50</v>
      </c>
      <c r="M2565" s="37" t="s">
        <v>51</v>
      </c>
      <c r="N2565" s="37" t="s">
        <v>15340</v>
      </c>
      <c r="O2565">
        <f>VLOOKUP(F2565,HIS!D:F,3,0)</f>
        <v>4600</v>
      </c>
      <c r="P2565">
        <f>VLOOKUP(D2565,银行!H:I,2,0)</f>
        <v>4600</v>
      </c>
    </row>
    <row r="2566" spans="1:16" hidden="1" x14ac:dyDescent="0.15">
      <c r="A2566" s="40">
        <v>42914.401296296295</v>
      </c>
      <c r="B2566" s="37" t="s">
        <v>229</v>
      </c>
      <c r="C2566" s="37" t="s">
        <v>230</v>
      </c>
      <c r="D2566" s="43">
        <v>880033642</v>
      </c>
      <c r="E2566" s="37" t="s">
        <v>15341</v>
      </c>
      <c r="F2566" s="37">
        <v>442641</v>
      </c>
      <c r="G2566" s="38">
        <v>10</v>
      </c>
      <c r="H2566" s="46">
        <f t="shared" si="40"/>
        <v>42914.401296296295</v>
      </c>
      <c r="I2566" s="37" t="s">
        <v>49</v>
      </c>
      <c r="J2566" s="37" t="s">
        <v>49</v>
      </c>
      <c r="K2566" s="37" t="s">
        <v>50</v>
      </c>
      <c r="L2566" s="37" t="s">
        <v>50</v>
      </c>
      <c r="M2566" s="37" t="s">
        <v>51</v>
      </c>
      <c r="N2566" s="37" t="s">
        <v>15342</v>
      </c>
      <c r="O2566">
        <f>VLOOKUP(F2566,HIS!D:F,3,0)</f>
        <v>10</v>
      </c>
      <c r="P2566">
        <f>VLOOKUP(D2566,银行!H:I,2,0)</f>
        <v>10</v>
      </c>
    </row>
    <row r="2567" spans="1:16" hidden="1" x14ac:dyDescent="0.15">
      <c r="A2567" s="40">
        <v>42914.401331018518</v>
      </c>
      <c r="B2567" s="37" t="s">
        <v>9569</v>
      </c>
      <c r="C2567" s="37" t="s">
        <v>9570</v>
      </c>
      <c r="D2567" s="43">
        <v>880032327</v>
      </c>
      <c r="E2567" s="37" t="s">
        <v>15343</v>
      </c>
      <c r="F2567" s="37">
        <v>442643</v>
      </c>
      <c r="G2567" s="38">
        <v>500</v>
      </c>
      <c r="H2567" s="46">
        <f t="shared" si="40"/>
        <v>42914.401331018518</v>
      </c>
      <c r="I2567" s="37" t="s">
        <v>49</v>
      </c>
      <c r="J2567" s="37" t="s">
        <v>49</v>
      </c>
      <c r="K2567" s="37" t="s">
        <v>50</v>
      </c>
      <c r="L2567" s="37" t="s">
        <v>50</v>
      </c>
      <c r="M2567" s="37" t="s">
        <v>51</v>
      </c>
      <c r="N2567" s="37" t="s">
        <v>15344</v>
      </c>
      <c r="O2567">
        <f>VLOOKUP(F2567,HIS!D:F,3,0)</f>
        <v>500</v>
      </c>
      <c r="P2567">
        <f>VLOOKUP(D2567,银行!H:I,2,0)</f>
        <v>500</v>
      </c>
    </row>
    <row r="2568" spans="1:16" hidden="1" x14ac:dyDescent="0.15">
      <c r="A2568" s="40">
        <v>42914.401770833334</v>
      </c>
      <c r="B2568" s="37" t="s">
        <v>229</v>
      </c>
      <c r="C2568" s="37" t="s">
        <v>230</v>
      </c>
      <c r="D2568" s="43">
        <v>880042766</v>
      </c>
      <c r="E2568" s="37" t="s">
        <v>15345</v>
      </c>
      <c r="F2568" s="37">
        <v>442670</v>
      </c>
      <c r="G2568" s="38">
        <v>10</v>
      </c>
      <c r="H2568" s="46">
        <f t="shared" si="40"/>
        <v>42914.401770833334</v>
      </c>
      <c r="I2568" s="37" t="s">
        <v>49</v>
      </c>
      <c r="J2568" s="37" t="s">
        <v>49</v>
      </c>
      <c r="K2568" s="37" t="s">
        <v>50</v>
      </c>
      <c r="L2568" s="37" t="s">
        <v>50</v>
      </c>
      <c r="M2568" s="37" t="s">
        <v>51</v>
      </c>
      <c r="N2568" s="37" t="s">
        <v>15346</v>
      </c>
      <c r="O2568">
        <f>VLOOKUP(F2568,HIS!D:F,3,0)</f>
        <v>10</v>
      </c>
      <c r="P2568">
        <f>VLOOKUP(D2568,银行!H:I,2,0)</f>
        <v>10</v>
      </c>
    </row>
    <row r="2569" spans="1:16" hidden="1" x14ac:dyDescent="0.15">
      <c r="A2569" s="40">
        <v>42914.40252314815</v>
      </c>
      <c r="B2569" s="37" t="s">
        <v>8146</v>
      </c>
      <c r="C2569" s="37" t="s">
        <v>8147</v>
      </c>
      <c r="D2569" s="43">
        <v>880058392</v>
      </c>
      <c r="E2569" s="37" t="s">
        <v>15347</v>
      </c>
      <c r="F2569" s="37">
        <v>442732</v>
      </c>
      <c r="G2569" s="38">
        <v>300</v>
      </c>
      <c r="H2569" s="46">
        <f t="shared" si="40"/>
        <v>42914.40252314815</v>
      </c>
      <c r="I2569" s="37" t="s">
        <v>49</v>
      </c>
      <c r="J2569" s="37" t="s">
        <v>49</v>
      </c>
      <c r="K2569" s="37" t="s">
        <v>50</v>
      </c>
      <c r="L2569" s="37" t="s">
        <v>50</v>
      </c>
      <c r="M2569" s="37" t="s">
        <v>51</v>
      </c>
      <c r="N2569" s="37" t="s">
        <v>15348</v>
      </c>
      <c r="O2569">
        <f>VLOOKUP(F2569,HIS!D:F,3,0)</f>
        <v>300</v>
      </c>
      <c r="P2569">
        <f>VLOOKUP(D2569,银行!H:I,2,0)</f>
        <v>300</v>
      </c>
    </row>
    <row r="2570" spans="1:16" hidden="1" x14ac:dyDescent="0.15">
      <c r="A2570" s="40">
        <v>42914.403958333336</v>
      </c>
      <c r="B2570" s="37" t="s">
        <v>8372</v>
      </c>
      <c r="C2570" s="37" t="s">
        <v>8373</v>
      </c>
      <c r="D2570" s="43">
        <v>880090018</v>
      </c>
      <c r="E2570" s="37" t="s">
        <v>15349</v>
      </c>
      <c r="F2570" s="37">
        <v>442851</v>
      </c>
      <c r="G2570" s="38">
        <v>350</v>
      </c>
      <c r="H2570" s="46">
        <f t="shared" si="40"/>
        <v>42914.403958333336</v>
      </c>
      <c r="I2570" s="37" t="s">
        <v>49</v>
      </c>
      <c r="J2570" s="37" t="s">
        <v>49</v>
      </c>
      <c r="K2570" s="37" t="s">
        <v>50</v>
      </c>
      <c r="L2570" s="37" t="s">
        <v>50</v>
      </c>
      <c r="M2570" s="37" t="s">
        <v>51</v>
      </c>
      <c r="N2570" s="37" t="s">
        <v>15350</v>
      </c>
      <c r="O2570">
        <f>VLOOKUP(F2570,HIS!D:F,3,0)</f>
        <v>350</v>
      </c>
      <c r="P2570">
        <f>VLOOKUP(D2570,银行!H:I,2,0)</f>
        <v>350</v>
      </c>
    </row>
    <row r="2571" spans="1:16" hidden="1" x14ac:dyDescent="0.15">
      <c r="A2571" s="40">
        <v>42914.404803240737</v>
      </c>
      <c r="B2571" s="37" t="s">
        <v>8372</v>
      </c>
      <c r="C2571" s="37" t="s">
        <v>8373</v>
      </c>
      <c r="D2571" s="43">
        <v>880107068</v>
      </c>
      <c r="E2571" s="37" t="s">
        <v>15351</v>
      </c>
      <c r="F2571" s="37">
        <v>442915</v>
      </c>
      <c r="G2571" s="38">
        <v>5</v>
      </c>
      <c r="H2571" s="46">
        <f t="shared" si="40"/>
        <v>42914.404803240737</v>
      </c>
      <c r="I2571" s="37" t="s">
        <v>49</v>
      </c>
      <c r="J2571" s="37" t="s">
        <v>49</v>
      </c>
      <c r="K2571" s="37" t="s">
        <v>50</v>
      </c>
      <c r="L2571" s="37" t="s">
        <v>50</v>
      </c>
      <c r="M2571" s="37" t="s">
        <v>51</v>
      </c>
      <c r="N2571" s="37" t="s">
        <v>15352</v>
      </c>
      <c r="O2571">
        <f>VLOOKUP(F2571,HIS!D:F,3,0)</f>
        <v>5</v>
      </c>
      <c r="P2571">
        <f>VLOOKUP(D2571,银行!H:I,2,0)</f>
        <v>5</v>
      </c>
    </row>
    <row r="2572" spans="1:16" hidden="1" x14ac:dyDescent="0.15">
      <c r="A2572" s="40">
        <v>42914.405439814815</v>
      </c>
      <c r="B2572" s="37" t="s">
        <v>8202</v>
      </c>
      <c r="C2572" s="37" t="s">
        <v>8203</v>
      </c>
      <c r="D2572" s="43">
        <v>880115204</v>
      </c>
      <c r="E2572" s="37" t="s">
        <v>15353</v>
      </c>
      <c r="F2572" s="37">
        <v>442949</v>
      </c>
      <c r="G2572" s="38">
        <v>150</v>
      </c>
      <c r="H2572" s="46">
        <f t="shared" si="40"/>
        <v>42914.405439814815</v>
      </c>
      <c r="I2572" s="37" t="s">
        <v>49</v>
      </c>
      <c r="J2572" s="37" t="s">
        <v>49</v>
      </c>
      <c r="K2572" s="37" t="s">
        <v>50</v>
      </c>
      <c r="L2572" s="37" t="s">
        <v>50</v>
      </c>
      <c r="M2572" s="37" t="s">
        <v>51</v>
      </c>
      <c r="N2572" s="37" t="s">
        <v>15354</v>
      </c>
      <c r="O2572">
        <f>VLOOKUP(F2572,HIS!D:F,3,0)</f>
        <v>150</v>
      </c>
      <c r="P2572">
        <f>VLOOKUP(D2572,银行!H:I,2,0)</f>
        <v>150</v>
      </c>
    </row>
    <row r="2573" spans="1:16" hidden="1" x14ac:dyDescent="0.15">
      <c r="A2573" s="40">
        <v>42914.405833333331</v>
      </c>
      <c r="B2573" s="37" t="s">
        <v>9358</v>
      </c>
      <c r="C2573" s="37" t="s">
        <v>9359</v>
      </c>
      <c r="D2573" s="43">
        <v>880127654</v>
      </c>
      <c r="E2573" s="37" t="s">
        <v>15355</v>
      </c>
      <c r="F2573" s="37">
        <v>442993</v>
      </c>
      <c r="G2573" s="38">
        <v>700</v>
      </c>
      <c r="H2573" s="46">
        <f t="shared" si="40"/>
        <v>42914.405833333331</v>
      </c>
      <c r="I2573" s="37" t="s">
        <v>49</v>
      </c>
      <c r="J2573" s="37" t="s">
        <v>49</v>
      </c>
      <c r="K2573" s="37" t="s">
        <v>50</v>
      </c>
      <c r="L2573" s="37" t="s">
        <v>50</v>
      </c>
      <c r="M2573" s="37" t="s">
        <v>51</v>
      </c>
      <c r="N2573" s="37" t="s">
        <v>15356</v>
      </c>
      <c r="O2573">
        <f>VLOOKUP(F2573,HIS!D:F,3,0)</f>
        <v>700</v>
      </c>
      <c r="P2573">
        <f>VLOOKUP(D2573,银行!H:I,2,0)</f>
        <v>700</v>
      </c>
    </row>
    <row r="2574" spans="1:16" hidden="1" x14ac:dyDescent="0.15">
      <c r="A2574" s="40">
        <v>42914.406944444447</v>
      </c>
      <c r="B2574" s="37" t="s">
        <v>9361</v>
      </c>
      <c r="C2574" s="37" t="s">
        <v>9362</v>
      </c>
      <c r="D2574" s="43">
        <v>880146855</v>
      </c>
      <c r="E2574" s="37" t="s">
        <v>15357</v>
      </c>
      <c r="F2574" s="37">
        <v>443063</v>
      </c>
      <c r="G2574" s="38">
        <v>500</v>
      </c>
      <c r="H2574" s="46">
        <f t="shared" si="40"/>
        <v>42914.406944444447</v>
      </c>
      <c r="I2574" s="37" t="s">
        <v>49</v>
      </c>
      <c r="J2574" s="37" t="s">
        <v>49</v>
      </c>
      <c r="K2574" s="37" t="s">
        <v>50</v>
      </c>
      <c r="L2574" s="37" t="s">
        <v>50</v>
      </c>
      <c r="M2574" s="37" t="s">
        <v>51</v>
      </c>
      <c r="N2574" s="37" t="s">
        <v>15358</v>
      </c>
      <c r="O2574">
        <f>VLOOKUP(F2574,HIS!D:F,3,0)</f>
        <v>500</v>
      </c>
      <c r="P2574">
        <f>VLOOKUP(D2574,银行!H:I,2,0)</f>
        <v>500</v>
      </c>
    </row>
    <row r="2575" spans="1:16" hidden="1" x14ac:dyDescent="0.15">
      <c r="A2575" s="40">
        <v>42914.408993055556</v>
      </c>
      <c r="B2575" s="37" t="s">
        <v>9684</v>
      </c>
      <c r="C2575" s="37" t="s">
        <v>9685</v>
      </c>
      <c r="D2575" s="43">
        <v>880194718</v>
      </c>
      <c r="E2575" s="37" t="s">
        <v>15359</v>
      </c>
      <c r="F2575" s="37">
        <v>443251</v>
      </c>
      <c r="G2575" s="38">
        <v>1700</v>
      </c>
      <c r="H2575" s="46">
        <f t="shared" si="40"/>
        <v>42914.408993055556</v>
      </c>
      <c r="I2575" s="37" t="s">
        <v>49</v>
      </c>
      <c r="J2575" s="37" t="s">
        <v>49</v>
      </c>
      <c r="K2575" s="37" t="s">
        <v>50</v>
      </c>
      <c r="L2575" s="37" t="s">
        <v>50</v>
      </c>
      <c r="M2575" s="37" t="s">
        <v>51</v>
      </c>
      <c r="N2575" s="37" t="s">
        <v>15360</v>
      </c>
      <c r="O2575">
        <f>VLOOKUP(F2575,HIS!D:F,3,0)</f>
        <v>1700</v>
      </c>
      <c r="P2575">
        <f>VLOOKUP(D2575,银行!H:I,2,0)</f>
        <v>1700</v>
      </c>
    </row>
    <row r="2576" spans="1:16" hidden="1" x14ac:dyDescent="0.15">
      <c r="A2576" s="40">
        <v>42914.409826388888</v>
      </c>
      <c r="B2576" s="37" t="s">
        <v>8591</v>
      </c>
      <c r="C2576" s="37" t="s">
        <v>8592</v>
      </c>
      <c r="D2576" s="43">
        <v>880209883</v>
      </c>
      <c r="E2576" s="37" t="s">
        <v>15361</v>
      </c>
      <c r="F2576" s="37">
        <v>443310</v>
      </c>
      <c r="G2576" s="38">
        <v>900</v>
      </c>
      <c r="H2576" s="46">
        <f t="shared" si="40"/>
        <v>42914.409826388888</v>
      </c>
      <c r="I2576" s="37" t="s">
        <v>49</v>
      </c>
      <c r="J2576" s="37" t="s">
        <v>49</v>
      </c>
      <c r="K2576" s="37" t="s">
        <v>50</v>
      </c>
      <c r="L2576" s="37" t="s">
        <v>50</v>
      </c>
      <c r="M2576" s="37" t="s">
        <v>51</v>
      </c>
      <c r="N2576" s="37" t="s">
        <v>15362</v>
      </c>
      <c r="O2576">
        <f>VLOOKUP(F2576,HIS!D:F,3,0)</f>
        <v>900</v>
      </c>
      <c r="P2576">
        <f>VLOOKUP(D2576,银行!H:I,2,0)</f>
        <v>900</v>
      </c>
    </row>
    <row r="2577" spans="1:16" hidden="1" x14ac:dyDescent="0.15">
      <c r="A2577" s="40">
        <v>42914.410520833335</v>
      </c>
      <c r="B2577" s="37" t="s">
        <v>9364</v>
      </c>
      <c r="C2577" s="37" t="s">
        <v>9365</v>
      </c>
      <c r="D2577" s="43">
        <v>880225222</v>
      </c>
      <c r="E2577" s="37" t="s">
        <v>15363</v>
      </c>
      <c r="F2577" s="37">
        <v>443364</v>
      </c>
      <c r="G2577" s="38">
        <v>3000</v>
      </c>
      <c r="H2577" s="46">
        <f t="shared" si="40"/>
        <v>42914.410520833335</v>
      </c>
      <c r="I2577" s="37" t="s">
        <v>49</v>
      </c>
      <c r="J2577" s="37" t="s">
        <v>49</v>
      </c>
      <c r="K2577" s="37" t="s">
        <v>50</v>
      </c>
      <c r="L2577" s="37" t="s">
        <v>50</v>
      </c>
      <c r="M2577" s="37" t="s">
        <v>51</v>
      </c>
      <c r="N2577" s="37" t="s">
        <v>15364</v>
      </c>
      <c r="O2577">
        <f>VLOOKUP(F2577,HIS!D:F,3,0)</f>
        <v>3000</v>
      </c>
      <c r="P2577">
        <f>VLOOKUP(D2577,银行!H:I,2,0)</f>
        <v>3000</v>
      </c>
    </row>
    <row r="2578" spans="1:16" hidden="1" x14ac:dyDescent="0.15">
      <c r="A2578" s="40">
        <v>42914.411053240743</v>
      </c>
      <c r="B2578" s="37" t="s">
        <v>9367</v>
      </c>
      <c r="C2578" s="37" t="s">
        <v>9368</v>
      </c>
      <c r="D2578" s="43">
        <v>880242913</v>
      </c>
      <c r="E2578" s="37" t="s">
        <v>15365</v>
      </c>
      <c r="F2578" s="37">
        <v>443427</v>
      </c>
      <c r="G2578" s="38">
        <v>500</v>
      </c>
      <c r="H2578" s="46">
        <f t="shared" si="40"/>
        <v>42914.411053240743</v>
      </c>
      <c r="I2578" s="37" t="s">
        <v>49</v>
      </c>
      <c r="J2578" s="37" t="s">
        <v>49</v>
      </c>
      <c r="K2578" s="37" t="s">
        <v>50</v>
      </c>
      <c r="L2578" s="37" t="s">
        <v>50</v>
      </c>
      <c r="M2578" s="37" t="s">
        <v>51</v>
      </c>
      <c r="N2578" s="37" t="s">
        <v>15366</v>
      </c>
      <c r="O2578">
        <f>VLOOKUP(F2578,HIS!D:F,3,0)</f>
        <v>500</v>
      </c>
      <c r="P2578">
        <f>VLOOKUP(D2578,银行!H:I,2,0)</f>
        <v>500</v>
      </c>
    </row>
    <row r="2579" spans="1:16" hidden="1" x14ac:dyDescent="0.15">
      <c r="A2579" s="40">
        <v>42914.411377314813</v>
      </c>
      <c r="B2579" s="37" t="s">
        <v>491</v>
      </c>
      <c r="C2579" s="37" t="s">
        <v>492</v>
      </c>
      <c r="D2579" s="43">
        <v>880247122</v>
      </c>
      <c r="E2579" s="37" t="s">
        <v>15367</v>
      </c>
      <c r="F2579" s="37">
        <v>443437</v>
      </c>
      <c r="G2579" s="38">
        <v>600</v>
      </c>
      <c r="H2579" s="46">
        <f t="shared" si="40"/>
        <v>42914.411377314813</v>
      </c>
      <c r="I2579" s="37" t="s">
        <v>49</v>
      </c>
      <c r="J2579" s="37" t="s">
        <v>49</v>
      </c>
      <c r="K2579" s="37" t="s">
        <v>50</v>
      </c>
      <c r="L2579" s="37" t="s">
        <v>50</v>
      </c>
      <c r="M2579" s="37" t="s">
        <v>51</v>
      </c>
      <c r="N2579" s="37" t="s">
        <v>15368</v>
      </c>
      <c r="O2579">
        <f>VLOOKUP(F2579,HIS!D:F,3,0)</f>
        <v>600</v>
      </c>
      <c r="P2579">
        <f>VLOOKUP(D2579,银行!H:I,2,0)</f>
        <v>600</v>
      </c>
    </row>
    <row r="2580" spans="1:16" hidden="1" x14ac:dyDescent="0.15">
      <c r="A2580" s="40">
        <v>42914.412118055552</v>
      </c>
      <c r="B2580" s="37" t="s">
        <v>9737</v>
      </c>
      <c r="C2580" s="37" t="s">
        <v>9738</v>
      </c>
      <c r="D2580" s="43">
        <v>880260619</v>
      </c>
      <c r="E2580" s="37" t="s">
        <v>15369</v>
      </c>
      <c r="F2580" s="37">
        <v>443487</v>
      </c>
      <c r="G2580" s="38">
        <v>2000</v>
      </c>
      <c r="H2580" s="46">
        <f t="shared" si="40"/>
        <v>42914.412118055552</v>
      </c>
      <c r="I2580" s="37" t="s">
        <v>49</v>
      </c>
      <c r="J2580" s="37" t="s">
        <v>49</v>
      </c>
      <c r="K2580" s="37" t="s">
        <v>50</v>
      </c>
      <c r="L2580" s="37" t="s">
        <v>50</v>
      </c>
      <c r="M2580" s="37" t="s">
        <v>51</v>
      </c>
      <c r="N2580" s="37" t="s">
        <v>15370</v>
      </c>
      <c r="O2580">
        <f>VLOOKUP(F2580,HIS!D:F,3,0)</f>
        <v>2000</v>
      </c>
      <c r="P2580">
        <f>VLOOKUP(D2580,银行!H:I,2,0)</f>
        <v>2000</v>
      </c>
    </row>
    <row r="2581" spans="1:16" hidden="1" x14ac:dyDescent="0.15">
      <c r="A2581" s="40">
        <v>42914.413078703707</v>
      </c>
      <c r="B2581" s="37" t="s">
        <v>9511</v>
      </c>
      <c r="C2581" s="37" t="s">
        <v>8419</v>
      </c>
      <c r="D2581" s="43">
        <v>880285949</v>
      </c>
      <c r="E2581" s="37" t="s">
        <v>15371</v>
      </c>
      <c r="F2581" s="37">
        <v>443569</v>
      </c>
      <c r="G2581" s="38">
        <v>2000</v>
      </c>
      <c r="H2581" s="46">
        <f t="shared" si="40"/>
        <v>42914.413078703707</v>
      </c>
      <c r="I2581" s="37" t="s">
        <v>49</v>
      </c>
      <c r="J2581" s="37" t="s">
        <v>49</v>
      </c>
      <c r="K2581" s="37" t="s">
        <v>50</v>
      </c>
      <c r="L2581" s="37" t="s">
        <v>50</v>
      </c>
      <c r="M2581" s="37" t="s">
        <v>51</v>
      </c>
      <c r="N2581" s="37" t="s">
        <v>15372</v>
      </c>
      <c r="O2581">
        <f>VLOOKUP(F2581,HIS!D:F,3,0)</f>
        <v>2000</v>
      </c>
      <c r="P2581">
        <f>VLOOKUP(D2581,银行!H:I,2,0)</f>
        <v>2000</v>
      </c>
    </row>
    <row r="2582" spans="1:16" hidden="1" x14ac:dyDescent="0.15">
      <c r="A2582" s="40">
        <v>42914.413657407407</v>
      </c>
      <c r="B2582" s="37" t="s">
        <v>9513</v>
      </c>
      <c r="C2582" s="37" t="s">
        <v>9514</v>
      </c>
      <c r="D2582" s="43">
        <v>880294272</v>
      </c>
      <c r="E2582" s="37" t="s">
        <v>15373</v>
      </c>
      <c r="F2582" s="37">
        <v>443588</v>
      </c>
      <c r="G2582" s="38">
        <v>4444</v>
      </c>
      <c r="H2582" s="46">
        <f t="shared" si="40"/>
        <v>42914.413657407407</v>
      </c>
      <c r="I2582" s="37" t="s">
        <v>49</v>
      </c>
      <c r="J2582" s="37" t="s">
        <v>49</v>
      </c>
      <c r="K2582" s="37" t="s">
        <v>50</v>
      </c>
      <c r="L2582" s="37" t="s">
        <v>50</v>
      </c>
      <c r="M2582" s="37" t="s">
        <v>51</v>
      </c>
      <c r="N2582" s="37" t="s">
        <v>15374</v>
      </c>
      <c r="O2582">
        <f>VLOOKUP(F2582,HIS!D:F,3,0)</f>
        <v>4444</v>
      </c>
      <c r="P2582">
        <f>VLOOKUP(D2582,银行!H:I,2,0)</f>
        <v>4444</v>
      </c>
    </row>
    <row r="2583" spans="1:16" hidden="1" x14ac:dyDescent="0.15">
      <c r="A2583" s="40">
        <v>42914.4143287037</v>
      </c>
      <c r="B2583" s="37" t="s">
        <v>9516</v>
      </c>
      <c r="C2583" s="37" t="s">
        <v>9517</v>
      </c>
      <c r="D2583" s="43">
        <v>880316440</v>
      </c>
      <c r="E2583" s="37" t="s">
        <v>15375</v>
      </c>
      <c r="F2583" s="37">
        <v>443668</v>
      </c>
      <c r="G2583" s="38">
        <v>100</v>
      </c>
      <c r="H2583" s="46">
        <f t="shared" si="40"/>
        <v>42914.4143287037</v>
      </c>
      <c r="I2583" s="37" t="s">
        <v>49</v>
      </c>
      <c r="J2583" s="37" t="s">
        <v>49</v>
      </c>
      <c r="K2583" s="37" t="s">
        <v>50</v>
      </c>
      <c r="L2583" s="37" t="s">
        <v>50</v>
      </c>
      <c r="M2583" s="37" t="s">
        <v>51</v>
      </c>
      <c r="N2583" s="37" t="s">
        <v>15376</v>
      </c>
      <c r="O2583">
        <f>VLOOKUP(F2583,HIS!D:F,3,0)</f>
        <v>100</v>
      </c>
      <c r="P2583">
        <f>VLOOKUP(D2583,银行!H:I,2,0)</f>
        <v>100</v>
      </c>
    </row>
    <row r="2584" spans="1:16" hidden="1" x14ac:dyDescent="0.15">
      <c r="A2584" s="40">
        <v>42914.415810185186</v>
      </c>
      <c r="B2584" s="37" t="s">
        <v>7649</v>
      </c>
      <c r="C2584" s="37" t="s">
        <v>7650</v>
      </c>
      <c r="D2584" s="43">
        <v>880339411</v>
      </c>
      <c r="E2584" s="37" t="s">
        <v>15377</v>
      </c>
      <c r="F2584" s="37">
        <v>443751</v>
      </c>
      <c r="G2584" s="38">
        <v>100</v>
      </c>
      <c r="H2584" s="46">
        <f t="shared" si="40"/>
        <v>42914.415810185186</v>
      </c>
      <c r="I2584" s="37" t="s">
        <v>49</v>
      </c>
      <c r="J2584" s="37" t="s">
        <v>49</v>
      </c>
      <c r="K2584" s="37" t="s">
        <v>50</v>
      </c>
      <c r="L2584" s="37" t="s">
        <v>50</v>
      </c>
      <c r="M2584" s="37" t="s">
        <v>51</v>
      </c>
      <c r="N2584" s="37" t="s">
        <v>15378</v>
      </c>
      <c r="O2584">
        <f>VLOOKUP(F2584,HIS!D:F,3,0)</f>
        <v>100</v>
      </c>
      <c r="P2584">
        <f>VLOOKUP(D2584,银行!H:I,2,0)</f>
        <v>100</v>
      </c>
    </row>
    <row r="2585" spans="1:16" hidden="1" x14ac:dyDescent="0.15">
      <c r="A2585" s="40">
        <v>42914.41609953704</v>
      </c>
      <c r="B2585" s="37" t="s">
        <v>9370</v>
      </c>
      <c r="C2585" s="37" t="s">
        <v>9371</v>
      </c>
      <c r="D2585" s="43">
        <v>880346350</v>
      </c>
      <c r="E2585" s="37" t="s">
        <v>15379</v>
      </c>
      <c r="F2585" s="37">
        <v>443785</v>
      </c>
      <c r="G2585" s="38">
        <v>300</v>
      </c>
      <c r="H2585" s="46">
        <f t="shared" si="40"/>
        <v>42914.41609953704</v>
      </c>
      <c r="I2585" s="37" t="s">
        <v>49</v>
      </c>
      <c r="J2585" s="37" t="s">
        <v>49</v>
      </c>
      <c r="K2585" s="37" t="s">
        <v>50</v>
      </c>
      <c r="L2585" s="37" t="s">
        <v>50</v>
      </c>
      <c r="M2585" s="37" t="s">
        <v>51</v>
      </c>
      <c r="N2585" s="37" t="s">
        <v>15380</v>
      </c>
      <c r="O2585">
        <f>VLOOKUP(F2585,HIS!D:F,3,0)</f>
        <v>300</v>
      </c>
      <c r="P2585">
        <f>VLOOKUP(D2585,银行!H:I,2,0)</f>
        <v>300</v>
      </c>
    </row>
    <row r="2586" spans="1:16" hidden="1" x14ac:dyDescent="0.15">
      <c r="A2586" s="40">
        <v>42914.41646990741</v>
      </c>
      <c r="B2586" s="37" t="s">
        <v>8531</v>
      </c>
      <c r="C2586" s="37" t="s">
        <v>8532</v>
      </c>
      <c r="D2586" s="43">
        <v>880352288</v>
      </c>
      <c r="E2586" s="37" t="s">
        <v>15381</v>
      </c>
      <c r="F2586" s="37">
        <v>443803</v>
      </c>
      <c r="G2586" s="38">
        <v>100</v>
      </c>
      <c r="H2586" s="46">
        <f t="shared" si="40"/>
        <v>42914.41646990741</v>
      </c>
      <c r="I2586" s="37" t="s">
        <v>49</v>
      </c>
      <c r="J2586" s="37" t="s">
        <v>49</v>
      </c>
      <c r="K2586" s="37" t="s">
        <v>50</v>
      </c>
      <c r="L2586" s="37" t="s">
        <v>50</v>
      </c>
      <c r="M2586" s="37" t="s">
        <v>51</v>
      </c>
      <c r="N2586" s="37" t="s">
        <v>15382</v>
      </c>
      <c r="O2586">
        <f>VLOOKUP(F2586,HIS!D:F,3,0)</f>
        <v>100</v>
      </c>
      <c r="P2586">
        <f>VLOOKUP(D2586,银行!H:I,2,0)</f>
        <v>100</v>
      </c>
    </row>
    <row r="2587" spans="1:16" hidden="1" x14ac:dyDescent="0.15">
      <c r="A2587" s="40">
        <v>42914.417303240742</v>
      </c>
      <c r="B2587" s="37" t="s">
        <v>9519</v>
      </c>
      <c r="C2587" s="37" t="s">
        <v>9520</v>
      </c>
      <c r="D2587" s="43">
        <v>880372391</v>
      </c>
      <c r="E2587" s="37" t="s">
        <v>15383</v>
      </c>
      <c r="F2587" s="37">
        <v>443873</v>
      </c>
      <c r="G2587" s="38">
        <v>370</v>
      </c>
      <c r="H2587" s="46">
        <f t="shared" si="40"/>
        <v>42914.417303240742</v>
      </c>
      <c r="I2587" s="37" t="s">
        <v>49</v>
      </c>
      <c r="J2587" s="37" t="s">
        <v>49</v>
      </c>
      <c r="K2587" s="37" t="s">
        <v>50</v>
      </c>
      <c r="L2587" s="37" t="s">
        <v>50</v>
      </c>
      <c r="M2587" s="37" t="s">
        <v>51</v>
      </c>
      <c r="N2587" s="37" t="s">
        <v>15384</v>
      </c>
      <c r="O2587">
        <f>VLOOKUP(F2587,HIS!D:F,3,0)</f>
        <v>370</v>
      </c>
      <c r="P2587">
        <f>VLOOKUP(D2587,银行!H:I,2,0)</f>
        <v>370</v>
      </c>
    </row>
    <row r="2588" spans="1:16" hidden="1" x14ac:dyDescent="0.15">
      <c r="A2588" s="40">
        <v>42914.417384259257</v>
      </c>
      <c r="B2588" s="37" t="s">
        <v>8566</v>
      </c>
      <c r="C2588" s="37" t="s">
        <v>8567</v>
      </c>
      <c r="D2588" s="43">
        <v>880376128</v>
      </c>
      <c r="E2588" s="37" t="s">
        <v>15385</v>
      </c>
      <c r="F2588" s="37">
        <v>443880</v>
      </c>
      <c r="G2588" s="38">
        <v>500</v>
      </c>
      <c r="H2588" s="46">
        <f t="shared" si="40"/>
        <v>42914.417384259257</v>
      </c>
      <c r="I2588" s="37" t="s">
        <v>49</v>
      </c>
      <c r="J2588" s="37" t="s">
        <v>49</v>
      </c>
      <c r="K2588" s="37" t="s">
        <v>50</v>
      </c>
      <c r="L2588" s="37" t="s">
        <v>50</v>
      </c>
      <c r="M2588" s="37" t="s">
        <v>51</v>
      </c>
      <c r="N2588" s="37" t="s">
        <v>15386</v>
      </c>
      <c r="O2588">
        <f>VLOOKUP(F2588,HIS!D:F,3,0)</f>
        <v>500</v>
      </c>
      <c r="P2588">
        <f>VLOOKUP(D2588,银行!H:I,2,0)</f>
        <v>500</v>
      </c>
    </row>
    <row r="2589" spans="1:16" hidden="1" x14ac:dyDescent="0.15">
      <c r="A2589" s="40">
        <v>42914.418506944443</v>
      </c>
      <c r="B2589" s="37" t="s">
        <v>8800</v>
      </c>
      <c r="C2589" s="37" t="s">
        <v>8801</v>
      </c>
      <c r="D2589" s="43">
        <v>880397240</v>
      </c>
      <c r="E2589" s="37" t="s">
        <v>15387</v>
      </c>
      <c r="F2589" s="37">
        <v>443952</v>
      </c>
      <c r="G2589" s="38">
        <v>100</v>
      </c>
      <c r="H2589" s="46">
        <f t="shared" si="40"/>
        <v>42914.418506944443</v>
      </c>
      <c r="I2589" s="37" t="s">
        <v>49</v>
      </c>
      <c r="J2589" s="37" t="s">
        <v>49</v>
      </c>
      <c r="K2589" s="37" t="s">
        <v>50</v>
      </c>
      <c r="L2589" s="37" t="s">
        <v>50</v>
      </c>
      <c r="M2589" s="37" t="s">
        <v>51</v>
      </c>
      <c r="N2589" s="37" t="s">
        <v>15388</v>
      </c>
      <c r="O2589">
        <f>VLOOKUP(F2589,HIS!D:F,3,0)</f>
        <v>100</v>
      </c>
      <c r="P2589">
        <f>VLOOKUP(D2589,银行!H:I,2,0)</f>
        <v>100</v>
      </c>
    </row>
    <row r="2590" spans="1:16" hidden="1" x14ac:dyDescent="0.15">
      <c r="A2590" s="40">
        <v>42914.41878472222</v>
      </c>
      <c r="B2590" s="37" t="s">
        <v>9002</v>
      </c>
      <c r="C2590" s="37" t="s">
        <v>9003</v>
      </c>
      <c r="D2590" s="43">
        <v>880404308</v>
      </c>
      <c r="E2590" s="37" t="s">
        <v>15389</v>
      </c>
      <c r="F2590" s="37">
        <v>443970</v>
      </c>
      <c r="G2590" s="38">
        <v>600</v>
      </c>
      <c r="H2590" s="46">
        <f t="shared" si="40"/>
        <v>42914.41878472222</v>
      </c>
      <c r="I2590" s="37" t="s">
        <v>49</v>
      </c>
      <c r="J2590" s="37" t="s">
        <v>49</v>
      </c>
      <c r="K2590" s="37" t="s">
        <v>50</v>
      </c>
      <c r="L2590" s="37" t="s">
        <v>50</v>
      </c>
      <c r="M2590" s="37" t="s">
        <v>51</v>
      </c>
      <c r="N2590" s="37" t="s">
        <v>15390</v>
      </c>
      <c r="O2590">
        <f>VLOOKUP(F2590,HIS!D:F,3,0)</f>
        <v>600</v>
      </c>
      <c r="P2590">
        <f>VLOOKUP(D2590,银行!H:I,2,0)</f>
        <v>600</v>
      </c>
    </row>
    <row r="2591" spans="1:16" hidden="1" x14ac:dyDescent="0.15">
      <c r="A2591" s="40">
        <v>42914.418946759259</v>
      </c>
      <c r="B2591" s="37" t="s">
        <v>8466</v>
      </c>
      <c r="C2591" s="37" t="s">
        <v>8467</v>
      </c>
      <c r="D2591" s="43">
        <v>880411646</v>
      </c>
      <c r="E2591" s="37" t="s">
        <v>15391</v>
      </c>
      <c r="F2591" s="37">
        <v>444000</v>
      </c>
      <c r="G2591" s="38">
        <v>1400</v>
      </c>
      <c r="H2591" s="46">
        <f t="shared" si="40"/>
        <v>42914.418946759259</v>
      </c>
      <c r="I2591" s="37" t="s">
        <v>49</v>
      </c>
      <c r="J2591" s="37" t="s">
        <v>49</v>
      </c>
      <c r="K2591" s="37" t="s">
        <v>50</v>
      </c>
      <c r="L2591" s="37" t="s">
        <v>50</v>
      </c>
      <c r="M2591" s="37" t="s">
        <v>51</v>
      </c>
      <c r="N2591" s="37" t="s">
        <v>15392</v>
      </c>
      <c r="O2591">
        <f>VLOOKUP(F2591,HIS!D:F,3,0)</f>
        <v>1400</v>
      </c>
      <c r="P2591">
        <f>VLOOKUP(D2591,银行!H:I,2,0)</f>
        <v>1400</v>
      </c>
    </row>
    <row r="2592" spans="1:16" hidden="1" x14ac:dyDescent="0.15">
      <c r="A2592" s="40">
        <v>42914.419675925928</v>
      </c>
      <c r="B2592" s="37" t="s">
        <v>9523</v>
      </c>
      <c r="C2592" s="37" t="s">
        <v>9524</v>
      </c>
      <c r="D2592" s="43">
        <v>880425824</v>
      </c>
      <c r="E2592" s="37" t="s">
        <v>15393</v>
      </c>
      <c r="F2592" s="37">
        <v>444044</v>
      </c>
      <c r="G2592" s="38">
        <v>300</v>
      </c>
      <c r="H2592" s="46">
        <f t="shared" si="40"/>
        <v>42914.419675925928</v>
      </c>
      <c r="I2592" s="37" t="s">
        <v>49</v>
      </c>
      <c r="J2592" s="37" t="s">
        <v>49</v>
      </c>
      <c r="K2592" s="37" t="s">
        <v>50</v>
      </c>
      <c r="L2592" s="37" t="s">
        <v>50</v>
      </c>
      <c r="M2592" s="37" t="s">
        <v>51</v>
      </c>
      <c r="N2592" s="37" t="s">
        <v>15394</v>
      </c>
      <c r="O2592">
        <f>VLOOKUP(F2592,HIS!D:F,3,0)</f>
        <v>300</v>
      </c>
      <c r="P2592">
        <f>VLOOKUP(D2592,银行!H:I,2,0)</f>
        <v>300</v>
      </c>
    </row>
    <row r="2593" spans="1:16" hidden="1" x14ac:dyDescent="0.15">
      <c r="A2593" s="40">
        <v>42914.419675925928</v>
      </c>
      <c r="B2593" s="37" t="s">
        <v>7629</v>
      </c>
      <c r="C2593" s="37" t="s">
        <v>7630</v>
      </c>
      <c r="D2593" s="43">
        <v>880424025</v>
      </c>
      <c r="E2593" s="37" t="s">
        <v>15395</v>
      </c>
      <c r="F2593" s="37">
        <v>444037</v>
      </c>
      <c r="G2593" s="38">
        <v>100</v>
      </c>
      <c r="H2593" s="46">
        <f t="shared" si="40"/>
        <v>42914.419675925928</v>
      </c>
      <c r="I2593" s="37" t="s">
        <v>49</v>
      </c>
      <c r="J2593" s="37" t="s">
        <v>49</v>
      </c>
      <c r="K2593" s="37" t="s">
        <v>50</v>
      </c>
      <c r="L2593" s="37" t="s">
        <v>50</v>
      </c>
      <c r="M2593" s="37" t="s">
        <v>51</v>
      </c>
      <c r="N2593" s="37" t="s">
        <v>15396</v>
      </c>
      <c r="O2593">
        <f>VLOOKUP(F2593,HIS!D:F,3,0)</f>
        <v>100</v>
      </c>
      <c r="P2593">
        <f>VLOOKUP(D2593,银行!H:I,2,0)</f>
        <v>100</v>
      </c>
    </row>
    <row r="2594" spans="1:16" hidden="1" x14ac:dyDescent="0.15">
      <c r="A2594" s="40">
        <v>42914.420451388891</v>
      </c>
      <c r="B2594" s="37" t="s">
        <v>9317</v>
      </c>
      <c r="C2594" s="37" t="s">
        <v>9318</v>
      </c>
      <c r="D2594" s="43">
        <v>880442105</v>
      </c>
      <c r="E2594" s="37" t="s">
        <v>15397</v>
      </c>
      <c r="F2594" s="37">
        <v>444097</v>
      </c>
      <c r="G2594" s="38">
        <v>200</v>
      </c>
      <c r="H2594" s="46">
        <f t="shared" si="40"/>
        <v>42914.420451388891</v>
      </c>
      <c r="I2594" s="37" t="s">
        <v>49</v>
      </c>
      <c r="J2594" s="37" t="s">
        <v>49</v>
      </c>
      <c r="K2594" s="37" t="s">
        <v>50</v>
      </c>
      <c r="L2594" s="37" t="s">
        <v>50</v>
      </c>
      <c r="M2594" s="37" t="s">
        <v>51</v>
      </c>
      <c r="N2594" s="37" t="s">
        <v>15398</v>
      </c>
      <c r="O2594">
        <f>VLOOKUP(F2594,HIS!D:F,3,0)</f>
        <v>200</v>
      </c>
      <c r="P2594">
        <f>VLOOKUP(D2594,银行!H:I,2,0)</f>
        <v>200</v>
      </c>
    </row>
    <row r="2595" spans="1:16" hidden="1" x14ac:dyDescent="0.15">
      <c r="A2595" s="40">
        <v>42914.42114583333</v>
      </c>
      <c r="B2595" s="37" t="s">
        <v>9740</v>
      </c>
      <c r="C2595" s="37" t="s">
        <v>9741</v>
      </c>
      <c r="D2595" s="43">
        <v>880456686</v>
      </c>
      <c r="E2595" s="37" t="s">
        <v>15399</v>
      </c>
      <c r="F2595" s="37">
        <v>444146</v>
      </c>
      <c r="G2595" s="38">
        <v>900</v>
      </c>
      <c r="H2595" s="46">
        <f t="shared" si="40"/>
        <v>42914.42114583333</v>
      </c>
      <c r="I2595" s="37" t="s">
        <v>49</v>
      </c>
      <c r="J2595" s="37" t="s">
        <v>49</v>
      </c>
      <c r="K2595" s="37" t="s">
        <v>50</v>
      </c>
      <c r="L2595" s="37" t="s">
        <v>50</v>
      </c>
      <c r="M2595" s="37" t="s">
        <v>51</v>
      </c>
      <c r="N2595" s="37" t="s">
        <v>15400</v>
      </c>
      <c r="O2595">
        <f>VLOOKUP(F2595,HIS!D:F,3,0)</f>
        <v>900</v>
      </c>
      <c r="P2595">
        <f>VLOOKUP(D2595,银行!H:I,2,0)</f>
        <v>900</v>
      </c>
    </row>
    <row r="2596" spans="1:16" hidden="1" x14ac:dyDescent="0.15">
      <c r="A2596" s="40">
        <v>42914.421435185184</v>
      </c>
      <c r="B2596" s="37" t="s">
        <v>9420</v>
      </c>
      <c r="C2596" s="37" t="s">
        <v>9421</v>
      </c>
      <c r="D2596" s="43">
        <v>880459931</v>
      </c>
      <c r="E2596" s="37" t="s">
        <v>15401</v>
      </c>
      <c r="F2596" s="37">
        <v>444169</v>
      </c>
      <c r="G2596" s="38">
        <v>200</v>
      </c>
      <c r="H2596" s="46">
        <f t="shared" si="40"/>
        <v>42914.421435185184</v>
      </c>
      <c r="I2596" s="37" t="s">
        <v>49</v>
      </c>
      <c r="J2596" s="37" t="s">
        <v>49</v>
      </c>
      <c r="K2596" s="37" t="s">
        <v>50</v>
      </c>
      <c r="L2596" s="37" t="s">
        <v>50</v>
      </c>
      <c r="M2596" s="37" t="s">
        <v>51</v>
      </c>
      <c r="N2596" s="37" t="s">
        <v>15402</v>
      </c>
      <c r="O2596">
        <f>VLOOKUP(F2596,HIS!D:F,3,0)</f>
        <v>200</v>
      </c>
      <c r="P2596">
        <f>VLOOKUP(D2596,银行!H:I,2,0)</f>
        <v>200</v>
      </c>
    </row>
    <row r="2597" spans="1:16" hidden="1" x14ac:dyDescent="0.15">
      <c r="A2597" s="40">
        <v>42914.422337962962</v>
      </c>
      <c r="B2597" s="37" t="s">
        <v>8479</v>
      </c>
      <c r="C2597" s="37" t="s">
        <v>8480</v>
      </c>
      <c r="D2597" s="43">
        <v>880484324</v>
      </c>
      <c r="E2597" s="37" t="s">
        <v>15403</v>
      </c>
      <c r="F2597" s="37">
        <v>444235</v>
      </c>
      <c r="G2597" s="38">
        <v>1000</v>
      </c>
      <c r="H2597" s="46">
        <f t="shared" si="40"/>
        <v>42914.422337962962</v>
      </c>
      <c r="I2597" s="37" t="s">
        <v>49</v>
      </c>
      <c r="J2597" s="37" t="s">
        <v>49</v>
      </c>
      <c r="K2597" s="37" t="s">
        <v>50</v>
      </c>
      <c r="L2597" s="37" t="s">
        <v>50</v>
      </c>
      <c r="M2597" s="37" t="s">
        <v>51</v>
      </c>
      <c r="N2597" s="37" t="s">
        <v>15404</v>
      </c>
      <c r="O2597">
        <f>VLOOKUP(F2597,HIS!D:F,3,0)</f>
        <v>1000</v>
      </c>
      <c r="P2597">
        <f>VLOOKUP(D2597,银行!H:I,2,0)</f>
        <v>1000</v>
      </c>
    </row>
    <row r="2598" spans="1:16" hidden="1" x14ac:dyDescent="0.15">
      <c r="A2598" s="40">
        <v>42914.426562499997</v>
      </c>
      <c r="B2598" s="37" t="s">
        <v>8193</v>
      </c>
      <c r="C2598" s="37" t="s">
        <v>8194</v>
      </c>
      <c r="D2598" s="43">
        <v>880577515</v>
      </c>
      <c r="E2598" s="37" t="s">
        <v>15405</v>
      </c>
      <c r="F2598" s="37">
        <v>444544</v>
      </c>
      <c r="G2598" s="38">
        <v>30</v>
      </c>
      <c r="H2598" s="46">
        <f t="shared" si="40"/>
        <v>42914.426562499997</v>
      </c>
      <c r="I2598" s="37" t="s">
        <v>49</v>
      </c>
      <c r="J2598" s="37" t="s">
        <v>49</v>
      </c>
      <c r="K2598" s="37" t="s">
        <v>50</v>
      </c>
      <c r="L2598" s="37" t="s">
        <v>50</v>
      </c>
      <c r="M2598" s="37" t="s">
        <v>51</v>
      </c>
      <c r="N2598" s="37" t="s">
        <v>15406</v>
      </c>
      <c r="O2598">
        <f>VLOOKUP(F2598,HIS!D:F,3,0)</f>
        <v>30</v>
      </c>
      <c r="P2598">
        <f>VLOOKUP(D2598,银行!H:I,2,0)</f>
        <v>30</v>
      </c>
    </row>
    <row r="2599" spans="1:16" hidden="1" x14ac:dyDescent="0.15">
      <c r="A2599" s="40">
        <v>42914.426990740743</v>
      </c>
      <c r="B2599" s="37" t="s">
        <v>9320</v>
      </c>
      <c r="C2599" s="37" t="s">
        <v>9321</v>
      </c>
      <c r="D2599" s="43">
        <v>880586093</v>
      </c>
      <c r="E2599" s="37" t="s">
        <v>15407</v>
      </c>
      <c r="F2599" s="37">
        <v>444584</v>
      </c>
      <c r="G2599" s="38">
        <v>3000</v>
      </c>
      <c r="H2599" s="46">
        <f t="shared" si="40"/>
        <v>42914.426990740743</v>
      </c>
      <c r="I2599" s="37" t="s">
        <v>49</v>
      </c>
      <c r="J2599" s="37" t="s">
        <v>49</v>
      </c>
      <c r="K2599" s="37" t="s">
        <v>50</v>
      </c>
      <c r="L2599" s="37" t="s">
        <v>50</v>
      </c>
      <c r="M2599" s="37" t="s">
        <v>51</v>
      </c>
      <c r="N2599" s="37" t="s">
        <v>15408</v>
      </c>
      <c r="O2599">
        <f>VLOOKUP(F2599,HIS!D:F,3,0)</f>
        <v>3000</v>
      </c>
      <c r="P2599">
        <f>VLOOKUP(D2599,银行!H:I,2,0)</f>
        <v>3000</v>
      </c>
    </row>
    <row r="2600" spans="1:16" hidden="1" x14ac:dyDescent="0.15">
      <c r="A2600" s="40">
        <v>42914.427743055552</v>
      </c>
      <c r="B2600" s="37" t="s">
        <v>9323</v>
      </c>
      <c r="C2600" s="37" t="s">
        <v>9324</v>
      </c>
      <c r="D2600" s="43">
        <v>880601589</v>
      </c>
      <c r="E2600" s="37" t="s">
        <v>15409</v>
      </c>
      <c r="F2600" s="37">
        <v>444632</v>
      </c>
      <c r="G2600" s="38">
        <v>100</v>
      </c>
      <c r="H2600" s="46">
        <f t="shared" si="40"/>
        <v>42914.427743055552</v>
      </c>
      <c r="I2600" s="37" t="s">
        <v>49</v>
      </c>
      <c r="J2600" s="37" t="s">
        <v>49</v>
      </c>
      <c r="K2600" s="37" t="s">
        <v>50</v>
      </c>
      <c r="L2600" s="37" t="s">
        <v>50</v>
      </c>
      <c r="M2600" s="37" t="s">
        <v>51</v>
      </c>
      <c r="N2600" s="37" t="s">
        <v>15410</v>
      </c>
      <c r="O2600">
        <f>VLOOKUP(F2600,HIS!D:F,3,0)</f>
        <v>100</v>
      </c>
      <c r="P2600">
        <f>VLOOKUP(D2600,银行!H:I,2,0)</f>
        <v>100</v>
      </c>
    </row>
    <row r="2601" spans="1:16" hidden="1" x14ac:dyDescent="0.15">
      <c r="A2601" s="40">
        <v>42914.428333333337</v>
      </c>
      <c r="B2601" s="37" t="s">
        <v>8362</v>
      </c>
      <c r="C2601" s="37" t="s">
        <v>8363</v>
      </c>
      <c r="D2601" s="43">
        <v>880626972</v>
      </c>
      <c r="E2601" s="37" t="s">
        <v>15411</v>
      </c>
      <c r="F2601" s="37">
        <v>444704</v>
      </c>
      <c r="G2601" s="38">
        <v>200</v>
      </c>
      <c r="H2601" s="46">
        <f t="shared" si="40"/>
        <v>42914.428333333337</v>
      </c>
      <c r="I2601" s="37" t="s">
        <v>49</v>
      </c>
      <c r="J2601" s="37" t="s">
        <v>49</v>
      </c>
      <c r="K2601" s="37" t="s">
        <v>50</v>
      </c>
      <c r="L2601" s="37" t="s">
        <v>50</v>
      </c>
      <c r="M2601" s="37" t="s">
        <v>51</v>
      </c>
      <c r="N2601" s="37" t="s">
        <v>15412</v>
      </c>
      <c r="O2601">
        <f>VLOOKUP(F2601,HIS!D:F,3,0)</f>
        <v>200</v>
      </c>
      <c r="P2601">
        <f>VLOOKUP(D2601,银行!H:I,2,0)</f>
        <v>200</v>
      </c>
    </row>
    <row r="2602" spans="1:16" hidden="1" x14ac:dyDescent="0.15">
      <c r="A2602" s="40">
        <v>42914.429050925923</v>
      </c>
      <c r="B2602" s="37" t="s">
        <v>8017</v>
      </c>
      <c r="C2602" s="37" t="s">
        <v>8018</v>
      </c>
      <c r="D2602" s="43">
        <v>880634623</v>
      </c>
      <c r="E2602" s="37" t="s">
        <v>15413</v>
      </c>
      <c r="F2602" s="37">
        <v>444718</v>
      </c>
      <c r="G2602" s="38">
        <v>300</v>
      </c>
      <c r="H2602" s="46">
        <f t="shared" si="40"/>
        <v>42914.429050925923</v>
      </c>
      <c r="I2602" s="37" t="s">
        <v>49</v>
      </c>
      <c r="J2602" s="37" t="s">
        <v>49</v>
      </c>
      <c r="K2602" s="37" t="s">
        <v>50</v>
      </c>
      <c r="L2602" s="37" t="s">
        <v>50</v>
      </c>
      <c r="M2602" s="37" t="s">
        <v>51</v>
      </c>
      <c r="N2602" s="37" t="s">
        <v>15414</v>
      </c>
      <c r="O2602">
        <f>VLOOKUP(F2602,HIS!D:F,3,0)</f>
        <v>300</v>
      </c>
      <c r="P2602">
        <f>VLOOKUP(D2602,银行!H:I,2,0)</f>
        <v>300</v>
      </c>
    </row>
    <row r="2603" spans="1:16" hidden="1" x14ac:dyDescent="0.15">
      <c r="A2603" s="40">
        <v>42914.429236111115</v>
      </c>
      <c r="B2603" s="37" t="s">
        <v>8365</v>
      </c>
      <c r="C2603" s="37" t="s">
        <v>8366</v>
      </c>
      <c r="D2603" s="43">
        <v>880640237</v>
      </c>
      <c r="E2603" s="37" t="s">
        <v>15415</v>
      </c>
      <c r="F2603" s="37">
        <v>444750</v>
      </c>
      <c r="G2603" s="38">
        <v>500</v>
      </c>
      <c r="H2603" s="46">
        <f t="shared" si="40"/>
        <v>42914.429236111115</v>
      </c>
      <c r="I2603" s="37" t="s">
        <v>49</v>
      </c>
      <c r="J2603" s="37" t="s">
        <v>49</v>
      </c>
      <c r="K2603" s="37" t="s">
        <v>50</v>
      </c>
      <c r="L2603" s="37" t="s">
        <v>50</v>
      </c>
      <c r="M2603" s="37" t="s">
        <v>51</v>
      </c>
      <c r="N2603" s="37" t="s">
        <v>15416</v>
      </c>
      <c r="O2603">
        <f>VLOOKUP(F2603,HIS!D:F,3,0)</f>
        <v>500</v>
      </c>
      <c r="P2603">
        <f>VLOOKUP(D2603,银行!H:I,2,0)</f>
        <v>500</v>
      </c>
    </row>
    <row r="2604" spans="1:16" hidden="1" x14ac:dyDescent="0.15">
      <c r="A2604" s="40">
        <v>42914.429583333331</v>
      </c>
      <c r="B2604" s="37" t="s">
        <v>9743</v>
      </c>
      <c r="C2604" s="37" t="s">
        <v>9744</v>
      </c>
      <c r="D2604" s="43">
        <v>880647799</v>
      </c>
      <c r="E2604" s="37" t="s">
        <v>15417</v>
      </c>
      <c r="F2604" s="37">
        <v>444773</v>
      </c>
      <c r="G2604" s="38">
        <v>1000</v>
      </c>
      <c r="H2604" s="46">
        <f t="shared" si="40"/>
        <v>42914.429583333331</v>
      </c>
      <c r="I2604" s="37" t="s">
        <v>49</v>
      </c>
      <c r="J2604" s="37" t="s">
        <v>49</v>
      </c>
      <c r="K2604" s="37" t="s">
        <v>50</v>
      </c>
      <c r="L2604" s="37" t="s">
        <v>50</v>
      </c>
      <c r="M2604" s="37" t="s">
        <v>51</v>
      </c>
      <c r="N2604" s="37" t="s">
        <v>15418</v>
      </c>
      <c r="O2604">
        <f>VLOOKUP(F2604,HIS!D:F,3,0)</f>
        <v>1000</v>
      </c>
      <c r="P2604">
        <f>VLOOKUP(D2604,银行!H:I,2,0)</f>
        <v>1000</v>
      </c>
    </row>
    <row r="2605" spans="1:16" hidden="1" x14ac:dyDescent="0.15">
      <c r="A2605" s="40">
        <v>42914.429861111108</v>
      </c>
      <c r="B2605" s="37" t="s">
        <v>9423</v>
      </c>
      <c r="C2605" s="37" t="s">
        <v>9424</v>
      </c>
      <c r="D2605" s="43">
        <v>880655811</v>
      </c>
      <c r="E2605" s="37" t="s">
        <v>15419</v>
      </c>
      <c r="F2605" s="37">
        <v>444794</v>
      </c>
      <c r="G2605" s="38">
        <v>2600</v>
      </c>
      <c r="H2605" s="46">
        <f t="shared" si="40"/>
        <v>42914.429861111108</v>
      </c>
      <c r="I2605" s="37" t="s">
        <v>49</v>
      </c>
      <c r="J2605" s="37" t="s">
        <v>49</v>
      </c>
      <c r="K2605" s="37" t="s">
        <v>50</v>
      </c>
      <c r="L2605" s="37" t="s">
        <v>50</v>
      </c>
      <c r="M2605" s="37" t="s">
        <v>51</v>
      </c>
      <c r="N2605" s="37" t="s">
        <v>15420</v>
      </c>
      <c r="O2605">
        <f>VLOOKUP(F2605,HIS!D:F,3,0)</f>
        <v>2600</v>
      </c>
      <c r="P2605">
        <f>VLOOKUP(D2605,银行!H:I,2,0)</f>
        <v>2600</v>
      </c>
    </row>
    <row r="2606" spans="1:16" hidden="1" x14ac:dyDescent="0.15">
      <c r="A2606" s="40">
        <v>42914.430092592593</v>
      </c>
      <c r="B2606" s="37" t="s">
        <v>9746</v>
      </c>
      <c r="C2606" s="37" t="s">
        <v>9747</v>
      </c>
      <c r="D2606" s="43">
        <v>880664185</v>
      </c>
      <c r="E2606" s="37" t="s">
        <v>15421</v>
      </c>
      <c r="F2606" s="37">
        <v>444825</v>
      </c>
      <c r="G2606" s="38">
        <v>400</v>
      </c>
      <c r="H2606" s="46">
        <f t="shared" si="40"/>
        <v>42914.430092592593</v>
      </c>
      <c r="I2606" s="37" t="s">
        <v>49</v>
      </c>
      <c r="J2606" s="37" t="s">
        <v>49</v>
      </c>
      <c r="K2606" s="37" t="s">
        <v>50</v>
      </c>
      <c r="L2606" s="37" t="s">
        <v>50</v>
      </c>
      <c r="M2606" s="37" t="s">
        <v>51</v>
      </c>
      <c r="N2606" s="37" t="s">
        <v>15422</v>
      </c>
      <c r="O2606">
        <f>VLOOKUP(F2606,HIS!D:F,3,0)</f>
        <v>400</v>
      </c>
      <c r="P2606">
        <f>VLOOKUP(D2606,银行!H:I,2,0)</f>
        <v>400</v>
      </c>
    </row>
    <row r="2607" spans="1:16" hidden="1" x14ac:dyDescent="0.15">
      <c r="A2607" s="40">
        <v>42914.430335648147</v>
      </c>
      <c r="B2607" s="37" t="s">
        <v>9526</v>
      </c>
      <c r="C2607" s="37" t="s">
        <v>9527</v>
      </c>
      <c r="D2607" s="43">
        <v>880664465</v>
      </c>
      <c r="E2607" s="37" t="s">
        <v>15423</v>
      </c>
      <c r="F2607" s="37">
        <v>444831</v>
      </c>
      <c r="G2607" s="38">
        <v>2500</v>
      </c>
      <c r="H2607" s="46">
        <f t="shared" si="40"/>
        <v>42914.430335648147</v>
      </c>
      <c r="I2607" s="37" t="s">
        <v>49</v>
      </c>
      <c r="J2607" s="37" t="s">
        <v>49</v>
      </c>
      <c r="K2607" s="37" t="s">
        <v>50</v>
      </c>
      <c r="L2607" s="37" t="s">
        <v>50</v>
      </c>
      <c r="M2607" s="37" t="s">
        <v>51</v>
      </c>
      <c r="N2607" s="37" t="s">
        <v>15424</v>
      </c>
      <c r="O2607">
        <f>VLOOKUP(F2607,HIS!D:F,3,0)</f>
        <v>2500</v>
      </c>
      <c r="P2607">
        <f>VLOOKUP(D2607,银行!H:I,2,0)</f>
        <v>2500</v>
      </c>
    </row>
    <row r="2608" spans="1:16" hidden="1" x14ac:dyDescent="0.15">
      <c r="A2608" s="40">
        <v>42914.430601851855</v>
      </c>
      <c r="B2608" s="37" t="s">
        <v>8132</v>
      </c>
      <c r="C2608" s="37" t="s">
        <v>8133</v>
      </c>
      <c r="D2608" s="43">
        <v>880670920</v>
      </c>
      <c r="E2608" s="37" t="s">
        <v>15425</v>
      </c>
      <c r="F2608" s="37">
        <v>444856</v>
      </c>
      <c r="G2608" s="38">
        <v>239</v>
      </c>
      <c r="H2608" s="46">
        <f t="shared" si="40"/>
        <v>42914.430601851855</v>
      </c>
      <c r="I2608" s="37" t="s">
        <v>49</v>
      </c>
      <c r="J2608" s="37" t="s">
        <v>49</v>
      </c>
      <c r="K2608" s="37" t="s">
        <v>50</v>
      </c>
      <c r="L2608" s="37" t="s">
        <v>50</v>
      </c>
      <c r="M2608" s="37" t="s">
        <v>51</v>
      </c>
      <c r="N2608" s="37" t="s">
        <v>15426</v>
      </c>
      <c r="O2608">
        <f>VLOOKUP(F2608,HIS!D:F,3,0)</f>
        <v>239</v>
      </c>
      <c r="P2608">
        <f>VLOOKUP(D2608,银行!H:I,2,0)</f>
        <v>239</v>
      </c>
    </row>
    <row r="2609" spans="1:16" hidden="1" x14ac:dyDescent="0.15">
      <c r="A2609" s="40">
        <v>42914.430925925924</v>
      </c>
      <c r="B2609" s="37" t="s">
        <v>8368</v>
      </c>
      <c r="C2609" s="37" t="s">
        <v>8369</v>
      </c>
      <c r="D2609" s="43">
        <v>880680207</v>
      </c>
      <c r="E2609" s="37" t="s">
        <v>15427</v>
      </c>
      <c r="F2609" s="37">
        <v>444889</v>
      </c>
      <c r="G2609" s="38">
        <v>1600</v>
      </c>
      <c r="H2609" s="46">
        <f t="shared" si="40"/>
        <v>42914.430925925924</v>
      </c>
      <c r="I2609" s="37" t="s">
        <v>49</v>
      </c>
      <c r="J2609" s="37" t="s">
        <v>49</v>
      </c>
      <c r="K2609" s="37" t="s">
        <v>50</v>
      </c>
      <c r="L2609" s="37" t="s">
        <v>50</v>
      </c>
      <c r="M2609" s="37" t="s">
        <v>51</v>
      </c>
      <c r="N2609" s="37" t="s">
        <v>15428</v>
      </c>
      <c r="O2609">
        <f>VLOOKUP(F2609,HIS!D:F,3,0)</f>
        <v>1600</v>
      </c>
      <c r="P2609">
        <f>VLOOKUP(D2609,银行!H:I,2,0)</f>
        <v>1600</v>
      </c>
    </row>
    <row r="2610" spans="1:16" hidden="1" x14ac:dyDescent="0.15">
      <c r="A2610" s="40">
        <v>42914.431377314817</v>
      </c>
      <c r="B2610" s="37" t="s">
        <v>8135</v>
      </c>
      <c r="C2610" s="37" t="s">
        <v>351</v>
      </c>
      <c r="D2610" s="43">
        <v>880691562</v>
      </c>
      <c r="E2610" s="37" t="s">
        <v>15429</v>
      </c>
      <c r="F2610" s="37">
        <v>444917</v>
      </c>
      <c r="G2610" s="38">
        <v>500</v>
      </c>
      <c r="H2610" s="46">
        <f t="shared" si="40"/>
        <v>42914.431377314817</v>
      </c>
      <c r="I2610" s="37" t="s">
        <v>49</v>
      </c>
      <c r="J2610" s="37" t="s">
        <v>49</v>
      </c>
      <c r="K2610" s="37" t="s">
        <v>50</v>
      </c>
      <c r="L2610" s="37" t="s">
        <v>50</v>
      </c>
      <c r="M2610" s="37" t="s">
        <v>51</v>
      </c>
      <c r="N2610" s="37" t="s">
        <v>15430</v>
      </c>
      <c r="O2610">
        <f>VLOOKUP(F2610,HIS!D:F,3,0)</f>
        <v>500</v>
      </c>
      <c r="P2610">
        <f>VLOOKUP(D2610,银行!H:I,2,0)</f>
        <v>500</v>
      </c>
    </row>
    <row r="2611" spans="1:16" hidden="1" x14ac:dyDescent="0.15">
      <c r="A2611" s="40">
        <v>42914.431886574072</v>
      </c>
      <c r="B2611" s="37" t="s">
        <v>9074</v>
      </c>
      <c r="C2611" s="37" t="s">
        <v>9075</v>
      </c>
      <c r="D2611" s="43">
        <v>880703979</v>
      </c>
      <c r="E2611" s="37" t="s">
        <v>15431</v>
      </c>
      <c r="F2611" s="37">
        <v>444964</v>
      </c>
      <c r="G2611" s="38">
        <v>500</v>
      </c>
      <c r="H2611" s="46">
        <f t="shared" si="40"/>
        <v>42914.431886574072</v>
      </c>
      <c r="I2611" s="37" t="s">
        <v>49</v>
      </c>
      <c r="J2611" s="37" t="s">
        <v>49</v>
      </c>
      <c r="K2611" s="37" t="s">
        <v>50</v>
      </c>
      <c r="L2611" s="37" t="s">
        <v>50</v>
      </c>
      <c r="M2611" s="37" t="s">
        <v>51</v>
      </c>
      <c r="N2611" s="37" t="s">
        <v>15432</v>
      </c>
      <c r="O2611">
        <f>VLOOKUP(F2611,HIS!D:F,3,0)</f>
        <v>500</v>
      </c>
      <c r="P2611">
        <f>VLOOKUP(D2611,银行!H:I,2,0)</f>
        <v>500</v>
      </c>
    </row>
    <row r="2612" spans="1:16" hidden="1" x14ac:dyDescent="0.15">
      <c r="A2612" s="40">
        <v>42914.432071759256</v>
      </c>
      <c r="B2612" s="37" t="s">
        <v>9749</v>
      </c>
      <c r="C2612" s="37" t="s">
        <v>9750</v>
      </c>
      <c r="D2612" s="43">
        <v>880710561</v>
      </c>
      <c r="E2612" s="37" t="s">
        <v>15433</v>
      </c>
      <c r="F2612" s="37">
        <v>444978</v>
      </c>
      <c r="G2612" s="38">
        <v>500</v>
      </c>
      <c r="H2612" s="46">
        <f t="shared" si="40"/>
        <v>42914.432071759256</v>
      </c>
      <c r="I2612" s="37" t="s">
        <v>49</v>
      </c>
      <c r="J2612" s="37" t="s">
        <v>49</v>
      </c>
      <c r="K2612" s="37" t="s">
        <v>50</v>
      </c>
      <c r="L2612" s="37" t="s">
        <v>50</v>
      </c>
      <c r="M2612" s="37" t="s">
        <v>51</v>
      </c>
      <c r="N2612" s="37" t="s">
        <v>15434</v>
      </c>
      <c r="O2612">
        <f>VLOOKUP(F2612,HIS!D:F,3,0)</f>
        <v>500</v>
      </c>
      <c r="P2612">
        <f>VLOOKUP(D2612,银行!H:I,2,0)</f>
        <v>500</v>
      </c>
    </row>
    <row r="2613" spans="1:16" hidden="1" x14ac:dyDescent="0.15">
      <c r="A2613" s="40">
        <v>42914.432106481479</v>
      </c>
      <c r="B2613" s="37" t="s">
        <v>8740</v>
      </c>
      <c r="C2613" s="37" t="s">
        <v>8741</v>
      </c>
      <c r="D2613" s="43">
        <v>880708329</v>
      </c>
      <c r="E2613" s="37" t="s">
        <v>15435</v>
      </c>
      <c r="F2613" s="37">
        <v>444980</v>
      </c>
      <c r="G2613" s="38">
        <v>500</v>
      </c>
      <c r="H2613" s="46">
        <f t="shared" si="40"/>
        <v>42914.432106481479</v>
      </c>
      <c r="I2613" s="37" t="s">
        <v>49</v>
      </c>
      <c r="J2613" s="37" t="s">
        <v>49</v>
      </c>
      <c r="K2613" s="37" t="s">
        <v>50</v>
      </c>
      <c r="L2613" s="37" t="s">
        <v>50</v>
      </c>
      <c r="M2613" s="37" t="s">
        <v>51</v>
      </c>
      <c r="N2613" s="37" t="s">
        <v>15436</v>
      </c>
      <c r="O2613">
        <f>VLOOKUP(F2613,HIS!D:F,3,0)</f>
        <v>500</v>
      </c>
      <c r="P2613">
        <f>VLOOKUP(D2613,银行!H:I,2,0)</f>
        <v>500</v>
      </c>
    </row>
    <row r="2614" spans="1:16" hidden="1" x14ac:dyDescent="0.15">
      <c r="A2614" s="40">
        <v>42914.434467592589</v>
      </c>
      <c r="B2614" s="37" t="s">
        <v>8646</v>
      </c>
      <c r="C2614" s="37" t="s">
        <v>8647</v>
      </c>
      <c r="D2614" s="43">
        <v>880769332</v>
      </c>
      <c r="E2614" s="37" t="s">
        <v>15437</v>
      </c>
      <c r="F2614" s="37">
        <v>445175</v>
      </c>
      <c r="G2614" s="38">
        <v>740</v>
      </c>
      <c r="H2614" s="46">
        <f t="shared" si="40"/>
        <v>42914.434467592589</v>
      </c>
      <c r="I2614" s="37" t="s">
        <v>49</v>
      </c>
      <c r="J2614" s="37" t="s">
        <v>49</v>
      </c>
      <c r="K2614" s="37" t="s">
        <v>50</v>
      </c>
      <c r="L2614" s="37" t="s">
        <v>50</v>
      </c>
      <c r="M2614" s="37" t="s">
        <v>51</v>
      </c>
      <c r="N2614" s="37" t="s">
        <v>15438</v>
      </c>
      <c r="O2614">
        <f>VLOOKUP(F2614,HIS!D:F,3,0)</f>
        <v>740</v>
      </c>
      <c r="P2614">
        <f>VLOOKUP(D2614,银行!H:I,2,0)</f>
        <v>740</v>
      </c>
    </row>
    <row r="2615" spans="1:16" hidden="1" x14ac:dyDescent="0.15">
      <c r="A2615" s="40">
        <v>42914.435567129629</v>
      </c>
      <c r="B2615" s="37" t="s">
        <v>8697</v>
      </c>
      <c r="C2615" s="37" t="s">
        <v>8698</v>
      </c>
      <c r="D2615" s="43">
        <v>880795791</v>
      </c>
      <c r="E2615" s="37" t="s">
        <v>15439</v>
      </c>
      <c r="F2615" s="37">
        <v>445260</v>
      </c>
      <c r="G2615" s="38">
        <v>500</v>
      </c>
      <c r="H2615" s="46">
        <f t="shared" si="40"/>
        <v>42914.435567129629</v>
      </c>
      <c r="I2615" s="37" t="s">
        <v>49</v>
      </c>
      <c r="J2615" s="37" t="s">
        <v>49</v>
      </c>
      <c r="K2615" s="37" t="s">
        <v>50</v>
      </c>
      <c r="L2615" s="37" t="s">
        <v>50</v>
      </c>
      <c r="M2615" s="37" t="s">
        <v>51</v>
      </c>
      <c r="N2615" s="37" t="s">
        <v>15440</v>
      </c>
      <c r="O2615">
        <f>VLOOKUP(F2615,HIS!D:F,3,0)</f>
        <v>500</v>
      </c>
      <c r="P2615">
        <f>VLOOKUP(D2615,银行!H:I,2,0)</f>
        <v>500</v>
      </c>
    </row>
    <row r="2616" spans="1:16" hidden="1" x14ac:dyDescent="0.15">
      <c r="A2616" s="40">
        <v>42914.436932870369</v>
      </c>
      <c r="B2616" s="37" t="s">
        <v>8256</v>
      </c>
      <c r="C2616" s="37" t="s">
        <v>8257</v>
      </c>
      <c r="D2616" s="43">
        <v>880829059</v>
      </c>
      <c r="E2616" s="37" t="s">
        <v>15441</v>
      </c>
      <c r="F2616" s="37">
        <v>445355</v>
      </c>
      <c r="G2616" s="38">
        <v>1000</v>
      </c>
      <c r="H2616" s="46">
        <f t="shared" si="40"/>
        <v>42914.436932870369</v>
      </c>
      <c r="I2616" s="37" t="s">
        <v>49</v>
      </c>
      <c r="J2616" s="37" t="s">
        <v>49</v>
      </c>
      <c r="K2616" s="37" t="s">
        <v>50</v>
      </c>
      <c r="L2616" s="37" t="s">
        <v>50</v>
      </c>
      <c r="M2616" s="37" t="s">
        <v>51</v>
      </c>
      <c r="N2616" s="37" t="s">
        <v>15442</v>
      </c>
      <c r="O2616">
        <f>VLOOKUP(F2616,HIS!D:F,3,0)</f>
        <v>1000</v>
      </c>
      <c r="P2616">
        <f>VLOOKUP(D2616,银行!H:I,2,0)</f>
        <v>1000</v>
      </c>
    </row>
    <row r="2617" spans="1:16" hidden="1" x14ac:dyDescent="0.15">
      <c r="A2617" s="40">
        <v>42914.437314814815</v>
      </c>
      <c r="B2617" s="37" t="s">
        <v>8800</v>
      </c>
      <c r="C2617" s="37" t="s">
        <v>8801</v>
      </c>
      <c r="D2617" s="43">
        <v>880835324</v>
      </c>
      <c r="E2617" s="37" t="s">
        <v>15443</v>
      </c>
      <c r="F2617" s="37">
        <v>445385</v>
      </c>
      <c r="G2617" s="38">
        <v>100</v>
      </c>
      <c r="H2617" s="46">
        <f t="shared" si="40"/>
        <v>42914.437314814815</v>
      </c>
      <c r="I2617" s="37" t="s">
        <v>49</v>
      </c>
      <c r="J2617" s="37" t="s">
        <v>49</v>
      </c>
      <c r="K2617" s="37" t="s">
        <v>50</v>
      </c>
      <c r="L2617" s="37" t="s">
        <v>50</v>
      </c>
      <c r="M2617" s="37" t="s">
        <v>51</v>
      </c>
      <c r="N2617" s="37" t="s">
        <v>15444</v>
      </c>
      <c r="O2617">
        <f>VLOOKUP(F2617,HIS!D:F,3,0)</f>
        <v>100</v>
      </c>
      <c r="P2617">
        <f>VLOOKUP(D2617,银行!H:I,2,0)</f>
        <v>100</v>
      </c>
    </row>
    <row r="2618" spans="1:16" hidden="1" x14ac:dyDescent="0.15">
      <c r="A2618" s="40">
        <v>42914.437557870369</v>
      </c>
      <c r="B2618" s="37" t="s">
        <v>8649</v>
      </c>
      <c r="C2618" s="37" t="s">
        <v>8650</v>
      </c>
      <c r="D2618" s="43">
        <v>880840287</v>
      </c>
      <c r="E2618" s="37" t="s">
        <v>15445</v>
      </c>
      <c r="F2618" s="37">
        <v>445397</v>
      </c>
      <c r="G2618" s="38">
        <v>800</v>
      </c>
      <c r="H2618" s="46">
        <f t="shared" si="40"/>
        <v>42914.437557870369</v>
      </c>
      <c r="I2618" s="37" t="s">
        <v>49</v>
      </c>
      <c r="J2618" s="37" t="s">
        <v>49</v>
      </c>
      <c r="K2618" s="37" t="s">
        <v>50</v>
      </c>
      <c r="L2618" s="37" t="s">
        <v>50</v>
      </c>
      <c r="M2618" s="37" t="s">
        <v>51</v>
      </c>
      <c r="N2618" s="37" t="s">
        <v>15446</v>
      </c>
      <c r="O2618">
        <f>VLOOKUP(F2618,HIS!D:F,3,0)</f>
        <v>800</v>
      </c>
      <c r="P2618">
        <f>VLOOKUP(D2618,银行!H:I,2,0)</f>
        <v>800</v>
      </c>
    </row>
    <row r="2619" spans="1:16" hidden="1" x14ac:dyDescent="0.15">
      <c r="A2619" s="40">
        <v>42914.437743055554</v>
      </c>
      <c r="B2619" s="37" t="s">
        <v>8905</v>
      </c>
      <c r="C2619" s="37" t="s">
        <v>8906</v>
      </c>
      <c r="D2619" s="43">
        <v>880846078</v>
      </c>
      <c r="E2619" s="37" t="s">
        <v>15447</v>
      </c>
      <c r="F2619" s="37">
        <v>445411</v>
      </c>
      <c r="G2619" s="38">
        <v>800</v>
      </c>
      <c r="H2619" s="46">
        <f t="shared" si="40"/>
        <v>42914.437743055554</v>
      </c>
      <c r="I2619" s="37" t="s">
        <v>49</v>
      </c>
      <c r="J2619" s="37" t="s">
        <v>49</v>
      </c>
      <c r="K2619" s="37" t="s">
        <v>50</v>
      </c>
      <c r="L2619" s="37" t="s">
        <v>50</v>
      </c>
      <c r="M2619" s="37" t="s">
        <v>51</v>
      </c>
      <c r="N2619" s="37" t="s">
        <v>15448</v>
      </c>
      <c r="O2619">
        <f>VLOOKUP(F2619,HIS!D:F,3,0)</f>
        <v>800</v>
      </c>
      <c r="P2619">
        <f>VLOOKUP(D2619,银行!H:I,2,0)</f>
        <v>800</v>
      </c>
    </row>
    <row r="2620" spans="1:16" hidden="1" x14ac:dyDescent="0.15">
      <c r="A2620" s="40">
        <v>42914.438078703701</v>
      </c>
      <c r="B2620" s="37" t="s">
        <v>8492</v>
      </c>
      <c r="C2620" s="37" t="s">
        <v>8493</v>
      </c>
      <c r="D2620" s="43">
        <v>880853798</v>
      </c>
      <c r="E2620" s="37" t="s">
        <v>15449</v>
      </c>
      <c r="F2620" s="37">
        <v>445442</v>
      </c>
      <c r="G2620" s="38">
        <v>1000</v>
      </c>
      <c r="H2620" s="46">
        <f t="shared" si="40"/>
        <v>42914.438078703701</v>
      </c>
      <c r="I2620" s="37" t="s">
        <v>49</v>
      </c>
      <c r="J2620" s="37" t="s">
        <v>49</v>
      </c>
      <c r="K2620" s="37" t="s">
        <v>50</v>
      </c>
      <c r="L2620" s="37" t="s">
        <v>50</v>
      </c>
      <c r="M2620" s="37" t="s">
        <v>51</v>
      </c>
      <c r="N2620" s="37" t="s">
        <v>15450</v>
      </c>
      <c r="O2620">
        <f>VLOOKUP(F2620,HIS!D:F,3,0)</f>
        <v>1000</v>
      </c>
      <c r="P2620">
        <f>VLOOKUP(D2620,银行!H:I,2,0)</f>
        <v>1000</v>
      </c>
    </row>
    <row r="2621" spans="1:16" hidden="1" x14ac:dyDescent="0.15">
      <c r="A2621" s="40">
        <v>42914.438217592593</v>
      </c>
      <c r="B2621" s="37" t="s">
        <v>8143</v>
      </c>
      <c r="C2621" s="37" t="s">
        <v>8144</v>
      </c>
      <c r="D2621" s="43">
        <v>880855750</v>
      </c>
      <c r="E2621" s="37" t="s">
        <v>15451</v>
      </c>
      <c r="F2621" s="37">
        <v>445449</v>
      </c>
      <c r="G2621" s="38">
        <v>600</v>
      </c>
      <c r="H2621" s="46">
        <f t="shared" si="40"/>
        <v>42914.438217592593</v>
      </c>
      <c r="I2621" s="37" t="s">
        <v>49</v>
      </c>
      <c r="J2621" s="37" t="s">
        <v>49</v>
      </c>
      <c r="K2621" s="37" t="s">
        <v>50</v>
      </c>
      <c r="L2621" s="37" t="s">
        <v>50</v>
      </c>
      <c r="M2621" s="37" t="s">
        <v>51</v>
      </c>
      <c r="N2621" s="37" t="s">
        <v>15452</v>
      </c>
      <c r="O2621">
        <f>VLOOKUP(F2621,HIS!D:F,3,0)</f>
        <v>600</v>
      </c>
      <c r="P2621">
        <f>VLOOKUP(D2621,银行!H:I,2,0)</f>
        <v>600</v>
      </c>
    </row>
    <row r="2622" spans="1:16" hidden="1" x14ac:dyDescent="0.15">
      <c r="A2622" s="40">
        <v>42914.438784722224</v>
      </c>
      <c r="B2622" s="37" t="s">
        <v>8375</v>
      </c>
      <c r="C2622" s="37" t="s">
        <v>8376</v>
      </c>
      <c r="D2622" s="43">
        <v>880868248</v>
      </c>
      <c r="E2622" s="37" t="s">
        <v>15453</v>
      </c>
      <c r="F2622" s="37">
        <v>445499</v>
      </c>
      <c r="G2622" s="38">
        <v>900</v>
      </c>
      <c r="H2622" s="46">
        <f t="shared" si="40"/>
        <v>42914.438784722224</v>
      </c>
      <c r="I2622" s="37" t="s">
        <v>49</v>
      </c>
      <c r="J2622" s="37" t="s">
        <v>49</v>
      </c>
      <c r="K2622" s="37" t="s">
        <v>50</v>
      </c>
      <c r="L2622" s="37" t="s">
        <v>50</v>
      </c>
      <c r="M2622" s="37" t="s">
        <v>51</v>
      </c>
      <c r="N2622" s="37" t="s">
        <v>15454</v>
      </c>
      <c r="O2622">
        <f>VLOOKUP(F2622,HIS!D:F,3,0)</f>
        <v>900</v>
      </c>
      <c r="P2622">
        <f>VLOOKUP(D2622,银行!H:I,2,0)</f>
        <v>900</v>
      </c>
    </row>
    <row r="2623" spans="1:16" hidden="1" x14ac:dyDescent="0.15">
      <c r="A2623" s="40">
        <v>42914.438923611109</v>
      </c>
      <c r="B2623" s="37" t="s">
        <v>9168</v>
      </c>
      <c r="C2623" s="37" t="s">
        <v>9169</v>
      </c>
      <c r="D2623" s="43">
        <v>880872417</v>
      </c>
      <c r="E2623" s="37" t="s">
        <v>15455</v>
      </c>
      <c r="F2623" s="37">
        <v>445513</v>
      </c>
      <c r="G2623" s="38">
        <v>300</v>
      </c>
      <c r="H2623" s="46">
        <f t="shared" si="40"/>
        <v>42914.438923611109</v>
      </c>
      <c r="I2623" s="37" t="s">
        <v>49</v>
      </c>
      <c r="J2623" s="37" t="s">
        <v>49</v>
      </c>
      <c r="K2623" s="37" t="s">
        <v>50</v>
      </c>
      <c r="L2623" s="37" t="s">
        <v>50</v>
      </c>
      <c r="M2623" s="37" t="s">
        <v>51</v>
      </c>
      <c r="N2623" s="37" t="s">
        <v>15456</v>
      </c>
      <c r="O2623">
        <f>VLOOKUP(F2623,HIS!D:F,3,0)</f>
        <v>300</v>
      </c>
      <c r="P2623">
        <f>VLOOKUP(D2623,银行!H:I,2,0)</f>
        <v>300</v>
      </c>
    </row>
    <row r="2624" spans="1:16" hidden="1" x14ac:dyDescent="0.15">
      <c r="A2624" s="40">
        <v>42914.439027777778</v>
      </c>
      <c r="B2624" s="37" t="s">
        <v>8817</v>
      </c>
      <c r="C2624" s="37" t="s">
        <v>8818</v>
      </c>
      <c r="D2624" s="43">
        <v>880876839</v>
      </c>
      <c r="E2624" s="37" t="s">
        <v>15457</v>
      </c>
      <c r="F2624" s="37">
        <v>445529</v>
      </c>
      <c r="G2624" s="38">
        <v>1200</v>
      </c>
      <c r="H2624" s="46">
        <f t="shared" si="40"/>
        <v>42914.439027777778</v>
      </c>
      <c r="I2624" s="37" t="s">
        <v>49</v>
      </c>
      <c r="J2624" s="37" t="s">
        <v>49</v>
      </c>
      <c r="K2624" s="37" t="s">
        <v>50</v>
      </c>
      <c r="L2624" s="37" t="s">
        <v>50</v>
      </c>
      <c r="M2624" s="37" t="s">
        <v>51</v>
      </c>
      <c r="N2624" s="37" t="s">
        <v>15458</v>
      </c>
      <c r="O2624">
        <f>VLOOKUP(F2624,HIS!D:F,3,0)</f>
        <v>1200</v>
      </c>
      <c r="P2624">
        <f>VLOOKUP(D2624,银行!H:I,2,0)</f>
        <v>1200</v>
      </c>
    </row>
    <row r="2625" spans="1:16" hidden="1" x14ac:dyDescent="0.15">
      <c r="A2625" s="40">
        <v>42914.440046296295</v>
      </c>
      <c r="B2625" s="37" t="s">
        <v>9326</v>
      </c>
      <c r="C2625" s="37" t="s">
        <v>9327</v>
      </c>
      <c r="D2625" s="43">
        <v>880896996</v>
      </c>
      <c r="E2625" s="37" t="s">
        <v>15459</v>
      </c>
      <c r="F2625" s="37">
        <v>445601</v>
      </c>
      <c r="G2625" s="38">
        <v>890</v>
      </c>
      <c r="H2625" s="46">
        <f t="shared" si="40"/>
        <v>42914.440046296295</v>
      </c>
      <c r="I2625" s="37" t="s">
        <v>49</v>
      </c>
      <c r="J2625" s="37" t="s">
        <v>49</v>
      </c>
      <c r="K2625" s="37" t="s">
        <v>50</v>
      </c>
      <c r="L2625" s="37" t="s">
        <v>50</v>
      </c>
      <c r="M2625" s="37" t="s">
        <v>51</v>
      </c>
      <c r="N2625" s="37" t="s">
        <v>15460</v>
      </c>
      <c r="O2625">
        <f>VLOOKUP(F2625,HIS!D:F,3,0)</f>
        <v>890</v>
      </c>
      <c r="P2625">
        <f>VLOOKUP(D2625,银行!H:I,2,0)</f>
        <v>890</v>
      </c>
    </row>
    <row r="2626" spans="1:16" hidden="1" x14ac:dyDescent="0.15">
      <c r="A2626" s="40">
        <v>42914.441435185188</v>
      </c>
      <c r="B2626" s="37" t="s">
        <v>8332</v>
      </c>
      <c r="C2626" s="37" t="s">
        <v>8333</v>
      </c>
      <c r="D2626" s="43">
        <v>880933710</v>
      </c>
      <c r="E2626" s="37" t="s">
        <v>15461</v>
      </c>
      <c r="F2626" s="37">
        <v>445703</v>
      </c>
      <c r="G2626" s="38">
        <v>200</v>
      </c>
      <c r="H2626" s="46">
        <f t="shared" si="40"/>
        <v>42914.441435185188</v>
      </c>
      <c r="I2626" s="37" t="s">
        <v>49</v>
      </c>
      <c r="J2626" s="37" t="s">
        <v>49</v>
      </c>
      <c r="K2626" s="37" t="s">
        <v>50</v>
      </c>
      <c r="L2626" s="37" t="s">
        <v>50</v>
      </c>
      <c r="M2626" s="37" t="s">
        <v>51</v>
      </c>
      <c r="N2626" s="37" t="s">
        <v>15462</v>
      </c>
      <c r="O2626">
        <f>VLOOKUP(F2626,HIS!D:F,3,0)</f>
        <v>200</v>
      </c>
      <c r="P2626">
        <f>VLOOKUP(D2626,银行!H:I,2,0)</f>
        <v>200</v>
      </c>
    </row>
    <row r="2627" spans="1:16" hidden="1" x14ac:dyDescent="0.15">
      <c r="A2627" s="40">
        <v>42914.442627314813</v>
      </c>
      <c r="B2627" s="37" t="s">
        <v>9329</v>
      </c>
      <c r="C2627" s="37" t="s">
        <v>9330</v>
      </c>
      <c r="D2627" s="43">
        <v>880965528</v>
      </c>
      <c r="E2627" s="37" t="s">
        <v>15463</v>
      </c>
      <c r="F2627" s="37">
        <v>445784</v>
      </c>
      <c r="G2627" s="38">
        <v>700</v>
      </c>
      <c r="H2627" s="46">
        <f t="shared" ref="H2627:H2690" si="41">A2627</f>
        <v>42914.442627314813</v>
      </c>
      <c r="I2627" s="37" t="s">
        <v>49</v>
      </c>
      <c r="J2627" s="37" t="s">
        <v>49</v>
      </c>
      <c r="K2627" s="37" t="s">
        <v>50</v>
      </c>
      <c r="L2627" s="37" t="s">
        <v>50</v>
      </c>
      <c r="M2627" s="37" t="s">
        <v>51</v>
      </c>
      <c r="N2627" s="37" t="s">
        <v>15464</v>
      </c>
      <c r="O2627">
        <f>VLOOKUP(F2627,HIS!D:F,3,0)</f>
        <v>700</v>
      </c>
      <c r="P2627">
        <f>VLOOKUP(D2627,银行!H:I,2,0)</f>
        <v>700</v>
      </c>
    </row>
    <row r="2628" spans="1:16" hidden="1" x14ac:dyDescent="0.15">
      <c r="A2628" s="40">
        <v>42914.442777777775</v>
      </c>
      <c r="B2628" s="37" t="s">
        <v>8820</v>
      </c>
      <c r="C2628" s="37" t="s">
        <v>8821</v>
      </c>
      <c r="D2628" s="43">
        <v>880965721</v>
      </c>
      <c r="E2628" s="37" t="s">
        <v>15465</v>
      </c>
      <c r="F2628" s="37">
        <v>445788</v>
      </c>
      <c r="G2628" s="38">
        <v>100</v>
      </c>
      <c r="H2628" s="46">
        <f t="shared" si="41"/>
        <v>42914.442777777775</v>
      </c>
      <c r="I2628" s="37" t="s">
        <v>49</v>
      </c>
      <c r="J2628" s="37" t="s">
        <v>49</v>
      </c>
      <c r="K2628" s="37" t="s">
        <v>50</v>
      </c>
      <c r="L2628" s="37" t="s">
        <v>50</v>
      </c>
      <c r="M2628" s="37" t="s">
        <v>51</v>
      </c>
      <c r="N2628" s="37" t="s">
        <v>15466</v>
      </c>
      <c r="O2628">
        <f>VLOOKUP(F2628,HIS!D:F,3,0)</f>
        <v>100</v>
      </c>
      <c r="P2628">
        <f>VLOOKUP(D2628,银行!H:I,2,0)</f>
        <v>100</v>
      </c>
    </row>
    <row r="2629" spans="1:16" hidden="1" x14ac:dyDescent="0.15">
      <c r="A2629" s="40">
        <v>42914.443043981482</v>
      </c>
      <c r="B2629" s="37" t="s">
        <v>249</v>
      </c>
      <c r="C2629" s="37" t="s">
        <v>250</v>
      </c>
      <c r="D2629" s="43">
        <v>880973923</v>
      </c>
      <c r="E2629" s="37" t="s">
        <v>15467</v>
      </c>
      <c r="F2629" s="37">
        <v>445829</v>
      </c>
      <c r="G2629" s="38">
        <v>1500</v>
      </c>
      <c r="H2629" s="46">
        <f t="shared" si="41"/>
        <v>42914.443043981482</v>
      </c>
      <c r="I2629" s="37" t="s">
        <v>49</v>
      </c>
      <c r="J2629" s="37" t="s">
        <v>49</v>
      </c>
      <c r="K2629" s="37" t="s">
        <v>50</v>
      </c>
      <c r="L2629" s="37" t="s">
        <v>50</v>
      </c>
      <c r="M2629" s="37" t="s">
        <v>51</v>
      </c>
      <c r="N2629" s="37" t="s">
        <v>15468</v>
      </c>
      <c r="O2629">
        <f>VLOOKUP(F2629,HIS!D:F,3,0)</f>
        <v>1500</v>
      </c>
      <c r="P2629">
        <f>VLOOKUP(D2629,银行!H:I,2,0)</f>
        <v>1500</v>
      </c>
    </row>
    <row r="2630" spans="1:16" hidden="1" x14ac:dyDescent="0.15">
      <c r="A2630" s="40">
        <v>42914.443113425928</v>
      </c>
      <c r="B2630" s="37" t="s">
        <v>8823</v>
      </c>
      <c r="C2630" s="37" t="s">
        <v>8824</v>
      </c>
      <c r="D2630" s="43">
        <v>880975320</v>
      </c>
      <c r="E2630" s="37" t="s">
        <v>15469</v>
      </c>
      <c r="F2630" s="37">
        <v>445833</v>
      </c>
      <c r="G2630" s="38">
        <v>600</v>
      </c>
      <c r="H2630" s="46">
        <f t="shared" si="41"/>
        <v>42914.443113425928</v>
      </c>
      <c r="I2630" s="37" t="s">
        <v>49</v>
      </c>
      <c r="J2630" s="37" t="s">
        <v>49</v>
      </c>
      <c r="K2630" s="37" t="s">
        <v>50</v>
      </c>
      <c r="L2630" s="37" t="s">
        <v>50</v>
      </c>
      <c r="M2630" s="37" t="s">
        <v>51</v>
      </c>
      <c r="N2630" s="37" t="s">
        <v>15470</v>
      </c>
      <c r="O2630">
        <f>VLOOKUP(F2630,HIS!D:F,3,0)</f>
        <v>600</v>
      </c>
      <c r="P2630">
        <f>VLOOKUP(D2630,银行!H:I,2,0)</f>
        <v>600</v>
      </c>
    </row>
    <row r="2631" spans="1:16" hidden="1" x14ac:dyDescent="0.15">
      <c r="A2631" s="40">
        <v>42914.444212962961</v>
      </c>
      <c r="B2631" s="37" t="s">
        <v>8826</v>
      </c>
      <c r="C2631" s="37" t="s">
        <v>8827</v>
      </c>
      <c r="D2631" s="43">
        <v>881000432</v>
      </c>
      <c r="E2631" s="37" t="s">
        <v>15471</v>
      </c>
      <c r="F2631" s="37">
        <v>445913</v>
      </c>
      <c r="G2631" s="38">
        <v>900</v>
      </c>
      <c r="H2631" s="46">
        <f t="shared" si="41"/>
        <v>42914.444212962961</v>
      </c>
      <c r="I2631" s="37" t="s">
        <v>49</v>
      </c>
      <c r="J2631" s="37" t="s">
        <v>49</v>
      </c>
      <c r="K2631" s="37" t="s">
        <v>50</v>
      </c>
      <c r="L2631" s="37" t="s">
        <v>50</v>
      </c>
      <c r="M2631" s="37" t="s">
        <v>51</v>
      </c>
      <c r="N2631" s="37" t="s">
        <v>15472</v>
      </c>
      <c r="O2631">
        <f>VLOOKUP(F2631,HIS!D:F,3,0)</f>
        <v>900</v>
      </c>
      <c r="P2631">
        <f>VLOOKUP(D2631,银行!H:I,2,0)</f>
        <v>900</v>
      </c>
    </row>
    <row r="2632" spans="1:16" hidden="1" x14ac:dyDescent="0.15">
      <c r="A2632" s="40">
        <v>42914.444513888891</v>
      </c>
      <c r="B2632" s="37" t="s">
        <v>9332</v>
      </c>
      <c r="C2632" s="37" t="s">
        <v>9333</v>
      </c>
      <c r="D2632" s="43">
        <v>881009790</v>
      </c>
      <c r="E2632" s="37" t="s">
        <v>15473</v>
      </c>
      <c r="F2632" s="37">
        <v>445949</v>
      </c>
      <c r="G2632" s="38">
        <v>1000</v>
      </c>
      <c r="H2632" s="46">
        <f t="shared" si="41"/>
        <v>42914.444513888891</v>
      </c>
      <c r="I2632" s="37" t="s">
        <v>49</v>
      </c>
      <c r="J2632" s="37" t="s">
        <v>49</v>
      </c>
      <c r="K2632" s="37" t="s">
        <v>50</v>
      </c>
      <c r="L2632" s="37" t="s">
        <v>50</v>
      </c>
      <c r="M2632" s="37" t="s">
        <v>51</v>
      </c>
      <c r="N2632" s="37" t="s">
        <v>15474</v>
      </c>
      <c r="O2632">
        <f>VLOOKUP(F2632,HIS!D:F,3,0)</f>
        <v>1000</v>
      </c>
      <c r="P2632">
        <f>VLOOKUP(D2632,银行!H:I,2,0)</f>
        <v>1000</v>
      </c>
    </row>
    <row r="2633" spans="1:16" hidden="1" x14ac:dyDescent="0.15">
      <c r="A2633" s="40">
        <v>42914.445069444446</v>
      </c>
      <c r="B2633" s="37" t="s">
        <v>8829</v>
      </c>
      <c r="C2633" s="37" t="s">
        <v>8830</v>
      </c>
      <c r="D2633" s="43">
        <v>881018916</v>
      </c>
      <c r="E2633" s="37" t="s">
        <v>15475</v>
      </c>
      <c r="F2633" s="37">
        <v>445976</v>
      </c>
      <c r="G2633" s="38">
        <v>100</v>
      </c>
      <c r="H2633" s="46">
        <f t="shared" si="41"/>
        <v>42914.445069444446</v>
      </c>
      <c r="I2633" s="37" t="s">
        <v>49</v>
      </c>
      <c r="J2633" s="37" t="s">
        <v>49</v>
      </c>
      <c r="K2633" s="37" t="s">
        <v>50</v>
      </c>
      <c r="L2633" s="37" t="s">
        <v>50</v>
      </c>
      <c r="M2633" s="37" t="s">
        <v>51</v>
      </c>
      <c r="N2633" s="37" t="s">
        <v>15476</v>
      </c>
      <c r="O2633">
        <f>VLOOKUP(F2633,HIS!D:F,3,0)</f>
        <v>100</v>
      </c>
      <c r="P2633">
        <f>VLOOKUP(D2633,银行!H:I,2,0)</f>
        <v>100</v>
      </c>
    </row>
    <row r="2634" spans="1:16" hidden="1" x14ac:dyDescent="0.15">
      <c r="A2634" s="40">
        <v>42914.445648148147</v>
      </c>
      <c r="B2634" s="37" t="s">
        <v>9335</v>
      </c>
      <c r="C2634" s="37" t="s">
        <v>192</v>
      </c>
      <c r="D2634" s="43">
        <v>881036803</v>
      </c>
      <c r="E2634" s="37" t="s">
        <v>15477</v>
      </c>
      <c r="F2634" s="37">
        <v>446029</v>
      </c>
      <c r="G2634" s="38">
        <v>1000</v>
      </c>
      <c r="H2634" s="46">
        <f t="shared" si="41"/>
        <v>42914.445648148147</v>
      </c>
      <c r="I2634" s="37" t="s">
        <v>49</v>
      </c>
      <c r="J2634" s="37" t="s">
        <v>49</v>
      </c>
      <c r="K2634" s="37" t="s">
        <v>50</v>
      </c>
      <c r="L2634" s="37" t="s">
        <v>50</v>
      </c>
      <c r="M2634" s="37" t="s">
        <v>51</v>
      </c>
      <c r="N2634" s="37" t="s">
        <v>15478</v>
      </c>
      <c r="O2634">
        <f>VLOOKUP(F2634,HIS!D:F,3,0)</f>
        <v>1000</v>
      </c>
      <c r="P2634">
        <f>VLOOKUP(D2634,银行!H:I,2,0)</f>
        <v>1000</v>
      </c>
    </row>
    <row r="2635" spans="1:16" hidden="1" x14ac:dyDescent="0.15">
      <c r="A2635" s="40">
        <v>42914.445648148147</v>
      </c>
      <c r="B2635" s="37" t="s">
        <v>8301</v>
      </c>
      <c r="C2635" s="37" t="s">
        <v>8302</v>
      </c>
      <c r="D2635" s="43">
        <v>881039048</v>
      </c>
      <c r="E2635" s="37" t="s">
        <v>15479</v>
      </c>
      <c r="F2635" s="37">
        <v>446027</v>
      </c>
      <c r="G2635" s="38">
        <v>9800</v>
      </c>
      <c r="H2635" s="46">
        <f t="shared" si="41"/>
        <v>42914.445648148147</v>
      </c>
      <c r="I2635" s="37" t="s">
        <v>49</v>
      </c>
      <c r="J2635" s="37" t="s">
        <v>49</v>
      </c>
      <c r="K2635" s="37" t="s">
        <v>50</v>
      </c>
      <c r="L2635" s="37" t="s">
        <v>50</v>
      </c>
      <c r="M2635" s="37" t="s">
        <v>51</v>
      </c>
      <c r="N2635" s="37" t="s">
        <v>15480</v>
      </c>
      <c r="O2635">
        <f>VLOOKUP(F2635,HIS!D:F,3,0)</f>
        <v>9800</v>
      </c>
      <c r="P2635">
        <f>VLOOKUP(D2635,银行!H:I,2,0)</f>
        <v>9800</v>
      </c>
    </row>
    <row r="2636" spans="1:16" hidden="1" x14ac:dyDescent="0.15">
      <c r="A2636" s="40">
        <v>42914.446423611109</v>
      </c>
      <c r="B2636" s="37" t="s">
        <v>8890</v>
      </c>
      <c r="C2636" s="37" t="s">
        <v>8891</v>
      </c>
      <c r="D2636" s="43">
        <v>881052945</v>
      </c>
      <c r="E2636" s="37" t="s">
        <v>15481</v>
      </c>
      <c r="F2636" s="37">
        <v>446085</v>
      </c>
      <c r="G2636" s="38">
        <v>100</v>
      </c>
      <c r="H2636" s="46">
        <f t="shared" si="41"/>
        <v>42914.446423611109</v>
      </c>
      <c r="I2636" s="37" t="s">
        <v>49</v>
      </c>
      <c r="J2636" s="37" t="s">
        <v>49</v>
      </c>
      <c r="K2636" s="37" t="s">
        <v>50</v>
      </c>
      <c r="L2636" s="37" t="s">
        <v>50</v>
      </c>
      <c r="M2636" s="37" t="s">
        <v>51</v>
      </c>
      <c r="N2636" s="37" t="s">
        <v>15482</v>
      </c>
      <c r="O2636">
        <f>VLOOKUP(F2636,HIS!D:F,3,0)</f>
        <v>100</v>
      </c>
      <c r="P2636">
        <f>VLOOKUP(D2636,银行!H:I,2,0)</f>
        <v>100</v>
      </c>
    </row>
    <row r="2637" spans="1:16" hidden="1" x14ac:dyDescent="0.15">
      <c r="A2637" s="40">
        <v>42914.448067129626</v>
      </c>
      <c r="B2637" s="37" t="s">
        <v>544</v>
      </c>
      <c r="C2637" s="37" t="s">
        <v>545</v>
      </c>
      <c r="D2637" s="43">
        <v>881095829</v>
      </c>
      <c r="E2637" s="37" t="s">
        <v>15483</v>
      </c>
      <c r="F2637" s="37">
        <v>446202</v>
      </c>
      <c r="G2637" s="38">
        <v>1000</v>
      </c>
      <c r="H2637" s="46">
        <f t="shared" si="41"/>
        <v>42914.448067129626</v>
      </c>
      <c r="I2637" s="37" t="s">
        <v>49</v>
      </c>
      <c r="J2637" s="37" t="s">
        <v>49</v>
      </c>
      <c r="K2637" s="37" t="s">
        <v>50</v>
      </c>
      <c r="L2637" s="37" t="s">
        <v>50</v>
      </c>
      <c r="M2637" s="37" t="s">
        <v>51</v>
      </c>
      <c r="N2637" s="37" t="s">
        <v>15484</v>
      </c>
      <c r="O2637">
        <f>VLOOKUP(F2637,HIS!D:F,3,0)</f>
        <v>1000</v>
      </c>
      <c r="P2637">
        <f>VLOOKUP(D2637,银行!H:I,2,0)</f>
        <v>1000</v>
      </c>
    </row>
    <row r="2638" spans="1:16" hidden="1" x14ac:dyDescent="0.15">
      <c r="A2638" s="40">
        <v>42914.448703703703</v>
      </c>
      <c r="B2638" s="37" t="s">
        <v>8973</v>
      </c>
      <c r="C2638" s="37" t="s">
        <v>8974</v>
      </c>
      <c r="D2638" s="43">
        <v>881111533</v>
      </c>
      <c r="E2638" s="37" t="s">
        <v>15485</v>
      </c>
      <c r="F2638" s="37">
        <v>446246</v>
      </c>
      <c r="G2638" s="38">
        <v>200</v>
      </c>
      <c r="H2638" s="46">
        <f t="shared" si="41"/>
        <v>42914.448703703703</v>
      </c>
      <c r="I2638" s="37" t="s">
        <v>49</v>
      </c>
      <c r="J2638" s="37" t="s">
        <v>49</v>
      </c>
      <c r="K2638" s="37" t="s">
        <v>50</v>
      </c>
      <c r="L2638" s="37" t="s">
        <v>50</v>
      </c>
      <c r="M2638" s="37" t="s">
        <v>51</v>
      </c>
      <c r="N2638" s="37" t="s">
        <v>15486</v>
      </c>
      <c r="O2638">
        <f>VLOOKUP(F2638,HIS!D:F,3,0)</f>
        <v>200</v>
      </c>
      <c r="P2638">
        <f>VLOOKUP(D2638,银行!H:I,2,0)</f>
        <v>200</v>
      </c>
    </row>
    <row r="2639" spans="1:16" hidden="1" x14ac:dyDescent="0.15">
      <c r="A2639" s="40">
        <v>42914.448842592596</v>
      </c>
      <c r="B2639" s="37" t="s">
        <v>8653</v>
      </c>
      <c r="C2639" s="37" t="s">
        <v>8654</v>
      </c>
      <c r="D2639" s="43">
        <v>881113125</v>
      </c>
      <c r="E2639" s="37" t="s">
        <v>15487</v>
      </c>
      <c r="F2639" s="37">
        <v>446256</v>
      </c>
      <c r="G2639" s="38">
        <v>550</v>
      </c>
      <c r="H2639" s="46">
        <f t="shared" si="41"/>
        <v>42914.448842592596</v>
      </c>
      <c r="I2639" s="37" t="s">
        <v>49</v>
      </c>
      <c r="J2639" s="37" t="s">
        <v>49</v>
      </c>
      <c r="K2639" s="37" t="s">
        <v>50</v>
      </c>
      <c r="L2639" s="37" t="s">
        <v>50</v>
      </c>
      <c r="M2639" s="37" t="s">
        <v>51</v>
      </c>
      <c r="N2639" s="37" t="s">
        <v>15488</v>
      </c>
      <c r="O2639">
        <f>VLOOKUP(F2639,HIS!D:F,3,0)</f>
        <v>550</v>
      </c>
      <c r="P2639">
        <f>VLOOKUP(D2639,银行!H:I,2,0)</f>
        <v>550</v>
      </c>
    </row>
    <row r="2640" spans="1:16" hidden="1" x14ac:dyDescent="0.15">
      <c r="A2640" s="40">
        <v>42914.450601851851</v>
      </c>
      <c r="B2640" s="37" t="s">
        <v>9540</v>
      </c>
      <c r="C2640" s="37" t="s">
        <v>9541</v>
      </c>
      <c r="D2640" s="43">
        <v>881152833</v>
      </c>
      <c r="E2640" s="37" t="s">
        <v>15489</v>
      </c>
      <c r="F2640" s="37">
        <v>446382</v>
      </c>
      <c r="G2640" s="38">
        <v>500</v>
      </c>
      <c r="H2640" s="46">
        <f t="shared" si="41"/>
        <v>42914.450601851851</v>
      </c>
      <c r="I2640" s="37" t="s">
        <v>49</v>
      </c>
      <c r="J2640" s="37" t="s">
        <v>49</v>
      </c>
      <c r="K2640" s="37" t="s">
        <v>50</v>
      </c>
      <c r="L2640" s="37" t="s">
        <v>50</v>
      </c>
      <c r="M2640" s="37" t="s">
        <v>51</v>
      </c>
      <c r="N2640" s="37" t="s">
        <v>15490</v>
      </c>
      <c r="O2640">
        <f>VLOOKUP(F2640,HIS!D:F,3,0)</f>
        <v>500</v>
      </c>
      <c r="P2640">
        <f>VLOOKUP(D2640,银行!H:I,2,0)</f>
        <v>500</v>
      </c>
    </row>
    <row r="2641" spans="1:16" hidden="1" x14ac:dyDescent="0.15">
      <c r="A2641" s="40">
        <v>42914.453287037039</v>
      </c>
      <c r="B2641" s="37" t="s">
        <v>8923</v>
      </c>
      <c r="C2641" s="37" t="s">
        <v>8924</v>
      </c>
      <c r="D2641" s="43">
        <v>881215562</v>
      </c>
      <c r="E2641" s="37" t="s">
        <v>15491</v>
      </c>
      <c r="F2641" s="37">
        <v>446569</v>
      </c>
      <c r="G2641" s="38">
        <v>1100</v>
      </c>
      <c r="H2641" s="46">
        <f t="shared" si="41"/>
        <v>42914.453287037039</v>
      </c>
      <c r="I2641" s="37" t="s">
        <v>49</v>
      </c>
      <c r="J2641" s="37" t="s">
        <v>49</v>
      </c>
      <c r="K2641" s="37" t="s">
        <v>50</v>
      </c>
      <c r="L2641" s="37" t="s">
        <v>50</v>
      </c>
      <c r="M2641" s="37" t="s">
        <v>51</v>
      </c>
      <c r="N2641" s="37" t="s">
        <v>15492</v>
      </c>
      <c r="O2641">
        <f>VLOOKUP(F2641,HIS!D:F,3,0)</f>
        <v>1100</v>
      </c>
      <c r="P2641">
        <f>VLOOKUP(D2641,银行!H:I,2,0)</f>
        <v>1100</v>
      </c>
    </row>
    <row r="2642" spans="1:16" hidden="1" x14ac:dyDescent="0.15">
      <c r="A2642" s="40">
        <v>42914.453784722224</v>
      </c>
      <c r="B2642" s="37" t="s">
        <v>8926</v>
      </c>
      <c r="C2642" s="37" t="s">
        <v>8927</v>
      </c>
      <c r="D2642" s="43">
        <v>881221874</v>
      </c>
      <c r="E2642" s="37" t="s">
        <v>15493</v>
      </c>
      <c r="F2642" s="37">
        <v>446593</v>
      </c>
      <c r="G2642" s="38">
        <v>500</v>
      </c>
      <c r="H2642" s="46">
        <f t="shared" si="41"/>
        <v>42914.453784722224</v>
      </c>
      <c r="I2642" s="37" t="s">
        <v>49</v>
      </c>
      <c r="J2642" s="37" t="s">
        <v>49</v>
      </c>
      <c r="K2642" s="37" t="s">
        <v>50</v>
      </c>
      <c r="L2642" s="37" t="s">
        <v>50</v>
      </c>
      <c r="M2642" s="37" t="s">
        <v>51</v>
      </c>
      <c r="N2642" s="37" t="s">
        <v>15494</v>
      </c>
      <c r="O2642">
        <f>VLOOKUP(F2642,HIS!D:F,3,0)</f>
        <v>500</v>
      </c>
      <c r="P2642">
        <f>VLOOKUP(D2642,银行!H:I,2,0)</f>
        <v>500</v>
      </c>
    </row>
    <row r="2643" spans="1:16" hidden="1" x14ac:dyDescent="0.15">
      <c r="A2643" s="40">
        <v>42914.453900462962</v>
      </c>
      <c r="B2643" s="37" t="s">
        <v>8137</v>
      </c>
      <c r="C2643" s="37" t="s">
        <v>8138</v>
      </c>
      <c r="D2643" s="43">
        <v>881227653</v>
      </c>
      <c r="E2643" s="37" t="s">
        <v>15495</v>
      </c>
      <c r="F2643" s="37">
        <v>446612</v>
      </c>
      <c r="G2643" s="38">
        <v>1000</v>
      </c>
      <c r="H2643" s="46">
        <f t="shared" si="41"/>
        <v>42914.453900462962</v>
      </c>
      <c r="I2643" s="37" t="s">
        <v>49</v>
      </c>
      <c r="J2643" s="37" t="s">
        <v>49</v>
      </c>
      <c r="K2643" s="37" t="s">
        <v>50</v>
      </c>
      <c r="L2643" s="37" t="s">
        <v>50</v>
      </c>
      <c r="M2643" s="37" t="s">
        <v>51</v>
      </c>
      <c r="N2643" s="37" t="s">
        <v>15496</v>
      </c>
      <c r="O2643">
        <f>VLOOKUP(F2643,HIS!D:F,3,0)</f>
        <v>1000</v>
      </c>
      <c r="P2643">
        <f>VLOOKUP(D2643,银行!H:I,2,0)</f>
        <v>1000</v>
      </c>
    </row>
    <row r="2644" spans="1:16" hidden="1" x14ac:dyDescent="0.15">
      <c r="A2644" s="40">
        <v>42914.454675925925</v>
      </c>
      <c r="B2644" s="37" t="s">
        <v>8498</v>
      </c>
      <c r="C2644" s="37" t="s">
        <v>8499</v>
      </c>
      <c r="D2644" s="43">
        <v>881243333</v>
      </c>
      <c r="E2644" s="37" t="s">
        <v>15497</v>
      </c>
      <c r="F2644" s="37">
        <v>446676</v>
      </c>
      <c r="G2644" s="38">
        <v>200</v>
      </c>
      <c r="H2644" s="46">
        <f t="shared" si="41"/>
        <v>42914.454675925925</v>
      </c>
      <c r="I2644" s="37" t="s">
        <v>49</v>
      </c>
      <c r="J2644" s="37" t="s">
        <v>49</v>
      </c>
      <c r="K2644" s="37" t="s">
        <v>50</v>
      </c>
      <c r="L2644" s="37" t="s">
        <v>50</v>
      </c>
      <c r="M2644" s="37" t="s">
        <v>51</v>
      </c>
      <c r="N2644" s="37" t="s">
        <v>15498</v>
      </c>
      <c r="O2644">
        <f>VLOOKUP(F2644,HIS!D:F,3,0)</f>
        <v>200</v>
      </c>
      <c r="P2644">
        <f>VLOOKUP(D2644,银行!H:I,2,0)</f>
        <v>200</v>
      </c>
    </row>
    <row r="2645" spans="1:16" hidden="1" x14ac:dyDescent="0.15">
      <c r="A2645" s="40">
        <v>42914.455428240741</v>
      </c>
      <c r="B2645" s="37" t="s">
        <v>8143</v>
      </c>
      <c r="C2645" s="37" t="s">
        <v>8144</v>
      </c>
      <c r="D2645" s="43">
        <v>881260622</v>
      </c>
      <c r="E2645" s="37" t="s">
        <v>15499</v>
      </c>
      <c r="F2645" s="37">
        <v>446722</v>
      </c>
      <c r="G2645" s="38">
        <v>100</v>
      </c>
      <c r="H2645" s="46">
        <f t="shared" si="41"/>
        <v>42914.455428240741</v>
      </c>
      <c r="I2645" s="37" t="s">
        <v>49</v>
      </c>
      <c r="J2645" s="37" t="s">
        <v>49</v>
      </c>
      <c r="K2645" s="37" t="s">
        <v>50</v>
      </c>
      <c r="L2645" s="37" t="s">
        <v>50</v>
      </c>
      <c r="M2645" s="37" t="s">
        <v>51</v>
      </c>
      <c r="N2645" s="37" t="s">
        <v>15500</v>
      </c>
      <c r="O2645">
        <f>VLOOKUP(F2645,HIS!D:F,3,0)</f>
        <v>100</v>
      </c>
      <c r="P2645">
        <f>VLOOKUP(D2645,银行!H:I,2,0)</f>
        <v>100</v>
      </c>
    </row>
    <row r="2646" spans="1:16" hidden="1" x14ac:dyDescent="0.15">
      <c r="A2646" s="40">
        <v>42914.456238425926</v>
      </c>
      <c r="B2646" s="37" t="s">
        <v>9543</v>
      </c>
      <c r="C2646" s="37" t="s">
        <v>9544</v>
      </c>
      <c r="D2646" s="43">
        <v>881276366</v>
      </c>
      <c r="E2646" s="37" t="s">
        <v>15501</v>
      </c>
      <c r="F2646" s="37">
        <v>446777</v>
      </c>
      <c r="G2646" s="38">
        <v>200</v>
      </c>
      <c r="H2646" s="46">
        <f t="shared" si="41"/>
        <v>42914.456238425926</v>
      </c>
      <c r="I2646" s="37" t="s">
        <v>49</v>
      </c>
      <c r="J2646" s="37" t="s">
        <v>49</v>
      </c>
      <c r="K2646" s="37" t="s">
        <v>50</v>
      </c>
      <c r="L2646" s="37" t="s">
        <v>50</v>
      </c>
      <c r="M2646" s="37" t="s">
        <v>51</v>
      </c>
      <c r="N2646" s="37" t="s">
        <v>15502</v>
      </c>
      <c r="O2646">
        <f>VLOOKUP(F2646,HIS!D:F,3,0)</f>
        <v>200</v>
      </c>
      <c r="P2646">
        <f>VLOOKUP(D2646,银行!H:I,2,0)</f>
        <v>200</v>
      </c>
    </row>
    <row r="2647" spans="1:16" hidden="1" x14ac:dyDescent="0.15">
      <c r="A2647" s="40">
        <v>42914.457037037035</v>
      </c>
      <c r="B2647" s="37" t="s">
        <v>8193</v>
      </c>
      <c r="C2647" s="37" t="s">
        <v>8194</v>
      </c>
      <c r="D2647" s="43">
        <v>881294848</v>
      </c>
      <c r="E2647" s="37" t="s">
        <v>15503</v>
      </c>
      <c r="F2647" s="37">
        <v>446841</v>
      </c>
      <c r="G2647" s="38">
        <v>300</v>
      </c>
      <c r="H2647" s="46">
        <f t="shared" si="41"/>
        <v>42914.457037037035</v>
      </c>
      <c r="I2647" s="37" t="s">
        <v>49</v>
      </c>
      <c r="J2647" s="37" t="s">
        <v>49</v>
      </c>
      <c r="K2647" s="37" t="s">
        <v>50</v>
      </c>
      <c r="L2647" s="37" t="s">
        <v>50</v>
      </c>
      <c r="M2647" s="37" t="s">
        <v>51</v>
      </c>
      <c r="N2647" s="37" t="s">
        <v>15504</v>
      </c>
      <c r="O2647">
        <f>VLOOKUP(F2647,HIS!D:F,3,0)</f>
        <v>300</v>
      </c>
      <c r="P2647">
        <f>VLOOKUP(D2647,银行!H:I,2,0)</f>
        <v>300</v>
      </c>
    </row>
    <row r="2648" spans="1:16" hidden="1" x14ac:dyDescent="0.15">
      <c r="A2648" s="40">
        <v>42914.457997685182</v>
      </c>
      <c r="B2648" s="37" t="s">
        <v>8659</v>
      </c>
      <c r="C2648" s="37" t="s">
        <v>8660</v>
      </c>
      <c r="D2648" s="43">
        <v>881316312</v>
      </c>
      <c r="E2648" s="37" t="s">
        <v>15505</v>
      </c>
      <c r="F2648" s="37">
        <v>446902</v>
      </c>
      <c r="G2648" s="38">
        <v>2000</v>
      </c>
      <c r="H2648" s="46">
        <f t="shared" si="41"/>
        <v>42914.457997685182</v>
      </c>
      <c r="I2648" s="37" t="s">
        <v>49</v>
      </c>
      <c r="J2648" s="37" t="s">
        <v>49</v>
      </c>
      <c r="K2648" s="37" t="s">
        <v>50</v>
      </c>
      <c r="L2648" s="37" t="s">
        <v>50</v>
      </c>
      <c r="M2648" s="37" t="s">
        <v>51</v>
      </c>
      <c r="N2648" s="37" t="s">
        <v>15506</v>
      </c>
      <c r="O2648">
        <f>VLOOKUP(F2648,HIS!D:F,3,0)</f>
        <v>2000</v>
      </c>
      <c r="P2648">
        <f>VLOOKUP(D2648,银行!H:I,2,0)</f>
        <v>2000</v>
      </c>
    </row>
    <row r="2649" spans="1:16" hidden="1" x14ac:dyDescent="0.15">
      <c r="A2649" s="40">
        <v>42914.458043981482</v>
      </c>
      <c r="B2649" s="37" t="s">
        <v>8930</v>
      </c>
      <c r="C2649" s="37" t="s">
        <v>8931</v>
      </c>
      <c r="D2649" s="43">
        <v>881319635</v>
      </c>
      <c r="E2649" s="37" t="s">
        <v>15507</v>
      </c>
      <c r="F2649" s="37">
        <v>446907</v>
      </c>
      <c r="G2649" s="38">
        <v>3000</v>
      </c>
      <c r="H2649" s="46">
        <f t="shared" si="41"/>
        <v>42914.458043981482</v>
      </c>
      <c r="I2649" s="37" t="s">
        <v>49</v>
      </c>
      <c r="J2649" s="37" t="s">
        <v>49</v>
      </c>
      <c r="K2649" s="37" t="s">
        <v>50</v>
      </c>
      <c r="L2649" s="37" t="s">
        <v>50</v>
      </c>
      <c r="M2649" s="37" t="s">
        <v>51</v>
      </c>
      <c r="N2649" s="37" t="s">
        <v>15508</v>
      </c>
      <c r="O2649">
        <f>VLOOKUP(F2649,HIS!D:F,3,0)</f>
        <v>3000</v>
      </c>
      <c r="P2649">
        <f>VLOOKUP(D2649,银行!H:I,2,0)</f>
        <v>3000</v>
      </c>
    </row>
    <row r="2650" spans="1:16" hidden="1" x14ac:dyDescent="0.15">
      <c r="A2650" s="40">
        <v>42914.459479166668</v>
      </c>
      <c r="B2650" s="37" t="s">
        <v>9546</v>
      </c>
      <c r="C2650" s="37" t="s">
        <v>9547</v>
      </c>
      <c r="D2650" s="43">
        <v>881352739</v>
      </c>
      <c r="E2650" s="37" t="s">
        <v>15509</v>
      </c>
      <c r="F2650" s="37">
        <v>447026</v>
      </c>
      <c r="G2650" s="38">
        <v>50</v>
      </c>
      <c r="H2650" s="46">
        <f t="shared" si="41"/>
        <v>42914.459479166668</v>
      </c>
      <c r="I2650" s="37" t="s">
        <v>49</v>
      </c>
      <c r="J2650" s="37" t="s">
        <v>49</v>
      </c>
      <c r="K2650" s="37" t="s">
        <v>50</v>
      </c>
      <c r="L2650" s="37" t="s">
        <v>50</v>
      </c>
      <c r="M2650" s="37" t="s">
        <v>51</v>
      </c>
      <c r="N2650" s="37" t="s">
        <v>15510</v>
      </c>
      <c r="O2650">
        <f>VLOOKUP(F2650,HIS!D:F,3,0)</f>
        <v>50</v>
      </c>
      <c r="P2650">
        <f>VLOOKUP(D2650,银行!H:I,2,0)</f>
        <v>50</v>
      </c>
    </row>
    <row r="2651" spans="1:16" hidden="1" x14ac:dyDescent="0.15">
      <c r="A2651" s="40">
        <v>42914.46</v>
      </c>
      <c r="B2651" s="37" t="s">
        <v>9111</v>
      </c>
      <c r="C2651" s="37" t="s">
        <v>9112</v>
      </c>
      <c r="D2651" s="43">
        <v>881362026</v>
      </c>
      <c r="E2651" s="37" t="s">
        <v>15511</v>
      </c>
      <c r="F2651" s="37">
        <v>447043</v>
      </c>
      <c r="G2651" s="38">
        <v>250</v>
      </c>
      <c r="H2651" s="46">
        <f t="shared" si="41"/>
        <v>42914.46</v>
      </c>
      <c r="I2651" s="37" t="s">
        <v>49</v>
      </c>
      <c r="J2651" s="37" t="s">
        <v>49</v>
      </c>
      <c r="K2651" s="37" t="s">
        <v>50</v>
      </c>
      <c r="L2651" s="37" t="s">
        <v>50</v>
      </c>
      <c r="M2651" s="37" t="s">
        <v>51</v>
      </c>
      <c r="N2651" s="37" t="s">
        <v>15512</v>
      </c>
      <c r="O2651">
        <f>VLOOKUP(F2651,HIS!D:F,3,0)</f>
        <v>250</v>
      </c>
      <c r="P2651">
        <f>VLOOKUP(D2651,银行!H:I,2,0)</f>
        <v>250</v>
      </c>
    </row>
    <row r="2652" spans="1:16" hidden="1" x14ac:dyDescent="0.15">
      <c r="A2652" s="40">
        <v>42914.461076388892</v>
      </c>
      <c r="B2652" s="37" t="s">
        <v>9729</v>
      </c>
      <c r="C2652" s="37" t="s">
        <v>9730</v>
      </c>
      <c r="D2652" s="43">
        <v>881388785</v>
      </c>
      <c r="E2652" s="37" t="s">
        <v>15513</v>
      </c>
      <c r="F2652" s="37">
        <v>447119</v>
      </c>
      <c r="G2652" s="38">
        <v>600</v>
      </c>
      <c r="H2652" s="46">
        <f t="shared" si="41"/>
        <v>42914.461076388892</v>
      </c>
      <c r="I2652" s="37" t="s">
        <v>49</v>
      </c>
      <c r="J2652" s="37" t="s">
        <v>49</v>
      </c>
      <c r="K2652" s="37" t="s">
        <v>50</v>
      </c>
      <c r="L2652" s="37" t="s">
        <v>50</v>
      </c>
      <c r="M2652" s="37" t="s">
        <v>51</v>
      </c>
      <c r="N2652" s="37" t="s">
        <v>15514</v>
      </c>
      <c r="O2652">
        <f>VLOOKUP(F2652,HIS!D:F,3,0)</f>
        <v>600</v>
      </c>
      <c r="P2652">
        <f>VLOOKUP(D2652,银行!H:I,2,0)</f>
        <v>600</v>
      </c>
    </row>
    <row r="2653" spans="1:16" hidden="1" x14ac:dyDescent="0.15">
      <c r="A2653" s="40">
        <v>42914.463495370372</v>
      </c>
      <c r="B2653" s="37" t="s">
        <v>9216</v>
      </c>
      <c r="C2653" s="37" t="s">
        <v>9217</v>
      </c>
      <c r="D2653" s="43">
        <v>881450267</v>
      </c>
      <c r="E2653" s="37" t="s">
        <v>15515</v>
      </c>
      <c r="F2653" s="37">
        <v>447244</v>
      </c>
      <c r="G2653" s="38">
        <v>500</v>
      </c>
      <c r="H2653" s="46">
        <f t="shared" si="41"/>
        <v>42914.463495370372</v>
      </c>
      <c r="I2653" s="37" t="s">
        <v>49</v>
      </c>
      <c r="J2653" s="37" t="s">
        <v>49</v>
      </c>
      <c r="K2653" s="37" t="s">
        <v>50</v>
      </c>
      <c r="L2653" s="37" t="s">
        <v>50</v>
      </c>
      <c r="M2653" s="37" t="s">
        <v>51</v>
      </c>
      <c r="N2653" s="37" t="s">
        <v>15516</v>
      </c>
      <c r="O2653">
        <f>VLOOKUP(F2653,HIS!D:F,3,0)</f>
        <v>500</v>
      </c>
      <c r="P2653">
        <f>VLOOKUP(D2653,银行!H:I,2,0)</f>
        <v>500</v>
      </c>
    </row>
    <row r="2654" spans="1:16" hidden="1" x14ac:dyDescent="0.15">
      <c r="A2654" s="40">
        <v>42914.464745370373</v>
      </c>
      <c r="B2654" s="37" t="s">
        <v>8140</v>
      </c>
      <c r="C2654" s="37" t="s">
        <v>8141</v>
      </c>
      <c r="D2654" s="43">
        <v>881474490</v>
      </c>
      <c r="E2654" s="37" t="s">
        <v>15517</v>
      </c>
      <c r="F2654" s="37">
        <v>447316</v>
      </c>
      <c r="G2654" s="38">
        <v>300</v>
      </c>
      <c r="H2654" s="46">
        <f t="shared" si="41"/>
        <v>42914.464745370373</v>
      </c>
      <c r="I2654" s="37" t="s">
        <v>49</v>
      </c>
      <c r="J2654" s="37" t="s">
        <v>49</v>
      </c>
      <c r="K2654" s="37" t="s">
        <v>50</v>
      </c>
      <c r="L2654" s="37" t="s">
        <v>50</v>
      </c>
      <c r="M2654" s="37" t="s">
        <v>51</v>
      </c>
      <c r="N2654" s="37" t="s">
        <v>15518</v>
      </c>
      <c r="O2654">
        <f>VLOOKUP(F2654,HIS!D:F,3,0)</f>
        <v>300</v>
      </c>
      <c r="P2654">
        <f>VLOOKUP(D2654,银行!H:I,2,0)</f>
        <v>300</v>
      </c>
    </row>
    <row r="2655" spans="1:16" hidden="1" x14ac:dyDescent="0.15">
      <c r="A2655" s="40">
        <v>42914.466064814813</v>
      </c>
      <c r="B2655" s="37" t="s">
        <v>8662</v>
      </c>
      <c r="C2655" s="37" t="s">
        <v>8663</v>
      </c>
      <c r="D2655" s="43">
        <v>881501710</v>
      </c>
      <c r="E2655" s="37" t="s">
        <v>15519</v>
      </c>
      <c r="F2655" s="37">
        <v>447384</v>
      </c>
      <c r="G2655" s="38">
        <v>226</v>
      </c>
      <c r="H2655" s="46">
        <f t="shared" si="41"/>
        <v>42914.466064814813</v>
      </c>
      <c r="I2655" s="37" t="s">
        <v>49</v>
      </c>
      <c r="J2655" s="37" t="s">
        <v>49</v>
      </c>
      <c r="K2655" s="37" t="s">
        <v>50</v>
      </c>
      <c r="L2655" s="37" t="s">
        <v>50</v>
      </c>
      <c r="M2655" s="37" t="s">
        <v>51</v>
      </c>
      <c r="N2655" s="37" t="s">
        <v>15520</v>
      </c>
      <c r="O2655">
        <f>VLOOKUP(F2655,HIS!D:F,3,0)</f>
        <v>226</v>
      </c>
      <c r="P2655">
        <f>VLOOKUP(D2655,银行!H:I,2,0)</f>
        <v>226</v>
      </c>
    </row>
    <row r="2656" spans="1:16" hidden="1" x14ac:dyDescent="0.15">
      <c r="A2656" s="40">
        <v>42914.46802083333</v>
      </c>
      <c r="B2656" s="37" t="s">
        <v>8132</v>
      </c>
      <c r="C2656" s="37" t="s">
        <v>8133</v>
      </c>
      <c r="D2656" s="43">
        <v>881541371</v>
      </c>
      <c r="E2656" s="37" t="s">
        <v>15521</v>
      </c>
      <c r="F2656" s="37">
        <v>447509</v>
      </c>
      <c r="G2656" s="38">
        <v>250</v>
      </c>
      <c r="H2656" s="46">
        <f t="shared" si="41"/>
        <v>42914.46802083333</v>
      </c>
      <c r="I2656" s="37" t="s">
        <v>49</v>
      </c>
      <c r="J2656" s="37" t="s">
        <v>49</v>
      </c>
      <c r="K2656" s="37" t="s">
        <v>50</v>
      </c>
      <c r="L2656" s="37" t="s">
        <v>50</v>
      </c>
      <c r="M2656" s="37" t="s">
        <v>51</v>
      </c>
      <c r="N2656" s="37" t="s">
        <v>15522</v>
      </c>
      <c r="O2656">
        <f>VLOOKUP(F2656,HIS!D:F,3,0)</f>
        <v>250</v>
      </c>
      <c r="P2656">
        <f>VLOOKUP(D2656,银行!H:I,2,0)</f>
        <v>250</v>
      </c>
    </row>
    <row r="2657" spans="1:16" hidden="1" x14ac:dyDescent="0.15">
      <c r="A2657" s="40">
        <v>42914.468564814815</v>
      </c>
      <c r="B2657" s="37" t="s">
        <v>9219</v>
      </c>
      <c r="C2657" s="37" t="s">
        <v>9220</v>
      </c>
      <c r="D2657" s="43">
        <v>881559858</v>
      </c>
      <c r="E2657" s="37" t="s">
        <v>15523</v>
      </c>
      <c r="F2657" s="37">
        <v>447560</v>
      </c>
      <c r="G2657" s="38">
        <v>5000</v>
      </c>
      <c r="H2657" s="46">
        <f t="shared" si="41"/>
        <v>42914.468564814815</v>
      </c>
      <c r="I2657" s="37" t="s">
        <v>49</v>
      </c>
      <c r="J2657" s="37" t="s">
        <v>49</v>
      </c>
      <c r="K2657" s="37" t="s">
        <v>50</v>
      </c>
      <c r="L2657" s="37" t="s">
        <v>50</v>
      </c>
      <c r="M2657" s="37" t="s">
        <v>51</v>
      </c>
      <c r="N2657" s="37" t="s">
        <v>15524</v>
      </c>
      <c r="O2657">
        <f>VLOOKUP(F2657,HIS!D:F,3,0)</f>
        <v>5000</v>
      </c>
      <c r="P2657">
        <f>VLOOKUP(D2657,银行!H:I,2,0)</f>
        <v>5000</v>
      </c>
    </row>
    <row r="2658" spans="1:16" hidden="1" x14ac:dyDescent="0.15">
      <c r="A2658" s="40">
        <v>42914.472013888888</v>
      </c>
      <c r="B2658" s="37" t="s">
        <v>8143</v>
      </c>
      <c r="C2658" s="37" t="s">
        <v>8144</v>
      </c>
      <c r="D2658" s="43">
        <v>881622499</v>
      </c>
      <c r="E2658" s="37" t="s">
        <v>15525</v>
      </c>
      <c r="F2658" s="37">
        <v>447707</v>
      </c>
      <c r="G2658" s="38">
        <v>400</v>
      </c>
      <c r="H2658" s="46">
        <f t="shared" si="41"/>
        <v>42914.472013888888</v>
      </c>
      <c r="I2658" s="37" t="s">
        <v>49</v>
      </c>
      <c r="J2658" s="37" t="s">
        <v>49</v>
      </c>
      <c r="K2658" s="37" t="s">
        <v>50</v>
      </c>
      <c r="L2658" s="37" t="s">
        <v>50</v>
      </c>
      <c r="M2658" s="37" t="s">
        <v>51</v>
      </c>
      <c r="N2658" s="37" t="s">
        <v>15526</v>
      </c>
      <c r="O2658">
        <f>VLOOKUP(F2658,HIS!D:F,3,0)</f>
        <v>400</v>
      </c>
      <c r="P2658">
        <f>VLOOKUP(D2658,银行!H:I,2,0)</f>
        <v>400</v>
      </c>
    </row>
    <row r="2659" spans="1:16" hidden="1" x14ac:dyDescent="0.15">
      <c r="A2659" s="40">
        <v>42914.472141203703</v>
      </c>
      <c r="B2659" s="37" t="s">
        <v>6124</v>
      </c>
      <c r="C2659" s="37" t="s">
        <v>6125</v>
      </c>
      <c r="D2659" s="43">
        <v>881633018</v>
      </c>
      <c r="E2659" s="37" t="s">
        <v>15527</v>
      </c>
      <c r="F2659" s="37">
        <v>447726</v>
      </c>
      <c r="G2659" s="38">
        <v>4000</v>
      </c>
      <c r="H2659" s="46">
        <f t="shared" si="41"/>
        <v>42914.472141203703</v>
      </c>
      <c r="I2659" s="37" t="s">
        <v>49</v>
      </c>
      <c r="J2659" s="37" t="s">
        <v>49</v>
      </c>
      <c r="K2659" s="37" t="s">
        <v>50</v>
      </c>
      <c r="L2659" s="37" t="s">
        <v>50</v>
      </c>
      <c r="M2659" s="37" t="s">
        <v>51</v>
      </c>
      <c r="N2659" s="37" t="s">
        <v>15528</v>
      </c>
      <c r="O2659">
        <f>VLOOKUP(F2659,HIS!D:F,3,0)</f>
        <v>4000</v>
      </c>
      <c r="P2659">
        <f>VLOOKUP(D2659,银行!H:I,2,0)</f>
        <v>4000</v>
      </c>
    </row>
    <row r="2660" spans="1:16" hidden="1" x14ac:dyDescent="0.15">
      <c r="A2660" s="40">
        <v>42914.472430555557</v>
      </c>
      <c r="B2660" s="37" t="s">
        <v>8973</v>
      </c>
      <c r="C2660" s="37" t="s">
        <v>8974</v>
      </c>
      <c r="D2660" s="43">
        <v>881632801</v>
      </c>
      <c r="E2660" s="37" t="s">
        <v>15529</v>
      </c>
      <c r="F2660" s="37">
        <v>447729</v>
      </c>
      <c r="G2660" s="38">
        <v>310</v>
      </c>
      <c r="H2660" s="46">
        <f t="shared" si="41"/>
        <v>42914.472430555557</v>
      </c>
      <c r="I2660" s="37" t="s">
        <v>49</v>
      </c>
      <c r="J2660" s="37" t="s">
        <v>49</v>
      </c>
      <c r="K2660" s="37" t="s">
        <v>50</v>
      </c>
      <c r="L2660" s="37" t="s">
        <v>50</v>
      </c>
      <c r="M2660" s="37" t="s">
        <v>51</v>
      </c>
      <c r="N2660" s="37" t="s">
        <v>15530</v>
      </c>
      <c r="O2660">
        <f>VLOOKUP(F2660,HIS!D:F,3,0)</f>
        <v>310</v>
      </c>
      <c r="P2660">
        <f>VLOOKUP(D2660,银行!H:I,2,0)</f>
        <v>310</v>
      </c>
    </row>
    <row r="2661" spans="1:16" hidden="1" x14ac:dyDescent="0.15">
      <c r="A2661" s="40">
        <v>42914.475798611114</v>
      </c>
      <c r="B2661" s="37" t="s">
        <v>8832</v>
      </c>
      <c r="C2661" s="37" t="s">
        <v>8833</v>
      </c>
      <c r="D2661" s="43">
        <v>881708891</v>
      </c>
      <c r="E2661" s="37" t="s">
        <v>15531</v>
      </c>
      <c r="F2661" s="37">
        <v>447939</v>
      </c>
      <c r="G2661" s="38">
        <v>2579</v>
      </c>
      <c r="H2661" s="46">
        <f t="shared" si="41"/>
        <v>42914.475798611114</v>
      </c>
      <c r="I2661" s="37" t="s">
        <v>49</v>
      </c>
      <c r="J2661" s="37" t="s">
        <v>49</v>
      </c>
      <c r="K2661" s="37" t="s">
        <v>50</v>
      </c>
      <c r="L2661" s="37" t="s">
        <v>50</v>
      </c>
      <c r="M2661" s="37" t="s">
        <v>51</v>
      </c>
      <c r="N2661" s="37" t="s">
        <v>15532</v>
      </c>
      <c r="O2661">
        <f>VLOOKUP(F2661,HIS!D:F,3,0)</f>
        <v>2579</v>
      </c>
      <c r="P2661">
        <f>VLOOKUP(D2661,银行!H:I,2,0)</f>
        <v>2579</v>
      </c>
    </row>
    <row r="2662" spans="1:16" hidden="1" x14ac:dyDescent="0.15">
      <c r="A2662" s="40">
        <v>42914.476724537039</v>
      </c>
      <c r="B2662" s="37" t="s">
        <v>7629</v>
      </c>
      <c r="C2662" s="37" t="s">
        <v>7630</v>
      </c>
      <c r="D2662" s="43">
        <v>881731325</v>
      </c>
      <c r="E2662" s="37" t="s">
        <v>15533</v>
      </c>
      <c r="F2662" s="37">
        <v>447989</v>
      </c>
      <c r="G2662" s="38">
        <v>500</v>
      </c>
      <c r="H2662" s="46">
        <f t="shared" si="41"/>
        <v>42914.476724537039</v>
      </c>
      <c r="I2662" s="37" t="s">
        <v>49</v>
      </c>
      <c r="J2662" s="37" t="s">
        <v>49</v>
      </c>
      <c r="K2662" s="37" t="s">
        <v>50</v>
      </c>
      <c r="L2662" s="37" t="s">
        <v>50</v>
      </c>
      <c r="M2662" s="37" t="s">
        <v>51</v>
      </c>
      <c r="N2662" s="37" t="s">
        <v>15534</v>
      </c>
      <c r="O2662">
        <f>VLOOKUP(F2662,HIS!D:F,3,0)</f>
        <v>500</v>
      </c>
      <c r="P2662">
        <f>VLOOKUP(D2662,银行!H:I,2,0)</f>
        <v>500</v>
      </c>
    </row>
    <row r="2663" spans="1:16" hidden="1" x14ac:dyDescent="0.15">
      <c r="A2663" s="40">
        <v>42914.478344907409</v>
      </c>
      <c r="B2663" s="37" t="s">
        <v>9529</v>
      </c>
      <c r="C2663" s="37" t="s">
        <v>9530</v>
      </c>
      <c r="D2663" s="43">
        <v>881769590</v>
      </c>
      <c r="E2663" s="37" t="s">
        <v>15535</v>
      </c>
      <c r="F2663" s="37">
        <v>448062</v>
      </c>
      <c r="G2663" s="38">
        <v>10</v>
      </c>
      <c r="H2663" s="46">
        <f t="shared" si="41"/>
        <v>42914.478344907409</v>
      </c>
      <c r="I2663" s="37" t="s">
        <v>49</v>
      </c>
      <c r="J2663" s="37" t="s">
        <v>49</v>
      </c>
      <c r="K2663" s="37" t="s">
        <v>50</v>
      </c>
      <c r="L2663" s="37" t="s">
        <v>50</v>
      </c>
      <c r="M2663" s="37" t="s">
        <v>51</v>
      </c>
      <c r="N2663" s="37" t="s">
        <v>15536</v>
      </c>
      <c r="O2663">
        <f>VLOOKUP(F2663,HIS!D:F,3,0)</f>
        <v>10</v>
      </c>
      <c r="P2663">
        <f>VLOOKUP(D2663,银行!H:I,2,0)</f>
        <v>10</v>
      </c>
    </row>
    <row r="2664" spans="1:16" hidden="1" x14ac:dyDescent="0.15">
      <c r="A2664" s="40">
        <v>42914.48133101852</v>
      </c>
      <c r="B2664" s="37" t="s">
        <v>8836</v>
      </c>
      <c r="C2664" s="37" t="s">
        <v>8837</v>
      </c>
      <c r="D2664" s="43">
        <v>881827778</v>
      </c>
      <c r="E2664" s="37" t="s">
        <v>15537</v>
      </c>
      <c r="F2664" s="37">
        <v>448191</v>
      </c>
      <c r="G2664" s="38">
        <v>3000</v>
      </c>
      <c r="H2664" s="46">
        <f t="shared" si="41"/>
        <v>42914.48133101852</v>
      </c>
      <c r="I2664" s="37" t="s">
        <v>49</v>
      </c>
      <c r="J2664" s="37" t="s">
        <v>49</v>
      </c>
      <c r="K2664" s="37" t="s">
        <v>50</v>
      </c>
      <c r="L2664" s="37" t="s">
        <v>50</v>
      </c>
      <c r="M2664" s="37" t="s">
        <v>51</v>
      </c>
      <c r="N2664" s="37" t="s">
        <v>15538</v>
      </c>
      <c r="O2664">
        <f>VLOOKUP(F2664,HIS!D:F,3,0)</f>
        <v>3000</v>
      </c>
      <c r="P2664">
        <f>VLOOKUP(D2664,银行!H:I,2,0)</f>
        <v>3000</v>
      </c>
    </row>
    <row r="2665" spans="1:16" hidden="1" x14ac:dyDescent="0.15">
      <c r="A2665" s="40">
        <v>42914.48164351852</v>
      </c>
      <c r="B2665" s="37" t="s">
        <v>8599</v>
      </c>
      <c r="C2665" s="37" t="s">
        <v>8600</v>
      </c>
      <c r="D2665" s="43">
        <v>881833911</v>
      </c>
      <c r="E2665" s="37" t="s">
        <v>15539</v>
      </c>
      <c r="F2665" s="37">
        <v>448208</v>
      </c>
      <c r="G2665" s="38">
        <v>1000</v>
      </c>
      <c r="H2665" s="46">
        <f t="shared" si="41"/>
        <v>42914.48164351852</v>
      </c>
      <c r="I2665" s="37" t="s">
        <v>49</v>
      </c>
      <c r="J2665" s="37" t="s">
        <v>49</v>
      </c>
      <c r="K2665" s="37" t="s">
        <v>50</v>
      </c>
      <c r="L2665" s="37" t="s">
        <v>50</v>
      </c>
      <c r="M2665" s="37" t="s">
        <v>51</v>
      </c>
      <c r="N2665" s="37" t="s">
        <v>15540</v>
      </c>
      <c r="O2665">
        <f>VLOOKUP(F2665,HIS!D:F,3,0)</f>
        <v>1000</v>
      </c>
      <c r="P2665">
        <f>VLOOKUP(D2665,银行!H:I,2,0)</f>
        <v>1000</v>
      </c>
    </row>
    <row r="2666" spans="1:16" hidden="1" x14ac:dyDescent="0.15">
      <c r="A2666" s="40">
        <v>42914.483761574076</v>
      </c>
      <c r="B2666" s="37" t="s">
        <v>8700</v>
      </c>
      <c r="C2666" s="37" t="s">
        <v>8701</v>
      </c>
      <c r="D2666" s="43">
        <v>881878574</v>
      </c>
      <c r="E2666" s="37" t="s">
        <v>15541</v>
      </c>
      <c r="F2666" s="37">
        <v>448325</v>
      </c>
      <c r="G2666" s="38">
        <v>335</v>
      </c>
      <c r="H2666" s="46">
        <f t="shared" si="41"/>
        <v>42914.483761574076</v>
      </c>
      <c r="I2666" s="37" t="s">
        <v>49</v>
      </c>
      <c r="J2666" s="37" t="s">
        <v>49</v>
      </c>
      <c r="K2666" s="37" t="s">
        <v>50</v>
      </c>
      <c r="L2666" s="37" t="s">
        <v>50</v>
      </c>
      <c r="M2666" s="37" t="s">
        <v>51</v>
      </c>
      <c r="N2666" s="37" t="s">
        <v>15542</v>
      </c>
      <c r="O2666">
        <f>VLOOKUP(F2666,HIS!D:F,3,0)</f>
        <v>335</v>
      </c>
      <c r="P2666">
        <f>VLOOKUP(D2666,银行!H:I,2,0)</f>
        <v>335</v>
      </c>
    </row>
    <row r="2667" spans="1:16" hidden="1" x14ac:dyDescent="0.15">
      <c r="A2667" s="40">
        <v>42914.485011574077</v>
      </c>
      <c r="B2667" s="37" t="s">
        <v>8562</v>
      </c>
      <c r="C2667" s="37" t="s">
        <v>8563</v>
      </c>
      <c r="D2667" s="43">
        <v>881899264</v>
      </c>
      <c r="E2667" s="37" t="s">
        <v>15543</v>
      </c>
      <c r="F2667" s="37">
        <v>448388</v>
      </c>
      <c r="G2667" s="38">
        <v>500</v>
      </c>
      <c r="H2667" s="46">
        <f t="shared" si="41"/>
        <v>42914.485011574077</v>
      </c>
      <c r="I2667" s="37" t="s">
        <v>49</v>
      </c>
      <c r="J2667" s="37" t="s">
        <v>49</v>
      </c>
      <c r="K2667" s="37" t="s">
        <v>50</v>
      </c>
      <c r="L2667" s="37" t="s">
        <v>50</v>
      </c>
      <c r="M2667" s="37" t="s">
        <v>51</v>
      </c>
      <c r="N2667" s="37" t="s">
        <v>15544</v>
      </c>
      <c r="O2667">
        <f>VLOOKUP(F2667,HIS!D:F,3,0)</f>
        <v>500</v>
      </c>
      <c r="P2667">
        <f>VLOOKUP(D2667,银行!H:I,2,0)</f>
        <v>500</v>
      </c>
    </row>
    <row r="2668" spans="1:16" hidden="1" x14ac:dyDescent="0.15">
      <c r="A2668" s="40">
        <v>42914.485023148147</v>
      </c>
      <c r="B2668" s="37" t="s">
        <v>9662</v>
      </c>
      <c r="C2668" s="37" t="s">
        <v>9663</v>
      </c>
      <c r="D2668" s="43">
        <v>881896415</v>
      </c>
      <c r="E2668" s="37" t="s">
        <v>15545</v>
      </c>
      <c r="F2668" s="37">
        <v>448383</v>
      </c>
      <c r="G2668" s="38">
        <v>300</v>
      </c>
      <c r="H2668" s="46">
        <f t="shared" si="41"/>
        <v>42914.485023148147</v>
      </c>
      <c r="I2668" s="37" t="s">
        <v>49</v>
      </c>
      <c r="J2668" s="37" t="s">
        <v>49</v>
      </c>
      <c r="K2668" s="37" t="s">
        <v>50</v>
      </c>
      <c r="L2668" s="37" t="s">
        <v>50</v>
      </c>
      <c r="M2668" s="37" t="s">
        <v>51</v>
      </c>
      <c r="N2668" s="37" t="s">
        <v>15546</v>
      </c>
      <c r="O2668">
        <f>VLOOKUP(F2668,HIS!D:F,3,0)</f>
        <v>300</v>
      </c>
      <c r="P2668">
        <f>VLOOKUP(D2668,银行!H:I,2,0)</f>
        <v>300</v>
      </c>
    </row>
    <row r="2669" spans="1:16" hidden="1" x14ac:dyDescent="0.15">
      <c r="A2669" s="40">
        <v>42914.486770833333</v>
      </c>
      <c r="B2669" s="37" t="s">
        <v>9007</v>
      </c>
      <c r="C2669" s="37" t="s">
        <v>9008</v>
      </c>
      <c r="D2669" s="43">
        <v>881924898</v>
      </c>
      <c r="E2669" s="37" t="s">
        <v>15547</v>
      </c>
      <c r="F2669" s="37">
        <v>448449</v>
      </c>
      <c r="G2669" s="38">
        <v>330</v>
      </c>
      <c r="H2669" s="46">
        <f t="shared" si="41"/>
        <v>42914.486770833333</v>
      </c>
      <c r="I2669" s="37" t="s">
        <v>49</v>
      </c>
      <c r="J2669" s="37" t="s">
        <v>49</v>
      </c>
      <c r="K2669" s="37" t="s">
        <v>50</v>
      </c>
      <c r="L2669" s="37" t="s">
        <v>50</v>
      </c>
      <c r="M2669" s="37" t="s">
        <v>51</v>
      </c>
      <c r="N2669" s="37" t="s">
        <v>15548</v>
      </c>
      <c r="O2669">
        <f>VLOOKUP(F2669,HIS!D:F,3,0)</f>
        <v>330</v>
      </c>
      <c r="P2669">
        <f>VLOOKUP(D2669,银行!H:I,2,0)</f>
        <v>330</v>
      </c>
    </row>
    <row r="2670" spans="1:16" hidden="1" x14ac:dyDescent="0.15">
      <c r="A2670" s="40">
        <v>42914.489664351851</v>
      </c>
      <c r="B2670" s="37" t="s">
        <v>9550</v>
      </c>
      <c r="C2670" s="37" t="s">
        <v>9551</v>
      </c>
      <c r="D2670" s="43">
        <v>881975946</v>
      </c>
      <c r="E2670" s="37" t="s">
        <v>15549</v>
      </c>
      <c r="F2670" s="37">
        <v>448565</v>
      </c>
      <c r="G2670" s="38">
        <v>85</v>
      </c>
      <c r="H2670" s="46">
        <f t="shared" si="41"/>
        <v>42914.489664351851</v>
      </c>
      <c r="I2670" s="37" t="s">
        <v>49</v>
      </c>
      <c r="J2670" s="37" t="s">
        <v>49</v>
      </c>
      <c r="K2670" s="37" t="s">
        <v>50</v>
      </c>
      <c r="L2670" s="37" t="s">
        <v>50</v>
      </c>
      <c r="M2670" s="37" t="s">
        <v>51</v>
      </c>
      <c r="N2670" s="37" t="s">
        <v>15550</v>
      </c>
      <c r="O2670">
        <f>VLOOKUP(F2670,HIS!D:F,3,0)</f>
        <v>85</v>
      </c>
      <c r="P2670">
        <f>VLOOKUP(D2670,银行!H:I,2,0)</f>
        <v>85</v>
      </c>
    </row>
    <row r="2671" spans="1:16" hidden="1" x14ac:dyDescent="0.15">
      <c r="A2671" s="40">
        <v>42914.489872685182</v>
      </c>
      <c r="B2671" s="37" t="s">
        <v>9007</v>
      </c>
      <c r="C2671" s="37" t="s">
        <v>9008</v>
      </c>
      <c r="D2671" s="43">
        <v>881982043</v>
      </c>
      <c r="E2671" s="37" t="s">
        <v>15551</v>
      </c>
      <c r="F2671" s="37">
        <v>448576</v>
      </c>
      <c r="G2671" s="38">
        <v>380</v>
      </c>
      <c r="H2671" s="46">
        <f t="shared" si="41"/>
        <v>42914.489872685182</v>
      </c>
      <c r="I2671" s="37" t="s">
        <v>49</v>
      </c>
      <c r="J2671" s="37" t="s">
        <v>49</v>
      </c>
      <c r="K2671" s="37" t="s">
        <v>50</v>
      </c>
      <c r="L2671" s="37" t="s">
        <v>50</v>
      </c>
      <c r="M2671" s="37" t="s">
        <v>51</v>
      </c>
      <c r="N2671" s="37" t="s">
        <v>15552</v>
      </c>
      <c r="O2671">
        <f>VLOOKUP(F2671,HIS!D:F,3,0)</f>
        <v>380</v>
      </c>
      <c r="P2671">
        <f>VLOOKUP(D2671,银行!H:I,2,0)</f>
        <v>380</v>
      </c>
    </row>
    <row r="2672" spans="1:16" hidden="1" x14ac:dyDescent="0.15">
      <c r="A2672" s="40">
        <v>42914.490925925929</v>
      </c>
      <c r="B2672" s="37" t="s">
        <v>8569</v>
      </c>
      <c r="C2672" s="37" t="s">
        <v>8570</v>
      </c>
      <c r="D2672" s="43">
        <v>881996961</v>
      </c>
      <c r="E2672" s="37" t="s">
        <v>15553</v>
      </c>
      <c r="F2672" s="37">
        <v>448622</v>
      </c>
      <c r="G2672" s="38">
        <v>1000</v>
      </c>
      <c r="H2672" s="46">
        <f t="shared" si="41"/>
        <v>42914.490925925929</v>
      </c>
      <c r="I2672" s="37" t="s">
        <v>49</v>
      </c>
      <c r="J2672" s="37" t="s">
        <v>49</v>
      </c>
      <c r="K2672" s="37" t="s">
        <v>50</v>
      </c>
      <c r="L2672" s="37" t="s">
        <v>50</v>
      </c>
      <c r="M2672" s="37" t="s">
        <v>51</v>
      </c>
      <c r="N2672" s="37" t="s">
        <v>15554</v>
      </c>
      <c r="O2672">
        <f>VLOOKUP(F2672,HIS!D:F,3,0)</f>
        <v>1000</v>
      </c>
      <c r="P2672">
        <f>VLOOKUP(D2672,银行!H:I,2,0)</f>
        <v>1000</v>
      </c>
    </row>
    <row r="2673" spans="1:16" hidden="1" x14ac:dyDescent="0.15">
      <c r="A2673" s="40">
        <v>42914.491747685184</v>
      </c>
      <c r="B2673" s="37" t="s">
        <v>8572</v>
      </c>
      <c r="C2673" s="37" t="s">
        <v>8573</v>
      </c>
      <c r="D2673" s="43">
        <v>882017352</v>
      </c>
      <c r="E2673" s="37" t="s">
        <v>15555</v>
      </c>
      <c r="F2673" s="37">
        <v>448651</v>
      </c>
      <c r="G2673" s="38">
        <v>1400</v>
      </c>
      <c r="H2673" s="46">
        <f t="shared" si="41"/>
        <v>42914.491747685184</v>
      </c>
      <c r="I2673" s="37" t="s">
        <v>49</v>
      </c>
      <c r="J2673" s="37" t="s">
        <v>49</v>
      </c>
      <c r="K2673" s="37" t="s">
        <v>50</v>
      </c>
      <c r="L2673" s="37" t="s">
        <v>50</v>
      </c>
      <c r="M2673" s="37" t="s">
        <v>51</v>
      </c>
      <c r="N2673" s="37" t="s">
        <v>15556</v>
      </c>
      <c r="O2673">
        <f>VLOOKUP(F2673,HIS!D:F,3,0)</f>
        <v>1400</v>
      </c>
      <c r="P2673">
        <f>VLOOKUP(D2673,银行!H:I,2,0)</f>
        <v>1400</v>
      </c>
    </row>
    <row r="2674" spans="1:16" hidden="1" x14ac:dyDescent="0.15">
      <c r="A2674" s="40">
        <v>42914.4921412037</v>
      </c>
      <c r="B2674" s="37" t="s">
        <v>9657</v>
      </c>
      <c r="C2674" s="37" t="s">
        <v>9658</v>
      </c>
      <c r="D2674" s="43">
        <v>882023927</v>
      </c>
      <c r="E2674" s="37" t="s">
        <v>15557</v>
      </c>
      <c r="F2674" s="37">
        <v>448670</v>
      </c>
      <c r="G2674" s="38">
        <v>400</v>
      </c>
      <c r="H2674" s="46">
        <f t="shared" si="41"/>
        <v>42914.4921412037</v>
      </c>
      <c r="I2674" s="37" t="s">
        <v>49</v>
      </c>
      <c r="J2674" s="37" t="s">
        <v>49</v>
      </c>
      <c r="K2674" s="37" t="s">
        <v>50</v>
      </c>
      <c r="L2674" s="37" t="s">
        <v>50</v>
      </c>
      <c r="M2674" s="37" t="s">
        <v>51</v>
      </c>
      <c r="N2674" s="37" t="s">
        <v>15558</v>
      </c>
      <c r="O2674">
        <f>VLOOKUP(F2674,HIS!D:F,3,0)</f>
        <v>400</v>
      </c>
      <c r="P2674">
        <f>VLOOKUP(D2674,银行!H:I,2,0)</f>
        <v>400</v>
      </c>
    </row>
    <row r="2675" spans="1:16" hidden="1" x14ac:dyDescent="0.15">
      <c r="A2675" s="40">
        <v>42914.492430555554</v>
      </c>
      <c r="B2675" s="37" t="s">
        <v>8267</v>
      </c>
      <c r="C2675" s="37" t="s">
        <v>8268</v>
      </c>
      <c r="D2675" s="43">
        <v>882034002</v>
      </c>
      <c r="E2675" s="37" t="s">
        <v>15559</v>
      </c>
      <c r="F2675" s="37">
        <v>448680</v>
      </c>
      <c r="G2675" s="38">
        <v>970</v>
      </c>
      <c r="H2675" s="46">
        <f t="shared" si="41"/>
        <v>42914.492430555554</v>
      </c>
      <c r="I2675" s="37" t="s">
        <v>49</v>
      </c>
      <c r="J2675" s="37" t="s">
        <v>49</v>
      </c>
      <c r="K2675" s="37" t="s">
        <v>50</v>
      </c>
      <c r="L2675" s="37" t="s">
        <v>50</v>
      </c>
      <c r="M2675" s="37" t="s">
        <v>51</v>
      </c>
      <c r="N2675" s="37" t="s">
        <v>15560</v>
      </c>
      <c r="O2675">
        <f>VLOOKUP(F2675,HIS!D:F,3,0)</f>
        <v>970</v>
      </c>
      <c r="P2675">
        <f>VLOOKUP(D2675,银行!H:I,2,0)</f>
        <v>970</v>
      </c>
    </row>
    <row r="2676" spans="1:16" hidden="1" x14ac:dyDescent="0.15">
      <c r="A2676" s="40">
        <v>42914.493472222224</v>
      </c>
      <c r="B2676" s="37" t="s">
        <v>8270</v>
      </c>
      <c r="C2676" s="37" t="s">
        <v>8271</v>
      </c>
      <c r="D2676" s="43">
        <v>882054307</v>
      </c>
      <c r="E2676" s="37" t="s">
        <v>15561</v>
      </c>
      <c r="F2676" s="37">
        <v>448705</v>
      </c>
      <c r="G2676" s="38">
        <v>200</v>
      </c>
      <c r="H2676" s="46">
        <f t="shared" si="41"/>
        <v>42914.493472222224</v>
      </c>
      <c r="I2676" s="37" t="s">
        <v>49</v>
      </c>
      <c r="J2676" s="37" t="s">
        <v>49</v>
      </c>
      <c r="K2676" s="37" t="s">
        <v>50</v>
      </c>
      <c r="L2676" s="37" t="s">
        <v>50</v>
      </c>
      <c r="M2676" s="37" t="s">
        <v>51</v>
      </c>
      <c r="N2676" s="37" t="s">
        <v>15562</v>
      </c>
      <c r="O2676">
        <f>VLOOKUP(F2676,HIS!D:F,3,0)</f>
        <v>200</v>
      </c>
      <c r="P2676">
        <f>VLOOKUP(D2676,银行!H:I,2,0)</f>
        <v>200</v>
      </c>
    </row>
    <row r="2677" spans="1:16" hidden="1" x14ac:dyDescent="0.15">
      <c r="A2677" s="40">
        <v>42914.494363425925</v>
      </c>
      <c r="B2677" s="37" t="s">
        <v>9010</v>
      </c>
      <c r="C2677" s="37" t="s">
        <v>616</v>
      </c>
      <c r="D2677" s="43">
        <v>882074012</v>
      </c>
      <c r="E2677" s="37" t="s">
        <v>15563</v>
      </c>
      <c r="F2677" s="37">
        <v>448729</v>
      </c>
      <c r="G2677" s="38">
        <v>100</v>
      </c>
      <c r="H2677" s="46">
        <f t="shared" si="41"/>
        <v>42914.494363425925</v>
      </c>
      <c r="I2677" s="37" t="s">
        <v>49</v>
      </c>
      <c r="J2677" s="37" t="s">
        <v>49</v>
      </c>
      <c r="K2677" s="37" t="s">
        <v>50</v>
      </c>
      <c r="L2677" s="37" t="s">
        <v>50</v>
      </c>
      <c r="M2677" s="37" t="s">
        <v>51</v>
      </c>
      <c r="N2677" s="37" t="s">
        <v>15564</v>
      </c>
      <c r="O2677">
        <f>VLOOKUP(F2677,HIS!D:F,3,0)</f>
        <v>100</v>
      </c>
      <c r="P2677">
        <f>VLOOKUP(D2677,银行!H:I,2,0)</f>
        <v>100</v>
      </c>
    </row>
    <row r="2678" spans="1:16" hidden="1" x14ac:dyDescent="0.15">
      <c r="A2678" s="40">
        <v>42914.494513888887</v>
      </c>
      <c r="B2678" s="37" t="s">
        <v>9222</v>
      </c>
      <c r="C2678" s="37" t="s">
        <v>9223</v>
      </c>
      <c r="D2678" s="43">
        <v>882075359</v>
      </c>
      <c r="E2678" s="37" t="s">
        <v>15565</v>
      </c>
      <c r="F2678" s="37">
        <v>448734</v>
      </c>
      <c r="G2678" s="38">
        <v>100</v>
      </c>
      <c r="H2678" s="46">
        <f t="shared" si="41"/>
        <v>42914.494513888887</v>
      </c>
      <c r="I2678" s="37" t="s">
        <v>49</v>
      </c>
      <c r="J2678" s="37" t="s">
        <v>49</v>
      </c>
      <c r="K2678" s="37" t="s">
        <v>50</v>
      </c>
      <c r="L2678" s="37" t="s">
        <v>50</v>
      </c>
      <c r="M2678" s="37" t="s">
        <v>51</v>
      </c>
      <c r="N2678" s="37" t="s">
        <v>15566</v>
      </c>
      <c r="O2678">
        <f>VLOOKUP(F2678,HIS!D:F,3,0)</f>
        <v>100</v>
      </c>
      <c r="P2678">
        <f>VLOOKUP(D2678,银行!H:I,2,0)</f>
        <v>100</v>
      </c>
    </row>
    <row r="2679" spans="1:16" hidden="1" x14ac:dyDescent="0.15">
      <c r="A2679" s="40">
        <v>42914.498020833336</v>
      </c>
      <c r="B2679" s="37" t="s">
        <v>9012</v>
      </c>
      <c r="C2679" s="37" t="s">
        <v>9013</v>
      </c>
      <c r="D2679" s="43">
        <v>882147870</v>
      </c>
      <c r="E2679" s="37" t="s">
        <v>15567</v>
      </c>
      <c r="F2679" s="37">
        <v>448842</v>
      </c>
      <c r="G2679" s="38">
        <v>235</v>
      </c>
      <c r="H2679" s="46">
        <f t="shared" si="41"/>
        <v>42914.498020833336</v>
      </c>
      <c r="I2679" s="37" t="s">
        <v>49</v>
      </c>
      <c r="J2679" s="37" t="s">
        <v>49</v>
      </c>
      <c r="K2679" s="37" t="s">
        <v>50</v>
      </c>
      <c r="L2679" s="37" t="s">
        <v>50</v>
      </c>
      <c r="M2679" s="37" t="s">
        <v>51</v>
      </c>
      <c r="N2679" s="37" t="s">
        <v>15568</v>
      </c>
      <c r="O2679">
        <f>VLOOKUP(F2679,HIS!D:F,3,0)</f>
        <v>235</v>
      </c>
      <c r="P2679">
        <f>VLOOKUP(D2679,银行!H:I,2,0)</f>
        <v>235</v>
      </c>
    </row>
    <row r="2680" spans="1:16" hidden="1" x14ac:dyDescent="0.15">
      <c r="A2680" s="40">
        <v>42914.500752314816</v>
      </c>
      <c r="B2680" s="37" t="s">
        <v>9012</v>
      </c>
      <c r="C2680" s="37" t="s">
        <v>9013</v>
      </c>
      <c r="D2680" s="43">
        <v>882202485</v>
      </c>
      <c r="E2680" s="37" t="s">
        <v>15569</v>
      </c>
      <c r="F2680" s="37">
        <v>448900</v>
      </c>
      <c r="G2680" s="38">
        <v>5</v>
      </c>
      <c r="H2680" s="46">
        <f t="shared" si="41"/>
        <v>42914.500752314816</v>
      </c>
      <c r="I2680" s="37" t="s">
        <v>49</v>
      </c>
      <c r="J2680" s="37" t="s">
        <v>49</v>
      </c>
      <c r="K2680" s="37" t="s">
        <v>50</v>
      </c>
      <c r="L2680" s="37" t="s">
        <v>50</v>
      </c>
      <c r="M2680" s="37" t="s">
        <v>51</v>
      </c>
      <c r="N2680" s="37" t="s">
        <v>15570</v>
      </c>
      <c r="O2680">
        <f>VLOOKUP(F2680,HIS!D:F,3,0)</f>
        <v>5</v>
      </c>
      <c r="P2680">
        <f>VLOOKUP(D2680,银行!H:I,2,0)</f>
        <v>5</v>
      </c>
    </row>
    <row r="2681" spans="1:16" hidden="1" x14ac:dyDescent="0.15">
      <c r="A2681" s="40">
        <v>42914.50304398148</v>
      </c>
      <c r="B2681" s="37" t="s">
        <v>9015</v>
      </c>
      <c r="C2681" s="37" t="s">
        <v>9016</v>
      </c>
      <c r="D2681" s="43">
        <v>882249810</v>
      </c>
      <c r="E2681" s="37" t="s">
        <v>15571</v>
      </c>
      <c r="F2681" s="37">
        <v>448947</v>
      </c>
      <c r="G2681" s="38">
        <v>200</v>
      </c>
      <c r="H2681" s="46">
        <f t="shared" si="41"/>
        <v>42914.50304398148</v>
      </c>
      <c r="I2681" s="37" t="s">
        <v>49</v>
      </c>
      <c r="J2681" s="37" t="s">
        <v>49</v>
      </c>
      <c r="K2681" s="37" t="s">
        <v>50</v>
      </c>
      <c r="L2681" s="37" t="s">
        <v>50</v>
      </c>
      <c r="M2681" s="37" t="s">
        <v>51</v>
      </c>
      <c r="N2681" s="37" t="s">
        <v>15572</v>
      </c>
      <c r="O2681">
        <f>VLOOKUP(F2681,HIS!D:F,3,0)</f>
        <v>200</v>
      </c>
      <c r="P2681">
        <f>VLOOKUP(D2681,银行!H:I,2,0)</f>
        <v>200</v>
      </c>
    </row>
    <row r="2682" spans="1:16" hidden="1" x14ac:dyDescent="0.15">
      <c r="A2682" s="40">
        <v>42914.506122685183</v>
      </c>
      <c r="B2682" s="37" t="s">
        <v>9660</v>
      </c>
      <c r="C2682" s="37" t="s">
        <v>507</v>
      </c>
      <c r="D2682" s="43">
        <v>882311601</v>
      </c>
      <c r="E2682" s="37" t="s">
        <v>15573</v>
      </c>
      <c r="F2682" s="37">
        <v>448999</v>
      </c>
      <c r="G2682" s="38">
        <v>2000</v>
      </c>
      <c r="H2682" s="46">
        <f t="shared" si="41"/>
        <v>42914.506122685183</v>
      </c>
      <c r="I2682" s="37" t="s">
        <v>49</v>
      </c>
      <c r="J2682" s="37" t="s">
        <v>49</v>
      </c>
      <c r="K2682" s="37" t="s">
        <v>50</v>
      </c>
      <c r="L2682" s="37" t="s">
        <v>50</v>
      </c>
      <c r="M2682" s="37" t="s">
        <v>51</v>
      </c>
      <c r="N2682" s="37" t="s">
        <v>15574</v>
      </c>
      <c r="O2682">
        <f>VLOOKUP(F2682,HIS!D:F,3,0)</f>
        <v>2000</v>
      </c>
      <c r="P2682">
        <f>VLOOKUP(D2682,银行!H:I,2,0)</f>
        <v>2000</v>
      </c>
    </row>
    <row r="2683" spans="1:16" hidden="1" x14ac:dyDescent="0.15">
      <c r="A2683" s="40">
        <v>42914.508657407408</v>
      </c>
      <c r="B2683" s="37" t="s">
        <v>8196</v>
      </c>
      <c r="C2683" s="37" t="s">
        <v>8197</v>
      </c>
      <c r="D2683" s="43">
        <v>882361791</v>
      </c>
      <c r="E2683" s="37" t="s">
        <v>15575</v>
      </c>
      <c r="F2683" s="37">
        <v>449031</v>
      </c>
      <c r="G2683" s="38">
        <v>320</v>
      </c>
      <c r="H2683" s="46">
        <f t="shared" si="41"/>
        <v>42914.508657407408</v>
      </c>
      <c r="I2683" s="37" t="s">
        <v>49</v>
      </c>
      <c r="J2683" s="37" t="s">
        <v>49</v>
      </c>
      <c r="K2683" s="37" t="s">
        <v>50</v>
      </c>
      <c r="L2683" s="37" t="s">
        <v>50</v>
      </c>
      <c r="M2683" s="37" t="s">
        <v>51</v>
      </c>
      <c r="N2683" s="37" t="s">
        <v>15576</v>
      </c>
      <c r="O2683">
        <f>VLOOKUP(F2683,HIS!D:F,3,0)</f>
        <v>320</v>
      </c>
      <c r="P2683">
        <f>VLOOKUP(D2683,银行!H:I,2,0)</f>
        <v>320</v>
      </c>
    </row>
    <row r="2684" spans="1:16" hidden="1" x14ac:dyDescent="0.15">
      <c r="A2684" s="40">
        <v>42914.512962962966</v>
      </c>
      <c r="B2684" s="37" t="s">
        <v>9146</v>
      </c>
      <c r="C2684" s="37" t="s">
        <v>9147</v>
      </c>
      <c r="D2684" s="43">
        <v>882442084</v>
      </c>
      <c r="E2684" s="37" t="s">
        <v>15577</v>
      </c>
      <c r="F2684" s="37">
        <v>449091</v>
      </c>
      <c r="G2684" s="38">
        <v>200</v>
      </c>
      <c r="H2684" s="46">
        <f t="shared" si="41"/>
        <v>42914.512962962966</v>
      </c>
      <c r="I2684" s="37" t="s">
        <v>49</v>
      </c>
      <c r="J2684" s="37" t="s">
        <v>49</v>
      </c>
      <c r="K2684" s="37" t="s">
        <v>50</v>
      </c>
      <c r="L2684" s="37" t="s">
        <v>50</v>
      </c>
      <c r="M2684" s="37" t="s">
        <v>51</v>
      </c>
      <c r="N2684" s="37" t="s">
        <v>15578</v>
      </c>
      <c r="O2684">
        <f>VLOOKUP(F2684,HIS!D:F,3,0)</f>
        <v>200</v>
      </c>
      <c r="P2684">
        <f>VLOOKUP(D2684,银行!H:I,2,0)</f>
        <v>200</v>
      </c>
    </row>
    <row r="2685" spans="1:16" hidden="1" x14ac:dyDescent="0.15">
      <c r="A2685" s="40">
        <v>42914.54010416667</v>
      </c>
      <c r="B2685" s="37" t="s">
        <v>8259</v>
      </c>
      <c r="C2685" s="37" t="s">
        <v>8260</v>
      </c>
      <c r="D2685" s="43">
        <v>882853706</v>
      </c>
      <c r="E2685" s="37" t="s">
        <v>15579</v>
      </c>
      <c r="F2685" s="37">
        <v>449338</v>
      </c>
      <c r="G2685" s="38">
        <v>500</v>
      </c>
      <c r="H2685" s="46">
        <f t="shared" si="41"/>
        <v>42914.54010416667</v>
      </c>
      <c r="I2685" s="37" t="s">
        <v>49</v>
      </c>
      <c r="J2685" s="37" t="s">
        <v>49</v>
      </c>
      <c r="K2685" s="37" t="s">
        <v>50</v>
      </c>
      <c r="L2685" s="37" t="s">
        <v>50</v>
      </c>
      <c r="M2685" s="37" t="s">
        <v>51</v>
      </c>
      <c r="N2685" s="37" t="s">
        <v>15580</v>
      </c>
      <c r="O2685">
        <f>VLOOKUP(F2685,HIS!D:F,3,0)</f>
        <v>500</v>
      </c>
      <c r="P2685">
        <f>VLOOKUP(D2685,银行!H:I,2,0)</f>
        <v>500</v>
      </c>
    </row>
    <row r="2686" spans="1:16" hidden="1" x14ac:dyDescent="0.15">
      <c r="A2686" s="40">
        <v>42914.554340277777</v>
      </c>
      <c r="B2686" s="37" t="s">
        <v>9708</v>
      </c>
      <c r="C2686" s="37" t="s">
        <v>9709</v>
      </c>
      <c r="D2686" s="43">
        <v>883070510</v>
      </c>
      <c r="E2686" s="37" t="s">
        <v>15581</v>
      </c>
      <c r="F2686" s="37">
        <v>449420</v>
      </c>
      <c r="G2686" s="38">
        <v>300</v>
      </c>
      <c r="H2686" s="46">
        <f t="shared" si="41"/>
        <v>42914.554340277777</v>
      </c>
      <c r="I2686" s="37" t="s">
        <v>49</v>
      </c>
      <c r="J2686" s="37" t="s">
        <v>49</v>
      </c>
      <c r="K2686" s="37" t="s">
        <v>50</v>
      </c>
      <c r="L2686" s="37" t="s">
        <v>50</v>
      </c>
      <c r="M2686" s="37" t="s">
        <v>51</v>
      </c>
      <c r="N2686" s="37" t="s">
        <v>15582</v>
      </c>
      <c r="O2686">
        <f>VLOOKUP(F2686,HIS!D:F,3,0)</f>
        <v>300</v>
      </c>
      <c r="P2686">
        <f>VLOOKUP(D2686,银行!H:I,2,0)</f>
        <v>300</v>
      </c>
    </row>
    <row r="2687" spans="1:16" hidden="1" x14ac:dyDescent="0.15">
      <c r="A2687" s="40">
        <v>42914.561249999999</v>
      </c>
      <c r="B2687" s="37" t="s">
        <v>9711</v>
      </c>
      <c r="C2687" s="37" t="s">
        <v>9712</v>
      </c>
      <c r="D2687" s="43">
        <v>883173695</v>
      </c>
      <c r="E2687" s="37" t="s">
        <v>15583</v>
      </c>
      <c r="F2687" s="37">
        <v>449467</v>
      </c>
      <c r="G2687" s="38">
        <v>500</v>
      </c>
      <c r="H2687" s="46">
        <f t="shared" si="41"/>
        <v>42914.561249999999</v>
      </c>
      <c r="I2687" s="37" t="s">
        <v>49</v>
      </c>
      <c r="J2687" s="37" t="s">
        <v>49</v>
      </c>
      <c r="K2687" s="37" t="s">
        <v>50</v>
      </c>
      <c r="L2687" s="37" t="s">
        <v>50</v>
      </c>
      <c r="M2687" s="37" t="s">
        <v>51</v>
      </c>
      <c r="N2687" s="37" t="s">
        <v>15584</v>
      </c>
      <c r="O2687">
        <f>VLOOKUP(F2687,HIS!D:F,3,0)</f>
        <v>500</v>
      </c>
      <c r="P2687">
        <f>VLOOKUP(D2687,银行!H:I,2,0)</f>
        <v>500</v>
      </c>
    </row>
    <row r="2688" spans="1:16" hidden="1" x14ac:dyDescent="0.15">
      <c r="A2688" s="40">
        <v>42914.562638888892</v>
      </c>
      <c r="B2688" s="37" t="s">
        <v>8262</v>
      </c>
      <c r="C2688" s="37" t="s">
        <v>262</v>
      </c>
      <c r="D2688" s="43">
        <v>883190953</v>
      </c>
      <c r="E2688" s="37" t="s">
        <v>15585</v>
      </c>
      <c r="F2688" s="37">
        <v>449482</v>
      </c>
      <c r="G2688" s="38">
        <v>500</v>
      </c>
      <c r="H2688" s="46">
        <f t="shared" si="41"/>
        <v>42914.562638888892</v>
      </c>
      <c r="I2688" s="37" t="s">
        <v>49</v>
      </c>
      <c r="J2688" s="37" t="s">
        <v>49</v>
      </c>
      <c r="K2688" s="37" t="s">
        <v>50</v>
      </c>
      <c r="L2688" s="37" t="s">
        <v>50</v>
      </c>
      <c r="M2688" s="37" t="s">
        <v>51</v>
      </c>
      <c r="N2688" s="37" t="s">
        <v>15586</v>
      </c>
      <c r="O2688">
        <f>VLOOKUP(F2688,HIS!D:F,3,0)</f>
        <v>500</v>
      </c>
      <c r="P2688">
        <f>VLOOKUP(D2688,银行!H:I,2,0)</f>
        <v>500</v>
      </c>
    </row>
    <row r="2689" spans="1:16" hidden="1" x14ac:dyDescent="0.15">
      <c r="A2689" s="40">
        <v>42914.564918981479</v>
      </c>
      <c r="B2689" s="37" t="s">
        <v>8169</v>
      </c>
      <c r="C2689" s="37" t="s">
        <v>8170</v>
      </c>
      <c r="D2689" s="43">
        <v>883225513</v>
      </c>
      <c r="E2689" s="37" t="s">
        <v>15587</v>
      </c>
      <c r="F2689" s="37">
        <v>449507</v>
      </c>
      <c r="G2689" s="38">
        <v>100</v>
      </c>
      <c r="H2689" s="46">
        <f t="shared" si="41"/>
        <v>42914.564918981479</v>
      </c>
      <c r="I2689" s="37" t="s">
        <v>49</v>
      </c>
      <c r="J2689" s="37" t="s">
        <v>49</v>
      </c>
      <c r="K2689" s="37" t="s">
        <v>50</v>
      </c>
      <c r="L2689" s="37" t="s">
        <v>50</v>
      </c>
      <c r="M2689" s="37" t="s">
        <v>51</v>
      </c>
      <c r="N2689" s="37" t="s">
        <v>15588</v>
      </c>
      <c r="O2689">
        <f>VLOOKUP(F2689,HIS!D:F,3,0)</f>
        <v>100</v>
      </c>
      <c r="P2689">
        <f>VLOOKUP(D2689,银行!H:I,2,0)</f>
        <v>100</v>
      </c>
    </row>
    <row r="2690" spans="1:16" hidden="1" x14ac:dyDescent="0.15">
      <c r="A2690" s="40">
        <v>42914.567488425928</v>
      </c>
      <c r="B2690" s="37" t="s">
        <v>9835</v>
      </c>
      <c r="C2690" s="37" t="s">
        <v>9836</v>
      </c>
      <c r="D2690" s="43">
        <v>883261199</v>
      </c>
      <c r="E2690" s="37" t="s">
        <v>15589</v>
      </c>
      <c r="F2690" s="37">
        <v>449531</v>
      </c>
      <c r="G2690" s="38">
        <v>4000</v>
      </c>
      <c r="H2690" s="46">
        <f t="shared" si="41"/>
        <v>42914.567488425928</v>
      </c>
      <c r="I2690" s="37" t="s">
        <v>49</v>
      </c>
      <c r="J2690" s="37" t="s">
        <v>49</v>
      </c>
      <c r="K2690" s="37" t="s">
        <v>50</v>
      </c>
      <c r="L2690" s="37" t="s">
        <v>50</v>
      </c>
      <c r="M2690" s="37" t="s">
        <v>51</v>
      </c>
      <c r="N2690" s="37" t="s">
        <v>15590</v>
      </c>
      <c r="O2690">
        <f>VLOOKUP(F2690,HIS!D:F,3,0)</f>
        <v>4000</v>
      </c>
      <c r="P2690">
        <f>VLOOKUP(D2690,银行!H:I,2,0)</f>
        <v>4000</v>
      </c>
    </row>
    <row r="2691" spans="1:16" hidden="1" x14ac:dyDescent="0.15">
      <c r="A2691" s="40">
        <v>42914.569201388891</v>
      </c>
      <c r="B2691" s="37" t="s">
        <v>9714</v>
      </c>
      <c r="C2691" s="37" t="s">
        <v>9715</v>
      </c>
      <c r="D2691" s="43">
        <v>883282648</v>
      </c>
      <c r="E2691" s="37" t="s">
        <v>15591</v>
      </c>
      <c r="F2691" s="37">
        <v>449563</v>
      </c>
      <c r="G2691" s="38">
        <v>9976</v>
      </c>
      <c r="H2691" s="46">
        <f t="shared" ref="H2691:H2754" si="42">A2691</f>
        <v>42914.569201388891</v>
      </c>
      <c r="I2691" s="37" t="s">
        <v>49</v>
      </c>
      <c r="J2691" s="37" t="s">
        <v>49</v>
      </c>
      <c r="K2691" s="37" t="s">
        <v>50</v>
      </c>
      <c r="L2691" s="37" t="s">
        <v>50</v>
      </c>
      <c r="M2691" s="37" t="s">
        <v>51</v>
      </c>
      <c r="N2691" s="37" t="s">
        <v>15592</v>
      </c>
      <c r="O2691">
        <f>VLOOKUP(F2691,HIS!D:F,3,0)</f>
        <v>9976</v>
      </c>
      <c r="P2691">
        <f>VLOOKUP(D2691,银行!H:I,2,0)</f>
        <v>9976</v>
      </c>
    </row>
    <row r="2692" spans="1:16" hidden="1" x14ac:dyDescent="0.15">
      <c r="A2692" s="40">
        <v>42914.581145833334</v>
      </c>
      <c r="B2692" s="37" t="s">
        <v>8791</v>
      </c>
      <c r="C2692" s="37" t="s">
        <v>8792</v>
      </c>
      <c r="D2692" s="43">
        <v>883454531</v>
      </c>
      <c r="E2692" s="37" t="s">
        <v>15593</v>
      </c>
      <c r="F2692" s="37">
        <v>449741</v>
      </c>
      <c r="G2692" s="38">
        <v>100</v>
      </c>
      <c r="H2692" s="46">
        <f t="shared" si="42"/>
        <v>42914.581145833334</v>
      </c>
      <c r="I2692" s="37" t="s">
        <v>49</v>
      </c>
      <c r="J2692" s="37" t="s">
        <v>49</v>
      </c>
      <c r="K2692" s="37" t="s">
        <v>50</v>
      </c>
      <c r="L2692" s="37" t="s">
        <v>50</v>
      </c>
      <c r="M2692" s="37" t="s">
        <v>51</v>
      </c>
      <c r="N2692" s="37" t="s">
        <v>15594</v>
      </c>
      <c r="O2692">
        <f>VLOOKUP(F2692,HIS!D:F,3,0)</f>
        <v>100</v>
      </c>
      <c r="P2692">
        <f>VLOOKUP(D2692,银行!H:I,2,0)</f>
        <v>100</v>
      </c>
    </row>
    <row r="2693" spans="1:16" hidden="1" x14ac:dyDescent="0.15">
      <c r="A2693" s="40">
        <v>42914.58421296296</v>
      </c>
      <c r="B2693" s="37" t="s">
        <v>400</v>
      </c>
      <c r="C2693" s="37" t="s">
        <v>401</v>
      </c>
      <c r="D2693" s="43">
        <v>883497174</v>
      </c>
      <c r="E2693" s="37" t="s">
        <v>15595</v>
      </c>
      <c r="F2693" s="37">
        <v>449824</v>
      </c>
      <c r="G2693" s="38">
        <v>200</v>
      </c>
      <c r="H2693" s="46">
        <f t="shared" si="42"/>
        <v>42914.58421296296</v>
      </c>
      <c r="I2693" s="37" t="s">
        <v>49</v>
      </c>
      <c r="J2693" s="37" t="s">
        <v>49</v>
      </c>
      <c r="K2693" s="37" t="s">
        <v>50</v>
      </c>
      <c r="L2693" s="37" t="s">
        <v>50</v>
      </c>
      <c r="M2693" s="37" t="s">
        <v>51</v>
      </c>
      <c r="N2693" s="37" t="s">
        <v>15596</v>
      </c>
      <c r="O2693">
        <f>VLOOKUP(F2693,HIS!D:F,3,0)</f>
        <v>200</v>
      </c>
      <c r="P2693">
        <f>VLOOKUP(D2693,银行!H:I,2,0)</f>
        <v>200</v>
      </c>
    </row>
    <row r="2694" spans="1:16" hidden="1" x14ac:dyDescent="0.15">
      <c r="A2694" s="40">
        <v>42914.586678240739</v>
      </c>
      <c r="B2694" s="37" t="s">
        <v>9408</v>
      </c>
      <c r="C2694" s="37" t="s">
        <v>9409</v>
      </c>
      <c r="D2694" s="43">
        <v>883535120</v>
      </c>
      <c r="E2694" s="37" t="s">
        <v>15597</v>
      </c>
      <c r="F2694" s="37">
        <v>449927</v>
      </c>
      <c r="G2694" s="38">
        <v>60</v>
      </c>
      <c r="H2694" s="46">
        <f t="shared" si="42"/>
        <v>42914.586678240739</v>
      </c>
      <c r="I2694" s="37" t="s">
        <v>49</v>
      </c>
      <c r="J2694" s="37" t="s">
        <v>49</v>
      </c>
      <c r="K2694" s="37" t="s">
        <v>50</v>
      </c>
      <c r="L2694" s="37" t="s">
        <v>50</v>
      </c>
      <c r="M2694" s="37" t="s">
        <v>51</v>
      </c>
      <c r="N2694" s="37" t="s">
        <v>15598</v>
      </c>
      <c r="O2694">
        <f>VLOOKUP(F2694,HIS!D:F,3,0)</f>
        <v>60</v>
      </c>
      <c r="P2694">
        <f>VLOOKUP(D2694,银行!H:I,2,0)</f>
        <v>60</v>
      </c>
    </row>
    <row r="2695" spans="1:16" hidden="1" x14ac:dyDescent="0.15">
      <c r="A2695" s="40">
        <v>42914.589722222219</v>
      </c>
      <c r="B2695" s="37" t="s">
        <v>9375</v>
      </c>
      <c r="C2695" s="37" t="s">
        <v>9376</v>
      </c>
      <c r="D2695" s="43">
        <v>883574758</v>
      </c>
      <c r="E2695" s="37" t="s">
        <v>15599</v>
      </c>
      <c r="F2695" s="37">
        <v>450025</v>
      </c>
      <c r="G2695" s="38">
        <v>500</v>
      </c>
      <c r="H2695" s="46">
        <f t="shared" si="42"/>
        <v>42914.589722222219</v>
      </c>
      <c r="I2695" s="37" t="s">
        <v>49</v>
      </c>
      <c r="J2695" s="37" t="s">
        <v>49</v>
      </c>
      <c r="K2695" s="37" t="s">
        <v>50</v>
      </c>
      <c r="L2695" s="37" t="s">
        <v>50</v>
      </c>
      <c r="M2695" s="37" t="s">
        <v>51</v>
      </c>
      <c r="N2695" s="37" t="s">
        <v>15600</v>
      </c>
      <c r="O2695">
        <f>VLOOKUP(F2695,HIS!D:F,3,0)</f>
        <v>500</v>
      </c>
      <c r="P2695">
        <f>VLOOKUP(D2695,银行!H:I,2,0)</f>
        <v>500</v>
      </c>
    </row>
    <row r="2696" spans="1:16" hidden="1" x14ac:dyDescent="0.15">
      <c r="A2696" s="40">
        <v>42914.59002314815</v>
      </c>
      <c r="B2696" s="37" t="s">
        <v>9717</v>
      </c>
      <c r="C2696" s="37" t="s">
        <v>9718</v>
      </c>
      <c r="D2696" s="43">
        <v>883594903</v>
      </c>
      <c r="E2696" s="37" t="s">
        <v>15601</v>
      </c>
      <c r="F2696" s="37">
        <v>450102</v>
      </c>
      <c r="G2696" s="38">
        <v>200</v>
      </c>
      <c r="H2696" s="46">
        <f t="shared" si="42"/>
        <v>42914.59002314815</v>
      </c>
      <c r="I2696" s="37" t="s">
        <v>49</v>
      </c>
      <c r="J2696" s="37" t="s">
        <v>49</v>
      </c>
      <c r="K2696" s="37" t="s">
        <v>50</v>
      </c>
      <c r="L2696" s="37" t="s">
        <v>50</v>
      </c>
      <c r="M2696" s="37" t="s">
        <v>51</v>
      </c>
      <c r="N2696" s="37" t="s">
        <v>15602</v>
      </c>
      <c r="O2696">
        <f>VLOOKUP(F2696,HIS!D:F,3,0)</f>
        <v>200</v>
      </c>
      <c r="P2696">
        <f>VLOOKUP(D2696,银行!H:I,2,0)</f>
        <v>200</v>
      </c>
    </row>
    <row r="2697" spans="1:16" hidden="1" x14ac:dyDescent="0.15">
      <c r="A2697" s="40">
        <v>42914.592870370368</v>
      </c>
      <c r="B2697" s="37" t="s">
        <v>8425</v>
      </c>
      <c r="C2697" s="37" t="s">
        <v>8426</v>
      </c>
      <c r="D2697" s="43">
        <v>883623563</v>
      </c>
      <c r="E2697" s="37" t="s">
        <v>15603</v>
      </c>
      <c r="F2697" s="37">
        <v>450180</v>
      </c>
      <c r="G2697" s="38">
        <v>300</v>
      </c>
      <c r="H2697" s="46">
        <f t="shared" si="42"/>
        <v>42914.592870370368</v>
      </c>
      <c r="I2697" s="37" t="s">
        <v>49</v>
      </c>
      <c r="J2697" s="37" t="s">
        <v>49</v>
      </c>
      <c r="K2697" s="37" t="s">
        <v>50</v>
      </c>
      <c r="L2697" s="37" t="s">
        <v>50</v>
      </c>
      <c r="M2697" s="37" t="s">
        <v>51</v>
      </c>
      <c r="N2697" s="37" t="s">
        <v>15604</v>
      </c>
      <c r="O2697">
        <f>VLOOKUP(F2697,HIS!D:F,3,0)</f>
        <v>300</v>
      </c>
      <c r="P2697">
        <f>VLOOKUP(D2697,银行!H:I,2,0)</f>
        <v>300</v>
      </c>
    </row>
    <row r="2698" spans="1:16" hidden="1" x14ac:dyDescent="0.15">
      <c r="A2698" s="40">
        <v>42914.595057870371</v>
      </c>
      <c r="B2698" s="37" t="s">
        <v>8428</v>
      </c>
      <c r="C2698" s="37" t="s">
        <v>8429</v>
      </c>
      <c r="D2698" s="43">
        <v>883651427</v>
      </c>
      <c r="E2698" s="37" t="s">
        <v>15605</v>
      </c>
      <c r="F2698" s="37">
        <v>450284</v>
      </c>
      <c r="G2698" s="38">
        <v>30</v>
      </c>
      <c r="H2698" s="46">
        <f t="shared" si="42"/>
        <v>42914.595057870371</v>
      </c>
      <c r="I2698" s="37" t="s">
        <v>49</v>
      </c>
      <c r="J2698" s="37" t="s">
        <v>49</v>
      </c>
      <c r="K2698" s="37" t="s">
        <v>50</v>
      </c>
      <c r="L2698" s="37" t="s">
        <v>50</v>
      </c>
      <c r="M2698" s="37" t="s">
        <v>51</v>
      </c>
      <c r="N2698" s="37" t="s">
        <v>15606</v>
      </c>
      <c r="O2698">
        <f>VLOOKUP(F2698,HIS!D:F,3,0)</f>
        <v>30</v>
      </c>
      <c r="P2698">
        <f>VLOOKUP(D2698,银行!H:I,2,0)</f>
        <v>30</v>
      </c>
    </row>
    <row r="2699" spans="1:16" hidden="1" x14ac:dyDescent="0.15">
      <c r="A2699" s="40">
        <v>42914.595613425925</v>
      </c>
      <c r="B2699" s="37" t="s">
        <v>9838</v>
      </c>
      <c r="C2699" s="37" t="s">
        <v>9839</v>
      </c>
      <c r="D2699" s="43">
        <v>883661808</v>
      </c>
      <c r="E2699" s="37" t="s">
        <v>15607</v>
      </c>
      <c r="F2699" s="37">
        <v>450311</v>
      </c>
      <c r="G2699" s="38">
        <v>20</v>
      </c>
      <c r="H2699" s="46">
        <f t="shared" si="42"/>
        <v>42914.595613425925</v>
      </c>
      <c r="I2699" s="37" t="s">
        <v>49</v>
      </c>
      <c r="J2699" s="37" t="s">
        <v>49</v>
      </c>
      <c r="K2699" s="37" t="s">
        <v>50</v>
      </c>
      <c r="L2699" s="37" t="s">
        <v>50</v>
      </c>
      <c r="M2699" s="37" t="s">
        <v>51</v>
      </c>
      <c r="N2699" s="37" t="s">
        <v>15608</v>
      </c>
      <c r="O2699">
        <f>VLOOKUP(F2699,HIS!D:F,3,0)</f>
        <v>20</v>
      </c>
      <c r="P2699">
        <f>VLOOKUP(D2699,银行!H:I,2,0)</f>
        <v>20</v>
      </c>
    </row>
    <row r="2700" spans="1:16" hidden="1" x14ac:dyDescent="0.15">
      <c r="A2700" s="40">
        <v>42914.59752314815</v>
      </c>
      <c r="B2700" s="37" t="s">
        <v>8431</v>
      </c>
      <c r="C2700" s="37" t="s">
        <v>8432</v>
      </c>
      <c r="D2700" s="43">
        <v>883689893</v>
      </c>
      <c r="E2700" s="37" t="s">
        <v>15609</v>
      </c>
      <c r="F2700" s="37">
        <v>450421</v>
      </c>
      <c r="G2700" s="38">
        <v>2500</v>
      </c>
      <c r="H2700" s="46">
        <f t="shared" si="42"/>
        <v>42914.59752314815</v>
      </c>
      <c r="I2700" s="37" t="s">
        <v>49</v>
      </c>
      <c r="J2700" s="37" t="s">
        <v>49</v>
      </c>
      <c r="K2700" s="37" t="s">
        <v>50</v>
      </c>
      <c r="L2700" s="37" t="s">
        <v>50</v>
      </c>
      <c r="M2700" s="37" t="s">
        <v>51</v>
      </c>
      <c r="N2700" s="37" t="s">
        <v>15610</v>
      </c>
      <c r="O2700">
        <f>VLOOKUP(F2700,HIS!D:F,3,0)</f>
        <v>2500</v>
      </c>
      <c r="P2700">
        <f>VLOOKUP(D2700,银行!H:I,2,0)</f>
        <v>2500</v>
      </c>
    </row>
    <row r="2701" spans="1:16" hidden="1" x14ac:dyDescent="0.15">
      <c r="A2701" s="40">
        <v>42914.598078703704</v>
      </c>
      <c r="B2701" s="37" t="s">
        <v>8434</v>
      </c>
      <c r="C2701" s="37" t="s">
        <v>8435</v>
      </c>
      <c r="D2701" s="43">
        <v>883698632</v>
      </c>
      <c r="E2701" s="37" t="s">
        <v>15611</v>
      </c>
      <c r="F2701" s="37">
        <v>450446</v>
      </c>
      <c r="G2701" s="38">
        <v>1500</v>
      </c>
      <c r="H2701" s="46">
        <f t="shared" si="42"/>
        <v>42914.598078703704</v>
      </c>
      <c r="I2701" s="37" t="s">
        <v>49</v>
      </c>
      <c r="J2701" s="37" t="s">
        <v>49</v>
      </c>
      <c r="K2701" s="37" t="s">
        <v>50</v>
      </c>
      <c r="L2701" s="37" t="s">
        <v>50</v>
      </c>
      <c r="M2701" s="37" t="s">
        <v>51</v>
      </c>
      <c r="N2701" s="37" t="s">
        <v>15612</v>
      </c>
      <c r="O2701">
        <f>VLOOKUP(F2701,HIS!D:F,3,0)</f>
        <v>1500</v>
      </c>
      <c r="P2701">
        <f>VLOOKUP(D2701,银行!H:I,2,0)</f>
        <v>1500</v>
      </c>
    </row>
    <row r="2702" spans="1:16" hidden="1" x14ac:dyDescent="0.15">
      <c r="A2702" s="40">
        <v>42914.59920138889</v>
      </c>
      <c r="B2702" s="37" t="s">
        <v>9341</v>
      </c>
      <c r="C2702" s="37" t="s">
        <v>9342</v>
      </c>
      <c r="D2702" s="43">
        <v>883714295</v>
      </c>
      <c r="E2702" s="37" t="s">
        <v>15613</v>
      </c>
      <c r="F2702" s="37">
        <v>450510</v>
      </c>
      <c r="G2702" s="38">
        <v>300</v>
      </c>
      <c r="H2702" s="46">
        <f t="shared" si="42"/>
        <v>42914.59920138889</v>
      </c>
      <c r="I2702" s="37" t="s">
        <v>49</v>
      </c>
      <c r="J2702" s="37" t="s">
        <v>49</v>
      </c>
      <c r="K2702" s="37" t="s">
        <v>50</v>
      </c>
      <c r="L2702" s="37" t="s">
        <v>50</v>
      </c>
      <c r="M2702" s="37" t="s">
        <v>51</v>
      </c>
      <c r="N2702" s="37" t="s">
        <v>15614</v>
      </c>
      <c r="O2702">
        <f>VLOOKUP(F2702,HIS!D:F,3,0)</f>
        <v>300</v>
      </c>
      <c r="P2702">
        <f>VLOOKUP(D2702,银行!H:I,2,0)</f>
        <v>300</v>
      </c>
    </row>
    <row r="2703" spans="1:16" hidden="1" x14ac:dyDescent="0.15">
      <c r="A2703" s="40">
        <v>42914.602141203701</v>
      </c>
      <c r="B2703" s="37" t="s">
        <v>9753</v>
      </c>
      <c r="C2703" s="37" t="s">
        <v>9754</v>
      </c>
      <c r="D2703" s="43">
        <v>883754509</v>
      </c>
      <c r="E2703" s="37" t="s">
        <v>15615</v>
      </c>
      <c r="F2703" s="37">
        <v>450690</v>
      </c>
      <c r="G2703" s="38">
        <v>1800</v>
      </c>
      <c r="H2703" s="46">
        <f t="shared" si="42"/>
        <v>42914.602141203701</v>
      </c>
      <c r="I2703" s="37" t="s">
        <v>49</v>
      </c>
      <c r="J2703" s="37" t="s">
        <v>49</v>
      </c>
      <c r="K2703" s="37" t="s">
        <v>50</v>
      </c>
      <c r="L2703" s="37" t="s">
        <v>50</v>
      </c>
      <c r="M2703" s="37" t="s">
        <v>51</v>
      </c>
      <c r="N2703" s="37" t="s">
        <v>15616</v>
      </c>
      <c r="O2703">
        <f>VLOOKUP(F2703,HIS!D:F,3,0)</f>
        <v>1800</v>
      </c>
      <c r="P2703">
        <f>VLOOKUP(D2703,银行!H:I,2,0)</f>
        <v>1800</v>
      </c>
    </row>
    <row r="2704" spans="1:16" hidden="1" x14ac:dyDescent="0.15">
      <c r="A2704" s="40">
        <v>42914.602488425924</v>
      </c>
      <c r="B2704" s="37" t="s">
        <v>8437</v>
      </c>
      <c r="C2704" s="37" t="s">
        <v>8438</v>
      </c>
      <c r="D2704" s="43">
        <v>883759773</v>
      </c>
      <c r="E2704" s="37" t="s">
        <v>15617</v>
      </c>
      <c r="F2704" s="37">
        <v>450716</v>
      </c>
      <c r="G2704" s="38">
        <v>200</v>
      </c>
      <c r="H2704" s="46">
        <f t="shared" si="42"/>
        <v>42914.602488425924</v>
      </c>
      <c r="I2704" s="37" t="s">
        <v>49</v>
      </c>
      <c r="J2704" s="37" t="s">
        <v>49</v>
      </c>
      <c r="K2704" s="37" t="s">
        <v>50</v>
      </c>
      <c r="L2704" s="37" t="s">
        <v>50</v>
      </c>
      <c r="M2704" s="37" t="s">
        <v>51</v>
      </c>
      <c r="N2704" s="37" t="s">
        <v>15618</v>
      </c>
      <c r="O2704">
        <f>VLOOKUP(F2704,HIS!D:F,3,0)</f>
        <v>200</v>
      </c>
      <c r="P2704">
        <f>VLOOKUP(D2704,银行!H:I,2,0)</f>
        <v>200</v>
      </c>
    </row>
    <row r="2705" spans="1:16" hidden="1" x14ac:dyDescent="0.15">
      <c r="A2705" s="40">
        <v>42914.603831018518</v>
      </c>
      <c r="B2705" s="37" t="s">
        <v>9344</v>
      </c>
      <c r="C2705" s="37" t="s">
        <v>9345</v>
      </c>
      <c r="D2705" s="43">
        <v>883783224</v>
      </c>
      <c r="E2705" s="37" t="s">
        <v>15619</v>
      </c>
      <c r="F2705" s="37">
        <v>450790</v>
      </c>
      <c r="G2705" s="38">
        <v>2500</v>
      </c>
      <c r="H2705" s="46">
        <f t="shared" si="42"/>
        <v>42914.603831018518</v>
      </c>
      <c r="I2705" s="37" t="s">
        <v>49</v>
      </c>
      <c r="J2705" s="37" t="s">
        <v>49</v>
      </c>
      <c r="K2705" s="37" t="s">
        <v>50</v>
      </c>
      <c r="L2705" s="37" t="s">
        <v>50</v>
      </c>
      <c r="M2705" s="37" t="s">
        <v>51</v>
      </c>
      <c r="N2705" s="37" t="s">
        <v>15620</v>
      </c>
      <c r="O2705">
        <f>VLOOKUP(F2705,HIS!D:F,3,0)</f>
        <v>2500</v>
      </c>
      <c r="P2705">
        <f>VLOOKUP(D2705,银行!H:I,2,0)</f>
        <v>2500</v>
      </c>
    </row>
    <row r="2706" spans="1:16" hidden="1" x14ac:dyDescent="0.15">
      <c r="A2706" s="40">
        <v>42914.608773148146</v>
      </c>
      <c r="B2706" s="37" t="s">
        <v>9002</v>
      </c>
      <c r="C2706" s="37" t="s">
        <v>9003</v>
      </c>
      <c r="D2706" s="43">
        <v>883858172</v>
      </c>
      <c r="E2706" s="37" t="s">
        <v>15621</v>
      </c>
      <c r="F2706" s="37">
        <v>451098</v>
      </c>
      <c r="G2706" s="38">
        <v>800</v>
      </c>
      <c r="H2706" s="46">
        <f t="shared" si="42"/>
        <v>42914.608773148146</v>
      </c>
      <c r="I2706" s="37" t="s">
        <v>49</v>
      </c>
      <c r="J2706" s="37" t="s">
        <v>49</v>
      </c>
      <c r="K2706" s="37" t="s">
        <v>50</v>
      </c>
      <c r="L2706" s="37" t="s">
        <v>50</v>
      </c>
      <c r="M2706" s="37" t="s">
        <v>51</v>
      </c>
      <c r="N2706" s="37" t="s">
        <v>15622</v>
      </c>
      <c r="O2706">
        <f>VLOOKUP(F2706,HIS!D:F,3,0)</f>
        <v>800</v>
      </c>
      <c r="P2706">
        <f>VLOOKUP(D2706,银行!H:I,2,0)</f>
        <v>800</v>
      </c>
    </row>
    <row r="2707" spans="1:16" hidden="1" x14ac:dyDescent="0.15">
      <c r="A2707" s="40">
        <v>42914.610844907409</v>
      </c>
      <c r="B2707" s="37" t="s">
        <v>264</v>
      </c>
      <c r="C2707" s="37" t="s">
        <v>265</v>
      </c>
      <c r="D2707" s="43">
        <v>883888498</v>
      </c>
      <c r="E2707" s="37" t="s">
        <v>15623</v>
      </c>
      <c r="F2707" s="37">
        <v>451228</v>
      </c>
      <c r="G2707" s="38">
        <v>2500</v>
      </c>
      <c r="H2707" s="46">
        <f t="shared" si="42"/>
        <v>42914.610844907409</v>
      </c>
      <c r="I2707" s="37" t="s">
        <v>49</v>
      </c>
      <c r="J2707" s="37" t="s">
        <v>49</v>
      </c>
      <c r="K2707" s="37" t="s">
        <v>50</v>
      </c>
      <c r="L2707" s="37" t="s">
        <v>50</v>
      </c>
      <c r="M2707" s="37" t="s">
        <v>51</v>
      </c>
      <c r="N2707" s="37" t="s">
        <v>15624</v>
      </c>
      <c r="O2707">
        <f>VLOOKUP(F2707,HIS!D:F,3,0)</f>
        <v>2500</v>
      </c>
      <c r="P2707">
        <f>VLOOKUP(D2707,银行!H:I,2,0)</f>
        <v>2500</v>
      </c>
    </row>
    <row r="2708" spans="1:16" hidden="1" x14ac:dyDescent="0.15">
      <c r="A2708" s="40">
        <v>42914.611678240741</v>
      </c>
      <c r="B2708" s="37" t="s">
        <v>9323</v>
      </c>
      <c r="C2708" s="37" t="s">
        <v>9324</v>
      </c>
      <c r="D2708" s="43">
        <v>883900942</v>
      </c>
      <c r="E2708" s="37" t="s">
        <v>15625</v>
      </c>
      <c r="F2708" s="37">
        <v>451274</v>
      </c>
      <c r="G2708" s="38">
        <v>2954</v>
      </c>
      <c r="H2708" s="46">
        <f t="shared" si="42"/>
        <v>42914.611678240741</v>
      </c>
      <c r="I2708" s="37" t="s">
        <v>49</v>
      </c>
      <c r="J2708" s="37" t="s">
        <v>49</v>
      </c>
      <c r="K2708" s="37" t="s">
        <v>50</v>
      </c>
      <c r="L2708" s="37" t="s">
        <v>50</v>
      </c>
      <c r="M2708" s="37" t="s">
        <v>51</v>
      </c>
      <c r="N2708" s="37" t="s">
        <v>15626</v>
      </c>
      <c r="O2708">
        <f>VLOOKUP(F2708,HIS!D:F,3,0)</f>
        <v>2954</v>
      </c>
      <c r="P2708">
        <f>VLOOKUP(D2708,银行!H:I,2,0)</f>
        <v>2954</v>
      </c>
    </row>
    <row r="2709" spans="1:16" hidden="1" x14ac:dyDescent="0.15">
      <c r="A2709" s="40">
        <v>42914.611828703702</v>
      </c>
      <c r="B2709" s="37" t="s">
        <v>9701</v>
      </c>
      <c r="C2709" s="37" t="s">
        <v>9702</v>
      </c>
      <c r="D2709" s="43">
        <v>883903868</v>
      </c>
      <c r="E2709" s="37" t="s">
        <v>15627</v>
      </c>
      <c r="F2709" s="37">
        <v>451283</v>
      </c>
      <c r="G2709" s="38">
        <v>200</v>
      </c>
      <c r="H2709" s="46">
        <f t="shared" si="42"/>
        <v>42914.611828703702</v>
      </c>
      <c r="I2709" s="37" t="s">
        <v>49</v>
      </c>
      <c r="J2709" s="37" t="s">
        <v>49</v>
      </c>
      <c r="K2709" s="37" t="s">
        <v>50</v>
      </c>
      <c r="L2709" s="37" t="s">
        <v>50</v>
      </c>
      <c r="M2709" s="37" t="s">
        <v>51</v>
      </c>
      <c r="N2709" s="37" t="s">
        <v>15628</v>
      </c>
      <c r="O2709">
        <f>VLOOKUP(F2709,HIS!D:F,3,0)</f>
        <v>200</v>
      </c>
      <c r="P2709">
        <f>VLOOKUP(D2709,银行!H:I,2,0)</f>
        <v>200</v>
      </c>
    </row>
    <row r="2710" spans="1:16" hidden="1" x14ac:dyDescent="0.15">
      <c r="A2710" s="40">
        <v>42914.612083333333</v>
      </c>
      <c r="B2710" s="37" t="s">
        <v>8496</v>
      </c>
      <c r="C2710" s="37" t="s">
        <v>272</v>
      </c>
      <c r="D2710" s="43">
        <v>883911032</v>
      </c>
      <c r="E2710" s="37" t="s">
        <v>15629</v>
      </c>
      <c r="F2710" s="37">
        <v>451309</v>
      </c>
      <c r="G2710" s="38">
        <v>20</v>
      </c>
      <c r="H2710" s="46">
        <f t="shared" si="42"/>
        <v>42914.612083333333</v>
      </c>
      <c r="I2710" s="37" t="s">
        <v>49</v>
      </c>
      <c r="J2710" s="37" t="s">
        <v>49</v>
      </c>
      <c r="K2710" s="37" t="s">
        <v>50</v>
      </c>
      <c r="L2710" s="37" t="s">
        <v>50</v>
      </c>
      <c r="M2710" s="37" t="s">
        <v>51</v>
      </c>
      <c r="N2710" s="37" t="s">
        <v>15630</v>
      </c>
      <c r="O2710">
        <f>VLOOKUP(F2710,HIS!D:F,3,0)</f>
        <v>20</v>
      </c>
      <c r="P2710">
        <f>VLOOKUP(D2710,银行!H:I,2,0)</f>
        <v>20</v>
      </c>
    </row>
    <row r="2711" spans="1:16" hidden="1" x14ac:dyDescent="0.15">
      <c r="A2711" s="40">
        <v>42914.612615740742</v>
      </c>
      <c r="B2711" s="37" t="s">
        <v>8273</v>
      </c>
      <c r="C2711" s="37" t="s">
        <v>8274</v>
      </c>
      <c r="D2711" s="43">
        <v>883923276</v>
      </c>
      <c r="E2711" s="37" t="s">
        <v>15631</v>
      </c>
      <c r="F2711" s="37">
        <v>451362</v>
      </c>
      <c r="G2711" s="38">
        <v>20</v>
      </c>
      <c r="H2711" s="46">
        <f t="shared" si="42"/>
        <v>42914.612615740742</v>
      </c>
      <c r="I2711" s="37" t="s">
        <v>49</v>
      </c>
      <c r="J2711" s="37" t="s">
        <v>49</v>
      </c>
      <c r="K2711" s="37" t="s">
        <v>50</v>
      </c>
      <c r="L2711" s="37" t="s">
        <v>50</v>
      </c>
      <c r="M2711" s="37" t="s">
        <v>51</v>
      </c>
      <c r="N2711" s="37" t="s">
        <v>15632</v>
      </c>
      <c r="O2711">
        <f>VLOOKUP(F2711,HIS!D:F,3,0)</f>
        <v>20</v>
      </c>
      <c r="P2711">
        <f>VLOOKUP(D2711,银行!H:I,2,0)</f>
        <v>20</v>
      </c>
    </row>
    <row r="2712" spans="1:16" hidden="1" x14ac:dyDescent="0.15">
      <c r="A2712" s="40">
        <v>42914.613842592589</v>
      </c>
      <c r="B2712" s="37" t="s">
        <v>9378</v>
      </c>
      <c r="C2712" s="37" t="s">
        <v>9379</v>
      </c>
      <c r="D2712" s="43">
        <v>883937522</v>
      </c>
      <c r="E2712" s="37" t="s">
        <v>15633</v>
      </c>
      <c r="F2712" s="37">
        <v>451414</v>
      </c>
      <c r="G2712" s="38">
        <v>160</v>
      </c>
      <c r="H2712" s="46">
        <f t="shared" si="42"/>
        <v>42914.613842592589</v>
      </c>
      <c r="I2712" s="37" t="s">
        <v>49</v>
      </c>
      <c r="J2712" s="37" t="s">
        <v>49</v>
      </c>
      <c r="K2712" s="37" t="s">
        <v>50</v>
      </c>
      <c r="L2712" s="37" t="s">
        <v>50</v>
      </c>
      <c r="M2712" s="37" t="s">
        <v>51</v>
      </c>
      <c r="N2712" s="37" t="s">
        <v>15634</v>
      </c>
      <c r="O2712">
        <f>VLOOKUP(F2712,HIS!D:F,3,0)</f>
        <v>160</v>
      </c>
      <c r="P2712">
        <f>VLOOKUP(D2712,银行!H:I,2,0)</f>
        <v>160</v>
      </c>
    </row>
    <row r="2713" spans="1:16" hidden="1" x14ac:dyDescent="0.15">
      <c r="A2713" s="40">
        <v>42914.615335648145</v>
      </c>
      <c r="B2713" s="37" t="s">
        <v>9207</v>
      </c>
      <c r="C2713" s="37" t="s">
        <v>9208</v>
      </c>
      <c r="D2713" s="43">
        <v>883959330</v>
      </c>
      <c r="E2713" s="37" t="s">
        <v>15635</v>
      </c>
      <c r="F2713" s="37">
        <v>451511</v>
      </c>
      <c r="G2713" s="38">
        <v>5000</v>
      </c>
      <c r="H2713" s="46">
        <f t="shared" si="42"/>
        <v>42914.615335648145</v>
      </c>
      <c r="I2713" s="37" t="s">
        <v>49</v>
      </c>
      <c r="J2713" s="37" t="s">
        <v>49</v>
      </c>
      <c r="K2713" s="37" t="s">
        <v>50</v>
      </c>
      <c r="L2713" s="37" t="s">
        <v>50</v>
      </c>
      <c r="M2713" s="37" t="s">
        <v>51</v>
      </c>
      <c r="N2713" s="37" t="s">
        <v>15636</v>
      </c>
      <c r="O2713">
        <f>VLOOKUP(F2713,HIS!D:F,3,0)</f>
        <v>5000</v>
      </c>
      <c r="P2713">
        <f>VLOOKUP(D2713,银行!H:I,2,0)</f>
        <v>5000</v>
      </c>
    </row>
    <row r="2714" spans="1:16" hidden="1" x14ac:dyDescent="0.15">
      <c r="A2714" s="40">
        <v>42914.616689814815</v>
      </c>
      <c r="B2714" s="37" t="s">
        <v>178</v>
      </c>
      <c r="C2714" s="37" t="s">
        <v>170</v>
      </c>
      <c r="D2714" s="43">
        <v>883977801</v>
      </c>
      <c r="E2714" s="37" t="s">
        <v>15637</v>
      </c>
      <c r="F2714" s="37">
        <v>451608</v>
      </c>
      <c r="G2714" s="38">
        <v>500</v>
      </c>
      <c r="H2714" s="46">
        <f t="shared" si="42"/>
        <v>42914.616689814815</v>
      </c>
      <c r="I2714" s="37" t="s">
        <v>49</v>
      </c>
      <c r="J2714" s="37" t="s">
        <v>49</v>
      </c>
      <c r="K2714" s="37" t="s">
        <v>50</v>
      </c>
      <c r="L2714" s="37" t="s">
        <v>50</v>
      </c>
      <c r="M2714" s="37" t="s">
        <v>51</v>
      </c>
      <c r="N2714" s="37" t="s">
        <v>15638</v>
      </c>
      <c r="O2714">
        <f>VLOOKUP(F2714,HIS!D:F,3,0)</f>
        <v>500</v>
      </c>
      <c r="P2714">
        <f>VLOOKUP(D2714,银行!H:I,2,0)</f>
        <v>500</v>
      </c>
    </row>
    <row r="2715" spans="1:16" hidden="1" x14ac:dyDescent="0.15">
      <c r="A2715" s="40">
        <v>42914.619571759256</v>
      </c>
      <c r="B2715" s="37" t="s">
        <v>9756</v>
      </c>
      <c r="C2715" s="37" t="s">
        <v>7783</v>
      </c>
      <c r="D2715" s="43">
        <v>884021857</v>
      </c>
      <c r="E2715" s="37" t="s">
        <v>15639</v>
      </c>
      <c r="F2715" s="37">
        <v>451784</v>
      </c>
      <c r="G2715" s="38">
        <v>500</v>
      </c>
      <c r="H2715" s="46">
        <f t="shared" si="42"/>
        <v>42914.619571759256</v>
      </c>
      <c r="I2715" s="37" t="s">
        <v>49</v>
      </c>
      <c r="J2715" s="37" t="s">
        <v>49</v>
      </c>
      <c r="K2715" s="37" t="s">
        <v>50</v>
      </c>
      <c r="L2715" s="37" t="s">
        <v>50</v>
      </c>
      <c r="M2715" s="37" t="s">
        <v>51</v>
      </c>
      <c r="N2715" s="37" t="s">
        <v>15640</v>
      </c>
      <c r="O2715">
        <f>VLOOKUP(F2715,HIS!D:F,3,0)</f>
        <v>500</v>
      </c>
      <c r="P2715">
        <f>VLOOKUP(D2715,银行!H:I,2,0)</f>
        <v>500</v>
      </c>
    </row>
    <row r="2716" spans="1:16" hidden="1" x14ac:dyDescent="0.15">
      <c r="A2716" s="40">
        <v>42914.621249999997</v>
      </c>
      <c r="B2716" s="37" t="s">
        <v>8791</v>
      </c>
      <c r="C2716" s="37" t="s">
        <v>8792</v>
      </c>
      <c r="D2716" s="43">
        <v>884045400</v>
      </c>
      <c r="E2716" s="37" t="s">
        <v>15641</v>
      </c>
      <c r="F2716" s="37">
        <v>451863</v>
      </c>
      <c r="G2716" s="38">
        <v>1000</v>
      </c>
      <c r="H2716" s="46">
        <f t="shared" si="42"/>
        <v>42914.621249999997</v>
      </c>
      <c r="I2716" s="37" t="s">
        <v>49</v>
      </c>
      <c r="J2716" s="37" t="s">
        <v>49</v>
      </c>
      <c r="K2716" s="37" t="s">
        <v>50</v>
      </c>
      <c r="L2716" s="37" t="s">
        <v>50</v>
      </c>
      <c r="M2716" s="37" t="s">
        <v>51</v>
      </c>
      <c r="N2716" s="37" t="s">
        <v>15642</v>
      </c>
      <c r="O2716">
        <f>VLOOKUP(F2716,HIS!D:F,3,0)</f>
        <v>1000</v>
      </c>
      <c r="P2716">
        <f>VLOOKUP(D2716,银行!H:I,2,0)</f>
        <v>1000</v>
      </c>
    </row>
    <row r="2717" spans="1:16" hidden="1" x14ac:dyDescent="0.15">
      <c r="A2717" s="40">
        <v>42914.621944444443</v>
      </c>
      <c r="B2717" s="37" t="s">
        <v>9381</v>
      </c>
      <c r="C2717" s="37" t="s">
        <v>9382</v>
      </c>
      <c r="D2717" s="43">
        <v>884059569</v>
      </c>
      <c r="E2717" s="37" t="s">
        <v>15643</v>
      </c>
      <c r="F2717" s="37">
        <v>451905</v>
      </c>
      <c r="G2717" s="38">
        <v>800</v>
      </c>
      <c r="H2717" s="46">
        <f t="shared" si="42"/>
        <v>42914.621944444443</v>
      </c>
      <c r="I2717" s="37" t="s">
        <v>49</v>
      </c>
      <c r="J2717" s="37" t="s">
        <v>49</v>
      </c>
      <c r="K2717" s="37" t="s">
        <v>50</v>
      </c>
      <c r="L2717" s="37" t="s">
        <v>50</v>
      </c>
      <c r="M2717" s="37" t="s">
        <v>51</v>
      </c>
      <c r="N2717" s="37" t="s">
        <v>15644</v>
      </c>
      <c r="O2717">
        <f>VLOOKUP(F2717,HIS!D:F,3,0)</f>
        <v>800</v>
      </c>
      <c r="P2717">
        <f>VLOOKUP(D2717,银行!H:I,2,0)</f>
        <v>800</v>
      </c>
    </row>
    <row r="2718" spans="1:16" hidden="1" x14ac:dyDescent="0.15">
      <c r="A2718" s="40">
        <v>42914.622361111113</v>
      </c>
      <c r="B2718" s="37" t="s">
        <v>9384</v>
      </c>
      <c r="C2718" s="37" t="s">
        <v>9385</v>
      </c>
      <c r="D2718" s="43">
        <v>884070816</v>
      </c>
      <c r="E2718" s="37" t="s">
        <v>15645</v>
      </c>
      <c r="F2718" s="37">
        <v>451959</v>
      </c>
      <c r="G2718" s="38">
        <v>200</v>
      </c>
      <c r="H2718" s="46">
        <f t="shared" si="42"/>
        <v>42914.622361111113</v>
      </c>
      <c r="I2718" s="37" t="s">
        <v>49</v>
      </c>
      <c r="J2718" s="37" t="s">
        <v>49</v>
      </c>
      <c r="K2718" s="37" t="s">
        <v>50</v>
      </c>
      <c r="L2718" s="37" t="s">
        <v>50</v>
      </c>
      <c r="M2718" s="37" t="s">
        <v>51</v>
      </c>
      <c r="N2718" s="37" t="s">
        <v>15646</v>
      </c>
      <c r="O2718">
        <f>VLOOKUP(F2718,HIS!D:F,3,0)</f>
        <v>200</v>
      </c>
      <c r="P2718">
        <f>VLOOKUP(D2718,银行!H:I,2,0)</f>
        <v>200</v>
      </c>
    </row>
    <row r="2719" spans="1:16" hidden="1" x14ac:dyDescent="0.15">
      <c r="A2719" s="40">
        <v>42914.623240740744</v>
      </c>
      <c r="B2719" s="37" t="s">
        <v>8277</v>
      </c>
      <c r="C2719" s="37" t="s">
        <v>8278</v>
      </c>
      <c r="D2719" s="43">
        <v>884077407</v>
      </c>
      <c r="E2719" s="37" t="s">
        <v>15647</v>
      </c>
      <c r="F2719" s="37">
        <v>451990</v>
      </c>
      <c r="G2719" s="38">
        <v>300</v>
      </c>
      <c r="H2719" s="46">
        <f t="shared" si="42"/>
        <v>42914.623240740744</v>
      </c>
      <c r="I2719" s="37" t="s">
        <v>49</v>
      </c>
      <c r="J2719" s="37" t="s">
        <v>49</v>
      </c>
      <c r="K2719" s="37" t="s">
        <v>50</v>
      </c>
      <c r="L2719" s="37" t="s">
        <v>50</v>
      </c>
      <c r="M2719" s="37" t="s">
        <v>51</v>
      </c>
      <c r="N2719" s="37" t="s">
        <v>15648</v>
      </c>
      <c r="O2719">
        <f>VLOOKUP(F2719,HIS!D:F,3,0)</f>
        <v>300</v>
      </c>
      <c r="P2719">
        <f>VLOOKUP(D2719,银行!H:I,2,0)</f>
        <v>300</v>
      </c>
    </row>
    <row r="2720" spans="1:16" hidden="1" x14ac:dyDescent="0.15">
      <c r="A2720" s="40">
        <v>42914.623796296299</v>
      </c>
      <c r="B2720" s="37" t="s">
        <v>8874</v>
      </c>
      <c r="C2720" s="37" t="s">
        <v>8875</v>
      </c>
      <c r="D2720" s="43">
        <v>884084413</v>
      </c>
      <c r="E2720" s="37" t="s">
        <v>15649</v>
      </c>
      <c r="F2720" s="37">
        <v>452028</v>
      </c>
      <c r="G2720" s="38">
        <v>1300</v>
      </c>
      <c r="H2720" s="46">
        <f t="shared" si="42"/>
        <v>42914.623796296299</v>
      </c>
      <c r="I2720" s="37" t="s">
        <v>49</v>
      </c>
      <c r="J2720" s="37" t="s">
        <v>49</v>
      </c>
      <c r="K2720" s="37" t="s">
        <v>50</v>
      </c>
      <c r="L2720" s="37" t="s">
        <v>50</v>
      </c>
      <c r="M2720" s="37" t="s">
        <v>51</v>
      </c>
      <c r="N2720" s="37" t="s">
        <v>15650</v>
      </c>
      <c r="O2720">
        <f>VLOOKUP(F2720,HIS!D:F,3,0)</f>
        <v>1300</v>
      </c>
      <c r="P2720">
        <f>VLOOKUP(D2720,银行!H:I,2,0)</f>
        <v>1300</v>
      </c>
    </row>
    <row r="2721" spans="1:16" hidden="1" x14ac:dyDescent="0.15">
      <c r="A2721" s="40">
        <v>42914.624212962961</v>
      </c>
      <c r="B2721" s="37" t="s">
        <v>7649</v>
      </c>
      <c r="C2721" s="37" t="s">
        <v>7650</v>
      </c>
      <c r="D2721" s="43">
        <v>884092315</v>
      </c>
      <c r="E2721" s="37" t="s">
        <v>15651</v>
      </c>
      <c r="F2721" s="37">
        <v>452055</v>
      </c>
      <c r="G2721" s="38">
        <v>50</v>
      </c>
      <c r="H2721" s="46">
        <f t="shared" si="42"/>
        <v>42914.624212962961</v>
      </c>
      <c r="I2721" s="37" t="s">
        <v>49</v>
      </c>
      <c r="J2721" s="37" t="s">
        <v>49</v>
      </c>
      <c r="K2721" s="37" t="s">
        <v>50</v>
      </c>
      <c r="L2721" s="37" t="s">
        <v>50</v>
      </c>
      <c r="M2721" s="37" t="s">
        <v>51</v>
      </c>
      <c r="N2721" s="37" t="s">
        <v>15652</v>
      </c>
      <c r="O2721">
        <f>VLOOKUP(F2721,HIS!D:F,3,0)</f>
        <v>50</v>
      </c>
      <c r="P2721">
        <f>VLOOKUP(D2721,银行!H:I,2,0)</f>
        <v>50</v>
      </c>
    </row>
    <row r="2722" spans="1:16" hidden="1" x14ac:dyDescent="0.15">
      <c r="A2722" s="40">
        <v>42914.624895833331</v>
      </c>
      <c r="B2722" s="37" t="s">
        <v>8280</v>
      </c>
      <c r="C2722" s="37" t="s">
        <v>8281</v>
      </c>
      <c r="D2722" s="43">
        <v>884105145</v>
      </c>
      <c r="E2722" s="37" t="s">
        <v>15653</v>
      </c>
      <c r="F2722" s="37">
        <v>452099</v>
      </c>
      <c r="G2722" s="38">
        <v>50</v>
      </c>
      <c r="H2722" s="46">
        <f t="shared" si="42"/>
        <v>42914.624895833331</v>
      </c>
      <c r="I2722" s="37" t="s">
        <v>49</v>
      </c>
      <c r="J2722" s="37" t="s">
        <v>49</v>
      </c>
      <c r="K2722" s="37" t="s">
        <v>50</v>
      </c>
      <c r="L2722" s="37" t="s">
        <v>50</v>
      </c>
      <c r="M2722" s="37" t="s">
        <v>51</v>
      </c>
      <c r="N2722" s="37" t="s">
        <v>15654</v>
      </c>
      <c r="O2722">
        <f>VLOOKUP(F2722,HIS!D:F,3,0)</f>
        <v>50</v>
      </c>
      <c r="P2722">
        <f>VLOOKUP(D2722,银行!H:I,2,0)</f>
        <v>50</v>
      </c>
    </row>
    <row r="2723" spans="1:16" hidden="1" x14ac:dyDescent="0.15">
      <c r="A2723" s="40">
        <v>42914.625601851854</v>
      </c>
      <c r="B2723" s="37" t="s">
        <v>8553</v>
      </c>
      <c r="C2723" s="37" t="s">
        <v>8554</v>
      </c>
      <c r="D2723" s="43">
        <v>884122129</v>
      </c>
      <c r="E2723" s="37" t="s">
        <v>15655</v>
      </c>
      <c r="F2723" s="37">
        <v>452174</v>
      </c>
      <c r="G2723" s="38">
        <v>100</v>
      </c>
      <c r="H2723" s="46">
        <f t="shared" si="42"/>
        <v>42914.625601851854</v>
      </c>
      <c r="I2723" s="37" t="s">
        <v>49</v>
      </c>
      <c r="J2723" s="37" t="s">
        <v>49</v>
      </c>
      <c r="K2723" s="37" t="s">
        <v>50</v>
      </c>
      <c r="L2723" s="37" t="s">
        <v>50</v>
      </c>
      <c r="M2723" s="37" t="s">
        <v>51</v>
      </c>
      <c r="N2723" s="37" t="s">
        <v>15656</v>
      </c>
      <c r="O2723">
        <f>VLOOKUP(F2723,HIS!D:F,3,0)</f>
        <v>100</v>
      </c>
      <c r="P2723">
        <f>VLOOKUP(D2723,银行!H:I,2,0)</f>
        <v>100</v>
      </c>
    </row>
    <row r="2724" spans="1:16" hidden="1" x14ac:dyDescent="0.15">
      <c r="A2724" s="40">
        <v>42914.626400462963</v>
      </c>
      <c r="B2724" s="37" t="s">
        <v>3929</v>
      </c>
      <c r="C2724" s="37" t="s">
        <v>3930</v>
      </c>
      <c r="D2724" s="43">
        <v>884129501</v>
      </c>
      <c r="E2724" s="37" t="s">
        <v>15657</v>
      </c>
      <c r="F2724" s="37">
        <v>452189</v>
      </c>
      <c r="G2724" s="38">
        <v>800</v>
      </c>
      <c r="H2724" s="46">
        <f t="shared" si="42"/>
        <v>42914.626400462963</v>
      </c>
      <c r="I2724" s="37" t="s">
        <v>49</v>
      </c>
      <c r="J2724" s="37" t="s">
        <v>49</v>
      </c>
      <c r="K2724" s="37" t="s">
        <v>50</v>
      </c>
      <c r="L2724" s="37" t="s">
        <v>50</v>
      </c>
      <c r="M2724" s="37" t="s">
        <v>51</v>
      </c>
      <c r="N2724" s="37" t="s">
        <v>15658</v>
      </c>
      <c r="O2724">
        <f>VLOOKUP(F2724,HIS!D:F,3,0)</f>
        <v>800</v>
      </c>
      <c r="P2724">
        <f>VLOOKUP(D2724,银行!H:I,2,0)</f>
        <v>800</v>
      </c>
    </row>
    <row r="2725" spans="1:16" hidden="1" x14ac:dyDescent="0.15">
      <c r="A2725" s="40">
        <v>42914.628240740742</v>
      </c>
      <c r="B2725" s="37" t="s">
        <v>8283</v>
      </c>
      <c r="C2725" s="37" t="s">
        <v>8284</v>
      </c>
      <c r="D2725" s="43">
        <v>884155723</v>
      </c>
      <c r="E2725" s="37" t="s">
        <v>15659</v>
      </c>
      <c r="F2725" s="37">
        <v>452334</v>
      </c>
      <c r="G2725" s="38">
        <v>300</v>
      </c>
      <c r="H2725" s="46">
        <f t="shared" si="42"/>
        <v>42914.628240740742</v>
      </c>
      <c r="I2725" s="37" t="s">
        <v>49</v>
      </c>
      <c r="J2725" s="37" t="s">
        <v>49</v>
      </c>
      <c r="K2725" s="37" t="s">
        <v>50</v>
      </c>
      <c r="L2725" s="37" t="s">
        <v>50</v>
      </c>
      <c r="M2725" s="37" t="s">
        <v>51</v>
      </c>
      <c r="N2725" s="37" t="s">
        <v>15660</v>
      </c>
      <c r="O2725">
        <f>VLOOKUP(F2725,HIS!D:F,3,0)</f>
        <v>300</v>
      </c>
      <c r="P2725">
        <f>VLOOKUP(D2725,银行!H:I,2,0)</f>
        <v>300</v>
      </c>
    </row>
    <row r="2726" spans="1:16" hidden="1" x14ac:dyDescent="0.15">
      <c r="A2726" s="40">
        <v>42914.629074074073</v>
      </c>
      <c r="B2726" s="37" t="s">
        <v>9556</v>
      </c>
      <c r="C2726" s="37" t="s">
        <v>9557</v>
      </c>
      <c r="D2726" s="43">
        <v>884166313</v>
      </c>
      <c r="E2726" s="37" t="s">
        <v>15661</v>
      </c>
      <c r="F2726" s="37">
        <v>452385</v>
      </c>
      <c r="G2726" s="38">
        <v>500</v>
      </c>
      <c r="H2726" s="46">
        <f t="shared" si="42"/>
        <v>42914.629074074073</v>
      </c>
      <c r="I2726" s="37" t="s">
        <v>49</v>
      </c>
      <c r="J2726" s="37" t="s">
        <v>49</v>
      </c>
      <c r="K2726" s="37" t="s">
        <v>50</v>
      </c>
      <c r="L2726" s="37" t="s">
        <v>50</v>
      </c>
      <c r="M2726" s="37" t="s">
        <v>51</v>
      </c>
      <c r="N2726" s="37" t="s">
        <v>15662</v>
      </c>
      <c r="O2726">
        <f>VLOOKUP(F2726,HIS!D:F,3,0)</f>
        <v>500</v>
      </c>
      <c r="P2726">
        <f>VLOOKUP(D2726,银行!H:I,2,0)</f>
        <v>500</v>
      </c>
    </row>
    <row r="2727" spans="1:16" hidden="1" x14ac:dyDescent="0.15">
      <c r="A2727" s="40">
        <v>42914.62908564815</v>
      </c>
      <c r="B2727" s="37" t="s">
        <v>9559</v>
      </c>
      <c r="C2727" s="37" t="s">
        <v>9560</v>
      </c>
      <c r="D2727" s="43">
        <v>884168069</v>
      </c>
      <c r="E2727" s="37" t="s">
        <v>15663</v>
      </c>
      <c r="F2727" s="37">
        <v>452391</v>
      </c>
      <c r="G2727" s="38">
        <v>2000</v>
      </c>
      <c r="H2727" s="46">
        <f t="shared" si="42"/>
        <v>42914.62908564815</v>
      </c>
      <c r="I2727" s="37" t="s">
        <v>49</v>
      </c>
      <c r="J2727" s="37" t="s">
        <v>49</v>
      </c>
      <c r="K2727" s="37" t="s">
        <v>50</v>
      </c>
      <c r="L2727" s="37" t="s">
        <v>50</v>
      </c>
      <c r="M2727" s="37" t="s">
        <v>51</v>
      </c>
      <c r="N2727" s="37" t="s">
        <v>15664</v>
      </c>
      <c r="O2727">
        <f>VLOOKUP(F2727,HIS!D:F,3,0)</f>
        <v>2000</v>
      </c>
      <c r="P2727">
        <f>VLOOKUP(D2727,银行!H:I,2,0)</f>
        <v>2000</v>
      </c>
    </row>
    <row r="2728" spans="1:16" hidden="1" x14ac:dyDescent="0.15">
      <c r="A2728" s="40">
        <v>42914.63</v>
      </c>
      <c r="B2728" s="37" t="s">
        <v>8556</v>
      </c>
      <c r="C2728" s="37" t="s">
        <v>8557</v>
      </c>
      <c r="D2728" s="43">
        <v>884183630</v>
      </c>
      <c r="E2728" s="37" t="s">
        <v>15665</v>
      </c>
      <c r="F2728" s="37">
        <v>452444</v>
      </c>
      <c r="G2728" s="38">
        <v>500</v>
      </c>
      <c r="H2728" s="46">
        <f t="shared" si="42"/>
        <v>42914.63</v>
      </c>
      <c r="I2728" s="37" t="s">
        <v>49</v>
      </c>
      <c r="J2728" s="37" t="s">
        <v>49</v>
      </c>
      <c r="K2728" s="37" t="s">
        <v>50</v>
      </c>
      <c r="L2728" s="37" t="s">
        <v>50</v>
      </c>
      <c r="M2728" s="37" t="s">
        <v>51</v>
      </c>
      <c r="N2728" s="37" t="s">
        <v>15666</v>
      </c>
      <c r="O2728">
        <f>VLOOKUP(F2728,HIS!D:F,3,0)</f>
        <v>500</v>
      </c>
      <c r="P2728">
        <f>VLOOKUP(D2728,银行!H:I,2,0)</f>
        <v>500</v>
      </c>
    </row>
    <row r="2729" spans="1:16" hidden="1" x14ac:dyDescent="0.15">
      <c r="A2729" s="40">
        <v>42914.631030092591</v>
      </c>
      <c r="B2729" s="37" t="s">
        <v>8335</v>
      </c>
      <c r="C2729" s="37" t="s">
        <v>8336</v>
      </c>
      <c r="D2729" s="43">
        <v>884197885</v>
      </c>
      <c r="E2729" s="37" t="s">
        <v>15667</v>
      </c>
      <c r="F2729" s="37">
        <v>452508</v>
      </c>
      <c r="G2729" s="38">
        <v>500</v>
      </c>
      <c r="H2729" s="46">
        <f t="shared" si="42"/>
        <v>42914.631030092591</v>
      </c>
      <c r="I2729" s="37" t="s">
        <v>49</v>
      </c>
      <c r="J2729" s="37" t="s">
        <v>49</v>
      </c>
      <c r="K2729" s="37" t="s">
        <v>50</v>
      </c>
      <c r="L2729" s="37" t="s">
        <v>50</v>
      </c>
      <c r="M2729" s="37" t="s">
        <v>51</v>
      </c>
      <c r="N2729" s="37" t="s">
        <v>15668</v>
      </c>
      <c r="O2729">
        <f>VLOOKUP(F2729,HIS!D:F,3,0)</f>
        <v>500</v>
      </c>
      <c r="P2729">
        <f>VLOOKUP(D2729,银行!H:I,2,0)</f>
        <v>500</v>
      </c>
    </row>
    <row r="2730" spans="1:16" hidden="1" x14ac:dyDescent="0.15">
      <c r="A2730" s="40">
        <v>42914.639317129629</v>
      </c>
      <c r="B2730" s="37" t="s">
        <v>9705</v>
      </c>
      <c r="C2730" s="37" t="s">
        <v>9706</v>
      </c>
      <c r="D2730" s="43">
        <v>884327103</v>
      </c>
      <c r="E2730" s="37" t="s">
        <v>15669</v>
      </c>
      <c r="F2730" s="37">
        <v>452994</v>
      </c>
      <c r="G2730" s="38">
        <v>100</v>
      </c>
      <c r="H2730" s="46">
        <f t="shared" si="42"/>
        <v>42914.639317129629</v>
      </c>
      <c r="I2730" s="37" t="s">
        <v>49</v>
      </c>
      <c r="J2730" s="37" t="s">
        <v>49</v>
      </c>
      <c r="K2730" s="37" t="s">
        <v>50</v>
      </c>
      <c r="L2730" s="37" t="s">
        <v>50</v>
      </c>
      <c r="M2730" s="37" t="s">
        <v>51</v>
      </c>
      <c r="N2730" s="37" t="s">
        <v>15670</v>
      </c>
      <c r="O2730">
        <f>VLOOKUP(F2730,HIS!D:F,3,0)</f>
        <v>100</v>
      </c>
      <c r="P2730">
        <f>VLOOKUP(D2730,银行!H:I,2,0)</f>
        <v>100</v>
      </c>
    </row>
    <row r="2731" spans="1:16" hidden="1" x14ac:dyDescent="0.15">
      <c r="A2731" s="40">
        <v>42914.639803240738</v>
      </c>
      <c r="B2731" s="37" t="s">
        <v>9210</v>
      </c>
      <c r="C2731" s="37" t="s">
        <v>9211</v>
      </c>
      <c r="D2731" s="43">
        <v>884333829</v>
      </c>
      <c r="E2731" s="37" t="s">
        <v>15671</v>
      </c>
      <c r="F2731" s="37">
        <v>453021</v>
      </c>
      <c r="G2731" s="38">
        <v>300</v>
      </c>
      <c r="H2731" s="46">
        <f t="shared" si="42"/>
        <v>42914.639803240738</v>
      </c>
      <c r="I2731" s="37" t="s">
        <v>49</v>
      </c>
      <c r="J2731" s="37" t="s">
        <v>49</v>
      </c>
      <c r="K2731" s="37" t="s">
        <v>50</v>
      </c>
      <c r="L2731" s="37" t="s">
        <v>50</v>
      </c>
      <c r="M2731" s="37" t="s">
        <v>51</v>
      </c>
      <c r="N2731" s="37" t="s">
        <v>15672</v>
      </c>
      <c r="O2731">
        <f>VLOOKUP(F2731,HIS!D:F,3,0)</f>
        <v>300</v>
      </c>
      <c r="P2731">
        <f>VLOOKUP(D2731,银行!H:I,2,0)</f>
        <v>300</v>
      </c>
    </row>
    <row r="2732" spans="1:16" hidden="1" x14ac:dyDescent="0.15">
      <c r="A2732" s="40">
        <v>42914.639884259261</v>
      </c>
      <c r="B2732" s="37" t="s">
        <v>9125</v>
      </c>
      <c r="C2732" s="37" t="s">
        <v>9126</v>
      </c>
      <c r="D2732" s="43">
        <v>884334333</v>
      </c>
      <c r="E2732" s="37" t="s">
        <v>15673</v>
      </c>
      <c r="F2732" s="37">
        <v>453022</v>
      </c>
      <c r="G2732" s="38">
        <v>600</v>
      </c>
      <c r="H2732" s="46">
        <f t="shared" si="42"/>
        <v>42914.639884259261</v>
      </c>
      <c r="I2732" s="37" t="s">
        <v>49</v>
      </c>
      <c r="J2732" s="37" t="s">
        <v>49</v>
      </c>
      <c r="K2732" s="37" t="s">
        <v>50</v>
      </c>
      <c r="L2732" s="37" t="s">
        <v>50</v>
      </c>
      <c r="M2732" s="37" t="s">
        <v>51</v>
      </c>
      <c r="N2732" s="37" t="s">
        <v>15674</v>
      </c>
      <c r="O2732">
        <f>VLOOKUP(F2732,HIS!D:F,3,0)</f>
        <v>600</v>
      </c>
      <c r="P2732">
        <f>VLOOKUP(D2732,银行!H:I,2,0)</f>
        <v>600</v>
      </c>
    </row>
    <row r="2733" spans="1:16" hidden="1" x14ac:dyDescent="0.15">
      <c r="A2733" s="40">
        <v>42914.641076388885</v>
      </c>
      <c r="B2733" s="37" t="s">
        <v>9213</v>
      </c>
      <c r="C2733" s="37" t="s">
        <v>9214</v>
      </c>
      <c r="D2733" s="43">
        <v>884351289</v>
      </c>
      <c r="E2733" s="37" t="s">
        <v>15675</v>
      </c>
      <c r="F2733" s="37">
        <v>453113</v>
      </c>
      <c r="G2733" s="38">
        <v>300</v>
      </c>
      <c r="H2733" s="46">
        <f t="shared" si="42"/>
        <v>42914.641076388885</v>
      </c>
      <c r="I2733" s="37" t="s">
        <v>49</v>
      </c>
      <c r="J2733" s="37" t="s">
        <v>49</v>
      </c>
      <c r="K2733" s="37" t="s">
        <v>50</v>
      </c>
      <c r="L2733" s="37" t="s">
        <v>50</v>
      </c>
      <c r="M2733" s="37" t="s">
        <v>51</v>
      </c>
      <c r="N2733" s="37" t="s">
        <v>15676</v>
      </c>
      <c r="O2733">
        <f>VLOOKUP(F2733,HIS!D:F,3,0)</f>
        <v>300</v>
      </c>
      <c r="P2733">
        <f>VLOOKUP(D2733,银行!H:I,2,0)</f>
        <v>300</v>
      </c>
    </row>
    <row r="2734" spans="1:16" hidden="1" x14ac:dyDescent="0.15">
      <c r="A2734" s="40">
        <v>42914.642118055555</v>
      </c>
      <c r="B2734" s="37" t="s">
        <v>8703</v>
      </c>
      <c r="C2734" s="37" t="s">
        <v>8704</v>
      </c>
      <c r="D2734" s="43">
        <v>884369546</v>
      </c>
      <c r="E2734" s="37" t="s">
        <v>15677</v>
      </c>
      <c r="F2734" s="37">
        <v>453168</v>
      </c>
      <c r="G2734" s="38">
        <v>490</v>
      </c>
      <c r="H2734" s="46">
        <f t="shared" si="42"/>
        <v>42914.642118055555</v>
      </c>
      <c r="I2734" s="37" t="s">
        <v>49</v>
      </c>
      <c r="J2734" s="37" t="s">
        <v>49</v>
      </c>
      <c r="K2734" s="37" t="s">
        <v>50</v>
      </c>
      <c r="L2734" s="37" t="s">
        <v>50</v>
      </c>
      <c r="M2734" s="37" t="s">
        <v>51</v>
      </c>
      <c r="N2734" s="37" t="s">
        <v>15678</v>
      </c>
      <c r="O2734">
        <f>VLOOKUP(F2734,HIS!D:F,3,0)</f>
        <v>490</v>
      </c>
      <c r="P2734">
        <f>VLOOKUP(D2734,银行!H:I,2,0)</f>
        <v>490</v>
      </c>
    </row>
    <row r="2735" spans="1:16" hidden="1" x14ac:dyDescent="0.15">
      <c r="A2735" s="40">
        <v>42914.642824074072</v>
      </c>
      <c r="B2735" s="37" t="s">
        <v>8706</v>
      </c>
      <c r="C2735" s="37" t="s">
        <v>8707</v>
      </c>
      <c r="D2735" s="43">
        <v>884381610</v>
      </c>
      <c r="E2735" s="37" t="s">
        <v>15679</v>
      </c>
      <c r="F2735" s="37">
        <v>453225</v>
      </c>
      <c r="G2735" s="38">
        <v>100</v>
      </c>
      <c r="H2735" s="46">
        <f t="shared" si="42"/>
        <v>42914.642824074072</v>
      </c>
      <c r="I2735" s="37" t="s">
        <v>49</v>
      </c>
      <c r="J2735" s="37" t="s">
        <v>49</v>
      </c>
      <c r="K2735" s="37" t="s">
        <v>50</v>
      </c>
      <c r="L2735" s="37" t="s">
        <v>50</v>
      </c>
      <c r="M2735" s="37" t="s">
        <v>51</v>
      </c>
      <c r="N2735" s="37" t="s">
        <v>15680</v>
      </c>
      <c r="O2735">
        <f>VLOOKUP(F2735,HIS!D:F,3,0)</f>
        <v>100</v>
      </c>
      <c r="P2735">
        <f>VLOOKUP(D2735,银行!H:I,2,0)</f>
        <v>100</v>
      </c>
    </row>
    <row r="2736" spans="1:16" hidden="1" x14ac:dyDescent="0.15">
      <c r="A2736" s="40">
        <v>42914.64298611111</v>
      </c>
      <c r="B2736" s="37" t="s">
        <v>8205</v>
      </c>
      <c r="C2736" s="37" t="s">
        <v>5250</v>
      </c>
      <c r="D2736" s="43">
        <v>884381906</v>
      </c>
      <c r="E2736" s="37" t="s">
        <v>15681</v>
      </c>
      <c r="F2736" s="37">
        <v>453229</v>
      </c>
      <c r="G2736" s="38">
        <v>269</v>
      </c>
      <c r="H2736" s="46">
        <f t="shared" si="42"/>
        <v>42914.64298611111</v>
      </c>
      <c r="I2736" s="37" t="s">
        <v>49</v>
      </c>
      <c r="J2736" s="37" t="s">
        <v>49</v>
      </c>
      <c r="K2736" s="37" t="s">
        <v>50</v>
      </c>
      <c r="L2736" s="37" t="s">
        <v>50</v>
      </c>
      <c r="M2736" s="37" t="s">
        <v>51</v>
      </c>
      <c r="N2736" s="37" t="s">
        <v>15682</v>
      </c>
      <c r="O2736">
        <f>VLOOKUP(F2736,HIS!D:F,3,0)</f>
        <v>269</v>
      </c>
      <c r="P2736">
        <f>VLOOKUP(D2736,银行!H:I,2,0)</f>
        <v>269</v>
      </c>
    </row>
    <row r="2737" spans="1:16" hidden="1" x14ac:dyDescent="0.15">
      <c r="A2737" s="40">
        <v>42914.644120370373</v>
      </c>
      <c r="B2737" s="37" t="s">
        <v>8709</v>
      </c>
      <c r="C2737" s="37" t="s">
        <v>8710</v>
      </c>
      <c r="D2737" s="43">
        <v>884402505</v>
      </c>
      <c r="E2737" s="37" t="s">
        <v>15683</v>
      </c>
      <c r="F2737" s="37">
        <v>453294</v>
      </c>
      <c r="G2737" s="38">
        <v>1000</v>
      </c>
      <c r="H2737" s="46">
        <f t="shared" si="42"/>
        <v>42914.644120370373</v>
      </c>
      <c r="I2737" s="37" t="s">
        <v>49</v>
      </c>
      <c r="J2737" s="37" t="s">
        <v>49</v>
      </c>
      <c r="K2737" s="37" t="s">
        <v>50</v>
      </c>
      <c r="L2737" s="37" t="s">
        <v>50</v>
      </c>
      <c r="M2737" s="37" t="s">
        <v>51</v>
      </c>
      <c r="N2737" s="37" t="s">
        <v>15684</v>
      </c>
      <c r="O2737">
        <f>VLOOKUP(F2737,HIS!D:F,3,0)</f>
        <v>1000</v>
      </c>
      <c r="P2737">
        <f>VLOOKUP(D2737,银行!H:I,2,0)</f>
        <v>1000</v>
      </c>
    </row>
    <row r="2738" spans="1:16" hidden="1" x14ac:dyDescent="0.15">
      <c r="A2738" s="40">
        <v>42914.644328703704</v>
      </c>
      <c r="B2738" s="37" t="s">
        <v>8017</v>
      </c>
      <c r="C2738" s="37" t="s">
        <v>8018</v>
      </c>
      <c r="D2738" s="43">
        <v>884402731</v>
      </c>
      <c r="E2738" s="37" t="s">
        <v>15685</v>
      </c>
      <c r="F2738" s="37">
        <v>453307</v>
      </c>
      <c r="G2738" s="38">
        <v>20</v>
      </c>
      <c r="H2738" s="46">
        <f t="shared" si="42"/>
        <v>42914.644328703704</v>
      </c>
      <c r="I2738" s="37" t="s">
        <v>49</v>
      </c>
      <c r="J2738" s="37" t="s">
        <v>49</v>
      </c>
      <c r="K2738" s="37" t="s">
        <v>50</v>
      </c>
      <c r="L2738" s="37" t="s">
        <v>50</v>
      </c>
      <c r="M2738" s="37" t="s">
        <v>51</v>
      </c>
      <c r="N2738" s="37" t="s">
        <v>15686</v>
      </c>
      <c r="O2738">
        <f>VLOOKUP(F2738,HIS!D:F,3,0)</f>
        <v>20</v>
      </c>
      <c r="P2738">
        <f>VLOOKUP(D2738,银行!H:I,2,0)</f>
        <v>20</v>
      </c>
    </row>
    <row r="2739" spans="1:16" hidden="1" x14ac:dyDescent="0.15">
      <c r="A2739" s="40">
        <v>42914.64439814815</v>
      </c>
      <c r="B2739" s="37" t="s">
        <v>9171</v>
      </c>
      <c r="C2739" s="37" t="s">
        <v>9172</v>
      </c>
      <c r="D2739" s="43">
        <v>884403559</v>
      </c>
      <c r="E2739" s="37" t="s">
        <v>15687</v>
      </c>
      <c r="F2739" s="37">
        <v>453308</v>
      </c>
      <c r="G2739" s="38">
        <v>100</v>
      </c>
      <c r="H2739" s="46">
        <f t="shared" si="42"/>
        <v>42914.64439814815</v>
      </c>
      <c r="I2739" s="37" t="s">
        <v>49</v>
      </c>
      <c r="J2739" s="37" t="s">
        <v>49</v>
      </c>
      <c r="K2739" s="37" t="s">
        <v>50</v>
      </c>
      <c r="L2739" s="37" t="s">
        <v>50</v>
      </c>
      <c r="M2739" s="37" t="s">
        <v>51</v>
      </c>
      <c r="N2739" s="37" t="s">
        <v>15688</v>
      </c>
      <c r="O2739">
        <f>VLOOKUP(F2739,HIS!D:F,3,0)</f>
        <v>100</v>
      </c>
      <c r="P2739">
        <f>VLOOKUP(D2739,银行!H:I,2,0)</f>
        <v>100</v>
      </c>
    </row>
    <row r="2740" spans="1:16" hidden="1" x14ac:dyDescent="0.15">
      <c r="A2740" s="40">
        <v>42914.644999999997</v>
      </c>
      <c r="B2740" s="37" t="s">
        <v>8712</v>
      </c>
      <c r="C2740" s="37" t="s">
        <v>8713</v>
      </c>
      <c r="D2740" s="43">
        <v>884414920</v>
      </c>
      <c r="E2740" s="37" t="s">
        <v>15689</v>
      </c>
      <c r="F2740" s="37">
        <v>453352</v>
      </c>
      <c r="G2740" s="38">
        <v>800</v>
      </c>
      <c r="H2740" s="46">
        <f t="shared" si="42"/>
        <v>42914.644999999997</v>
      </c>
      <c r="I2740" s="37" t="s">
        <v>49</v>
      </c>
      <c r="J2740" s="37" t="s">
        <v>49</v>
      </c>
      <c r="K2740" s="37" t="s">
        <v>50</v>
      </c>
      <c r="L2740" s="37" t="s">
        <v>50</v>
      </c>
      <c r="M2740" s="37" t="s">
        <v>51</v>
      </c>
      <c r="N2740" s="37" t="s">
        <v>15690</v>
      </c>
      <c r="O2740">
        <f>VLOOKUP(F2740,HIS!D:F,3,0)</f>
        <v>800</v>
      </c>
      <c r="P2740">
        <f>VLOOKUP(D2740,银行!H:I,2,0)</f>
        <v>800</v>
      </c>
    </row>
    <row r="2741" spans="1:16" hidden="1" x14ac:dyDescent="0.15">
      <c r="A2741" s="40">
        <v>42914.64875</v>
      </c>
      <c r="B2741" s="37" t="s">
        <v>9411</v>
      </c>
      <c r="C2741" s="37" t="s">
        <v>9412</v>
      </c>
      <c r="D2741" s="43">
        <v>884471572</v>
      </c>
      <c r="E2741" s="37" t="s">
        <v>15691</v>
      </c>
      <c r="F2741" s="37">
        <v>453537</v>
      </c>
      <c r="G2741" s="38">
        <v>800</v>
      </c>
      <c r="H2741" s="46">
        <f t="shared" si="42"/>
        <v>42914.64875</v>
      </c>
      <c r="I2741" s="37" t="s">
        <v>49</v>
      </c>
      <c r="J2741" s="37" t="s">
        <v>49</v>
      </c>
      <c r="K2741" s="37" t="s">
        <v>50</v>
      </c>
      <c r="L2741" s="37" t="s">
        <v>50</v>
      </c>
      <c r="M2741" s="37" t="s">
        <v>51</v>
      </c>
      <c r="N2741" s="37" t="s">
        <v>15692</v>
      </c>
      <c r="O2741">
        <f>VLOOKUP(F2741,HIS!D:F,3,0)</f>
        <v>800</v>
      </c>
      <c r="P2741">
        <f>VLOOKUP(D2741,银行!H:I,2,0)</f>
        <v>800</v>
      </c>
    </row>
    <row r="2742" spans="1:16" hidden="1" x14ac:dyDescent="0.15">
      <c r="A2742" s="40">
        <v>42914.649907407409</v>
      </c>
      <c r="B2742" s="37" t="s">
        <v>8166</v>
      </c>
      <c r="C2742" s="37" t="s">
        <v>8167</v>
      </c>
      <c r="D2742" s="43">
        <v>884487221</v>
      </c>
      <c r="E2742" s="37" t="s">
        <v>15693</v>
      </c>
      <c r="F2742" s="37">
        <v>453600</v>
      </c>
      <c r="G2742" s="38">
        <v>100</v>
      </c>
      <c r="H2742" s="46">
        <f t="shared" si="42"/>
        <v>42914.649907407409</v>
      </c>
      <c r="I2742" s="37" t="s">
        <v>49</v>
      </c>
      <c r="J2742" s="37" t="s">
        <v>49</v>
      </c>
      <c r="K2742" s="37" t="s">
        <v>50</v>
      </c>
      <c r="L2742" s="37" t="s">
        <v>50</v>
      </c>
      <c r="M2742" s="37" t="s">
        <v>51</v>
      </c>
      <c r="N2742" s="37" t="s">
        <v>15694</v>
      </c>
      <c r="O2742">
        <f>VLOOKUP(F2742,HIS!D:F,3,0)</f>
        <v>100</v>
      </c>
      <c r="P2742">
        <f>VLOOKUP(D2742,银行!H:I,2,0)</f>
        <v>100</v>
      </c>
    </row>
    <row r="2743" spans="1:16" hidden="1" x14ac:dyDescent="0.15">
      <c r="A2743" s="40">
        <v>42914.651006944441</v>
      </c>
      <c r="B2743" s="37" t="s">
        <v>7449</v>
      </c>
      <c r="C2743" s="37" t="s">
        <v>7450</v>
      </c>
      <c r="D2743" s="43">
        <v>884502363</v>
      </c>
      <c r="E2743" s="37" t="s">
        <v>15695</v>
      </c>
      <c r="F2743" s="37">
        <v>453670</v>
      </c>
      <c r="G2743" s="38">
        <v>200</v>
      </c>
      <c r="H2743" s="46">
        <f t="shared" si="42"/>
        <v>42914.651006944441</v>
      </c>
      <c r="I2743" s="37" t="s">
        <v>49</v>
      </c>
      <c r="J2743" s="37" t="s">
        <v>49</v>
      </c>
      <c r="K2743" s="37" t="s">
        <v>50</v>
      </c>
      <c r="L2743" s="37" t="s">
        <v>50</v>
      </c>
      <c r="M2743" s="37" t="s">
        <v>51</v>
      </c>
      <c r="N2743" s="37" t="s">
        <v>15696</v>
      </c>
      <c r="O2743">
        <f>VLOOKUP(F2743,HIS!D:F,3,0)</f>
        <v>200</v>
      </c>
      <c r="P2743">
        <f>VLOOKUP(D2743,银行!H:I,2,0)</f>
        <v>200</v>
      </c>
    </row>
    <row r="2744" spans="1:16" hidden="1" x14ac:dyDescent="0.15">
      <c r="A2744" s="40">
        <v>42914.651898148149</v>
      </c>
      <c r="B2744" s="37" t="s">
        <v>8169</v>
      </c>
      <c r="C2744" s="37" t="s">
        <v>8170</v>
      </c>
      <c r="D2744" s="43">
        <v>884521504</v>
      </c>
      <c r="E2744" s="37" t="s">
        <v>15697</v>
      </c>
      <c r="F2744" s="37">
        <v>453728</v>
      </c>
      <c r="G2744" s="38">
        <v>100</v>
      </c>
      <c r="H2744" s="46">
        <f t="shared" si="42"/>
        <v>42914.651898148149</v>
      </c>
      <c r="I2744" s="37" t="s">
        <v>49</v>
      </c>
      <c r="J2744" s="37" t="s">
        <v>49</v>
      </c>
      <c r="K2744" s="37" t="s">
        <v>50</v>
      </c>
      <c r="L2744" s="37" t="s">
        <v>50</v>
      </c>
      <c r="M2744" s="37" t="s">
        <v>51</v>
      </c>
      <c r="N2744" s="37" t="s">
        <v>15698</v>
      </c>
      <c r="O2744">
        <f>VLOOKUP(F2744,HIS!D:F,3,0)</f>
        <v>100</v>
      </c>
      <c r="P2744">
        <f>VLOOKUP(D2744,银行!H:I,2,0)</f>
        <v>100</v>
      </c>
    </row>
    <row r="2745" spans="1:16" hidden="1" x14ac:dyDescent="0.15">
      <c r="A2745" s="40">
        <v>42914.652106481481</v>
      </c>
      <c r="B2745" s="37" t="s">
        <v>8794</v>
      </c>
      <c r="C2745" s="37" t="s">
        <v>373</v>
      </c>
      <c r="D2745" s="43">
        <v>884519867</v>
      </c>
      <c r="E2745" s="37" t="s">
        <v>15699</v>
      </c>
      <c r="F2745" s="37">
        <v>453737</v>
      </c>
      <c r="G2745" s="38">
        <v>5000</v>
      </c>
      <c r="H2745" s="46">
        <f t="shared" si="42"/>
        <v>42914.652106481481</v>
      </c>
      <c r="I2745" s="37" t="s">
        <v>49</v>
      </c>
      <c r="J2745" s="37" t="s">
        <v>49</v>
      </c>
      <c r="K2745" s="37" t="s">
        <v>50</v>
      </c>
      <c r="L2745" s="37" t="s">
        <v>50</v>
      </c>
      <c r="M2745" s="37" t="s">
        <v>51</v>
      </c>
      <c r="N2745" s="37" t="s">
        <v>15700</v>
      </c>
      <c r="O2745">
        <f>VLOOKUP(F2745,HIS!D:F,3,0)</f>
        <v>5000</v>
      </c>
      <c r="P2745">
        <f>VLOOKUP(D2745,银行!H:I,2,0)</f>
        <v>5000</v>
      </c>
    </row>
    <row r="2746" spans="1:16" hidden="1" x14ac:dyDescent="0.15">
      <c r="A2746" s="40">
        <v>42914.652453703704</v>
      </c>
      <c r="B2746" s="37" t="s">
        <v>9258</v>
      </c>
      <c r="C2746" s="37" t="s">
        <v>9259</v>
      </c>
      <c r="D2746" s="43">
        <v>884528610</v>
      </c>
      <c r="E2746" s="37" t="s">
        <v>15701</v>
      </c>
      <c r="F2746" s="37">
        <v>453757</v>
      </c>
      <c r="G2746" s="38">
        <v>100</v>
      </c>
      <c r="H2746" s="46">
        <f t="shared" si="42"/>
        <v>42914.652453703704</v>
      </c>
      <c r="I2746" s="37" t="s">
        <v>49</v>
      </c>
      <c r="J2746" s="37" t="s">
        <v>49</v>
      </c>
      <c r="K2746" s="37" t="s">
        <v>50</v>
      </c>
      <c r="L2746" s="37" t="s">
        <v>50</v>
      </c>
      <c r="M2746" s="37" t="s">
        <v>51</v>
      </c>
      <c r="N2746" s="37" t="s">
        <v>15702</v>
      </c>
      <c r="O2746">
        <f>VLOOKUP(F2746,HIS!D:F,3,0)</f>
        <v>100</v>
      </c>
      <c r="P2746">
        <f>VLOOKUP(D2746,银行!H:I,2,0)</f>
        <v>100</v>
      </c>
    </row>
    <row r="2747" spans="1:16" hidden="1" x14ac:dyDescent="0.15">
      <c r="A2747" s="40">
        <v>42914.653483796297</v>
      </c>
      <c r="B2747" s="37" t="s">
        <v>9776</v>
      </c>
      <c r="C2747" s="37" t="s">
        <v>9777</v>
      </c>
      <c r="D2747" s="43">
        <v>884539846</v>
      </c>
      <c r="E2747" s="37" t="s">
        <v>15703</v>
      </c>
      <c r="F2747" s="37">
        <v>453799</v>
      </c>
      <c r="G2747" s="38">
        <v>2500</v>
      </c>
      <c r="H2747" s="46">
        <f t="shared" si="42"/>
        <v>42914.653483796297</v>
      </c>
      <c r="I2747" s="37" t="s">
        <v>49</v>
      </c>
      <c r="J2747" s="37" t="s">
        <v>49</v>
      </c>
      <c r="K2747" s="37" t="s">
        <v>50</v>
      </c>
      <c r="L2747" s="37" t="s">
        <v>50</v>
      </c>
      <c r="M2747" s="37" t="s">
        <v>51</v>
      </c>
      <c r="N2747" s="37" t="s">
        <v>15704</v>
      </c>
      <c r="O2747">
        <f>VLOOKUP(F2747,HIS!D:F,3,0)</f>
        <v>2500</v>
      </c>
      <c r="P2747">
        <f>VLOOKUP(D2747,银行!H:I,2,0)</f>
        <v>2500</v>
      </c>
    </row>
    <row r="2748" spans="1:16" hidden="1" x14ac:dyDescent="0.15">
      <c r="A2748" s="40">
        <v>42914.654050925928</v>
      </c>
      <c r="B2748" s="37" t="s">
        <v>9779</v>
      </c>
      <c r="C2748" s="37" t="s">
        <v>9780</v>
      </c>
      <c r="D2748" s="43">
        <v>884549481</v>
      </c>
      <c r="E2748" s="37" t="s">
        <v>15705</v>
      </c>
      <c r="F2748" s="37">
        <v>453843</v>
      </c>
      <c r="G2748" s="38">
        <v>70</v>
      </c>
      <c r="H2748" s="46">
        <f t="shared" si="42"/>
        <v>42914.654050925928</v>
      </c>
      <c r="I2748" s="37" t="s">
        <v>49</v>
      </c>
      <c r="J2748" s="37" t="s">
        <v>49</v>
      </c>
      <c r="K2748" s="37" t="s">
        <v>50</v>
      </c>
      <c r="L2748" s="37" t="s">
        <v>50</v>
      </c>
      <c r="M2748" s="37" t="s">
        <v>51</v>
      </c>
      <c r="N2748" s="37" t="s">
        <v>15706</v>
      </c>
      <c r="O2748">
        <f>VLOOKUP(F2748,HIS!D:F,3,0)</f>
        <v>70</v>
      </c>
      <c r="P2748">
        <f>VLOOKUP(D2748,银行!H:I,2,0)</f>
        <v>70</v>
      </c>
    </row>
    <row r="2749" spans="1:16" hidden="1" x14ac:dyDescent="0.15">
      <c r="A2749" s="40">
        <v>42914.654710648145</v>
      </c>
      <c r="B2749" s="37" t="s">
        <v>5153</v>
      </c>
      <c r="C2749" s="37" t="s">
        <v>5154</v>
      </c>
      <c r="D2749" s="43">
        <v>884559447</v>
      </c>
      <c r="E2749" s="37" t="s">
        <v>15707</v>
      </c>
      <c r="F2749" s="37">
        <v>453881</v>
      </c>
      <c r="G2749" s="38">
        <v>150</v>
      </c>
      <c r="H2749" s="46">
        <f t="shared" si="42"/>
        <v>42914.654710648145</v>
      </c>
      <c r="I2749" s="37" t="s">
        <v>49</v>
      </c>
      <c r="J2749" s="37" t="s">
        <v>49</v>
      </c>
      <c r="K2749" s="37" t="s">
        <v>50</v>
      </c>
      <c r="L2749" s="37" t="s">
        <v>50</v>
      </c>
      <c r="M2749" s="37" t="s">
        <v>51</v>
      </c>
      <c r="N2749" s="37" t="s">
        <v>15708</v>
      </c>
      <c r="O2749">
        <f>VLOOKUP(F2749,HIS!D:F,3,0)</f>
        <v>150</v>
      </c>
      <c r="P2749">
        <f>VLOOKUP(D2749,银行!H:I,2,0)</f>
        <v>150</v>
      </c>
    </row>
    <row r="2750" spans="1:16" hidden="1" x14ac:dyDescent="0.15">
      <c r="A2750" s="40">
        <v>42914.657025462962</v>
      </c>
      <c r="B2750" s="37" t="s">
        <v>9841</v>
      </c>
      <c r="C2750" s="37" t="s">
        <v>4201</v>
      </c>
      <c r="D2750" s="43">
        <v>884597648</v>
      </c>
      <c r="E2750" s="37" t="s">
        <v>15709</v>
      </c>
      <c r="F2750" s="37">
        <v>454000</v>
      </c>
      <c r="G2750" s="38">
        <v>250</v>
      </c>
      <c r="H2750" s="46">
        <f t="shared" si="42"/>
        <v>42914.657025462962</v>
      </c>
      <c r="I2750" s="37" t="s">
        <v>49</v>
      </c>
      <c r="J2750" s="37" t="s">
        <v>49</v>
      </c>
      <c r="K2750" s="37" t="s">
        <v>50</v>
      </c>
      <c r="L2750" s="37" t="s">
        <v>50</v>
      </c>
      <c r="M2750" s="37" t="s">
        <v>51</v>
      </c>
      <c r="N2750" s="37" t="s">
        <v>15710</v>
      </c>
      <c r="O2750">
        <f>VLOOKUP(F2750,HIS!D:F,3,0)</f>
        <v>250</v>
      </c>
      <c r="P2750">
        <f>VLOOKUP(D2750,银行!H:I,2,0)</f>
        <v>250</v>
      </c>
    </row>
    <row r="2751" spans="1:16" hidden="1" x14ac:dyDescent="0.15">
      <c r="A2751" s="40">
        <v>42914.657604166663</v>
      </c>
      <c r="B2751" s="37" t="s">
        <v>9783</v>
      </c>
      <c r="C2751" s="37" t="s">
        <v>9784</v>
      </c>
      <c r="D2751" s="43">
        <v>884605402</v>
      </c>
      <c r="E2751" s="37" t="s">
        <v>15711</v>
      </c>
      <c r="F2751" s="37">
        <v>454036</v>
      </c>
      <c r="G2751" s="38">
        <v>500</v>
      </c>
      <c r="H2751" s="46">
        <f t="shared" si="42"/>
        <v>42914.657604166663</v>
      </c>
      <c r="I2751" s="37" t="s">
        <v>49</v>
      </c>
      <c r="J2751" s="37" t="s">
        <v>49</v>
      </c>
      <c r="K2751" s="37" t="s">
        <v>50</v>
      </c>
      <c r="L2751" s="37" t="s">
        <v>50</v>
      </c>
      <c r="M2751" s="37" t="s">
        <v>51</v>
      </c>
      <c r="N2751" s="37" t="s">
        <v>15712</v>
      </c>
      <c r="O2751">
        <f>VLOOKUP(F2751,HIS!D:F,3,0)</f>
        <v>500</v>
      </c>
      <c r="P2751">
        <f>VLOOKUP(D2751,银行!H:I,2,0)</f>
        <v>500</v>
      </c>
    </row>
    <row r="2752" spans="1:16" hidden="1" x14ac:dyDescent="0.15">
      <c r="A2752" s="40">
        <v>42914.659837962965</v>
      </c>
      <c r="B2752" s="37" t="s">
        <v>9786</v>
      </c>
      <c r="C2752" s="37" t="s">
        <v>9787</v>
      </c>
      <c r="D2752" s="43">
        <v>884649120</v>
      </c>
      <c r="E2752" s="37" t="s">
        <v>15713</v>
      </c>
      <c r="F2752" s="37">
        <v>454132</v>
      </c>
      <c r="G2752" s="38">
        <v>580</v>
      </c>
      <c r="H2752" s="46">
        <f t="shared" si="42"/>
        <v>42914.659837962965</v>
      </c>
      <c r="I2752" s="37" t="s">
        <v>49</v>
      </c>
      <c r="J2752" s="37" t="s">
        <v>49</v>
      </c>
      <c r="K2752" s="37" t="s">
        <v>50</v>
      </c>
      <c r="L2752" s="37" t="s">
        <v>50</v>
      </c>
      <c r="M2752" s="37" t="s">
        <v>51</v>
      </c>
      <c r="N2752" s="37" t="s">
        <v>15714</v>
      </c>
      <c r="O2752">
        <f>VLOOKUP(F2752,HIS!D:F,3,0)</f>
        <v>580</v>
      </c>
      <c r="P2752">
        <f>VLOOKUP(D2752,银行!H:I,2,0)</f>
        <v>580</v>
      </c>
    </row>
    <row r="2753" spans="1:16" hidden="1" x14ac:dyDescent="0.15">
      <c r="A2753" s="40">
        <v>42914.661273148151</v>
      </c>
      <c r="B2753" s="37" t="s">
        <v>9396</v>
      </c>
      <c r="C2753" s="37" t="s">
        <v>9397</v>
      </c>
      <c r="D2753" s="43">
        <v>884677754</v>
      </c>
      <c r="E2753" s="37" t="s">
        <v>15715</v>
      </c>
      <c r="F2753" s="37">
        <v>454193</v>
      </c>
      <c r="G2753" s="38">
        <v>500</v>
      </c>
      <c r="H2753" s="46">
        <f t="shared" si="42"/>
        <v>42914.661273148151</v>
      </c>
      <c r="I2753" s="37" t="s">
        <v>49</v>
      </c>
      <c r="J2753" s="37" t="s">
        <v>49</v>
      </c>
      <c r="K2753" s="37" t="s">
        <v>50</v>
      </c>
      <c r="L2753" s="37" t="s">
        <v>50</v>
      </c>
      <c r="M2753" s="37" t="s">
        <v>51</v>
      </c>
      <c r="N2753" s="37" t="s">
        <v>15716</v>
      </c>
      <c r="O2753">
        <f>VLOOKUP(F2753,HIS!D:F,3,0)</f>
        <v>500</v>
      </c>
      <c r="P2753">
        <f>VLOOKUP(D2753,银行!H:I,2,0)</f>
        <v>500</v>
      </c>
    </row>
    <row r="2754" spans="1:16" hidden="1" x14ac:dyDescent="0.15">
      <c r="A2754" s="40">
        <v>42914.661851851852</v>
      </c>
      <c r="B2754" s="37" t="s">
        <v>301</v>
      </c>
      <c r="C2754" s="37" t="s">
        <v>302</v>
      </c>
      <c r="D2754" s="43">
        <v>884690222</v>
      </c>
      <c r="E2754" s="37" t="s">
        <v>15717</v>
      </c>
      <c r="F2754" s="37">
        <v>454225</v>
      </c>
      <c r="G2754" s="38">
        <v>150</v>
      </c>
      <c r="H2754" s="46">
        <f t="shared" si="42"/>
        <v>42914.661851851852</v>
      </c>
      <c r="I2754" s="37" t="s">
        <v>49</v>
      </c>
      <c r="J2754" s="37" t="s">
        <v>49</v>
      </c>
      <c r="K2754" s="37" t="s">
        <v>50</v>
      </c>
      <c r="L2754" s="37" t="s">
        <v>50</v>
      </c>
      <c r="M2754" s="37" t="s">
        <v>51</v>
      </c>
      <c r="N2754" s="37" t="s">
        <v>15718</v>
      </c>
      <c r="O2754">
        <f>VLOOKUP(F2754,HIS!D:F,3,0)</f>
        <v>150</v>
      </c>
      <c r="P2754">
        <f>VLOOKUP(D2754,银行!H:I,2,0)</f>
        <v>150</v>
      </c>
    </row>
    <row r="2755" spans="1:16" hidden="1" x14ac:dyDescent="0.15">
      <c r="A2755" s="40">
        <v>42914.661921296298</v>
      </c>
      <c r="B2755" s="37" t="s">
        <v>584</v>
      </c>
      <c r="C2755" s="37" t="s">
        <v>585</v>
      </c>
      <c r="D2755" s="43">
        <v>884689408</v>
      </c>
      <c r="E2755" s="37" t="s">
        <v>15719</v>
      </c>
      <c r="F2755" s="37">
        <v>454226</v>
      </c>
      <c r="G2755" s="38">
        <v>500</v>
      </c>
      <c r="H2755" s="46">
        <f t="shared" ref="H2755:H2818" si="43">A2755</f>
        <v>42914.661921296298</v>
      </c>
      <c r="I2755" s="37" t="s">
        <v>49</v>
      </c>
      <c r="J2755" s="37" t="s">
        <v>49</v>
      </c>
      <c r="K2755" s="37" t="s">
        <v>50</v>
      </c>
      <c r="L2755" s="37" t="s">
        <v>50</v>
      </c>
      <c r="M2755" s="37" t="s">
        <v>51</v>
      </c>
      <c r="N2755" s="37" t="s">
        <v>15720</v>
      </c>
      <c r="O2755">
        <f>VLOOKUP(F2755,HIS!D:F,3,0)</f>
        <v>500</v>
      </c>
      <c r="P2755">
        <f>VLOOKUP(D2755,银行!H:I,2,0)</f>
        <v>500</v>
      </c>
    </row>
    <row r="2756" spans="1:16" hidden="1" x14ac:dyDescent="0.15">
      <c r="A2756" s="40">
        <v>42914.662256944444</v>
      </c>
      <c r="B2756" s="37" t="s">
        <v>8878</v>
      </c>
      <c r="C2756" s="37" t="s">
        <v>8879</v>
      </c>
      <c r="D2756" s="43">
        <v>884699581</v>
      </c>
      <c r="E2756" s="37" t="s">
        <v>15721</v>
      </c>
      <c r="F2756" s="37">
        <v>454246</v>
      </c>
      <c r="G2756" s="38">
        <v>500</v>
      </c>
      <c r="H2756" s="46">
        <f t="shared" si="43"/>
        <v>42914.662256944444</v>
      </c>
      <c r="I2756" s="37" t="s">
        <v>49</v>
      </c>
      <c r="J2756" s="37" t="s">
        <v>49</v>
      </c>
      <c r="K2756" s="37" t="s">
        <v>50</v>
      </c>
      <c r="L2756" s="37" t="s">
        <v>50</v>
      </c>
      <c r="M2756" s="37" t="s">
        <v>51</v>
      </c>
      <c r="N2756" s="37" t="s">
        <v>15722</v>
      </c>
      <c r="O2756">
        <f>VLOOKUP(F2756,HIS!D:F,3,0)</f>
        <v>500</v>
      </c>
      <c r="P2756">
        <f>VLOOKUP(D2756,银行!H:I,2,0)</f>
        <v>500</v>
      </c>
    </row>
    <row r="2757" spans="1:16" hidden="1" x14ac:dyDescent="0.15">
      <c r="A2757" s="40">
        <v>42914.663229166668</v>
      </c>
      <c r="B2757" s="37" t="s">
        <v>8893</v>
      </c>
      <c r="C2757" s="37" t="s">
        <v>8894</v>
      </c>
      <c r="D2757" s="43">
        <v>884717883</v>
      </c>
      <c r="E2757" s="37" t="s">
        <v>15723</v>
      </c>
      <c r="F2757" s="37">
        <v>454296</v>
      </c>
      <c r="G2757" s="38">
        <v>200</v>
      </c>
      <c r="H2757" s="46">
        <f t="shared" si="43"/>
        <v>42914.663229166668</v>
      </c>
      <c r="I2757" s="37" t="s">
        <v>49</v>
      </c>
      <c r="J2757" s="37" t="s">
        <v>49</v>
      </c>
      <c r="K2757" s="37" t="s">
        <v>50</v>
      </c>
      <c r="L2757" s="37" t="s">
        <v>50</v>
      </c>
      <c r="M2757" s="37" t="s">
        <v>51</v>
      </c>
      <c r="N2757" s="37" t="s">
        <v>15724</v>
      </c>
      <c r="O2757">
        <f>VLOOKUP(F2757,HIS!D:F,3,0)</f>
        <v>200</v>
      </c>
      <c r="P2757">
        <f>VLOOKUP(D2757,银行!H:I,2,0)</f>
        <v>200</v>
      </c>
    </row>
    <row r="2758" spans="1:16" hidden="1" x14ac:dyDescent="0.15">
      <c r="A2758" s="40">
        <v>42914.663344907407</v>
      </c>
      <c r="B2758" s="37" t="s">
        <v>9562</v>
      </c>
      <c r="C2758" s="37" t="s">
        <v>9563</v>
      </c>
      <c r="D2758" s="43">
        <v>884719699</v>
      </c>
      <c r="E2758" s="37" t="s">
        <v>15725</v>
      </c>
      <c r="F2758" s="37">
        <v>454299</v>
      </c>
      <c r="G2758" s="38">
        <v>200</v>
      </c>
      <c r="H2758" s="46">
        <f t="shared" si="43"/>
        <v>42914.663344907407</v>
      </c>
      <c r="I2758" s="37" t="s">
        <v>49</v>
      </c>
      <c r="J2758" s="37" t="s">
        <v>49</v>
      </c>
      <c r="K2758" s="37" t="s">
        <v>50</v>
      </c>
      <c r="L2758" s="37" t="s">
        <v>50</v>
      </c>
      <c r="M2758" s="37" t="s">
        <v>51</v>
      </c>
      <c r="N2758" s="37" t="s">
        <v>15726</v>
      </c>
      <c r="O2758">
        <f>VLOOKUP(F2758,HIS!D:F,3,0)</f>
        <v>200</v>
      </c>
      <c r="P2758">
        <f>VLOOKUP(D2758,银行!H:I,2,0)</f>
        <v>200</v>
      </c>
    </row>
    <row r="2759" spans="1:16" hidden="1" x14ac:dyDescent="0.15">
      <c r="A2759" s="40">
        <v>42914.665358796294</v>
      </c>
      <c r="B2759" s="37" t="s">
        <v>8896</v>
      </c>
      <c r="C2759" s="37" t="s">
        <v>8897</v>
      </c>
      <c r="D2759" s="43">
        <v>884760225</v>
      </c>
      <c r="E2759" s="37" t="s">
        <v>15727</v>
      </c>
      <c r="F2759" s="37">
        <v>454401</v>
      </c>
      <c r="G2759" s="38">
        <v>282</v>
      </c>
      <c r="H2759" s="46">
        <f t="shared" si="43"/>
        <v>42914.665358796294</v>
      </c>
      <c r="I2759" s="37" t="s">
        <v>49</v>
      </c>
      <c r="J2759" s="37" t="s">
        <v>49</v>
      </c>
      <c r="K2759" s="37" t="s">
        <v>50</v>
      </c>
      <c r="L2759" s="37" t="s">
        <v>50</v>
      </c>
      <c r="M2759" s="37" t="s">
        <v>51</v>
      </c>
      <c r="N2759" s="37" t="s">
        <v>15728</v>
      </c>
      <c r="O2759">
        <f>VLOOKUP(F2759,HIS!D:F,3,0)</f>
        <v>282</v>
      </c>
      <c r="P2759">
        <f>VLOOKUP(D2759,银行!H:I,2,0)</f>
        <v>282</v>
      </c>
    </row>
    <row r="2760" spans="1:16" hidden="1" x14ac:dyDescent="0.15">
      <c r="A2760" s="40">
        <v>42914.665601851855</v>
      </c>
      <c r="B2760" s="37" t="s">
        <v>9171</v>
      </c>
      <c r="C2760" s="37" t="s">
        <v>9172</v>
      </c>
      <c r="D2760" s="43">
        <v>884764281</v>
      </c>
      <c r="E2760" s="37" t="s">
        <v>15729</v>
      </c>
      <c r="F2760" s="37">
        <v>454420</v>
      </c>
      <c r="G2760" s="38">
        <v>100</v>
      </c>
      <c r="H2760" s="46">
        <f t="shared" si="43"/>
        <v>42914.665601851855</v>
      </c>
      <c r="I2760" s="37" t="s">
        <v>49</v>
      </c>
      <c r="J2760" s="37" t="s">
        <v>49</v>
      </c>
      <c r="K2760" s="37" t="s">
        <v>50</v>
      </c>
      <c r="L2760" s="37" t="s">
        <v>50</v>
      </c>
      <c r="M2760" s="37" t="s">
        <v>51</v>
      </c>
      <c r="N2760" s="37" t="s">
        <v>15730</v>
      </c>
      <c r="O2760">
        <f>VLOOKUP(F2760,HIS!D:F,3,0)</f>
        <v>100</v>
      </c>
      <c r="P2760">
        <f>VLOOKUP(D2760,银行!H:I,2,0)</f>
        <v>100</v>
      </c>
    </row>
    <row r="2761" spans="1:16" hidden="1" x14ac:dyDescent="0.15">
      <c r="A2761" s="40">
        <v>42914.666354166664</v>
      </c>
      <c r="B2761" s="37" t="s">
        <v>9414</v>
      </c>
      <c r="C2761" s="37" t="s">
        <v>9415</v>
      </c>
      <c r="D2761" s="43">
        <v>884782250</v>
      </c>
      <c r="E2761" s="37" t="s">
        <v>15731</v>
      </c>
      <c r="F2761" s="37">
        <v>454463</v>
      </c>
      <c r="G2761" s="38">
        <v>300</v>
      </c>
      <c r="H2761" s="46">
        <f t="shared" si="43"/>
        <v>42914.666354166664</v>
      </c>
      <c r="I2761" s="37" t="s">
        <v>49</v>
      </c>
      <c r="J2761" s="37" t="s">
        <v>49</v>
      </c>
      <c r="K2761" s="37" t="s">
        <v>50</v>
      </c>
      <c r="L2761" s="37" t="s">
        <v>50</v>
      </c>
      <c r="M2761" s="37" t="s">
        <v>51</v>
      </c>
      <c r="N2761" s="37" t="s">
        <v>15732</v>
      </c>
      <c r="O2761">
        <f>VLOOKUP(F2761,HIS!D:F,3,0)</f>
        <v>300</v>
      </c>
      <c r="P2761">
        <f>VLOOKUP(D2761,银行!H:I,2,0)</f>
        <v>300</v>
      </c>
    </row>
    <row r="2762" spans="1:16" hidden="1" x14ac:dyDescent="0.15">
      <c r="A2762" s="40">
        <v>42914.670266203706</v>
      </c>
      <c r="B2762" s="37" t="s">
        <v>8703</v>
      </c>
      <c r="C2762" s="37" t="s">
        <v>8704</v>
      </c>
      <c r="D2762" s="43">
        <v>884858237</v>
      </c>
      <c r="E2762" s="37" t="s">
        <v>15733</v>
      </c>
      <c r="F2762" s="37">
        <v>454638</v>
      </c>
      <c r="G2762" s="38">
        <v>1</v>
      </c>
      <c r="H2762" s="46">
        <f t="shared" si="43"/>
        <v>42914.670266203706</v>
      </c>
      <c r="I2762" s="37" t="s">
        <v>49</v>
      </c>
      <c r="J2762" s="37" t="s">
        <v>49</v>
      </c>
      <c r="K2762" s="37" t="s">
        <v>50</v>
      </c>
      <c r="L2762" s="37" t="s">
        <v>50</v>
      </c>
      <c r="M2762" s="37" t="s">
        <v>51</v>
      </c>
      <c r="N2762" s="37" t="s">
        <v>15734</v>
      </c>
      <c r="O2762">
        <f>VLOOKUP(F2762,HIS!D:F,3,0)</f>
        <v>1</v>
      </c>
      <c r="P2762">
        <f>VLOOKUP(D2762,银行!H:I,2,0)</f>
        <v>1</v>
      </c>
    </row>
    <row r="2763" spans="1:16" hidden="1" x14ac:dyDescent="0.15">
      <c r="A2763" s="40">
        <v>42914.674224537041</v>
      </c>
      <c r="B2763" s="37" t="s">
        <v>8881</v>
      </c>
      <c r="C2763" s="37" t="s">
        <v>8882</v>
      </c>
      <c r="D2763" s="43">
        <v>884929572</v>
      </c>
      <c r="E2763" s="37" t="s">
        <v>15735</v>
      </c>
      <c r="F2763" s="37">
        <v>454820</v>
      </c>
      <c r="G2763" s="38">
        <v>500</v>
      </c>
      <c r="H2763" s="46">
        <f t="shared" si="43"/>
        <v>42914.674224537041</v>
      </c>
      <c r="I2763" s="37" t="s">
        <v>49</v>
      </c>
      <c r="J2763" s="37" t="s">
        <v>49</v>
      </c>
      <c r="K2763" s="37" t="s">
        <v>50</v>
      </c>
      <c r="L2763" s="37" t="s">
        <v>50</v>
      </c>
      <c r="M2763" s="37" t="s">
        <v>51</v>
      </c>
      <c r="N2763" s="37" t="s">
        <v>15736</v>
      </c>
      <c r="O2763">
        <f>VLOOKUP(F2763,HIS!D:F,3,0)</f>
        <v>500</v>
      </c>
      <c r="P2763">
        <f>VLOOKUP(D2763,银行!H:I,2,0)</f>
        <v>500</v>
      </c>
    </row>
    <row r="2764" spans="1:16" hidden="1" x14ac:dyDescent="0.15">
      <c r="A2764" s="40">
        <v>42914.677048611113</v>
      </c>
      <c r="B2764" s="37" t="s">
        <v>9789</v>
      </c>
      <c r="C2764" s="37" t="s">
        <v>9790</v>
      </c>
      <c r="D2764" s="43">
        <v>884973665</v>
      </c>
      <c r="E2764" s="37" t="s">
        <v>15737</v>
      </c>
      <c r="F2764" s="37">
        <v>454933</v>
      </c>
      <c r="G2764" s="38">
        <v>500</v>
      </c>
      <c r="H2764" s="46">
        <f t="shared" si="43"/>
        <v>42914.677048611113</v>
      </c>
      <c r="I2764" s="37" t="s">
        <v>49</v>
      </c>
      <c r="J2764" s="37" t="s">
        <v>49</v>
      </c>
      <c r="K2764" s="37" t="s">
        <v>50</v>
      </c>
      <c r="L2764" s="37" t="s">
        <v>50</v>
      </c>
      <c r="M2764" s="37" t="s">
        <v>51</v>
      </c>
      <c r="N2764" s="37" t="s">
        <v>15738</v>
      </c>
      <c r="O2764">
        <f>VLOOKUP(F2764,HIS!D:F,3,0)</f>
        <v>500</v>
      </c>
      <c r="P2764">
        <f>VLOOKUP(D2764,银行!H:I,2,0)</f>
        <v>500</v>
      </c>
    </row>
    <row r="2765" spans="1:16" hidden="1" x14ac:dyDescent="0.15">
      <c r="A2765" s="40">
        <v>42914.678888888891</v>
      </c>
      <c r="B2765" s="37" t="s">
        <v>9375</v>
      </c>
      <c r="C2765" s="37" t="s">
        <v>9376</v>
      </c>
      <c r="D2765" s="43">
        <v>885002623</v>
      </c>
      <c r="E2765" s="37" t="s">
        <v>15739</v>
      </c>
      <c r="F2765" s="37">
        <v>454987</v>
      </c>
      <c r="G2765" s="38">
        <v>1000</v>
      </c>
      <c r="H2765" s="46">
        <f t="shared" si="43"/>
        <v>42914.678888888891</v>
      </c>
      <c r="I2765" s="37" t="s">
        <v>49</v>
      </c>
      <c r="J2765" s="37" t="s">
        <v>49</v>
      </c>
      <c r="K2765" s="37" t="s">
        <v>50</v>
      </c>
      <c r="L2765" s="37" t="s">
        <v>50</v>
      </c>
      <c r="M2765" s="37" t="s">
        <v>51</v>
      </c>
      <c r="N2765" s="37" t="s">
        <v>15740</v>
      </c>
      <c r="O2765">
        <f>VLOOKUP(F2765,HIS!D:F,3,0)</f>
        <v>1000</v>
      </c>
      <c r="P2765">
        <f>VLOOKUP(D2765,银行!H:I,2,0)</f>
        <v>1000</v>
      </c>
    </row>
    <row r="2766" spans="1:16" hidden="1" x14ac:dyDescent="0.15">
      <c r="A2766" s="40">
        <v>42914.679675925923</v>
      </c>
      <c r="B2766" s="37" t="s">
        <v>9566</v>
      </c>
      <c r="C2766" s="37" t="s">
        <v>9567</v>
      </c>
      <c r="D2766" s="43">
        <v>885011259</v>
      </c>
      <c r="E2766" s="37" t="s">
        <v>15741</v>
      </c>
      <c r="F2766" s="37">
        <v>455009</v>
      </c>
      <c r="G2766" s="38">
        <v>300</v>
      </c>
      <c r="H2766" s="46">
        <f t="shared" si="43"/>
        <v>42914.679675925923</v>
      </c>
      <c r="I2766" s="37" t="s">
        <v>49</v>
      </c>
      <c r="J2766" s="37" t="s">
        <v>49</v>
      </c>
      <c r="K2766" s="37" t="s">
        <v>50</v>
      </c>
      <c r="L2766" s="37" t="s">
        <v>50</v>
      </c>
      <c r="M2766" s="37" t="s">
        <v>51</v>
      </c>
      <c r="N2766" s="37" t="s">
        <v>15742</v>
      </c>
      <c r="O2766">
        <f>VLOOKUP(F2766,HIS!D:F,3,0)</f>
        <v>300</v>
      </c>
      <c r="P2766">
        <f>VLOOKUP(D2766,银行!H:I,2,0)</f>
        <v>300</v>
      </c>
    </row>
    <row r="2767" spans="1:16" hidden="1" x14ac:dyDescent="0.15">
      <c r="A2767" s="40">
        <v>42914.680092592593</v>
      </c>
      <c r="B2767" s="37" t="s">
        <v>9758</v>
      </c>
      <c r="C2767" s="37" t="s">
        <v>9759</v>
      </c>
      <c r="D2767" s="43">
        <v>885019370</v>
      </c>
      <c r="E2767" s="37" t="s">
        <v>15743</v>
      </c>
      <c r="F2767" s="37">
        <v>455027</v>
      </c>
      <c r="G2767" s="38">
        <v>500</v>
      </c>
      <c r="H2767" s="46">
        <f t="shared" si="43"/>
        <v>42914.680092592593</v>
      </c>
      <c r="I2767" s="37" t="s">
        <v>49</v>
      </c>
      <c r="J2767" s="37" t="s">
        <v>49</v>
      </c>
      <c r="K2767" s="37" t="s">
        <v>50</v>
      </c>
      <c r="L2767" s="37" t="s">
        <v>50</v>
      </c>
      <c r="M2767" s="37" t="s">
        <v>51</v>
      </c>
      <c r="N2767" s="37" t="s">
        <v>15744</v>
      </c>
      <c r="O2767">
        <f>VLOOKUP(F2767,HIS!D:F,3,0)</f>
        <v>500</v>
      </c>
      <c r="P2767">
        <f>VLOOKUP(D2767,银行!H:I,2,0)</f>
        <v>500</v>
      </c>
    </row>
    <row r="2768" spans="1:16" hidden="1" x14ac:dyDescent="0.15">
      <c r="A2768" s="40">
        <v>42914.68105324074</v>
      </c>
      <c r="B2768" s="37" t="s">
        <v>6462</v>
      </c>
      <c r="C2768" s="37" t="s">
        <v>6463</v>
      </c>
      <c r="D2768" s="43">
        <v>885030959</v>
      </c>
      <c r="E2768" s="37" t="s">
        <v>15745</v>
      </c>
      <c r="F2768" s="37">
        <v>455059</v>
      </c>
      <c r="G2768" s="38">
        <v>50</v>
      </c>
      <c r="H2768" s="46">
        <f t="shared" si="43"/>
        <v>42914.68105324074</v>
      </c>
      <c r="I2768" s="37" t="s">
        <v>49</v>
      </c>
      <c r="J2768" s="37" t="s">
        <v>49</v>
      </c>
      <c r="K2768" s="37" t="s">
        <v>50</v>
      </c>
      <c r="L2768" s="37" t="s">
        <v>50</v>
      </c>
      <c r="M2768" s="37" t="s">
        <v>51</v>
      </c>
      <c r="N2768" s="37" t="s">
        <v>15746</v>
      </c>
      <c r="O2768">
        <f>VLOOKUP(F2768,HIS!D:F,3,0)</f>
        <v>50</v>
      </c>
      <c r="P2768">
        <f>VLOOKUP(D2768,银行!H:I,2,0)</f>
        <v>50</v>
      </c>
    </row>
    <row r="2769" spans="1:16" hidden="1" x14ac:dyDescent="0.15">
      <c r="A2769" s="40">
        <v>42914.682789351849</v>
      </c>
      <c r="B2769" s="37" t="s">
        <v>9417</v>
      </c>
      <c r="C2769" s="37" t="s">
        <v>9418</v>
      </c>
      <c r="D2769" s="43">
        <v>885059877</v>
      </c>
      <c r="E2769" s="37" t="s">
        <v>15747</v>
      </c>
      <c r="F2769" s="37">
        <v>455149</v>
      </c>
      <c r="G2769" s="38">
        <v>310</v>
      </c>
      <c r="H2769" s="46">
        <f t="shared" si="43"/>
        <v>42914.682789351849</v>
      </c>
      <c r="I2769" s="37" t="s">
        <v>49</v>
      </c>
      <c r="J2769" s="37" t="s">
        <v>49</v>
      </c>
      <c r="K2769" s="37" t="s">
        <v>50</v>
      </c>
      <c r="L2769" s="37" t="s">
        <v>50</v>
      </c>
      <c r="M2769" s="37" t="s">
        <v>51</v>
      </c>
      <c r="N2769" s="37" t="s">
        <v>15748</v>
      </c>
      <c r="O2769">
        <f>VLOOKUP(F2769,HIS!D:F,3,0)</f>
        <v>310</v>
      </c>
      <c r="P2769">
        <f>VLOOKUP(D2769,银行!H:I,2,0)</f>
        <v>310</v>
      </c>
    </row>
    <row r="2770" spans="1:16" hidden="1" x14ac:dyDescent="0.15">
      <c r="A2770" s="40">
        <v>42914.683425925927</v>
      </c>
      <c r="B2770" s="37" t="s">
        <v>9041</v>
      </c>
      <c r="C2770" s="37" t="s">
        <v>9042</v>
      </c>
      <c r="D2770" s="43">
        <v>885069243</v>
      </c>
      <c r="E2770" s="37" t="s">
        <v>15749</v>
      </c>
      <c r="F2770" s="37">
        <v>455181</v>
      </c>
      <c r="G2770" s="38">
        <v>10</v>
      </c>
      <c r="H2770" s="46">
        <f t="shared" si="43"/>
        <v>42914.683425925927</v>
      </c>
      <c r="I2770" s="37" t="s">
        <v>49</v>
      </c>
      <c r="J2770" s="37" t="s">
        <v>49</v>
      </c>
      <c r="K2770" s="37" t="s">
        <v>50</v>
      </c>
      <c r="L2770" s="37" t="s">
        <v>50</v>
      </c>
      <c r="M2770" s="37" t="s">
        <v>51</v>
      </c>
      <c r="N2770" s="37" t="s">
        <v>15750</v>
      </c>
      <c r="O2770">
        <f>VLOOKUP(F2770,HIS!D:F,3,0)</f>
        <v>10</v>
      </c>
      <c r="P2770">
        <f>VLOOKUP(D2770,银行!H:I,2,0)</f>
        <v>10</v>
      </c>
    </row>
    <row r="2771" spans="1:16" hidden="1" x14ac:dyDescent="0.15">
      <c r="A2771" s="40">
        <v>42914.685787037037</v>
      </c>
      <c r="B2771" s="37" t="s">
        <v>8666</v>
      </c>
      <c r="C2771" s="37" t="s">
        <v>8667</v>
      </c>
      <c r="D2771" s="43">
        <v>885108853</v>
      </c>
      <c r="E2771" s="37" t="s">
        <v>15751</v>
      </c>
      <c r="F2771" s="37">
        <v>455292</v>
      </c>
      <c r="G2771" s="38">
        <v>1100</v>
      </c>
      <c r="H2771" s="46">
        <f t="shared" si="43"/>
        <v>42914.685787037037</v>
      </c>
      <c r="I2771" s="37" t="s">
        <v>49</v>
      </c>
      <c r="J2771" s="37" t="s">
        <v>49</v>
      </c>
      <c r="K2771" s="37" t="s">
        <v>50</v>
      </c>
      <c r="L2771" s="37" t="s">
        <v>50</v>
      </c>
      <c r="M2771" s="37" t="s">
        <v>51</v>
      </c>
      <c r="N2771" s="37" t="s">
        <v>15752</v>
      </c>
      <c r="O2771">
        <f>VLOOKUP(F2771,HIS!D:F,3,0)</f>
        <v>1100</v>
      </c>
      <c r="P2771">
        <f>VLOOKUP(D2771,银行!H:I,2,0)</f>
        <v>1100</v>
      </c>
    </row>
    <row r="2772" spans="1:16" hidden="1" x14ac:dyDescent="0.15">
      <c r="A2772" s="40">
        <v>42914.687847222223</v>
      </c>
      <c r="B2772" s="37" t="s">
        <v>8669</v>
      </c>
      <c r="C2772" s="37" t="s">
        <v>8670</v>
      </c>
      <c r="D2772" s="43">
        <v>885144083</v>
      </c>
      <c r="E2772" s="37" t="s">
        <v>15753</v>
      </c>
      <c r="F2772" s="37">
        <v>455389</v>
      </c>
      <c r="G2772" s="38">
        <v>200</v>
      </c>
      <c r="H2772" s="46">
        <f t="shared" si="43"/>
        <v>42914.687847222223</v>
      </c>
      <c r="I2772" s="37" t="s">
        <v>49</v>
      </c>
      <c r="J2772" s="37" t="s">
        <v>49</v>
      </c>
      <c r="K2772" s="37" t="s">
        <v>50</v>
      </c>
      <c r="L2772" s="37" t="s">
        <v>50</v>
      </c>
      <c r="M2772" s="37" t="s">
        <v>51</v>
      </c>
      <c r="N2772" s="37" t="s">
        <v>15754</v>
      </c>
      <c r="O2772">
        <f>VLOOKUP(F2772,HIS!D:F,3,0)</f>
        <v>200</v>
      </c>
      <c r="P2772">
        <f>VLOOKUP(D2772,银行!H:I,2,0)</f>
        <v>200</v>
      </c>
    </row>
    <row r="2773" spans="1:16" hidden="1" x14ac:dyDescent="0.15">
      <c r="A2773" s="40">
        <v>42914.687916666669</v>
      </c>
      <c r="B2773" s="37" t="s">
        <v>9843</v>
      </c>
      <c r="C2773" s="37" t="s">
        <v>9844</v>
      </c>
      <c r="D2773" s="43">
        <v>885143681</v>
      </c>
      <c r="E2773" s="37" t="s">
        <v>15755</v>
      </c>
      <c r="F2773" s="37">
        <v>455394</v>
      </c>
      <c r="G2773" s="38">
        <v>350</v>
      </c>
      <c r="H2773" s="46">
        <f t="shared" si="43"/>
        <v>42914.687916666669</v>
      </c>
      <c r="I2773" s="37" t="s">
        <v>49</v>
      </c>
      <c r="J2773" s="37" t="s">
        <v>49</v>
      </c>
      <c r="K2773" s="37" t="s">
        <v>50</v>
      </c>
      <c r="L2773" s="37" t="s">
        <v>50</v>
      </c>
      <c r="M2773" s="37" t="s">
        <v>51</v>
      </c>
      <c r="N2773" s="37" t="s">
        <v>15756</v>
      </c>
      <c r="O2773">
        <f>VLOOKUP(F2773,HIS!D:F,3,0)</f>
        <v>350</v>
      </c>
      <c r="P2773">
        <f>VLOOKUP(D2773,银行!H:I,2,0)</f>
        <v>350</v>
      </c>
    </row>
    <row r="2774" spans="1:16" hidden="1" x14ac:dyDescent="0.15">
      <c r="A2774" s="40">
        <v>42914.688831018517</v>
      </c>
      <c r="B2774" s="37" t="s">
        <v>9263</v>
      </c>
      <c r="C2774" s="37" t="s">
        <v>9264</v>
      </c>
      <c r="D2774" s="43">
        <v>885155933</v>
      </c>
      <c r="E2774" s="37" t="s">
        <v>15757</v>
      </c>
      <c r="F2774" s="37">
        <v>455436</v>
      </c>
      <c r="G2774" s="38">
        <v>500</v>
      </c>
      <c r="H2774" s="46">
        <f t="shared" si="43"/>
        <v>42914.688831018517</v>
      </c>
      <c r="I2774" s="37" t="s">
        <v>49</v>
      </c>
      <c r="J2774" s="37" t="s">
        <v>49</v>
      </c>
      <c r="K2774" s="37" t="s">
        <v>50</v>
      </c>
      <c r="L2774" s="37" t="s">
        <v>50</v>
      </c>
      <c r="M2774" s="37" t="s">
        <v>51</v>
      </c>
      <c r="N2774" s="37" t="s">
        <v>15758</v>
      </c>
      <c r="O2774">
        <f>VLOOKUP(F2774,HIS!D:F,3,0)</f>
        <v>500</v>
      </c>
      <c r="P2774">
        <f>VLOOKUP(D2774,银行!H:I,2,0)</f>
        <v>500</v>
      </c>
    </row>
    <row r="2775" spans="1:16" hidden="1" x14ac:dyDescent="0.15">
      <c r="A2775" s="40">
        <v>42914.689085648148</v>
      </c>
      <c r="B2775" s="37" t="s">
        <v>9720</v>
      </c>
      <c r="C2775" s="37" t="s">
        <v>9721</v>
      </c>
      <c r="D2775" s="43">
        <v>885162052</v>
      </c>
      <c r="E2775" s="37" t="s">
        <v>15759</v>
      </c>
      <c r="F2775" s="37">
        <v>455445</v>
      </c>
      <c r="G2775" s="38">
        <v>500</v>
      </c>
      <c r="H2775" s="46">
        <f t="shared" si="43"/>
        <v>42914.689085648148</v>
      </c>
      <c r="I2775" s="37" t="s">
        <v>49</v>
      </c>
      <c r="J2775" s="37" t="s">
        <v>49</v>
      </c>
      <c r="K2775" s="37" t="s">
        <v>50</v>
      </c>
      <c r="L2775" s="37" t="s">
        <v>50</v>
      </c>
      <c r="M2775" s="37" t="s">
        <v>51</v>
      </c>
      <c r="N2775" s="37" t="s">
        <v>15760</v>
      </c>
      <c r="O2775">
        <f>VLOOKUP(F2775,HIS!D:F,3,0)</f>
        <v>500</v>
      </c>
      <c r="P2775">
        <f>VLOOKUP(D2775,银行!H:I,2,0)</f>
        <v>500</v>
      </c>
    </row>
    <row r="2776" spans="1:16" hidden="1" x14ac:dyDescent="0.15">
      <c r="A2776" s="40">
        <v>42914.689479166664</v>
      </c>
      <c r="B2776" s="37" t="s">
        <v>8803</v>
      </c>
      <c r="C2776" s="37" t="s">
        <v>8804</v>
      </c>
      <c r="D2776" s="43">
        <v>885168066</v>
      </c>
      <c r="E2776" s="37" t="s">
        <v>15761</v>
      </c>
      <c r="F2776" s="37">
        <v>455457</v>
      </c>
      <c r="G2776" s="38">
        <v>20</v>
      </c>
      <c r="H2776" s="46">
        <f t="shared" si="43"/>
        <v>42914.689479166664</v>
      </c>
      <c r="I2776" s="37" t="s">
        <v>49</v>
      </c>
      <c r="J2776" s="37" t="s">
        <v>49</v>
      </c>
      <c r="K2776" s="37" t="s">
        <v>50</v>
      </c>
      <c r="L2776" s="37" t="s">
        <v>50</v>
      </c>
      <c r="M2776" s="37" t="s">
        <v>51</v>
      </c>
      <c r="N2776" s="37" t="s">
        <v>15762</v>
      </c>
      <c r="O2776">
        <f>VLOOKUP(F2776,HIS!D:F,3,0)</f>
        <v>20</v>
      </c>
      <c r="P2776">
        <f>VLOOKUP(D2776,银行!H:I,2,0)</f>
        <v>20</v>
      </c>
    </row>
    <row r="2777" spans="1:16" hidden="1" x14ac:dyDescent="0.15">
      <c r="A2777" s="40">
        <v>42914.692048611112</v>
      </c>
      <c r="B2777" s="37" t="s">
        <v>9266</v>
      </c>
      <c r="C2777" s="37" t="s">
        <v>9267</v>
      </c>
      <c r="D2777" s="43">
        <v>885206677</v>
      </c>
      <c r="E2777" s="37" t="s">
        <v>15763</v>
      </c>
      <c r="F2777" s="37">
        <v>455552</v>
      </c>
      <c r="G2777" s="38">
        <v>300</v>
      </c>
      <c r="H2777" s="46">
        <f t="shared" si="43"/>
        <v>42914.692048611112</v>
      </c>
      <c r="I2777" s="37" t="s">
        <v>49</v>
      </c>
      <c r="J2777" s="37" t="s">
        <v>49</v>
      </c>
      <c r="K2777" s="37" t="s">
        <v>50</v>
      </c>
      <c r="L2777" s="37" t="s">
        <v>50</v>
      </c>
      <c r="M2777" s="37" t="s">
        <v>51</v>
      </c>
      <c r="N2777" s="37" t="s">
        <v>15764</v>
      </c>
      <c r="O2777">
        <f>VLOOKUP(F2777,HIS!D:F,3,0)</f>
        <v>300</v>
      </c>
      <c r="P2777">
        <f>VLOOKUP(D2777,银行!H:I,2,0)</f>
        <v>300</v>
      </c>
    </row>
    <row r="2778" spans="1:16" hidden="1" x14ac:dyDescent="0.15">
      <c r="A2778" s="40">
        <v>42914.692083333335</v>
      </c>
      <c r="B2778" s="37" t="s">
        <v>9723</v>
      </c>
      <c r="C2778" s="37" t="s">
        <v>9724</v>
      </c>
      <c r="D2778" s="43">
        <v>885210029</v>
      </c>
      <c r="E2778" s="37" t="s">
        <v>15765</v>
      </c>
      <c r="F2778" s="37">
        <v>455563</v>
      </c>
      <c r="G2778" s="38">
        <v>20</v>
      </c>
      <c r="H2778" s="46">
        <f t="shared" si="43"/>
        <v>42914.692083333335</v>
      </c>
      <c r="I2778" s="37" t="s">
        <v>49</v>
      </c>
      <c r="J2778" s="37" t="s">
        <v>49</v>
      </c>
      <c r="K2778" s="37" t="s">
        <v>50</v>
      </c>
      <c r="L2778" s="37" t="s">
        <v>50</v>
      </c>
      <c r="M2778" s="37" t="s">
        <v>51</v>
      </c>
      <c r="N2778" s="37" t="s">
        <v>15766</v>
      </c>
      <c r="O2778">
        <f>VLOOKUP(F2778,HIS!D:F,3,0)</f>
        <v>20</v>
      </c>
      <c r="P2778">
        <f>VLOOKUP(D2778,银行!H:I,2,0)</f>
        <v>20</v>
      </c>
    </row>
    <row r="2779" spans="1:16" hidden="1" x14ac:dyDescent="0.15">
      <c r="A2779" s="40">
        <v>42914.693206018521</v>
      </c>
      <c r="B2779" s="37" t="s">
        <v>9726</v>
      </c>
      <c r="C2779" s="37" t="s">
        <v>9727</v>
      </c>
      <c r="D2779" s="43">
        <v>885223309</v>
      </c>
      <c r="E2779" s="37" t="s">
        <v>15767</v>
      </c>
      <c r="F2779" s="37">
        <v>455603</v>
      </c>
      <c r="G2779" s="38">
        <v>200</v>
      </c>
      <c r="H2779" s="46">
        <f t="shared" si="43"/>
        <v>42914.693206018521</v>
      </c>
      <c r="I2779" s="37" t="s">
        <v>49</v>
      </c>
      <c r="J2779" s="37" t="s">
        <v>49</v>
      </c>
      <c r="K2779" s="37" t="s">
        <v>50</v>
      </c>
      <c r="L2779" s="37" t="s">
        <v>50</v>
      </c>
      <c r="M2779" s="37" t="s">
        <v>51</v>
      </c>
      <c r="N2779" s="37" t="s">
        <v>15768</v>
      </c>
      <c r="O2779">
        <f>VLOOKUP(F2779,HIS!D:F,3,0)</f>
        <v>200</v>
      </c>
      <c r="P2779">
        <f>VLOOKUP(D2779,银行!H:I,2,0)</f>
        <v>200</v>
      </c>
    </row>
    <row r="2780" spans="1:16" hidden="1" x14ac:dyDescent="0.15">
      <c r="A2780" s="40">
        <v>42914.695289351854</v>
      </c>
      <c r="B2780" s="37" t="s">
        <v>319</v>
      </c>
      <c r="C2780" s="37" t="s">
        <v>320</v>
      </c>
      <c r="D2780" s="43">
        <v>885256975</v>
      </c>
      <c r="E2780" s="37" t="s">
        <v>15769</v>
      </c>
      <c r="F2780" s="37">
        <v>455695</v>
      </c>
      <c r="G2780" s="38">
        <v>20</v>
      </c>
      <c r="H2780" s="46">
        <f t="shared" si="43"/>
        <v>42914.695289351854</v>
      </c>
      <c r="I2780" s="37" t="s">
        <v>49</v>
      </c>
      <c r="J2780" s="37" t="s">
        <v>49</v>
      </c>
      <c r="K2780" s="37" t="s">
        <v>50</v>
      </c>
      <c r="L2780" s="37" t="s">
        <v>50</v>
      </c>
      <c r="M2780" s="37" t="s">
        <v>51</v>
      </c>
      <c r="N2780" s="37" t="s">
        <v>15770</v>
      </c>
      <c r="O2780">
        <f>VLOOKUP(F2780,HIS!D:F,3,0)</f>
        <v>20</v>
      </c>
      <c r="P2780">
        <f>VLOOKUP(D2780,银行!H:I,2,0)</f>
        <v>20</v>
      </c>
    </row>
    <row r="2781" spans="1:16" hidden="1" x14ac:dyDescent="0.15">
      <c r="A2781" s="40">
        <v>42914.697523148148</v>
      </c>
      <c r="B2781" s="37" t="s">
        <v>8806</v>
      </c>
      <c r="C2781" s="37" t="s">
        <v>187</v>
      </c>
      <c r="D2781" s="43">
        <v>885292313</v>
      </c>
      <c r="E2781" s="37" t="s">
        <v>15771</v>
      </c>
      <c r="F2781" s="37">
        <v>455788</v>
      </c>
      <c r="G2781" s="38">
        <v>83</v>
      </c>
      <c r="H2781" s="46">
        <f t="shared" si="43"/>
        <v>42914.697523148148</v>
      </c>
      <c r="I2781" s="37" t="s">
        <v>49</v>
      </c>
      <c r="J2781" s="37" t="s">
        <v>49</v>
      </c>
      <c r="K2781" s="37" t="s">
        <v>50</v>
      </c>
      <c r="L2781" s="37" t="s">
        <v>50</v>
      </c>
      <c r="M2781" s="37" t="s">
        <v>51</v>
      </c>
      <c r="N2781" s="37" t="s">
        <v>15772</v>
      </c>
      <c r="O2781">
        <f>VLOOKUP(F2781,HIS!D:F,3,0)</f>
        <v>83</v>
      </c>
      <c r="P2781">
        <f>VLOOKUP(D2781,银行!H:I,2,0)</f>
        <v>83</v>
      </c>
    </row>
    <row r="2782" spans="1:16" hidden="1" x14ac:dyDescent="0.15">
      <c r="A2782" s="40">
        <v>42914.698935185188</v>
      </c>
      <c r="B2782" s="37" t="s">
        <v>9269</v>
      </c>
      <c r="C2782" s="37" t="s">
        <v>9270</v>
      </c>
      <c r="D2782" s="43">
        <v>885315463</v>
      </c>
      <c r="E2782" s="37" t="s">
        <v>15773</v>
      </c>
      <c r="F2782" s="37">
        <v>455854</v>
      </c>
      <c r="G2782" s="38">
        <v>380</v>
      </c>
      <c r="H2782" s="46">
        <f t="shared" si="43"/>
        <v>42914.698935185188</v>
      </c>
      <c r="I2782" s="37" t="s">
        <v>49</v>
      </c>
      <c r="J2782" s="37" t="s">
        <v>49</v>
      </c>
      <c r="K2782" s="37" t="s">
        <v>50</v>
      </c>
      <c r="L2782" s="37" t="s">
        <v>50</v>
      </c>
      <c r="M2782" s="37" t="s">
        <v>51</v>
      </c>
      <c r="N2782" s="37" t="s">
        <v>15774</v>
      </c>
      <c r="O2782">
        <f>VLOOKUP(F2782,HIS!D:F,3,0)</f>
        <v>380</v>
      </c>
      <c r="P2782">
        <f>VLOOKUP(D2782,银行!H:I,2,0)</f>
        <v>380</v>
      </c>
    </row>
    <row r="2783" spans="1:16" hidden="1" x14ac:dyDescent="0.15">
      <c r="A2783" s="40">
        <v>42914.704016203701</v>
      </c>
      <c r="B2783" s="37" t="s">
        <v>9761</v>
      </c>
      <c r="C2783" s="37" t="s">
        <v>9762</v>
      </c>
      <c r="D2783" s="43">
        <v>885398062</v>
      </c>
      <c r="E2783" s="37" t="s">
        <v>15775</v>
      </c>
      <c r="F2783" s="37">
        <v>456058</v>
      </c>
      <c r="G2783" s="38">
        <v>5000</v>
      </c>
      <c r="H2783" s="46">
        <f t="shared" si="43"/>
        <v>42914.704016203701</v>
      </c>
      <c r="I2783" s="37" t="s">
        <v>49</v>
      </c>
      <c r="J2783" s="37" t="s">
        <v>49</v>
      </c>
      <c r="K2783" s="37" t="s">
        <v>50</v>
      </c>
      <c r="L2783" s="37" t="s">
        <v>50</v>
      </c>
      <c r="M2783" s="37" t="s">
        <v>51</v>
      </c>
      <c r="N2783" s="37" t="s">
        <v>15776</v>
      </c>
      <c r="O2783">
        <f>VLOOKUP(F2783,HIS!D:F,3,0)</f>
        <v>5000</v>
      </c>
      <c r="P2783">
        <f>VLOOKUP(D2783,银行!H:I,2,0)</f>
        <v>5000</v>
      </c>
    </row>
    <row r="2784" spans="1:16" hidden="1" x14ac:dyDescent="0.15">
      <c r="A2784" s="40">
        <v>42914.705590277779</v>
      </c>
      <c r="B2784" s="37" t="s">
        <v>8775</v>
      </c>
      <c r="C2784" s="37" t="s">
        <v>8776</v>
      </c>
      <c r="D2784" s="43">
        <v>885423592</v>
      </c>
      <c r="E2784" s="37" t="s">
        <v>15777</v>
      </c>
      <c r="F2784" s="37">
        <v>456105</v>
      </c>
      <c r="G2784" s="38">
        <v>50</v>
      </c>
      <c r="H2784" s="46">
        <f t="shared" si="43"/>
        <v>42914.705590277779</v>
      </c>
      <c r="I2784" s="37" t="s">
        <v>49</v>
      </c>
      <c r="J2784" s="37" t="s">
        <v>49</v>
      </c>
      <c r="K2784" s="37" t="s">
        <v>50</v>
      </c>
      <c r="L2784" s="37" t="s">
        <v>50</v>
      </c>
      <c r="M2784" s="37" t="s">
        <v>51</v>
      </c>
      <c r="N2784" s="37" t="s">
        <v>15778</v>
      </c>
      <c r="O2784">
        <f>VLOOKUP(F2784,HIS!D:F,3,0)</f>
        <v>50</v>
      </c>
      <c r="P2784">
        <f>VLOOKUP(D2784,银行!H:I,2,0)</f>
        <v>50</v>
      </c>
    </row>
    <row r="2785" spans="1:16" hidden="1" x14ac:dyDescent="0.15">
      <c r="A2785" s="40">
        <v>42914.706331018519</v>
      </c>
      <c r="B2785" s="37" t="s">
        <v>8775</v>
      </c>
      <c r="C2785" s="37" t="s">
        <v>8776</v>
      </c>
      <c r="D2785" s="43">
        <v>885433133</v>
      </c>
      <c r="E2785" s="37" t="s">
        <v>15779</v>
      </c>
      <c r="F2785" s="37">
        <v>456133</v>
      </c>
      <c r="G2785" s="38">
        <v>450</v>
      </c>
      <c r="H2785" s="46">
        <f t="shared" si="43"/>
        <v>42914.706331018519</v>
      </c>
      <c r="I2785" s="37" t="s">
        <v>49</v>
      </c>
      <c r="J2785" s="37" t="s">
        <v>49</v>
      </c>
      <c r="K2785" s="37" t="s">
        <v>50</v>
      </c>
      <c r="L2785" s="37" t="s">
        <v>50</v>
      </c>
      <c r="M2785" s="37" t="s">
        <v>51</v>
      </c>
      <c r="N2785" s="37" t="s">
        <v>15780</v>
      </c>
      <c r="O2785">
        <f>VLOOKUP(F2785,HIS!D:F,3,0)</f>
        <v>450</v>
      </c>
      <c r="P2785">
        <f>VLOOKUP(D2785,银行!H:I,2,0)</f>
        <v>450</v>
      </c>
    </row>
    <row r="2786" spans="1:16" hidden="1" x14ac:dyDescent="0.15">
      <c r="A2786" s="40">
        <v>42914.707592592589</v>
      </c>
      <c r="B2786" s="37" t="s">
        <v>8602</v>
      </c>
      <c r="C2786" s="37" t="s">
        <v>8603</v>
      </c>
      <c r="D2786" s="43">
        <v>885453221</v>
      </c>
      <c r="E2786" s="37" t="s">
        <v>15781</v>
      </c>
      <c r="F2786" s="37">
        <v>456178</v>
      </c>
      <c r="G2786" s="38">
        <v>1</v>
      </c>
      <c r="H2786" s="46">
        <f t="shared" si="43"/>
        <v>42914.707592592589</v>
      </c>
      <c r="I2786" s="37" t="s">
        <v>49</v>
      </c>
      <c r="J2786" s="37" t="s">
        <v>49</v>
      </c>
      <c r="K2786" s="37" t="s">
        <v>50</v>
      </c>
      <c r="L2786" s="37" t="s">
        <v>50</v>
      </c>
      <c r="M2786" s="37" t="s">
        <v>51</v>
      </c>
      <c r="N2786" s="37" t="s">
        <v>15782</v>
      </c>
      <c r="O2786">
        <f>VLOOKUP(F2786,HIS!D:F,3,0)</f>
        <v>1</v>
      </c>
      <c r="P2786">
        <f>VLOOKUP(D2786,银行!H:I,2,0)</f>
        <v>1</v>
      </c>
    </row>
    <row r="2787" spans="1:16" hidden="1" x14ac:dyDescent="0.15">
      <c r="A2787" s="40">
        <v>42914.708194444444</v>
      </c>
      <c r="B2787" s="37" t="s">
        <v>8152</v>
      </c>
      <c r="C2787" s="37" t="s">
        <v>8153</v>
      </c>
      <c r="D2787" s="43">
        <v>885464471</v>
      </c>
      <c r="E2787" s="37" t="s">
        <v>15783</v>
      </c>
      <c r="F2787" s="37">
        <v>456205</v>
      </c>
      <c r="G2787" s="38">
        <v>10</v>
      </c>
      <c r="H2787" s="46">
        <f t="shared" si="43"/>
        <v>42914.708194444444</v>
      </c>
      <c r="I2787" s="37" t="s">
        <v>49</v>
      </c>
      <c r="J2787" s="37" t="s">
        <v>49</v>
      </c>
      <c r="K2787" s="37" t="s">
        <v>50</v>
      </c>
      <c r="L2787" s="37" t="s">
        <v>50</v>
      </c>
      <c r="M2787" s="37" t="s">
        <v>51</v>
      </c>
      <c r="N2787" s="37" t="s">
        <v>15784</v>
      </c>
      <c r="O2787">
        <f>VLOOKUP(F2787,HIS!D:F,3,0)</f>
        <v>10</v>
      </c>
      <c r="P2787">
        <f>VLOOKUP(D2787,银行!H:I,2,0)</f>
        <v>10</v>
      </c>
    </row>
    <row r="2788" spans="1:16" hidden="1" x14ac:dyDescent="0.15">
      <c r="A2788" s="40">
        <v>42914.710162037038</v>
      </c>
      <c r="B2788" s="37" t="s">
        <v>8605</v>
      </c>
      <c r="C2788" s="37" t="s">
        <v>8606</v>
      </c>
      <c r="D2788" s="43">
        <v>885497067</v>
      </c>
      <c r="E2788" s="37" t="s">
        <v>15785</v>
      </c>
      <c r="F2788" s="37">
        <v>456270</v>
      </c>
      <c r="G2788" s="38">
        <v>500</v>
      </c>
      <c r="H2788" s="46">
        <f t="shared" si="43"/>
        <v>42914.710162037038</v>
      </c>
      <c r="I2788" s="37" t="s">
        <v>49</v>
      </c>
      <c r="J2788" s="37" t="s">
        <v>49</v>
      </c>
      <c r="K2788" s="37" t="s">
        <v>50</v>
      </c>
      <c r="L2788" s="37" t="s">
        <v>50</v>
      </c>
      <c r="M2788" s="37" t="s">
        <v>51</v>
      </c>
      <c r="N2788" s="37" t="s">
        <v>15786</v>
      </c>
      <c r="O2788">
        <f>VLOOKUP(F2788,HIS!D:F,3,0)</f>
        <v>500</v>
      </c>
      <c r="P2788">
        <f>VLOOKUP(D2788,银行!H:I,2,0)</f>
        <v>500</v>
      </c>
    </row>
    <row r="2789" spans="1:16" hidden="1" x14ac:dyDescent="0.15">
      <c r="A2789" s="40">
        <v>42914.710625</v>
      </c>
      <c r="B2789" s="37" t="s">
        <v>8608</v>
      </c>
      <c r="C2789" s="37" t="s">
        <v>8609</v>
      </c>
      <c r="D2789" s="43">
        <v>885499837</v>
      </c>
      <c r="E2789" s="37" t="s">
        <v>15787</v>
      </c>
      <c r="F2789" s="37">
        <v>456281</v>
      </c>
      <c r="G2789" s="38">
        <v>400</v>
      </c>
      <c r="H2789" s="46">
        <f t="shared" si="43"/>
        <v>42914.710625</v>
      </c>
      <c r="I2789" s="37" t="s">
        <v>49</v>
      </c>
      <c r="J2789" s="37" t="s">
        <v>49</v>
      </c>
      <c r="K2789" s="37" t="s">
        <v>50</v>
      </c>
      <c r="L2789" s="37" t="s">
        <v>50</v>
      </c>
      <c r="M2789" s="37" t="s">
        <v>51</v>
      </c>
      <c r="N2789" s="37" t="s">
        <v>15788</v>
      </c>
      <c r="O2789">
        <f>VLOOKUP(F2789,HIS!D:F,3,0)</f>
        <v>400</v>
      </c>
      <c r="P2789">
        <f>VLOOKUP(D2789,银行!H:I,2,0)</f>
        <v>400</v>
      </c>
    </row>
    <row r="2790" spans="1:16" hidden="1" x14ac:dyDescent="0.15">
      <c r="A2790" s="40">
        <v>42914.711331018516</v>
      </c>
      <c r="B2790" s="37" t="s">
        <v>9338</v>
      </c>
      <c r="C2790" s="37" t="s">
        <v>9339</v>
      </c>
      <c r="D2790" s="43">
        <v>885511378</v>
      </c>
      <c r="E2790" s="37" t="s">
        <v>15789</v>
      </c>
      <c r="F2790" s="37">
        <v>456303</v>
      </c>
      <c r="G2790" s="38">
        <v>10</v>
      </c>
      <c r="H2790" s="46">
        <f t="shared" si="43"/>
        <v>42914.711331018516</v>
      </c>
      <c r="I2790" s="37" t="s">
        <v>49</v>
      </c>
      <c r="J2790" s="37" t="s">
        <v>49</v>
      </c>
      <c r="K2790" s="37" t="s">
        <v>50</v>
      </c>
      <c r="L2790" s="37" t="s">
        <v>50</v>
      </c>
      <c r="M2790" s="37" t="s">
        <v>51</v>
      </c>
      <c r="N2790" s="37" t="s">
        <v>15790</v>
      </c>
      <c r="O2790">
        <f>VLOOKUP(F2790,HIS!D:F,3,0)</f>
        <v>10</v>
      </c>
      <c r="P2790">
        <f>VLOOKUP(D2790,银行!H:I,2,0)</f>
        <v>10</v>
      </c>
    </row>
    <row r="2791" spans="1:16" hidden="1" x14ac:dyDescent="0.15">
      <c r="A2791" s="40">
        <v>42914.713217592594</v>
      </c>
      <c r="B2791" s="37" t="s">
        <v>8338</v>
      </c>
      <c r="C2791" s="37" t="s">
        <v>387</v>
      </c>
      <c r="D2791" s="43">
        <v>885539476</v>
      </c>
      <c r="E2791" s="37" t="s">
        <v>15791</v>
      </c>
      <c r="F2791" s="37">
        <v>456368</v>
      </c>
      <c r="G2791" s="38">
        <v>1550</v>
      </c>
      <c r="H2791" s="46">
        <f t="shared" si="43"/>
        <v>42914.713217592594</v>
      </c>
      <c r="I2791" s="37" t="s">
        <v>49</v>
      </c>
      <c r="J2791" s="37" t="s">
        <v>49</v>
      </c>
      <c r="K2791" s="37" t="s">
        <v>50</v>
      </c>
      <c r="L2791" s="37" t="s">
        <v>50</v>
      </c>
      <c r="M2791" s="37" t="s">
        <v>51</v>
      </c>
      <c r="N2791" s="37" t="s">
        <v>15792</v>
      </c>
      <c r="O2791">
        <f>VLOOKUP(F2791,HIS!D:F,3,0)</f>
        <v>1550</v>
      </c>
      <c r="P2791">
        <f>VLOOKUP(D2791,银行!H:I,2,0)</f>
        <v>1550</v>
      </c>
    </row>
    <row r="2792" spans="1:16" hidden="1" x14ac:dyDescent="0.15">
      <c r="A2792" s="40">
        <v>42914.71466435185</v>
      </c>
      <c r="B2792" s="37" t="s">
        <v>8778</v>
      </c>
      <c r="C2792" s="37" t="s">
        <v>8779</v>
      </c>
      <c r="D2792" s="43">
        <v>885567581</v>
      </c>
      <c r="E2792" s="37" t="s">
        <v>15793</v>
      </c>
      <c r="F2792" s="37">
        <v>456440</v>
      </c>
      <c r="G2792" s="38">
        <v>100</v>
      </c>
      <c r="H2792" s="46">
        <f t="shared" si="43"/>
        <v>42914.71466435185</v>
      </c>
      <c r="I2792" s="37" t="s">
        <v>49</v>
      </c>
      <c r="J2792" s="37" t="s">
        <v>49</v>
      </c>
      <c r="K2792" s="37" t="s">
        <v>50</v>
      </c>
      <c r="L2792" s="37" t="s">
        <v>50</v>
      </c>
      <c r="M2792" s="37" t="s">
        <v>51</v>
      </c>
      <c r="N2792" s="37" t="s">
        <v>15794</v>
      </c>
      <c r="O2792">
        <f>VLOOKUP(F2792,HIS!D:F,3,0)</f>
        <v>100</v>
      </c>
      <c r="P2792">
        <f>VLOOKUP(D2792,银行!H:I,2,0)</f>
        <v>100</v>
      </c>
    </row>
    <row r="2793" spans="1:16" hidden="1" x14ac:dyDescent="0.15">
      <c r="A2793" s="40">
        <v>42914.716527777775</v>
      </c>
      <c r="B2793" s="37" t="s">
        <v>8234</v>
      </c>
      <c r="C2793" s="37" t="s">
        <v>8235</v>
      </c>
      <c r="D2793" s="43">
        <v>885593438</v>
      </c>
      <c r="E2793" s="37" t="s">
        <v>15795</v>
      </c>
      <c r="F2793" s="37">
        <v>456481</v>
      </c>
      <c r="G2793" s="38">
        <v>410</v>
      </c>
      <c r="H2793" s="46">
        <f t="shared" si="43"/>
        <v>42914.716527777775</v>
      </c>
      <c r="I2793" s="37" t="s">
        <v>49</v>
      </c>
      <c r="J2793" s="37" t="s">
        <v>49</v>
      </c>
      <c r="K2793" s="37" t="s">
        <v>50</v>
      </c>
      <c r="L2793" s="37" t="s">
        <v>50</v>
      </c>
      <c r="M2793" s="37" t="s">
        <v>51</v>
      </c>
      <c r="N2793" s="37" t="s">
        <v>15796</v>
      </c>
      <c r="O2793">
        <f>VLOOKUP(F2793,HIS!D:F,3,0)</f>
        <v>410</v>
      </c>
      <c r="P2793">
        <f>VLOOKUP(D2793,银行!H:I,2,0)</f>
        <v>410</v>
      </c>
    </row>
    <row r="2794" spans="1:16" hidden="1" x14ac:dyDescent="0.15">
      <c r="A2794" s="40">
        <v>42914.718217592592</v>
      </c>
      <c r="B2794" s="37" t="s">
        <v>9128</v>
      </c>
      <c r="C2794" s="37" t="s">
        <v>9129</v>
      </c>
      <c r="D2794" s="43">
        <v>885618364</v>
      </c>
      <c r="E2794" s="37" t="s">
        <v>15797</v>
      </c>
      <c r="F2794" s="37">
        <v>456529</v>
      </c>
      <c r="G2794" s="38">
        <v>200</v>
      </c>
      <c r="H2794" s="46">
        <f t="shared" si="43"/>
        <v>42914.718217592592</v>
      </c>
      <c r="I2794" s="37" t="s">
        <v>49</v>
      </c>
      <c r="J2794" s="37" t="s">
        <v>49</v>
      </c>
      <c r="K2794" s="37" t="s">
        <v>50</v>
      </c>
      <c r="L2794" s="37" t="s">
        <v>50</v>
      </c>
      <c r="M2794" s="37" t="s">
        <v>51</v>
      </c>
      <c r="N2794" s="37" t="s">
        <v>15798</v>
      </c>
      <c r="O2794">
        <f>VLOOKUP(F2794,HIS!D:F,3,0)</f>
        <v>200</v>
      </c>
      <c r="P2794">
        <f>VLOOKUP(D2794,银行!H:I,2,0)</f>
        <v>200</v>
      </c>
    </row>
    <row r="2795" spans="1:16" hidden="1" x14ac:dyDescent="0.15">
      <c r="A2795" s="40">
        <v>42914.721307870372</v>
      </c>
      <c r="B2795" s="37" t="s">
        <v>7169</v>
      </c>
      <c r="C2795" s="37" t="s">
        <v>7170</v>
      </c>
      <c r="D2795" s="43">
        <v>885667401</v>
      </c>
      <c r="E2795" s="37" t="s">
        <v>15799</v>
      </c>
      <c r="F2795" s="37">
        <v>456634</v>
      </c>
      <c r="G2795" s="38">
        <v>1000</v>
      </c>
      <c r="H2795" s="46">
        <f t="shared" si="43"/>
        <v>42914.721307870372</v>
      </c>
      <c r="I2795" s="37" t="s">
        <v>49</v>
      </c>
      <c r="J2795" s="37" t="s">
        <v>49</v>
      </c>
      <c r="K2795" s="37" t="s">
        <v>50</v>
      </c>
      <c r="L2795" s="37" t="s">
        <v>50</v>
      </c>
      <c r="M2795" s="37" t="s">
        <v>51</v>
      </c>
      <c r="N2795" s="37" t="s">
        <v>15800</v>
      </c>
      <c r="O2795">
        <f>VLOOKUP(F2795,HIS!D:F,3,0)</f>
        <v>1000</v>
      </c>
      <c r="P2795">
        <f>VLOOKUP(D2795,银行!H:I,2,0)</f>
        <v>1000</v>
      </c>
    </row>
    <row r="2796" spans="1:16" hidden="1" x14ac:dyDescent="0.15">
      <c r="A2796" s="40">
        <v>42914.721377314818</v>
      </c>
      <c r="B2796" s="37" t="s">
        <v>9064</v>
      </c>
      <c r="C2796" s="37" t="s">
        <v>9065</v>
      </c>
      <c r="D2796" s="43">
        <v>885667773</v>
      </c>
      <c r="E2796" s="37" t="s">
        <v>15801</v>
      </c>
      <c r="F2796" s="37">
        <v>456630</v>
      </c>
      <c r="G2796" s="38">
        <v>300</v>
      </c>
      <c r="H2796" s="46">
        <f t="shared" si="43"/>
        <v>42914.721377314818</v>
      </c>
      <c r="I2796" s="37" t="s">
        <v>49</v>
      </c>
      <c r="J2796" s="37" t="s">
        <v>49</v>
      </c>
      <c r="K2796" s="37" t="s">
        <v>50</v>
      </c>
      <c r="L2796" s="37" t="s">
        <v>50</v>
      </c>
      <c r="M2796" s="37" t="s">
        <v>51</v>
      </c>
      <c r="N2796" s="37" t="s">
        <v>15802</v>
      </c>
      <c r="O2796">
        <f>VLOOKUP(F2796,HIS!D:F,3,0)</f>
        <v>300</v>
      </c>
      <c r="P2796">
        <f>VLOOKUP(D2796,银行!H:I,2,0)</f>
        <v>300</v>
      </c>
    </row>
    <row r="2797" spans="1:16" hidden="1" x14ac:dyDescent="0.15">
      <c r="A2797" s="40">
        <v>42914.725289351853</v>
      </c>
      <c r="B2797" s="37" t="s">
        <v>9067</v>
      </c>
      <c r="C2797" s="37" t="s">
        <v>9068</v>
      </c>
      <c r="D2797" s="43">
        <v>885732721</v>
      </c>
      <c r="E2797" s="37" t="s">
        <v>15803</v>
      </c>
      <c r="F2797" s="37">
        <v>456739</v>
      </c>
      <c r="G2797" s="38">
        <v>10</v>
      </c>
      <c r="H2797" s="46">
        <f t="shared" si="43"/>
        <v>42914.725289351853</v>
      </c>
      <c r="I2797" s="37" t="s">
        <v>49</v>
      </c>
      <c r="J2797" s="37" t="s">
        <v>49</v>
      </c>
      <c r="K2797" s="37" t="s">
        <v>50</v>
      </c>
      <c r="L2797" s="37" t="s">
        <v>50</v>
      </c>
      <c r="M2797" s="37" t="s">
        <v>51</v>
      </c>
      <c r="N2797" s="37" t="s">
        <v>15804</v>
      </c>
      <c r="O2797">
        <f>VLOOKUP(F2797,HIS!D:F,3,0)</f>
        <v>10</v>
      </c>
      <c r="P2797">
        <f>VLOOKUP(D2797,银行!H:I,2,0)</f>
        <v>10</v>
      </c>
    </row>
    <row r="2798" spans="1:16" hidden="1" x14ac:dyDescent="0.15">
      <c r="A2798" s="40">
        <v>42914.726168981484</v>
      </c>
      <c r="B2798" s="37" t="s">
        <v>8851</v>
      </c>
      <c r="C2798" s="37" t="s">
        <v>8852</v>
      </c>
      <c r="D2798" s="43">
        <v>885745187</v>
      </c>
      <c r="E2798" s="37" t="s">
        <v>15805</v>
      </c>
      <c r="F2798" s="37">
        <v>456763</v>
      </c>
      <c r="G2798" s="38">
        <v>10</v>
      </c>
      <c r="H2798" s="46">
        <f t="shared" si="43"/>
        <v>42914.726168981484</v>
      </c>
      <c r="I2798" s="37" t="s">
        <v>49</v>
      </c>
      <c r="J2798" s="37" t="s">
        <v>49</v>
      </c>
      <c r="K2798" s="37" t="s">
        <v>50</v>
      </c>
      <c r="L2798" s="37" t="s">
        <v>50</v>
      </c>
      <c r="M2798" s="37" t="s">
        <v>51</v>
      </c>
      <c r="N2798" s="37" t="s">
        <v>15806</v>
      </c>
      <c r="O2798">
        <f>VLOOKUP(F2798,HIS!D:F,3,0)</f>
        <v>10</v>
      </c>
      <c r="P2798">
        <f>VLOOKUP(D2798,银行!H:I,2,0)</f>
        <v>10</v>
      </c>
    </row>
    <row r="2799" spans="1:16" hidden="1" x14ac:dyDescent="0.15">
      <c r="A2799" s="40">
        <v>42914.726793981485</v>
      </c>
      <c r="B2799" s="37" t="s">
        <v>9131</v>
      </c>
      <c r="C2799" s="37" t="s">
        <v>9132</v>
      </c>
      <c r="D2799" s="43">
        <v>885756181</v>
      </c>
      <c r="E2799" s="37" t="s">
        <v>15807</v>
      </c>
      <c r="F2799" s="37">
        <v>456778</v>
      </c>
      <c r="G2799" s="38">
        <v>2800</v>
      </c>
      <c r="H2799" s="46">
        <f t="shared" si="43"/>
        <v>42914.726793981485</v>
      </c>
      <c r="I2799" s="37" t="s">
        <v>49</v>
      </c>
      <c r="J2799" s="37" t="s">
        <v>49</v>
      </c>
      <c r="K2799" s="37" t="s">
        <v>50</v>
      </c>
      <c r="L2799" s="37" t="s">
        <v>50</v>
      </c>
      <c r="M2799" s="37" t="s">
        <v>51</v>
      </c>
      <c r="N2799" s="37" t="s">
        <v>15808</v>
      </c>
      <c r="O2799">
        <f>VLOOKUP(F2799,HIS!D:F,3,0)</f>
        <v>2800</v>
      </c>
      <c r="P2799">
        <f>VLOOKUP(D2799,银行!H:I,2,0)</f>
        <v>2800</v>
      </c>
    </row>
    <row r="2800" spans="1:16" hidden="1" x14ac:dyDescent="0.15">
      <c r="A2800" s="40">
        <v>42914.728506944448</v>
      </c>
      <c r="B2800" s="37" t="s">
        <v>9499</v>
      </c>
      <c r="C2800" s="37" t="s">
        <v>9500</v>
      </c>
      <c r="D2800" s="43">
        <v>885780463</v>
      </c>
      <c r="E2800" s="37" t="s">
        <v>15809</v>
      </c>
      <c r="F2800" s="37">
        <v>456806</v>
      </c>
      <c r="G2800" s="38">
        <v>1000</v>
      </c>
      <c r="H2800" s="46">
        <f t="shared" si="43"/>
        <v>42914.728506944448</v>
      </c>
      <c r="I2800" s="37" t="s">
        <v>49</v>
      </c>
      <c r="J2800" s="37" t="s">
        <v>49</v>
      </c>
      <c r="K2800" s="37" t="s">
        <v>50</v>
      </c>
      <c r="L2800" s="37" t="s">
        <v>50</v>
      </c>
      <c r="M2800" s="37" t="s">
        <v>51</v>
      </c>
      <c r="N2800" s="37" t="s">
        <v>15810</v>
      </c>
      <c r="O2800">
        <f>VLOOKUP(F2800,HIS!D:F,3,0)</f>
        <v>1000</v>
      </c>
      <c r="P2800">
        <f>VLOOKUP(D2800,银行!H:I,2,0)</f>
        <v>1000</v>
      </c>
    </row>
    <row r="2801" spans="1:16" hidden="1" x14ac:dyDescent="0.15">
      <c r="A2801" s="40">
        <v>42914.730532407404</v>
      </c>
      <c r="B2801" s="37" t="s">
        <v>8277</v>
      </c>
      <c r="C2801" s="37" t="s">
        <v>8278</v>
      </c>
      <c r="D2801" s="43">
        <v>885813587</v>
      </c>
      <c r="E2801" s="37" t="s">
        <v>15811</v>
      </c>
      <c r="F2801" s="37">
        <v>456842</v>
      </c>
      <c r="G2801" s="38">
        <v>1500</v>
      </c>
      <c r="H2801" s="46">
        <f t="shared" si="43"/>
        <v>42914.730532407404</v>
      </c>
      <c r="I2801" s="37" t="s">
        <v>49</v>
      </c>
      <c r="J2801" s="37" t="s">
        <v>49</v>
      </c>
      <c r="K2801" s="37" t="s">
        <v>50</v>
      </c>
      <c r="L2801" s="37" t="s">
        <v>50</v>
      </c>
      <c r="M2801" s="37" t="s">
        <v>51</v>
      </c>
      <c r="N2801" s="37" t="s">
        <v>15812</v>
      </c>
      <c r="O2801">
        <f>VLOOKUP(F2801,HIS!D:F,3,0)</f>
        <v>1500</v>
      </c>
      <c r="P2801">
        <f>VLOOKUP(D2801,银行!H:I,2,0)</f>
        <v>1500</v>
      </c>
    </row>
    <row r="2802" spans="1:16" hidden="1" x14ac:dyDescent="0.15">
      <c r="A2802" s="40">
        <v>42914.732928240737</v>
      </c>
      <c r="B2802" s="37" t="s">
        <v>8482</v>
      </c>
      <c r="C2802" s="37" t="s">
        <v>8483</v>
      </c>
      <c r="D2802" s="43">
        <v>885847440</v>
      </c>
      <c r="E2802" s="37" t="s">
        <v>15813</v>
      </c>
      <c r="F2802" s="37">
        <v>456898</v>
      </c>
      <c r="G2802" s="38">
        <v>2000</v>
      </c>
      <c r="H2802" s="46">
        <f t="shared" si="43"/>
        <v>42914.732928240737</v>
      </c>
      <c r="I2802" s="37" t="s">
        <v>49</v>
      </c>
      <c r="J2802" s="37" t="s">
        <v>49</v>
      </c>
      <c r="K2802" s="37" t="s">
        <v>50</v>
      </c>
      <c r="L2802" s="37" t="s">
        <v>50</v>
      </c>
      <c r="M2802" s="37" t="s">
        <v>51</v>
      </c>
      <c r="N2802" s="37" t="s">
        <v>15814</v>
      </c>
      <c r="O2802">
        <f>VLOOKUP(F2802,HIS!D:F,3,0)</f>
        <v>2000</v>
      </c>
      <c r="P2802">
        <f>VLOOKUP(D2802,银行!H:I,2,0)</f>
        <v>2000</v>
      </c>
    </row>
    <row r="2803" spans="1:16" hidden="1" x14ac:dyDescent="0.15">
      <c r="A2803" s="40">
        <v>42914.733900462961</v>
      </c>
      <c r="B2803" s="37" t="s">
        <v>9765</v>
      </c>
      <c r="C2803" s="37" t="s">
        <v>9766</v>
      </c>
      <c r="D2803" s="43">
        <v>885864617</v>
      </c>
      <c r="E2803" s="37" t="s">
        <v>15815</v>
      </c>
      <c r="F2803" s="37">
        <v>456927</v>
      </c>
      <c r="G2803" s="38">
        <v>700</v>
      </c>
      <c r="H2803" s="46">
        <f t="shared" si="43"/>
        <v>42914.733900462961</v>
      </c>
      <c r="I2803" s="37" t="s">
        <v>49</v>
      </c>
      <c r="J2803" s="37" t="s">
        <v>49</v>
      </c>
      <c r="K2803" s="37" t="s">
        <v>50</v>
      </c>
      <c r="L2803" s="37" t="s">
        <v>50</v>
      </c>
      <c r="M2803" s="37" t="s">
        <v>51</v>
      </c>
      <c r="N2803" s="37" t="s">
        <v>15816</v>
      </c>
      <c r="O2803">
        <f>VLOOKUP(F2803,HIS!D:F,3,0)</f>
        <v>700</v>
      </c>
      <c r="P2803">
        <f>VLOOKUP(D2803,银行!H:I,2,0)</f>
        <v>700</v>
      </c>
    </row>
    <row r="2804" spans="1:16" hidden="1" x14ac:dyDescent="0.15">
      <c r="A2804" s="40">
        <v>42914.734224537038</v>
      </c>
      <c r="B2804" s="37" t="s">
        <v>9216</v>
      </c>
      <c r="C2804" s="37" t="s">
        <v>9217</v>
      </c>
      <c r="D2804" s="43">
        <v>885866947</v>
      </c>
      <c r="E2804" s="37" t="s">
        <v>15817</v>
      </c>
      <c r="F2804" s="37">
        <v>456931</v>
      </c>
      <c r="G2804" s="38">
        <v>500</v>
      </c>
      <c r="H2804" s="46">
        <f t="shared" si="43"/>
        <v>42914.734224537038</v>
      </c>
      <c r="I2804" s="37" t="s">
        <v>49</v>
      </c>
      <c r="J2804" s="37" t="s">
        <v>49</v>
      </c>
      <c r="K2804" s="37" t="s">
        <v>50</v>
      </c>
      <c r="L2804" s="37" t="s">
        <v>50</v>
      </c>
      <c r="M2804" s="37" t="s">
        <v>51</v>
      </c>
      <c r="N2804" s="37" t="s">
        <v>15818</v>
      </c>
      <c r="O2804">
        <f>VLOOKUP(F2804,HIS!D:F,3,0)</f>
        <v>500</v>
      </c>
      <c r="P2804">
        <f>VLOOKUP(D2804,银行!H:I,2,0)</f>
        <v>500</v>
      </c>
    </row>
    <row r="2805" spans="1:16" hidden="1" x14ac:dyDescent="0.15">
      <c r="A2805" s="40">
        <v>42914.735891203702</v>
      </c>
      <c r="B2805" s="37" t="s">
        <v>7413</v>
      </c>
      <c r="C2805" s="37" t="s">
        <v>7414</v>
      </c>
      <c r="D2805" s="43">
        <v>885891891</v>
      </c>
      <c r="E2805" s="37" t="s">
        <v>15819</v>
      </c>
      <c r="F2805" s="37">
        <v>456960</v>
      </c>
      <c r="G2805" s="38">
        <v>2000</v>
      </c>
      <c r="H2805" s="46">
        <f t="shared" si="43"/>
        <v>42914.735891203702</v>
      </c>
      <c r="I2805" s="37" t="s">
        <v>49</v>
      </c>
      <c r="J2805" s="37" t="s">
        <v>49</v>
      </c>
      <c r="K2805" s="37" t="s">
        <v>50</v>
      </c>
      <c r="L2805" s="37" t="s">
        <v>50</v>
      </c>
      <c r="M2805" s="37" t="s">
        <v>51</v>
      </c>
      <c r="N2805" s="37" t="s">
        <v>15820</v>
      </c>
      <c r="O2805">
        <f>VLOOKUP(F2805,HIS!D:F,3,0)</f>
        <v>2000</v>
      </c>
      <c r="P2805">
        <f>VLOOKUP(D2805,银行!H:I,2,0)</f>
        <v>2000</v>
      </c>
    </row>
    <row r="2806" spans="1:16" hidden="1" x14ac:dyDescent="0.15">
      <c r="A2806" s="40">
        <v>42914.740474537037</v>
      </c>
      <c r="B2806" s="37" t="s">
        <v>8341</v>
      </c>
      <c r="C2806" s="37" t="s">
        <v>8342</v>
      </c>
      <c r="D2806" s="43">
        <v>885959439</v>
      </c>
      <c r="E2806" s="37" t="s">
        <v>15821</v>
      </c>
      <c r="F2806" s="37">
        <v>457019</v>
      </c>
      <c r="G2806" s="38">
        <v>100</v>
      </c>
      <c r="H2806" s="46">
        <f t="shared" si="43"/>
        <v>42914.740474537037</v>
      </c>
      <c r="I2806" s="37" t="s">
        <v>49</v>
      </c>
      <c r="J2806" s="37" t="s">
        <v>49</v>
      </c>
      <c r="K2806" s="37" t="s">
        <v>50</v>
      </c>
      <c r="L2806" s="37" t="s">
        <v>50</v>
      </c>
      <c r="M2806" s="37" t="s">
        <v>51</v>
      </c>
      <c r="N2806" s="37" t="s">
        <v>15822</v>
      </c>
      <c r="O2806">
        <f>VLOOKUP(F2806,HIS!D:F,3,0)</f>
        <v>100</v>
      </c>
      <c r="P2806">
        <f>VLOOKUP(D2806,银行!H:I,2,0)</f>
        <v>100</v>
      </c>
    </row>
    <row r="2807" spans="1:16" hidden="1" x14ac:dyDescent="0.15">
      <c r="A2807" s="40">
        <v>42914.743078703701</v>
      </c>
      <c r="B2807" s="37" t="s">
        <v>8485</v>
      </c>
      <c r="C2807" s="37" t="s">
        <v>8486</v>
      </c>
      <c r="D2807" s="43">
        <v>886002588</v>
      </c>
      <c r="E2807" s="37" t="s">
        <v>15823</v>
      </c>
      <c r="F2807" s="37">
        <v>457051</v>
      </c>
      <c r="G2807" s="38">
        <v>200</v>
      </c>
      <c r="H2807" s="46">
        <f t="shared" si="43"/>
        <v>42914.743078703701</v>
      </c>
      <c r="I2807" s="37" t="s">
        <v>49</v>
      </c>
      <c r="J2807" s="37" t="s">
        <v>49</v>
      </c>
      <c r="K2807" s="37" t="s">
        <v>50</v>
      </c>
      <c r="L2807" s="37" t="s">
        <v>50</v>
      </c>
      <c r="M2807" s="37" t="s">
        <v>51</v>
      </c>
      <c r="N2807" s="37" t="s">
        <v>15824</v>
      </c>
      <c r="O2807">
        <f>VLOOKUP(F2807,HIS!D:F,3,0)</f>
        <v>200</v>
      </c>
      <c r="P2807">
        <f>VLOOKUP(D2807,银行!H:I,2,0)</f>
        <v>200</v>
      </c>
    </row>
    <row r="2808" spans="1:16" hidden="1" x14ac:dyDescent="0.15">
      <c r="A2808" s="40">
        <v>42914.746458333335</v>
      </c>
      <c r="B2808" s="37" t="s">
        <v>8855</v>
      </c>
      <c r="C2808" s="37" t="s">
        <v>8856</v>
      </c>
      <c r="D2808" s="43">
        <v>886052244</v>
      </c>
      <c r="E2808" s="37" t="s">
        <v>15825</v>
      </c>
      <c r="F2808" s="37">
        <v>457091</v>
      </c>
      <c r="G2808" s="38">
        <v>300</v>
      </c>
      <c r="H2808" s="46">
        <f t="shared" si="43"/>
        <v>42914.746458333335</v>
      </c>
      <c r="I2808" s="37" t="s">
        <v>49</v>
      </c>
      <c r="J2808" s="37" t="s">
        <v>49</v>
      </c>
      <c r="K2808" s="37" t="s">
        <v>50</v>
      </c>
      <c r="L2808" s="37" t="s">
        <v>50</v>
      </c>
      <c r="M2808" s="37" t="s">
        <v>51</v>
      </c>
      <c r="N2808" s="37" t="s">
        <v>15826</v>
      </c>
      <c r="O2808">
        <f>VLOOKUP(F2808,HIS!D:F,3,0)</f>
        <v>300</v>
      </c>
      <c r="P2808">
        <f>VLOOKUP(D2808,银行!H:I,2,0)</f>
        <v>300</v>
      </c>
    </row>
    <row r="2809" spans="1:16" hidden="1" x14ac:dyDescent="0.15">
      <c r="A2809" s="40">
        <v>42914.75167824074</v>
      </c>
      <c r="B2809" s="37" t="s">
        <v>9018</v>
      </c>
      <c r="C2809" s="37" t="s">
        <v>9019</v>
      </c>
      <c r="D2809" s="43">
        <v>886128807</v>
      </c>
      <c r="E2809" s="37" t="s">
        <v>15827</v>
      </c>
      <c r="F2809" s="37">
        <v>457144</v>
      </c>
      <c r="G2809" s="38">
        <v>900</v>
      </c>
      <c r="H2809" s="46">
        <f t="shared" si="43"/>
        <v>42914.75167824074</v>
      </c>
      <c r="I2809" s="37" t="s">
        <v>49</v>
      </c>
      <c r="J2809" s="37" t="s">
        <v>49</v>
      </c>
      <c r="K2809" s="37" t="s">
        <v>50</v>
      </c>
      <c r="L2809" s="37" t="s">
        <v>50</v>
      </c>
      <c r="M2809" s="37" t="s">
        <v>51</v>
      </c>
      <c r="N2809" s="37" t="s">
        <v>15828</v>
      </c>
      <c r="O2809">
        <f>VLOOKUP(F2809,HIS!D:F,3,0)</f>
        <v>900</v>
      </c>
      <c r="P2809">
        <f>VLOOKUP(D2809,银行!H:I,2,0)</f>
        <v>900</v>
      </c>
    </row>
    <row r="2810" spans="1:16" hidden="1" x14ac:dyDescent="0.15">
      <c r="A2810" s="40">
        <v>42914.755462962959</v>
      </c>
      <c r="B2810" s="37" t="s">
        <v>9272</v>
      </c>
      <c r="C2810" s="37" t="s">
        <v>9273</v>
      </c>
      <c r="D2810" s="43">
        <v>886182880</v>
      </c>
      <c r="E2810" s="37" t="s">
        <v>15829</v>
      </c>
      <c r="F2810" s="37">
        <v>457178</v>
      </c>
      <c r="G2810" s="38">
        <v>968</v>
      </c>
      <c r="H2810" s="46">
        <f t="shared" si="43"/>
        <v>42914.755462962959</v>
      </c>
      <c r="I2810" s="37" t="s">
        <v>49</v>
      </c>
      <c r="J2810" s="37" t="s">
        <v>49</v>
      </c>
      <c r="K2810" s="37" t="s">
        <v>50</v>
      </c>
      <c r="L2810" s="37" t="s">
        <v>50</v>
      </c>
      <c r="M2810" s="37" t="s">
        <v>51</v>
      </c>
      <c r="N2810" s="37" t="s">
        <v>15830</v>
      </c>
      <c r="O2810">
        <f>VLOOKUP(F2810,HIS!D:F,3,0)</f>
        <v>968</v>
      </c>
      <c r="P2810">
        <f>VLOOKUP(D2810,银行!H:I,2,0)</f>
        <v>968</v>
      </c>
    </row>
    <row r="2811" spans="1:16" hidden="1" x14ac:dyDescent="0.15">
      <c r="A2811" s="40">
        <v>42914.834837962961</v>
      </c>
      <c r="B2811" s="37" t="s">
        <v>8842</v>
      </c>
      <c r="C2811" s="37" t="s">
        <v>8843</v>
      </c>
      <c r="D2811" s="43">
        <v>887238008</v>
      </c>
      <c r="E2811" s="37" t="s">
        <v>15831</v>
      </c>
      <c r="F2811" s="37">
        <v>457393</v>
      </c>
      <c r="G2811" s="38">
        <v>300</v>
      </c>
      <c r="H2811" s="46">
        <f t="shared" si="43"/>
        <v>42914.834837962961</v>
      </c>
      <c r="I2811" s="37" t="s">
        <v>49</v>
      </c>
      <c r="J2811" s="37" t="s">
        <v>49</v>
      </c>
      <c r="K2811" s="37" t="s">
        <v>50</v>
      </c>
      <c r="L2811" s="37" t="s">
        <v>50</v>
      </c>
      <c r="M2811" s="37" t="s">
        <v>51</v>
      </c>
      <c r="N2811" s="37" t="s">
        <v>15832</v>
      </c>
      <c r="O2811">
        <f>VLOOKUP(F2811,HIS!D:F,3,0)</f>
        <v>300</v>
      </c>
      <c r="P2811">
        <f>VLOOKUP(D2811,银行!H:I,2,0)</f>
        <v>300</v>
      </c>
    </row>
    <row r="2812" spans="1:16" hidden="1" x14ac:dyDescent="0.15">
      <c r="A2812" s="40">
        <v>42914.842916666668</v>
      </c>
      <c r="B2812" s="37" t="s">
        <v>7629</v>
      </c>
      <c r="C2812" s="37" t="s">
        <v>7630</v>
      </c>
      <c r="D2812" s="43">
        <v>887345658</v>
      </c>
      <c r="E2812" s="37" t="s">
        <v>15833</v>
      </c>
      <c r="F2812" s="37">
        <v>457423</v>
      </c>
      <c r="G2812" s="38">
        <v>400</v>
      </c>
      <c r="H2812" s="46">
        <f t="shared" si="43"/>
        <v>42914.842916666668</v>
      </c>
      <c r="I2812" s="37" t="s">
        <v>49</v>
      </c>
      <c r="J2812" s="37" t="s">
        <v>49</v>
      </c>
      <c r="K2812" s="37" t="s">
        <v>50</v>
      </c>
      <c r="L2812" s="37" t="s">
        <v>50</v>
      </c>
      <c r="M2812" s="37" t="s">
        <v>51</v>
      </c>
      <c r="N2812" s="37" t="s">
        <v>15834</v>
      </c>
      <c r="O2812">
        <f>VLOOKUP(F2812,HIS!D:F,3,0)</f>
        <v>400</v>
      </c>
      <c r="P2812">
        <f>VLOOKUP(D2812,银行!H:I,2,0)</f>
        <v>400</v>
      </c>
    </row>
    <row r="2813" spans="1:16" hidden="1" x14ac:dyDescent="0.15">
      <c r="A2813" s="40">
        <v>42915.298136574071</v>
      </c>
      <c r="B2813" s="37" t="s">
        <v>8222</v>
      </c>
      <c r="C2813" s="37" t="s">
        <v>8223</v>
      </c>
      <c r="D2813" s="45">
        <v>889648008</v>
      </c>
      <c r="E2813" s="37" t="s">
        <v>15835</v>
      </c>
      <c r="F2813" s="37">
        <v>457942</v>
      </c>
      <c r="G2813" s="38">
        <v>100</v>
      </c>
      <c r="H2813" s="46">
        <f t="shared" si="43"/>
        <v>42915.298136574071</v>
      </c>
      <c r="I2813" s="37" t="s">
        <v>49</v>
      </c>
      <c r="J2813" s="37" t="s">
        <v>49</v>
      </c>
      <c r="K2813" s="37" t="s">
        <v>50</v>
      </c>
      <c r="L2813" s="37" t="s">
        <v>50</v>
      </c>
      <c r="M2813" s="37" t="s">
        <v>51</v>
      </c>
      <c r="N2813" s="37" t="s">
        <v>15836</v>
      </c>
      <c r="O2813">
        <f>VLOOKUP(F2813,HIS!D:F,3,0)</f>
        <v>100</v>
      </c>
      <c r="P2813">
        <f>VLOOKUP(D2813,银行!H:I,2,0)</f>
        <v>100</v>
      </c>
    </row>
    <row r="2814" spans="1:16" hidden="1" x14ac:dyDescent="0.15">
      <c r="A2814" s="40">
        <v>42915.299270833333</v>
      </c>
      <c r="B2814" s="37" t="s">
        <v>473</v>
      </c>
      <c r="C2814" s="37" t="s">
        <v>474</v>
      </c>
      <c r="D2814" s="45">
        <v>889653215</v>
      </c>
      <c r="E2814" s="37" t="s">
        <v>15837</v>
      </c>
      <c r="F2814" s="37">
        <v>457949</v>
      </c>
      <c r="G2814" s="38">
        <v>1500</v>
      </c>
      <c r="H2814" s="46">
        <f t="shared" si="43"/>
        <v>42915.299270833333</v>
      </c>
      <c r="I2814" s="37" t="s">
        <v>49</v>
      </c>
      <c r="J2814" s="37" t="s">
        <v>49</v>
      </c>
      <c r="K2814" s="37" t="s">
        <v>50</v>
      </c>
      <c r="L2814" s="37" t="s">
        <v>50</v>
      </c>
      <c r="M2814" s="37" t="s">
        <v>51</v>
      </c>
      <c r="N2814" s="37" t="s">
        <v>15838</v>
      </c>
      <c r="O2814">
        <f>VLOOKUP(F2814,HIS!D:F,3,0)</f>
        <v>1500</v>
      </c>
      <c r="P2814">
        <f>VLOOKUP(D2814,银行!H:I,2,0)</f>
        <v>1500</v>
      </c>
    </row>
    <row r="2815" spans="1:16" hidden="1" x14ac:dyDescent="0.15">
      <c r="A2815" s="40">
        <v>42915.307395833333</v>
      </c>
      <c r="B2815" s="37" t="s">
        <v>4861</v>
      </c>
      <c r="C2815" s="37" t="s">
        <v>4862</v>
      </c>
      <c r="D2815" s="45">
        <v>889700567</v>
      </c>
      <c r="E2815" s="37" t="s">
        <v>15839</v>
      </c>
      <c r="F2815" s="37">
        <v>458004</v>
      </c>
      <c r="G2815" s="38">
        <v>5000</v>
      </c>
      <c r="H2815" s="46">
        <f t="shared" si="43"/>
        <v>42915.307395833333</v>
      </c>
      <c r="I2815" s="37" t="s">
        <v>49</v>
      </c>
      <c r="J2815" s="37" t="s">
        <v>49</v>
      </c>
      <c r="K2815" s="37" t="s">
        <v>50</v>
      </c>
      <c r="L2815" s="37" t="s">
        <v>50</v>
      </c>
      <c r="M2815" s="37" t="s">
        <v>51</v>
      </c>
      <c r="N2815" s="37" t="s">
        <v>15840</v>
      </c>
      <c r="O2815">
        <f>VLOOKUP(F2815,HIS!D:F,3,0)</f>
        <v>5000</v>
      </c>
      <c r="P2815">
        <f>VLOOKUP(D2815,银行!H:I,2,0)</f>
        <v>5000</v>
      </c>
    </row>
    <row r="2816" spans="1:16" hidden="1" x14ac:dyDescent="0.15">
      <c r="A2816" s="40">
        <v>42915.308530092596</v>
      </c>
      <c r="B2816" s="37" t="s">
        <v>9347</v>
      </c>
      <c r="C2816" s="37" t="s">
        <v>9348</v>
      </c>
      <c r="D2816" s="45">
        <v>889706533</v>
      </c>
      <c r="E2816" s="37" t="s">
        <v>15841</v>
      </c>
      <c r="F2816" s="37">
        <v>458011</v>
      </c>
      <c r="G2816" s="38">
        <v>1000</v>
      </c>
      <c r="H2816" s="46">
        <f t="shared" si="43"/>
        <v>42915.308530092596</v>
      </c>
      <c r="I2816" s="37" t="s">
        <v>49</v>
      </c>
      <c r="J2816" s="37" t="s">
        <v>49</v>
      </c>
      <c r="K2816" s="37" t="s">
        <v>50</v>
      </c>
      <c r="L2816" s="37" t="s">
        <v>50</v>
      </c>
      <c r="M2816" s="37" t="s">
        <v>51</v>
      </c>
      <c r="N2816" s="37" t="s">
        <v>15842</v>
      </c>
      <c r="O2816">
        <f>VLOOKUP(F2816,HIS!D:F,3,0)</f>
        <v>1000</v>
      </c>
      <c r="P2816">
        <f>VLOOKUP(D2816,银行!H:I,2,0)</f>
        <v>1000</v>
      </c>
    </row>
    <row r="2817" spans="1:16" hidden="1" x14ac:dyDescent="0.15">
      <c r="A2817" s="40">
        <v>42915.310798611114</v>
      </c>
      <c r="B2817" s="37" t="s">
        <v>8207</v>
      </c>
      <c r="C2817" s="37" t="s">
        <v>8208</v>
      </c>
      <c r="D2817" s="45">
        <v>889723013</v>
      </c>
      <c r="E2817" s="37" t="s">
        <v>15843</v>
      </c>
      <c r="F2817" s="37">
        <v>458030</v>
      </c>
      <c r="G2817" s="38">
        <v>3000</v>
      </c>
      <c r="H2817" s="46">
        <f t="shared" si="43"/>
        <v>42915.310798611114</v>
      </c>
      <c r="I2817" s="37" t="s">
        <v>49</v>
      </c>
      <c r="J2817" s="37" t="s">
        <v>49</v>
      </c>
      <c r="K2817" s="37" t="s">
        <v>50</v>
      </c>
      <c r="L2817" s="37" t="s">
        <v>50</v>
      </c>
      <c r="M2817" s="37" t="s">
        <v>51</v>
      </c>
      <c r="N2817" s="37" t="s">
        <v>15844</v>
      </c>
      <c r="O2817">
        <f>VLOOKUP(F2817,HIS!D:F,3,0)</f>
        <v>3000</v>
      </c>
      <c r="P2817">
        <f>VLOOKUP(D2817,银行!H:I,2,0)</f>
        <v>3000</v>
      </c>
    </row>
    <row r="2818" spans="1:16" hidden="1" x14ac:dyDescent="0.15">
      <c r="A2818" s="40">
        <v>42915.311909722222</v>
      </c>
      <c r="B2818" s="37" t="s">
        <v>3937</v>
      </c>
      <c r="C2818" s="37" t="s">
        <v>3938</v>
      </c>
      <c r="D2818" s="45">
        <v>889732528</v>
      </c>
      <c r="E2818" s="37" t="s">
        <v>15845</v>
      </c>
      <c r="F2818" s="37">
        <v>458055</v>
      </c>
      <c r="G2818" s="38">
        <v>1000</v>
      </c>
      <c r="H2818" s="46">
        <f t="shared" si="43"/>
        <v>42915.311909722222</v>
      </c>
      <c r="I2818" s="37" t="s">
        <v>49</v>
      </c>
      <c r="J2818" s="37" t="s">
        <v>49</v>
      </c>
      <c r="K2818" s="37" t="s">
        <v>50</v>
      </c>
      <c r="L2818" s="37" t="s">
        <v>50</v>
      </c>
      <c r="M2818" s="37" t="s">
        <v>51</v>
      </c>
      <c r="N2818" s="37" t="s">
        <v>15846</v>
      </c>
      <c r="O2818">
        <f>VLOOKUP(F2818,HIS!D:F,3,0)</f>
        <v>1000</v>
      </c>
      <c r="P2818">
        <f>VLOOKUP(D2818,银行!H:I,2,0)</f>
        <v>1000</v>
      </c>
    </row>
    <row r="2819" spans="1:16" hidden="1" x14ac:dyDescent="0.15">
      <c r="A2819" s="40">
        <v>42915.312696759262</v>
      </c>
      <c r="B2819" s="37" t="s">
        <v>8210</v>
      </c>
      <c r="C2819" s="37" t="s">
        <v>8211</v>
      </c>
      <c r="D2819" s="45">
        <v>889736433</v>
      </c>
      <c r="E2819" s="37" t="s">
        <v>15847</v>
      </c>
      <c r="F2819" s="37">
        <v>458062</v>
      </c>
      <c r="G2819" s="38">
        <v>1000</v>
      </c>
      <c r="H2819" s="46">
        <f t="shared" ref="H2819:H2882" si="44">A2819</f>
        <v>42915.312696759262</v>
      </c>
      <c r="I2819" s="37" t="s">
        <v>49</v>
      </c>
      <c r="J2819" s="37" t="s">
        <v>49</v>
      </c>
      <c r="K2819" s="37" t="s">
        <v>50</v>
      </c>
      <c r="L2819" s="37" t="s">
        <v>50</v>
      </c>
      <c r="M2819" s="37" t="s">
        <v>51</v>
      </c>
      <c r="N2819" s="37" t="s">
        <v>15848</v>
      </c>
      <c r="O2819">
        <f>VLOOKUP(F2819,HIS!D:F,3,0)</f>
        <v>1000</v>
      </c>
      <c r="P2819">
        <f>VLOOKUP(D2819,银行!H:I,2,0)</f>
        <v>1000</v>
      </c>
    </row>
    <row r="2820" spans="1:16" hidden="1" x14ac:dyDescent="0.15">
      <c r="A2820" s="40">
        <v>42915.31795138889</v>
      </c>
      <c r="B2820" s="37" t="s">
        <v>9482</v>
      </c>
      <c r="C2820" s="37" t="s">
        <v>9483</v>
      </c>
      <c r="D2820" s="45">
        <v>889784574</v>
      </c>
      <c r="E2820" s="37" t="s">
        <v>15849</v>
      </c>
      <c r="F2820" s="37">
        <v>458108</v>
      </c>
      <c r="G2820" s="38">
        <v>500</v>
      </c>
      <c r="H2820" s="46">
        <f t="shared" si="44"/>
        <v>42915.31795138889</v>
      </c>
      <c r="I2820" s="37" t="s">
        <v>49</v>
      </c>
      <c r="J2820" s="37" t="s">
        <v>49</v>
      </c>
      <c r="K2820" s="37" t="s">
        <v>50</v>
      </c>
      <c r="L2820" s="37" t="s">
        <v>50</v>
      </c>
      <c r="M2820" s="37" t="s">
        <v>51</v>
      </c>
      <c r="N2820" s="37" t="s">
        <v>15850</v>
      </c>
      <c r="O2820">
        <f>VLOOKUP(F2820,HIS!D:F,3,0)</f>
        <v>500</v>
      </c>
      <c r="P2820">
        <f>VLOOKUP(D2820,银行!H:I,2,0)</f>
        <v>500</v>
      </c>
    </row>
    <row r="2821" spans="1:16" hidden="1" x14ac:dyDescent="0.15">
      <c r="A2821" s="40">
        <v>42915.319814814815</v>
      </c>
      <c r="B2821" s="37" t="s">
        <v>9387</v>
      </c>
      <c r="C2821" s="37" t="s">
        <v>9388</v>
      </c>
      <c r="D2821" s="45">
        <v>889798722</v>
      </c>
      <c r="E2821" s="37" t="s">
        <v>15851</v>
      </c>
      <c r="F2821" s="37">
        <v>458133</v>
      </c>
      <c r="G2821" s="38">
        <v>50</v>
      </c>
      <c r="H2821" s="46">
        <f t="shared" si="44"/>
        <v>42915.319814814815</v>
      </c>
      <c r="I2821" s="37" t="s">
        <v>49</v>
      </c>
      <c r="J2821" s="37" t="s">
        <v>49</v>
      </c>
      <c r="K2821" s="37" t="s">
        <v>50</v>
      </c>
      <c r="L2821" s="37" t="s">
        <v>50</v>
      </c>
      <c r="M2821" s="37" t="s">
        <v>51</v>
      </c>
      <c r="N2821" s="37" t="s">
        <v>15852</v>
      </c>
      <c r="O2821">
        <f>VLOOKUP(F2821,HIS!D:F,3,0)</f>
        <v>50</v>
      </c>
      <c r="P2821">
        <f>VLOOKUP(D2821,银行!H:I,2,0)</f>
        <v>50</v>
      </c>
    </row>
    <row r="2822" spans="1:16" hidden="1" x14ac:dyDescent="0.15">
      <c r="A2822" s="40">
        <v>42915.321157407408</v>
      </c>
      <c r="B2822" s="37" t="s">
        <v>8213</v>
      </c>
      <c r="C2822" s="37" t="s">
        <v>8214</v>
      </c>
      <c r="D2822" s="45">
        <v>889809884</v>
      </c>
      <c r="E2822" s="37" t="s">
        <v>15853</v>
      </c>
      <c r="F2822" s="37">
        <v>458159</v>
      </c>
      <c r="G2822" s="38">
        <v>1000</v>
      </c>
      <c r="H2822" s="46">
        <f t="shared" si="44"/>
        <v>42915.321157407408</v>
      </c>
      <c r="I2822" s="37" t="s">
        <v>49</v>
      </c>
      <c r="J2822" s="37" t="s">
        <v>49</v>
      </c>
      <c r="K2822" s="37" t="s">
        <v>50</v>
      </c>
      <c r="L2822" s="37" t="s">
        <v>50</v>
      </c>
      <c r="M2822" s="37" t="s">
        <v>51</v>
      </c>
      <c r="N2822" s="37" t="s">
        <v>15854</v>
      </c>
      <c r="O2822">
        <f>VLOOKUP(F2822,HIS!D:F,3,0)</f>
        <v>1000</v>
      </c>
      <c r="P2822">
        <f>VLOOKUP(D2822,银行!H:I,2,0)</f>
        <v>1000</v>
      </c>
    </row>
    <row r="2823" spans="1:16" hidden="1" x14ac:dyDescent="0.15">
      <c r="A2823" s="40">
        <v>42915.322222222225</v>
      </c>
      <c r="B2823" s="37" t="s">
        <v>8884</v>
      </c>
      <c r="C2823" s="37" t="s">
        <v>8885</v>
      </c>
      <c r="D2823" s="45">
        <v>889823501</v>
      </c>
      <c r="E2823" s="37" t="s">
        <v>15855</v>
      </c>
      <c r="F2823" s="37">
        <v>458191</v>
      </c>
      <c r="G2823" s="38">
        <v>600</v>
      </c>
      <c r="H2823" s="46">
        <f t="shared" si="44"/>
        <v>42915.322222222225</v>
      </c>
      <c r="I2823" s="37" t="s">
        <v>49</v>
      </c>
      <c r="J2823" s="37" t="s">
        <v>49</v>
      </c>
      <c r="K2823" s="37" t="s">
        <v>50</v>
      </c>
      <c r="L2823" s="37" t="s">
        <v>50</v>
      </c>
      <c r="M2823" s="37" t="s">
        <v>51</v>
      </c>
      <c r="N2823" s="37" t="s">
        <v>15856</v>
      </c>
      <c r="O2823">
        <f>VLOOKUP(F2823,HIS!D:F,3,0)</f>
        <v>600</v>
      </c>
      <c r="P2823">
        <f>VLOOKUP(D2823,银行!H:I,2,0)</f>
        <v>600</v>
      </c>
    </row>
    <row r="2824" spans="1:16" hidden="1" x14ac:dyDescent="0.15">
      <c r="A2824" s="40">
        <v>42915.322824074072</v>
      </c>
      <c r="B2824" s="37" t="s">
        <v>8621</v>
      </c>
      <c r="C2824" s="37" t="s">
        <v>8622</v>
      </c>
      <c r="D2824" s="45">
        <v>889825308</v>
      </c>
      <c r="E2824" s="37" t="s">
        <v>15857</v>
      </c>
      <c r="F2824" s="37">
        <v>458208</v>
      </c>
      <c r="G2824" s="38">
        <v>1900</v>
      </c>
      <c r="H2824" s="46">
        <f t="shared" si="44"/>
        <v>42915.322824074072</v>
      </c>
      <c r="I2824" s="37" t="s">
        <v>49</v>
      </c>
      <c r="J2824" s="37" t="s">
        <v>49</v>
      </c>
      <c r="K2824" s="37" t="s">
        <v>50</v>
      </c>
      <c r="L2824" s="37" t="s">
        <v>50</v>
      </c>
      <c r="M2824" s="37" t="s">
        <v>51</v>
      </c>
      <c r="N2824" s="37" t="s">
        <v>15858</v>
      </c>
      <c r="O2824">
        <f>VLOOKUP(F2824,HIS!D:F,3,0)</f>
        <v>1900</v>
      </c>
      <c r="P2824">
        <f>VLOOKUP(D2824,银行!H:I,2,0)</f>
        <v>1900</v>
      </c>
    </row>
    <row r="2825" spans="1:16" hidden="1" x14ac:dyDescent="0.15">
      <c r="A2825" s="40">
        <v>42915.323148148149</v>
      </c>
      <c r="B2825" s="37" t="s">
        <v>8443</v>
      </c>
      <c r="C2825" s="37" t="s">
        <v>8444</v>
      </c>
      <c r="D2825" s="45">
        <v>889831182</v>
      </c>
      <c r="E2825" s="37" t="s">
        <v>15859</v>
      </c>
      <c r="F2825" s="37">
        <v>458220</v>
      </c>
      <c r="G2825" s="38">
        <v>1500</v>
      </c>
      <c r="H2825" s="46">
        <f t="shared" si="44"/>
        <v>42915.323148148149</v>
      </c>
      <c r="I2825" s="37" t="s">
        <v>49</v>
      </c>
      <c r="J2825" s="37" t="s">
        <v>49</v>
      </c>
      <c r="K2825" s="37" t="s">
        <v>50</v>
      </c>
      <c r="L2825" s="37" t="s">
        <v>50</v>
      </c>
      <c r="M2825" s="37" t="s">
        <v>51</v>
      </c>
      <c r="N2825" s="37" t="s">
        <v>15860</v>
      </c>
      <c r="O2825">
        <f>VLOOKUP(F2825,HIS!D:F,3,0)</f>
        <v>1500</v>
      </c>
      <c r="P2825">
        <f>VLOOKUP(D2825,银行!H:I,2,0)</f>
        <v>1500</v>
      </c>
    </row>
    <row r="2826" spans="1:16" hidden="1" x14ac:dyDescent="0.15">
      <c r="A2826" s="40">
        <v>42915.325069444443</v>
      </c>
      <c r="B2826" s="37" t="s">
        <v>9178</v>
      </c>
      <c r="C2826" s="37" t="s">
        <v>9179</v>
      </c>
      <c r="D2826" s="45">
        <v>889850837</v>
      </c>
      <c r="E2826" s="37" t="s">
        <v>15861</v>
      </c>
      <c r="F2826" s="37">
        <v>458256</v>
      </c>
      <c r="G2826" s="38">
        <v>500</v>
      </c>
      <c r="H2826" s="46">
        <f t="shared" si="44"/>
        <v>42915.325069444443</v>
      </c>
      <c r="I2826" s="37" t="s">
        <v>49</v>
      </c>
      <c r="J2826" s="37" t="s">
        <v>49</v>
      </c>
      <c r="K2826" s="37" t="s">
        <v>50</v>
      </c>
      <c r="L2826" s="37" t="s">
        <v>50</v>
      </c>
      <c r="M2826" s="37" t="s">
        <v>51</v>
      </c>
      <c r="N2826" s="37" t="s">
        <v>15862</v>
      </c>
      <c r="O2826">
        <f>VLOOKUP(F2826,HIS!D:F,3,0)</f>
        <v>500</v>
      </c>
      <c r="P2826">
        <f>VLOOKUP(D2826,银行!H:I,2,0)</f>
        <v>500</v>
      </c>
    </row>
    <row r="2827" spans="1:16" hidden="1" x14ac:dyDescent="0.15">
      <c r="A2827" s="40">
        <v>42915.327268518522</v>
      </c>
      <c r="B2827" s="37" t="s">
        <v>8173</v>
      </c>
      <c r="C2827" s="37" t="s">
        <v>8174</v>
      </c>
      <c r="D2827" s="45">
        <v>889871117</v>
      </c>
      <c r="E2827" s="37" t="s">
        <v>15863</v>
      </c>
      <c r="F2827" s="37">
        <v>458308</v>
      </c>
      <c r="G2827" s="38">
        <v>500</v>
      </c>
      <c r="H2827" s="46">
        <f t="shared" si="44"/>
        <v>42915.327268518522</v>
      </c>
      <c r="I2827" s="37" t="s">
        <v>49</v>
      </c>
      <c r="J2827" s="37" t="s">
        <v>49</v>
      </c>
      <c r="K2827" s="37" t="s">
        <v>50</v>
      </c>
      <c r="L2827" s="37" t="s">
        <v>50</v>
      </c>
      <c r="M2827" s="37" t="s">
        <v>51</v>
      </c>
      <c r="N2827" s="37" t="s">
        <v>15864</v>
      </c>
      <c r="O2827">
        <f>VLOOKUP(F2827,HIS!D:F,3,0)</f>
        <v>500</v>
      </c>
      <c r="P2827">
        <f>VLOOKUP(D2827,银行!H:I,2,0)</f>
        <v>500</v>
      </c>
    </row>
    <row r="2828" spans="1:16" hidden="1" x14ac:dyDescent="0.15">
      <c r="A2828" s="40">
        <v>42915.331631944442</v>
      </c>
      <c r="B2828" s="37" t="s">
        <v>8534</v>
      </c>
      <c r="C2828" s="37" t="s">
        <v>8535</v>
      </c>
      <c r="D2828" s="45">
        <v>889928523</v>
      </c>
      <c r="E2828" s="37" t="s">
        <v>15865</v>
      </c>
      <c r="F2828" s="37">
        <v>458415</v>
      </c>
      <c r="G2828" s="38">
        <v>300</v>
      </c>
      <c r="H2828" s="46">
        <f t="shared" si="44"/>
        <v>42915.331631944442</v>
      </c>
      <c r="I2828" s="37" t="s">
        <v>49</v>
      </c>
      <c r="J2828" s="37" t="s">
        <v>49</v>
      </c>
      <c r="K2828" s="37" t="s">
        <v>50</v>
      </c>
      <c r="L2828" s="37" t="s">
        <v>50</v>
      </c>
      <c r="M2828" s="37" t="s">
        <v>51</v>
      </c>
      <c r="N2828" s="37" t="s">
        <v>15866</v>
      </c>
      <c r="O2828">
        <f>VLOOKUP(F2828,HIS!D:F,3,0)</f>
        <v>300</v>
      </c>
      <c r="P2828">
        <f>VLOOKUP(D2828,银行!H:I,2,0)</f>
        <v>300</v>
      </c>
    </row>
    <row r="2829" spans="1:16" hidden="1" x14ac:dyDescent="0.15">
      <c r="A2829" s="40">
        <v>42915.332337962966</v>
      </c>
      <c r="B2829" s="37" t="s">
        <v>9399</v>
      </c>
      <c r="C2829" s="37" t="s">
        <v>9400</v>
      </c>
      <c r="D2829" s="45">
        <v>889935986</v>
      </c>
      <c r="E2829" s="37" t="s">
        <v>15867</v>
      </c>
      <c r="F2829" s="37">
        <v>458429</v>
      </c>
      <c r="G2829" s="38">
        <v>10</v>
      </c>
      <c r="H2829" s="46">
        <f t="shared" si="44"/>
        <v>42915.332337962966</v>
      </c>
      <c r="I2829" s="37" t="s">
        <v>49</v>
      </c>
      <c r="J2829" s="37" t="s">
        <v>49</v>
      </c>
      <c r="K2829" s="37" t="s">
        <v>50</v>
      </c>
      <c r="L2829" s="37" t="s">
        <v>50</v>
      </c>
      <c r="M2829" s="37" t="s">
        <v>51</v>
      </c>
      <c r="N2829" s="37" t="s">
        <v>15868</v>
      </c>
      <c r="O2829">
        <f>VLOOKUP(F2829,HIS!D:F,3,0)</f>
        <v>10</v>
      </c>
      <c r="P2829">
        <f>VLOOKUP(D2829,银行!H:I,2,0)</f>
        <v>10</v>
      </c>
    </row>
    <row r="2830" spans="1:16" hidden="1" x14ac:dyDescent="0.15">
      <c r="A2830" s="40">
        <v>42915.334363425929</v>
      </c>
      <c r="B2830" s="37" t="s">
        <v>8415</v>
      </c>
      <c r="C2830" s="37" t="s">
        <v>8416</v>
      </c>
      <c r="D2830" s="45">
        <v>889964200</v>
      </c>
      <c r="E2830" s="37" t="s">
        <v>15869</v>
      </c>
      <c r="F2830" s="37">
        <v>458478</v>
      </c>
      <c r="G2830" s="38">
        <v>100</v>
      </c>
      <c r="H2830" s="46">
        <f t="shared" si="44"/>
        <v>42915.334363425929</v>
      </c>
      <c r="I2830" s="37" t="s">
        <v>49</v>
      </c>
      <c r="J2830" s="37" t="s">
        <v>49</v>
      </c>
      <c r="K2830" s="37" t="s">
        <v>50</v>
      </c>
      <c r="L2830" s="37" t="s">
        <v>50</v>
      </c>
      <c r="M2830" s="37" t="s">
        <v>51</v>
      </c>
      <c r="N2830" s="37" t="s">
        <v>15870</v>
      </c>
      <c r="O2830">
        <f>VLOOKUP(F2830,HIS!D:F,3,0)</f>
        <v>100</v>
      </c>
      <c r="P2830">
        <f>VLOOKUP(D2830,银行!H:I,2,0)</f>
        <v>100</v>
      </c>
    </row>
    <row r="2831" spans="1:16" hidden="1" x14ac:dyDescent="0.15">
      <c r="A2831" s="40">
        <v>42915.335787037038</v>
      </c>
      <c r="B2831" s="37" t="s">
        <v>8378</v>
      </c>
      <c r="C2831" s="37" t="s">
        <v>8379</v>
      </c>
      <c r="D2831" s="45">
        <v>889983878</v>
      </c>
      <c r="E2831" s="37" t="s">
        <v>15871</v>
      </c>
      <c r="F2831" s="37">
        <v>458527</v>
      </c>
      <c r="G2831" s="38">
        <v>500</v>
      </c>
      <c r="H2831" s="46">
        <f t="shared" si="44"/>
        <v>42915.335787037038</v>
      </c>
      <c r="I2831" s="37" t="s">
        <v>49</v>
      </c>
      <c r="J2831" s="37" t="s">
        <v>49</v>
      </c>
      <c r="K2831" s="37" t="s">
        <v>50</v>
      </c>
      <c r="L2831" s="37" t="s">
        <v>50</v>
      </c>
      <c r="M2831" s="37" t="s">
        <v>51</v>
      </c>
      <c r="N2831" s="37" t="s">
        <v>15872</v>
      </c>
      <c r="O2831">
        <f>VLOOKUP(F2831,HIS!D:F,3,0)</f>
        <v>500</v>
      </c>
      <c r="P2831">
        <f>VLOOKUP(D2831,银行!H:I,2,0)</f>
        <v>500</v>
      </c>
    </row>
    <row r="2832" spans="1:16" hidden="1" x14ac:dyDescent="0.15">
      <c r="A2832" s="40">
        <v>42915.336435185185</v>
      </c>
      <c r="B2832" s="37" t="s">
        <v>8289</v>
      </c>
      <c r="C2832" s="37" t="s">
        <v>8290</v>
      </c>
      <c r="D2832" s="45">
        <v>889989892</v>
      </c>
      <c r="E2832" s="37" t="s">
        <v>15873</v>
      </c>
      <c r="F2832" s="37">
        <v>458553</v>
      </c>
      <c r="G2832" s="38">
        <v>1000</v>
      </c>
      <c r="H2832" s="46">
        <f t="shared" si="44"/>
        <v>42915.336435185185</v>
      </c>
      <c r="I2832" s="37" t="s">
        <v>49</v>
      </c>
      <c r="J2832" s="37" t="s">
        <v>49</v>
      </c>
      <c r="K2832" s="37" t="s">
        <v>50</v>
      </c>
      <c r="L2832" s="37" t="s">
        <v>50</v>
      </c>
      <c r="M2832" s="37" t="s">
        <v>51</v>
      </c>
      <c r="N2832" s="37" t="s">
        <v>15874</v>
      </c>
      <c r="O2832">
        <f>VLOOKUP(F2832,HIS!D:F,3,0)</f>
        <v>1000</v>
      </c>
      <c r="P2832">
        <f>VLOOKUP(D2832,银行!H:I,2,0)</f>
        <v>1000</v>
      </c>
    </row>
    <row r="2833" spans="1:16" hidden="1" x14ac:dyDescent="0.15">
      <c r="A2833" s="40">
        <v>42915.337152777778</v>
      </c>
      <c r="B2833" s="37" t="s">
        <v>9390</v>
      </c>
      <c r="C2833" s="37" t="s">
        <v>9391</v>
      </c>
      <c r="D2833" s="45">
        <v>889998890</v>
      </c>
      <c r="E2833" s="37" t="s">
        <v>15875</v>
      </c>
      <c r="F2833" s="37">
        <v>458581</v>
      </c>
      <c r="G2833" s="38">
        <v>1000</v>
      </c>
      <c r="H2833" s="46">
        <f t="shared" si="44"/>
        <v>42915.337152777778</v>
      </c>
      <c r="I2833" s="37" t="s">
        <v>49</v>
      </c>
      <c r="J2833" s="37" t="s">
        <v>49</v>
      </c>
      <c r="K2833" s="37" t="s">
        <v>50</v>
      </c>
      <c r="L2833" s="37" t="s">
        <v>50</v>
      </c>
      <c r="M2833" s="37" t="s">
        <v>51</v>
      </c>
      <c r="N2833" s="37" t="s">
        <v>15876</v>
      </c>
      <c r="O2833">
        <f>VLOOKUP(F2833,HIS!D:F,3,0)</f>
        <v>1000</v>
      </c>
      <c r="P2833">
        <f>VLOOKUP(D2833,银行!H:I,2,0)</f>
        <v>1000</v>
      </c>
    </row>
    <row r="2834" spans="1:16" hidden="1" x14ac:dyDescent="0.15">
      <c r="A2834" s="40">
        <v>42915.337696759256</v>
      </c>
      <c r="B2834" s="37" t="s">
        <v>9393</v>
      </c>
      <c r="C2834" s="37" t="s">
        <v>9394</v>
      </c>
      <c r="D2834" s="45">
        <v>890008640</v>
      </c>
      <c r="E2834" s="37" t="s">
        <v>15877</v>
      </c>
      <c r="F2834" s="37">
        <v>458601</v>
      </c>
      <c r="G2834" s="38">
        <v>1000</v>
      </c>
      <c r="H2834" s="46">
        <f t="shared" si="44"/>
        <v>42915.337696759256</v>
      </c>
      <c r="I2834" s="37" t="s">
        <v>49</v>
      </c>
      <c r="J2834" s="37" t="s">
        <v>49</v>
      </c>
      <c r="K2834" s="37" t="s">
        <v>50</v>
      </c>
      <c r="L2834" s="37" t="s">
        <v>50</v>
      </c>
      <c r="M2834" s="37" t="s">
        <v>51</v>
      </c>
      <c r="N2834" s="37" t="s">
        <v>15878</v>
      </c>
      <c r="O2834">
        <f>VLOOKUP(F2834,HIS!D:F,3,0)</f>
        <v>1000</v>
      </c>
      <c r="P2834">
        <f>VLOOKUP(D2834,银行!H:I,2,0)</f>
        <v>1000</v>
      </c>
    </row>
    <row r="2835" spans="1:16" hidden="1" x14ac:dyDescent="0.15">
      <c r="A2835" s="40">
        <v>42915.338159722225</v>
      </c>
      <c r="B2835" s="37" t="s">
        <v>8210</v>
      </c>
      <c r="C2835" s="37" t="s">
        <v>8211</v>
      </c>
      <c r="D2835" s="45">
        <v>890019161</v>
      </c>
      <c r="E2835" s="37" t="s">
        <v>15879</v>
      </c>
      <c r="F2835" s="37">
        <v>458632</v>
      </c>
      <c r="G2835" s="38">
        <v>500</v>
      </c>
      <c r="H2835" s="46">
        <f t="shared" si="44"/>
        <v>42915.338159722225</v>
      </c>
      <c r="I2835" s="37" t="s">
        <v>49</v>
      </c>
      <c r="J2835" s="37" t="s">
        <v>49</v>
      </c>
      <c r="K2835" s="37" t="s">
        <v>50</v>
      </c>
      <c r="L2835" s="37" t="s">
        <v>50</v>
      </c>
      <c r="M2835" s="37" t="s">
        <v>51</v>
      </c>
      <c r="N2835" s="37" t="s">
        <v>15880</v>
      </c>
      <c r="O2835">
        <f>VLOOKUP(F2835,HIS!D:F,3,0)</f>
        <v>500</v>
      </c>
      <c r="P2835">
        <f>VLOOKUP(D2835,银行!H:I,2,0)</f>
        <v>500</v>
      </c>
    </row>
    <row r="2836" spans="1:16" hidden="1" x14ac:dyDescent="0.15">
      <c r="A2836" s="40">
        <v>42915.338495370372</v>
      </c>
      <c r="B2836" s="37" t="s">
        <v>9404</v>
      </c>
      <c r="C2836" s="37" t="s">
        <v>9405</v>
      </c>
      <c r="D2836" s="45">
        <v>890021012</v>
      </c>
      <c r="E2836" s="37" t="s">
        <v>15881</v>
      </c>
      <c r="F2836" s="37">
        <v>458635</v>
      </c>
      <c r="G2836" s="38">
        <v>1000</v>
      </c>
      <c r="H2836" s="46">
        <f t="shared" si="44"/>
        <v>42915.338495370372</v>
      </c>
      <c r="I2836" s="37" t="s">
        <v>49</v>
      </c>
      <c r="J2836" s="37" t="s">
        <v>49</v>
      </c>
      <c r="K2836" s="37" t="s">
        <v>50</v>
      </c>
      <c r="L2836" s="37" t="s">
        <v>50</v>
      </c>
      <c r="M2836" s="37" t="s">
        <v>51</v>
      </c>
      <c r="N2836" s="37" t="s">
        <v>15882</v>
      </c>
      <c r="O2836">
        <f>VLOOKUP(F2836,HIS!D:F,3,0)</f>
        <v>1000</v>
      </c>
      <c r="P2836">
        <f>VLOOKUP(D2836,银行!H:I,2,0)</f>
        <v>1000</v>
      </c>
    </row>
    <row r="2837" spans="1:16" hidden="1" x14ac:dyDescent="0.15">
      <c r="A2837" s="40">
        <v>42915.339432870373</v>
      </c>
      <c r="B2837" s="37" t="s">
        <v>8381</v>
      </c>
      <c r="C2837" s="37" t="s">
        <v>417</v>
      </c>
      <c r="D2837" s="45">
        <v>890036165</v>
      </c>
      <c r="E2837" s="37" t="s">
        <v>15883</v>
      </c>
      <c r="F2837" s="37">
        <v>458682</v>
      </c>
      <c r="G2837" s="38">
        <v>1000</v>
      </c>
      <c r="H2837" s="46">
        <f t="shared" si="44"/>
        <v>42915.339432870373</v>
      </c>
      <c r="I2837" s="37" t="s">
        <v>49</v>
      </c>
      <c r="J2837" s="37" t="s">
        <v>49</v>
      </c>
      <c r="K2837" s="37" t="s">
        <v>50</v>
      </c>
      <c r="L2837" s="37" t="s">
        <v>50</v>
      </c>
      <c r="M2837" s="37" t="s">
        <v>51</v>
      </c>
      <c r="N2837" s="37" t="s">
        <v>15884</v>
      </c>
      <c r="O2837">
        <f>VLOOKUP(F2837,HIS!D:F,3,0)</f>
        <v>1000</v>
      </c>
      <c r="P2837">
        <f>VLOOKUP(D2837,银行!H:I,2,0)</f>
        <v>1000</v>
      </c>
    </row>
    <row r="2838" spans="1:16" hidden="1" x14ac:dyDescent="0.15">
      <c r="A2838" s="40">
        <v>42915.339629629627</v>
      </c>
      <c r="B2838" s="37" t="s">
        <v>9044</v>
      </c>
      <c r="C2838" s="37" t="s">
        <v>6385</v>
      </c>
      <c r="D2838" s="45">
        <v>890035694</v>
      </c>
      <c r="E2838" s="37" t="s">
        <v>15885</v>
      </c>
      <c r="F2838" s="37">
        <v>458685</v>
      </c>
      <c r="G2838" s="38">
        <v>1000</v>
      </c>
      <c r="H2838" s="46">
        <f t="shared" si="44"/>
        <v>42915.339629629627</v>
      </c>
      <c r="I2838" s="37" t="s">
        <v>49</v>
      </c>
      <c r="J2838" s="37" t="s">
        <v>49</v>
      </c>
      <c r="K2838" s="37" t="s">
        <v>50</v>
      </c>
      <c r="L2838" s="37" t="s">
        <v>50</v>
      </c>
      <c r="M2838" s="37" t="s">
        <v>51</v>
      </c>
      <c r="N2838" s="37" t="s">
        <v>15886</v>
      </c>
      <c r="O2838">
        <f>VLOOKUP(F2838,HIS!D:F,3,0)</f>
        <v>1000</v>
      </c>
      <c r="P2838">
        <f>VLOOKUP(D2838,银行!H:I,2,0)</f>
        <v>1000</v>
      </c>
    </row>
    <row r="2839" spans="1:16" hidden="1" x14ac:dyDescent="0.15">
      <c r="A2839" s="40">
        <v>42915.340138888889</v>
      </c>
      <c r="B2839" s="37" t="s">
        <v>8952</v>
      </c>
      <c r="C2839" s="37" t="s">
        <v>8953</v>
      </c>
      <c r="D2839" s="45">
        <v>890042655</v>
      </c>
      <c r="E2839" s="37" t="s">
        <v>15887</v>
      </c>
      <c r="F2839" s="37">
        <v>458705</v>
      </c>
      <c r="G2839" s="38">
        <v>1000</v>
      </c>
      <c r="H2839" s="46">
        <f t="shared" si="44"/>
        <v>42915.340138888889</v>
      </c>
      <c r="I2839" s="37" t="s">
        <v>49</v>
      </c>
      <c r="J2839" s="37" t="s">
        <v>49</v>
      </c>
      <c r="K2839" s="37" t="s">
        <v>50</v>
      </c>
      <c r="L2839" s="37" t="s">
        <v>50</v>
      </c>
      <c r="M2839" s="37" t="s">
        <v>51</v>
      </c>
      <c r="N2839" s="37" t="s">
        <v>15888</v>
      </c>
      <c r="O2839">
        <f>VLOOKUP(F2839,HIS!D:F,3,0)</f>
        <v>1000</v>
      </c>
      <c r="P2839">
        <f>VLOOKUP(D2839,银行!H:I,2,0)</f>
        <v>1000</v>
      </c>
    </row>
    <row r="2840" spans="1:16" hidden="1" x14ac:dyDescent="0.15">
      <c r="A2840" s="40">
        <v>42915.340208333335</v>
      </c>
      <c r="B2840" s="37" t="s">
        <v>8383</v>
      </c>
      <c r="C2840" s="37" t="s">
        <v>8384</v>
      </c>
      <c r="D2840" s="45">
        <v>890044754</v>
      </c>
      <c r="E2840" s="37" t="s">
        <v>15889</v>
      </c>
      <c r="F2840" s="37">
        <v>458713</v>
      </c>
      <c r="G2840" s="38">
        <v>1000</v>
      </c>
      <c r="H2840" s="46">
        <f t="shared" si="44"/>
        <v>42915.340208333335</v>
      </c>
      <c r="I2840" s="37" t="s">
        <v>49</v>
      </c>
      <c r="J2840" s="37" t="s">
        <v>49</v>
      </c>
      <c r="K2840" s="37" t="s">
        <v>50</v>
      </c>
      <c r="L2840" s="37" t="s">
        <v>50</v>
      </c>
      <c r="M2840" s="37" t="s">
        <v>51</v>
      </c>
      <c r="N2840" s="37" t="s">
        <v>15890</v>
      </c>
      <c r="O2840">
        <f>VLOOKUP(F2840,HIS!D:F,3,0)</f>
        <v>1000</v>
      </c>
      <c r="P2840">
        <f>VLOOKUP(D2840,银行!H:I,2,0)</f>
        <v>1000</v>
      </c>
    </row>
    <row r="2841" spans="1:16" hidden="1" x14ac:dyDescent="0.15">
      <c r="A2841" s="40">
        <v>42915.342222222222</v>
      </c>
      <c r="B2841" s="37" t="s">
        <v>9431</v>
      </c>
      <c r="C2841" s="37" t="s">
        <v>554</v>
      </c>
      <c r="D2841" s="45">
        <v>890073030</v>
      </c>
      <c r="E2841" s="37" t="s">
        <v>15891</v>
      </c>
      <c r="F2841" s="37">
        <v>458819</v>
      </c>
      <c r="G2841" s="38">
        <v>600</v>
      </c>
      <c r="H2841" s="46">
        <f t="shared" si="44"/>
        <v>42915.342222222222</v>
      </c>
      <c r="I2841" s="37" t="s">
        <v>49</v>
      </c>
      <c r="J2841" s="37" t="s">
        <v>49</v>
      </c>
      <c r="K2841" s="37" t="s">
        <v>50</v>
      </c>
      <c r="L2841" s="37" t="s">
        <v>50</v>
      </c>
      <c r="M2841" s="37" t="s">
        <v>51</v>
      </c>
      <c r="N2841" s="37" t="s">
        <v>15892</v>
      </c>
      <c r="O2841">
        <f>VLOOKUP(F2841,HIS!D:F,3,0)</f>
        <v>600</v>
      </c>
      <c r="P2841">
        <f>VLOOKUP(D2841,银行!H:I,2,0)</f>
        <v>600</v>
      </c>
    </row>
    <row r="2842" spans="1:16" hidden="1" x14ac:dyDescent="0.15">
      <c r="A2842" s="40">
        <v>42915.343333333331</v>
      </c>
      <c r="B2842" s="37" t="s">
        <v>8446</v>
      </c>
      <c r="C2842" s="37" t="s">
        <v>8447</v>
      </c>
      <c r="D2842" s="45">
        <v>890090561</v>
      </c>
      <c r="E2842" s="37" t="s">
        <v>15893</v>
      </c>
      <c r="F2842" s="37">
        <v>458897</v>
      </c>
      <c r="G2842" s="38">
        <v>800</v>
      </c>
      <c r="H2842" s="46">
        <f t="shared" si="44"/>
        <v>42915.343333333331</v>
      </c>
      <c r="I2842" s="37" t="s">
        <v>49</v>
      </c>
      <c r="J2842" s="37" t="s">
        <v>49</v>
      </c>
      <c r="K2842" s="37" t="s">
        <v>50</v>
      </c>
      <c r="L2842" s="37" t="s">
        <v>50</v>
      </c>
      <c r="M2842" s="37" t="s">
        <v>51</v>
      </c>
      <c r="N2842" s="37" t="s">
        <v>15894</v>
      </c>
      <c r="O2842">
        <f>VLOOKUP(F2842,HIS!D:F,3,0)</f>
        <v>800</v>
      </c>
      <c r="P2842">
        <f>VLOOKUP(D2842,银行!H:I,2,0)</f>
        <v>800</v>
      </c>
    </row>
    <row r="2843" spans="1:16" hidden="1" x14ac:dyDescent="0.15">
      <c r="A2843" s="40">
        <v>42915.343576388892</v>
      </c>
      <c r="B2843" s="37" t="s">
        <v>8449</v>
      </c>
      <c r="C2843" s="37" t="s">
        <v>8450</v>
      </c>
      <c r="D2843" s="45">
        <v>890091520</v>
      </c>
      <c r="E2843" s="37" t="s">
        <v>15895</v>
      </c>
      <c r="F2843" s="37">
        <v>458901</v>
      </c>
      <c r="G2843" s="38">
        <v>200</v>
      </c>
      <c r="H2843" s="46">
        <f t="shared" si="44"/>
        <v>42915.343576388892</v>
      </c>
      <c r="I2843" s="37" t="s">
        <v>49</v>
      </c>
      <c r="J2843" s="37" t="s">
        <v>49</v>
      </c>
      <c r="K2843" s="37" t="s">
        <v>50</v>
      </c>
      <c r="L2843" s="37" t="s">
        <v>50</v>
      </c>
      <c r="M2843" s="37" t="s">
        <v>51</v>
      </c>
      <c r="N2843" s="37" t="s">
        <v>15896</v>
      </c>
      <c r="O2843">
        <f>VLOOKUP(F2843,HIS!D:F,3,0)</f>
        <v>200</v>
      </c>
      <c r="P2843">
        <f>VLOOKUP(D2843,银行!H:I,2,0)</f>
        <v>200</v>
      </c>
    </row>
    <row r="2844" spans="1:16" hidden="1" x14ac:dyDescent="0.15">
      <c r="A2844" s="40">
        <v>42915.344004629631</v>
      </c>
      <c r="B2844" s="37" t="s">
        <v>8452</v>
      </c>
      <c r="C2844" s="37" t="s">
        <v>8453</v>
      </c>
      <c r="D2844" s="45">
        <v>890096560</v>
      </c>
      <c r="E2844" s="37" t="s">
        <v>15897</v>
      </c>
      <c r="F2844" s="37">
        <v>458917</v>
      </c>
      <c r="G2844" s="38">
        <v>50</v>
      </c>
      <c r="H2844" s="46">
        <f t="shared" si="44"/>
        <v>42915.344004629631</v>
      </c>
      <c r="I2844" s="37" t="s">
        <v>49</v>
      </c>
      <c r="J2844" s="37" t="s">
        <v>49</v>
      </c>
      <c r="K2844" s="37" t="s">
        <v>50</v>
      </c>
      <c r="L2844" s="37" t="s">
        <v>50</v>
      </c>
      <c r="M2844" s="37" t="s">
        <v>51</v>
      </c>
      <c r="N2844" s="37" t="s">
        <v>15898</v>
      </c>
      <c r="O2844">
        <f>VLOOKUP(F2844,HIS!D:F,3,0)</f>
        <v>50</v>
      </c>
      <c r="P2844">
        <f>VLOOKUP(D2844,银行!H:I,2,0)</f>
        <v>50</v>
      </c>
    </row>
    <row r="2845" spans="1:16" hidden="1" x14ac:dyDescent="0.15">
      <c r="A2845" s="40">
        <v>42915.345393518517</v>
      </c>
      <c r="B2845" s="37" t="s">
        <v>8455</v>
      </c>
      <c r="C2845" s="37" t="s">
        <v>8456</v>
      </c>
      <c r="D2845" s="45">
        <v>890116223</v>
      </c>
      <c r="E2845" s="37" t="s">
        <v>15899</v>
      </c>
      <c r="F2845" s="37">
        <v>458984</v>
      </c>
      <c r="G2845" s="38">
        <v>1000</v>
      </c>
      <c r="H2845" s="46">
        <f t="shared" si="44"/>
        <v>42915.345393518517</v>
      </c>
      <c r="I2845" s="37" t="s">
        <v>49</v>
      </c>
      <c r="J2845" s="37" t="s">
        <v>49</v>
      </c>
      <c r="K2845" s="37" t="s">
        <v>50</v>
      </c>
      <c r="L2845" s="37" t="s">
        <v>50</v>
      </c>
      <c r="M2845" s="37" t="s">
        <v>51</v>
      </c>
      <c r="N2845" s="37" t="s">
        <v>15900</v>
      </c>
      <c r="O2845">
        <f>VLOOKUP(F2845,HIS!D:F,3,0)</f>
        <v>1000</v>
      </c>
      <c r="P2845">
        <f>VLOOKUP(D2845,银行!H:I,2,0)</f>
        <v>1000</v>
      </c>
    </row>
    <row r="2846" spans="1:16" hidden="1" x14ac:dyDescent="0.15">
      <c r="A2846" s="40">
        <v>42915.346967592595</v>
      </c>
      <c r="B2846" s="37" t="s">
        <v>8458</v>
      </c>
      <c r="C2846" s="37" t="s">
        <v>8459</v>
      </c>
      <c r="D2846" s="45">
        <v>890138544</v>
      </c>
      <c r="E2846" s="37" t="s">
        <v>15901</v>
      </c>
      <c r="F2846" s="37">
        <v>459077</v>
      </c>
      <c r="G2846" s="38">
        <v>1000</v>
      </c>
      <c r="H2846" s="46">
        <f t="shared" si="44"/>
        <v>42915.346967592595</v>
      </c>
      <c r="I2846" s="37" t="s">
        <v>49</v>
      </c>
      <c r="J2846" s="37" t="s">
        <v>49</v>
      </c>
      <c r="K2846" s="37" t="s">
        <v>50</v>
      </c>
      <c r="L2846" s="37" t="s">
        <v>50</v>
      </c>
      <c r="M2846" s="37" t="s">
        <v>51</v>
      </c>
      <c r="N2846" s="37" t="s">
        <v>15902</v>
      </c>
      <c r="O2846">
        <f>VLOOKUP(F2846,HIS!D:F,3,0)</f>
        <v>1000</v>
      </c>
      <c r="P2846">
        <f>VLOOKUP(D2846,银行!H:I,2,0)</f>
        <v>1000</v>
      </c>
    </row>
    <row r="2847" spans="1:16" hidden="1" x14ac:dyDescent="0.15">
      <c r="A2847" s="40">
        <v>42915.347777777781</v>
      </c>
      <c r="B2847" s="37" t="s">
        <v>8461</v>
      </c>
      <c r="C2847" s="37" t="s">
        <v>8462</v>
      </c>
      <c r="D2847" s="45">
        <v>890150090</v>
      </c>
      <c r="E2847" s="37" t="s">
        <v>15903</v>
      </c>
      <c r="F2847" s="37">
        <v>459132</v>
      </c>
      <c r="G2847" s="38">
        <v>1000</v>
      </c>
      <c r="H2847" s="46">
        <f t="shared" si="44"/>
        <v>42915.347777777781</v>
      </c>
      <c r="I2847" s="37" t="s">
        <v>49</v>
      </c>
      <c r="J2847" s="37" t="s">
        <v>49</v>
      </c>
      <c r="K2847" s="37" t="s">
        <v>50</v>
      </c>
      <c r="L2847" s="37" t="s">
        <v>50</v>
      </c>
      <c r="M2847" s="37" t="s">
        <v>51</v>
      </c>
      <c r="N2847" s="37" t="s">
        <v>15904</v>
      </c>
      <c r="O2847">
        <f>VLOOKUP(F2847,HIS!D:F,3,0)</f>
        <v>1000</v>
      </c>
      <c r="P2847">
        <f>VLOOKUP(D2847,银行!H:I,2,0)</f>
        <v>1000</v>
      </c>
    </row>
    <row r="2848" spans="1:16" hidden="1" x14ac:dyDescent="0.15">
      <c r="A2848" s="40">
        <v>42915.348275462966</v>
      </c>
      <c r="B2848" s="37" t="s">
        <v>556</v>
      </c>
      <c r="C2848" s="37" t="s">
        <v>165</v>
      </c>
      <c r="D2848" s="45">
        <v>890155380</v>
      </c>
      <c r="E2848" s="37" t="s">
        <v>15905</v>
      </c>
      <c r="F2848" s="37">
        <v>459165</v>
      </c>
      <c r="G2848" s="38">
        <v>100</v>
      </c>
      <c r="H2848" s="46">
        <f t="shared" si="44"/>
        <v>42915.348275462966</v>
      </c>
      <c r="I2848" s="37" t="s">
        <v>49</v>
      </c>
      <c r="J2848" s="37" t="s">
        <v>49</v>
      </c>
      <c r="K2848" s="37" t="s">
        <v>50</v>
      </c>
      <c r="L2848" s="37" t="s">
        <v>50</v>
      </c>
      <c r="M2848" s="37" t="s">
        <v>51</v>
      </c>
      <c r="N2848" s="37" t="s">
        <v>15906</v>
      </c>
      <c r="O2848">
        <f>VLOOKUP(F2848,HIS!D:F,3,0)</f>
        <v>100</v>
      </c>
      <c r="P2848">
        <f>VLOOKUP(D2848,银行!H:I,2,0)</f>
        <v>100</v>
      </c>
    </row>
    <row r="2849" spans="1:16" hidden="1" x14ac:dyDescent="0.15">
      <c r="A2849" s="40">
        <v>42915.34847222222</v>
      </c>
      <c r="B2849" s="37" t="s">
        <v>8464</v>
      </c>
      <c r="C2849" s="37" t="s">
        <v>221</v>
      </c>
      <c r="D2849" s="45">
        <v>890158326</v>
      </c>
      <c r="E2849" s="37" t="s">
        <v>15907</v>
      </c>
      <c r="F2849" s="37">
        <v>459174</v>
      </c>
      <c r="G2849" s="38">
        <v>1000</v>
      </c>
      <c r="H2849" s="46">
        <f t="shared" si="44"/>
        <v>42915.34847222222</v>
      </c>
      <c r="I2849" s="37" t="s">
        <v>49</v>
      </c>
      <c r="J2849" s="37" t="s">
        <v>49</v>
      </c>
      <c r="K2849" s="37" t="s">
        <v>50</v>
      </c>
      <c r="L2849" s="37" t="s">
        <v>50</v>
      </c>
      <c r="M2849" s="37" t="s">
        <v>51</v>
      </c>
      <c r="N2849" s="37" t="s">
        <v>15908</v>
      </c>
      <c r="O2849">
        <f>VLOOKUP(F2849,HIS!D:F,3,0)</f>
        <v>1000</v>
      </c>
      <c r="P2849">
        <f>VLOOKUP(D2849,银行!H:I,2,0)</f>
        <v>1000</v>
      </c>
    </row>
    <row r="2850" spans="1:16" hidden="1" x14ac:dyDescent="0.15">
      <c r="A2850" s="40">
        <v>42915.34888888889</v>
      </c>
      <c r="B2850" s="37" t="s">
        <v>8173</v>
      </c>
      <c r="C2850" s="37" t="s">
        <v>8174</v>
      </c>
      <c r="D2850" s="45">
        <v>890162877</v>
      </c>
      <c r="E2850" s="37" t="s">
        <v>15909</v>
      </c>
      <c r="F2850" s="37">
        <v>459197</v>
      </c>
      <c r="G2850" s="38">
        <v>2000</v>
      </c>
      <c r="H2850" s="46">
        <f t="shared" si="44"/>
        <v>42915.34888888889</v>
      </c>
      <c r="I2850" s="37" t="s">
        <v>49</v>
      </c>
      <c r="J2850" s="37" t="s">
        <v>49</v>
      </c>
      <c r="K2850" s="37" t="s">
        <v>50</v>
      </c>
      <c r="L2850" s="37" t="s">
        <v>50</v>
      </c>
      <c r="M2850" s="37" t="s">
        <v>51</v>
      </c>
      <c r="N2850" s="37" t="s">
        <v>15910</v>
      </c>
      <c r="O2850">
        <f>VLOOKUP(F2850,HIS!D:F,3,0)</f>
        <v>2000</v>
      </c>
      <c r="P2850">
        <f>VLOOKUP(D2850,银行!H:I,2,0)</f>
        <v>2000</v>
      </c>
    </row>
    <row r="2851" spans="1:16" hidden="1" x14ac:dyDescent="0.15">
      <c r="A2851" s="40">
        <v>42915.350752314815</v>
      </c>
      <c r="B2851" s="37" t="s">
        <v>8289</v>
      </c>
      <c r="C2851" s="37" t="s">
        <v>8290</v>
      </c>
      <c r="D2851" s="45">
        <v>890189984</v>
      </c>
      <c r="E2851" s="37" t="s">
        <v>15911</v>
      </c>
      <c r="F2851" s="37">
        <v>459348</v>
      </c>
      <c r="G2851" s="38">
        <v>200</v>
      </c>
      <c r="H2851" s="46">
        <f t="shared" si="44"/>
        <v>42915.350752314815</v>
      </c>
      <c r="I2851" s="37" t="s">
        <v>49</v>
      </c>
      <c r="J2851" s="37" t="s">
        <v>49</v>
      </c>
      <c r="K2851" s="37" t="s">
        <v>50</v>
      </c>
      <c r="L2851" s="37" t="s">
        <v>50</v>
      </c>
      <c r="M2851" s="37" t="s">
        <v>51</v>
      </c>
      <c r="N2851" s="37" t="s">
        <v>15912</v>
      </c>
      <c r="O2851">
        <f>VLOOKUP(F2851,HIS!D:F,3,0)</f>
        <v>200</v>
      </c>
      <c r="P2851">
        <f>VLOOKUP(D2851,银行!H:I,2,0)</f>
        <v>200</v>
      </c>
    </row>
    <row r="2852" spans="1:16" hidden="1" x14ac:dyDescent="0.15">
      <c r="A2852" s="40">
        <v>42915.352175925924</v>
      </c>
      <c r="B2852" s="37" t="s">
        <v>8304</v>
      </c>
      <c r="C2852" s="37" t="s">
        <v>8305</v>
      </c>
      <c r="D2852" s="45">
        <v>890214422</v>
      </c>
      <c r="E2852" s="37" t="s">
        <v>15913</v>
      </c>
      <c r="F2852" s="37">
        <v>459440</v>
      </c>
      <c r="G2852" s="38">
        <v>1000</v>
      </c>
      <c r="H2852" s="46">
        <f t="shared" si="44"/>
        <v>42915.352175925924</v>
      </c>
      <c r="I2852" s="37" t="s">
        <v>49</v>
      </c>
      <c r="J2852" s="37" t="s">
        <v>49</v>
      </c>
      <c r="K2852" s="37" t="s">
        <v>50</v>
      </c>
      <c r="L2852" s="37" t="s">
        <v>50</v>
      </c>
      <c r="M2852" s="37" t="s">
        <v>51</v>
      </c>
      <c r="N2852" s="37" t="s">
        <v>15914</v>
      </c>
      <c r="O2852">
        <f>VLOOKUP(F2852,HIS!D:F,3,0)</f>
        <v>1000</v>
      </c>
      <c r="P2852">
        <f>VLOOKUP(D2852,银行!H:I,2,0)</f>
        <v>1000</v>
      </c>
    </row>
    <row r="2853" spans="1:16" hidden="1" x14ac:dyDescent="0.15">
      <c r="A2853" s="40">
        <v>42915.353576388887</v>
      </c>
      <c r="B2853" s="37" t="s">
        <v>8307</v>
      </c>
      <c r="C2853" s="37" t="s">
        <v>8308</v>
      </c>
      <c r="D2853" s="45">
        <v>890239747</v>
      </c>
      <c r="E2853" s="37" t="s">
        <v>15915</v>
      </c>
      <c r="F2853" s="37">
        <v>459556</v>
      </c>
      <c r="G2853" s="38">
        <v>200</v>
      </c>
      <c r="H2853" s="46">
        <f t="shared" si="44"/>
        <v>42915.353576388887</v>
      </c>
      <c r="I2853" s="37" t="s">
        <v>49</v>
      </c>
      <c r="J2853" s="37" t="s">
        <v>49</v>
      </c>
      <c r="K2853" s="37" t="s">
        <v>50</v>
      </c>
      <c r="L2853" s="37" t="s">
        <v>50</v>
      </c>
      <c r="M2853" s="37" t="s">
        <v>51</v>
      </c>
      <c r="N2853" s="37" t="s">
        <v>15916</v>
      </c>
      <c r="O2853">
        <f>VLOOKUP(F2853,HIS!D:F,3,0)</f>
        <v>200</v>
      </c>
      <c r="P2853">
        <f>VLOOKUP(D2853,银行!H:I,2,0)</f>
        <v>200</v>
      </c>
    </row>
    <row r="2854" spans="1:16" hidden="1" x14ac:dyDescent="0.15">
      <c r="A2854" s="40">
        <v>42915.35460648148</v>
      </c>
      <c r="B2854" s="37" t="s">
        <v>9434</v>
      </c>
      <c r="C2854" s="37" t="s">
        <v>9435</v>
      </c>
      <c r="D2854" s="45">
        <v>890254445</v>
      </c>
      <c r="E2854" s="37" t="s">
        <v>15917</v>
      </c>
      <c r="F2854" s="37">
        <v>459625</v>
      </c>
      <c r="G2854" s="38">
        <v>1000</v>
      </c>
      <c r="H2854" s="46">
        <f t="shared" si="44"/>
        <v>42915.35460648148</v>
      </c>
      <c r="I2854" s="37" t="s">
        <v>49</v>
      </c>
      <c r="J2854" s="37" t="s">
        <v>49</v>
      </c>
      <c r="K2854" s="37" t="s">
        <v>50</v>
      </c>
      <c r="L2854" s="37" t="s">
        <v>50</v>
      </c>
      <c r="M2854" s="37" t="s">
        <v>51</v>
      </c>
      <c r="N2854" s="37" t="s">
        <v>15918</v>
      </c>
      <c r="O2854">
        <f>VLOOKUP(F2854,HIS!D:F,3,0)</f>
        <v>1000</v>
      </c>
      <c r="P2854">
        <f>VLOOKUP(D2854,银行!H:I,2,0)</f>
        <v>1000</v>
      </c>
    </row>
    <row r="2855" spans="1:16" hidden="1" x14ac:dyDescent="0.15">
      <c r="A2855" s="40">
        <v>42915.356539351851</v>
      </c>
      <c r="B2855" s="37" t="s">
        <v>8746</v>
      </c>
      <c r="C2855" s="37" t="s">
        <v>8747</v>
      </c>
      <c r="D2855" s="45">
        <v>890286248</v>
      </c>
      <c r="E2855" s="37" t="s">
        <v>15919</v>
      </c>
      <c r="F2855" s="37">
        <v>459804</v>
      </c>
      <c r="G2855" s="38">
        <v>5000</v>
      </c>
      <c r="H2855" s="46">
        <f t="shared" si="44"/>
        <v>42915.356539351851</v>
      </c>
      <c r="I2855" s="37" t="s">
        <v>49</v>
      </c>
      <c r="J2855" s="37" t="s">
        <v>49</v>
      </c>
      <c r="K2855" s="37" t="s">
        <v>50</v>
      </c>
      <c r="L2855" s="37" t="s">
        <v>50</v>
      </c>
      <c r="M2855" s="37" t="s">
        <v>51</v>
      </c>
      <c r="N2855" s="37" t="s">
        <v>15920</v>
      </c>
      <c r="O2855">
        <f>VLOOKUP(F2855,HIS!D:F,3,0)</f>
        <v>5000</v>
      </c>
      <c r="P2855">
        <f>VLOOKUP(D2855,银行!H:I,2,0)</f>
        <v>5000</v>
      </c>
    </row>
    <row r="2856" spans="1:16" hidden="1" x14ac:dyDescent="0.15">
      <c r="A2856" s="40">
        <v>42915.357638888891</v>
      </c>
      <c r="B2856" s="37" t="s">
        <v>8749</v>
      </c>
      <c r="C2856" s="37" t="s">
        <v>8750</v>
      </c>
      <c r="D2856" s="45">
        <v>890307344</v>
      </c>
      <c r="E2856" s="37" t="s">
        <v>15921</v>
      </c>
      <c r="F2856" s="37">
        <v>459913</v>
      </c>
      <c r="G2856" s="38">
        <v>1400</v>
      </c>
      <c r="H2856" s="46">
        <f t="shared" si="44"/>
        <v>42915.357638888891</v>
      </c>
      <c r="I2856" s="37" t="s">
        <v>49</v>
      </c>
      <c r="J2856" s="37" t="s">
        <v>49</v>
      </c>
      <c r="K2856" s="37" t="s">
        <v>50</v>
      </c>
      <c r="L2856" s="37" t="s">
        <v>50</v>
      </c>
      <c r="M2856" s="37" t="s">
        <v>51</v>
      </c>
      <c r="N2856" s="37" t="s">
        <v>15922</v>
      </c>
      <c r="O2856">
        <f>VLOOKUP(F2856,HIS!D:F,3,0)</f>
        <v>1400</v>
      </c>
      <c r="P2856">
        <f>VLOOKUP(D2856,银行!H:I,2,0)</f>
        <v>1400</v>
      </c>
    </row>
    <row r="2857" spans="1:16" hidden="1" x14ac:dyDescent="0.15">
      <c r="A2857" s="40">
        <v>42915.358020833337</v>
      </c>
      <c r="B2857" s="37" t="s">
        <v>8498</v>
      </c>
      <c r="C2857" s="37" t="s">
        <v>8499</v>
      </c>
      <c r="D2857" s="45">
        <v>890311703</v>
      </c>
      <c r="E2857" s="37" t="s">
        <v>15923</v>
      </c>
      <c r="F2857" s="37">
        <v>459930</v>
      </c>
      <c r="G2857" s="38">
        <v>500</v>
      </c>
      <c r="H2857" s="46">
        <f t="shared" si="44"/>
        <v>42915.358020833337</v>
      </c>
      <c r="I2857" s="37" t="s">
        <v>49</v>
      </c>
      <c r="J2857" s="37" t="s">
        <v>49</v>
      </c>
      <c r="K2857" s="37" t="s">
        <v>50</v>
      </c>
      <c r="L2857" s="37" t="s">
        <v>50</v>
      </c>
      <c r="M2857" s="37" t="s">
        <v>51</v>
      </c>
      <c r="N2857" s="37" t="s">
        <v>15924</v>
      </c>
      <c r="O2857">
        <f>VLOOKUP(F2857,HIS!D:F,3,0)</f>
        <v>500</v>
      </c>
      <c r="P2857">
        <f>VLOOKUP(D2857,银行!H:I,2,0)</f>
        <v>500</v>
      </c>
    </row>
    <row r="2858" spans="1:16" hidden="1" x14ac:dyDescent="0.15">
      <c r="A2858" s="40">
        <v>42915.358865740738</v>
      </c>
      <c r="B2858" s="37" t="s">
        <v>8289</v>
      </c>
      <c r="C2858" s="37" t="s">
        <v>8290</v>
      </c>
      <c r="D2858" s="45">
        <v>890321456</v>
      </c>
      <c r="E2858" s="37" t="s">
        <v>15925</v>
      </c>
      <c r="F2858" s="37">
        <v>459990</v>
      </c>
      <c r="G2858" s="38">
        <v>100</v>
      </c>
      <c r="H2858" s="46">
        <f t="shared" si="44"/>
        <v>42915.358865740738</v>
      </c>
      <c r="I2858" s="37" t="s">
        <v>49</v>
      </c>
      <c r="J2858" s="37" t="s">
        <v>49</v>
      </c>
      <c r="K2858" s="37" t="s">
        <v>50</v>
      </c>
      <c r="L2858" s="37" t="s">
        <v>50</v>
      </c>
      <c r="M2858" s="37" t="s">
        <v>51</v>
      </c>
      <c r="N2858" s="37" t="s">
        <v>15926</v>
      </c>
      <c r="O2858">
        <f>VLOOKUP(F2858,HIS!D:F,3,0)</f>
        <v>100</v>
      </c>
      <c r="P2858">
        <f>VLOOKUP(D2858,银行!H:I,2,0)</f>
        <v>100</v>
      </c>
    </row>
    <row r="2859" spans="1:16" hidden="1" x14ac:dyDescent="0.15">
      <c r="A2859" s="40">
        <v>42915.359409722223</v>
      </c>
      <c r="B2859" s="37" t="s">
        <v>8225</v>
      </c>
      <c r="C2859" s="37" t="s">
        <v>8226</v>
      </c>
      <c r="D2859" s="45">
        <v>890335627</v>
      </c>
      <c r="E2859" s="37" t="s">
        <v>15927</v>
      </c>
      <c r="F2859" s="37">
        <v>460028</v>
      </c>
      <c r="G2859" s="38">
        <v>730</v>
      </c>
      <c r="H2859" s="46">
        <f t="shared" si="44"/>
        <v>42915.359409722223</v>
      </c>
      <c r="I2859" s="37" t="s">
        <v>49</v>
      </c>
      <c r="J2859" s="37" t="s">
        <v>49</v>
      </c>
      <c r="K2859" s="37" t="s">
        <v>50</v>
      </c>
      <c r="L2859" s="37" t="s">
        <v>50</v>
      </c>
      <c r="M2859" s="37" t="s">
        <v>51</v>
      </c>
      <c r="N2859" s="37" t="s">
        <v>15928</v>
      </c>
      <c r="O2859">
        <f>VLOOKUP(F2859,HIS!D:F,3,0)</f>
        <v>730</v>
      </c>
      <c r="P2859">
        <f>VLOOKUP(D2859,银行!H:I,2,0)</f>
        <v>730</v>
      </c>
    </row>
    <row r="2860" spans="1:16" hidden="1" x14ac:dyDescent="0.15">
      <c r="A2860" s="40">
        <v>42915.359722222223</v>
      </c>
      <c r="B2860" s="37" t="s">
        <v>9181</v>
      </c>
      <c r="C2860" s="37" t="s">
        <v>9182</v>
      </c>
      <c r="D2860" s="45">
        <v>890340271</v>
      </c>
      <c r="E2860" s="37" t="s">
        <v>15929</v>
      </c>
      <c r="F2860" s="37">
        <v>460050</v>
      </c>
      <c r="G2860" s="38">
        <v>500</v>
      </c>
      <c r="H2860" s="46">
        <f t="shared" si="44"/>
        <v>42915.359722222223</v>
      </c>
      <c r="I2860" s="37" t="s">
        <v>49</v>
      </c>
      <c r="J2860" s="37" t="s">
        <v>49</v>
      </c>
      <c r="K2860" s="37" t="s">
        <v>50</v>
      </c>
      <c r="L2860" s="37" t="s">
        <v>50</v>
      </c>
      <c r="M2860" s="37" t="s">
        <v>51</v>
      </c>
      <c r="N2860" s="37" t="s">
        <v>15930</v>
      </c>
      <c r="O2860">
        <f>VLOOKUP(F2860,HIS!D:F,3,0)</f>
        <v>500</v>
      </c>
      <c r="P2860">
        <f>VLOOKUP(D2860,银行!H:I,2,0)</f>
        <v>500</v>
      </c>
    </row>
    <row r="2861" spans="1:16" hidden="1" x14ac:dyDescent="0.15">
      <c r="A2861" s="40">
        <v>42915.360034722224</v>
      </c>
      <c r="B2861" s="37" t="s">
        <v>9046</v>
      </c>
      <c r="C2861" s="37" t="s">
        <v>9047</v>
      </c>
      <c r="D2861" s="45">
        <v>890343779</v>
      </c>
      <c r="E2861" s="37" t="s">
        <v>15931</v>
      </c>
      <c r="F2861" s="37">
        <v>460074</v>
      </c>
      <c r="G2861" s="38">
        <v>453</v>
      </c>
      <c r="H2861" s="46">
        <f t="shared" si="44"/>
        <v>42915.360034722224</v>
      </c>
      <c r="I2861" s="37" t="s">
        <v>49</v>
      </c>
      <c r="J2861" s="37" t="s">
        <v>49</v>
      </c>
      <c r="K2861" s="37" t="s">
        <v>50</v>
      </c>
      <c r="L2861" s="37" t="s">
        <v>50</v>
      </c>
      <c r="M2861" s="37" t="s">
        <v>51</v>
      </c>
      <c r="N2861" s="37" t="s">
        <v>15932</v>
      </c>
      <c r="O2861">
        <f>VLOOKUP(F2861,HIS!D:F,3,0)</f>
        <v>453</v>
      </c>
      <c r="P2861">
        <f>VLOOKUP(D2861,银行!H:I,2,0)</f>
        <v>453</v>
      </c>
    </row>
    <row r="2862" spans="1:16" hidden="1" x14ac:dyDescent="0.15">
      <c r="A2862" s="40">
        <v>42915.360185185185</v>
      </c>
      <c r="B2862" s="37" t="s">
        <v>8752</v>
      </c>
      <c r="C2862" s="37" t="s">
        <v>8753</v>
      </c>
      <c r="D2862" s="45">
        <v>890347255</v>
      </c>
      <c r="E2862" s="37" t="s">
        <v>15933</v>
      </c>
      <c r="F2862" s="37">
        <v>460087</v>
      </c>
      <c r="G2862" s="38">
        <v>1000</v>
      </c>
      <c r="H2862" s="46">
        <f t="shared" si="44"/>
        <v>42915.360185185185</v>
      </c>
      <c r="I2862" s="37" t="s">
        <v>49</v>
      </c>
      <c r="J2862" s="37" t="s">
        <v>49</v>
      </c>
      <c r="K2862" s="37" t="s">
        <v>50</v>
      </c>
      <c r="L2862" s="37" t="s">
        <v>50</v>
      </c>
      <c r="M2862" s="37" t="s">
        <v>51</v>
      </c>
      <c r="N2862" s="37" t="s">
        <v>15934</v>
      </c>
      <c r="O2862">
        <f>VLOOKUP(F2862,HIS!D:F,3,0)</f>
        <v>1000</v>
      </c>
      <c r="P2862">
        <f>VLOOKUP(D2862,银行!H:I,2,0)</f>
        <v>1000</v>
      </c>
    </row>
    <row r="2863" spans="1:16" hidden="1" x14ac:dyDescent="0.15">
      <c r="A2863" s="40">
        <v>42915.36042824074</v>
      </c>
      <c r="B2863" s="37" t="s">
        <v>8228</v>
      </c>
      <c r="C2863" s="37" t="s">
        <v>8229</v>
      </c>
      <c r="D2863" s="45">
        <v>890354574</v>
      </c>
      <c r="E2863" s="37" t="s">
        <v>15935</v>
      </c>
      <c r="F2863" s="37">
        <v>460117</v>
      </c>
      <c r="G2863" s="38">
        <v>500</v>
      </c>
      <c r="H2863" s="46">
        <f t="shared" si="44"/>
        <v>42915.36042824074</v>
      </c>
      <c r="I2863" s="37" t="s">
        <v>49</v>
      </c>
      <c r="J2863" s="37" t="s">
        <v>49</v>
      </c>
      <c r="K2863" s="37" t="s">
        <v>50</v>
      </c>
      <c r="L2863" s="37" t="s">
        <v>50</v>
      </c>
      <c r="M2863" s="37" t="s">
        <v>51</v>
      </c>
      <c r="N2863" s="37" t="s">
        <v>15936</v>
      </c>
      <c r="O2863">
        <f>VLOOKUP(F2863,HIS!D:F,3,0)</f>
        <v>500</v>
      </c>
      <c r="P2863">
        <f>VLOOKUP(D2863,银行!H:I,2,0)</f>
        <v>500</v>
      </c>
    </row>
    <row r="2864" spans="1:16" hidden="1" x14ac:dyDescent="0.15">
      <c r="A2864" s="40">
        <v>42915.361145833333</v>
      </c>
      <c r="B2864" s="37" t="s">
        <v>9184</v>
      </c>
      <c r="C2864" s="37" t="s">
        <v>9185</v>
      </c>
      <c r="D2864" s="45">
        <v>890363551</v>
      </c>
      <c r="E2864" s="37" t="s">
        <v>15937</v>
      </c>
      <c r="F2864" s="37">
        <v>460151</v>
      </c>
      <c r="G2864" s="38">
        <v>400</v>
      </c>
      <c r="H2864" s="46">
        <f t="shared" si="44"/>
        <v>42915.361145833333</v>
      </c>
      <c r="I2864" s="37" t="s">
        <v>49</v>
      </c>
      <c r="J2864" s="37" t="s">
        <v>49</v>
      </c>
      <c r="K2864" s="37" t="s">
        <v>50</v>
      </c>
      <c r="L2864" s="37" t="s">
        <v>50</v>
      </c>
      <c r="M2864" s="37" t="s">
        <v>51</v>
      </c>
      <c r="N2864" s="37" t="s">
        <v>15938</v>
      </c>
      <c r="O2864">
        <f>VLOOKUP(F2864,HIS!D:F,3,0)</f>
        <v>400</v>
      </c>
      <c r="P2864">
        <f>VLOOKUP(D2864,银行!H:I,2,0)</f>
        <v>400</v>
      </c>
    </row>
    <row r="2865" spans="1:16" hidden="1" x14ac:dyDescent="0.15">
      <c r="A2865" s="40">
        <v>42915.361354166664</v>
      </c>
      <c r="B2865" s="37" t="s">
        <v>7452</v>
      </c>
      <c r="C2865" s="37" t="s">
        <v>7453</v>
      </c>
      <c r="D2865" s="45">
        <v>890368822</v>
      </c>
      <c r="E2865" s="37" t="s">
        <v>15939</v>
      </c>
      <c r="F2865" s="37">
        <v>460180</v>
      </c>
      <c r="G2865" s="38">
        <v>100</v>
      </c>
      <c r="H2865" s="46">
        <f t="shared" si="44"/>
        <v>42915.361354166664</v>
      </c>
      <c r="I2865" s="37" t="s">
        <v>49</v>
      </c>
      <c r="J2865" s="37" t="s">
        <v>49</v>
      </c>
      <c r="K2865" s="37" t="s">
        <v>50</v>
      </c>
      <c r="L2865" s="37" t="s">
        <v>50</v>
      </c>
      <c r="M2865" s="37" t="s">
        <v>51</v>
      </c>
      <c r="N2865" s="37" t="s">
        <v>15940</v>
      </c>
      <c r="O2865">
        <f>VLOOKUP(F2865,HIS!D:F,3,0)</f>
        <v>100</v>
      </c>
      <c r="P2865">
        <f>VLOOKUP(D2865,银行!H:I,2,0)</f>
        <v>100</v>
      </c>
    </row>
    <row r="2866" spans="1:16" hidden="1" x14ac:dyDescent="0.15">
      <c r="A2866" s="40">
        <v>42915.362118055556</v>
      </c>
      <c r="B2866" s="37" t="s">
        <v>8502</v>
      </c>
      <c r="C2866" s="37" t="s">
        <v>8503</v>
      </c>
      <c r="D2866" s="45">
        <v>890379860</v>
      </c>
      <c r="E2866" s="37" t="s">
        <v>15941</v>
      </c>
      <c r="F2866" s="37">
        <v>460240</v>
      </c>
      <c r="G2866" s="38">
        <v>100</v>
      </c>
      <c r="H2866" s="46">
        <f t="shared" si="44"/>
        <v>42915.362118055556</v>
      </c>
      <c r="I2866" s="37" t="s">
        <v>49</v>
      </c>
      <c r="J2866" s="37" t="s">
        <v>49</v>
      </c>
      <c r="K2866" s="37" t="s">
        <v>50</v>
      </c>
      <c r="L2866" s="37" t="s">
        <v>50</v>
      </c>
      <c r="M2866" s="37" t="s">
        <v>51</v>
      </c>
      <c r="N2866" s="37" t="s">
        <v>15942</v>
      </c>
      <c r="O2866">
        <f>VLOOKUP(F2866,HIS!D:F,3,0)</f>
        <v>100</v>
      </c>
      <c r="P2866">
        <f>VLOOKUP(D2866,银行!H:I,2,0)</f>
        <v>100</v>
      </c>
    </row>
    <row r="2867" spans="1:16" hidden="1" x14ac:dyDescent="0.15">
      <c r="A2867" s="40">
        <v>42915.362187500003</v>
      </c>
      <c r="B2867" s="37" t="s">
        <v>8505</v>
      </c>
      <c r="C2867" s="37" t="s">
        <v>8506</v>
      </c>
      <c r="D2867" s="45">
        <v>890384188</v>
      </c>
      <c r="E2867" s="37" t="s">
        <v>15943</v>
      </c>
      <c r="F2867" s="37">
        <v>460252</v>
      </c>
      <c r="G2867" s="38">
        <v>1000</v>
      </c>
      <c r="H2867" s="46">
        <f t="shared" si="44"/>
        <v>42915.362187500003</v>
      </c>
      <c r="I2867" s="37" t="s">
        <v>49</v>
      </c>
      <c r="J2867" s="37" t="s">
        <v>49</v>
      </c>
      <c r="K2867" s="37" t="s">
        <v>50</v>
      </c>
      <c r="L2867" s="37" t="s">
        <v>50</v>
      </c>
      <c r="M2867" s="37" t="s">
        <v>51</v>
      </c>
      <c r="N2867" s="37" t="s">
        <v>15944</v>
      </c>
      <c r="O2867">
        <f>VLOOKUP(F2867,HIS!D:F,3,0)</f>
        <v>1000</v>
      </c>
      <c r="P2867">
        <f>VLOOKUP(D2867,银行!H:I,2,0)</f>
        <v>1000</v>
      </c>
    </row>
    <row r="2868" spans="1:16" hidden="1" x14ac:dyDescent="0.15">
      <c r="A2868" s="40">
        <v>42915.362233796295</v>
      </c>
      <c r="B2868" s="37" t="s">
        <v>5469</v>
      </c>
      <c r="C2868" s="37" t="s">
        <v>5470</v>
      </c>
      <c r="D2868" s="45">
        <v>890383543</v>
      </c>
      <c r="E2868" s="37" t="s">
        <v>15945</v>
      </c>
      <c r="F2868" s="37">
        <v>460246</v>
      </c>
      <c r="G2868" s="38">
        <v>300</v>
      </c>
      <c r="H2868" s="46">
        <f t="shared" si="44"/>
        <v>42915.362233796295</v>
      </c>
      <c r="I2868" s="37" t="s">
        <v>49</v>
      </c>
      <c r="J2868" s="37" t="s">
        <v>49</v>
      </c>
      <c r="K2868" s="37" t="s">
        <v>50</v>
      </c>
      <c r="L2868" s="37" t="s">
        <v>50</v>
      </c>
      <c r="M2868" s="37" t="s">
        <v>51</v>
      </c>
      <c r="N2868" s="37" t="s">
        <v>15946</v>
      </c>
      <c r="O2868">
        <f>VLOOKUP(F2868,HIS!D:F,3,0)</f>
        <v>300</v>
      </c>
      <c r="P2868">
        <f>VLOOKUP(D2868,银行!H:I,2,0)</f>
        <v>300</v>
      </c>
    </row>
    <row r="2869" spans="1:16" hidden="1" x14ac:dyDescent="0.15">
      <c r="A2869" s="40">
        <v>42915.362581018519</v>
      </c>
      <c r="B2869" s="37" t="s">
        <v>8508</v>
      </c>
      <c r="C2869" s="37" t="s">
        <v>8509</v>
      </c>
      <c r="D2869" s="45">
        <v>890391222</v>
      </c>
      <c r="E2869" s="37" t="s">
        <v>15947</v>
      </c>
      <c r="F2869" s="37">
        <v>460296</v>
      </c>
      <c r="G2869" s="38">
        <v>500</v>
      </c>
      <c r="H2869" s="46">
        <f t="shared" si="44"/>
        <v>42915.362581018519</v>
      </c>
      <c r="I2869" s="37" t="s">
        <v>49</v>
      </c>
      <c r="J2869" s="37" t="s">
        <v>49</v>
      </c>
      <c r="K2869" s="37" t="s">
        <v>50</v>
      </c>
      <c r="L2869" s="37" t="s">
        <v>50</v>
      </c>
      <c r="M2869" s="37" t="s">
        <v>51</v>
      </c>
      <c r="N2869" s="37" t="s">
        <v>15948</v>
      </c>
      <c r="O2869">
        <f>VLOOKUP(F2869,HIS!D:F,3,0)</f>
        <v>500</v>
      </c>
      <c r="P2869">
        <f>VLOOKUP(D2869,银行!H:I,2,0)</f>
        <v>500</v>
      </c>
    </row>
    <row r="2870" spans="1:16" hidden="1" x14ac:dyDescent="0.15">
      <c r="A2870" s="40">
        <v>42915.362627314818</v>
      </c>
      <c r="B2870" s="37" t="s">
        <v>556</v>
      </c>
      <c r="C2870" s="37" t="s">
        <v>165</v>
      </c>
      <c r="D2870" s="45">
        <v>890388413</v>
      </c>
      <c r="E2870" s="37" t="s">
        <v>15949</v>
      </c>
      <c r="F2870" s="37">
        <v>460287</v>
      </c>
      <c r="G2870" s="38">
        <v>3500</v>
      </c>
      <c r="H2870" s="46">
        <f t="shared" si="44"/>
        <v>42915.362627314818</v>
      </c>
      <c r="I2870" s="37" t="s">
        <v>49</v>
      </c>
      <c r="J2870" s="37" t="s">
        <v>49</v>
      </c>
      <c r="K2870" s="37" t="s">
        <v>50</v>
      </c>
      <c r="L2870" s="37" t="s">
        <v>50</v>
      </c>
      <c r="M2870" s="37" t="s">
        <v>51</v>
      </c>
      <c r="N2870" s="37" t="s">
        <v>15950</v>
      </c>
      <c r="O2870">
        <f>VLOOKUP(F2870,HIS!D:F,3,0)</f>
        <v>3500</v>
      </c>
      <c r="P2870">
        <f>VLOOKUP(D2870,银行!H:I,2,0)</f>
        <v>3500</v>
      </c>
    </row>
    <row r="2871" spans="1:16" hidden="1" x14ac:dyDescent="0.15">
      <c r="A2871" s="40">
        <v>42915.363263888888</v>
      </c>
      <c r="B2871" s="37" t="s">
        <v>8511</v>
      </c>
      <c r="C2871" s="37" t="s">
        <v>8512</v>
      </c>
      <c r="D2871" s="45">
        <v>890400850</v>
      </c>
      <c r="E2871" s="37" t="s">
        <v>15951</v>
      </c>
      <c r="F2871" s="37">
        <v>460351</v>
      </c>
      <c r="G2871" s="38">
        <v>600</v>
      </c>
      <c r="H2871" s="46">
        <f t="shared" si="44"/>
        <v>42915.363263888888</v>
      </c>
      <c r="I2871" s="37" t="s">
        <v>49</v>
      </c>
      <c r="J2871" s="37" t="s">
        <v>49</v>
      </c>
      <c r="K2871" s="37" t="s">
        <v>50</v>
      </c>
      <c r="L2871" s="37" t="s">
        <v>50</v>
      </c>
      <c r="M2871" s="37" t="s">
        <v>51</v>
      </c>
      <c r="N2871" s="37" t="s">
        <v>15952</v>
      </c>
      <c r="O2871">
        <f>VLOOKUP(F2871,HIS!D:F,3,0)</f>
        <v>600</v>
      </c>
      <c r="P2871">
        <f>VLOOKUP(D2871,银行!H:I,2,0)</f>
        <v>600</v>
      </c>
    </row>
    <row r="2872" spans="1:16" hidden="1" x14ac:dyDescent="0.15">
      <c r="A2872" s="40">
        <v>42915.36482638889</v>
      </c>
      <c r="B2872" s="37" t="s">
        <v>8514</v>
      </c>
      <c r="C2872" s="37" t="s">
        <v>8515</v>
      </c>
      <c r="D2872" s="45">
        <v>890428667</v>
      </c>
      <c r="E2872" s="37" t="s">
        <v>15953</v>
      </c>
      <c r="F2872" s="37">
        <v>460463</v>
      </c>
      <c r="G2872" s="38">
        <v>1000</v>
      </c>
      <c r="H2872" s="46">
        <f t="shared" si="44"/>
        <v>42915.36482638889</v>
      </c>
      <c r="I2872" s="37" t="s">
        <v>49</v>
      </c>
      <c r="J2872" s="37" t="s">
        <v>49</v>
      </c>
      <c r="K2872" s="37" t="s">
        <v>50</v>
      </c>
      <c r="L2872" s="37" t="s">
        <v>50</v>
      </c>
      <c r="M2872" s="37" t="s">
        <v>51</v>
      </c>
      <c r="N2872" s="37" t="s">
        <v>15954</v>
      </c>
      <c r="O2872">
        <f>VLOOKUP(F2872,HIS!D:F,3,0)</f>
        <v>1000</v>
      </c>
      <c r="P2872">
        <f>VLOOKUP(D2872,银行!H:I,2,0)</f>
        <v>1000</v>
      </c>
    </row>
    <row r="2873" spans="1:16" hidden="1" x14ac:dyDescent="0.15">
      <c r="A2873" s="40">
        <v>42915.364918981482</v>
      </c>
      <c r="B2873" s="37" t="s">
        <v>9077</v>
      </c>
      <c r="C2873" s="37" t="s">
        <v>9078</v>
      </c>
      <c r="D2873" s="45">
        <v>890430856</v>
      </c>
      <c r="E2873" s="37" t="s">
        <v>15955</v>
      </c>
      <c r="F2873" s="37">
        <v>460478</v>
      </c>
      <c r="G2873" s="38">
        <v>500</v>
      </c>
      <c r="H2873" s="46">
        <f t="shared" si="44"/>
        <v>42915.364918981482</v>
      </c>
      <c r="I2873" s="37" t="s">
        <v>49</v>
      </c>
      <c r="J2873" s="37" t="s">
        <v>49</v>
      </c>
      <c r="K2873" s="37" t="s">
        <v>50</v>
      </c>
      <c r="L2873" s="37" t="s">
        <v>50</v>
      </c>
      <c r="M2873" s="37" t="s">
        <v>51</v>
      </c>
      <c r="N2873" s="37" t="s">
        <v>15956</v>
      </c>
      <c r="O2873">
        <f>VLOOKUP(F2873,HIS!D:F,3,0)</f>
        <v>500</v>
      </c>
      <c r="P2873">
        <f>VLOOKUP(D2873,银行!H:I,2,0)</f>
        <v>500</v>
      </c>
    </row>
    <row r="2874" spans="1:16" hidden="1" x14ac:dyDescent="0.15">
      <c r="A2874" s="40">
        <v>42915.364953703705</v>
      </c>
      <c r="B2874" s="37" t="s">
        <v>9049</v>
      </c>
      <c r="C2874" s="37" t="s">
        <v>9050</v>
      </c>
      <c r="D2874" s="45">
        <v>890430130</v>
      </c>
      <c r="E2874" s="37" t="s">
        <v>15957</v>
      </c>
      <c r="F2874" s="37">
        <v>460468</v>
      </c>
      <c r="G2874" s="38">
        <v>330</v>
      </c>
      <c r="H2874" s="46">
        <f t="shared" si="44"/>
        <v>42915.364953703705</v>
      </c>
      <c r="I2874" s="37" t="s">
        <v>49</v>
      </c>
      <c r="J2874" s="37" t="s">
        <v>49</v>
      </c>
      <c r="K2874" s="37" t="s">
        <v>50</v>
      </c>
      <c r="L2874" s="37" t="s">
        <v>50</v>
      </c>
      <c r="M2874" s="37" t="s">
        <v>51</v>
      </c>
      <c r="N2874" s="37" t="s">
        <v>15958</v>
      </c>
      <c r="O2874">
        <f>VLOOKUP(F2874,HIS!D:F,3,0)</f>
        <v>330</v>
      </c>
      <c r="P2874">
        <f>VLOOKUP(D2874,银行!H:I,2,0)</f>
        <v>330</v>
      </c>
    </row>
    <row r="2875" spans="1:16" hidden="1" x14ac:dyDescent="0.15">
      <c r="A2875" s="40">
        <v>42915.365960648145</v>
      </c>
      <c r="B2875" s="37" t="s">
        <v>9459</v>
      </c>
      <c r="C2875" s="37" t="s">
        <v>9460</v>
      </c>
      <c r="D2875" s="45">
        <v>890450204</v>
      </c>
      <c r="E2875" s="37" t="s">
        <v>15959</v>
      </c>
      <c r="F2875" s="37">
        <v>460564</v>
      </c>
      <c r="G2875" s="38">
        <v>300</v>
      </c>
      <c r="H2875" s="46">
        <f t="shared" si="44"/>
        <v>42915.365960648145</v>
      </c>
      <c r="I2875" s="37" t="s">
        <v>49</v>
      </c>
      <c r="J2875" s="37" t="s">
        <v>49</v>
      </c>
      <c r="K2875" s="37" t="s">
        <v>50</v>
      </c>
      <c r="L2875" s="37" t="s">
        <v>50</v>
      </c>
      <c r="M2875" s="37" t="s">
        <v>51</v>
      </c>
      <c r="N2875" s="37" t="s">
        <v>15960</v>
      </c>
      <c r="O2875">
        <f>VLOOKUP(F2875,HIS!D:F,3,0)</f>
        <v>300</v>
      </c>
      <c r="P2875">
        <f>VLOOKUP(D2875,银行!H:I,2,0)</f>
        <v>300</v>
      </c>
    </row>
    <row r="2876" spans="1:16" hidden="1" x14ac:dyDescent="0.15">
      <c r="A2876" s="40">
        <v>42915.367210648146</v>
      </c>
      <c r="B2876" s="37" t="s">
        <v>8517</v>
      </c>
      <c r="C2876" s="37" t="s">
        <v>8518</v>
      </c>
      <c r="D2876" s="45">
        <v>890473014</v>
      </c>
      <c r="E2876" s="37" t="s">
        <v>15961</v>
      </c>
      <c r="F2876" s="37">
        <v>460633</v>
      </c>
      <c r="G2876" s="38">
        <v>500</v>
      </c>
      <c r="H2876" s="46">
        <f t="shared" si="44"/>
        <v>42915.367210648146</v>
      </c>
      <c r="I2876" s="37" t="s">
        <v>49</v>
      </c>
      <c r="J2876" s="37" t="s">
        <v>49</v>
      </c>
      <c r="K2876" s="37" t="s">
        <v>50</v>
      </c>
      <c r="L2876" s="37" t="s">
        <v>50</v>
      </c>
      <c r="M2876" s="37" t="s">
        <v>51</v>
      </c>
      <c r="N2876" s="37" t="s">
        <v>15962</v>
      </c>
      <c r="O2876">
        <f>VLOOKUP(F2876,HIS!D:F,3,0)</f>
        <v>500</v>
      </c>
      <c r="P2876">
        <f>VLOOKUP(D2876,银行!H:I,2,0)</f>
        <v>500</v>
      </c>
    </row>
    <row r="2877" spans="1:16" hidden="1" x14ac:dyDescent="0.15">
      <c r="A2877" s="40">
        <v>42915.367615740739</v>
      </c>
      <c r="B2877" s="37" t="s">
        <v>8292</v>
      </c>
      <c r="C2877" s="37" t="s">
        <v>8293</v>
      </c>
      <c r="D2877" s="45">
        <v>890478255</v>
      </c>
      <c r="E2877" s="37" t="s">
        <v>15963</v>
      </c>
      <c r="F2877" s="37">
        <v>460668</v>
      </c>
      <c r="G2877" s="38">
        <v>600</v>
      </c>
      <c r="H2877" s="46">
        <f t="shared" si="44"/>
        <v>42915.367615740739</v>
      </c>
      <c r="I2877" s="37" t="s">
        <v>49</v>
      </c>
      <c r="J2877" s="37" t="s">
        <v>49</v>
      </c>
      <c r="K2877" s="37" t="s">
        <v>50</v>
      </c>
      <c r="L2877" s="37" t="s">
        <v>50</v>
      </c>
      <c r="M2877" s="37" t="s">
        <v>51</v>
      </c>
      <c r="N2877" s="37" t="s">
        <v>15964</v>
      </c>
      <c r="O2877">
        <f>VLOOKUP(F2877,HIS!D:F,3,0)</f>
        <v>600</v>
      </c>
      <c r="P2877">
        <f>VLOOKUP(D2877,银行!H:I,2,0)</f>
        <v>600</v>
      </c>
    </row>
    <row r="2878" spans="1:16" hidden="1" x14ac:dyDescent="0.15">
      <c r="A2878" s="40">
        <v>42915.367835648147</v>
      </c>
      <c r="B2878" s="37" t="s">
        <v>8858</v>
      </c>
      <c r="C2878" s="37" t="s">
        <v>8859</v>
      </c>
      <c r="D2878" s="45">
        <v>890481598</v>
      </c>
      <c r="E2878" s="37" t="s">
        <v>15965</v>
      </c>
      <c r="F2878" s="37">
        <v>460678</v>
      </c>
      <c r="G2878" s="38">
        <v>1000</v>
      </c>
      <c r="H2878" s="46">
        <f t="shared" si="44"/>
        <v>42915.367835648147</v>
      </c>
      <c r="I2878" s="37" t="s">
        <v>49</v>
      </c>
      <c r="J2878" s="37" t="s">
        <v>49</v>
      </c>
      <c r="K2878" s="37" t="s">
        <v>50</v>
      </c>
      <c r="L2878" s="37" t="s">
        <v>50</v>
      </c>
      <c r="M2878" s="37" t="s">
        <v>51</v>
      </c>
      <c r="N2878" s="37" t="s">
        <v>15966</v>
      </c>
      <c r="O2878">
        <f>VLOOKUP(F2878,HIS!D:F,3,0)</f>
        <v>1000</v>
      </c>
      <c r="P2878">
        <f>VLOOKUP(D2878,银行!H:I,2,0)</f>
        <v>1000</v>
      </c>
    </row>
    <row r="2879" spans="1:16" hidden="1" x14ac:dyDescent="0.15">
      <c r="A2879" s="40">
        <v>42915.369745370372</v>
      </c>
      <c r="B2879" s="37" t="s">
        <v>9055</v>
      </c>
      <c r="C2879" s="37" t="s">
        <v>9056</v>
      </c>
      <c r="D2879" s="45">
        <v>890519905</v>
      </c>
      <c r="E2879" s="37" t="s">
        <v>15967</v>
      </c>
      <c r="F2879" s="37">
        <v>460870</v>
      </c>
      <c r="G2879" s="38">
        <v>600</v>
      </c>
      <c r="H2879" s="46">
        <f t="shared" si="44"/>
        <v>42915.369745370372</v>
      </c>
      <c r="I2879" s="37" t="s">
        <v>49</v>
      </c>
      <c r="J2879" s="37" t="s">
        <v>49</v>
      </c>
      <c r="K2879" s="37" t="s">
        <v>50</v>
      </c>
      <c r="L2879" s="37" t="s">
        <v>50</v>
      </c>
      <c r="M2879" s="37" t="s">
        <v>51</v>
      </c>
      <c r="N2879" s="37" t="s">
        <v>15968</v>
      </c>
      <c r="O2879">
        <f>VLOOKUP(F2879,HIS!D:F,3,0)</f>
        <v>600</v>
      </c>
      <c r="P2879">
        <f>VLOOKUP(D2879,银行!H:I,2,0)</f>
        <v>600</v>
      </c>
    </row>
    <row r="2880" spans="1:16" hidden="1" x14ac:dyDescent="0.15">
      <c r="A2880" s="40">
        <v>42915.370185185187</v>
      </c>
      <c r="B2880" s="37" t="s">
        <v>9052</v>
      </c>
      <c r="C2880" s="37" t="s">
        <v>9053</v>
      </c>
      <c r="D2880" s="45">
        <v>890511773</v>
      </c>
      <c r="E2880" s="37" t="s">
        <v>15969</v>
      </c>
      <c r="F2880" s="37">
        <v>460846</v>
      </c>
      <c r="G2880" s="38">
        <v>3000</v>
      </c>
      <c r="H2880" s="46">
        <f t="shared" si="44"/>
        <v>42915.370185185187</v>
      </c>
      <c r="I2880" s="37" t="s">
        <v>49</v>
      </c>
      <c r="J2880" s="37" t="s">
        <v>49</v>
      </c>
      <c r="K2880" s="37" t="s">
        <v>50</v>
      </c>
      <c r="L2880" s="37" t="s">
        <v>50</v>
      </c>
      <c r="M2880" s="37" t="s">
        <v>51</v>
      </c>
      <c r="N2880" s="37" t="s">
        <v>15970</v>
      </c>
      <c r="O2880">
        <f>VLOOKUP(F2880,HIS!D:F,3,0)</f>
        <v>3000</v>
      </c>
      <c r="P2880">
        <f>VLOOKUP(D2880,银行!H:I,2,0)</f>
        <v>3000</v>
      </c>
    </row>
    <row r="2881" spans="1:16" hidden="1" x14ac:dyDescent="0.15">
      <c r="A2881" s="40">
        <v>42915.370219907411</v>
      </c>
      <c r="B2881" s="37" t="s">
        <v>8624</v>
      </c>
      <c r="C2881" s="37" t="s">
        <v>8625</v>
      </c>
      <c r="D2881" s="45">
        <v>890531137</v>
      </c>
      <c r="E2881" s="37" t="s">
        <v>15971</v>
      </c>
      <c r="F2881" s="37">
        <v>460915</v>
      </c>
      <c r="G2881" s="38">
        <v>600</v>
      </c>
      <c r="H2881" s="46">
        <f t="shared" si="44"/>
        <v>42915.370219907411</v>
      </c>
      <c r="I2881" s="37" t="s">
        <v>49</v>
      </c>
      <c r="J2881" s="37" t="s">
        <v>49</v>
      </c>
      <c r="K2881" s="37" t="s">
        <v>50</v>
      </c>
      <c r="L2881" s="37" t="s">
        <v>50</v>
      </c>
      <c r="M2881" s="37" t="s">
        <v>51</v>
      </c>
      <c r="N2881" s="37" t="s">
        <v>15972</v>
      </c>
      <c r="O2881">
        <f>VLOOKUP(F2881,HIS!D:F,3,0)</f>
        <v>600</v>
      </c>
      <c r="P2881">
        <f>VLOOKUP(D2881,银行!H:I,2,0)</f>
        <v>600</v>
      </c>
    </row>
    <row r="2882" spans="1:16" hidden="1" x14ac:dyDescent="0.15">
      <c r="A2882" s="40">
        <v>42915.371192129627</v>
      </c>
      <c r="B2882" s="37" t="s">
        <v>8412</v>
      </c>
      <c r="C2882" s="37" t="s">
        <v>8413</v>
      </c>
      <c r="D2882" s="45">
        <v>890549523</v>
      </c>
      <c r="E2882" s="37" t="s">
        <v>15973</v>
      </c>
      <c r="F2882" s="37">
        <v>460961</v>
      </c>
      <c r="G2882" s="38">
        <v>1000</v>
      </c>
      <c r="H2882" s="46">
        <f t="shared" si="44"/>
        <v>42915.371192129627</v>
      </c>
      <c r="I2882" s="37" t="s">
        <v>49</v>
      </c>
      <c r="J2882" s="37" t="s">
        <v>49</v>
      </c>
      <c r="K2882" s="37" t="s">
        <v>50</v>
      </c>
      <c r="L2882" s="37" t="s">
        <v>50</v>
      </c>
      <c r="M2882" s="37" t="s">
        <v>51</v>
      </c>
      <c r="N2882" s="37" t="s">
        <v>15974</v>
      </c>
      <c r="O2882">
        <f>VLOOKUP(F2882,HIS!D:F,3,0)</f>
        <v>1000</v>
      </c>
      <c r="P2882">
        <f>VLOOKUP(D2882,银行!H:I,2,0)</f>
        <v>1000</v>
      </c>
    </row>
    <row r="2883" spans="1:16" hidden="1" x14ac:dyDescent="0.15">
      <c r="A2883" s="40">
        <v>42915.371747685182</v>
      </c>
      <c r="B2883" s="37" t="s">
        <v>9094</v>
      </c>
      <c r="C2883" s="37" t="s">
        <v>9095</v>
      </c>
      <c r="D2883" s="45">
        <v>890558559</v>
      </c>
      <c r="E2883" s="37" t="s">
        <v>15975</v>
      </c>
      <c r="F2883" s="37">
        <v>461000</v>
      </c>
      <c r="G2883" s="38">
        <v>3000</v>
      </c>
      <c r="H2883" s="46">
        <f t="shared" ref="H2883:H2946" si="45">A2883</f>
        <v>42915.371747685182</v>
      </c>
      <c r="I2883" s="37" t="s">
        <v>49</v>
      </c>
      <c r="J2883" s="37" t="s">
        <v>49</v>
      </c>
      <c r="K2883" s="37" t="s">
        <v>50</v>
      </c>
      <c r="L2883" s="37" t="s">
        <v>50</v>
      </c>
      <c r="M2883" s="37" t="s">
        <v>51</v>
      </c>
      <c r="N2883" s="37" t="s">
        <v>15976</v>
      </c>
      <c r="O2883">
        <f>VLOOKUP(F2883,HIS!D:F,3,0)</f>
        <v>3000</v>
      </c>
      <c r="P2883">
        <f>VLOOKUP(D2883,银行!H:I,2,0)</f>
        <v>3000</v>
      </c>
    </row>
    <row r="2884" spans="1:16" hidden="1" x14ac:dyDescent="0.15">
      <c r="A2884" s="40">
        <v>42915.372372685182</v>
      </c>
      <c r="B2884" s="37" t="s">
        <v>8415</v>
      </c>
      <c r="C2884" s="37" t="s">
        <v>8416</v>
      </c>
      <c r="D2884" s="45">
        <v>890574971</v>
      </c>
      <c r="E2884" s="37" t="s">
        <v>15977</v>
      </c>
      <c r="F2884" s="37">
        <v>461071</v>
      </c>
      <c r="G2884" s="38">
        <v>50</v>
      </c>
      <c r="H2884" s="46">
        <f t="shared" si="45"/>
        <v>42915.372372685182</v>
      </c>
      <c r="I2884" s="37" t="s">
        <v>49</v>
      </c>
      <c r="J2884" s="37" t="s">
        <v>49</v>
      </c>
      <c r="K2884" s="37" t="s">
        <v>50</v>
      </c>
      <c r="L2884" s="37" t="s">
        <v>50</v>
      </c>
      <c r="M2884" s="37" t="s">
        <v>51</v>
      </c>
      <c r="N2884" s="37" t="s">
        <v>15978</v>
      </c>
      <c r="O2884">
        <f>VLOOKUP(F2884,HIS!D:F,3,0)</f>
        <v>50</v>
      </c>
      <c r="P2884">
        <f>VLOOKUP(D2884,银行!H:I,2,0)</f>
        <v>50</v>
      </c>
    </row>
    <row r="2885" spans="1:16" hidden="1" x14ac:dyDescent="0.15">
      <c r="A2885" s="40">
        <v>42915.372372685182</v>
      </c>
      <c r="B2885" s="37" t="s">
        <v>8731</v>
      </c>
      <c r="C2885" s="37" t="s">
        <v>8732</v>
      </c>
      <c r="D2885" s="45">
        <v>890571292</v>
      </c>
      <c r="E2885" s="37" t="s">
        <v>15979</v>
      </c>
      <c r="F2885" s="37">
        <v>461051</v>
      </c>
      <c r="G2885" s="38">
        <v>1000</v>
      </c>
      <c r="H2885" s="46">
        <f t="shared" si="45"/>
        <v>42915.372372685182</v>
      </c>
      <c r="I2885" s="37" t="s">
        <v>49</v>
      </c>
      <c r="J2885" s="37" t="s">
        <v>49</v>
      </c>
      <c r="K2885" s="37" t="s">
        <v>50</v>
      </c>
      <c r="L2885" s="37" t="s">
        <v>50</v>
      </c>
      <c r="M2885" s="37" t="s">
        <v>51</v>
      </c>
      <c r="N2885" s="37" t="s">
        <v>15980</v>
      </c>
      <c r="O2885">
        <f>VLOOKUP(F2885,HIS!D:F,3,0)</f>
        <v>1000</v>
      </c>
      <c r="P2885">
        <f>VLOOKUP(D2885,银行!H:I,2,0)</f>
        <v>1000</v>
      </c>
    </row>
    <row r="2886" spans="1:16" hidden="1" x14ac:dyDescent="0.15">
      <c r="A2886" s="40">
        <v>42915.372476851851</v>
      </c>
      <c r="B2886" s="37" t="s">
        <v>8861</v>
      </c>
      <c r="C2886" s="37" t="s">
        <v>8862</v>
      </c>
      <c r="D2886" s="45">
        <v>890575372</v>
      </c>
      <c r="E2886" s="37" t="s">
        <v>15981</v>
      </c>
      <c r="F2886" s="37">
        <v>461072</v>
      </c>
      <c r="G2886" s="38">
        <v>1000</v>
      </c>
      <c r="H2886" s="46">
        <f t="shared" si="45"/>
        <v>42915.372476851851</v>
      </c>
      <c r="I2886" s="37" t="s">
        <v>49</v>
      </c>
      <c r="J2886" s="37" t="s">
        <v>49</v>
      </c>
      <c r="K2886" s="37" t="s">
        <v>50</v>
      </c>
      <c r="L2886" s="37" t="s">
        <v>50</v>
      </c>
      <c r="M2886" s="37" t="s">
        <v>51</v>
      </c>
      <c r="N2886" s="37" t="s">
        <v>15982</v>
      </c>
      <c r="O2886">
        <f>VLOOKUP(F2886,HIS!D:F,3,0)</f>
        <v>1000</v>
      </c>
      <c r="P2886">
        <f>VLOOKUP(D2886,银行!H:I,2,0)</f>
        <v>1000</v>
      </c>
    </row>
    <row r="2887" spans="1:16" hidden="1" x14ac:dyDescent="0.15">
      <c r="A2887" s="40">
        <v>42915.373923611114</v>
      </c>
      <c r="B2887" s="37" t="s">
        <v>6851</v>
      </c>
      <c r="C2887" s="37" t="s">
        <v>6852</v>
      </c>
      <c r="D2887" s="45">
        <v>890600183</v>
      </c>
      <c r="E2887" s="37" t="s">
        <v>15983</v>
      </c>
      <c r="F2887" s="37">
        <v>461180</v>
      </c>
      <c r="G2887" s="38">
        <v>800</v>
      </c>
      <c r="H2887" s="46">
        <f t="shared" si="45"/>
        <v>42915.373923611114</v>
      </c>
      <c r="I2887" s="37" t="s">
        <v>49</v>
      </c>
      <c r="J2887" s="37" t="s">
        <v>49</v>
      </c>
      <c r="K2887" s="37" t="s">
        <v>50</v>
      </c>
      <c r="L2887" s="37" t="s">
        <v>50</v>
      </c>
      <c r="M2887" s="37" t="s">
        <v>51</v>
      </c>
      <c r="N2887" s="37" t="s">
        <v>15984</v>
      </c>
      <c r="O2887">
        <f>VLOOKUP(F2887,HIS!D:F,3,0)</f>
        <v>800</v>
      </c>
      <c r="P2887">
        <f>VLOOKUP(D2887,银行!H:I,2,0)</f>
        <v>800</v>
      </c>
    </row>
    <row r="2888" spans="1:16" hidden="1" x14ac:dyDescent="0.15">
      <c r="A2888" s="40">
        <v>42915.37604166667</v>
      </c>
      <c r="B2888" s="37" t="s">
        <v>8372</v>
      </c>
      <c r="C2888" s="37" t="s">
        <v>8373</v>
      </c>
      <c r="D2888" s="45">
        <v>890646408</v>
      </c>
      <c r="E2888" s="37" t="s">
        <v>15985</v>
      </c>
      <c r="F2888" s="37">
        <v>461357</v>
      </c>
      <c r="G2888" s="38">
        <v>50</v>
      </c>
      <c r="H2888" s="46">
        <f t="shared" si="45"/>
        <v>42915.37604166667</v>
      </c>
      <c r="I2888" s="37" t="s">
        <v>49</v>
      </c>
      <c r="J2888" s="37" t="s">
        <v>49</v>
      </c>
      <c r="K2888" s="37" t="s">
        <v>50</v>
      </c>
      <c r="L2888" s="37" t="s">
        <v>50</v>
      </c>
      <c r="M2888" s="37" t="s">
        <v>51</v>
      </c>
      <c r="N2888" s="37" t="s">
        <v>15986</v>
      </c>
      <c r="O2888">
        <f>VLOOKUP(F2888,HIS!D:F,3,0)</f>
        <v>50</v>
      </c>
      <c r="P2888">
        <f>VLOOKUP(D2888,银行!H:I,2,0)</f>
        <v>50</v>
      </c>
    </row>
    <row r="2889" spans="1:16" hidden="1" x14ac:dyDescent="0.15">
      <c r="A2889" s="40">
        <v>42915.376631944448</v>
      </c>
      <c r="B2889" s="37" t="s">
        <v>8864</v>
      </c>
      <c r="C2889" s="37" t="s">
        <v>8865</v>
      </c>
      <c r="D2889" s="45">
        <v>890654880</v>
      </c>
      <c r="E2889" s="37" t="s">
        <v>15987</v>
      </c>
      <c r="F2889" s="37">
        <v>461377</v>
      </c>
      <c r="G2889" s="38">
        <v>2600</v>
      </c>
      <c r="H2889" s="46">
        <f t="shared" si="45"/>
        <v>42915.376631944448</v>
      </c>
      <c r="I2889" s="37" t="s">
        <v>49</v>
      </c>
      <c r="J2889" s="37" t="s">
        <v>49</v>
      </c>
      <c r="K2889" s="37" t="s">
        <v>50</v>
      </c>
      <c r="L2889" s="37" t="s">
        <v>50</v>
      </c>
      <c r="M2889" s="37" t="s">
        <v>51</v>
      </c>
      <c r="N2889" s="37" t="s">
        <v>15988</v>
      </c>
      <c r="O2889">
        <f>VLOOKUP(F2889,HIS!D:F,3,0)</f>
        <v>2600</v>
      </c>
      <c r="P2889">
        <f>VLOOKUP(D2889,银行!H:I,2,0)</f>
        <v>2600</v>
      </c>
    </row>
    <row r="2890" spans="1:16" hidden="1" x14ac:dyDescent="0.15">
      <c r="A2890" s="40">
        <v>42915.377002314817</v>
      </c>
      <c r="B2890" s="37" t="s">
        <v>9485</v>
      </c>
      <c r="C2890" s="37" t="s">
        <v>9486</v>
      </c>
      <c r="D2890" s="45">
        <v>890664658</v>
      </c>
      <c r="E2890" s="37" t="s">
        <v>15989</v>
      </c>
      <c r="F2890" s="37">
        <v>461410</v>
      </c>
      <c r="G2890" s="38">
        <v>100</v>
      </c>
      <c r="H2890" s="46">
        <f t="shared" si="45"/>
        <v>42915.377002314817</v>
      </c>
      <c r="I2890" s="37" t="s">
        <v>49</v>
      </c>
      <c r="J2890" s="37" t="s">
        <v>49</v>
      </c>
      <c r="K2890" s="37" t="s">
        <v>50</v>
      </c>
      <c r="L2890" s="37" t="s">
        <v>50</v>
      </c>
      <c r="M2890" s="37" t="s">
        <v>51</v>
      </c>
      <c r="N2890" s="37" t="s">
        <v>15990</v>
      </c>
      <c r="O2890">
        <f>VLOOKUP(F2890,HIS!D:F,3,0)</f>
        <v>100</v>
      </c>
      <c r="P2890">
        <f>VLOOKUP(D2890,银行!H:I,2,0)</f>
        <v>100</v>
      </c>
    </row>
    <row r="2891" spans="1:16" hidden="1" x14ac:dyDescent="0.15">
      <c r="A2891" s="40">
        <v>42915.377210648148</v>
      </c>
      <c r="B2891" s="37" t="s">
        <v>9058</v>
      </c>
      <c r="C2891" s="37" t="s">
        <v>9059</v>
      </c>
      <c r="D2891" s="45">
        <v>890669571</v>
      </c>
      <c r="E2891" s="37" t="s">
        <v>15991</v>
      </c>
      <c r="F2891" s="37">
        <v>461423</v>
      </c>
      <c r="G2891" s="38">
        <v>500</v>
      </c>
      <c r="H2891" s="46">
        <f t="shared" si="45"/>
        <v>42915.377210648148</v>
      </c>
      <c r="I2891" s="37" t="s">
        <v>49</v>
      </c>
      <c r="J2891" s="37" t="s">
        <v>49</v>
      </c>
      <c r="K2891" s="37" t="s">
        <v>50</v>
      </c>
      <c r="L2891" s="37" t="s">
        <v>50</v>
      </c>
      <c r="M2891" s="37" t="s">
        <v>51</v>
      </c>
      <c r="N2891" s="37" t="s">
        <v>15992</v>
      </c>
      <c r="O2891">
        <f>VLOOKUP(F2891,HIS!D:F,3,0)</f>
        <v>500</v>
      </c>
      <c r="P2891">
        <f>VLOOKUP(D2891,银行!H:I,2,0)</f>
        <v>500</v>
      </c>
    </row>
    <row r="2892" spans="1:16" hidden="1" x14ac:dyDescent="0.15">
      <c r="A2892" s="40">
        <v>42915.378368055557</v>
      </c>
      <c r="B2892" s="37" t="s">
        <v>8627</v>
      </c>
      <c r="C2892" s="37" t="s">
        <v>8628</v>
      </c>
      <c r="D2892" s="45">
        <v>890689759</v>
      </c>
      <c r="E2892" s="37" t="s">
        <v>15993</v>
      </c>
      <c r="F2892" s="37">
        <v>461510</v>
      </c>
      <c r="G2892" s="38">
        <v>5000</v>
      </c>
      <c r="H2892" s="46">
        <f t="shared" si="45"/>
        <v>42915.378368055557</v>
      </c>
      <c r="I2892" s="37" t="s">
        <v>49</v>
      </c>
      <c r="J2892" s="37" t="s">
        <v>49</v>
      </c>
      <c r="K2892" s="37" t="s">
        <v>50</v>
      </c>
      <c r="L2892" s="37" t="s">
        <v>50</v>
      </c>
      <c r="M2892" s="37" t="s">
        <v>51</v>
      </c>
      <c r="N2892" s="37" t="s">
        <v>15994</v>
      </c>
      <c r="O2892">
        <f>VLOOKUP(F2892,HIS!D:F,3,0)</f>
        <v>5000</v>
      </c>
      <c r="P2892">
        <f>VLOOKUP(D2892,银行!H:I,2,0)</f>
        <v>5000</v>
      </c>
    </row>
    <row r="2893" spans="1:16" hidden="1" x14ac:dyDescent="0.15">
      <c r="A2893" s="40">
        <v>42915.379386574074</v>
      </c>
      <c r="B2893" s="37" t="s">
        <v>9061</v>
      </c>
      <c r="C2893" s="37" t="s">
        <v>9062</v>
      </c>
      <c r="D2893" s="45">
        <v>890710982</v>
      </c>
      <c r="E2893" s="37" t="s">
        <v>15995</v>
      </c>
      <c r="F2893" s="37">
        <v>461592</v>
      </c>
      <c r="G2893" s="38">
        <v>1300</v>
      </c>
      <c r="H2893" s="46">
        <f t="shared" si="45"/>
        <v>42915.379386574074</v>
      </c>
      <c r="I2893" s="37" t="s">
        <v>49</v>
      </c>
      <c r="J2893" s="37" t="s">
        <v>49</v>
      </c>
      <c r="K2893" s="37" t="s">
        <v>50</v>
      </c>
      <c r="L2893" s="37" t="s">
        <v>50</v>
      </c>
      <c r="M2893" s="37" t="s">
        <v>51</v>
      </c>
      <c r="N2893" s="37" t="s">
        <v>15996</v>
      </c>
      <c r="O2893">
        <f>VLOOKUP(F2893,HIS!D:F,3,0)</f>
        <v>1300</v>
      </c>
      <c r="P2893">
        <f>VLOOKUP(D2893,银行!H:I,2,0)</f>
        <v>1300</v>
      </c>
    </row>
    <row r="2894" spans="1:16" hidden="1" x14ac:dyDescent="0.15">
      <c r="A2894" s="40">
        <v>42915.37939814815</v>
      </c>
      <c r="B2894" s="37" t="s">
        <v>8656</v>
      </c>
      <c r="C2894" s="37" t="s">
        <v>338</v>
      </c>
      <c r="D2894" s="45">
        <v>890708960</v>
      </c>
      <c r="E2894" s="37" t="s">
        <v>15997</v>
      </c>
      <c r="F2894" s="37">
        <v>461590</v>
      </c>
      <c r="G2894" s="38">
        <v>1000</v>
      </c>
      <c r="H2894" s="46">
        <f t="shared" si="45"/>
        <v>42915.37939814815</v>
      </c>
      <c r="I2894" s="37" t="s">
        <v>49</v>
      </c>
      <c r="J2894" s="37" t="s">
        <v>49</v>
      </c>
      <c r="K2894" s="37" t="s">
        <v>50</v>
      </c>
      <c r="L2894" s="37" t="s">
        <v>50</v>
      </c>
      <c r="M2894" s="37" t="s">
        <v>51</v>
      </c>
      <c r="N2894" s="37" t="s">
        <v>15998</v>
      </c>
      <c r="O2894">
        <f>VLOOKUP(F2894,HIS!D:F,3,0)</f>
        <v>1000</v>
      </c>
      <c r="P2894">
        <f>VLOOKUP(D2894,银行!H:I,2,0)</f>
        <v>1000</v>
      </c>
    </row>
    <row r="2895" spans="1:16" hidden="1" x14ac:dyDescent="0.15">
      <c r="A2895" s="40">
        <v>42915.379988425928</v>
      </c>
      <c r="B2895" s="37" t="s">
        <v>9572</v>
      </c>
      <c r="C2895" s="37" t="s">
        <v>9573</v>
      </c>
      <c r="D2895" s="45">
        <v>890724071</v>
      </c>
      <c r="E2895" s="37" t="s">
        <v>15999</v>
      </c>
      <c r="F2895" s="37">
        <v>461650</v>
      </c>
      <c r="G2895" s="38">
        <v>3000</v>
      </c>
      <c r="H2895" s="46">
        <f t="shared" si="45"/>
        <v>42915.379988425928</v>
      </c>
      <c r="I2895" s="37" t="s">
        <v>49</v>
      </c>
      <c r="J2895" s="37" t="s">
        <v>49</v>
      </c>
      <c r="K2895" s="37" t="s">
        <v>50</v>
      </c>
      <c r="L2895" s="37" t="s">
        <v>50</v>
      </c>
      <c r="M2895" s="37" t="s">
        <v>51</v>
      </c>
      <c r="N2895" s="37" t="s">
        <v>16000</v>
      </c>
      <c r="O2895">
        <f>VLOOKUP(F2895,HIS!D:F,3,0)</f>
        <v>3000</v>
      </c>
      <c r="P2895">
        <f>VLOOKUP(D2895,银行!H:I,2,0)</f>
        <v>3000</v>
      </c>
    </row>
    <row r="2896" spans="1:16" hidden="1" x14ac:dyDescent="0.15">
      <c r="A2896" s="40">
        <v>42915.380590277775</v>
      </c>
      <c r="B2896" s="37" t="s">
        <v>8908</v>
      </c>
      <c r="C2896" s="37" t="s">
        <v>8909</v>
      </c>
      <c r="D2896" s="45">
        <v>890734585</v>
      </c>
      <c r="E2896" s="37" t="s">
        <v>16001</v>
      </c>
      <c r="F2896" s="37">
        <v>461683</v>
      </c>
      <c r="G2896" s="38">
        <v>100</v>
      </c>
      <c r="H2896" s="46">
        <f t="shared" si="45"/>
        <v>42915.380590277775</v>
      </c>
      <c r="I2896" s="37" t="s">
        <v>49</v>
      </c>
      <c r="J2896" s="37" t="s">
        <v>49</v>
      </c>
      <c r="K2896" s="37" t="s">
        <v>50</v>
      </c>
      <c r="L2896" s="37" t="s">
        <v>50</v>
      </c>
      <c r="M2896" s="37" t="s">
        <v>51</v>
      </c>
      <c r="N2896" s="37" t="s">
        <v>16002</v>
      </c>
      <c r="O2896">
        <f>VLOOKUP(F2896,HIS!D:F,3,0)</f>
        <v>100</v>
      </c>
      <c r="P2896">
        <f>VLOOKUP(D2896,银行!H:I,2,0)</f>
        <v>100</v>
      </c>
    </row>
    <row r="2897" spans="1:16" hidden="1" x14ac:dyDescent="0.15">
      <c r="A2897" s="40">
        <v>42915.381192129629</v>
      </c>
      <c r="B2897" s="37" t="s">
        <v>9463</v>
      </c>
      <c r="C2897" s="37" t="s">
        <v>9464</v>
      </c>
      <c r="D2897" s="45">
        <v>890750729</v>
      </c>
      <c r="E2897" s="37" t="s">
        <v>16003</v>
      </c>
      <c r="F2897" s="37">
        <v>461745</v>
      </c>
      <c r="G2897" s="38">
        <v>1000</v>
      </c>
      <c r="H2897" s="46">
        <f t="shared" si="45"/>
        <v>42915.381192129629</v>
      </c>
      <c r="I2897" s="37" t="s">
        <v>49</v>
      </c>
      <c r="J2897" s="37" t="s">
        <v>49</v>
      </c>
      <c r="K2897" s="37" t="s">
        <v>50</v>
      </c>
      <c r="L2897" s="37" t="s">
        <v>50</v>
      </c>
      <c r="M2897" s="37" t="s">
        <v>51</v>
      </c>
      <c r="N2897" s="37" t="s">
        <v>16004</v>
      </c>
      <c r="O2897">
        <f>VLOOKUP(F2897,HIS!D:F,3,0)</f>
        <v>1000</v>
      </c>
      <c r="P2897">
        <f>VLOOKUP(D2897,银行!H:I,2,0)</f>
        <v>1000</v>
      </c>
    </row>
    <row r="2898" spans="1:16" hidden="1" x14ac:dyDescent="0.15">
      <c r="A2898" s="40">
        <v>42915.383240740739</v>
      </c>
      <c r="B2898" s="37" t="s">
        <v>8718</v>
      </c>
      <c r="C2898" s="37" t="s">
        <v>8719</v>
      </c>
      <c r="D2898" s="45">
        <v>890787149</v>
      </c>
      <c r="E2898" s="37" t="s">
        <v>16005</v>
      </c>
      <c r="F2898" s="37">
        <v>461878</v>
      </c>
      <c r="G2898" s="38">
        <v>500</v>
      </c>
      <c r="H2898" s="46">
        <f t="shared" si="45"/>
        <v>42915.383240740739</v>
      </c>
      <c r="I2898" s="37" t="s">
        <v>49</v>
      </c>
      <c r="J2898" s="37" t="s">
        <v>49</v>
      </c>
      <c r="K2898" s="37" t="s">
        <v>50</v>
      </c>
      <c r="L2898" s="37" t="s">
        <v>50</v>
      </c>
      <c r="M2898" s="37" t="s">
        <v>51</v>
      </c>
      <c r="N2898" s="37" t="s">
        <v>16006</v>
      </c>
      <c r="O2898">
        <f>VLOOKUP(F2898,HIS!D:F,3,0)</f>
        <v>500</v>
      </c>
      <c r="P2898">
        <f>VLOOKUP(D2898,银行!H:I,2,0)</f>
        <v>500</v>
      </c>
    </row>
    <row r="2899" spans="1:16" hidden="1" x14ac:dyDescent="0.15">
      <c r="A2899" s="40">
        <v>42915.383888888886</v>
      </c>
      <c r="B2899" s="37" t="s">
        <v>8721</v>
      </c>
      <c r="C2899" s="37" t="s">
        <v>8722</v>
      </c>
      <c r="D2899" s="45">
        <v>890799110</v>
      </c>
      <c r="E2899" s="37" t="s">
        <v>16007</v>
      </c>
      <c r="F2899" s="37">
        <v>461923</v>
      </c>
      <c r="G2899" s="38">
        <v>10</v>
      </c>
      <c r="H2899" s="46">
        <f t="shared" si="45"/>
        <v>42915.383888888886</v>
      </c>
      <c r="I2899" s="37" t="s">
        <v>49</v>
      </c>
      <c r="J2899" s="37" t="s">
        <v>49</v>
      </c>
      <c r="K2899" s="37" t="s">
        <v>50</v>
      </c>
      <c r="L2899" s="37" t="s">
        <v>50</v>
      </c>
      <c r="M2899" s="37" t="s">
        <v>51</v>
      </c>
      <c r="N2899" s="37" t="s">
        <v>16008</v>
      </c>
      <c r="O2899">
        <f>VLOOKUP(F2899,HIS!D:F,3,0)</f>
        <v>10</v>
      </c>
      <c r="P2899">
        <f>VLOOKUP(D2899,银行!H:I,2,0)</f>
        <v>10</v>
      </c>
    </row>
    <row r="2900" spans="1:16" hidden="1" x14ac:dyDescent="0.15">
      <c r="A2900" s="40">
        <v>42915.384386574071</v>
      </c>
      <c r="B2900" s="37" t="s">
        <v>9114</v>
      </c>
      <c r="C2900" s="37" t="s">
        <v>9115</v>
      </c>
      <c r="D2900" s="45">
        <v>890806918</v>
      </c>
      <c r="E2900" s="37" t="s">
        <v>16009</v>
      </c>
      <c r="F2900" s="37">
        <v>461971</v>
      </c>
      <c r="G2900" s="38">
        <v>1000</v>
      </c>
      <c r="H2900" s="46">
        <f t="shared" si="45"/>
        <v>42915.384386574071</v>
      </c>
      <c r="I2900" s="37" t="s">
        <v>49</v>
      </c>
      <c r="J2900" s="37" t="s">
        <v>49</v>
      </c>
      <c r="K2900" s="37" t="s">
        <v>50</v>
      </c>
      <c r="L2900" s="37" t="s">
        <v>50</v>
      </c>
      <c r="M2900" s="37" t="s">
        <v>51</v>
      </c>
      <c r="N2900" s="37" t="s">
        <v>16010</v>
      </c>
      <c r="O2900">
        <f>VLOOKUP(F2900,HIS!D:F,3,0)</f>
        <v>1000</v>
      </c>
      <c r="P2900">
        <f>VLOOKUP(D2900,银行!H:I,2,0)</f>
        <v>1000</v>
      </c>
    </row>
    <row r="2901" spans="1:16" hidden="1" x14ac:dyDescent="0.15">
      <c r="A2901" s="40">
        <v>42915.385011574072</v>
      </c>
      <c r="B2901" s="37" t="s">
        <v>9117</v>
      </c>
      <c r="C2901" s="37" t="s">
        <v>9118</v>
      </c>
      <c r="D2901" s="45">
        <v>890817546</v>
      </c>
      <c r="E2901" s="37" t="s">
        <v>16011</v>
      </c>
      <c r="F2901" s="37">
        <v>462007</v>
      </c>
      <c r="G2901" s="38">
        <v>1000</v>
      </c>
      <c r="H2901" s="46">
        <f t="shared" si="45"/>
        <v>42915.385011574072</v>
      </c>
      <c r="I2901" s="37" t="s">
        <v>49</v>
      </c>
      <c r="J2901" s="37" t="s">
        <v>49</v>
      </c>
      <c r="K2901" s="37" t="s">
        <v>50</v>
      </c>
      <c r="L2901" s="37" t="s">
        <v>50</v>
      </c>
      <c r="M2901" s="37" t="s">
        <v>51</v>
      </c>
      <c r="N2901" s="37" t="s">
        <v>16012</v>
      </c>
      <c r="O2901">
        <f>VLOOKUP(F2901,HIS!D:F,3,0)</f>
        <v>1000</v>
      </c>
      <c r="P2901">
        <f>VLOOKUP(D2901,银行!H:I,2,0)</f>
        <v>1000</v>
      </c>
    </row>
    <row r="2902" spans="1:16" hidden="1" x14ac:dyDescent="0.15">
      <c r="A2902" s="40">
        <v>42915.38554398148</v>
      </c>
      <c r="B2902" s="37" t="s">
        <v>410</v>
      </c>
      <c r="C2902" s="37" t="s">
        <v>263</v>
      </c>
      <c r="D2902" s="45">
        <v>890829647</v>
      </c>
      <c r="E2902" s="37" t="s">
        <v>16013</v>
      </c>
      <c r="F2902" s="37">
        <v>462070</v>
      </c>
      <c r="G2902" s="38">
        <v>1000</v>
      </c>
      <c r="H2902" s="46">
        <f t="shared" si="45"/>
        <v>42915.38554398148</v>
      </c>
      <c r="I2902" s="37" t="s">
        <v>49</v>
      </c>
      <c r="J2902" s="37" t="s">
        <v>49</v>
      </c>
      <c r="K2902" s="37" t="s">
        <v>50</v>
      </c>
      <c r="L2902" s="37" t="s">
        <v>50</v>
      </c>
      <c r="M2902" s="37" t="s">
        <v>51</v>
      </c>
      <c r="N2902" s="37" t="s">
        <v>16014</v>
      </c>
      <c r="O2902">
        <f>VLOOKUP(F2902,HIS!D:F,3,0)</f>
        <v>1000</v>
      </c>
      <c r="P2902">
        <f>VLOOKUP(D2902,银行!H:I,2,0)</f>
        <v>1000</v>
      </c>
    </row>
    <row r="2903" spans="1:16" hidden="1" x14ac:dyDescent="0.15">
      <c r="A2903" s="40">
        <v>42915.386284722219</v>
      </c>
      <c r="B2903" s="37" t="s">
        <v>8848</v>
      </c>
      <c r="C2903" s="37" t="s">
        <v>8849</v>
      </c>
      <c r="D2903" s="45">
        <v>890844072</v>
      </c>
      <c r="E2903" s="37" t="s">
        <v>16015</v>
      </c>
      <c r="F2903" s="37">
        <v>462140</v>
      </c>
      <c r="G2903" s="38">
        <v>100</v>
      </c>
      <c r="H2903" s="46">
        <f t="shared" si="45"/>
        <v>42915.386284722219</v>
      </c>
      <c r="I2903" s="37" t="s">
        <v>49</v>
      </c>
      <c r="J2903" s="37" t="s">
        <v>49</v>
      </c>
      <c r="K2903" s="37" t="s">
        <v>50</v>
      </c>
      <c r="L2903" s="37" t="s">
        <v>50</v>
      </c>
      <c r="M2903" s="37" t="s">
        <v>51</v>
      </c>
      <c r="N2903" s="37" t="s">
        <v>16016</v>
      </c>
      <c r="O2903">
        <f>VLOOKUP(F2903,HIS!D:F,3,0)</f>
        <v>100</v>
      </c>
      <c r="P2903">
        <f>VLOOKUP(D2903,银行!H:I,2,0)</f>
        <v>100</v>
      </c>
    </row>
    <row r="2904" spans="1:16" hidden="1" x14ac:dyDescent="0.15">
      <c r="A2904" s="40">
        <v>42915.386469907404</v>
      </c>
      <c r="B2904" s="37" t="s">
        <v>8295</v>
      </c>
      <c r="C2904" s="37" t="s">
        <v>8296</v>
      </c>
      <c r="D2904" s="45">
        <v>890843741</v>
      </c>
      <c r="E2904" s="37" t="s">
        <v>16017</v>
      </c>
      <c r="F2904" s="37">
        <v>462142</v>
      </c>
      <c r="G2904" s="38">
        <v>200</v>
      </c>
      <c r="H2904" s="46">
        <f t="shared" si="45"/>
        <v>42915.386469907404</v>
      </c>
      <c r="I2904" s="37" t="s">
        <v>49</v>
      </c>
      <c r="J2904" s="37" t="s">
        <v>49</v>
      </c>
      <c r="K2904" s="37" t="s">
        <v>50</v>
      </c>
      <c r="L2904" s="37" t="s">
        <v>50</v>
      </c>
      <c r="M2904" s="37" t="s">
        <v>51</v>
      </c>
      <c r="N2904" s="37" t="s">
        <v>16018</v>
      </c>
      <c r="O2904">
        <f>VLOOKUP(F2904,HIS!D:F,3,0)</f>
        <v>200</v>
      </c>
      <c r="P2904">
        <f>VLOOKUP(D2904,银行!H:I,2,0)</f>
        <v>200</v>
      </c>
    </row>
    <row r="2905" spans="1:16" hidden="1" x14ac:dyDescent="0.15">
      <c r="A2905" s="40">
        <v>42915.386747685188</v>
      </c>
      <c r="B2905" s="37" t="s">
        <v>8724</v>
      </c>
      <c r="C2905" s="37" t="s">
        <v>8725</v>
      </c>
      <c r="D2905" s="45">
        <v>890850859</v>
      </c>
      <c r="E2905" s="37" t="s">
        <v>16019</v>
      </c>
      <c r="F2905" s="37">
        <v>462177</v>
      </c>
      <c r="G2905" s="38">
        <v>500</v>
      </c>
      <c r="H2905" s="46">
        <f t="shared" si="45"/>
        <v>42915.386747685188</v>
      </c>
      <c r="I2905" s="37" t="s">
        <v>49</v>
      </c>
      <c r="J2905" s="37" t="s">
        <v>49</v>
      </c>
      <c r="K2905" s="37" t="s">
        <v>50</v>
      </c>
      <c r="L2905" s="37" t="s">
        <v>50</v>
      </c>
      <c r="M2905" s="37" t="s">
        <v>51</v>
      </c>
      <c r="N2905" s="37" t="s">
        <v>16020</v>
      </c>
      <c r="O2905">
        <f>VLOOKUP(F2905,HIS!D:F,3,0)</f>
        <v>500</v>
      </c>
      <c r="P2905">
        <f>VLOOKUP(D2905,银行!H:I,2,0)</f>
        <v>500</v>
      </c>
    </row>
    <row r="2906" spans="1:16" hidden="1" x14ac:dyDescent="0.15">
      <c r="A2906" s="40">
        <v>42915.387083333335</v>
      </c>
      <c r="B2906" s="37" t="s">
        <v>9120</v>
      </c>
      <c r="C2906" s="37" t="s">
        <v>9121</v>
      </c>
      <c r="D2906" s="45">
        <v>890844378</v>
      </c>
      <c r="E2906" s="37" t="s">
        <v>16021</v>
      </c>
      <c r="F2906" s="37">
        <v>462149</v>
      </c>
      <c r="G2906" s="38">
        <v>2000</v>
      </c>
      <c r="H2906" s="46">
        <f t="shared" si="45"/>
        <v>42915.387083333335</v>
      </c>
      <c r="I2906" s="37" t="s">
        <v>49</v>
      </c>
      <c r="J2906" s="37" t="s">
        <v>49</v>
      </c>
      <c r="K2906" s="37" t="s">
        <v>50</v>
      </c>
      <c r="L2906" s="37" t="s">
        <v>50</v>
      </c>
      <c r="M2906" s="37" t="s">
        <v>51</v>
      </c>
      <c r="N2906" s="37" t="s">
        <v>16022</v>
      </c>
      <c r="O2906">
        <f>VLOOKUP(F2906,HIS!D:F,3,0)</f>
        <v>2000</v>
      </c>
      <c r="P2906">
        <f>VLOOKUP(D2906,银行!H:I,2,0)</f>
        <v>2000</v>
      </c>
    </row>
    <row r="2907" spans="1:16" hidden="1" x14ac:dyDescent="0.15">
      <c r="A2907" s="40">
        <v>42915.388680555552</v>
      </c>
      <c r="B2907" s="37" t="s">
        <v>9769</v>
      </c>
      <c r="C2907" s="37" t="s">
        <v>9770</v>
      </c>
      <c r="D2907" s="45">
        <v>890892646</v>
      </c>
      <c r="E2907" s="37" t="s">
        <v>16023</v>
      </c>
      <c r="F2907" s="37">
        <v>462341</v>
      </c>
      <c r="G2907" s="38">
        <v>50</v>
      </c>
      <c r="H2907" s="46">
        <f t="shared" si="45"/>
        <v>42915.388680555552</v>
      </c>
      <c r="I2907" s="37" t="s">
        <v>49</v>
      </c>
      <c r="J2907" s="37" t="s">
        <v>49</v>
      </c>
      <c r="K2907" s="37" t="s">
        <v>50</v>
      </c>
      <c r="L2907" s="37" t="s">
        <v>50</v>
      </c>
      <c r="M2907" s="37" t="s">
        <v>51</v>
      </c>
      <c r="N2907" s="37" t="s">
        <v>16024</v>
      </c>
      <c r="O2907">
        <f>VLOOKUP(F2907,HIS!D:F,3,0)</f>
        <v>50</v>
      </c>
      <c r="P2907">
        <f>VLOOKUP(D2907,银行!H:I,2,0)</f>
        <v>50</v>
      </c>
    </row>
    <row r="2908" spans="1:16" hidden="1" x14ac:dyDescent="0.15">
      <c r="A2908" s="40">
        <v>42915.389004629629</v>
      </c>
      <c r="B2908" s="37" t="s">
        <v>8727</v>
      </c>
      <c r="C2908" s="37" t="s">
        <v>8728</v>
      </c>
      <c r="D2908" s="45">
        <v>890894387</v>
      </c>
      <c r="E2908" s="37" t="s">
        <v>16025</v>
      </c>
      <c r="F2908" s="37">
        <v>462349</v>
      </c>
      <c r="G2908" s="38">
        <v>500</v>
      </c>
      <c r="H2908" s="46">
        <f t="shared" si="45"/>
        <v>42915.389004629629</v>
      </c>
      <c r="I2908" s="37" t="s">
        <v>49</v>
      </c>
      <c r="J2908" s="37" t="s">
        <v>49</v>
      </c>
      <c r="K2908" s="37" t="s">
        <v>50</v>
      </c>
      <c r="L2908" s="37" t="s">
        <v>50</v>
      </c>
      <c r="M2908" s="37" t="s">
        <v>51</v>
      </c>
      <c r="N2908" s="37" t="s">
        <v>16026</v>
      </c>
      <c r="O2908">
        <f>VLOOKUP(F2908,HIS!D:F,3,0)</f>
        <v>500</v>
      </c>
      <c r="P2908">
        <f>VLOOKUP(D2908,银行!H:I,2,0)</f>
        <v>500</v>
      </c>
    </row>
    <row r="2909" spans="1:16" hidden="1" x14ac:dyDescent="0.15">
      <c r="A2909" s="40">
        <v>42915.389050925929</v>
      </c>
      <c r="B2909" s="37" t="s">
        <v>8759</v>
      </c>
      <c r="C2909" s="37" t="s">
        <v>8760</v>
      </c>
      <c r="D2909" s="45">
        <v>890893382</v>
      </c>
      <c r="E2909" s="37" t="s">
        <v>16027</v>
      </c>
      <c r="F2909" s="37">
        <v>462348</v>
      </c>
      <c r="G2909" s="38">
        <v>100</v>
      </c>
      <c r="H2909" s="46">
        <f t="shared" si="45"/>
        <v>42915.389050925929</v>
      </c>
      <c r="I2909" s="37" t="s">
        <v>49</v>
      </c>
      <c r="J2909" s="37" t="s">
        <v>49</v>
      </c>
      <c r="K2909" s="37" t="s">
        <v>50</v>
      </c>
      <c r="L2909" s="37" t="s">
        <v>50</v>
      </c>
      <c r="M2909" s="37" t="s">
        <v>51</v>
      </c>
      <c r="N2909" s="37" t="s">
        <v>16028</v>
      </c>
      <c r="O2909">
        <f>VLOOKUP(F2909,HIS!D:F,3,0)</f>
        <v>100</v>
      </c>
      <c r="P2909">
        <f>VLOOKUP(D2909,银行!H:I,2,0)</f>
        <v>100</v>
      </c>
    </row>
    <row r="2910" spans="1:16" hidden="1" x14ac:dyDescent="0.15">
      <c r="A2910" s="40">
        <v>42915.389560185184</v>
      </c>
      <c r="B2910" s="37" t="s">
        <v>8396</v>
      </c>
      <c r="C2910" s="37" t="s">
        <v>8397</v>
      </c>
      <c r="D2910" s="45">
        <v>890889472</v>
      </c>
      <c r="E2910" s="37" t="s">
        <v>16029</v>
      </c>
      <c r="F2910" s="37">
        <v>462337</v>
      </c>
      <c r="G2910" s="38">
        <v>300</v>
      </c>
      <c r="H2910" s="46">
        <f t="shared" si="45"/>
        <v>42915.389560185184</v>
      </c>
      <c r="I2910" s="37" t="s">
        <v>49</v>
      </c>
      <c r="J2910" s="37" t="s">
        <v>49</v>
      </c>
      <c r="K2910" s="37" t="s">
        <v>50</v>
      </c>
      <c r="L2910" s="37" t="s">
        <v>50</v>
      </c>
      <c r="M2910" s="37" t="s">
        <v>51</v>
      </c>
      <c r="N2910" s="37" t="s">
        <v>16030</v>
      </c>
      <c r="O2910">
        <f>VLOOKUP(F2910,HIS!D:F,3,0)</f>
        <v>300</v>
      </c>
      <c r="P2910">
        <f>VLOOKUP(D2910,银行!H:I,2,0)</f>
        <v>300</v>
      </c>
    </row>
    <row r="2911" spans="1:16" hidden="1" x14ac:dyDescent="0.15">
      <c r="A2911" s="40">
        <v>42915.389641203707</v>
      </c>
      <c r="B2911" s="37" t="s">
        <v>8298</v>
      </c>
      <c r="C2911" s="37" t="s">
        <v>8299</v>
      </c>
      <c r="D2911" s="45">
        <v>890913164</v>
      </c>
      <c r="E2911" s="37" t="s">
        <v>16031</v>
      </c>
      <c r="F2911" s="37">
        <v>462444</v>
      </c>
      <c r="G2911" s="38">
        <v>200</v>
      </c>
      <c r="H2911" s="46">
        <f t="shared" si="45"/>
        <v>42915.389641203707</v>
      </c>
      <c r="I2911" s="37" t="s">
        <v>49</v>
      </c>
      <c r="J2911" s="37" t="s">
        <v>49</v>
      </c>
      <c r="K2911" s="37" t="s">
        <v>50</v>
      </c>
      <c r="L2911" s="37" t="s">
        <v>50</v>
      </c>
      <c r="M2911" s="37" t="s">
        <v>51</v>
      </c>
      <c r="N2911" s="37" t="s">
        <v>16032</v>
      </c>
      <c r="O2911">
        <f>VLOOKUP(F2911,HIS!D:F,3,0)</f>
        <v>200</v>
      </c>
      <c r="P2911">
        <f>VLOOKUP(D2911,银行!H:I,2,0)</f>
        <v>200</v>
      </c>
    </row>
    <row r="2912" spans="1:16" hidden="1" x14ac:dyDescent="0.15">
      <c r="A2912" s="40">
        <v>42915.3903125</v>
      </c>
      <c r="B2912" s="37" t="s">
        <v>8721</v>
      </c>
      <c r="C2912" s="37" t="s">
        <v>8722</v>
      </c>
      <c r="D2912" s="45">
        <v>890917903</v>
      </c>
      <c r="E2912" s="37" t="s">
        <v>16033</v>
      </c>
      <c r="F2912" s="37">
        <v>462470</v>
      </c>
      <c r="G2912" s="38">
        <v>1000</v>
      </c>
      <c r="H2912" s="46">
        <f t="shared" si="45"/>
        <v>42915.3903125</v>
      </c>
      <c r="I2912" s="37" t="s">
        <v>49</v>
      </c>
      <c r="J2912" s="37" t="s">
        <v>49</v>
      </c>
      <c r="K2912" s="37" t="s">
        <v>50</v>
      </c>
      <c r="L2912" s="37" t="s">
        <v>50</v>
      </c>
      <c r="M2912" s="37" t="s">
        <v>51</v>
      </c>
      <c r="N2912" s="37" t="s">
        <v>16034</v>
      </c>
      <c r="O2912">
        <f>VLOOKUP(F2912,HIS!D:F,3,0)</f>
        <v>1000</v>
      </c>
      <c r="P2912">
        <f>VLOOKUP(D2912,银行!H:I,2,0)</f>
        <v>1000</v>
      </c>
    </row>
    <row r="2913" spans="1:16" hidden="1" x14ac:dyDescent="0.15">
      <c r="A2913" s="40">
        <v>42915.391238425924</v>
      </c>
      <c r="B2913" s="37" t="s">
        <v>8630</v>
      </c>
      <c r="C2913" s="37" t="s">
        <v>8631</v>
      </c>
      <c r="D2913" s="45">
        <v>890938199</v>
      </c>
      <c r="E2913" s="37" t="s">
        <v>16035</v>
      </c>
      <c r="F2913" s="37">
        <v>462559</v>
      </c>
      <c r="G2913" s="38">
        <v>500</v>
      </c>
      <c r="H2913" s="46">
        <f t="shared" si="45"/>
        <v>42915.391238425924</v>
      </c>
      <c r="I2913" s="37" t="s">
        <v>49</v>
      </c>
      <c r="J2913" s="37" t="s">
        <v>49</v>
      </c>
      <c r="K2913" s="37" t="s">
        <v>50</v>
      </c>
      <c r="L2913" s="37" t="s">
        <v>50</v>
      </c>
      <c r="M2913" s="37" t="s">
        <v>51</v>
      </c>
      <c r="N2913" s="37" t="s">
        <v>16036</v>
      </c>
      <c r="O2913">
        <f>VLOOKUP(F2913,HIS!D:F,3,0)</f>
        <v>500</v>
      </c>
      <c r="P2913">
        <f>VLOOKUP(D2913,银行!H:I,2,0)</f>
        <v>500</v>
      </c>
    </row>
    <row r="2914" spans="1:16" hidden="1" x14ac:dyDescent="0.15">
      <c r="A2914" s="40">
        <v>42915.39167824074</v>
      </c>
      <c r="B2914" s="37" t="s">
        <v>8731</v>
      </c>
      <c r="C2914" s="37" t="s">
        <v>8732</v>
      </c>
      <c r="D2914" s="45">
        <v>890948518</v>
      </c>
      <c r="E2914" s="37" t="s">
        <v>16037</v>
      </c>
      <c r="F2914" s="37">
        <v>462593</v>
      </c>
      <c r="G2914" s="38">
        <v>1000</v>
      </c>
      <c r="H2914" s="46">
        <f t="shared" si="45"/>
        <v>42915.39167824074</v>
      </c>
      <c r="I2914" s="37" t="s">
        <v>49</v>
      </c>
      <c r="J2914" s="37" t="s">
        <v>49</v>
      </c>
      <c r="K2914" s="37" t="s">
        <v>50</v>
      </c>
      <c r="L2914" s="37" t="s">
        <v>50</v>
      </c>
      <c r="M2914" s="37" t="s">
        <v>51</v>
      </c>
      <c r="N2914" s="37" t="s">
        <v>16038</v>
      </c>
      <c r="O2914">
        <f>VLOOKUP(F2914,HIS!D:F,3,0)</f>
        <v>1000</v>
      </c>
      <c r="P2914">
        <f>VLOOKUP(D2914,银行!H:I,2,0)</f>
        <v>1000</v>
      </c>
    </row>
    <row r="2915" spans="1:16" hidden="1" x14ac:dyDescent="0.15">
      <c r="A2915" s="40">
        <v>42915.392048611109</v>
      </c>
      <c r="B2915" s="37" t="s">
        <v>8734</v>
      </c>
      <c r="C2915" s="37" t="s">
        <v>8735</v>
      </c>
      <c r="D2915" s="45">
        <v>890953349</v>
      </c>
      <c r="E2915" s="37" t="s">
        <v>16039</v>
      </c>
      <c r="F2915" s="37">
        <v>462637</v>
      </c>
      <c r="G2915" s="38">
        <v>882</v>
      </c>
      <c r="H2915" s="46">
        <f t="shared" si="45"/>
        <v>42915.392048611109</v>
      </c>
      <c r="I2915" s="37" t="s">
        <v>49</v>
      </c>
      <c r="J2915" s="37" t="s">
        <v>49</v>
      </c>
      <c r="K2915" s="37" t="s">
        <v>50</v>
      </c>
      <c r="L2915" s="37" t="s">
        <v>50</v>
      </c>
      <c r="M2915" s="37" t="s">
        <v>51</v>
      </c>
      <c r="N2915" s="37" t="s">
        <v>16040</v>
      </c>
      <c r="O2915">
        <f>VLOOKUP(F2915,HIS!D:F,3,0)</f>
        <v>882</v>
      </c>
      <c r="P2915">
        <f>VLOOKUP(D2915,银行!H:I,2,0)</f>
        <v>882</v>
      </c>
    </row>
    <row r="2916" spans="1:16" hidden="1" x14ac:dyDescent="0.15">
      <c r="A2916" s="40">
        <v>42915.392256944448</v>
      </c>
      <c r="B2916" s="37" t="s">
        <v>8796</v>
      </c>
      <c r="C2916" s="37" t="s">
        <v>8797</v>
      </c>
      <c r="D2916" s="45">
        <v>890958506</v>
      </c>
      <c r="E2916" s="37" t="s">
        <v>16041</v>
      </c>
      <c r="F2916" s="37">
        <v>462643</v>
      </c>
      <c r="G2916" s="38">
        <v>300</v>
      </c>
      <c r="H2916" s="46">
        <f t="shared" si="45"/>
        <v>42915.392256944448</v>
      </c>
      <c r="I2916" s="37" t="s">
        <v>49</v>
      </c>
      <c r="J2916" s="37" t="s">
        <v>49</v>
      </c>
      <c r="K2916" s="37" t="s">
        <v>50</v>
      </c>
      <c r="L2916" s="37" t="s">
        <v>50</v>
      </c>
      <c r="M2916" s="37" t="s">
        <v>51</v>
      </c>
      <c r="N2916" s="37" t="s">
        <v>16042</v>
      </c>
      <c r="O2916">
        <f>VLOOKUP(F2916,HIS!D:F,3,0)</f>
        <v>300</v>
      </c>
      <c r="P2916">
        <f>VLOOKUP(D2916,银行!H:I,2,0)</f>
        <v>300</v>
      </c>
    </row>
    <row r="2917" spans="1:16" hidden="1" x14ac:dyDescent="0.15">
      <c r="A2917" s="40">
        <v>42915.392592592594</v>
      </c>
      <c r="B2917" s="37" t="s">
        <v>8768</v>
      </c>
      <c r="C2917" s="37" t="s">
        <v>8769</v>
      </c>
      <c r="D2917" s="45">
        <v>890966691</v>
      </c>
      <c r="E2917" s="37" t="s">
        <v>16043</v>
      </c>
      <c r="F2917" s="37">
        <v>462677</v>
      </c>
      <c r="G2917" s="38">
        <v>200</v>
      </c>
      <c r="H2917" s="46">
        <f t="shared" si="45"/>
        <v>42915.392592592594</v>
      </c>
      <c r="I2917" s="37" t="s">
        <v>49</v>
      </c>
      <c r="J2917" s="37" t="s">
        <v>49</v>
      </c>
      <c r="K2917" s="37" t="s">
        <v>50</v>
      </c>
      <c r="L2917" s="37" t="s">
        <v>50</v>
      </c>
      <c r="M2917" s="37" t="s">
        <v>51</v>
      </c>
      <c r="N2917" s="37" t="s">
        <v>16044</v>
      </c>
      <c r="O2917">
        <f>VLOOKUP(F2917,HIS!D:F,3,0)</f>
        <v>200</v>
      </c>
      <c r="P2917">
        <f>VLOOKUP(D2917,银行!H:I,2,0)</f>
        <v>200</v>
      </c>
    </row>
    <row r="2918" spans="1:16" hidden="1" x14ac:dyDescent="0.15">
      <c r="A2918" s="40">
        <v>42915.392881944441</v>
      </c>
      <c r="B2918" s="37" t="s">
        <v>8759</v>
      </c>
      <c r="C2918" s="37" t="s">
        <v>8760</v>
      </c>
      <c r="D2918" s="45">
        <v>890969660</v>
      </c>
      <c r="E2918" s="37" t="s">
        <v>16045</v>
      </c>
      <c r="F2918" s="37">
        <v>462689</v>
      </c>
      <c r="G2918" s="38">
        <v>280</v>
      </c>
      <c r="H2918" s="46">
        <f t="shared" si="45"/>
        <v>42915.392881944441</v>
      </c>
      <c r="I2918" s="37" t="s">
        <v>49</v>
      </c>
      <c r="J2918" s="37" t="s">
        <v>49</v>
      </c>
      <c r="K2918" s="37" t="s">
        <v>50</v>
      </c>
      <c r="L2918" s="37" t="s">
        <v>50</v>
      </c>
      <c r="M2918" s="37" t="s">
        <v>51</v>
      </c>
      <c r="N2918" s="37" t="s">
        <v>16046</v>
      </c>
      <c r="O2918">
        <f>VLOOKUP(F2918,HIS!D:F,3,0)</f>
        <v>280</v>
      </c>
      <c r="P2918">
        <f>VLOOKUP(D2918,银行!H:I,2,0)</f>
        <v>280</v>
      </c>
    </row>
    <row r="2919" spans="1:16" hidden="1" x14ac:dyDescent="0.15">
      <c r="A2919" s="40">
        <v>42915.392893518518</v>
      </c>
      <c r="B2919" s="37" t="s">
        <v>8762</v>
      </c>
      <c r="C2919" s="37" t="s">
        <v>8763</v>
      </c>
      <c r="D2919" s="45">
        <v>890969397</v>
      </c>
      <c r="E2919" s="37" t="s">
        <v>16047</v>
      </c>
      <c r="F2919" s="37">
        <v>462697</v>
      </c>
      <c r="G2919" s="38">
        <v>700</v>
      </c>
      <c r="H2919" s="46">
        <f t="shared" si="45"/>
        <v>42915.392893518518</v>
      </c>
      <c r="I2919" s="37" t="s">
        <v>49</v>
      </c>
      <c r="J2919" s="37" t="s">
        <v>49</v>
      </c>
      <c r="K2919" s="37" t="s">
        <v>50</v>
      </c>
      <c r="L2919" s="37" t="s">
        <v>50</v>
      </c>
      <c r="M2919" s="37" t="s">
        <v>51</v>
      </c>
      <c r="N2919" s="37" t="s">
        <v>16048</v>
      </c>
      <c r="O2919">
        <f>VLOOKUP(F2919,HIS!D:F,3,0)</f>
        <v>700</v>
      </c>
      <c r="P2919">
        <f>VLOOKUP(D2919,银行!H:I,2,0)</f>
        <v>700</v>
      </c>
    </row>
    <row r="2920" spans="1:16" hidden="1" x14ac:dyDescent="0.15">
      <c r="A2920" s="40">
        <v>42915.393692129626</v>
      </c>
      <c r="B2920" s="37" t="s">
        <v>8765</v>
      </c>
      <c r="C2920" s="37" t="s">
        <v>8766</v>
      </c>
      <c r="D2920" s="45">
        <v>890987283</v>
      </c>
      <c r="E2920" s="37" t="s">
        <v>16049</v>
      </c>
      <c r="F2920" s="37">
        <v>462758</v>
      </c>
      <c r="G2920" s="38">
        <v>400</v>
      </c>
      <c r="H2920" s="46">
        <f t="shared" si="45"/>
        <v>42915.393692129626</v>
      </c>
      <c r="I2920" s="37" t="s">
        <v>49</v>
      </c>
      <c r="J2920" s="37" t="s">
        <v>49</v>
      </c>
      <c r="K2920" s="37" t="s">
        <v>50</v>
      </c>
      <c r="L2920" s="37" t="s">
        <v>50</v>
      </c>
      <c r="M2920" s="37" t="s">
        <v>51</v>
      </c>
      <c r="N2920" s="37" t="s">
        <v>16050</v>
      </c>
      <c r="O2920">
        <f>VLOOKUP(F2920,HIS!D:F,3,0)</f>
        <v>400</v>
      </c>
      <c r="P2920">
        <f>VLOOKUP(D2920,银行!H:I,2,0)</f>
        <v>400</v>
      </c>
    </row>
    <row r="2921" spans="1:16" hidden="1" x14ac:dyDescent="0.15">
      <c r="A2921" s="40">
        <v>42915.394502314812</v>
      </c>
      <c r="B2921" s="37" t="s">
        <v>7985</v>
      </c>
      <c r="C2921" s="37" t="s">
        <v>7986</v>
      </c>
      <c r="D2921" s="45">
        <v>891006538</v>
      </c>
      <c r="E2921" s="37" t="s">
        <v>16051</v>
      </c>
      <c r="F2921" s="37">
        <v>462826</v>
      </c>
      <c r="G2921" s="38">
        <v>400</v>
      </c>
      <c r="H2921" s="46">
        <f t="shared" si="45"/>
        <v>42915.394502314812</v>
      </c>
      <c r="I2921" s="37" t="s">
        <v>49</v>
      </c>
      <c r="J2921" s="37" t="s">
        <v>49</v>
      </c>
      <c r="K2921" s="37" t="s">
        <v>50</v>
      </c>
      <c r="L2921" s="37" t="s">
        <v>50</v>
      </c>
      <c r="M2921" s="37" t="s">
        <v>51</v>
      </c>
      <c r="N2921" s="37" t="s">
        <v>16052</v>
      </c>
      <c r="O2921">
        <f>VLOOKUP(F2921,HIS!D:F,3,0)</f>
        <v>400</v>
      </c>
      <c r="P2921">
        <f>VLOOKUP(D2921,银行!H:I,2,0)</f>
        <v>400</v>
      </c>
    </row>
    <row r="2922" spans="1:16" hidden="1" x14ac:dyDescent="0.15">
      <c r="A2922" s="40">
        <v>42915.395381944443</v>
      </c>
      <c r="B2922" s="37" t="s">
        <v>8846</v>
      </c>
      <c r="C2922" s="37" t="s">
        <v>5285</v>
      </c>
      <c r="D2922" s="45">
        <v>891021264</v>
      </c>
      <c r="E2922" s="37" t="s">
        <v>16053</v>
      </c>
      <c r="F2922" s="37">
        <v>462896</v>
      </c>
      <c r="G2922" s="38">
        <v>200</v>
      </c>
      <c r="H2922" s="46">
        <f t="shared" si="45"/>
        <v>42915.395381944443</v>
      </c>
      <c r="I2922" s="37" t="s">
        <v>49</v>
      </c>
      <c r="J2922" s="37" t="s">
        <v>49</v>
      </c>
      <c r="K2922" s="37" t="s">
        <v>50</v>
      </c>
      <c r="L2922" s="37" t="s">
        <v>50</v>
      </c>
      <c r="M2922" s="37" t="s">
        <v>51</v>
      </c>
      <c r="N2922" s="37" t="s">
        <v>16054</v>
      </c>
      <c r="O2922">
        <f>VLOOKUP(F2922,HIS!D:F,3,0)</f>
        <v>200</v>
      </c>
      <c r="P2922">
        <f>VLOOKUP(D2922,银行!H:I,2,0)</f>
        <v>200</v>
      </c>
    </row>
    <row r="2923" spans="1:16" hidden="1" x14ac:dyDescent="0.15">
      <c r="A2923" s="40">
        <v>42915.396053240744</v>
      </c>
      <c r="B2923" s="37" t="s">
        <v>8848</v>
      </c>
      <c r="C2923" s="37" t="s">
        <v>8849</v>
      </c>
      <c r="D2923" s="45">
        <v>891033320</v>
      </c>
      <c r="E2923" s="37" t="s">
        <v>16055</v>
      </c>
      <c r="F2923" s="37">
        <v>462961</v>
      </c>
      <c r="G2923" s="38">
        <v>200</v>
      </c>
      <c r="H2923" s="46">
        <f t="shared" si="45"/>
        <v>42915.396053240744</v>
      </c>
      <c r="I2923" s="37" t="s">
        <v>49</v>
      </c>
      <c r="J2923" s="37" t="s">
        <v>49</v>
      </c>
      <c r="K2923" s="37" t="s">
        <v>50</v>
      </c>
      <c r="L2923" s="37" t="s">
        <v>50</v>
      </c>
      <c r="M2923" s="37" t="s">
        <v>51</v>
      </c>
      <c r="N2923" s="37" t="s">
        <v>16056</v>
      </c>
      <c r="O2923">
        <f>VLOOKUP(F2923,HIS!D:F,3,0)</f>
        <v>200</v>
      </c>
      <c r="P2923">
        <f>VLOOKUP(D2923,银行!H:I,2,0)</f>
        <v>200</v>
      </c>
    </row>
    <row r="2924" spans="1:16" hidden="1" x14ac:dyDescent="0.15">
      <c r="A2924" s="40">
        <v>42915.396134259259</v>
      </c>
      <c r="B2924" s="37" t="s">
        <v>8734</v>
      </c>
      <c r="C2924" s="37" t="s">
        <v>8735</v>
      </c>
      <c r="D2924" s="45">
        <v>891036078</v>
      </c>
      <c r="E2924" s="37" t="s">
        <v>16057</v>
      </c>
      <c r="F2924" s="37">
        <v>462975</v>
      </c>
      <c r="G2924" s="38">
        <v>5</v>
      </c>
      <c r="H2924" s="46">
        <f t="shared" si="45"/>
        <v>42915.396134259259</v>
      </c>
      <c r="I2924" s="37" t="s">
        <v>49</v>
      </c>
      <c r="J2924" s="37" t="s">
        <v>49</v>
      </c>
      <c r="K2924" s="37" t="s">
        <v>50</v>
      </c>
      <c r="L2924" s="37" t="s">
        <v>50</v>
      </c>
      <c r="M2924" s="37" t="s">
        <v>51</v>
      </c>
      <c r="N2924" s="37" t="s">
        <v>16058</v>
      </c>
      <c r="O2924">
        <f>VLOOKUP(F2924,HIS!D:F,3,0)</f>
        <v>5</v>
      </c>
      <c r="P2924">
        <f>VLOOKUP(D2924,银行!H:I,2,0)</f>
        <v>5</v>
      </c>
    </row>
    <row r="2925" spans="1:16" hidden="1" x14ac:dyDescent="0.15">
      <c r="A2925" s="40">
        <v>42915.399293981478</v>
      </c>
      <c r="B2925" s="37" t="s">
        <v>282</v>
      </c>
      <c r="C2925" s="37" t="s">
        <v>283</v>
      </c>
      <c r="D2925" s="45">
        <v>891101200</v>
      </c>
      <c r="E2925" s="37" t="s">
        <v>16059</v>
      </c>
      <c r="F2925" s="37">
        <v>463230</v>
      </c>
      <c r="G2925" s="38">
        <v>500</v>
      </c>
      <c r="H2925" s="46">
        <f t="shared" si="45"/>
        <v>42915.399293981478</v>
      </c>
      <c r="I2925" s="37" t="s">
        <v>49</v>
      </c>
      <c r="J2925" s="37" t="s">
        <v>49</v>
      </c>
      <c r="K2925" s="37" t="s">
        <v>50</v>
      </c>
      <c r="L2925" s="37" t="s">
        <v>50</v>
      </c>
      <c r="M2925" s="37" t="s">
        <v>51</v>
      </c>
      <c r="N2925" s="37" t="s">
        <v>16060</v>
      </c>
      <c r="O2925">
        <f>VLOOKUP(F2925,HIS!D:F,3,0)</f>
        <v>500</v>
      </c>
      <c r="P2925">
        <f>VLOOKUP(D2925,银行!H:I,2,0)</f>
        <v>500</v>
      </c>
    </row>
    <row r="2926" spans="1:16" hidden="1" x14ac:dyDescent="0.15">
      <c r="A2926" s="40">
        <v>42915.403587962966</v>
      </c>
      <c r="B2926" s="37" t="s">
        <v>8962</v>
      </c>
      <c r="C2926" s="37" t="s">
        <v>8963</v>
      </c>
      <c r="D2926" s="45">
        <v>891187775</v>
      </c>
      <c r="E2926" s="37" t="s">
        <v>16061</v>
      </c>
      <c r="F2926" s="37">
        <v>463554</v>
      </c>
      <c r="G2926" s="38">
        <v>360</v>
      </c>
      <c r="H2926" s="46">
        <f t="shared" si="45"/>
        <v>42915.403587962966</v>
      </c>
      <c r="I2926" s="37" t="s">
        <v>49</v>
      </c>
      <c r="J2926" s="37" t="s">
        <v>49</v>
      </c>
      <c r="K2926" s="37" t="s">
        <v>50</v>
      </c>
      <c r="L2926" s="37" t="s">
        <v>50</v>
      </c>
      <c r="M2926" s="37" t="s">
        <v>51</v>
      </c>
      <c r="N2926" s="37" t="s">
        <v>16062</v>
      </c>
      <c r="O2926">
        <f>VLOOKUP(F2926,HIS!D:F,3,0)</f>
        <v>360</v>
      </c>
      <c r="P2926">
        <f>VLOOKUP(D2926,银行!H:I,2,0)</f>
        <v>360</v>
      </c>
    </row>
    <row r="2927" spans="1:16" hidden="1" x14ac:dyDescent="0.15">
      <c r="A2927" s="40">
        <v>42915.407256944447</v>
      </c>
      <c r="B2927" s="37" t="s">
        <v>8449</v>
      </c>
      <c r="C2927" s="37" t="s">
        <v>8450</v>
      </c>
      <c r="D2927" s="45">
        <v>891266142</v>
      </c>
      <c r="E2927" s="37" t="s">
        <v>16063</v>
      </c>
      <c r="F2927" s="37">
        <v>463824</v>
      </c>
      <c r="G2927" s="38">
        <v>500</v>
      </c>
      <c r="H2927" s="46">
        <f t="shared" si="45"/>
        <v>42915.407256944447</v>
      </c>
      <c r="I2927" s="37" t="s">
        <v>49</v>
      </c>
      <c r="J2927" s="37" t="s">
        <v>49</v>
      </c>
      <c r="K2927" s="37" t="s">
        <v>50</v>
      </c>
      <c r="L2927" s="37" t="s">
        <v>50</v>
      </c>
      <c r="M2927" s="37" t="s">
        <v>51</v>
      </c>
      <c r="N2927" s="37" t="s">
        <v>16064</v>
      </c>
      <c r="O2927">
        <f>VLOOKUP(F2927,HIS!D:F,3,0)</f>
        <v>500</v>
      </c>
      <c r="P2927">
        <f>VLOOKUP(D2927,银行!H:I,2,0)</f>
        <v>500</v>
      </c>
    </row>
    <row r="2928" spans="1:16" hidden="1" x14ac:dyDescent="0.15">
      <c r="A2928" s="40">
        <v>42915.407557870371</v>
      </c>
      <c r="B2928" s="37" t="s">
        <v>8796</v>
      </c>
      <c r="C2928" s="37" t="s">
        <v>8797</v>
      </c>
      <c r="D2928" s="45">
        <v>891267438</v>
      </c>
      <c r="E2928" s="37" t="s">
        <v>16065</v>
      </c>
      <c r="F2928" s="37">
        <v>463839</v>
      </c>
      <c r="G2928" s="38">
        <v>35</v>
      </c>
      <c r="H2928" s="46">
        <f t="shared" si="45"/>
        <v>42915.407557870371</v>
      </c>
      <c r="I2928" s="37" t="s">
        <v>49</v>
      </c>
      <c r="J2928" s="37" t="s">
        <v>49</v>
      </c>
      <c r="K2928" s="37" t="s">
        <v>50</v>
      </c>
      <c r="L2928" s="37" t="s">
        <v>50</v>
      </c>
      <c r="M2928" s="37" t="s">
        <v>51</v>
      </c>
      <c r="N2928" s="37" t="s">
        <v>16066</v>
      </c>
      <c r="O2928">
        <f>VLOOKUP(F2928,HIS!D:F,3,0)</f>
        <v>35</v>
      </c>
      <c r="P2928">
        <f>VLOOKUP(D2928,银行!H:I,2,0)</f>
        <v>35</v>
      </c>
    </row>
    <row r="2929" spans="1:16" hidden="1" x14ac:dyDescent="0.15">
      <c r="A2929" s="40">
        <v>42915.409375000003</v>
      </c>
      <c r="B2929" s="37" t="s">
        <v>8155</v>
      </c>
      <c r="C2929" s="37" t="s">
        <v>8156</v>
      </c>
      <c r="D2929" s="45">
        <v>891294130</v>
      </c>
      <c r="E2929" s="37" t="s">
        <v>16067</v>
      </c>
      <c r="F2929" s="37">
        <v>463938</v>
      </c>
      <c r="G2929" s="38">
        <v>1000</v>
      </c>
      <c r="H2929" s="46">
        <f t="shared" si="45"/>
        <v>42915.409375000003</v>
      </c>
      <c r="I2929" s="37" t="s">
        <v>49</v>
      </c>
      <c r="J2929" s="37" t="s">
        <v>49</v>
      </c>
      <c r="K2929" s="37" t="s">
        <v>50</v>
      </c>
      <c r="L2929" s="37" t="s">
        <v>50</v>
      </c>
      <c r="M2929" s="37" t="s">
        <v>51</v>
      </c>
      <c r="N2929" s="37" t="s">
        <v>16068</v>
      </c>
      <c r="O2929">
        <f>VLOOKUP(F2929,HIS!D:F,3,0)</f>
        <v>1000</v>
      </c>
      <c r="P2929">
        <f>VLOOKUP(D2929,银行!H:I,2,0)</f>
        <v>1000</v>
      </c>
    </row>
    <row r="2930" spans="1:16" hidden="1" x14ac:dyDescent="0.15">
      <c r="A2930" s="40">
        <v>42915.409571759257</v>
      </c>
      <c r="B2930" s="37" t="s">
        <v>9820</v>
      </c>
      <c r="C2930" s="37" t="s">
        <v>9821</v>
      </c>
      <c r="D2930" s="45">
        <v>891313423</v>
      </c>
      <c r="E2930" s="37" t="s">
        <v>16069</v>
      </c>
      <c r="F2930" s="37">
        <v>463995</v>
      </c>
      <c r="G2930" s="38">
        <v>100</v>
      </c>
      <c r="H2930" s="46">
        <f t="shared" si="45"/>
        <v>42915.409571759257</v>
      </c>
      <c r="I2930" s="37" t="s">
        <v>49</v>
      </c>
      <c r="J2930" s="37" t="s">
        <v>49</v>
      </c>
      <c r="K2930" s="37" t="s">
        <v>50</v>
      </c>
      <c r="L2930" s="37" t="s">
        <v>50</v>
      </c>
      <c r="M2930" s="37" t="s">
        <v>51</v>
      </c>
      <c r="N2930" s="37" t="s">
        <v>16070</v>
      </c>
      <c r="O2930">
        <f>VLOOKUP(F2930,HIS!D:F,3,0)</f>
        <v>100</v>
      </c>
      <c r="P2930">
        <f>VLOOKUP(D2930,银行!H:I,2,0)</f>
        <v>100</v>
      </c>
    </row>
    <row r="2931" spans="1:16" hidden="1" x14ac:dyDescent="0.15">
      <c r="A2931" s="40">
        <v>42915.411261574074</v>
      </c>
      <c r="B2931" s="37" t="s">
        <v>9823</v>
      </c>
      <c r="C2931" s="37" t="s">
        <v>9824</v>
      </c>
      <c r="D2931" s="45">
        <v>891347334</v>
      </c>
      <c r="E2931" s="37" t="s">
        <v>16071</v>
      </c>
      <c r="F2931" s="37">
        <v>464114</v>
      </c>
      <c r="G2931" s="38">
        <v>1000</v>
      </c>
      <c r="H2931" s="46">
        <f t="shared" si="45"/>
        <v>42915.411261574074</v>
      </c>
      <c r="I2931" s="37" t="s">
        <v>49</v>
      </c>
      <c r="J2931" s="37" t="s">
        <v>49</v>
      </c>
      <c r="K2931" s="37" t="s">
        <v>50</v>
      </c>
      <c r="L2931" s="37" t="s">
        <v>50</v>
      </c>
      <c r="M2931" s="37" t="s">
        <v>51</v>
      </c>
      <c r="N2931" s="37" t="s">
        <v>16072</v>
      </c>
      <c r="O2931">
        <f>VLOOKUP(F2931,HIS!D:F,3,0)</f>
        <v>1000</v>
      </c>
      <c r="P2931">
        <f>VLOOKUP(D2931,银行!H:I,2,0)</f>
        <v>1000</v>
      </c>
    </row>
    <row r="2932" spans="1:16" hidden="1" x14ac:dyDescent="0.15">
      <c r="A2932" s="40">
        <v>42915.411377314813</v>
      </c>
      <c r="B2932" s="37" t="s">
        <v>9633</v>
      </c>
      <c r="C2932" s="37" t="s">
        <v>9634</v>
      </c>
      <c r="D2932" s="45">
        <v>891335142</v>
      </c>
      <c r="E2932" s="37" t="s">
        <v>16073</v>
      </c>
      <c r="F2932" s="37">
        <v>464066</v>
      </c>
      <c r="G2932" s="38">
        <v>100</v>
      </c>
      <c r="H2932" s="46">
        <f t="shared" si="45"/>
        <v>42915.411377314813</v>
      </c>
      <c r="I2932" s="37" t="s">
        <v>49</v>
      </c>
      <c r="J2932" s="37" t="s">
        <v>49</v>
      </c>
      <c r="K2932" s="37" t="s">
        <v>50</v>
      </c>
      <c r="L2932" s="37" t="s">
        <v>50</v>
      </c>
      <c r="M2932" s="37" t="s">
        <v>51</v>
      </c>
      <c r="N2932" s="37" t="s">
        <v>16074</v>
      </c>
      <c r="O2932">
        <f>VLOOKUP(F2932,HIS!D:F,3,0)</f>
        <v>100</v>
      </c>
      <c r="P2932">
        <f>VLOOKUP(D2932,银行!H:I,2,0)</f>
        <v>100</v>
      </c>
    </row>
    <row r="2933" spans="1:16" hidden="1" x14ac:dyDescent="0.15">
      <c r="A2933" s="40">
        <v>42915.411493055559</v>
      </c>
      <c r="B2933" s="37" t="s">
        <v>8965</v>
      </c>
      <c r="C2933" s="37" t="s">
        <v>8966</v>
      </c>
      <c r="D2933" s="45">
        <v>891354108</v>
      </c>
      <c r="E2933" s="37" t="s">
        <v>16075</v>
      </c>
      <c r="F2933" s="37">
        <v>464128</v>
      </c>
      <c r="G2933" s="38">
        <v>2000</v>
      </c>
      <c r="H2933" s="46">
        <f t="shared" si="45"/>
        <v>42915.411493055559</v>
      </c>
      <c r="I2933" s="37" t="s">
        <v>49</v>
      </c>
      <c r="J2933" s="37" t="s">
        <v>49</v>
      </c>
      <c r="K2933" s="37" t="s">
        <v>50</v>
      </c>
      <c r="L2933" s="37" t="s">
        <v>50</v>
      </c>
      <c r="M2933" s="37" t="s">
        <v>51</v>
      </c>
      <c r="N2933" s="37" t="s">
        <v>16076</v>
      </c>
      <c r="O2933">
        <f>VLOOKUP(F2933,HIS!D:F,3,0)</f>
        <v>2000</v>
      </c>
      <c r="P2933">
        <f>VLOOKUP(D2933,银行!H:I,2,0)</f>
        <v>2000</v>
      </c>
    </row>
    <row r="2934" spans="1:16" hidden="1" x14ac:dyDescent="0.15">
      <c r="A2934" s="40">
        <v>42915.412141203706</v>
      </c>
      <c r="B2934" s="37" t="s">
        <v>7131</v>
      </c>
      <c r="C2934" s="37" t="s">
        <v>7132</v>
      </c>
      <c r="D2934" s="45">
        <v>891350482</v>
      </c>
      <c r="E2934" s="37" t="s">
        <v>16077</v>
      </c>
      <c r="F2934" s="37">
        <v>464124</v>
      </c>
      <c r="G2934" s="38">
        <v>539</v>
      </c>
      <c r="H2934" s="46">
        <f t="shared" si="45"/>
        <v>42915.412141203706</v>
      </c>
      <c r="I2934" s="37" t="s">
        <v>49</v>
      </c>
      <c r="J2934" s="37" t="s">
        <v>49</v>
      </c>
      <c r="K2934" s="37" t="s">
        <v>50</v>
      </c>
      <c r="L2934" s="37" t="s">
        <v>50</v>
      </c>
      <c r="M2934" s="37" t="s">
        <v>51</v>
      </c>
      <c r="N2934" s="37" t="s">
        <v>16078</v>
      </c>
      <c r="O2934">
        <f>VLOOKUP(F2934,HIS!D:F,3,0)</f>
        <v>539</v>
      </c>
      <c r="P2934">
        <f>VLOOKUP(D2934,银行!H:I,2,0)</f>
        <v>539</v>
      </c>
    </row>
    <row r="2935" spans="1:16" hidden="1" x14ac:dyDescent="0.15">
      <c r="A2935" s="40">
        <v>42915.412210648145</v>
      </c>
      <c r="B2935" s="37" t="s">
        <v>8240</v>
      </c>
      <c r="C2935" s="37" t="s">
        <v>8241</v>
      </c>
      <c r="D2935" s="45">
        <v>891367851</v>
      </c>
      <c r="E2935" s="37" t="s">
        <v>16079</v>
      </c>
      <c r="F2935" s="37">
        <v>464194</v>
      </c>
      <c r="G2935" s="38">
        <v>1200</v>
      </c>
      <c r="H2935" s="46">
        <f t="shared" si="45"/>
        <v>42915.412210648145</v>
      </c>
      <c r="I2935" s="37" t="s">
        <v>49</v>
      </c>
      <c r="J2935" s="37" t="s">
        <v>49</v>
      </c>
      <c r="K2935" s="37" t="s">
        <v>50</v>
      </c>
      <c r="L2935" s="37" t="s">
        <v>50</v>
      </c>
      <c r="M2935" s="37" t="s">
        <v>51</v>
      </c>
      <c r="N2935" s="37" t="s">
        <v>16080</v>
      </c>
      <c r="O2935">
        <f>VLOOKUP(F2935,HIS!D:F,3,0)</f>
        <v>1200</v>
      </c>
      <c r="P2935">
        <f>VLOOKUP(D2935,银行!H:I,2,0)</f>
        <v>1200</v>
      </c>
    </row>
    <row r="2936" spans="1:16" hidden="1" x14ac:dyDescent="0.15">
      <c r="A2936" s="40">
        <v>42915.412546296298</v>
      </c>
      <c r="B2936" s="37" t="s">
        <v>8344</v>
      </c>
      <c r="C2936" s="37" t="s">
        <v>8345</v>
      </c>
      <c r="D2936" s="45">
        <v>891377649</v>
      </c>
      <c r="E2936" s="37" t="s">
        <v>16081</v>
      </c>
      <c r="F2936" s="37">
        <v>464222</v>
      </c>
      <c r="G2936" s="38">
        <v>5000</v>
      </c>
      <c r="H2936" s="46">
        <f t="shared" si="45"/>
        <v>42915.412546296298</v>
      </c>
      <c r="I2936" s="37" t="s">
        <v>49</v>
      </c>
      <c r="J2936" s="37" t="s">
        <v>49</v>
      </c>
      <c r="K2936" s="37" t="s">
        <v>50</v>
      </c>
      <c r="L2936" s="37" t="s">
        <v>50</v>
      </c>
      <c r="M2936" s="37" t="s">
        <v>51</v>
      </c>
      <c r="N2936" s="37" t="s">
        <v>16082</v>
      </c>
      <c r="O2936">
        <f>VLOOKUP(F2936,HIS!D:F,3,0)</f>
        <v>5000</v>
      </c>
      <c r="P2936">
        <f>VLOOKUP(D2936,银行!H:I,2,0)</f>
        <v>5000</v>
      </c>
    </row>
    <row r="2937" spans="1:16" hidden="1" x14ac:dyDescent="0.15">
      <c r="A2937" s="40">
        <v>42915.41302083333</v>
      </c>
      <c r="B2937" s="37" t="s">
        <v>9826</v>
      </c>
      <c r="C2937" s="37" t="s">
        <v>9827</v>
      </c>
      <c r="D2937" s="45">
        <v>891386657</v>
      </c>
      <c r="E2937" s="37" t="s">
        <v>16083</v>
      </c>
      <c r="F2937" s="37">
        <v>464267</v>
      </c>
      <c r="G2937" s="38">
        <v>1000</v>
      </c>
      <c r="H2937" s="46">
        <f t="shared" si="45"/>
        <v>42915.41302083333</v>
      </c>
      <c r="I2937" s="37" t="s">
        <v>49</v>
      </c>
      <c r="J2937" s="37" t="s">
        <v>49</v>
      </c>
      <c r="K2937" s="37" t="s">
        <v>50</v>
      </c>
      <c r="L2937" s="37" t="s">
        <v>50</v>
      </c>
      <c r="M2937" s="37" t="s">
        <v>51</v>
      </c>
      <c r="N2937" s="37" t="s">
        <v>16084</v>
      </c>
      <c r="O2937">
        <f>VLOOKUP(F2937,HIS!D:F,3,0)</f>
        <v>1000</v>
      </c>
      <c r="P2937">
        <f>VLOOKUP(D2937,银行!H:I,2,0)</f>
        <v>1000</v>
      </c>
    </row>
    <row r="2938" spans="1:16" hidden="1" x14ac:dyDescent="0.15">
      <c r="A2938" s="40">
        <v>42915.413460648146</v>
      </c>
      <c r="B2938" s="37" t="s">
        <v>8310</v>
      </c>
      <c r="C2938" s="37" t="s">
        <v>8311</v>
      </c>
      <c r="D2938" s="45">
        <v>891395027</v>
      </c>
      <c r="E2938" s="37" t="s">
        <v>16085</v>
      </c>
      <c r="F2938" s="37">
        <v>464290</v>
      </c>
      <c r="G2938" s="38">
        <v>1000</v>
      </c>
      <c r="H2938" s="46">
        <f t="shared" si="45"/>
        <v>42915.413460648146</v>
      </c>
      <c r="I2938" s="37" t="s">
        <v>49</v>
      </c>
      <c r="J2938" s="37" t="s">
        <v>49</v>
      </c>
      <c r="K2938" s="37" t="s">
        <v>50</v>
      </c>
      <c r="L2938" s="37" t="s">
        <v>50</v>
      </c>
      <c r="M2938" s="37" t="s">
        <v>51</v>
      </c>
      <c r="N2938" s="37" t="s">
        <v>16086</v>
      </c>
      <c r="O2938">
        <f>VLOOKUP(F2938,HIS!D:F,3,0)</f>
        <v>1000</v>
      </c>
      <c r="P2938">
        <f>VLOOKUP(D2938,银行!H:I,2,0)</f>
        <v>1000</v>
      </c>
    </row>
    <row r="2939" spans="1:16" hidden="1" x14ac:dyDescent="0.15">
      <c r="A2939" s="40">
        <v>42915.413773148146</v>
      </c>
      <c r="B2939" s="37" t="s">
        <v>9442</v>
      </c>
      <c r="C2939" s="37" t="s">
        <v>9443</v>
      </c>
      <c r="D2939" s="45">
        <v>891401988</v>
      </c>
      <c r="E2939" s="37" t="s">
        <v>16087</v>
      </c>
      <c r="F2939" s="37">
        <v>464310</v>
      </c>
      <c r="G2939" s="38">
        <v>120</v>
      </c>
      <c r="H2939" s="46">
        <f t="shared" si="45"/>
        <v>42915.413773148146</v>
      </c>
      <c r="I2939" s="37" t="s">
        <v>49</v>
      </c>
      <c r="J2939" s="37" t="s">
        <v>49</v>
      </c>
      <c r="K2939" s="37" t="s">
        <v>50</v>
      </c>
      <c r="L2939" s="37" t="s">
        <v>50</v>
      </c>
      <c r="M2939" s="37" t="s">
        <v>51</v>
      </c>
      <c r="N2939" s="37" t="s">
        <v>16088</v>
      </c>
      <c r="O2939">
        <f>VLOOKUP(F2939,HIS!D:F,3,0)</f>
        <v>120</v>
      </c>
      <c r="P2939">
        <f>VLOOKUP(D2939,银行!H:I,2,0)</f>
        <v>120</v>
      </c>
    </row>
    <row r="2940" spans="1:16" hidden="1" x14ac:dyDescent="0.15">
      <c r="A2940" s="40">
        <v>42915.413877314815</v>
      </c>
      <c r="B2940" s="37" t="s">
        <v>314</v>
      </c>
      <c r="C2940" s="37" t="s">
        <v>315</v>
      </c>
      <c r="D2940" s="45">
        <v>891406513</v>
      </c>
      <c r="E2940" s="37" t="s">
        <v>16089</v>
      </c>
      <c r="F2940" s="37">
        <v>464311</v>
      </c>
      <c r="G2940" s="38">
        <v>1000</v>
      </c>
      <c r="H2940" s="46">
        <f t="shared" si="45"/>
        <v>42915.413877314815</v>
      </c>
      <c r="I2940" s="37" t="s">
        <v>49</v>
      </c>
      <c r="J2940" s="37" t="s">
        <v>49</v>
      </c>
      <c r="K2940" s="37" t="s">
        <v>50</v>
      </c>
      <c r="L2940" s="37" t="s">
        <v>50</v>
      </c>
      <c r="M2940" s="37" t="s">
        <v>51</v>
      </c>
      <c r="N2940" s="37" t="s">
        <v>16090</v>
      </c>
      <c r="O2940">
        <f>VLOOKUP(F2940,HIS!D:F,3,0)</f>
        <v>1000</v>
      </c>
      <c r="P2940">
        <f>VLOOKUP(D2940,银行!H:I,2,0)</f>
        <v>1000</v>
      </c>
    </row>
    <row r="2941" spans="1:16" hidden="1" x14ac:dyDescent="0.15">
      <c r="A2941" s="40">
        <v>42915.41474537037</v>
      </c>
      <c r="B2941" s="37" t="s">
        <v>9293</v>
      </c>
      <c r="C2941" s="37" t="s">
        <v>9294</v>
      </c>
      <c r="D2941" s="45">
        <v>891422767</v>
      </c>
      <c r="E2941" s="37" t="s">
        <v>16091</v>
      </c>
      <c r="F2941" s="37">
        <v>464390</v>
      </c>
      <c r="G2941" s="38">
        <v>500</v>
      </c>
      <c r="H2941" s="46">
        <f t="shared" si="45"/>
        <v>42915.41474537037</v>
      </c>
      <c r="I2941" s="37" t="s">
        <v>49</v>
      </c>
      <c r="J2941" s="37" t="s">
        <v>49</v>
      </c>
      <c r="K2941" s="37" t="s">
        <v>50</v>
      </c>
      <c r="L2941" s="37" t="s">
        <v>50</v>
      </c>
      <c r="M2941" s="37" t="s">
        <v>51</v>
      </c>
      <c r="N2941" s="37" t="s">
        <v>16092</v>
      </c>
      <c r="O2941">
        <f>VLOOKUP(F2941,HIS!D:F,3,0)</f>
        <v>500</v>
      </c>
      <c r="P2941">
        <f>VLOOKUP(D2941,银行!H:I,2,0)</f>
        <v>500</v>
      </c>
    </row>
    <row r="2942" spans="1:16" hidden="1" x14ac:dyDescent="0.15">
      <c r="A2942" s="40">
        <v>42915.415462962963</v>
      </c>
      <c r="B2942" s="37" t="s">
        <v>8390</v>
      </c>
      <c r="C2942" s="37" t="s">
        <v>8391</v>
      </c>
      <c r="D2942" s="45">
        <v>891438223</v>
      </c>
      <c r="E2942" s="37" t="s">
        <v>16093</v>
      </c>
      <c r="F2942" s="37">
        <v>464447</v>
      </c>
      <c r="G2942" s="38">
        <v>240</v>
      </c>
      <c r="H2942" s="46">
        <f t="shared" si="45"/>
        <v>42915.415462962963</v>
      </c>
      <c r="I2942" s="37" t="s">
        <v>49</v>
      </c>
      <c r="J2942" s="37" t="s">
        <v>49</v>
      </c>
      <c r="K2942" s="37" t="s">
        <v>50</v>
      </c>
      <c r="L2942" s="37" t="s">
        <v>50</v>
      </c>
      <c r="M2942" s="37" t="s">
        <v>51</v>
      </c>
      <c r="N2942" s="37" t="s">
        <v>16094</v>
      </c>
      <c r="O2942">
        <f>VLOOKUP(F2942,HIS!D:F,3,0)</f>
        <v>240</v>
      </c>
      <c r="P2942">
        <f>VLOOKUP(D2942,银行!H:I,2,0)</f>
        <v>240</v>
      </c>
    </row>
    <row r="2943" spans="1:16" hidden="1" x14ac:dyDescent="0.15">
      <c r="A2943" s="40">
        <v>42915.415671296294</v>
      </c>
      <c r="B2943" s="37" t="s">
        <v>5156</v>
      </c>
      <c r="C2943" s="37" t="s">
        <v>5157</v>
      </c>
      <c r="D2943" s="45">
        <v>891443179</v>
      </c>
      <c r="E2943" s="37" t="s">
        <v>16095</v>
      </c>
      <c r="F2943" s="37">
        <v>464461</v>
      </c>
      <c r="G2943" s="38">
        <v>200</v>
      </c>
      <c r="H2943" s="46">
        <f t="shared" si="45"/>
        <v>42915.415671296294</v>
      </c>
      <c r="I2943" s="37" t="s">
        <v>49</v>
      </c>
      <c r="J2943" s="37" t="s">
        <v>49</v>
      </c>
      <c r="K2943" s="37" t="s">
        <v>50</v>
      </c>
      <c r="L2943" s="37" t="s">
        <v>50</v>
      </c>
      <c r="M2943" s="37" t="s">
        <v>51</v>
      </c>
      <c r="N2943" s="37" t="s">
        <v>16096</v>
      </c>
      <c r="O2943">
        <f>VLOOKUP(F2943,HIS!D:F,3,0)</f>
        <v>200</v>
      </c>
      <c r="P2943">
        <f>VLOOKUP(D2943,银行!H:I,2,0)</f>
        <v>200</v>
      </c>
    </row>
    <row r="2944" spans="1:16" hidden="1" x14ac:dyDescent="0.15">
      <c r="A2944" s="40">
        <v>42915.41673611111</v>
      </c>
      <c r="B2944" s="37" t="s">
        <v>9442</v>
      </c>
      <c r="C2944" s="37" t="s">
        <v>9443</v>
      </c>
      <c r="D2944" s="45">
        <v>891467357</v>
      </c>
      <c r="E2944" s="37" t="s">
        <v>16097</v>
      </c>
      <c r="F2944" s="37">
        <v>464563</v>
      </c>
      <c r="G2944" s="38">
        <v>2</v>
      </c>
      <c r="H2944" s="46">
        <f t="shared" si="45"/>
        <v>42915.41673611111</v>
      </c>
      <c r="I2944" s="37" t="s">
        <v>49</v>
      </c>
      <c r="J2944" s="37" t="s">
        <v>49</v>
      </c>
      <c r="K2944" s="37" t="s">
        <v>50</v>
      </c>
      <c r="L2944" s="37" t="s">
        <v>50</v>
      </c>
      <c r="M2944" s="37" t="s">
        <v>51</v>
      </c>
      <c r="N2944" s="37" t="s">
        <v>16098</v>
      </c>
      <c r="O2944">
        <f>VLOOKUP(F2944,HIS!D:F,3,0)</f>
        <v>2</v>
      </c>
      <c r="P2944">
        <f>VLOOKUP(D2944,银行!H:I,2,0)</f>
        <v>2</v>
      </c>
    </row>
    <row r="2945" spans="1:16" hidden="1" x14ac:dyDescent="0.15">
      <c r="A2945" s="40">
        <v>42915.418391203704</v>
      </c>
      <c r="B2945" s="37" t="s">
        <v>8680</v>
      </c>
      <c r="C2945" s="37" t="s">
        <v>361</v>
      </c>
      <c r="D2945" s="45">
        <v>891503905</v>
      </c>
      <c r="E2945" s="37" t="s">
        <v>16099</v>
      </c>
      <c r="F2945" s="37">
        <v>464678</v>
      </c>
      <c r="G2945" s="38">
        <v>500</v>
      </c>
      <c r="H2945" s="46">
        <f t="shared" si="45"/>
        <v>42915.418391203704</v>
      </c>
      <c r="I2945" s="37" t="s">
        <v>49</v>
      </c>
      <c r="J2945" s="37" t="s">
        <v>49</v>
      </c>
      <c r="K2945" s="37" t="s">
        <v>50</v>
      </c>
      <c r="L2945" s="37" t="s">
        <v>50</v>
      </c>
      <c r="M2945" s="37" t="s">
        <v>51</v>
      </c>
      <c r="N2945" s="37" t="s">
        <v>16100</v>
      </c>
      <c r="O2945">
        <f>VLOOKUP(F2945,HIS!D:F,3,0)</f>
        <v>500</v>
      </c>
      <c r="P2945">
        <f>VLOOKUP(D2945,银行!H:I,2,0)</f>
        <v>500</v>
      </c>
    </row>
    <row r="2946" spans="1:16" hidden="1" x14ac:dyDescent="0.15">
      <c r="A2946" s="40">
        <v>42915.418449074074</v>
      </c>
      <c r="B2946" s="37" t="s">
        <v>8615</v>
      </c>
      <c r="C2946" s="37" t="s">
        <v>8616</v>
      </c>
      <c r="D2946" s="45">
        <v>891503473</v>
      </c>
      <c r="E2946" s="37" t="s">
        <v>16101</v>
      </c>
      <c r="F2946" s="37">
        <v>464680</v>
      </c>
      <c r="G2946" s="38">
        <v>20</v>
      </c>
      <c r="H2946" s="46">
        <f t="shared" si="45"/>
        <v>42915.418449074074</v>
      </c>
      <c r="I2946" s="37" t="s">
        <v>49</v>
      </c>
      <c r="J2946" s="37" t="s">
        <v>49</v>
      </c>
      <c r="K2946" s="37" t="s">
        <v>50</v>
      </c>
      <c r="L2946" s="37" t="s">
        <v>50</v>
      </c>
      <c r="M2946" s="37" t="s">
        <v>51</v>
      </c>
      <c r="N2946" s="37" t="s">
        <v>16102</v>
      </c>
      <c r="O2946">
        <f>VLOOKUP(F2946,HIS!D:F,3,0)</f>
        <v>20</v>
      </c>
      <c r="P2946">
        <f>VLOOKUP(D2946,银行!H:I,2,0)</f>
        <v>20</v>
      </c>
    </row>
    <row r="2947" spans="1:16" hidden="1" x14ac:dyDescent="0.15">
      <c r="A2947" s="40">
        <v>42915.418773148151</v>
      </c>
      <c r="B2947" s="37" t="s">
        <v>8393</v>
      </c>
      <c r="C2947" s="37" t="s">
        <v>8394</v>
      </c>
      <c r="D2947" s="45">
        <v>891510471</v>
      </c>
      <c r="E2947" s="37" t="s">
        <v>16103</v>
      </c>
      <c r="F2947" s="37">
        <v>464706</v>
      </c>
      <c r="G2947" s="38">
        <v>500</v>
      </c>
      <c r="H2947" s="46">
        <f t="shared" ref="H2947:H3010" si="46">A2947</f>
        <v>42915.418773148151</v>
      </c>
      <c r="I2947" s="37" t="s">
        <v>49</v>
      </c>
      <c r="J2947" s="37" t="s">
        <v>49</v>
      </c>
      <c r="K2947" s="37" t="s">
        <v>50</v>
      </c>
      <c r="L2947" s="37" t="s">
        <v>50</v>
      </c>
      <c r="M2947" s="37" t="s">
        <v>51</v>
      </c>
      <c r="N2947" s="37" t="s">
        <v>16104</v>
      </c>
      <c r="O2947">
        <f>VLOOKUP(F2947,HIS!D:F,3,0)</f>
        <v>500</v>
      </c>
      <c r="P2947">
        <f>VLOOKUP(D2947,银行!H:I,2,0)</f>
        <v>500</v>
      </c>
    </row>
    <row r="2948" spans="1:16" hidden="1" x14ac:dyDescent="0.15">
      <c r="A2948" s="40">
        <v>42915.419259259259</v>
      </c>
      <c r="B2948" s="37" t="s">
        <v>8396</v>
      </c>
      <c r="C2948" s="37" t="s">
        <v>8397</v>
      </c>
      <c r="D2948" s="45">
        <v>891524337</v>
      </c>
      <c r="E2948" s="37" t="s">
        <v>16105</v>
      </c>
      <c r="F2948" s="37">
        <v>464747</v>
      </c>
      <c r="G2948" s="38">
        <v>200</v>
      </c>
      <c r="H2948" s="46">
        <f t="shared" si="46"/>
        <v>42915.419259259259</v>
      </c>
      <c r="I2948" s="37" t="s">
        <v>49</v>
      </c>
      <c r="J2948" s="37" t="s">
        <v>49</v>
      </c>
      <c r="K2948" s="37" t="s">
        <v>50</v>
      </c>
      <c r="L2948" s="37" t="s">
        <v>50</v>
      </c>
      <c r="M2948" s="37" t="s">
        <v>51</v>
      </c>
      <c r="N2948" s="37" t="s">
        <v>16106</v>
      </c>
      <c r="O2948">
        <f>VLOOKUP(F2948,HIS!D:F,3,0)</f>
        <v>200</v>
      </c>
      <c r="P2948">
        <f>VLOOKUP(D2948,银行!H:I,2,0)</f>
        <v>200</v>
      </c>
    </row>
    <row r="2949" spans="1:16" hidden="1" x14ac:dyDescent="0.15">
      <c r="A2949" s="40">
        <v>42915.420185185183</v>
      </c>
      <c r="B2949" s="37" t="s">
        <v>9236</v>
      </c>
      <c r="C2949" s="37" t="s">
        <v>385</v>
      </c>
      <c r="D2949" s="45">
        <v>891544603</v>
      </c>
      <c r="E2949" s="37" t="s">
        <v>16107</v>
      </c>
      <c r="F2949" s="37">
        <v>464807</v>
      </c>
      <c r="G2949" s="38">
        <v>500</v>
      </c>
      <c r="H2949" s="46">
        <f t="shared" si="46"/>
        <v>42915.420185185183</v>
      </c>
      <c r="I2949" s="37" t="s">
        <v>49</v>
      </c>
      <c r="J2949" s="37" t="s">
        <v>49</v>
      </c>
      <c r="K2949" s="37" t="s">
        <v>50</v>
      </c>
      <c r="L2949" s="37" t="s">
        <v>50</v>
      </c>
      <c r="M2949" s="37" t="s">
        <v>51</v>
      </c>
      <c r="N2949" s="37" t="s">
        <v>16108</v>
      </c>
      <c r="O2949">
        <f>VLOOKUP(F2949,HIS!D:F,3,0)</f>
        <v>500</v>
      </c>
      <c r="P2949">
        <f>VLOOKUP(D2949,银行!H:I,2,0)</f>
        <v>500</v>
      </c>
    </row>
    <row r="2950" spans="1:16" hidden="1" x14ac:dyDescent="0.15">
      <c r="A2950" s="40">
        <v>42915.420671296299</v>
      </c>
      <c r="B2950" s="37" t="s">
        <v>8356</v>
      </c>
      <c r="C2950" s="37" t="s">
        <v>8357</v>
      </c>
      <c r="D2950" s="45">
        <v>891555957</v>
      </c>
      <c r="E2950" s="37" t="s">
        <v>16109</v>
      </c>
      <c r="F2950" s="37">
        <v>464862</v>
      </c>
      <c r="G2950" s="38">
        <v>200</v>
      </c>
      <c r="H2950" s="46">
        <f t="shared" si="46"/>
        <v>42915.420671296299</v>
      </c>
      <c r="I2950" s="37" t="s">
        <v>49</v>
      </c>
      <c r="J2950" s="37" t="s">
        <v>49</v>
      </c>
      <c r="K2950" s="37" t="s">
        <v>50</v>
      </c>
      <c r="L2950" s="37" t="s">
        <v>50</v>
      </c>
      <c r="M2950" s="37" t="s">
        <v>51</v>
      </c>
      <c r="N2950" s="37" t="s">
        <v>16110</v>
      </c>
      <c r="O2950">
        <f>VLOOKUP(F2950,HIS!D:F,3,0)</f>
        <v>200</v>
      </c>
      <c r="P2950">
        <f>VLOOKUP(D2950,银行!H:I,2,0)</f>
        <v>200</v>
      </c>
    </row>
    <row r="2951" spans="1:16" hidden="1" x14ac:dyDescent="0.15">
      <c r="A2951" s="40">
        <v>42915.420937499999</v>
      </c>
      <c r="B2951" s="37" t="s">
        <v>6318</v>
      </c>
      <c r="C2951" s="37" t="s">
        <v>6319</v>
      </c>
      <c r="D2951" s="45">
        <v>891564157</v>
      </c>
      <c r="E2951" s="37" t="s">
        <v>16111</v>
      </c>
      <c r="F2951" s="37">
        <v>464878</v>
      </c>
      <c r="G2951" s="38">
        <v>2000</v>
      </c>
      <c r="H2951" s="46">
        <f t="shared" si="46"/>
        <v>42915.420937499999</v>
      </c>
      <c r="I2951" s="37" t="s">
        <v>49</v>
      </c>
      <c r="J2951" s="37" t="s">
        <v>49</v>
      </c>
      <c r="K2951" s="37" t="s">
        <v>50</v>
      </c>
      <c r="L2951" s="37" t="s">
        <v>50</v>
      </c>
      <c r="M2951" s="37" t="s">
        <v>51</v>
      </c>
      <c r="N2951" s="37" t="s">
        <v>16112</v>
      </c>
      <c r="O2951">
        <f>VLOOKUP(F2951,HIS!D:F,3,0)</f>
        <v>2000</v>
      </c>
      <c r="P2951">
        <f>VLOOKUP(D2951,银行!H:I,2,0)</f>
        <v>2000</v>
      </c>
    </row>
    <row r="2952" spans="1:16" hidden="1" x14ac:dyDescent="0.15">
      <c r="A2952" s="40">
        <v>42915.421122685184</v>
      </c>
      <c r="B2952" s="37" t="s">
        <v>8473</v>
      </c>
      <c r="C2952" s="37" t="s">
        <v>8474</v>
      </c>
      <c r="D2952" s="45">
        <v>891572132</v>
      </c>
      <c r="E2952" s="37" t="s">
        <v>16113</v>
      </c>
      <c r="F2952" s="37">
        <v>464908</v>
      </c>
      <c r="G2952" s="38">
        <v>5000</v>
      </c>
      <c r="H2952" s="46">
        <f t="shared" si="46"/>
        <v>42915.421122685184</v>
      </c>
      <c r="I2952" s="37" t="s">
        <v>49</v>
      </c>
      <c r="J2952" s="37" t="s">
        <v>49</v>
      </c>
      <c r="K2952" s="37" t="s">
        <v>50</v>
      </c>
      <c r="L2952" s="37" t="s">
        <v>50</v>
      </c>
      <c r="M2952" s="37" t="s">
        <v>51</v>
      </c>
      <c r="N2952" s="37" t="s">
        <v>16114</v>
      </c>
      <c r="O2952">
        <f>VLOOKUP(F2952,HIS!D:F,3,0)</f>
        <v>5000</v>
      </c>
      <c r="P2952">
        <f>VLOOKUP(D2952,银行!H:I,2,0)</f>
        <v>5000</v>
      </c>
    </row>
    <row r="2953" spans="1:16" hidden="1" x14ac:dyDescent="0.15">
      <c r="A2953" s="40">
        <v>42915.42114583333</v>
      </c>
      <c r="B2953" s="37" t="s">
        <v>3983</v>
      </c>
      <c r="C2953" s="37" t="s">
        <v>3984</v>
      </c>
      <c r="D2953" s="45">
        <v>891566659</v>
      </c>
      <c r="E2953" s="37" t="s">
        <v>16115</v>
      </c>
      <c r="F2953" s="37">
        <v>464889</v>
      </c>
      <c r="G2953" s="38">
        <v>2000</v>
      </c>
      <c r="H2953" s="46">
        <f t="shared" si="46"/>
        <v>42915.42114583333</v>
      </c>
      <c r="I2953" s="37" t="s">
        <v>49</v>
      </c>
      <c r="J2953" s="37" t="s">
        <v>49</v>
      </c>
      <c r="K2953" s="37" t="s">
        <v>50</v>
      </c>
      <c r="L2953" s="37" t="s">
        <v>50</v>
      </c>
      <c r="M2953" s="37" t="s">
        <v>51</v>
      </c>
      <c r="N2953" s="37" t="s">
        <v>16116</v>
      </c>
      <c r="O2953">
        <f>VLOOKUP(F2953,HIS!D:F,3,0)</f>
        <v>2000</v>
      </c>
      <c r="P2953">
        <f>VLOOKUP(D2953,银行!H:I,2,0)</f>
        <v>2000</v>
      </c>
    </row>
    <row r="2954" spans="1:16" hidden="1" x14ac:dyDescent="0.15">
      <c r="A2954" s="40">
        <v>42915.421284722222</v>
      </c>
      <c r="B2954" s="37" t="s">
        <v>9238</v>
      </c>
      <c r="C2954" s="37" t="s">
        <v>9239</v>
      </c>
      <c r="D2954" s="45">
        <v>891568693</v>
      </c>
      <c r="E2954" s="37" t="s">
        <v>16117</v>
      </c>
      <c r="F2954" s="37">
        <v>464892</v>
      </c>
      <c r="G2954" s="38">
        <v>600</v>
      </c>
      <c r="H2954" s="46">
        <f t="shared" si="46"/>
        <v>42915.421284722222</v>
      </c>
      <c r="I2954" s="37" t="s">
        <v>49</v>
      </c>
      <c r="J2954" s="37" t="s">
        <v>49</v>
      </c>
      <c r="K2954" s="37" t="s">
        <v>50</v>
      </c>
      <c r="L2954" s="37" t="s">
        <v>50</v>
      </c>
      <c r="M2954" s="37" t="s">
        <v>51</v>
      </c>
      <c r="N2954" s="37" t="s">
        <v>16118</v>
      </c>
      <c r="O2954">
        <f>VLOOKUP(F2954,HIS!D:F,3,0)</f>
        <v>600</v>
      </c>
      <c r="P2954">
        <f>VLOOKUP(D2954,银行!H:I,2,0)</f>
        <v>600</v>
      </c>
    </row>
    <row r="2955" spans="1:16" hidden="1" x14ac:dyDescent="0.15">
      <c r="A2955" s="40">
        <v>42915.422291666669</v>
      </c>
      <c r="B2955" s="37" t="s">
        <v>8615</v>
      </c>
      <c r="C2955" s="37" t="s">
        <v>8616</v>
      </c>
      <c r="D2955" s="45">
        <v>891590206</v>
      </c>
      <c r="E2955" s="37" t="s">
        <v>16119</v>
      </c>
      <c r="F2955" s="37">
        <v>464992</v>
      </c>
      <c r="G2955" s="38">
        <v>200</v>
      </c>
      <c r="H2955" s="46">
        <f t="shared" si="46"/>
        <v>42915.422291666669</v>
      </c>
      <c r="I2955" s="37" t="s">
        <v>49</v>
      </c>
      <c r="J2955" s="37" t="s">
        <v>49</v>
      </c>
      <c r="K2955" s="37" t="s">
        <v>50</v>
      </c>
      <c r="L2955" s="37" t="s">
        <v>50</v>
      </c>
      <c r="M2955" s="37" t="s">
        <v>51</v>
      </c>
      <c r="N2955" s="37" t="s">
        <v>16120</v>
      </c>
      <c r="O2955">
        <f>VLOOKUP(F2955,HIS!D:F,3,0)</f>
        <v>200</v>
      </c>
      <c r="P2955">
        <f>VLOOKUP(D2955,银行!H:I,2,0)</f>
        <v>200</v>
      </c>
    </row>
    <row r="2956" spans="1:16" hidden="1" x14ac:dyDescent="0.15">
      <c r="A2956" s="40">
        <v>42915.422893518517</v>
      </c>
      <c r="B2956" s="37" t="s">
        <v>6326</v>
      </c>
      <c r="C2956" s="37" t="s">
        <v>6327</v>
      </c>
      <c r="D2956" s="45">
        <v>891605531</v>
      </c>
      <c r="E2956" s="37" t="s">
        <v>16121</v>
      </c>
      <c r="F2956" s="37">
        <v>465050</v>
      </c>
      <c r="G2956" s="38">
        <v>400</v>
      </c>
      <c r="H2956" s="46">
        <f t="shared" si="46"/>
        <v>42915.422893518517</v>
      </c>
      <c r="I2956" s="37" t="s">
        <v>49</v>
      </c>
      <c r="J2956" s="37" t="s">
        <v>49</v>
      </c>
      <c r="K2956" s="37" t="s">
        <v>50</v>
      </c>
      <c r="L2956" s="37" t="s">
        <v>50</v>
      </c>
      <c r="M2956" s="37" t="s">
        <v>51</v>
      </c>
      <c r="N2956" s="37" t="s">
        <v>16122</v>
      </c>
      <c r="O2956">
        <f>VLOOKUP(F2956,HIS!D:F,3,0)</f>
        <v>400</v>
      </c>
      <c r="P2956">
        <f>VLOOKUP(D2956,银行!H:I,2,0)</f>
        <v>400</v>
      </c>
    </row>
    <row r="2957" spans="1:16" hidden="1" x14ac:dyDescent="0.15">
      <c r="A2957" s="40">
        <v>42915.423738425925</v>
      </c>
      <c r="B2957" s="37" t="s">
        <v>9449</v>
      </c>
      <c r="C2957" s="37" t="s">
        <v>9450</v>
      </c>
      <c r="D2957" s="45">
        <v>891624095</v>
      </c>
      <c r="E2957" s="37" t="s">
        <v>16123</v>
      </c>
      <c r="F2957" s="37">
        <v>465105</v>
      </c>
      <c r="G2957" s="38">
        <v>1000</v>
      </c>
      <c r="H2957" s="46">
        <f t="shared" si="46"/>
        <v>42915.423738425925</v>
      </c>
      <c r="I2957" s="37" t="s">
        <v>49</v>
      </c>
      <c r="J2957" s="37" t="s">
        <v>49</v>
      </c>
      <c r="K2957" s="37" t="s">
        <v>50</v>
      </c>
      <c r="L2957" s="37" t="s">
        <v>50</v>
      </c>
      <c r="M2957" s="37" t="s">
        <v>51</v>
      </c>
      <c r="N2957" s="37" t="s">
        <v>16124</v>
      </c>
      <c r="O2957">
        <f>VLOOKUP(F2957,HIS!D:F,3,0)</f>
        <v>1000</v>
      </c>
      <c r="P2957">
        <f>VLOOKUP(D2957,银行!H:I,2,0)</f>
        <v>1000</v>
      </c>
    </row>
    <row r="2958" spans="1:16" hidden="1" x14ac:dyDescent="0.15">
      <c r="A2958" s="40">
        <v>42915.424120370371</v>
      </c>
      <c r="B2958" s="37" t="s">
        <v>9446</v>
      </c>
      <c r="C2958" s="37" t="s">
        <v>9447</v>
      </c>
      <c r="D2958" s="45">
        <v>891614170</v>
      </c>
      <c r="E2958" s="37" t="s">
        <v>16125</v>
      </c>
      <c r="F2958" s="37">
        <v>465078</v>
      </c>
      <c r="G2958" s="38">
        <v>500</v>
      </c>
      <c r="H2958" s="46">
        <f t="shared" si="46"/>
        <v>42915.424120370371</v>
      </c>
      <c r="I2958" s="37" t="s">
        <v>49</v>
      </c>
      <c r="J2958" s="37" t="s">
        <v>49</v>
      </c>
      <c r="K2958" s="37" t="s">
        <v>50</v>
      </c>
      <c r="L2958" s="37" t="s">
        <v>50</v>
      </c>
      <c r="M2958" s="37" t="s">
        <v>51</v>
      </c>
      <c r="N2958" s="37" t="s">
        <v>16126</v>
      </c>
      <c r="O2958">
        <f>VLOOKUP(F2958,HIS!D:F,3,0)</f>
        <v>500</v>
      </c>
      <c r="P2958">
        <f>VLOOKUP(D2958,银行!H:I,2,0)</f>
        <v>500</v>
      </c>
    </row>
    <row r="2959" spans="1:16" hidden="1" x14ac:dyDescent="0.15">
      <c r="A2959" s="40">
        <v>42915.424664351849</v>
      </c>
      <c r="B2959" s="37" t="s">
        <v>9582</v>
      </c>
      <c r="C2959" s="37" t="s">
        <v>9583</v>
      </c>
      <c r="D2959" s="45">
        <v>891643271</v>
      </c>
      <c r="E2959" s="37" t="s">
        <v>16127</v>
      </c>
      <c r="F2959" s="37">
        <v>465179</v>
      </c>
      <c r="G2959" s="38">
        <v>500</v>
      </c>
      <c r="H2959" s="46">
        <f t="shared" si="46"/>
        <v>42915.424664351849</v>
      </c>
      <c r="I2959" s="37" t="s">
        <v>49</v>
      </c>
      <c r="J2959" s="37" t="s">
        <v>49</v>
      </c>
      <c r="K2959" s="37" t="s">
        <v>50</v>
      </c>
      <c r="L2959" s="37" t="s">
        <v>50</v>
      </c>
      <c r="M2959" s="37" t="s">
        <v>51</v>
      </c>
      <c r="N2959" s="37" t="s">
        <v>16128</v>
      </c>
      <c r="O2959">
        <f>VLOOKUP(F2959,HIS!D:F,3,0)</f>
        <v>500</v>
      </c>
      <c r="P2959">
        <f>VLOOKUP(D2959,银行!H:I,2,0)</f>
        <v>500</v>
      </c>
    </row>
    <row r="2960" spans="1:16" hidden="1" x14ac:dyDescent="0.15">
      <c r="A2960" s="40">
        <v>42915.42527777778</v>
      </c>
      <c r="B2960" s="37" t="s">
        <v>9175</v>
      </c>
      <c r="C2960" s="37" t="s">
        <v>9176</v>
      </c>
      <c r="D2960" s="45">
        <v>891653818</v>
      </c>
      <c r="E2960" s="37" t="s">
        <v>16129</v>
      </c>
      <c r="F2960" s="37">
        <v>465211</v>
      </c>
      <c r="G2960" s="38">
        <v>1000</v>
      </c>
      <c r="H2960" s="46">
        <f t="shared" si="46"/>
        <v>42915.42527777778</v>
      </c>
      <c r="I2960" s="37" t="s">
        <v>49</v>
      </c>
      <c r="J2960" s="37" t="s">
        <v>49</v>
      </c>
      <c r="K2960" s="37" t="s">
        <v>50</v>
      </c>
      <c r="L2960" s="37" t="s">
        <v>50</v>
      </c>
      <c r="M2960" s="37" t="s">
        <v>51</v>
      </c>
      <c r="N2960" s="37" t="s">
        <v>16130</v>
      </c>
      <c r="O2960">
        <f>VLOOKUP(F2960,HIS!D:F,3,0)</f>
        <v>1000</v>
      </c>
      <c r="P2960">
        <f>VLOOKUP(D2960,银行!H:I,2,0)</f>
        <v>1000</v>
      </c>
    </row>
    <row r="2961" spans="1:16" hidden="1" x14ac:dyDescent="0.15">
      <c r="A2961" s="40">
        <v>42915.42528935185</v>
      </c>
      <c r="B2961" s="37" t="s">
        <v>9275</v>
      </c>
      <c r="C2961" s="37" t="s">
        <v>9276</v>
      </c>
      <c r="D2961" s="45">
        <v>891656736</v>
      </c>
      <c r="E2961" s="37" t="s">
        <v>16131</v>
      </c>
      <c r="F2961" s="37">
        <v>465224</v>
      </c>
      <c r="G2961" s="38">
        <v>100</v>
      </c>
      <c r="H2961" s="46">
        <f t="shared" si="46"/>
        <v>42915.42528935185</v>
      </c>
      <c r="I2961" s="37" t="s">
        <v>49</v>
      </c>
      <c r="J2961" s="37" t="s">
        <v>49</v>
      </c>
      <c r="K2961" s="37" t="s">
        <v>50</v>
      </c>
      <c r="L2961" s="37" t="s">
        <v>50</v>
      </c>
      <c r="M2961" s="37" t="s">
        <v>51</v>
      </c>
      <c r="N2961" s="37" t="s">
        <v>16132</v>
      </c>
      <c r="O2961">
        <f>VLOOKUP(F2961,HIS!D:F,3,0)</f>
        <v>100</v>
      </c>
      <c r="P2961">
        <f>VLOOKUP(D2961,银行!H:I,2,0)</f>
        <v>100</v>
      </c>
    </row>
    <row r="2962" spans="1:16" hidden="1" x14ac:dyDescent="0.15">
      <c r="A2962" s="40">
        <v>42915.426840277774</v>
      </c>
      <c r="B2962" s="37" t="s">
        <v>8618</v>
      </c>
      <c r="C2962" s="37" t="s">
        <v>8619</v>
      </c>
      <c r="D2962" s="45">
        <v>891688724</v>
      </c>
      <c r="E2962" s="37" t="s">
        <v>16133</v>
      </c>
      <c r="F2962" s="37">
        <v>465319</v>
      </c>
      <c r="G2962" s="38">
        <v>2000</v>
      </c>
      <c r="H2962" s="46">
        <f t="shared" si="46"/>
        <v>42915.426840277774</v>
      </c>
      <c r="I2962" s="37" t="s">
        <v>49</v>
      </c>
      <c r="J2962" s="37" t="s">
        <v>49</v>
      </c>
      <c r="K2962" s="37" t="s">
        <v>50</v>
      </c>
      <c r="L2962" s="37" t="s">
        <v>50</v>
      </c>
      <c r="M2962" s="37" t="s">
        <v>51</v>
      </c>
      <c r="N2962" s="37" t="s">
        <v>16134</v>
      </c>
      <c r="O2962">
        <f>VLOOKUP(F2962,HIS!D:F,3,0)</f>
        <v>2000</v>
      </c>
      <c r="P2962">
        <f>VLOOKUP(D2962,银行!H:I,2,0)</f>
        <v>2000</v>
      </c>
    </row>
    <row r="2963" spans="1:16" hidden="1" x14ac:dyDescent="0.15">
      <c r="A2963" s="40">
        <v>42915.428182870368</v>
      </c>
      <c r="B2963" s="37" t="s">
        <v>8672</v>
      </c>
      <c r="C2963" s="37" t="s">
        <v>8673</v>
      </c>
      <c r="D2963" s="45">
        <v>891716694</v>
      </c>
      <c r="E2963" s="37" t="s">
        <v>16135</v>
      </c>
      <c r="F2963" s="37">
        <v>465410</v>
      </c>
      <c r="G2963" s="38">
        <v>100</v>
      </c>
      <c r="H2963" s="46">
        <f t="shared" si="46"/>
        <v>42915.428182870368</v>
      </c>
      <c r="I2963" s="37" t="s">
        <v>49</v>
      </c>
      <c r="J2963" s="37" t="s">
        <v>49</v>
      </c>
      <c r="K2963" s="37" t="s">
        <v>50</v>
      </c>
      <c r="L2963" s="37" t="s">
        <v>50</v>
      </c>
      <c r="M2963" s="37" t="s">
        <v>51</v>
      </c>
      <c r="N2963" s="37" t="s">
        <v>16136</v>
      </c>
      <c r="O2963">
        <f>VLOOKUP(F2963,HIS!D:F,3,0)</f>
        <v>100</v>
      </c>
      <c r="P2963">
        <f>VLOOKUP(D2963,银行!H:I,2,0)</f>
        <v>100</v>
      </c>
    </row>
    <row r="2964" spans="1:16" hidden="1" x14ac:dyDescent="0.15">
      <c r="A2964" s="40">
        <v>42915.429143518515</v>
      </c>
      <c r="B2964" s="37" t="s">
        <v>9636</v>
      </c>
      <c r="C2964" s="37" t="s">
        <v>9637</v>
      </c>
      <c r="D2964" s="45">
        <v>891738742</v>
      </c>
      <c r="E2964" s="37" t="s">
        <v>16137</v>
      </c>
      <c r="F2964" s="37">
        <v>465493</v>
      </c>
      <c r="G2964" s="38">
        <v>2000</v>
      </c>
      <c r="H2964" s="46">
        <f t="shared" si="46"/>
        <v>42915.429143518515</v>
      </c>
      <c r="I2964" s="37" t="s">
        <v>49</v>
      </c>
      <c r="J2964" s="37" t="s">
        <v>49</v>
      </c>
      <c r="K2964" s="37" t="s">
        <v>50</v>
      </c>
      <c r="L2964" s="37" t="s">
        <v>50</v>
      </c>
      <c r="M2964" s="37" t="s">
        <v>51</v>
      </c>
      <c r="N2964" s="37" t="s">
        <v>16138</v>
      </c>
      <c r="O2964">
        <f>VLOOKUP(F2964,HIS!D:F,3,0)</f>
        <v>2000</v>
      </c>
      <c r="P2964">
        <f>VLOOKUP(D2964,银行!H:I,2,0)</f>
        <v>2000</v>
      </c>
    </row>
    <row r="2965" spans="1:16" hidden="1" x14ac:dyDescent="0.15">
      <c r="A2965" s="40">
        <v>42915.429293981484</v>
      </c>
      <c r="B2965" s="37" t="s">
        <v>8968</v>
      </c>
      <c r="C2965" s="37" t="s">
        <v>8969</v>
      </c>
      <c r="D2965" s="45">
        <v>891747155</v>
      </c>
      <c r="E2965" s="37" t="s">
        <v>16139</v>
      </c>
      <c r="F2965" s="37">
        <v>465513</v>
      </c>
      <c r="G2965" s="38">
        <v>900</v>
      </c>
      <c r="H2965" s="46">
        <f t="shared" si="46"/>
        <v>42915.429293981484</v>
      </c>
      <c r="I2965" s="37" t="s">
        <v>49</v>
      </c>
      <c r="J2965" s="37" t="s">
        <v>49</v>
      </c>
      <c r="K2965" s="37" t="s">
        <v>50</v>
      </c>
      <c r="L2965" s="37" t="s">
        <v>50</v>
      </c>
      <c r="M2965" s="37" t="s">
        <v>51</v>
      </c>
      <c r="N2965" s="37" t="s">
        <v>16140</v>
      </c>
      <c r="O2965">
        <f>VLOOKUP(F2965,HIS!D:F,3,0)</f>
        <v>900</v>
      </c>
      <c r="P2965">
        <f>VLOOKUP(D2965,银行!H:I,2,0)</f>
        <v>900</v>
      </c>
    </row>
    <row r="2966" spans="1:16" hidden="1" x14ac:dyDescent="0.15">
      <c r="A2966" s="40">
        <v>42915.430844907409</v>
      </c>
      <c r="B2966" s="37" t="s">
        <v>8243</v>
      </c>
      <c r="C2966" s="37" t="s">
        <v>8244</v>
      </c>
      <c r="D2966" s="45">
        <v>891772484</v>
      </c>
      <c r="E2966" s="37" t="s">
        <v>16141</v>
      </c>
      <c r="F2966" s="37">
        <v>465622</v>
      </c>
      <c r="G2966" s="38">
        <v>500</v>
      </c>
      <c r="H2966" s="46">
        <f t="shared" si="46"/>
        <v>42915.430844907409</v>
      </c>
      <c r="I2966" s="37" t="s">
        <v>49</v>
      </c>
      <c r="J2966" s="37" t="s">
        <v>49</v>
      </c>
      <c r="K2966" s="37" t="s">
        <v>50</v>
      </c>
      <c r="L2966" s="37" t="s">
        <v>50</v>
      </c>
      <c r="M2966" s="37" t="s">
        <v>51</v>
      </c>
      <c r="N2966" s="37" t="s">
        <v>16142</v>
      </c>
      <c r="O2966">
        <f>VLOOKUP(F2966,HIS!D:F,3,0)</f>
        <v>500</v>
      </c>
      <c r="P2966">
        <f>VLOOKUP(D2966,银行!H:I,2,0)</f>
        <v>500</v>
      </c>
    </row>
    <row r="2967" spans="1:16" hidden="1" x14ac:dyDescent="0.15">
      <c r="A2967" s="40">
        <v>42915.432349537034</v>
      </c>
      <c r="B2967" s="37" t="s">
        <v>8246</v>
      </c>
      <c r="C2967" s="37" t="s">
        <v>8247</v>
      </c>
      <c r="D2967" s="45">
        <v>891811152</v>
      </c>
      <c r="E2967" s="37" t="s">
        <v>16143</v>
      </c>
      <c r="F2967" s="37">
        <v>465750</v>
      </c>
      <c r="G2967" s="38">
        <v>500</v>
      </c>
      <c r="H2967" s="46">
        <f t="shared" si="46"/>
        <v>42915.432349537034</v>
      </c>
      <c r="I2967" s="37" t="s">
        <v>49</v>
      </c>
      <c r="J2967" s="37" t="s">
        <v>49</v>
      </c>
      <c r="K2967" s="37" t="s">
        <v>50</v>
      </c>
      <c r="L2967" s="37" t="s">
        <v>50</v>
      </c>
      <c r="M2967" s="37" t="s">
        <v>51</v>
      </c>
      <c r="N2967" s="37" t="s">
        <v>16144</v>
      </c>
      <c r="O2967">
        <f>VLOOKUP(F2967,HIS!D:F,3,0)</f>
        <v>500</v>
      </c>
      <c r="P2967">
        <f>VLOOKUP(D2967,银行!H:I,2,0)</f>
        <v>500</v>
      </c>
    </row>
    <row r="2968" spans="1:16" hidden="1" x14ac:dyDescent="0.15">
      <c r="A2968" s="40">
        <v>42915.433159722219</v>
      </c>
      <c r="B2968" s="37" t="s">
        <v>8313</v>
      </c>
      <c r="C2968" s="37" t="s">
        <v>8314</v>
      </c>
      <c r="D2968" s="45">
        <v>891823972</v>
      </c>
      <c r="E2968" s="37" t="s">
        <v>16145</v>
      </c>
      <c r="F2968" s="37">
        <v>465793</v>
      </c>
      <c r="G2968" s="38">
        <v>1000</v>
      </c>
      <c r="H2968" s="46">
        <f t="shared" si="46"/>
        <v>42915.433159722219</v>
      </c>
      <c r="I2968" s="37" t="s">
        <v>49</v>
      </c>
      <c r="J2968" s="37" t="s">
        <v>49</v>
      </c>
      <c r="K2968" s="37" t="s">
        <v>50</v>
      </c>
      <c r="L2968" s="37" t="s">
        <v>50</v>
      </c>
      <c r="M2968" s="37" t="s">
        <v>51</v>
      </c>
      <c r="N2968" s="37" t="s">
        <v>16146</v>
      </c>
      <c r="O2968">
        <f>VLOOKUP(F2968,HIS!D:F,3,0)</f>
        <v>1000</v>
      </c>
      <c r="P2968">
        <f>VLOOKUP(D2968,银行!H:I,2,0)</f>
        <v>1000</v>
      </c>
    </row>
    <row r="2969" spans="1:16" hidden="1" x14ac:dyDescent="0.15">
      <c r="A2969" s="40">
        <v>42915.433703703704</v>
      </c>
      <c r="B2969" s="37" t="s">
        <v>8316</v>
      </c>
      <c r="C2969" s="37" t="s">
        <v>8317</v>
      </c>
      <c r="D2969" s="45">
        <v>891835585</v>
      </c>
      <c r="E2969" s="37" t="s">
        <v>16147</v>
      </c>
      <c r="F2969" s="37">
        <v>465834</v>
      </c>
      <c r="G2969" s="38">
        <v>300</v>
      </c>
      <c r="H2969" s="46">
        <f t="shared" si="46"/>
        <v>42915.433703703704</v>
      </c>
      <c r="I2969" s="37" t="s">
        <v>49</v>
      </c>
      <c r="J2969" s="37" t="s">
        <v>49</v>
      </c>
      <c r="K2969" s="37" t="s">
        <v>50</v>
      </c>
      <c r="L2969" s="37" t="s">
        <v>50</v>
      </c>
      <c r="M2969" s="37" t="s">
        <v>51</v>
      </c>
      <c r="N2969" s="37" t="s">
        <v>16148</v>
      </c>
      <c r="O2969">
        <f>VLOOKUP(F2969,HIS!D:F,3,0)</f>
        <v>300</v>
      </c>
      <c r="P2969">
        <f>VLOOKUP(D2969,银行!H:I,2,0)</f>
        <v>300</v>
      </c>
    </row>
    <row r="2970" spans="1:16" hidden="1" x14ac:dyDescent="0.15">
      <c r="A2970" s="40">
        <v>42915.433993055558</v>
      </c>
      <c r="B2970" s="37" t="s">
        <v>8319</v>
      </c>
      <c r="C2970" s="37" t="s">
        <v>8320</v>
      </c>
      <c r="D2970" s="45">
        <v>891841923</v>
      </c>
      <c r="E2970" s="37" t="s">
        <v>16149</v>
      </c>
      <c r="F2970" s="37">
        <v>465856</v>
      </c>
      <c r="G2970" s="38">
        <v>470</v>
      </c>
      <c r="H2970" s="46">
        <f t="shared" si="46"/>
        <v>42915.433993055558</v>
      </c>
      <c r="I2970" s="37" t="s">
        <v>49</v>
      </c>
      <c r="J2970" s="37" t="s">
        <v>49</v>
      </c>
      <c r="K2970" s="37" t="s">
        <v>50</v>
      </c>
      <c r="L2970" s="37" t="s">
        <v>50</v>
      </c>
      <c r="M2970" s="37" t="s">
        <v>51</v>
      </c>
      <c r="N2970" s="37" t="s">
        <v>16150</v>
      </c>
      <c r="O2970">
        <f>VLOOKUP(F2970,HIS!D:F,3,0)</f>
        <v>470</v>
      </c>
      <c r="P2970">
        <f>VLOOKUP(D2970,银行!H:I,2,0)</f>
        <v>470</v>
      </c>
    </row>
    <row r="2971" spans="1:16" hidden="1" x14ac:dyDescent="0.15">
      <c r="A2971" s="40">
        <v>42915.434270833335</v>
      </c>
      <c r="B2971" s="37" t="s">
        <v>9032</v>
      </c>
      <c r="C2971" s="37" t="s">
        <v>9033</v>
      </c>
      <c r="D2971" s="45">
        <v>891849659</v>
      </c>
      <c r="E2971" s="37" t="s">
        <v>16151</v>
      </c>
      <c r="F2971" s="37">
        <v>465880</v>
      </c>
      <c r="G2971" s="38">
        <v>200</v>
      </c>
      <c r="H2971" s="46">
        <f t="shared" si="46"/>
        <v>42915.434270833335</v>
      </c>
      <c r="I2971" s="37" t="s">
        <v>49</v>
      </c>
      <c r="J2971" s="37" t="s">
        <v>49</v>
      </c>
      <c r="K2971" s="37" t="s">
        <v>50</v>
      </c>
      <c r="L2971" s="37" t="s">
        <v>50</v>
      </c>
      <c r="M2971" s="37" t="s">
        <v>51</v>
      </c>
      <c r="N2971" s="37" t="s">
        <v>16152</v>
      </c>
      <c r="O2971">
        <f>VLOOKUP(F2971,HIS!D:F,3,0)</f>
        <v>200</v>
      </c>
      <c r="P2971">
        <f>VLOOKUP(D2971,银行!H:I,2,0)</f>
        <v>200</v>
      </c>
    </row>
    <row r="2972" spans="1:16" hidden="1" x14ac:dyDescent="0.15">
      <c r="A2972" s="40">
        <v>42915.434467592589</v>
      </c>
      <c r="B2972" s="37" t="s">
        <v>8356</v>
      </c>
      <c r="C2972" s="37" t="s">
        <v>8357</v>
      </c>
      <c r="D2972" s="45">
        <v>891857411</v>
      </c>
      <c r="E2972" s="37" t="s">
        <v>16153</v>
      </c>
      <c r="F2972" s="37">
        <v>465923</v>
      </c>
      <c r="G2972" s="38">
        <v>100</v>
      </c>
      <c r="H2972" s="46">
        <f t="shared" si="46"/>
        <v>42915.434467592589</v>
      </c>
      <c r="I2972" s="37" t="s">
        <v>49</v>
      </c>
      <c r="J2972" s="37" t="s">
        <v>49</v>
      </c>
      <c r="K2972" s="37" t="s">
        <v>50</v>
      </c>
      <c r="L2972" s="37" t="s">
        <v>50</v>
      </c>
      <c r="M2972" s="37" t="s">
        <v>51</v>
      </c>
      <c r="N2972" s="37" t="s">
        <v>16154</v>
      </c>
      <c r="O2972">
        <f>VLOOKUP(F2972,HIS!D:F,3,0)</f>
        <v>100</v>
      </c>
      <c r="P2972">
        <f>VLOOKUP(D2972,银行!H:I,2,0)</f>
        <v>100</v>
      </c>
    </row>
    <row r="2973" spans="1:16" hidden="1" x14ac:dyDescent="0.15">
      <c r="A2973" s="40">
        <v>42915.434583333335</v>
      </c>
      <c r="B2973" s="37" t="s">
        <v>8353</v>
      </c>
      <c r="C2973" s="37" t="s">
        <v>8354</v>
      </c>
      <c r="D2973" s="45">
        <v>891852465</v>
      </c>
      <c r="E2973" s="37" t="s">
        <v>16155</v>
      </c>
      <c r="F2973" s="37">
        <v>465895</v>
      </c>
      <c r="G2973" s="38">
        <v>1500</v>
      </c>
      <c r="H2973" s="46">
        <f t="shared" si="46"/>
        <v>42915.434583333335</v>
      </c>
      <c r="I2973" s="37" t="s">
        <v>49</v>
      </c>
      <c r="J2973" s="37" t="s">
        <v>49</v>
      </c>
      <c r="K2973" s="37" t="s">
        <v>50</v>
      </c>
      <c r="L2973" s="37" t="s">
        <v>50</v>
      </c>
      <c r="M2973" s="37" t="s">
        <v>51</v>
      </c>
      <c r="N2973" s="37" t="s">
        <v>16156</v>
      </c>
      <c r="O2973">
        <f>VLOOKUP(F2973,HIS!D:F,3,0)</f>
        <v>1500</v>
      </c>
      <c r="P2973">
        <f>VLOOKUP(D2973,银行!H:I,2,0)</f>
        <v>1500</v>
      </c>
    </row>
    <row r="2974" spans="1:16" hidden="1" x14ac:dyDescent="0.15">
      <c r="A2974" s="40">
        <v>42915.438587962963</v>
      </c>
      <c r="B2974" s="37" t="s">
        <v>9296</v>
      </c>
      <c r="C2974" s="37" t="s">
        <v>9297</v>
      </c>
      <c r="D2974" s="45">
        <v>891953841</v>
      </c>
      <c r="E2974" s="37" t="s">
        <v>16157</v>
      </c>
      <c r="F2974" s="37">
        <v>466247</v>
      </c>
      <c r="G2974" s="38">
        <v>250</v>
      </c>
      <c r="H2974" s="46">
        <f t="shared" si="46"/>
        <v>42915.438587962963</v>
      </c>
      <c r="I2974" s="37" t="s">
        <v>49</v>
      </c>
      <c r="J2974" s="37" t="s">
        <v>49</v>
      </c>
      <c r="K2974" s="37" t="s">
        <v>50</v>
      </c>
      <c r="L2974" s="37" t="s">
        <v>50</v>
      </c>
      <c r="M2974" s="37" t="s">
        <v>51</v>
      </c>
      <c r="N2974" s="37" t="s">
        <v>16158</v>
      </c>
      <c r="O2974">
        <f>VLOOKUP(F2974,HIS!D:F,3,0)</f>
        <v>250</v>
      </c>
      <c r="P2974">
        <f>VLOOKUP(D2974,银行!H:I,2,0)</f>
        <v>250</v>
      </c>
    </row>
    <row r="2975" spans="1:16" hidden="1" x14ac:dyDescent="0.15">
      <c r="A2975" s="40">
        <v>42915.439328703702</v>
      </c>
      <c r="B2975" s="37" t="s">
        <v>8677</v>
      </c>
      <c r="C2975" s="37" t="s">
        <v>8678</v>
      </c>
      <c r="D2975" s="45">
        <v>891985093</v>
      </c>
      <c r="E2975" s="37" t="s">
        <v>16159</v>
      </c>
      <c r="F2975" s="37">
        <v>466334</v>
      </c>
      <c r="G2975" s="38">
        <v>1000</v>
      </c>
      <c r="H2975" s="46">
        <f t="shared" si="46"/>
        <v>42915.439328703702</v>
      </c>
      <c r="I2975" s="37" t="s">
        <v>49</v>
      </c>
      <c r="J2975" s="37" t="s">
        <v>49</v>
      </c>
      <c r="K2975" s="37" t="s">
        <v>50</v>
      </c>
      <c r="L2975" s="37" t="s">
        <v>50</v>
      </c>
      <c r="M2975" s="37" t="s">
        <v>51</v>
      </c>
      <c r="N2975" s="37" t="s">
        <v>16160</v>
      </c>
      <c r="O2975">
        <f>VLOOKUP(F2975,HIS!D:F,3,0)</f>
        <v>1000</v>
      </c>
      <c r="P2975">
        <f>VLOOKUP(D2975,银行!H:I,2,0)</f>
        <v>1000</v>
      </c>
    </row>
    <row r="2976" spans="1:16" hidden="1" x14ac:dyDescent="0.15">
      <c r="A2976" s="40">
        <v>42915.439351851855</v>
      </c>
      <c r="B2976" s="37" t="s">
        <v>9299</v>
      </c>
      <c r="C2976" s="37" t="s">
        <v>9300</v>
      </c>
      <c r="D2976" s="45">
        <v>891959477</v>
      </c>
      <c r="E2976" s="37" t="s">
        <v>16161</v>
      </c>
      <c r="F2976" s="37">
        <v>466275</v>
      </c>
      <c r="G2976" s="38">
        <v>100</v>
      </c>
      <c r="H2976" s="46">
        <f t="shared" si="46"/>
        <v>42915.439351851855</v>
      </c>
      <c r="I2976" s="37" t="s">
        <v>49</v>
      </c>
      <c r="J2976" s="37" t="s">
        <v>49</v>
      </c>
      <c r="K2976" s="37" t="s">
        <v>50</v>
      </c>
      <c r="L2976" s="37" t="s">
        <v>50</v>
      </c>
      <c r="M2976" s="37" t="s">
        <v>51</v>
      </c>
      <c r="N2976" s="37" t="s">
        <v>16162</v>
      </c>
      <c r="O2976">
        <f>VLOOKUP(F2976,HIS!D:F,3,0)</f>
        <v>100</v>
      </c>
      <c r="P2976">
        <f>VLOOKUP(D2976,银行!H:I,2,0)</f>
        <v>100</v>
      </c>
    </row>
    <row r="2977" spans="1:16" hidden="1" x14ac:dyDescent="0.15">
      <c r="A2977" s="40">
        <v>42915.440393518518</v>
      </c>
      <c r="B2977" s="37" t="s">
        <v>8675</v>
      </c>
      <c r="C2977" s="37" t="s">
        <v>393</v>
      </c>
      <c r="D2977" s="45">
        <v>891984156</v>
      </c>
      <c r="E2977" s="37" t="s">
        <v>16163</v>
      </c>
      <c r="F2977" s="37">
        <v>466333</v>
      </c>
      <c r="G2977" s="38">
        <v>100</v>
      </c>
      <c r="H2977" s="46">
        <f t="shared" si="46"/>
        <v>42915.440393518518</v>
      </c>
      <c r="I2977" s="37" t="s">
        <v>49</v>
      </c>
      <c r="J2977" s="37" t="s">
        <v>49</v>
      </c>
      <c r="K2977" s="37" t="s">
        <v>50</v>
      </c>
      <c r="L2977" s="37" t="s">
        <v>50</v>
      </c>
      <c r="M2977" s="37" t="s">
        <v>51</v>
      </c>
      <c r="N2977" s="37" t="s">
        <v>16164</v>
      </c>
      <c r="O2977">
        <f>VLOOKUP(F2977,HIS!D:F,3,0)</f>
        <v>100</v>
      </c>
      <c r="P2977">
        <f>VLOOKUP(D2977,银行!H:I,2,0)</f>
        <v>100</v>
      </c>
    </row>
    <row r="2978" spans="1:16" hidden="1" x14ac:dyDescent="0.15">
      <c r="A2978" s="40">
        <v>42915.442777777775</v>
      </c>
      <c r="B2978" s="37" t="s">
        <v>8630</v>
      </c>
      <c r="C2978" s="37" t="s">
        <v>8631</v>
      </c>
      <c r="D2978" s="45">
        <v>892036703</v>
      </c>
      <c r="E2978" s="37" t="s">
        <v>16165</v>
      </c>
      <c r="F2978" s="37">
        <v>466496</v>
      </c>
      <c r="G2978" s="38">
        <v>700</v>
      </c>
      <c r="H2978" s="46">
        <f t="shared" si="46"/>
        <v>42915.442777777775</v>
      </c>
      <c r="I2978" s="37" t="s">
        <v>49</v>
      </c>
      <c r="J2978" s="37" t="s">
        <v>49</v>
      </c>
      <c r="K2978" s="37" t="s">
        <v>50</v>
      </c>
      <c r="L2978" s="37" t="s">
        <v>50</v>
      </c>
      <c r="M2978" s="37" t="s">
        <v>51</v>
      </c>
      <c r="N2978" s="37" t="s">
        <v>16166</v>
      </c>
      <c r="O2978">
        <f>VLOOKUP(F2978,HIS!D:F,3,0)</f>
        <v>700</v>
      </c>
      <c r="P2978">
        <f>VLOOKUP(D2978,银行!H:I,2,0)</f>
        <v>700</v>
      </c>
    </row>
    <row r="2979" spans="1:16" hidden="1" x14ac:dyDescent="0.15">
      <c r="A2979" s="40">
        <v>42915.443738425929</v>
      </c>
      <c r="B2979" s="37" t="s">
        <v>191</v>
      </c>
      <c r="C2979" s="37" t="s">
        <v>192</v>
      </c>
      <c r="D2979" s="45">
        <v>892063270</v>
      </c>
      <c r="E2979" s="37" t="s">
        <v>16167</v>
      </c>
      <c r="F2979" s="37">
        <v>466568</v>
      </c>
      <c r="G2979" s="38">
        <v>10</v>
      </c>
      <c r="H2979" s="46">
        <f t="shared" si="46"/>
        <v>42915.443738425929</v>
      </c>
      <c r="I2979" s="37" t="s">
        <v>49</v>
      </c>
      <c r="J2979" s="37" t="s">
        <v>49</v>
      </c>
      <c r="K2979" s="37" t="s">
        <v>50</v>
      </c>
      <c r="L2979" s="37" t="s">
        <v>50</v>
      </c>
      <c r="M2979" s="37" t="s">
        <v>51</v>
      </c>
      <c r="N2979" s="37" t="s">
        <v>16168</v>
      </c>
      <c r="O2979">
        <f>VLOOKUP(F2979,HIS!D:F,3,0)</f>
        <v>10</v>
      </c>
      <c r="P2979">
        <f>VLOOKUP(D2979,银行!H:I,2,0)</f>
        <v>10</v>
      </c>
    </row>
    <row r="2980" spans="1:16" hidden="1" x14ac:dyDescent="0.15">
      <c r="A2980" s="40">
        <v>42915.443796296298</v>
      </c>
      <c r="B2980" s="37" t="s">
        <v>8680</v>
      </c>
      <c r="C2980" s="37" t="s">
        <v>361</v>
      </c>
      <c r="D2980" s="45">
        <v>892060977</v>
      </c>
      <c r="E2980" s="37" t="s">
        <v>16169</v>
      </c>
      <c r="F2980" s="37">
        <v>466559</v>
      </c>
      <c r="G2980" s="38">
        <v>300</v>
      </c>
      <c r="H2980" s="46">
        <f t="shared" si="46"/>
        <v>42915.443796296298</v>
      </c>
      <c r="I2980" s="37" t="s">
        <v>49</v>
      </c>
      <c r="J2980" s="37" t="s">
        <v>49</v>
      </c>
      <c r="K2980" s="37" t="s">
        <v>50</v>
      </c>
      <c r="L2980" s="37" t="s">
        <v>50</v>
      </c>
      <c r="M2980" s="37" t="s">
        <v>51</v>
      </c>
      <c r="N2980" s="37" t="s">
        <v>16170</v>
      </c>
      <c r="O2980">
        <f>VLOOKUP(F2980,HIS!D:F,3,0)</f>
        <v>300</v>
      </c>
      <c r="P2980">
        <f>VLOOKUP(D2980,银行!H:I,2,0)</f>
        <v>300</v>
      </c>
    </row>
    <row r="2981" spans="1:16" hidden="1" x14ac:dyDescent="0.15">
      <c r="A2981" s="40">
        <v>42915.44636574074</v>
      </c>
      <c r="B2981" s="37" t="s">
        <v>8636</v>
      </c>
      <c r="C2981" s="37" t="s">
        <v>8637</v>
      </c>
      <c r="D2981" s="45">
        <v>892122642</v>
      </c>
      <c r="E2981" s="37" t="s">
        <v>16171</v>
      </c>
      <c r="F2981" s="37">
        <v>466705</v>
      </c>
      <c r="G2981" s="38">
        <v>1000</v>
      </c>
      <c r="H2981" s="46">
        <f t="shared" si="46"/>
        <v>42915.44636574074</v>
      </c>
      <c r="I2981" s="37" t="s">
        <v>49</v>
      </c>
      <c r="J2981" s="37" t="s">
        <v>49</v>
      </c>
      <c r="K2981" s="37" t="s">
        <v>50</v>
      </c>
      <c r="L2981" s="37" t="s">
        <v>50</v>
      </c>
      <c r="M2981" s="37" t="s">
        <v>51</v>
      </c>
      <c r="N2981" s="37" t="s">
        <v>16172</v>
      </c>
      <c r="O2981">
        <f>VLOOKUP(F2981,HIS!D:F,3,0)</f>
        <v>1000</v>
      </c>
      <c r="P2981">
        <f>VLOOKUP(D2981,银行!H:I,2,0)</f>
        <v>1000</v>
      </c>
    </row>
    <row r="2982" spans="1:16" hidden="1" x14ac:dyDescent="0.15">
      <c r="A2982" s="40">
        <v>42915.44672453704</v>
      </c>
      <c r="B2982" s="37" t="s">
        <v>9306</v>
      </c>
      <c r="C2982" s="37" t="s">
        <v>6377</v>
      </c>
      <c r="D2982" s="45">
        <v>892129501</v>
      </c>
      <c r="E2982" s="37" t="s">
        <v>16173</v>
      </c>
      <c r="F2982" s="37">
        <v>466720</v>
      </c>
      <c r="G2982" s="38">
        <v>1000</v>
      </c>
      <c r="H2982" s="46">
        <f t="shared" si="46"/>
        <v>42915.44672453704</v>
      </c>
      <c r="I2982" s="37" t="s">
        <v>49</v>
      </c>
      <c r="J2982" s="37" t="s">
        <v>49</v>
      </c>
      <c r="K2982" s="37" t="s">
        <v>50</v>
      </c>
      <c r="L2982" s="37" t="s">
        <v>50</v>
      </c>
      <c r="M2982" s="37" t="s">
        <v>51</v>
      </c>
      <c r="N2982" s="37" t="s">
        <v>16174</v>
      </c>
      <c r="O2982">
        <f>VLOOKUP(F2982,HIS!D:F,3,0)</f>
        <v>1000</v>
      </c>
      <c r="P2982">
        <f>VLOOKUP(D2982,银行!H:I,2,0)</f>
        <v>1000</v>
      </c>
    </row>
    <row r="2983" spans="1:16" hidden="1" x14ac:dyDescent="0.15">
      <c r="A2983" s="40">
        <v>42915.44672453704</v>
      </c>
      <c r="B2983" s="37" t="s">
        <v>8633</v>
      </c>
      <c r="C2983" s="37" t="s">
        <v>8634</v>
      </c>
      <c r="D2983" s="45">
        <v>892108994</v>
      </c>
      <c r="E2983" s="37" t="s">
        <v>16175</v>
      </c>
      <c r="F2983" s="37">
        <v>466684</v>
      </c>
      <c r="G2983" s="38">
        <v>7000</v>
      </c>
      <c r="H2983" s="46">
        <f t="shared" si="46"/>
        <v>42915.44672453704</v>
      </c>
      <c r="I2983" s="37" t="s">
        <v>49</v>
      </c>
      <c r="J2983" s="37" t="s">
        <v>49</v>
      </c>
      <c r="K2983" s="37" t="s">
        <v>50</v>
      </c>
      <c r="L2983" s="37" t="s">
        <v>50</v>
      </c>
      <c r="M2983" s="37" t="s">
        <v>51</v>
      </c>
      <c r="N2983" s="37" t="s">
        <v>16176</v>
      </c>
      <c r="O2983">
        <f>VLOOKUP(F2983,HIS!D:F,3,0)</f>
        <v>7000</v>
      </c>
      <c r="P2983">
        <f>VLOOKUP(D2983,银行!H:I,2,0)</f>
        <v>7000</v>
      </c>
    </row>
    <row r="2984" spans="1:16" hidden="1" x14ac:dyDescent="0.15">
      <c r="A2984" s="40">
        <v>42915.447384259256</v>
      </c>
      <c r="B2984" s="37" t="s">
        <v>9303</v>
      </c>
      <c r="C2984" s="37" t="s">
        <v>9304</v>
      </c>
      <c r="D2984" s="45">
        <v>892123909</v>
      </c>
      <c r="E2984" s="37" t="s">
        <v>16177</v>
      </c>
      <c r="F2984" s="37">
        <v>466717</v>
      </c>
      <c r="G2984" s="38">
        <v>1000</v>
      </c>
      <c r="H2984" s="46">
        <f t="shared" si="46"/>
        <v>42915.447384259256</v>
      </c>
      <c r="I2984" s="37" t="s">
        <v>49</v>
      </c>
      <c r="J2984" s="37" t="s">
        <v>49</v>
      </c>
      <c r="K2984" s="37" t="s">
        <v>50</v>
      </c>
      <c r="L2984" s="37" t="s">
        <v>50</v>
      </c>
      <c r="M2984" s="37" t="s">
        <v>51</v>
      </c>
      <c r="N2984" s="37" t="s">
        <v>16178</v>
      </c>
      <c r="O2984">
        <f>VLOOKUP(F2984,HIS!D:F,3,0)</f>
        <v>1000</v>
      </c>
      <c r="P2984">
        <f>VLOOKUP(D2984,银行!H:I,2,0)</f>
        <v>1000</v>
      </c>
    </row>
    <row r="2985" spans="1:16" hidden="1" x14ac:dyDescent="0.15">
      <c r="A2985" s="40">
        <v>42915.448599537034</v>
      </c>
      <c r="B2985" s="37" t="s">
        <v>9308</v>
      </c>
      <c r="C2985" s="37" t="s">
        <v>9309</v>
      </c>
      <c r="D2985" s="45">
        <v>892170906</v>
      </c>
      <c r="E2985" s="37" t="s">
        <v>16179</v>
      </c>
      <c r="F2985" s="37">
        <v>466853</v>
      </c>
      <c r="G2985" s="38">
        <v>1000</v>
      </c>
      <c r="H2985" s="46">
        <f t="shared" si="46"/>
        <v>42915.448599537034</v>
      </c>
      <c r="I2985" s="37" t="s">
        <v>49</v>
      </c>
      <c r="J2985" s="37" t="s">
        <v>49</v>
      </c>
      <c r="K2985" s="37" t="s">
        <v>50</v>
      </c>
      <c r="L2985" s="37" t="s">
        <v>50</v>
      </c>
      <c r="M2985" s="37" t="s">
        <v>51</v>
      </c>
      <c r="N2985" s="37" t="s">
        <v>16180</v>
      </c>
      <c r="O2985">
        <f>VLOOKUP(F2985,HIS!D:F,3,0)</f>
        <v>1000</v>
      </c>
      <c r="P2985">
        <f>VLOOKUP(D2985,银行!H:I,2,0)</f>
        <v>1000</v>
      </c>
    </row>
    <row r="2986" spans="1:16" hidden="1" x14ac:dyDescent="0.15">
      <c r="A2986" s="40">
        <v>42915.449293981481</v>
      </c>
      <c r="B2986" s="37" t="s">
        <v>8682</v>
      </c>
      <c r="C2986" s="37" t="s">
        <v>8683</v>
      </c>
      <c r="D2986" s="45">
        <v>892188720</v>
      </c>
      <c r="E2986" s="37" t="s">
        <v>16181</v>
      </c>
      <c r="F2986" s="37">
        <v>466895</v>
      </c>
      <c r="G2986" s="38">
        <v>300</v>
      </c>
      <c r="H2986" s="46">
        <f t="shared" si="46"/>
        <v>42915.449293981481</v>
      </c>
      <c r="I2986" s="37" t="s">
        <v>49</v>
      </c>
      <c r="J2986" s="37" t="s">
        <v>49</v>
      </c>
      <c r="K2986" s="37" t="s">
        <v>50</v>
      </c>
      <c r="L2986" s="37" t="s">
        <v>50</v>
      </c>
      <c r="M2986" s="37" t="s">
        <v>51</v>
      </c>
      <c r="N2986" s="37" t="s">
        <v>16182</v>
      </c>
      <c r="O2986">
        <f>VLOOKUP(F2986,HIS!D:F,3,0)</f>
        <v>300</v>
      </c>
      <c r="P2986">
        <f>VLOOKUP(D2986,银行!H:I,2,0)</f>
        <v>300</v>
      </c>
    </row>
    <row r="2987" spans="1:16" hidden="1" x14ac:dyDescent="0.15">
      <c r="A2987" s="40">
        <v>42915.449548611112</v>
      </c>
      <c r="B2987" s="37" t="s">
        <v>8685</v>
      </c>
      <c r="C2987" s="37" t="s">
        <v>8686</v>
      </c>
      <c r="D2987" s="45">
        <v>892196609</v>
      </c>
      <c r="E2987" s="37" t="s">
        <v>16183</v>
      </c>
      <c r="F2987" s="37">
        <v>466907</v>
      </c>
      <c r="G2987" s="38">
        <v>600</v>
      </c>
      <c r="H2987" s="46">
        <f t="shared" si="46"/>
        <v>42915.449548611112</v>
      </c>
      <c r="I2987" s="37" t="s">
        <v>49</v>
      </c>
      <c r="J2987" s="37" t="s">
        <v>49</v>
      </c>
      <c r="K2987" s="37" t="s">
        <v>50</v>
      </c>
      <c r="L2987" s="37" t="s">
        <v>50</v>
      </c>
      <c r="M2987" s="37" t="s">
        <v>51</v>
      </c>
      <c r="N2987" s="37" t="s">
        <v>16184</v>
      </c>
      <c r="O2987">
        <f>VLOOKUP(F2987,HIS!D:F,3,0)</f>
        <v>600</v>
      </c>
      <c r="P2987">
        <f>VLOOKUP(D2987,银行!H:I,2,0)</f>
        <v>600</v>
      </c>
    </row>
    <row r="2988" spans="1:16" hidden="1" x14ac:dyDescent="0.15">
      <c r="A2988" s="40">
        <v>42915.45039351852</v>
      </c>
      <c r="B2988" s="37" t="s">
        <v>8688</v>
      </c>
      <c r="C2988" s="37" t="s">
        <v>8689</v>
      </c>
      <c r="D2988" s="45">
        <v>892210391</v>
      </c>
      <c r="E2988" s="37" t="s">
        <v>16185</v>
      </c>
      <c r="F2988" s="37">
        <v>466937</v>
      </c>
      <c r="G2988" s="38">
        <v>10</v>
      </c>
      <c r="H2988" s="46">
        <f t="shared" si="46"/>
        <v>42915.45039351852</v>
      </c>
      <c r="I2988" s="37" t="s">
        <v>49</v>
      </c>
      <c r="J2988" s="37" t="s">
        <v>49</v>
      </c>
      <c r="K2988" s="37" t="s">
        <v>50</v>
      </c>
      <c r="L2988" s="37" t="s">
        <v>50</v>
      </c>
      <c r="M2988" s="37" t="s">
        <v>51</v>
      </c>
      <c r="N2988" s="37" t="s">
        <v>16186</v>
      </c>
      <c r="O2988">
        <f>VLOOKUP(F2988,HIS!D:F,3,0)</f>
        <v>10</v>
      </c>
      <c r="P2988">
        <f>VLOOKUP(D2988,银行!H:I,2,0)</f>
        <v>10</v>
      </c>
    </row>
    <row r="2989" spans="1:16" hidden="1" x14ac:dyDescent="0.15">
      <c r="A2989" s="40">
        <v>42915.451736111114</v>
      </c>
      <c r="B2989" s="37" t="s">
        <v>9311</v>
      </c>
      <c r="C2989" s="37" t="s">
        <v>9312</v>
      </c>
      <c r="D2989" s="45">
        <v>892242764</v>
      </c>
      <c r="E2989" s="37" t="s">
        <v>16187</v>
      </c>
      <c r="F2989" s="37">
        <v>467015</v>
      </c>
      <c r="G2989" s="38">
        <v>50</v>
      </c>
      <c r="H2989" s="46">
        <f t="shared" si="46"/>
        <v>42915.451736111114</v>
      </c>
      <c r="I2989" s="37" t="s">
        <v>49</v>
      </c>
      <c r="J2989" s="37" t="s">
        <v>49</v>
      </c>
      <c r="K2989" s="37" t="s">
        <v>50</v>
      </c>
      <c r="L2989" s="37" t="s">
        <v>50</v>
      </c>
      <c r="M2989" s="37" t="s">
        <v>51</v>
      </c>
      <c r="N2989" s="37" t="s">
        <v>16188</v>
      </c>
      <c r="O2989">
        <f>VLOOKUP(F2989,HIS!D:F,3,0)</f>
        <v>50</v>
      </c>
      <c r="P2989">
        <f>VLOOKUP(D2989,银行!H:I,2,0)</f>
        <v>50</v>
      </c>
    </row>
    <row r="2990" spans="1:16" hidden="1" x14ac:dyDescent="0.15">
      <c r="A2990" s="40">
        <v>42915.451944444445</v>
      </c>
      <c r="B2990" s="37" t="s">
        <v>9134</v>
      </c>
      <c r="C2990" s="37" t="s">
        <v>9135</v>
      </c>
      <c r="D2990" s="45">
        <v>892232349</v>
      </c>
      <c r="E2990" s="37" t="s">
        <v>16189</v>
      </c>
      <c r="F2990" s="37">
        <v>466997</v>
      </c>
      <c r="G2990" s="38">
        <v>500</v>
      </c>
      <c r="H2990" s="46">
        <f t="shared" si="46"/>
        <v>42915.451944444445</v>
      </c>
      <c r="I2990" s="37" t="s">
        <v>49</v>
      </c>
      <c r="J2990" s="37" t="s">
        <v>49</v>
      </c>
      <c r="K2990" s="37" t="s">
        <v>50</v>
      </c>
      <c r="L2990" s="37" t="s">
        <v>50</v>
      </c>
      <c r="M2990" s="37" t="s">
        <v>51</v>
      </c>
      <c r="N2990" s="37" t="s">
        <v>16190</v>
      </c>
      <c r="O2990">
        <f>VLOOKUP(F2990,HIS!D:F,3,0)</f>
        <v>500</v>
      </c>
      <c r="P2990">
        <f>VLOOKUP(D2990,银行!H:I,2,0)</f>
        <v>500</v>
      </c>
    </row>
    <row r="2991" spans="1:16" hidden="1" x14ac:dyDescent="0.15">
      <c r="A2991" s="40">
        <v>42915.451979166668</v>
      </c>
      <c r="B2991" s="37" t="s">
        <v>8691</v>
      </c>
      <c r="C2991" s="37" t="s">
        <v>8692</v>
      </c>
      <c r="D2991" s="45">
        <v>892245717</v>
      </c>
      <c r="E2991" s="37" t="s">
        <v>16191</v>
      </c>
      <c r="F2991" s="37">
        <v>467022</v>
      </c>
      <c r="G2991" s="38">
        <v>500</v>
      </c>
      <c r="H2991" s="46">
        <f t="shared" si="46"/>
        <v>42915.451979166668</v>
      </c>
      <c r="I2991" s="37" t="s">
        <v>49</v>
      </c>
      <c r="J2991" s="37" t="s">
        <v>49</v>
      </c>
      <c r="K2991" s="37" t="s">
        <v>50</v>
      </c>
      <c r="L2991" s="37" t="s">
        <v>50</v>
      </c>
      <c r="M2991" s="37" t="s">
        <v>51</v>
      </c>
      <c r="N2991" s="37" t="s">
        <v>16192</v>
      </c>
      <c r="O2991">
        <f>VLOOKUP(F2991,HIS!D:F,3,0)</f>
        <v>500</v>
      </c>
      <c r="P2991">
        <f>VLOOKUP(D2991,银行!H:I,2,0)</f>
        <v>500</v>
      </c>
    </row>
    <row r="2992" spans="1:16" hidden="1" x14ac:dyDescent="0.15">
      <c r="A2992" s="40">
        <v>42915.452094907407</v>
      </c>
      <c r="B2992" s="37" t="s">
        <v>8768</v>
      </c>
      <c r="C2992" s="37" t="s">
        <v>8769</v>
      </c>
      <c r="D2992" s="45">
        <v>892250218</v>
      </c>
      <c r="E2992" s="37" t="s">
        <v>16193</v>
      </c>
      <c r="F2992" s="37">
        <v>467042</v>
      </c>
      <c r="G2992" s="38">
        <v>100</v>
      </c>
      <c r="H2992" s="46">
        <f t="shared" si="46"/>
        <v>42915.452094907407</v>
      </c>
      <c r="I2992" s="37" t="s">
        <v>49</v>
      </c>
      <c r="J2992" s="37" t="s">
        <v>49</v>
      </c>
      <c r="K2992" s="37" t="s">
        <v>50</v>
      </c>
      <c r="L2992" s="37" t="s">
        <v>50</v>
      </c>
      <c r="M2992" s="37" t="s">
        <v>51</v>
      </c>
      <c r="N2992" s="37" t="s">
        <v>16194</v>
      </c>
      <c r="O2992">
        <f>VLOOKUP(F2992,HIS!D:F,3,0)</f>
        <v>100</v>
      </c>
      <c r="P2992">
        <f>VLOOKUP(D2992,银行!H:I,2,0)</f>
        <v>100</v>
      </c>
    </row>
    <row r="2993" spans="1:16" hidden="1" x14ac:dyDescent="0.15">
      <c r="A2993" s="40">
        <v>42915.454247685186</v>
      </c>
      <c r="B2993" s="37" t="s">
        <v>8771</v>
      </c>
      <c r="C2993" s="37" t="s">
        <v>8772</v>
      </c>
      <c r="D2993" s="45">
        <v>892297306</v>
      </c>
      <c r="E2993" s="37" t="s">
        <v>16195</v>
      </c>
      <c r="F2993" s="37">
        <v>467173</v>
      </c>
      <c r="G2993" s="38">
        <v>500</v>
      </c>
      <c r="H2993" s="46">
        <f t="shared" si="46"/>
        <v>42915.454247685186</v>
      </c>
      <c r="I2993" s="37" t="s">
        <v>49</v>
      </c>
      <c r="J2993" s="37" t="s">
        <v>49</v>
      </c>
      <c r="K2993" s="37" t="s">
        <v>50</v>
      </c>
      <c r="L2993" s="37" t="s">
        <v>50</v>
      </c>
      <c r="M2993" s="37" t="s">
        <v>51</v>
      </c>
      <c r="N2993" s="37" t="s">
        <v>16196</v>
      </c>
      <c r="O2993">
        <f>VLOOKUP(F2993,HIS!D:F,3,0)</f>
        <v>500</v>
      </c>
      <c r="P2993">
        <f>VLOOKUP(D2993,银行!H:I,2,0)</f>
        <v>500</v>
      </c>
    </row>
    <row r="2994" spans="1:16" hidden="1" x14ac:dyDescent="0.15">
      <c r="A2994" s="40">
        <v>42915.454305555555</v>
      </c>
      <c r="B2994" s="37" t="s">
        <v>8511</v>
      </c>
      <c r="C2994" s="37" t="s">
        <v>8512</v>
      </c>
      <c r="D2994" s="45">
        <v>892298816</v>
      </c>
      <c r="E2994" s="37" t="s">
        <v>16197</v>
      </c>
      <c r="F2994" s="37">
        <v>467178</v>
      </c>
      <c r="G2994" s="38">
        <v>1000</v>
      </c>
      <c r="H2994" s="46">
        <f t="shared" si="46"/>
        <v>42915.454305555555</v>
      </c>
      <c r="I2994" s="37" t="s">
        <v>49</v>
      </c>
      <c r="J2994" s="37" t="s">
        <v>49</v>
      </c>
      <c r="K2994" s="37" t="s">
        <v>50</v>
      </c>
      <c r="L2994" s="37" t="s">
        <v>50</v>
      </c>
      <c r="M2994" s="37" t="s">
        <v>51</v>
      </c>
      <c r="N2994" s="37" t="s">
        <v>16198</v>
      </c>
      <c r="O2994">
        <f>VLOOKUP(F2994,HIS!D:F,3,0)</f>
        <v>1000</v>
      </c>
      <c r="P2994">
        <f>VLOOKUP(D2994,银行!H:I,2,0)</f>
        <v>1000</v>
      </c>
    </row>
    <row r="2995" spans="1:16" hidden="1" x14ac:dyDescent="0.15">
      <c r="A2995" s="40">
        <v>42915.455057870371</v>
      </c>
      <c r="B2995" s="37" t="s">
        <v>8768</v>
      </c>
      <c r="C2995" s="37" t="s">
        <v>8769</v>
      </c>
      <c r="D2995" s="45">
        <v>892318181</v>
      </c>
      <c r="E2995" s="37" t="s">
        <v>16199</v>
      </c>
      <c r="F2995" s="37">
        <v>467245</v>
      </c>
      <c r="G2995" s="38">
        <v>500</v>
      </c>
      <c r="H2995" s="46">
        <f t="shared" si="46"/>
        <v>42915.455057870371</v>
      </c>
      <c r="I2995" s="37" t="s">
        <v>49</v>
      </c>
      <c r="J2995" s="37" t="s">
        <v>49</v>
      </c>
      <c r="K2995" s="37" t="s">
        <v>50</v>
      </c>
      <c r="L2995" s="37" t="s">
        <v>50</v>
      </c>
      <c r="M2995" s="37" t="s">
        <v>51</v>
      </c>
      <c r="N2995" s="37" t="s">
        <v>16200</v>
      </c>
      <c r="O2995">
        <f>VLOOKUP(F2995,HIS!D:F,3,0)</f>
        <v>500</v>
      </c>
      <c r="P2995">
        <f>VLOOKUP(D2995,银行!H:I,2,0)</f>
        <v>500</v>
      </c>
    </row>
    <row r="2996" spans="1:16" hidden="1" x14ac:dyDescent="0.15">
      <c r="A2996" s="40">
        <v>42915.455150462964</v>
      </c>
      <c r="B2996" s="37" t="s">
        <v>9314</v>
      </c>
      <c r="C2996" s="37" t="s">
        <v>9315</v>
      </c>
      <c r="D2996" s="45">
        <v>892296499</v>
      </c>
      <c r="E2996" s="37" t="s">
        <v>16201</v>
      </c>
      <c r="F2996" s="37">
        <v>467182</v>
      </c>
      <c r="G2996" s="38">
        <v>600</v>
      </c>
      <c r="H2996" s="46">
        <f t="shared" si="46"/>
        <v>42915.455150462964</v>
      </c>
      <c r="I2996" s="37" t="s">
        <v>49</v>
      </c>
      <c r="J2996" s="37" t="s">
        <v>49</v>
      </c>
      <c r="K2996" s="37" t="s">
        <v>50</v>
      </c>
      <c r="L2996" s="37" t="s">
        <v>50</v>
      </c>
      <c r="M2996" s="37" t="s">
        <v>51</v>
      </c>
      <c r="N2996" s="37" t="s">
        <v>16202</v>
      </c>
      <c r="O2996">
        <f>VLOOKUP(F2996,HIS!D:F,3,0)</f>
        <v>600</v>
      </c>
      <c r="P2996">
        <f>VLOOKUP(D2996,银行!H:I,2,0)</f>
        <v>600</v>
      </c>
    </row>
    <row r="2997" spans="1:16" hidden="1" x14ac:dyDescent="0.15">
      <c r="A2997" s="40">
        <v>42915.455381944441</v>
      </c>
      <c r="B2997" s="37" t="s">
        <v>9437</v>
      </c>
      <c r="C2997" s="37" t="s">
        <v>9438</v>
      </c>
      <c r="D2997" s="45">
        <v>892325071</v>
      </c>
      <c r="E2997" s="37" t="s">
        <v>16203</v>
      </c>
      <c r="F2997" s="37">
        <v>467272</v>
      </c>
      <c r="G2997" s="38">
        <v>1500</v>
      </c>
      <c r="H2997" s="46">
        <f t="shared" si="46"/>
        <v>42915.455381944441</v>
      </c>
      <c r="I2997" s="37" t="s">
        <v>49</v>
      </c>
      <c r="J2997" s="37" t="s">
        <v>49</v>
      </c>
      <c r="K2997" s="37" t="s">
        <v>50</v>
      </c>
      <c r="L2997" s="37" t="s">
        <v>50</v>
      </c>
      <c r="M2997" s="37" t="s">
        <v>51</v>
      </c>
      <c r="N2997" s="37" t="s">
        <v>16204</v>
      </c>
      <c r="O2997">
        <f>VLOOKUP(F2997,HIS!D:F,3,0)</f>
        <v>1500</v>
      </c>
      <c r="P2997">
        <f>VLOOKUP(D2997,银行!H:I,2,0)</f>
        <v>1500</v>
      </c>
    </row>
    <row r="2998" spans="1:16" hidden="1" x14ac:dyDescent="0.15">
      <c r="A2998" s="40">
        <v>42915.455706018518</v>
      </c>
      <c r="B2998" s="37" t="s">
        <v>9440</v>
      </c>
      <c r="C2998" s="37" t="s">
        <v>368</v>
      </c>
      <c r="D2998" s="45">
        <v>892329490</v>
      </c>
      <c r="E2998" s="37" t="s">
        <v>16205</v>
      </c>
      <c r="F2998" s="37">
        <v>467296</v>
      </c>
      <c r="G2998" s="38">
        <v>2000</v>
      </c>
      <c r="H2998" s="46">
        <f t="shared" si="46"/>
        <v>42915.455706018518</v>
      </c>
      <c r="I2998" s="37" t="s">
        <v>49</v>
      </c>
      <c r="J2998" s="37" t="s">
        <v>49</v>
      </c>
      <c r="K2998" s="37" t="s">
        <v>50</v>
      </c>
      <c r="L2998" s="37" t="s">
        <v>50</v>
      </c>
      <c r="M2998" s="37" t="s">
        <v>51</v>
      </c>
      <c r="N2998" s="37" t="s">
        <v>16206</v>
      </c>
      <c r="O2998">
        <f>VLOOKUP(F2998,HIS!D:F,3,0)</f>
        <v>2000</v>
      </c>
      <c r="P2998">
        <f>VLOOKUP(D2998,银行!H:I,2,0)</f>
        <v>2000</v>
      </c>
    </row>
    <row r="2999" spans="1:16" hidden="1" x14ac:dyDescent="0.15">
      <c r="A2999" s="40">
        <v>42915.456064814818</v>
      </c>
      <c r="B2999" s="37" t="s">
        <v>9849</v>
      </c>
      <c r="C2999" s="37" t="s">
        <v>9850</v>
      </c>
      <c r="D2999" s="45">
        <v>892341011</v>
      </c>
      <c r="E2999" s="37" t="s">
        <v>16207</v>
      </c>
      <c r="F2999" s="37">
        <v>467320</v>
      </c>
      <c r="G2999" s="38">
        <v>300</v>
      </c>
      <c r="H2999" s="46">
        <f t="shared" si="46"/>
        <v>42915.456064814818</v>
      </c>
      <c r="I2999" s="37" t="s">
        <v>49</v>
      </c>
      <c r="J2999" s="37" t="s">
        <v>49</v>
      </c>
      <c r="K2999" s="37" t="s">
        <v>50</v>
      </c>
      <c r="L2999" s="37" t="s">
        <v>50</v>
      </c>
      <c r="M2999" s="37" t="s">
        <v>51</v>
      </c>
      <c r="N2999" s="37" t="s">
        <v>16208</v>
      </c>
      <c r="O2999">
        <f>VLOOKUP(F2999,HIS!D:F,3,0)</f>
        <v>300</v>
      </c>
      <c r="P2999">
        <f>VLOOKUP(D2999,银行!H:I,2,0)</f>
        <v>300</v>
      </c>
    </row>
    <row r="3000" spans="1:16" hidden="1" x14ac:dyDescent="0.15">
      <c r="A3000" s="40">
        <v>42915.457476851851</v>
      </c>
      <c r="B3000" s="37" t="s">
        <v>9022</v>
      </c>
      <c r="C3000" s="37" t="s">
        <v>9023</v>
      </c>
      <c r="D3000" s="45">
        <v>892372444</v>
      </c>
      <c r="E3000" s="37" t="s">
        <v>16209</v>
      </c>
      <c r="F3000" s="37">
        <v>467419</v>
      </c>
      <c r="G3000" s="38">
        <v>2000</v>
      </c>
      <c r="H3000" s="46">
        <f t="shared" si="46"/>
        <v>42915.457476851851</v>
      </c>
      <c r="I3000" s="37" t="s">
        <v>49</v>
      </c>
      <c r="J3000" s="37" t="s">
        <v>49</v>
      </c>
      <c r="K3000" s="37" t="s">
        <v>50</v>
      </c>
      <c r="L3000" s="37" t="s">
        <v>50</v>
      </c>
      <c r="M3000" s="37" t="s">
        <v>51</v>
      </c>
      <c r="N3000" s="37" t="s">
        <v>16210</v>
      </c>
      <c r="O3000">
        <f>VLOOKUP(F3000,HIS!D:F,3,0)</f>
        <v>2000</v>
      </c>
      <c r="P3000">
        <f>VLOOKUP(D3000,银行!H:I,2,0)</f>
        <v>2000</v>
      </c>
    </row>
    <row r="3001" spans="1:16" hidden="1" x14ac:dyDescent="0.15">
      <c r="A3001" s="40">
        <v>42915.46025462963</v>
      </c>
      <c r="B3001" s="37" t="s">
        <v>10067</v>
      </c>
      <c r="C3001" s="37" t="s">
        <v>10068</v>
      </c>
      <c r="D3001" s="45">
        <v>892434628</v>
      </c>
      <c r="E3001" s="37" t="s">
        <v>16211</v>
      </c>
      <c r="F3001" s="37">
        <v>467571</v>
      </c>
      <c r="G3001" s="38">
        <v>500</v>
      </c>
      <c r="H3001" s="46">
        <f t="shared" si="46"/>
        <v>42915.46025462963</v>
      </c>
      <c r="I3001" s="37" t="s">
        <v>49</v>
      </c>
      <c r="J3001" s="37" t="s">
        <v>49</v>
      </c>
      <c r="K3001" s="37" t="s">
        <v>50</v>
      </c>
      <c r="L3001" s="37" t="s">
        <v>50</v>
      </c>
      <c r="M3001" s="37" t="s">
        <v>51</v>
      </c>
      <c r="N3001" s="37" t="s">
        <v>16212</v>
      </c>
      <c r="O3001">
        <f>VLOOKUP(F3001,HIS!D:F,3,0)</f>
        <v>500</v>
      </c>
      <c r="P3001">
        <f>VLOOKUP(D3001,银行!H:I,2,0)</f>
        <v>500</v>
      </c>
    </row>
    <row r="3002" spans="1:16" hidden="1" x14ac:dyDescent="0.15">
      <c r="A3002" s="40">
        <v>42915.462141203701</v>
      </c>
      <c r="B3002" s="37" t="s">
        <v>9978</v>
      </c>
      <c r="C3002" s="37" t="s">
        <v>9979</v>
      </c>
      <c r="D3002" s="45">
        <v>892482517</v>
      </c>
      <c r="E3002" s="37" t="s">
        <v>16213</v>
      </c>
      <c r="F3002" s="37">
        <v>467703</v>
      </c>
      <c r="G3002" s="38">
        <v>300</v>
      </c>
      <c r="H3002" s="46">
        <f t="shared" si="46"/>
        <v>42915.462141203701</v>
      </c>
      <c r="I3002" s="37" t="s">
        <v>49</v>
      </c>
      <c r="J3002" s="37" t="s">
        <v>49</v>
      </c>
      <c r="K3002" s="37" t="s">
        <v>50</v>
      </c>
      <c r="L3002" s="37" t="s">
        <v>50</v>
      </c>
      <c r="M3002" s="37" t="s">
        <v>51</v>
      </c>
      <c r="N3002" s="37" t="s">
        <v>16214</v>
      </c>
      <c r="O3002">
        <f>VLOOKUP(F3002,HIS!D:F,3,0)</f>
        <v>300</v>
      </c>
      <c r="P3002">
        <f>VLOOKUP(D3002,银行!H:I,2,0)</f>
        <v>300</v>
      </c>
    </row>
    <row r="3003" spans="1:16" hidden="1" x14ac:dyDescent="0.15">
      <c r="A3003" s="40">
        <v>42915.463356481479</v>
      </c>
      <c r="B3003" s="37" t="s">
        <v>10070</v>
      </c>
      <c r="C3003" s="37" t="s">
        <v>10071</v>
      </c>
      <c r="D3003" s="45">
        <v>892505322</v>
      </c>
      <c r="E3003" s="37" t="s">
        <v>16215</v>
      </c>
      <c r="F3003" s="37">
        <v>467772</v>
      </c>
      <c r="G3003" s="38">
        <v>600</v>
      </c>
      <c r="H3003" s="46">
        <f t="shared" si="46"/>
        <v>42915.463356481479</v>
      </c>
      <c r="I3003" s="37" t="s">
        <v>49</v>
      </c>
      <c r="J3003" s="37" t="s">
        <v>49</v>
      </c>
      <c r="K3003" s="37" t="s">
        <v>50</v>
      </c>
      <c r="L3003" s="37" t="s">
        <v>50</v>
      </c>
      <c r="M3003" s="37" t="s">
        <v>51</v>
      </c>
      <c r="N3003" s="37" t="s">
        <v>16216</v>
      </c>
      <c r="O3003">
        <f>VLOOKUP(F3003,HIS!D:F,3,0)</f>
        <v>600</v>
      </c>
      <c r="P3003">
        <f>VLOOKUP(D3003,银行!H:I,2,0)</f>
        <v>600</v>
      </c>
    </row>
    <row r="3004" spans="1:16" hidden="1" x14ac:dyDescent="0.15">
      <c r="A3004" s="40">
        <v>42915.466817129629</v>
      </c>
      <c r="B3004" s="37" t="s">
        <v>9864</v>
      </c>
      <c r="C3004" s="37" t="s">
        <v>9865</v>
      </c>
      <c r="D3004" s="45">
        <v>892580969</v>
      </c>
      <c r="E3004" s="37" t="s">
        <v>16217</v>
      </c>
      <c r="F3004" s="37">
        <v>467994</v>
      </c>
      <c r="G3004" s="38">
        <v>2900</v>
      </c>
      <c r="H3004" s="46">
        <f t="shared" si="46"/>
        <v>42915.466817129629</v>
      </c>
      <c r="I3004" s="37" t="s">
        <v>49</v>
      </c>
      <c r="J3004" s="37" t="s">
        <v>49</v>
      </c>
      <c r="K3004" s="37" t="s">
        <v>50</v>
      </c>
      <c r="L3004" s="37" t="s">
        <v>50</v>
      </c>
      <c r="M3004" s="37" t="s">
        <v>51</v>
      </c>
      <c r="N3004" s="37" t="s">
        <v>16218</v>
      </c>
      <c r="O3004">
        <f>VLOOKUP(F3004,HIS!D:F,3,0)</f>
        <v>2900</v>
      </c>
      <c r="P3004">
        <f>VLOOKUP(D3004,银行!H:I,2,0)</f>
        <v>2900</v>
      </c>
    </row>
    <row r="3005" spans="1:16" hidden="1" x14ac:dyDescent="0.15">
      <c r="A3005" s="40">
        <v>42915.468344907407</v>
      </c>
      <c r="B3005" s="37" t="s">
        <v>6326</v>
      </c>
      <c r="C3005" s="37" t="s">
        <v>6327</v>
      </c>
      <c r="D3005" s="45">
        <v>892613799</v>
      </c>
      <c r="E3005" s="37" t="s">
        <v>16219</v>
      </c>
      <c r="F3005" s="37">
        <v>468067</v>
      </c>
      <c r="G3005" s="38">
        <v>2900</v>
      </c>
      <c r="H3005" s="46">
        <f t="shared" si="46"/>
        <v>42915.468344907407</v>
      </c>
      <c r="I3005" s="37" t="s">
        <v>49</v>
      </c>
      <c r="J3005" s="37" t="s">
        <v>49</v>
      </c>
      <c r="K3005" s="37" t="s">
        <v>50</v>
      </c>
      <c r="L3005" s="37" t="s">
        <v>50</v>
      </c>
      <c r="M3005" s="37" t="s">
        <v>51</v>
      </c>
      <c r="N3005" s="37" t="s">
        <v>16220</v>
      </c>
      <c r="O3005">
        <f>VLOOKUP(F3005,HIS!D:F,3,0)</f>
        <v>2900</v>
      </c>
      <c r="P3005">
        <f>VLOOKUP(D3005,银行!H:I,2,0)</f>
        <v>2900</v>
      </c>
    </row>
    <row r="3006" spans="1:16" hidden="1" x14ac:dyDescent="0.15">
      <c r="A3006" s="40">
        <v>42915.468819444446</v>
      </c>
      <c r="B3006" s="37" t="s">
        <v>6534</v>
      </c>
      <c r="C3006" s="37" t="s">
        <v>6535</v>
      </c>
      <c r="D3006" s="45">
        <v>892623793</v>
      </c>
      <c r="E3006" s="37" t="s">
        <v>16221</v>
      </c>
      <c r="F3006" s="37">
        <v>468110</v>
      </c>
      <c r="G3006" s="38">
        <v>700</v>
      </c>
      <c r="H3006" s="46">
        <f t="shared" si="46"/>
        <v>42915.468819444446</v>
      </c>
      <c r="I3006" s="37" t="s">
        <v>49</v>
      </c>
      <c r="J3006" s="37" t="s">
        <v>49</v>
      </c>
      <c r="K3006" s="37" t="s">
        <v>50</v>
      </c>
      <c r="L3006" s="37" t="s">
        <v>50</v>
      </c>
      <c r="M3006" s="37" t="s">
        <v>51</v>
      </c>
      <c r="N3006" s="37" t="s">
        <v>16222</v>
      </c>
      <c r="O3006">
        <f>VLOOKUP(F3006,HIS!D:F,3,0)</f>
        <v>700</v>
      </c>
      <c r="P3006">
        <f>VLOOKUP(D3006,银行!H:I,2,0)</f>
        <v>700</v>
      </c>
    </row>
    <row r="3007" spans="1:16" hidden="1" x14ac:dyDescent="0.15">
      <c r="A3007" s="40">
        <v>42915.471192129633</v>
      </c>
      <c r="B3007" s="37" t="s">
        <v>10001</v>
      </c>
      <c r="C3007" s="37" t="s">
        <v>10002</v>
      </c>
      <c r="D3007" s="45">
        <v>892677159</v>
      </c>
      <c r="E3007" s="37" t="s">
        <v>16223</v>
      </c>
      <c r="F3007" s="37">
        <v>468236</v>
      </c>
      <c r="G3007" s="38">
        <v>40</v>
      </c>
      <c r="H3007" s="46">
        <f t="shared" si="46"/>
        <v>42915.471192129633</v>
      </c>
      <c r="I3007" s="37" t="s">
        <v>49</v>
      </c>
      <c r="J3007" s="37" t="s">
        <v>49</v>
      </c>
      <c r="K3007" s="37" t="s">
        <v>50</v>
      </c>
      <c r="L3007" s="37" t="s">
        <v>50</v>
      </c>
      <c r="M3007" s="37" t="s">
        <v>51</v>
      </c>
      <c r="N3007" s="37" t="s">
        <v>16224</v>
      </c>
      <c r="O3007">
        <f>VLOOKUP(F3007,HIS!D:F,3,0)</f>
        <v>40</v>
      </c>
      <c r="P3007">
        <f>VLOOKUP(D3007,银行!H:I,2,0)</f>
        <v>40</v>
      </c>
    </row>
    <row r="3008" spans="1:16" hidden="1" x14ac:dyDescent="0.15">
      <c r="A3008" s="40">
        <v>42915.471805555557</v>
      </c>
      <c r="B3008" s="37" t="s">
        <v>9908</v>
      </c>
      <c r="C3008" s="37" t="s">
        <v>9909</v>
      </c>
      <c r="D3008" s="45">
        <v>892697515</v>
      </c>
      <c r="E3008" s="37" t="s">
        <v>16225</v>
      </c>
      <c r="F3008" s="37">
        <v>468278</v>
      </c>
      <c r="G3008" s="38">
        <v>400</v>
      </c>
      <c r="H3008" s="46">
        <f t="shared" si="46"/>
        <v>42915.471805555557</v>
      </c>
      <c r="I3008" s="37" t="s">
        <v>49</v>
      </c>
      <c r="J3008" s="37" t="s">
        <v>49</v>
      </c>
      <c r="K3008" s="37" t="s">
        <v>50</v>
      </c>
      <c r="L3008" s="37" t="s">
        <v>50</v>
      </c>
      <c r="M3008" s="37" t="s">
        <v>51</v>
      </c>
      <c r="N3008" s="37" t="s">
        <v>16226</v>
      </c>
      <c r="O3008">
        <f>VLOOKUP(F3008,HIS!D:F,3,0)</f>
        <v>400</v>
      </c>
      <c r="P3008">
        <f>VLOOKUP(D3008,银行!H:I,2,0)</f>
        <v>400</v>
      </c>
    </row>
    <row r="3009" spans="1:16" hidden="1" x14ac:dyDescent="0.15">
      <c r="A3009" s="40">
        <v>42915.471875000003</v>
      </c>
      <c r="B3009" s="37" t="s">
        <v>9981</v>
      </c>
      <c r="C3009" s="37" t="s">
        <v>9982</v>
      </c>
      <c r="D3009" s="45">
        <v>892693631</v>
      </c>
      <c r="E3009" s="37" t="s">
        <v>16227</v>
      </c>
      <c r="F3009" s="37">
        <v>468274</v>
      </c>
      <c r="G3009" s="38">
        <v>330</v>
      </c>
      <c r="H3009" s="46">
        <f t="shared" si="46"/>
        <v>42915.471875000003</v>
      </c>
      <c r="I3009" s="37" t="s">
        <v>49</v>
      </c>
      <c r="J3009" s="37" t="s">
        <v>49</v>
      </c>
      <c r="K3009" s="37" t="s">
        <v>50</v>
      </c>
      <c r="L3009" s="37" t="s">
        <v>50</v>
      </c>
      <c r="M3009" s="37" t="s">
        <v>51</v>
      </c>
      <c r="N3009" s="37" t="s">
        <v>16228</v>
      </c>
      <c r="O3009">
        <f>VLOOKUP(F3009,HIS!D:F,3,0)</f>
        <v>330</v>
      </c>
      <c r="P3009">
        <f>VLOOKUP(D3009,银行!H:I,2,0)</f>
        <v>330</v>
      </c>
    </row>
    <row r="3010" spans="1:16" hidden="1" x14ac:dyDescent="0.15">
      <c r="A3010" s="40">
        <v>42915.474328703705</v>
      </c>
      <c r="B3010" s="37" t="s">
        <v>9188</v>
      </c>
      <c r="C3010" s="37" t="s">
        <v>626</v>
      </c>
      <c r="D3010" s="45">
        <v>892742464</v>
      </c>
      <c r="E3010" s="37" t="s">
        <v>16229</v>
      </c>
      <c r="F3010" s="37">
        <v>468394</v>
      </c>
      <c r="G3010" s="38">
        <v>1700</v>
      </c>
      <c r="H3010" s="46">
        <f t="shared" si="46"/>
        <v>42915.474328703705</v>
      </c>
      <c r="I3010" s="37" t="s">
        <v>49</v>
      </c>
      <c r="J3010" s="37" t="s">
        <v>49</v>
      </c>
      <c r="K3010" s="37" t="s">
        <v>50</v>
      </c>
      <c r="L3010" s="37" t="s">
        <v>50</v>
      </c>
      <c r="M3010" s="37" t="s">
        <v>51</v>
      </c>
      <c r="N3010" s="37" t="s">
        <v>16230</v>
      </c>
      <c r="O3010">
        <f>VLOOKUP(F3010,HIS!D:F,3,0)</f>
        <v>1700</v>
      </c>
      <c r="P3010">
        <f>VLOOKUP(D3010,银行!H:I,2,0)</f>
        <v>1700</v>
      </c>
    </row>
    <row r="3011" spans="1:16" hidden="1" x14ac:dyDescent="0.15">
      <c r="A3011" s="40">
        <v>42915.47519675926</v>
      </c>
      <c r="B3011" s="37" t="s">
        <v>9957</v>
      </c>
      <c r="C3011" s="37" t="s">
        <v>9958</v>
      </c>
      <c r="D3011" s="45">
        <v>892765054</v>
      </c>
      <c r="E3011" s="37" t="s">
        <v>16231</v>
      </c>
      <c r="F3011" s="37">
        <v>468452</v>
      </c>
      <c r="G3011" s="38">
        <v>1089</v>
      </c>
      <c r="H3011" s="46">
        <f t="shared" ref="H3011:H3074" si="47">A3011</f>
        <v>42915.47519675926</v>
      </c>
      <c r="I3011" s="37" t="s">
        <v>49</v>
      </c>
      <c r="J3011" s="37" t="s">
        <v>49</v>
      </c>
      <c r="K3011" s="37" t="s">
        <v>50</v>
      </c>
      <c r="L3011" s="37" t="s">
        <v>50</v>
      </c>
      <c r="M3011" s="37" t="s">
        <v>51</v>
      </c>
      <c r="N3011" s="37" t="s">
        <v>16232</v>
      </c>
      <c r="O3011">
        <f>VLOOKUP(F3011,HIS!D:F,3,0)</f>
        <v>1089</v>
      </c>
      <c r="P3011">
        <f>VLOOKUP(D3011,银行!H:I,2,0)</f>
        <v>1089</v>
      </c>
    </row>
    <row r="3012" spans="1:16" hidden="1" x14ac:dyDescent="0.15">
      <c r="A3012" s="40">
        <v>42915.477511574078</v>
      </c>
      <c r="B3012" s="37" t="s">
        <v>9960</v>
      </c>
      <c r="C3012" s="37" t="s">
        <v>9961</v>
      </c>
      <c r="D3012" s="45">
        <v>892811517</v>
      </c>
      <c r="E3012" s="37" t="s">
        <v>16233</v>
      </c>
      <c r="F3012" s="37">
        <v>468548</v>
      </c>
      <c r="G3012" s="38">
        <v>800</v>
      </c>
      <c r="H3012" s="46">
        <f t="shared" si="47"/>
        <v>42915.477511574078</v>
      </c>
      <c r="I3012" s="37" t="s">
        <v>49</v>
      </c>
      <c r="J3012" s="37" t="s">
        <v>49</v>
      </c>
      <c r="K3012" s="37" t="s">
        <v>50</v>
      </c>
      <c r="L3012" s="37" t="s">
        <v>50</v>
      </c>
      <c r="M3012" s="37" t="s">
        <v>51</v>
      </c>
      <c r="N3012" s="37" t="s">
        <v>16234</v>
      </c>
      <c r="O3012">
        <f>VLOOKUP(F3012,HIS!D:F,3,0)</f>
        <v>800</v>
      </c>
      <c r="P3012">
        <f>VLOOKUP(D3012,银行!H:I,2,0)</f>
        <v>800</v>
      </c>
    </row>
    <row r="3013" spans="1:16" hidden="1" x14ac:dyDescent="0.15">
      <c r="A3013" s="40">
        <v>42915.477662037039</v>
      </c>
      <c r="B3013" s="37" t="s">
        <v>9832</v>
      </c>
      <c r="C3013" s="37" t="s">
        <v>9833</v>
      </c>
      <c r="D3013" s="45">
        <v>892813323</v>
      </c>
      <c r="E3013" s="37" t="s">
        <v>16235</v>
      </c>
      <c r="F3013" s="37">
        <v>468559</v>
      </c>
      <c r="G3013" s="38">
        <v>367</v>
      </c>
      <c r="H3013" s="46">
        <f t="shared" si="47"/>
        <v>42915.477662037039</v>
      </c>
      <c r="I3013" s="37" t="s">
        <v>49</v>
      </c>
      <c r="J3013" s="37" t="s">
        <v>49</v>
      </c>
      <c r="K3013" s="37" t="s">
        <v>50</v>
      </c>
      <c r="L3013" s="37" t="s">
        <v>50</v>
      </c>
      <c r="M3013" s="37" t="s">
        <v>51</v>
      </c>
      <c r="N3013" s="37" t="s">
        <v>16236</v>
      </c>
      <c r="O3013">
        <f>VLOOKUP(F3013,HIS!D:F,3,0)</f>
        <v>367</v>
      </c>
      <c r="P3013">
        <f>VLOOKUP(D3013,银行!H:I,2,0)</f>
        <v>367</v>
      </c>
    </row>
    <row r="3014" spans="1:16" hidden="1" x14ac:dyDescent="0.15">
      <c r="A3014" s="40">
        <v>42915.479432870372</v>
      </c>
      <c r="B3014" s="37" t="s">
        <v>10042</v>
      </c>
      <c r="C3014" s="37" t="s">
        <v>10043</v>
      </c>
      <c r="D3014" s="45">
        <v>892851117</v>
      </c>
      <c r="E3014" s="37" t="s">
        <v>16237</v>
      </c>
      <c r="F3014" s="37">
        <v>468673</v>
      </c>
      <c r="G3014" s="38">
        <v>400</v>
      </c>
      <c r="H3014" s="46">
        <f t="shared" si="47"/>
        <v>42915.479432870372</v>
      </c>
      <c r="I3014" s="37" t="s">
        <v>49</v>
      </c>
      <c r="J3014" s="37" t="s">
        <v>49</v>
      </c>
      <c r="K3014" s="37" t="s">
        <v>50</v>
      </c>
      <c r="L3014" s="37" t="s">
        <v>50</v>
      </c>
      <c r="M3014" s="37" t="s">
        <v>51</v>
      </c>
      <c r="N3014" s="37" t="s">
        <v>16238</v>
      </c>
      <c r="O3014">
        <f>VLOOKUP(F3014,HIS!D:F,3,0)</f>
        <v>400</v>
      </c>
      <c r="P3014">
        <f>VLOOKUP(D3014,银行!H:I,2,0)</f>
        <v>400</v>
      </c>
    </row>
    <row r="3015" spans="1:16" hidden="1" x14ac:dyDescent="0.15">
      <c r="A3015" s="40">
        <v>42915.484675925924</v>
      </c>
      <c r="B3015" s="37" t="s">
        <v>347</v>
      </c>
      <c r="C3015" s="37" t="s">
        <v>348</v>
      </c>
      <c r="D3015" s="45">
        <v>892959404</v>
      </c>
      <c r="E3015" s="37" t="s">
        <v>16239</v>
      </c>
      <c r="F3015" s="37">
        <v>468908</v>
      </c>
      <c r="G3015" s="38">
        <v>800</v>
      </c>
      <c r="H3015" s="46">
        <f t="shared" si="47"/>
        <v>42915.484675925924</v>
      </c>
      <c r="I3015" s="37" t="s">
        <v>49</v>
      </c>
      <c r="J3015" s="37" t="s">
        <v>49</v>
      </c>
      <c r="K3015" s="37" t="s">
        <v>50</v>
      </c>
      <c r="L3015" s="37" t="s">
        <v>50</v>
      </c>
      <c r="M3015" s="37" t="s">
        <v>51</v>
      </c>
      <c r="N3015" s="37" t="s">
        <v>16240</v>
      </c>
      <c r="O3015">
        <f>VLOOKUP(F3015,HIS!D:F,3,0)</f>
        <v>800</v>
      </c>
      <c r="P3015">
        <f>VLOOKUP(D3015,银行!H:I,2,0)</f>
        <v>800</v>
      </c>
    </row>
    <row r="3016" spans="1:16" hidden="1" x14ac:dyDescent="0.15">
      <c r="A3016" s="40">
        <v>42915.485092592593</v>
      </c>
      <c r="B3016" s="37" t="s">
        <v>9608</v>
      </c>
      <c r="C3016" s="37" t="s">
        <v>9609</v>
      </c>
      <c r="D3016" s="45">
        <v>892964691</v>
      </c>
      <c r="E3016" s="37" t="s">
        <v>16241</v>
      </c>
      <c r="F3016" s="37">
        <v>468911</v>
      </c>
      <c r="G3016" s="38">
        <v>2000</v>
      </c>
      <c r="H3016" s="46">
        <f t="shared" si="47"/>
        <v>42915.485092592593</v>
      </c>
      <c r="I3016" s="37" t="s">
        <v>49</v>
      </c>
      <c r="J3016" s="37" t="s">
        <v>49</v>
      </c>
      <c r="K3016" s="37" t="s">
        <v>50</v>
      </c>
      <c r="L3016" s="37" t="s">
        <v>50</v>
      </c>
      <c r="M3016" s="37" t="s">
        <v>51</v>
      </c>
      <c r="N3016" s="37" t="s">
        <v>16242</v>
      </c>
      <c r="O3016">
        <f>VLOOKUP(F3016,HIS!D:F,3,0)</f>
        <v>2000</v>
      </c>
      <c r="P3016">
        <f>VLOOKUP(D3016,银行!H:I,2,0)</f>
        <v>2000</v>
      </c>
    </row>
    <row r="3017" spans="1:16" hidden="1" x14ac:dyDescent="0.15">
      <c r="A3017" s="40">
        <v>42915.485451388886</v>
      </c>
      <c r="B3017" s="37" t="s">
        <v>8965</v>
      </c>
      <c r="C3017" s="37" t="s">
        <v>8966</v>
      </c>
      <c r="D3017" s="45">
        <v>892971311</v>
      </c>
      <c r="E3017" s="37" t="s">
        <v>16243</v>
      </c>
      <c r="F3017" s="37">
        <v>468936</v>
      </c>
      <c r="G3017" s="38">
        <v>300</v>
      </c>
      <c r="H3017" s="46">
        <f t="shared" si="47"/>
        <v>42915.485451388886</v>
      </c>
      <c r="I3017" s="37" t="s">
        <v>49</v>
      </c>
      <c r="J3017" s="37" t="s">
        <v>49</v>
      </c>
      <c r="K3017" s="37" t="s">
        <v>50</v>
      </c>
      <c r="L3017" s="37" t="s">
        <v>50</v>
      </c>
      <c r="M3017" s="37" t="s">
        <v>51</v>
      </c>
      <c r="N3017" s="37" t="s">
        <v>16244</v>
      </c>
      <c r="O3017">
        <f>VLOOKUP(F3017,HIS!D:F,3,0)</f>
        <v>300</v>
      </c>
      <c r="P3017">
        <f>VLOOKUP(D3017,银行!H:I,2,0)</f>
        <v>300</v>
      </c>
    </row>
    <row r="3018" spans="1:16" hidden="1" x14ac:dyDescent="0.15">
      <c r="A3018" s="40">
        <v>42915.486319444448</v>
      </c>
      <c r="B3018" s="37" t="s">
        <v>9035</v>
      </c>
      <c r="C3018" s="37" t="s">
        <v>9036</v>
      </c>
      <c r="D3018" s="45">
        <v>892990203</v>
      </c>
      <c r="E3018" s="37" t="s">
        <v>16245</v>
      </c>
      <c r="F3018" s="37">
        <v>468985</v>
      </c>
      <c r="G3018" s="38">
        <v>1000</v>
      </c>
      <c r="H3018" s="46">
        <f t="shared" si="47"/>
        <v>42915.486319444448</v>
      </c>
      <c r="I3018" s="37" t="s">
        <v>49</v>
      </c>
      <c r="J3018" s="37" t="s">
        <v>49</v>
      </c>
      <c r="K3018" s="37" t="s">
        <v>50</v>
      </c>
      <c r="L3018" s="37" t="s">
        <v>50</v>
      </c>
      <c r="M3018" s="37" t="s">
        <v>51</v>
      </c>
      <c r="N3018" s="37" t="s">
        <v>16246</v>
      </c>
      <c r="O3018">
        <f>VLOOKUP(F3018,HIS!D:F,3,0)</f>
        <v>1000</v>
      </c>
      <c r="P3018">
        <f>VLOOKUP(D3018,银行!H:I,2,0)</f>
        <v>1000</v>
      </c>
    </row>
    <row r="3019" spans="1:16" hidden="1" x14ac:dyDescent="0.15">
      <c r="A3019" s="40">
        <v>42915.48877314815</v>
      </c>
      <c r="B3019" s="37" t="s">
        <v>6194</v>
      </c>
      <c r="C3019" s="37" t="s">
        <v>6195</v>
      </c>
      <c r="D3019" s="45">
        <v>893042541</v>
      </c>
      <c r="E3019" s="37" t="s">
        <v>16247</v>
      </c>
      <c r="F3019" s="37">
        <v>469108</v>
      </c>
      <c r="G3019" s="38">
        <v>2820</v>
      </c>
      <c r="H3019" s="46">
        <f t="shared" si="47"/>
        <v>42915.48877314815</v>
      </c>
      <c r="I3019" s="37" t="s">
        <v>49</v>
      </c>
      <c r="J3019" s="37" t="s">
        <v>49</v>
      </c>
      <c r="K3019" s="37" t="s">
        <v>50</v>
      </c>
      <c r="L3019" s="37" t="s">
        <v>50</v>
      </c>
      <c r="M3019" s="37" t="s">
        <v>51</v>
      </c>
      <c r="N3019" s="37" t="s">
        <v>16248</v>
      </c>
      <c r="O3019">
        <f>VLOOKUP(F3019,HIS!D:F,3,0)</f>
        <v>2820</v>
      </c>
      <c r="P3019">
        <f>VLOOKUP(D3019,银行!H:I,2,0)</f>
        <v>2820</v>
      </c>
    </row>
    <row r="3020" spans="1:16" hidden="1" x14ac:dyDescent="0.15">
      <c r="A3020" s="40">
        <v>42915.490497685183</v>
      </c>
      <c r="B3020" s="37" t="s">
        <v>9853</v>
      </c>
      <c r="C3020" s="37" t="s">
        <v>9854</v>
      </c>
      <c r="D3020" s="45">
        <v>893076001</v>
      </c>
      <c r="E3020" s="37" t="s">
        <v>16249</v>
      </c>
      <c r="F3020" s="37">
        <v>469146</v>
      </c>
      <c r="G3020" s="38">
        <v>1600</v>
      </c>
      <c r="H3020" s="46">
        <f t="shared" si="47"/>
        <v>42915.490497685183</v>
      </c>
      <c r="I3020" s="37" t="s">
        <v>49</v>
      </c>
      <c r="J3020" s="37" t="s">
        <v>49</v>
      </c>
      <c r="K3020" s="37" t="s">
        <v>50</v>
      </c>
      <c r="L3020" s="37" t="s">
        <v>50</v>
      </c>
      <c r="M3020" s="37" t="s">
        <v>51</v>
      </c>
      <c r="N3020" s="37" t="s">
        <v>16250</v>
      </c>
      <c r="O3020">
        <f>VLOOKUP(F3020,HIS!D:F,3,0)</f>
        <v>1600</v>
      </c>
      <c r="P3020">
        <f>VLOOKUP(D3020,银行!H:I,2,0)</f>
        <v>1600</v>
      </c>
    </row>
    <row r="3021" spans="1:16" hidden="1" x14ac:dyDescent="0.15">
      <c r="A3021" s="40">
        <v>42915.491840277777</v>
      </c>
      <c r="B3021" s="37" t="s">
        <v>9612</v>
      </c>
      <c r="C3021" s="37" t="s">
        <v>9613</v>
      </c>
      <c r="D3021" s="45">
        <v>893103209</v>
      </c>
      <c r="E3021" s="37" t="s">
        <v>16251</v>
      </c>
      <c r="F3021" s="37">
        <v>469202</v>
      </c>
      <c r="G3021" s="38">
        <v>1120</v>
      </c>
      <c r="H3021" s="46">
        <f t="shared" si="47"/>
        <v>42915.491840277777</v>
      </c>
      <c r="I3021" s="37" t="s">
        <v>49</v>
      </c>
      <c r="J3021" s="37" t="s">
        <v>49</v>
      </c>
      <c r="K3021" s="37" t="s">
        <v>50</v>
      </c>
      <c r="L3021" s="37" t="s">
        <v>50</v>
      </c>
      <c r="M3021" s="37" t="s">
        <v>51</v>
      </c>
      <c r="N3021" s="37" t="s">
        <v>16252</v>
      </c>
      <c r="O3021">
        <f>VLOOKUP(F3021,HIS!D:F,3,0)</f>
        <v>1120</v>
      </c>
      <c r="P3021">
        <f>VLOOKUP(D3021,银行!H:I,2,0)</f>
        <v>1120</v>
      </c>
    </row>
    <row r="3022" spans="1:16" hidden="1" x14ac:dyDescent="0.15">
      <c r="A3022" s="40">
        <v>42915.493541666663</v>
      </c>
      <c r="B3022" s="37" t="s">
        <v>9615</v>
      </c>
      <c r="C3022" s="37" t="s">
        <v>9616</v>
      </c>
      <c r="D3022" s="45">
        <v>893120323</v>
      </c>
      <c r="E3022" s="37" t="s">
        <v>16253</v>
      </c>
      <c r="F3022" s="37">
        <v>469235</v>
      </c>
      <c r="G3022" s="38">
        <v>100</v>
      </c>
      <c r="H3022" s="46">
        <f t="shared" si="47"/>
        <v>42915.493541666663</v>
      </c>
      <c r="I3022" s="37" t="s">
        <v>49</v>
      </c>
      <c r="J3022" s="37" t="s">
        <v>49</v>
      </c>
      <c r="K3022" s="37" t="s">
        <v>50</v>
      </c>
      <c r="L3022" s="37" t="s">
        <v>50</v>
      </c>
      <c r="M3022" s="37" t="s">
        <v>51</v>
      </c>
      <c r="N3022" s="37" t="s">
        <v>16254</v>
      </c>
      <c r="O3022">
        <f>VLOOKUP(F3022,HIS!D:F,3,0)</f>
        <v>100</v>
      </c>
      <c r="P3022">
        <f>VLOOKUP(D3022,银行!H:I,2,0)</f>
        <v>100</v>
      </c>
    </row>
    <row r="3023" spans="1:16" hidden="1" x14ac:dyDescent="0.15">
      <c r="A3023" s="40">
        <v>42915.494016203702</v>
      </c>
      <c r="B3023" s="37" t="s">
        <v>9241</v>
      </c>
      <c r="C3023" s="37" t="s">
        <v>9242</v>
      </c>
      <c r="D3023" s="45">
        <v>893152582</v>
      </c>
      <c r="E3023" s="37" t="s">
        <v>16255</v>
      </c>
      <c r="F3023" s="37">
        <v>469284</v>
      </c>
      <c r="G3023" s="38">
        <v>1000</v>
      </c>
      <c r="H3023" s="46">
        <f t="shared" si="47"/>
        <v>42915.494016203702</v>
      </c>
      <c r="I3023" s="37" t="s">
        <v>49</v>
      </c>
      <c r="J3023" s="37" t="s">
        <v>49</v>
      </c>
      <c r="K3023" s="37" t="s">
        <v>50</v>
      </c>
      <c r="L3023" s="37" t="s">
        <v>50</v>
      </c>
      <c r="M3023" s="37" t="s">
        <v>51</v>
      </c>
      <c r="N3023" s="37" t="s">
        <v>16256</v>
      </c>
      <c r="O3023">
        <f>VLOOKUP(F3023,HIS!D:F,3,0)</f>
        <v>1000</v>
      </c>
      <c r="P3023">
        <f>VLOOKUP(D3023,银行!H:I,2,0)</f>
        <v>1000</v>
      </c>
    </row>
    <row r="3024" spans="1:16" hidden="1" x14ac:dyDescent="0.15">
      <c r="A3024" s="40">
        <v>42915.494502314818</v>
      </c>
      <c r="B3024" s="37" t="s">
        <v>9025</v>
      </c>
      <c r="C3024" s="37" t="s">
        <v>9026</v>
      </c>
      <c r="D3024" s="45">
        <v>893162511</v>
      </c>
      <c r="E3024" s="37" t="s">
        <v>16257</v>
      </c>
      <c r="F3024" s="37">
        <v>469296</v>
      </c>
      <c r="G3024" s="38">
        <v>1000</v>
      </c>
      <c r="H3024" s="46">
        <f t="shared" si="47"/>
        <v>42915.494502314818</v>
      </c>
      <c r="I3024" s="37" t="s">
        <v>49</v>
      </c>
      <c r="J3024" s="37" t="s">
        <v>49</v>
      </c>
      <c r="K3024" s="37" t="s">
        <v>50</v>
      </c>
      <c r="L3024" s="37" t="s">
        <v>50</v>
      </c>
      <c r="M3024" s="37" t="s">
        <v>51</v>
      </c>
      <c r="N3024" s="37" t="s">
        <v>16258</v>
      </c>
      <c r="O3024">
        <f>VLOOKUP(F3024,HIS!D:F,3,0)</f>
        <v>1000</v>
      </c>
      <c r="P3024">
        <f>VLOOKUP(D3024,银行!H:I,2,0)</f>
        <v>1000</v>
      </c>
    </row>
    <row r="3025" spans="1:16" hidden="1" x14ac:dyDescent="0.15">
      <c r="A3025" s="40">
        <v>42915.494849537034</v>
      </c>
      <c r="B3025" s="37" t="s">
        <v>9963</v>
      </c>
      <c r="C3025" s="37" t="s">
        <v>9964</v>
      </c>
      <c r="D3025" s="45">
        <v>893169026</v>
      </c>
      <c r="E3025" s="37" t="s">
        <v>16259</v>
      </c>
      <c r="F3025" s="37">
        <v>469312</v>
      </c>
      <c r="G3025" s="38">
        <v>200</v>
      </c>
      <c r="H3025" s="46">
        <f t="shared" si="47"/>
        <v>42915.494849537034</v>
      </c>
      <c r="I3025" s="37" t="s">
        <v>49</v>
      </c>
      <c r="J3025" s="37" t="s">
        <v>49</v>
      </c>
      <c r="K3025" s="37" t="s">
        <v>50</v>
      </c>
      <c r="L3025" s="37" t="s">
        <v>50</v>
      </c>
      <c r="M3025" s="37" t="s">
        <v>51</v>
      </c>
      <c r="N3025" s="37" t="s">
        <v>16260</v>
      </c>
      <c r="O3025">
        <f>VLOOKUP(F3025,HIS!D:F,3,0)</f>
        <v>200</v>
      </c>
      <c r="P3025">
        <f>VLOOKUP(D3025,银行!H:I,2,0)</f>
        <v>200</v>
      </c>
    </row>
    <row r="3026" spans="1:16" hidden="1" x14ac:dyDescent="0.15">
      <c r="A3026" s="40">
        <v>42915.495740740742</v>
      </c>
      <c r="B3026" s="37" t="s">
        <v>9216</v>
      </c>
      <c r="C3026" s="37" t="s">
        <v>9217</v>
      </c>
      <c r="D3026" s="45">
        <v>893189320</v>
      </c>
      <c r="E3026" s="37" t="s">
        <v>16261</v>
      </c>
      <c r="F3026" s="37">
        <v>469340</v>
      </c>
      <c r="G3026" s="38">
        <v>1000</v>
      </c>
      <c r="H3026" s="46">
        <f t="shared" si="47"/>
        <v>42915.495740740742</v>
      </c>
      <c r="I3026" s="37" t="s">
        <v>49</v>
      </c>
      <c r="J3026" s="37" t="s">
        <v>49</v>
      </c>
      <c r="K3026" s="37" t="s">
        <v>50</v>
      </c>
      <c r="L3026" s="37" t="s">
        <v>50</v>
      </c>
      <c r="M3026" s="37" t="s">
        <v>51</v>
      </c>
      <c r="N3026" s="37" t="s">
        <v>16262</v>
      </c>
      <c r="O3026">
        <f>VLOOKUP(F3026,HIS!D:F,3,0)</f>
        <v>1000</v>
      </c>
      <c r="P3026">
        <f>VLOOKUP(D3026,银行!H:I,2,0)</f>
        <v>1000</v>
      </c>
    </row>
    <row r="3027" spans="1:16" hidden="1" x14ac:dyDescent="0.15">
      <c r="A3027" s="40">
        <v>42915.497384259259</v>
      </c>
      <c r="B3027" s="37" t="s">
        <v>418</v>
      </c>
      <c r="C3027" s="37" t="s">
        <v>419</v>
      </c>
      <c r="D3027" s="45">
        <v>893231507</v>
      </c>
      <c r="E3027" s="37" t="s">
        <v>16263</v>
      </c>
      <c r="F3027" s="37">
        <v>469392</v>
      </c>
      <c r="G3027" s="38">
        <v>1000</v>
      </c>
      <c r="H3027" s="46">
        <f t="shared" si="47"/>
        <v>42915.497384259259</v>
      </c>
      <c r="I3027" s="37" t="s">
        <v>49</v>
      </c>
      <c r="J3027" s="37" t="s">
        <v>49</v>
      </c>
      <c r="K3027" s="37" t="s">
        <v>50</v>
      </c>
      <c r="L3027" s="37" t="s">
        <v>50</v>
      </c>
      <c r="M3027" s="37" t="s">
        <v>51</v>
      </c>
      <c r="N3027" s="37" t="s">
        <v>16264</v>
      </c>
      <c r="O3027">
        <f>VLOOKUP(F3027,HIS!D:F,3,0)</f>
        <v>1000</v>
      </c>
      <c r="P3027">
        <f>VLOOKUP(D3027,银行!H:I,2,0)</f>
        <v>1000</v>
      </c>
    </row>
    <row r="3028" spans="1:16" hidden="1" x14ac:dyDescent="0.15">
      <c r="A3028" s="40">
        <v>42915.501145833332</v>
      </c>
      <c r="B3028" s="37" t="s">
        <v>9490</v>
      </c>
      <c r="C3028" s="37" t="s">
        <v>9491</v>
      </c>
      <c r="D3028" s="45">
        <v>893305843</v>
      </c>
      <c r="E3028" s="37" t="s">
        <v>16265</v>
      </c>
      <c r="F3028" s="37">
        <v>469463</v>
      </c>
      <c r="G3028" s="38">
        <v>2600</v>
      </c>
      <c r="H3028" s="46">
        <f t="shared" si="47"/>
        <v>42915.501145833332</v>
      </c>
      <c r="I3028" s="37" t="s">
        <v>49</v>
      </c>
      <c r="J3028" s="37" t="s">
        <v>49</v>
      </c>
      <c r="K3028" s="37" t="s">
        <v>50</v>
      </c>
      <c r="L3028" s="37" t="s">
        <v>50</v>
      </c>
      <c r="M3028" s="37" t="s">
        <v>51</v>
      </c>
      <c r="N3028" s="37" t="s">
        <v>16266</v>
      </c>
      <c r="O3028">
        <f>VLOOKUP(F3028,HIS!D:F,3,0)</f>
        <v>2600</v>
      </c>
      <c r="P3028">
        <f>VLOOKUP(D3028,银行!H:I,2,0)</f>
        <v>2600</v>
      </c>
    </row>
    <row r="3029" spans="1:16" hidden="1" x14ac:dyDescent="0.15">
      <c r="A3029" s="40">
        <v>42915.504479166666</v>
      </c>
      <c r="B3029" s="37" t="s">
        <v>9856</v>
      </c>
      <c r="C3029" s="37" t="s">
        <v>9857</v>
      </c>
      <c r="D3029" s="45">
        <v>893359154</v>
      </c>
      <c r="E3029" s="37" t="s">
        <v>16267</v>
      </c>
      <c r="F3029" s="37">
        <v>469541</v>
      </c>
      <c r="G3029" s="38">
        <v>10000</v>
      </c>
      <c r="H3029" s="46">
        <f t="shared" si="47"/>
        <v>42915.504479166666</v>
      </c>
      <c r="I3029" s="37" t="s">
        <v>49</v>
      </c>
      <c r="J3029" s="37" t="s">
        <v>49</v>
      </c>
      <c r="K3029" s="37" t="s">
        <v>50</v>
      </c>
      <c r="L3029" s="37" t="s">
        <v>50</v>
      </c>
      <c r="M3029" s="37" t="s">
        <v>51</v>
      </c>
      <c r="N3029" s="37" t="s">
        <v>16268</v>
      </c>
      <c r="O3029">
        <f>VLOOKUP(F3029,HIS!D:F,3,0)</f>
        <v>10000</v>
      </c>
      <c r="P3029">
        <f>VLOOKUP(D3029,银行!H:I,2,0)</f>
        <v>10000</v>
      </c>
    </row>
    <row r="3030" spans="1:16" hidden="1" x14ac:dyDescent="0.15">
      <c r="A3030" s="40">
        <v>42915.509351851855</v>
      </c>
      <c r="B3030" s="37" t="s">
        <v>9478</v>
      </c>
      <c r="C3030" s="37" t="s">
        <v>9479</v>
      </c>
      <c r="D3030" s="45">
        <v>893433648</v>
      </c>
      <c r="E3030" s="37" t="s">
        <v>16269</v>
      </c>
      <c r="F3030" s="37">
        <v>469620</v>
      </c>
      <c r="G3030" s="38">
        <v>420</v>
      </c>
      <c r="H3030" s="46">
        <f t="shared" si="47"/>
        <v>42915.509351851855</v>
      </c>
      <c r="I3030" s="37" t="s">
        <v>49</v>
      </c>
      <c r="J3030" s="37" t="s">
        <v>49</v>
      </c>
      <c r="K3030" s="37" t="s">
        <v>50</v>
      </c>
      <c r="L3030" s="37" t="s">
        <v>50</v>
      </c>
      <c r="M3030" s="37" t="s">
        <v>51</v>
      </c>
      <c r="N3030" s="37" t="s">
        <v>16270</v>
      </c>
      <c r="O3030">
        <f>VLOOKUP(F3030,HIS!D:F,3,0)</f>
        <v>420</v>
      </c>
      <c r="P3030">
        <f>VLOOKUP(D3030,银行!H:I,2,0)</f>
        <v>420</v>
      </c>
    </row>
    <row r="3031" spans="1:16" hidden="1" x14ac:dyDescent="0.15">
      <c r="A3031" s="40">
        <v>42915.510370370372</v>
      </c>
      <c r="B3031" s="37" t="s">
        <v>9665</v>
      </c>
      <c r="C3031" s="37" t="s">
        <v>9666</v>
      </c>
      <c r="D3031" s="45">
        <v>893470057</v>
      </c>
      <c r="E3031" s="37" t="s">
        <v>16271</v>
      </c>
      <c r="F3031" s="37">
        <v>469661</v>
      </c>
      <c r="G3031" s="38">
        <v>500</v>
      </c>
      <c r="H3031" s="46">
        <f t="shared" si="47"/>
        <v>42915.510370370372</v>
      </c>
      <c r="I3031" s="37" t="s">
        <v>49</v>
      </c>
      <c r="J3031" s="37" t="s">
        <v>49</v>
      </c>
      <c r="K3031" s="37" t="s">
        <v>50</v>
      </c>
      <c r="L3031" s="37" t="s">
        <v>50</v>
      </c>
      <c r="M3031" s="37" t="s">
        <v>51</v>
      </c>
      <c r="N3031" s="37" t="s">
        <v>16272</v>
      </c>
      <c r="O3031">
        <f>VLOOKUP(F3031,HIS!D:F,3,0)</f>
        <v>500</v>
      </c>
      <c r="P3031">
        <f>VLOOKUP(D3031,银行!H:I,2,0)</f>
        <v>500</v>
      </c>
    </row>
    <row r="3032" spans="1:16" hidden="1" x14ac:dyDescent="0.15">
      <c r="A3032" s="40">
        <v>42915.513680555552</v>
      </c>
      <c r="B3032" s="37" t="s">
        <v>9097</v>
      </c>
      <c r="C3032" s="37" t="s">
        <v>9098</v>
      </c>
      <c r="D3032" s="45">
        <v>893524871</v>
      </c>
      <c r="E3032" s="37" t="s">
        <v>16273</v>
      </c>
      <c r="F3032" s="37">
        <v>469727</v>
      </c>
      <c r="G3032" s="38">
        <v>2200</v>
      </c>
      <c r="H3032" s="46">
        <f t="shared" si="47"/>
        <v>42915.513680555552</v>
      </c>
      <c r="I3032" s="37" t="s">
        <v>49</v>
      </c>
      <c r="J3032" s="37" t="s">
        <v>49</v>
      </c>
      <c r="K3032" s="37" t="s">
        <v>50</v>
      </c>
      <c r="L3032" s="37" t="s">
        <v>50</v>
      </c>
      <c r="M3032" s="37" t="s">
        <v>51</v>
      </c>
      <c r="N3032" s="37" t="s">
        <v>16274</v>
      </c>
      <c r="O3032">
        <f>VLOOKUP(F3032,HIS!D:F,3,0)</f>
        <v>2200</v>
      </c>
      <c r="P3032">
        <f>VLOOKUP(D3032,银行!H:I,2,0)</f>
        <v>2200</v>
      </c>
    </row>
    <row r="3033" spans="1:16" hidden="1" x14ac:dyDescent="0.15">
      <c r="A3033" s="40">
        <v>42915.513692129629</v>
      </c>
      <c r="B3033" s="37" t="s">
        <v>9668</v>
      </c>
      <c r="C3033" s="37" t="s">
        <v>9669</v>
      </c>
      <c r="D3033" s="45">
        <v>893527184</v>
      </c>
      <c r="E3033" s="37" t="s">
        <v>16275</v>
      </c>
      <c r="F3033" s="37">
        <v>469729</v>
      </c>
      <c r="G3033" s="38">
        <v>89</v>
      </c>
      <c r="H3033" s="46">
        <f t="shared" si="47"/>
        <v>42915.513692129629</v>
      </c>
      <c r="I3033" s="37" t="s">
        <v>49</v>
      </c>
      <c r="J3033" s="37" t="s">
        <v>49</v>
      </c>
      <c r="K3033" s="37" t="s">
        <v>50</v>
      </c>
      <c r="L3033" s="37" t="s">
        <v>50</v>
      </c>
      <c r="M3033" s="37" t="s">
        <v>51</v>
      </c>
      <c r="N3033" s="37" t="s">
        <v>16276</v>
      </c>
      <c r="O3033">
        <f>VLOOKUP(F3033,HIS!D:F,3,0)</f>
        <v>89</v>
      </c>
      <c r="P3033">
        <f>VLOOKUP(D3033,银行!H:I,2,0)</f>
        <v>89</v>
      </c>
    </row>
    <row r="3034" spans="1:16" hidden="1" x14ac:dyDescent="0.15">
      <c r="A3034" s="40">
        <v>42915.514699074076</v>
      </c>
      <c r="B3034" s="37" t="s">
        <v>9671</v>
      </c>
      <c r="C3034" s="37" t="s">
        <v>9672</v>
      </c>
      <c r="D3034" s="45">
        <v>893548221</v>
      </c>
      <c r="E3034" s="37" t="s">
        <v>16277</v>
      </c>
      <c r="F3034" s="37">
        <v>469747</v>
      </c>
      <c r="G3034" s="38">
        <v>500</v>
      </c>
      <c r="H3034" s="46">
        <f t="shared" si="47"/>
        <v>42915.514699074076</v>
      </c>
      <c r="I3034" s="37" t="s">
        <v>49</v>
      </c>
      <c r="J3034" s="37" t="s">
        <v>49</v>
      </c>
      <c r="K3034" s="37" t="s">
        <v>50</v>
      </c>
      <c r="L3034" s="37" t="s">
        <v>50</v>
      </c>
      <c r="M3034" s="37" t="s">
        <v>51</v>
      </c>
      <c r="N3034" s="37" t="s">
        <v>16278</v>
      </c>
      <c r="O3034">
        <f>VLOOKUP(F3034,HIS!D:F,3,0)</f>
        <v>500</v>
      </c>
      <c r="P3034">
        <f>VLOOKUP(D3034,银行!H:I,2,0)</f>
        <v>500</v>
      </c>
    </row>
    <row r="3035" spans="1:16" hidden="1" x14ac:dyDescent="0.15">
      <c r="A3035" s="40">
        <v>42915.515324074076</v>
      </c>
      <c r="B3035" s="37" t="s">
        <v>8086</v>
      </c>
      <c r="C3035" s="37" t="s">
        <v>8087</v>
      </c>
      <c r="D3035" s="45">
        <v>893556882</v>
      </c>
      <c r="E3035" s="37" t="s">
        <v>16279</v>
      </c>
      <c r="F3035" s="37">
        <v>469767</v>
      </c>
      <c r="G3035" s="38">
        <v>559</v>
      </c>
      <c r="H3035" s="46">
        <f t="shared" si="47"/>
        <v>42915.515324074076</v>
      </c>
      <c r="I3035" s="37" t="s">
        <v>49</v>
      </c>
      <c r="J3035" s="37" t="s">
        <v>49</v>
      </c>
      <c r="K3035" s="37" t="s">
        <v>50</v>
      </c>
      <c r="L3035" s="37" t="s">
        <v>50</v>
      </c>
      <c r="M3035" s="37" t="s">
        <v>51</v>
      </c>
      <c r="N3035" s="37" t="s">
        <v>16280</v>
      </c>
      <c r="O3035">
        <f>VLOOKUP(F3035,HIS!D:F,3,0)</f>
        <v>559</v>
      </c>
      <c r="P3035">
        <f>VLOOKUP(D3035,银行!H:I,2,0)</f>
        <v>559</v>
      </c>
    </row>
    <row r="3036" spans="1:16" hidden="1" x14ac:dyDescent="0.15">
      <c r="A3036" s="40">
        <v>42915.517685185187</v>
      </c>
      <c r="B3036" s="37" t="s">
        <v>9671</v>
      </c>
      <c r="C3036" s="37" t="s">
        <v>9672</v>
      </c>
      <c r="D3036" s="45">
        <v>893597831</v>
      </c>
      <c r="E3036" s="37" t="s">
        <v>16281</v>
      </c>
      <c r="F3036" s="37">
        <v>469798</v>
      </c>
      <c r="G3036" s="38">
        <v>200</v>
      </c>
      <c r="H3036" s="46">
        <f t="shared" si="47"/>
        <v>42915.517685185187</v>
      </c>
      <c r="I3036" s="37" t="s">
        <v>49</v>
      </c>
      <c r="J3036" s="37" t="s">
        <v>49</v>
      </c>
      <c r="K3036" s="37" t="s">
        <v>50</v>
      </c>
      <c r="L3036" s="37" t="s">
        <v>50</v>
      </c>
      <c r="M3036" s="37" t="s">
        <v>51</v>
      </c>
      <c r="N3036" s="37" t="s">
        <v>16282</v>
      </c>
      <c r="O3036">
        <f>VLOOKUP(F3036,HIS!D:F,3,0)</f>
        <v>200</v>
      </c>
      <c r="P3036">
        <f>VLOOKUP(D3036,银行!H:I,2,0)</f>
        <v>200</v>
      </c>
    </row>
    <row r="3037" spans="1:16" hidden="1" x14ac:dyDescent="0.15">
      <c r="A3037" s="40">
        <v>42915.523240740738</v>
      </c>
      <c r="B3037" s="37" t="s">
        <v>9926</v>
      </c>
      <c r="C3037" s="37" t="s">
        <v>9927</v>
      </c>
      <c r="D3037" s="45">
        <v>893675466</v>
      </c>
      <c r="E3037" s="37" t="s">
        <v>16283</v>
      </c>
      <c r="F3037" s="37">
        <v>469860</v>
      </c>
      <c r="G3037" s="38">
        <v>100</v>
      </c>
      <c r="H3037" s="46">
        <f t="shared" si="47"/>
        <v>42915.523240740738</v>
      </c>
      <c r="I3037" s="37" t="s">
        <v>49</v>
      </c>
      <c r="J3037" s="37" t="s">
        <v>49</v>
      </c>
      <c r="K3037" s="37" t="s">
        <v>50</v>
      </c>
      <c r="L3037" s="37" t="s">
        <v>50</v>
      </c>
      <c r="M3037" s="37" t="s">
        <v>51</v>
      </c>
      <c r="N3037" s="37" t="s">
        <v>16284</v>
      </c>
      <c r="O3037">
        <f>VLOOKUP(F3037,HIS!D:F,3,0)</f>
        <v>100</v>
      </c>
      <c r="P3037">
        <f>VLOOKUP(D3037,银行!H:I,2,0)</f>
        <v>100</v>
      </c>
    </row>
    <row r="3038" spans="1:16" hidden="1" x14ac:dyDescent="0.15">
      <c r="A3038" s="40">
        <v>42915.545439814814</v>
      </c>
      <c r="B3038" s="37" t="s">
        <v>9070</v>
      </c>
      <c r="C3038" s="37" t="s">
        <v>9071</v>
      </c>
      <c r="D3038" s="45">
        <v>894013692</v>
      </c>
      <c r="E3038" s="37" t="s">
        <v>16285</v>
      </c>
      <c r="F3038" s="37">
        <v>470013</v>
      </c>
      <c r="G3038" s="38">
        <v>100</v>
      </c>
      <c r="H3038" s="46">
        <f t="shared" si="47"/>
        <v>42915.545439814814</v>
      </c>
      <c r="I3038" s="37" t="s">
        <v>49</v>
      </c>
      <c r="J3038" s="37" t="s">
        <v>49</v>
      </c>
      <c r="K3038" s="37" t="s">
        <v>50</v>
      </c>
      <c r="L3038" s="37" t="s">
        <v>50</v>
      </c>
      <c r="M3038" s="37" t="s">
        <v>51</v>
      </c>
      <c r="N3038" s="37" t="s">
        <v>16286</v>
      </c>
      <c r="O3038">
        <f>VLOOKUP(F3038,HIS!D:F,3,0)</f>
        <v>100</v>
      </c>
      <c r="P3038">
        <f>VLOOKUP(D3038,银行!H:I,2,0)</f>
        <v>100</v>
      </c>
    </row>
    <row r="3039" spans="1:16" hidden="1" x14ac:dyDescent="0.15">
      <c r="A3039" s="40">
        <v>42915.569363425922</v>
      </c>
      <c r="B3039" s="37" t="s">
        <v>9426</v>
      </c>
      <c r="C3039" s="37" t="s">
        <v>9427</v>
      </c>
      <c r="D3039" s="45">
        <v>894353186</v>
      </c>
      <c r="E3039" s="37" t="s">
        <v>16287</v>
      </c>
      <c r="F3039" s="37">
        <v>470181</v>
      </c>
      <c r="G3039" s="38">
        <v>500</v>
      </c>
      <c r="H3039" s="46">
        <f t="shared" si="47"/>
        <v>42915.569363425922</v>
      </c>
      <c r="I3039" s="37" t="s">
        <v>49</v>
      </c>
      <c r="J3039" s="37" t="s">
        <v>49</v>
      </c>
      <c r="K3039" s="37" t="s">
        <v>50</v>
      </c>
      <c r="L3039" s="37" t="s">
        <v>50</v>
      </c>
      <c r="M3039" s="37" t="s">
        <v>51</v>
      </c>
      <c r="N3039" s="37" t="s">
        <v>16288</v>
      </c>
      <c r="O3039">
        <f>VLOOKUP(F3039,HIS!D:F,3,0)</f>
        <v>500</v>
      </c>
      <c r="P3039">
        <f>VLOOKUP(D3039,银行!H:I,2,0)</f>
        <v>500</v>
      </c>
    </row>
    <row r="3040" spans="1:16" hidden="1" x14ac:dyDescent="0.15">
      <c r="A3040" s="40">
        <v>42915.576215277775</v>
      </c>
      <c r="B3040" s="37" t="s">
        <v>9535</v>
      </c>
      <c r="C3040" s="37" t="s">
        <v>9536</v>
      </c>
      <c r="D3040" s="45">
        <v>894449507</v>
      </c>
      <c r="E3040" s="37" t="s">
        <v>16289</v>
      </c>
      <c r="F3040" s="37">
        <v>470261</v>
      </c>
      <c r="G3040" s="38">
        <v>500</v>
      </c>
      <c r="H3040" s="46">
        <f t="shared" si="47"/>
        <v>42915.576215277775</v>
      </c>
      <c r="I3040" s="37" t="s">
        <v>49</v>
      </c>
      <c r="J3040" s="37" t="s">
        <v>49</v>
      </c>
      <c r="K3040" s="37" t="s">
        <v>50</v>
      </c>
      <c r="L3040" s="37" t="s">
        <v>50</v>
      </c>
      <c r="M3040" s="37" t="s">
        <v>51</v>
      </c>
      <c r="N3040" s="37" t="s">
        <v>16290</v>
      </c>
      <c r="O3040">
        <f>VLOOKUP(F3040,HIS!D:F,3,0)</f>
        <v>500</v>
      </c>
      <c r="P3040">
        <f>VLOOKUP(D3040,银行!H:I,2,0)</f>
        <v>500</v>
      </c>
    </row>
    <row r="3041" spans="1:16" hidden="1" x14ac:dyDescent="0.15">
      <c r="A3041" s="40">
        <v>42915.577199074076</v>
      </c>
      <c r="B3041" s="37" t="s">
        <v>9137</v>
      </c>
      <c r="C3041" s="37" t="s">
        <v>9138</v>
      </c>
      <c r="D3041" s="45">
        <v>894462040</v>
      </c>
      <c r="E3041" s="37" t="s">
        <v>16291</v>
      </c>
      <c r="F3041" s="37">
        <v>470274</v>
      </c>
      <c r="G3041" s="38">
        <v>4000</v>
      </c>
      <c r="H3041" s="46">
        <f t="shared" si="47"/>
        <v>42915.577199074076</v>
      </c>
      <c r="I3041" s="37" t="s">
        <v>49</v>
      </c>
      <c r="J3041" s="37" t="s">
        <v>49</v>
      </c>
      <c r="K3041" s="37" t="s">
        <v>50</v>
      </c>
      <c r="L3041" s="37" t="s">
        <v>50</v>
      </c>
      <c r="M3041" s="37" t="s">
        <v>51</v>
      </c>
      <c r="N3041" s="37" t="s">
        <v>16292</v>
      </c>
      <c r="O3041">
        <f>VLOOKUP(F3041,HIS!D:F,3,0)</f>
        <v>4000</v>
      </c>
      <c r="P3041">
        <f>VLOOKUP(D3041,银行!H:I,2,0)</f>
        <v>4000</v>
      </c>
    </row>
    <row r="3042" spans="1:16" hidden="1" x14ac:dyDescent="0.15">
      <c r="A3042" s="40">
        <v>42915.581921296296</v>
      </c>
      <c r="B3042" s="37" t="s">
        <v>8222</v>
      </c>
      <c r="C3042" s="37" t="s">
        <v>8223</v>
      </c>
      <c r="D3042" s="45">
        <v>894528584</v>
      </c>
      <c r="E3042" s="37" t="s">
        <v>16293</v>
      </c>
      <c r="F3042" s="37">
        <v>470344</v>
      </c>
      <c r="G3042" s="38">
        <v>200</v>
      </c>
      <c r="H3042" s="46">
        <f t="shared" si="47"/>
        <v>42915.581921296296</v>
      </c>
      <c r="I3042" s="37" t="s">
        <v>49</v>
      </c>
      <c r="J3042" s="37" t="s">
        <v>49</v>
      </c>
      <c r="K3042" s="37" t="s">
        <v>50</v>
      </c>
      <c r="L3042" s="37" t="s">
        <v>50</v>
      </c>
      <c r="M3042" s="37" t="s">
        <v>51</v>
      </c>
      <c r="N3042" s="37" t="s">
        <v>16294</v>
      </c>
      <c r="O3042">
        <f>VLOOKUP(F3042,HIS!D:F,3,0)</f>
        <v>200</v>
      </c>
      <c r="P3042">
        <f>VLOOKUP(D3042,银行!H:I,2,0)</f>
        <v>200</v>
      </c>
    </row>
    <row r="3043" spans="1:16" hidden="1" x14ac:dyDescent="0.15">
      <c r="A3043" s="40">
        <v>42915.582129629627</v>
      </c>
      <c r="B3043" s="37" t="s">
        <v>9575</v>
      </c>
      <c r="C3043" s="37" t="s">
        <v>9576</v>
      </c>
      <c r="D3043" s="45">
        <v>894531139</v>
      </c>
      <c r="E3043" s="37" t="s">
        <v>16295</v>
      </c>
      <c r="F3043" s="37">
        <v>470348</v>
      </c>
      <c r="G3043" s="38">
        <v>10</v>
      </c>
      <c r="H3043" s="46">
        <f t="shared" si="47"/>
        <v>42915.582129629627</v>
      </c>
      <c r="I3043" s="37" t="s">
        <v>49</v>
      </c>
      <c r="J3043" s="37" t="s">
        <v>49</v>
      </c>
      <c r="K3043" s="37" t="s">
        <v>50</v>
      </c>
      <c r="L3043" s="37" t="s">
        <v>50</v>
      </c>
      <c r="M3043" s="37" t="s">
        <v>51</v>
      </c>
      <c r="N3043" s="37" t="s">
        <v>16296</v>
      </c>
      <c r="O3043">
        <f>VLOOKUP(F3043,HIS!D:F,3,0)</f>
        <v>10</v>
      </c>
      <c r="P3043">
        <f>VLOOKUP(D3043,银行!H:I,2,0)</f>
        <v>10</v>
      </c>
    </row>
    <row r="3044" spans="1:16" hidden="1" x14ac:dyDescent="0.15">
      <c r="A3044" s="40">
        <v>42915.58326388889</v>
      </c>
      <c r="B3044" s="37" t="s">
        <v>9226</v>
      </c>
      <c r="C3044" s="37" t="s">
        <v>9227</v>
      </c>
      <c r="D3044" s="45">
        <v>894549102</v>
      </c>
      <c r="E3044" s="37" t="s">
        <v>16297</v>
      </c>
      <c r="F3044" s="37">
        <v>470378</v>
      </c>
      <c r="G3044" s="38">
        <v>1500</v>
      </c>
      <c r="H3044" s="46">
        <f t="shared" si="47"/>
        <v>42915.58326388889</v>
      </c>
      <c r="I3044" s="37" t="s">
        <v>49</v>
      </c>
      <c r="J3044" s="37" t="s">
        <v>49</v>
      </c>
      <c r="K3044" s="37" t="s">
        <v>50</v>
      </c>
      <c r="L3044" s="37" t="s">
        <v>50</v>
      </c>
      <c r="M3044" s="37" t="s">
        <v>51</v>
      </c>
      <c r="N3044" s="37" t="s">
        <v>16298</v>
      </c>
      <c r="O3044">
        <f>VLOOKUP(F3044,HIS!D:F,3,0)</f>
        <v>1500</v>
      </c>
      <c r="P3044">
        <f>VLOOKUP(D3044,银行!H:I,2,0)</f>
        <v>1500</v>
      </c>
    </row>
    <row r="3045" spans="1:16" hidden="1" x14ac:dyDescent="0.15">
      <c r="A3045" s="40">
        <v>42915.585879629631</v>
      </c>
      <c r="B3045" s="37" t="s">
        <v>9229</v>
      </c>
      <c r="C3045" s="37" t="s">
        <v>9230</v>
      </c>
      <c r="D3045" s="45">
        <v>894587218</v>
      </c>
      <c r="E3045" s="37" t="s">
        <v>16299</v>
      </c>
      <c r="F3045" s="37">
        <v>470431</v>
      </c>
      <c r="G3045" s="38">
        <v>5000</v>
      </c>
      <c r="H3045" s="46">
        <f t="shared" si="47"/>
        <v>42915.585879629631</v>
      </c>
      <c r="I3045" s="37" t="s">
        <v>49</v>
      </c>
      <c r="J3045" s="37" t="s">
        <v>49</v>
      </c>
      <c r="K3045" s="37" t="s">
        <v>50</v>
      </c>
      <c r="L3045" s="37" t="s">
        <v>50</v>
      </c>
      <c r="M3045" s="37" t="s">
        <v>51</v>
      </c>
      <c r="N3045" s="37" t="s">
        <v>16300</v>
      </c>
      <c r="O3045">
        <f>VLOOKUP(F3045,HIS!D:F,3,0)</f>
        <v>5000</v>
      </c>
      <c r="P3045">
        <f>VLOOKUP(D3045,银行!H:I,2,0)</f>
        <v>5000</v>
      </c>
    </row>
    <row r="3046" spans="1:16" hidden="1" x14ac:dyDescent="0.15">
      <c r="A3046" s="40">
        <v>42915.586099537039</v>
      </c>
      <c r="B3046" s="37" t="s">
        <v>8222</v>
      </c>
      <c r="C3046" s="37" t="s">
        <v>8223</v>
      </c>
      <c r="D3046" s="45">
        <v>894589623</v>
      </c>
      <c r="E3046" s="37" t="s">
        <v>16301</v>
      </c>
      <c r="F3046" s="37">
        <v>470433</v>
      </c>
      <c r="G3046" s="38">
        <v>1500</v>
      </c>
      <c r="H3046" s="46">
        <f t="shared" si="47"/>
        <v>42915.586099537039</v>
      </c>
      <c r="I3046" s="37" t="s">
        <v>49</v>
      </c>
      <c r="J3046" s="37" t="s">
        <v>49</v>
      </c>
      <c r="K3046" s="37" t="s">
        <v>50</v>
      </c>
      <c r="L3046" s="37" t="s">
        <v>50</v>
      </c>
      <c r="M3046" s="37" t="s">
        <v>51</v>
      </c>
      <c r="N3046" s="37" t="s">
        <v>16302</v>
      </c>
      <c r="O3046">
        <f>VLOOKUP(F3046,HIS!D:F,3,0)</f>
        <v>1500</v>
      </c>
      <c r="P3046">
        <f>VLOOKUP(D3046,银行!H:I,2,0)</f>
        <v>1500</v>
      </c>
    </row>
    <row r="3047" spans="1:16" hidden="1" x14ac:dyDescent="0.15">
      <c r="A3047" s="40">
        <v>42915.589120370372</v>
      </c>
      <c r="B3047" s="37" t="s">
        <v>10023</v>
      </c>
      <c r="C3047" s="37" t="s">
        <v>10024</v>
      </c>
      <c r="D3047" s="45">
        <v>894632389</v>
      </c>
      <c r="E3047" s="37" t="s">
        <v>16303</v>
      </c>
      <c r="F3047" s="37">
        <v>470528</v>
      </c>
      <c r="G3047" s="38">
        <v>1200</v>
      </c>
      <c r="H3047" s="46">
        <f t="shared" si="47"/>
        <v>42915.589120370372</v>
      </c>
      <c r="I3047" s="37" t="s">
        <v>49</v>
      </c>
      <c r="J3047" s="37" t="s">
        <v>49</v>
      </c>
      <c r="K3047" s="37" t="s">
        <v>50</v>
      </c>
      <c r="L3047" s="37" t="s">
        <v>50</v>
      </c>
      <c r="M3047" s="37" t="s">
        <v>51</v>
      </c>
      <c r="N3047" s="37" t="s">
        <v>16304</v>
      </c>
      <c r="O3047">
        <f>VLOOKUP(F3047,HIS!D:F,3,0)</f>
        <v>1200</v>
      </c>
      <c r="P3047">
        <f>VLOOKUP(D3047,银行!H:I,2,0)</f>
        <v>1200</v>
      </c>
    </row>
    <row r="3048" spans="1:16" hidden="1" x14ac:dyDescent="0.15">
      <c r="A3048" s="40">
        <v>42915.589537037034</v>
      </c>
      <c r="B3048" s="37" t="s">
        <v>6538</v>
      </c>
      <c r="C3048" s="37" t="s">
        <v>6539</v>
      </c>
      <c r="D3048" s="45">
        <v>894635983</v>
      </c>
      <c r="E3048" s="37" t="s">
        <v>16305</v>
      </c>
      <c r="F3048" s="37">
        <v>470540</v>
      </c>
      <c r="G3048" s="38">
        <v>1200</v>
      </c>
      <c r="H3048" s="46">
        <f t="shared" si="47"/>
        <v>42915.589537037034</v>
      </c>
      <c r="I3048" s="37" t="s">
        <v>49</v>
      </c>
      <c r="J3048" s="37" t="s">
        <v>49</v>
      </c>
      <c r="K3048" s="37" t="s">
        <v>50</v>
      </c>
      <c r="L3048" s="37" t="s">
        <v>50</v>
      </c>
      <c r="M3048" s="37" t="s">
        <v>51</v>
      </c>
      <c r="N3048" s="37" t="s">
        <v>16306</v>
      </c>
      <c r="O3048">
        <f>VLOOKUP(F3048,HIS!D:F,3,0)</f>
        <v>1200</v>
      </c>
      <c r="P3048">
        <f>VLOOKUP(D3048,银行!H:I,2,0)</f>
        <v>1200</v>
      </c>
    </row>
    <row r="3049" spans="1:16" hidden="1" x14ac:dyDescent="0.15">
      <c r="A3049" s="40">
        <v>42915.591909722221</v>
      </c>
      <c r="B3049" s="37" t="s">
        <v>9244</v>
      </c>
      <c r="C3049" s="37" t="s">
        <v>9245</v>
      </c>
      <c r="D3049" s="45">
        <v>894676312</v>
      </c>
      <c r="E3049" s="37" t="s">
        <v>16307</v>
      </c>
      <c r="F3049" s="37">
        <v>470647</v>
      </c>
      <c r="G3049" s="38">
        <v>1200</v>
      </c>
      <c r="H3049" s="46">
        <f t="shared" si="47"/>
        <v>42915.591909722221</v>
      </c>
      <c r="I3049" s="37" t="s">
        <v>49</v>
      </c>
      <c r="J3049" s="37" t="s">
        <v>49</v>
      </c>
      <c r="K3049" s="37" t="s">
        <v>50</v>
      </c>
      <c r="L3049" s="37" t="s">
        <v>50</v>
      </c>
      <c r="M3049" s="37" t="s">
        <v>51</v>
      </c>
      <c r="N3049" s="37" t="s">
        <v>16308</v>
      </c>
      <c r="O3049">
        <f>VLOOKUP(F3049,HIS!D:F,3,0)</f>
        <v>1200</v>
      </c>
      <c r="P3049">
        <f>VLOOKUP(D3049,银行!H:I,2,0)</f>
        <v>1200</v>
      </c>
    </row>
    <row r="3050" spans="1:16" hidden="1" x14ac:dyDescent="0.15">
      <c r="A3050" s="40">
        <v>42915.592627314814</v>
      </c>
      <c r="B3050" s="37" t="s">
        <v>4782</v>
      </c>
      <c r="C3050" s="37" t="s">
        <v>4783</v>
      </c>
      <c r="D3050" s="45">
        <v>894684376</v>
      </c>
      <c r="E3050" s="37" t="s">
        <v>16309</v>
      </c>
      <c r="F3050" s="37">
        <v>470675</v>
      </c>
      <c r="G3050" s="38">
        <v>100</v>
      </c>
      <c r="H3050" s="46">
        <f t="shared" si="47"/>
        <v>42915.592627314814</v>
      </c>
      <c r="I3050" s="37" t="s">
        <v>49</v>
      </c>
      <c r="J3050" s="37" t="s">
        <v>49</v>
      </c>
      <c r="K3050" s="37" t="s">
        <v>50</v>
      </c>
      <c r="L3050" s="37" t="s">
        <v>50</v>
      </c>
      <c r="M3050" s="37" t="s">
        <v>51</v>
      </c>
      <c r="N3050" s="37" t="s">
        <v>16310</v>
      </c>
      <c r="O3050">
        <f>VLOOKUP(F3050,HIS!D:F,3,0)</f>
        <v>100</v>
      </c>
      <c r="P3050">
        <f>VLOOKUP(D3050,银行!H:I,2,0)</f>
        <v>100</v>
      </c>
    </row>
    <row r="3051" spans="1:16" hidden="1" x14ac:dyDescent="0.15">
      <c r="A3051" s="40">
        <v>42915.592673611114</v>
      </c>
      <c r="B3051" s="37" t="s">
        <v>9248</v>
      </c>
      <c r="C3051" s="37" t="s">
        <v>9249</v>
      </c>
      <c r="D3051" s="45">
        <v>894687613</v>
      </c>
      <c r="E3051" s="37" t="s">
        <v>16311</v>
      </c>
      <c r="F3051" s="37">
        <v>470680</v>
      </c>
      <c r="G3051" s="38">
        <v>200</v>
      </c>
      <c r="H3051" s="46">
        <f t="shared" si="47"/>
        <v>42915.592673611114</v>
      </c>
      <c r="I3051" s="37" t="s">
        <v>49</v>
      </c>
      <c r="J3051" s="37" t="s">
        <v>49</v>
      </c>
      <c r="K3051" s="37" t="s">
        <v>50</v>
      </c>
      <c r="L3051" s="37" t="s">
        <v>50</v>
      </c>
      <c r="M3051" s="37" t="s">
        <v>51</v>
      </c>
      <c r="N3051" s="37" t="s">
        <v>16312</v>
      </c>
      <c r="O3051">
        <f>VLOOKUP(F3051,HIS!D:F,3,0)</f>
        <v>200</v>
      </c>
      <c r="P3051">
        <f>VLOOKUP(D3051,银行!H:I,2,0)</f>
        <v>200</v>
      </c>
    </row>
    <row r="3052" spans="1:16" hidden="1" x14ac:dyDescent="0.15">
      <c r="A3052" s="40">
        <v>42915.593935185185</v>
      </c>
      <c r="B3052" s="37" t="s">
        <v>9917</v>
      </c>
      <c r="C3052" s="37" t="s">
        <v>9918</v>
      </c>
      <c r="D3052" s="45">
        <v>894707027</v>
      </c>
      <c r="E3052" s="37" t="s">
        <v>16313</v>
      </c>
      <c r="F3052" s="37">
        <v>470736</v>
      </c>
      <c r="G3052" s="38">
        <v>300</v>
      </c>
      <c r="H3052" s="46">
        <f t="shared" si="47"/>
        <v>42915.593935185185</v>
      </c>
      <c r="I3052" s="37" t="s">
        <v>49</v>
      </c>
      <c r="J3052" s="37" t="s">
        <v>49</v>
      </c>
      <c r="K3052" s="37" t="s">
        <v>50</v>
      </c>
      <c r="L3052" s="37" t="s">
        <v>50</v>
      </c>
      <c r="M3052" s="37" t="s">
        <v>51</v>
      </c>
      <c r="N3052" s="37" t="s">
        <v>16314</v>
      </c>
      <c r="O3052">
        <f>VLOOKUP(F3052,HIS!D:F,3,0)</f>
        <v>300</v>
      </c>
      <c r="P3052">
        <f>VLOOKUP(D3052,银行!H:I,2,0)</f>
        <v>300</v>
      </c>
    </row>
    <row r="3053" spans="1:16" hidden="1" x14ac:dyDescent="0.15">
      <c r="A3053" s="40">
        <v>42915.594872685186</v>
      </c>
      <c r="B3053" s="37" t="s">
        <v>9251</v>
      </c>
      <c r="C3053" s="37" t="s">
        <v>9252</v>
      </c>
      <c r="D3053" s="45">
        <v>894720645</v>
      </c>
      <c r="E3053" s="37" t="s">
        <v>16315</v>
      </c>
      <c r="F3053" s="37">
        <v>470766</v>
      </c>
      <c r="G3053" s="38">
        <v>2000</v>
      </c>
      <c r="H3053" s="46">
        <f t="shared" si="47"/>
        <v>42915.594872685186</v>
      </c>
      <c r="I3053" s="37" t="s">
        <v>49</v>
      </c>
      <c r="J3053" s="37" t="s">
        <v>49</v>
      </c>
      <c r="K3053" s="37" t="s">
        <v>50</v>
      </c>
      <c r="L3053" s="37" t="s">
        <v>50</v>
      </c>
      <c r="M3053" s="37" t="s">
        <v>51</v>
      </c>
      <c r="N3053" s="37" t="s">
        <v>16316</v>
      </c>
      <c r="O3053">
        <f>VLOOKUP(F3053,HIS!D:F,3,0)</f>
        <v>2000</v>
      </c>
      <c r="P3053">
        <f>VLOOKUP(D3053,银行!H:I,2,0)</f>
        <v>2000</v>
      </c>
    </row>
    <row r="3054" spans="1:16" hidden="1" x14ac:dyDescent="0.15">
      <c r="A3054" s="40">
        <v>42915.595729166664</v>
      </c>
      <c r="B3054" s="37" t="s">
        <v>9502</v>
      </c>
      <c r="C3054" s="37" t="s">
        <v>9503</v>
      </c>
      <c r="D3054" s="45">
        <v>894731935</v>
      </c>
      <c r="E3054" s="37" t="s">
        <v>16317</v>
      </c>
      <c r="F3054" s="37">
        <v>470812</v>
      </c>
      <c r="G3054" s="38">
        <v>1000</v>
      </c>
      <c r="H3054" s="46">
        <f t="shared" si="47"/>
        <v>42915.595729166664</v>
      </c>
      <c r="I3054" s="37" t="s">
        <v>49</v>
      </c>
      <c r="J3054" s="37" t="s">
        <v>49</v>
      </c>
      <c r="K3054" s="37" t="s">
        <v>50</v>
      </c>
      <c r="L3054" s="37" t="s">
        <v>50</v>
      </c>
      <c r="M3054" s="37" t="s">
        <v>51</v>
      </c>
      <c r="N3054" s="37" t="s">
        <v>16318</v>
      </c>
      <c r="O3054">
        <f>VLOOKUP(F3054,HIS!D:F,3,0)</f>
        <v>1000</v>
      </c>
      <c r="P3054">
        <f>VLOOKUP(D3054,银行!H:I,2,0)</f>
        <v>1000</v>
      </c>
    </row>
    <row r="3055" spans="1:16" hidden="1" x14ac:dyDescent="0.15">
      <c r="A3055" s="40">
        <v>42915.597175925926</v>
      </c>
      <c r="B3055" s="37" t="s">
        <v>9505</v>
      </c>
      <c r="C3055" s="37" t="s">
        <v>9506</v>
      </c>
      <c r="D3055" s="45">
        <v>894755231</v>
      </c>
      <c r="E3055" s="37" t="s">
        <v>16319</v>
      </c>
      <c r="F3055" s="37">
        <v>470894</v>
      </c>
      <c r="G3055" s="38">
        <v>1500</v>
      </c>
      <c r="H3055" s="46">
        <f t="shared" si="47"/>
        <v>42915.597175925926</v>
      </c>
      <c r="I3055" s="37" t="s">
        <v>49</v>
      </c>
      <c r="J3055" s="37" t="s">
        <v>49</v>
      </c>
      <c r="K3055" s="37" t="s">
        <v>50</v>
      </c>
      <c r="L3055" s="37" t="s">
        <v>50</v>
      </c>
      <c r="M3055" s="37" t="s">
        <v>51</v>
      </c>
      <c r="N3055" s="37" t="s">
        <v>16320</v>
      </c>
      <c r="O3055">
        <f>VLOOKUP(F3055,HIS!D:F,3,0)</f>
        <v>1500</v>
      </c>
      <c r="P3055">
        <f>VLOOKUP(D3055,银行!H:I,2,0)</f>
        <v>1500</v>
      </c>
    </row>
    <row r="3056" spans="1:16" hidden="1" x14ac:dyDescent="0.15">
      <c r="A3056" s="40">
        <v>42915.597881944443</v>
      </c>
      <c r="B3056" s="37" t="s">
        <v>9254</v>
      </c>
      <c r="C3056" s="37" t="s">
        <v>9255</v>
      </c>
      <c r="D3056" s="45">
        <v>894752987</v>
      </c>
      <c r="E3056" s="37" t="s">
        <v>16321</v>
      </c>
      <c r="F3056" s="37">
        <v>470888</v>
      </c>
      <c r="G3056" s="38">
        <v>2000</v>
      </c>
      <c r="H3056" s="46">
        <f t="shared" si="47"/>
        <v>42915.597881944443</v>
      </c>
      <c r="I3056" s="37" t="s">
        <v>49</v>
      </c>
      <c r="J3056" s="37" t="s">
        <v>49</v>
      </c>
      <c r="K3056" s="37" t="s">
        <v>50</v>
      </c>
      <c r="L3056" s="37" t="s">
        <v>50</v>
      </c>
      <c r="M3056" s="37" t="s">
        <v>51</v>
      </c>
      <c r="N3056" s="37" t="s">
        <v>16322</v>
      </c>
      <c r="O3056">
        <f>VLOOKUP(F3056,HIS!D:F,3,0)</f>
        <v>2000</v>
      </c>
      <c r="P3056">
        <f>VLOOKUP(D3056,银行!H:I,2,0)</f>
        <v>2000</v>
      </c>
    </row>
    <row r="3057" spans="1:16" hidden="1" x14ac:dyDescent="0.15">
      <c r="A3057" s="40">
        <v>42915.598599537036</v>
      </c>
      <c r="B3057" s="37" t="s">
        <v>10026</v>
      </c>
      <c r="C3057" s="37" t="s">
        <v>10027</v>
      </c>
      <c r="D3057" s="45">
        <v>894776445</v>
      </c>
      <c r="E3057" s="37" t="s">
        <v>16323</v>
      </c>
      <c r="F3057" s="37">
        <v>470957</v>
      </c>
      <c r="G3057" s="38">
        <v>200</v>
      </c>
      <c r="H3057" s="46">
        <f t="shared" si="47"/>
        <v>42915.598599537036</v>
      </c>
      <c r="I3057" s="37" t="s">
        <v>49</v>
      </c>
      <c r="J3057" s="37" t="s">
        <v>49</v>
      </c>
      <c r="K3057" s="37" t="s">
        <v>50</v>
      </c>
      <c r="L3057" s="37" t="s">
        <v>50</v>
      </c>
      <c r="M3057" s="37" t="s">
        <v>51</v>
      </c>
      <c r="N3057" s="37" t="s">
        <v>16324</v>
      </c>
      <c r="O3057">
        <f>VLOOKUP(F3057,HIS!D:F,3,0)</f>
        <v>200</v>
      </c>
      <c r="P3057">
        <f>VLOOKUP(D3057,银行!H:I,2,0)</f>
        <v>200</v>
      </c>
    </row>
    <row r="3058" spans="1:16" hidden="1" x14ac:dyDescent="0.15">
      <c r="A3058" s="40">
        <v>42915.599710648145</v>
      </c>
      <c r="B3058" s="37" t="s">
        <v>9578</v>
      </c>
      <c r="C3058" s="37" t="s">
        <v>9579</v>
      </c>
      <c r="D3058" s="45">
        <v>894792469</v>
      </c>
      <c r="E3058" s="37" t="s">
        <v>16325</v>
      </c>
      <c r="F3058" s="37">
        <v>471007</v>
      </c>
      <c r="G3058" s="38">
        <v>100</v>
      </c>
      <c r="H3058" s="46">
        <f t="shared" si="47"/>
        <v>42915.599710648145</v>
      </c>
      <c r="I3058" s="37" t="s">
        <v>49</v>
      </c>
      <c r="J3058" s="37" t="s">
        <v>49</v>
      </c>
      <c r="K3058" s="37" t="s">
        <v>50</v>
      </c>
      <c r="L3058" s="37" t="s">
        <v>50</v>
      </c>
      <c r="M3058" s="37" t="s">
        <v>51</v>
      </c>
      <c r="N3058" s="37" t="s">
        <v>16326</v>
      </c>
      <c r="O3058">
        <f>VLOOKUP(F3058,HIS!D:F,3,0)</f>
        <v>100</v>
      </c>
      <c r="P3058">
        <f>VLOOKUP(D3058,银行!H:I,2,0)</f>
        <v>100</v>
      </c>
    </row>
    <row r="3059" spans="1:16" hidden="1" x14ac:dyDescent="0.15">
      <c r="A3059" s="40">
        <v>42915.600555555553</v>
      </c>
      <c r="B3059" s="37" t="s">
        <v>10029</v>
      </c>
      <c r="C3059" s="37" t="s">
        <v>10030</v>
      </c>
      <c r="D3059" s="45">
        <v>894803946</v>
      </c>
      <c r="E3059" s="37" t="s">
        <v>16327</v>
      </c>
      <c r="F3059" s="37">
        <v>471058</v>
      </c>
      <c r="G3059" s="38">
        <v>1000</v>
      </c>
      <c r="H3059" s="46">
        <f t="shared" si="47"/>
        <v>42915.600555555553</v>
      </c>
      <c r="I3059" s="37" t="s">
        <v>49</v>
      </c>
      <c r="J3059" s="37" t="s">
        <v>49</v>
      </c>
      <c r="K3059" s="37" t="s">
        <v>50</v>
      </c>
      <c r="L3059" s="37" t="s">
        <v>50</v>
      </c>
      <c r="M3059" s="37" t="s">
        <v>51</v>
      </c>
      <c r="N3059" s="37" t="s">
        <v>16328</v>
      </c>
      <c r="O3059">
        <f>VLOOKUP(F3059,HIS!D:F,3,0)</f>
        <v>1000</v>
      </c>
      <c r="P3059">
        <f>VLOOKUP(D3059,银行!H:I,2,0)</f>
        <v>1000</v>
      </c>
    </row>
    <row r="3060" spans="1:16" hidden="1" x14ac:dyDescent="0.15">
      <c r="A3060" s="40">
        <v>42915.602627314816</v>
      </c>
      <c r="B3060" s="37" t="s">
        <v>9080</v>
      </c>
      <c r="C3060" s="37" t="s">
        <v>9081</v>
      </c>
      <c r="D3060" s="45">
        <v>894841951</v>
      </c>
      <c r="E3060" s="37" t="s">
        <v>16329</v>
      </c>
      <c r="F3060" s="37">
        <v>471196</v>
      </c>
      <c r="G3060" s="38">
        <v>20</v>
      </c>
      <c r="H3060" s="46">
        <f t="shared" si="47"/>
        <v>42915.602627314816</v>
      </c>
      <c r="I3060" s="37" t="s">
        <v>49</v>
      </c>
      <c r="J3060" s="37" t="s">
        <v>49</v>
      </c>
      <c r="K3060" s="37" t="s">
        <v>50</v>
      </c>
      <c r="L3060" s="37" t="s">
        <v>50</v>
      </c>
      <c r="M3060" s="37" t="s">
        <v>51</v>
      </c>
      <c r="N3060" s="37" t="s">
        <v>16330</v>
      </c>
      <c r="O3060">
        <f>VLOOKUP(F3060,HIS!D:F,3,0)</f>
        <v>20</v>
      </c>
      <c r="P3060">
        <f>VLOOKUP(D3060,银行!H:I,2,0)</f>
        <v>20</v>
      </c>
    </row>
    <row r="3061" spans="1:16" hidden="1" x14ac:dyDescent="0.15">
      <c r="A3061" s="40">
        <v>42915.602812500001</v>
      </c>
      <c r="B3061" s="37" t="s">
        <v>9426</v>
      </c>
      <c r="C3061" s="37" t="s">
        <v>9427</v>
      </c>
      <c r="D3061" s="45">
        <v>894841852</v>
      </c>
      <c r="E3061" s="37" t="s">
        <v>16331</v>
      </c>
      <c r="F3061" s="37">
        <v>471193</v>
      </c>
      <c r="G3061" s="38">
        <v>2000</v>
      </c>
      <c r="H3061" s="46">
        <f t="shared" si="47"/>
        <v>42915.602812500001</v>
      </c>
      <c r="I3061" s="37" t="s">
        <v>49</v>
      </c>
      <c r="J3061" s="37" t="s">
        <v>49</v>
      </c>
      <c r="K3061" s="37" t="s">
        <v>50</v>
      </c>
      <c r="L3061" s="37" t="s">
        <v>50</v>
      </c>
      <c r="M3061" s="37" t="s">
        <v>51</v>
      </c>
      <c r="N3061" s="37" t="s">
        <v>16332</v>
      </c>
      <c r="O3061">
        <f>VLOOKUP(F3061,HIS!D:F,3,0)</f>
        <v>2000</v>
      </c>
      <c r="P3061">
        <f>VLOOKUP(D3061,银行!H:I,2,0)</f>
        <v>2000</v>
      </c>
    </row>
    <row r="3062" spans="1:16" hidden="1" x14ac:dyDescent="0.15">
      <c r="A3062" s="40">
        <v>42915.603379629632</v>
      </c>
      <c r="B3062" s="37" t="s">
        <v>246</v>
      </c>
      <c r="C3062" s="37" t="s">
        <v>247</v>
      </c>
      <c r="D3062" s="45">
        <v>894851099</v>
      </c>
      <c r="E3062" s="37" t="s">
        <v>16333</v>
      </c>
      <c r="F3062" s="37">
        <v>471221</v>
      </c>
      <c r="G3062" s="38">
        <v>350</v>
      </c>
      <c r="H3062" s="46">
        <f t="shared" si="47"/>
        <v>42915.603379629632</v>
      </c>
      <c r="I3062" s="37" t="s">
        <v>49</v>
      </c>
      <c r="J3062" s="37" t="s">
        <v>49</v>
      </c>
      <c r="K3062" s="37" t="s">
        <v>50</v>
      </c>
      <c r="L3062" s="37" t="s">
        <v>50</v>
      </c>
      <c r="M3062" s="37" t="s">
        <v>51</v>
      </c>
      <c r="N3062" s="37" t="s">
        <v>16334</v>
      </c>
      <c r="O3062">
        <f>VLOOKUP(F3062,HIS!D:F,3,0)</f>
        <v>350</v>
      </c>
      <c r="P3062">
        <f>VLOOKUP(D3062,银行!H:I,2,0)</f>
        <v>350</v>
      </c>
    </row>
    <row r="3063" spans="1:16" hidden="1" x14ac:dyDescent="0.15">
      <c r="A3063" s="40">
        <v>42915.603993055556</v>
      </c>
      <c r="B3063" s="37" t="s">
        <v>9586</v>
      </c>
      <c r="C3063" s="37" t="s">
        <v>9587</v>
      </c>
      <c r="D3063" s="45">
        <v>894866425</v>
      </c>
      <c r="E3063" s="37" t="s">
        <v>16335</v>
      </c>
      <c r="F3063" s="37">
        <v>471260</v>
      </c>
      <c r="G3063" s="38">
        <v>100</v>
      </c>
      <c r="H3063" s="46">
        <f t="shared" si="47"/>
        <v>42915.603993055556</v>
      </c>
      <c r="I3063" s="37" t="s">
        <v>49</v>
      </c>
      <c r="J3063" s="37" t="s">
        <v>49</v>
      </c>
      <c r="K3063" s="37" t="s">
        <v>50</v>
      </c>
      <c r="L3063" s="37" t="s">
        <v>50</v>
      </c>
      <c r="M3063" s="37" t="s">
        <v>51</v>
      </c>
      <c r="N3063" s="37" t="s">
        <v>16336</v>
      </c>
      <c r="O3063">
        <f>VLOOKUP(F3063,HIS!D:F,3,0)</f>
        <v>100</v>
      </c>
      <c r="P3063">
        <f>VLOOKUP(D3063,银行!H:I,2,0)</f>
        <v>100</v>
      </c>
    </row>
    <row r="3064" spans="1:16" hidden="1" x14ac:dyDescent="0.15">
      <c r="A3064" s="40">
        <v>42915.605011574073</v>
      </c>
      <c r="B3064" s="37" t="s">
        <v>9589</v>
      </c>
      <c r="C3064" s="37" t="s">
        <v>9590</v>
      </c>
      <c r="D3064" s="45">
        <v>894884438</v>
      </c>
      <c r="E3064" s="37" t="s">
        <v>16337</v>
      </c>
      <c r="F3064" s="37">
        <v>471299</v>
      </c>
      <c r="G3064" s="38">
        <v>20</v>
      </c>
      <c r="H3064" s="46">
        <f t="shared" si="47"/>
        <v>42915.605011574073</v>
      </c>
      <c r="I3064" s="37" t="s">
        <v>49</v>
      </c>
      <c r="J3064" s="37" t="s">
        <v>49</v>
      </c>
      <c r="K3064" s="37" t="s">
        <v>50</v>
      </c>
      <c r="L3064" s="37" t="s">
        <v>50</v>
      </c>
      <c r="M3064" s="37" t="s">
        <v>51</v>
      </c>
      <c r="N3064" s="37" t="s">
        <v>16338</v>
      </c>
      <c r="O3064">
        <f>VLOOKUP(F3064,HIS!D:F,3,0)</f>
        <v>20</v>
      </c>
      <c r="P3064">
        <f>VLOOKUP(D3064,银行!H:I,2,0)</f>
        <v>20</v>
      </c>
    </row>
    <row r="3065" spans="1:16" hidden="1" x14ac:dyDescent="0.15">
      <c r="A3065" s="40">
        <v>42915.606469907405</v>
      </c>
      <c r="B3065" s="37" t="s">
        <v>9623</v>
      </c>
      <c r="C3065" s="37" t="s">
        <v>9624</v>
      </c>
      <c r="D3065" s="45">
        <v>894913215</v>
      </c>
      <c r="E3065" s="37" t="s">
        <v>16339</v>
      </c>
      <c r="F3065" s="37">
        <v>471378</v>
      </c>
      <c r="G3065" s="38">
        <v>50</v>
      </c>
      <c r="H3065" s="46">
        <f t="shared" si="47"/>
        <v>42915.606469907405</v>
      </c>
      <c r="I3065" s="37" t="s">
        <v>49</v>
      </c>
      <c r="J3065" s="37" t="s">
        <v>49</v>
      </c>
      <c r="K3065" s="37" t="s">
        <v>50</v>
      </c>
      <c r="L3065" s="37" t="s">
        <v>50</v>
      </c>
      <c r="M3065" s="37" t="s">
        <v>51</v>
      </c>
      <c r="N3065" s="37" t="s">
        <v>16340</v>
      </c>
      <c r="O3065">
        <f>VLOOKUP(F3065,HIS!D:F,3,0)</f>
        <v>50</v>
      </c>
      <c r="P3065">
        <f>VLOOKUP(D3065,银行!H:I,2,0)</f>
        <v>50</v>
      </c>
    </row>
    <row r="3066" spans="1:16" hidden="1" x14ac:dyDescent="0.15">
      <c r="A3066" s="40">
        <v>42915.608240740738</v>
      </c>
      <c r="B3066" s="37" t="s">
        <v>9626</v>
      </c>
      <c r="C3066" s="37" t="s">
        <v>9627</v>
      </c>
      <c r="D3066" s="45">
        <v>894941018</v>
      </c>
      <c r="E3066" s="37" t="s">
        <v>16341</v>
      </c>
      <c r="F3066" s="37">
        <v>471475</v>
      </c>
      <c r="G3066" s="38">
        <v>10</v>
      </c>
      <c r="H3066" s="46">
        <f t="shared" si="47"/>
        <v>42915.608240740738</v>
      </c>
      <c r="I3066" s="37" t="s">
        <v>49</v>
      </c>
      <c r="J3066" s="37" t="s">
        <v>49</v>
      </c>
      <c r="K3066" s="37" t="s">
        <v>50</v>
      </c>
      <c r="L3066" s="37" t="s">
        <v>50</v>
      </c>
      <c r="M3066" s="37" t="s">
        <v>51</v>
      </c>
      <c r="N3066" s="37" t="s">
        <v>16342</v>
      </c>
      <c r="O3066">
        <f>VLOOKUP(F3066,HIS!D:F,3,0)</f>
        <v>10</v>
      </c>
      <c r="P3066">
        <f>VLOOKUP(D3066,银行!H:I,2,0)</f>
        <v>10</v>
      </c>
    </row>
    <row r="3067" spans="1:16" hidden="1" x14ac:dyDescent="0.15">
      <c r="A3067" s="40">
        <v>42915.60864583333</v>
      </c>
      <c r="B3067" s="37" t="s">
        <v>10032</v>
      </c>
      <c r="C3067" s="37" t="s">
        <v>10033</v>
      </c>
      <c r="D3067" s="45">
        <v>894945156</v>
      </c>
      <c r="E3067" s="37" t="s">
        <v>16343</v>
      </c>
      <c r="F3067" s="37">
        <v>471500</v>
      </c>
      <c r="G3067" s="38">
        <v>400</v>
      </c>
      <c r="H3067" s="46">
        <f t="shared" si="47"/>
        <v>42915.60864583333</v>
      </c>
      <c r="I3067" s="37" t="s">
        <v>49</v>
      </c>
      <c r="J3067" s="37" t="s">
        <v>49</v>
      </c>
      <c r="K3067" s="37" t="s">
        <v>50</v>
      </c>
      <c r="L3067" s="37" t="s">
        <v>50</v>
      </c>
      <c r="M3067" s="37" t="s">
        <v>51</v>
      </c>
      <c r="N3067" s="37" t="s">
        <v>16344</v>
      </c>
      <c r="O3067">
        <f>VLOOKUP(F3067,HIS!D:F,3,0)</f>
        <v>400</v>
      </c>
      <c r="P3067">
        <f>VLOOKUP(D3067,银行!H:I,2,0)</f>
        <v>400</v>
      </c>
    </row>
    <row r="3068" spans="1:16" hidden="1" x14ac:dyDescent="0.15">
      <c r="A3068" s="40">
        <v>42915.609143518515</v>
      </c>
      <c r="B3068" s="37" t="s">
        <v>9629</v>
      </c>
      <c r="C3068" s="37" t="s">
        <v>9630</v>
      </c>
      <c r="D3068" s="45">
        <v>894951457</v>
      </c>
      <c r="E3068" s="37" t="s">
        <v>16345</v>
      </c>
      <c r="F3068" s="37">
        <v>471539</v>
      </c>
      <c r="G3068" s="38">
        <v>380</v>
      </c>
      <c r="H3068" s="46">
        <f t="shared" si="47"/>
        <v>42915.609143518515</v>
      </c>
      <c r="I3068" s="37" t="s">
        <v>49</v>
      </c>
      <c r="J3068" s="37" t="s">
        <v>49</v>
      </c>
      <c r="K3068" s="37" t="s">
        <v>50</v>
      </c>
      <c r="L3068" s="37" t="s">
        <v>50</v>
      </c>
      <c r="M3068" s="37" t="s">
        <v>51</v>
      </c>
      <c r="N3068" s="37" t="s">
        <v>16346</v>
      </c>
      <c r="O3068">
        <f>VLOOKUP(F3068,HIS!D:F,3,0)</f>
        <v>380</v>
      </c>
      <c r="P3068">
        <f>VLOOKUP(D3068,银行!H:I,2,0)</f>
        <v>380</v>
      </c>
    </row>
    <row r="3069" spans="1:16" hidden="1" x14ac:dyDescent="0.15">
      <c r="A3069" s="40">
        <v>42915.609444444446</v>
      </c>
      <c r="B3069" s="37" t="s">
        <v>10035</v>
      </c>
      <c r="C3069" s="37" t="s">
        <v>10036</v>
      </c>
      <c r="D3069" s="45">
        <v>894955914</v>
      </c>
      <c r="E3069" s="37" t="s">
        <v>16347</v>
      </c>
      <c r="F3069" s="37">
        <v>471547</v>
      </c>
      <c r="G3069" s="38">
        <v>1000</v>
      </c>
      <c r="H3069" s="46">
        <f t="shared" si="47"/>
        <v>42915.609444444446</v>
      </c>
      <c r="I3069" s="37" t="s">
        <v>49</v>
      </c>
      <c r="J3069" s="37" t="s">
        <v>49</v>
      </c>
      <c r="K3069" s="37" t="s">
        <v>50</v>
      </c>
      <c r="L3069" s="37" t="s">
        <v>50</v>
      </c>
      <c r="M3069" s="37" t="s">
        <v>51</v>
      </c>
      <c r="N3069" s="37" t="s">
        <v>16348</v>
      </c>
      <c r="O3069">
        <f>VLOOKUP(F3069,HIS!D:F,3,0)</f>
        <v>1000</v>
      </c>
      <c r="P3069">
        <f>VLOOKUP(D3069,银行!H:I,2,0)</f>
        <v>1000</v>
      </c>
    </row>
    <row r="3070" spans="1:16" hidden="1" x14ac:dyDescent="0.15">
      <c r="A3070" s="40">
        <v>42915.61136574074</v>
      </c>
      <c r="B3070" s="37" t="s">
        <v>9493</v>
      </c>
      <c r="C3070" s="37" t="s">
        <v>9494</v>
      </c>
      <c r="D3070" s="45">
        <v>894986799</v>
      </c>
      <c r="E3070" s="37" t="s">
        <v>16349</v>
      </c>
      <c r="F3070" s="37">
        <v>471629</v>
      </c>
      <c r="G3070" s="38">
        <v>500</v>
      </c>
      <c r="H3070" s="46">
        <f t="shared" si="47"/>
        <v>42915.61136574074</v>
      </c>
      <c r="I3070" s="37" t="s">
        <v>49</v>
      </c>
      <c r="J3070" s="37" t="s">
        <v>49</v>
      </c>
      <c r="K3070" s="37" t="s">
        <v>50</v>
      </c>
      <c r="L3070" s="37" t="s">
        <v>50</v>
      </c>
      <c r="M3070" s="37" t="s">
        <v>51</v>
      </c>
      <c r="N3070" s="37" t="s">
        <v>16350</v>
      </c>
      <c r="O3070">
        <f>VLOOKUP(F3070,HIS!D:F,3,0)</f>
        <v>500</v>
      </c>
      <c r="P3070">
        <f>VLOOKUP(D3070,银行!H:I,2,0)</f>
        <v>500</v>
      </c>
    </row>
    <row r="3071" spans="1:16" hidden="1" x14ac:dyDescent="0.15">
      <c r="A3071" s="40">
        <v>42915.611504629633</v>
      </c>
      <c r="B3071" s="37" t="s">
        <v>9496</v>
      </c>
      <c r="C3071" s="37" t="s">
        <v>9497</v>
      </c>
      <c r="D3071" s="45">
        <v>894989110</v>
      </c>
      <c r="E3071" s="37" t="s">
        <v>16351</v>
      </c>
      <c r="F3071" s="37">
        <v>471633</v>
      </c>
      <c r="G3071" s="38">
        <v>20</v>
      </c>
      <c r="H3071" s="46">
        <f t="shared" si="47"/>
        <v>42915.611504629633</v>
      </c>
      <c r="I3071" s="37" t="s">
        <v>49</v>
      </c>
      <c r="J3071" s="37" t="s">
        <v>49</v>
      </c>
      <c r="K3071" s="37" t="s">
        <v>50</v>
      </c>
      <c r="L3071" s="37" t="s">
        <v>50</v>
      </c>
      <c r="M3071" s="37" t="s">
        <v>51</v>
      </c>
      <c r="N3071" s="37" t="s">
        <v>16352</v>
      </c>
      <c r="O3071">
        <f>VLOOKUP(F3071,HIS!D:F,3,0)</f>
        <v>20</v>
      </c>
      <c r="P3071">
        <f>VLOOKUP(D3071,银行!H:I,2,0)</f>
        <v>20</v>
      </c>
    </row>
    <row r="3072" spans="1:16" hidden="1" x14ac:dyDescent="0.15">
      <c r="A3072" s="40">
        <v>42915.614675925928</v>
      </c>
      <c r="B3072" s="37" t="s">
        <v>9592</v>
      </c>
      <c r="C3072" s="37" t="s">
        <v>9593</v>
      </c>
      <c r="D3072" s="45">
        <v>895036468</v>
      </c>
      <c r="E3072" s="37" t="s">
        <v>16353</v>
      </c>
      <c r="F3072" s="37">
        <v>471808</v>
      </c>
      <c r="G3072" s="38">
        <v>330</v>
      </c>
      <c r="H3072" s="46">
        <f t="shared" si="47"/>
        <v>42915.614675925928</v>
      </c>
      <c r="I3072" s="37" t="s">
        <v>49</v>
      </c>
      <c r="J3072" s="37" t="s">
        <v>49</v>
      </c>
      <c r="K3072" s="37" t="s">
        <v>50</v>
      </c>
      <c r="L3072" s="37" t="s">
        <v>50</v>
      </c>
      <c r="M3072" s="37" t="s">
        <v>51</v>
      </c>
      <c r="N3072" s="37" t="s">
        <v>16354</v>
      </c>
      <c r="O3072">
        <f>VLOOKUP(F3072,HIS!D:F,3,0)</f>
        <v>330</v>
      </c>
      <c r="P3072">
        <f>VLOOKUP(D3072,银行!H:I,2,0)</f>
        <v>330</v>
      </c>
    </row>
    <row r="3073" spans="1:16" hidden="1" x14ac:dyDescent="0.15">
      <c r="A3073" s="40">
        <v>42915.616273148145</v>
      </c>
      <c r="B3073" s="37" t="s">
        <v>9411</v>
      </c>
      <c r="C3073" s="37" t="s">
        <v>9412</v>
      </c>
      <c r="D3073" s="45">
        <v>895049596</v>
      </c>
      <c r="E3073" s="37" t="s">
        <v>16355</v>
      </c>
      <c r="F3073" s="37">
        <v>471834</v>
      </c>
      <c r="G3073" s="38">
        <v>400</v>
      </c>
      <c r="H3073" s="46">
        <f t="shared" si="47"/>
        <v>42915.616273148145</v>
      </c>
      <c r="I3073" s="37" t="s">
        <v>49</v>
      </c>
      <c r="J3073" s="37" t="s">
        <v>49</v>
      </c>
      <c r="K3073" s="37" t="s">
        <v>50</v>
      </c>
      <c r="L3073" s="37" t="s">
        <v>50</v>
      </c>
      <c r="M3073" s="37" t="s">
        <v>51</v>
      </c>
      <c r="N3073" s="37" t="s">
        <v>16356</v>
      </c>
      <c r="O3073">
        <f>VLOOKUP(F3073,HIS!D:F,3,0)</f>
        <v>400</v>
      </c>
      <c r="P3073">
        <f>VLOOKUP(D3073,银行!H:I,2,0)</f>
        <v>400</v>
      </c>
    </row>
    <row r="3074" spans="1:16" hidden="1" x14ac:dyDescent="0.15">
      <c r="A3074" s="40">
        <v>42915.616377314815</v>
      </c>
      <c r="B3074" s="37" t="s">
        <v>9083</v>
      </c>
      <c r="C3074" s="37" t="s">
        <v>9084</v>
      </c>
      <c r="D3074" s="45">
        <v>895061033</v>
      </c>
      <c r="E3074" s="37" t="s">
        <v>16357</v>
      </c>
      <c r="F3074" s="37">
        <v>471882</v>
      </c>
      <c r="G3074" s="38">
        <v>2000</v>
      </c>
      <c r="H3074" s="46">
        <f t="shared" si="47"/>
        <v>42915.616377314815</v>
      </c>
      <c r="I3074" s="37" t="s">
        <v>49</v>
      </c>
      <c r="J3074" s="37" t="s">
        <v>49</v>
      </c>
      <c r="K3074" s="37" t="s">
        <v>50</v>
      </c>
      <c r="L3074" s="37" t="s">
        <v>50</v>
      </c>
      <c r="M3074" s="37" t="s">
        <v>51</v>
      </c>
      <c r="N3074" s="37" t="s">
        <v>16358</v>
      </c>
      <c r="O3074">
        <f>VLOOKUP(F3074,HIS!D:F,3,0)</f>
        <v>2000</v>
      </c>
      <c r="P3074">
        <f>VLOOKUP(D3074,银行!H:I,2,0)</f>
        <v>2000</v>
      </c>
    </row>
    <row r="3075" spans="1:16" hidden="1" x14ac:dyDescent="0.15">
      <c r="A3075" s="40">
        <v>42915.618506944447</v>
      </c>
      <c r="B3075" s="37" t="s">
        <v>9038</v>
      </c>
      <c r="C3075" s="37" t="s">
        <v>9039</v>
      </c>
      <c r="D3075" s="45">
        <v>895090850</v>
      </c>
      <c r="E3075" s="37" t="s">
        <v>16359</v>
      </c>
      <c r="F3075" s="37">
        <v>471999</v>
      </c>
      <c r="G3075" s="38">
        <v>100</v>
      </c>
      <c r="H3075" s="46">
        <f t="shared" ref="H3075:H3138" si="48">A3075</f>
        <v>42915.618506944447</v>
      </c>
      <c r="I3075" s="37" t="s">
        <v>49</v>
      </c>
      <c r="J3075" s="37" t="s">
        <v>49</v>
      </c>
      <c r="K3075" s="37" t="s">
        <v>50</v>
      </c>
      <c r="L3075" s="37" t="s">
        <v>50</v>
      </c>
      <c r="M3075" s="37" t="s">
        <v>51</v>
      </c>
      <c r="N3075" s="37" t="s">
        <v>16360</v>
      </c>
      <c r="O3075">
        <f>VLOOKUP(F3075,HIS!D:F,3,0)</f>
        <v>100</v>
      </c>
      <c r="P3075">
        <f>VLOOKUP(D3075,银行!H:I,2,0)</f>
        <v>100</v>
      </c>
    </row>
    <row r="3076" spans="1:16" hidden="1" x14ac:dyDescent="0.15">
      <c r="A3076" s="40">
        <v>42915.618981481479</v>
      </c>
      <c r="B3076" s="37" t="s">
        <v>9038</v>
      </c>
      <c r="C3076" s="37" t="s">
        <v>9039</v>
      </c>
      <c r="D3076" s="45">
        <v>895098233</v>
      </c>
      <c r="E3076" s="37" t="s">
        <v>16361</v>
      </c>
      <c r="F3076" s="37">
        <v>472023</v>
      </c>
      <c r="G3076" s="38">
        <v>500</v>
      </c>
      <c r="H3076" s="46">
        <f t="shared" si="48"/>
        <v>42915.618981481479</v>
      </c>
      <c r="I3076" s="37" t="s">
        <v>49</v>
      </c>
      <c r="J3076" s="37" t="s">
        <v>49</v>
      </c>
      <c r="K3076" s="37" t="s">
        <v>50</v>
      </c>
      <c r="L3076" s="37" t="s">
        <v>50</v>
      </c>
      <c r="M3076" s="37" t="s">
        <v>51</v>
      </c>
      <c r="N3076" s="37" t="s">
        <v>16362</v>
      </c>
      <c r="O3076">
        <f>VLOOKUP(F3076,HIS!D:F,3,0)</f>
        <v>500</v>
      </c>
      <c r="P3076">
        <f>VLOOKUP(D3076,银行!H:I,2,0)</f>
        <v>500</v>
      </c>
    </row>
    <row r="3077" spans="1:16" hidden="1" x14ac:dyDescent="0.15">
      <c r="A3077" s="40">
        <v>42915.619016203702</v>
      </c>
      <c r="B3077" s="37" t="s">
        <v>9920</v>
      </c>
      <c r="C3077" s="37" t="s">
        <v>9921</v>
      </c>
      <c r="D3077" s="45">
        <v>895104519</v>
      </c>
      <c r="E3077" s="37" t="s">
        <v>16363</v>
      </c>
      <c r="F3077" s="37">
        <v>472036</v>
      </c>
      <c r="G3077" s="38">
        <v>200</v>
      </c>
      <c r="H3077" s="46">
        <f t="shared" si="48"/>
        <v>42915.619016203702</v>
      </c>
      <c r="I3077" s="37" t="s">
        <v>49</v>
      </c>
      <c r="J3077" s="37" t="s">
        <v>49</v>
      </c>
      <c r="K3077" s="37" t="s">
        <v>50</v>
      </c>
      <c r="L3077" s="37" t="s">
        <v>50</v>
      </c>
      <c r="M3077" s="37" t="s">
        <v>51</v>
      </c>
      <c r="N3077" s="37" t="s">
        <v>16364</v>
      </c>
      <c r="O3077">
        <f>VLOOKUP(F3077,HIS!D:F,3,0)</f>
        <v>200</v>
      </c>
      <c r="P3077">
        <f>VLOOKUP(D3077,银行!H:I,2,0)</f>
        <v>200</v>
      </c>
    </row>
    <row r="3078" spans="1:16" hidden="1" x14ac:dyDescent="0.15">
      <c r="A3078" s="40">
        <v>42915.619212962964</v>
      </c>
      <c r="B3078" s="37" t="s">
        <v>9087</v>
      </c>
      <c r="C3078" s="37" t="s">
        <v>9088</v>
      </c>
      <c r="D3078" s="45">
        <v>895103818</v>
      </c>
      <c r="E3078" s="37" t="s">
        <v>16365</v>
      </c>
      <c r="F3078" s="37">
        <v>472047</v>
      </c>
      <c r="G3078" s="38">
        <v>20</v>
      </c>
      <c r="H3078" s="46">
        <f t="shared" si="48"/>
        <v>42915.619212962964</v>
      </c>
      <c r="I3078" s="37" t="s">
        <v>49</v>
      </c>
      <c r="J3078" s="37" t="s">
        <v>49</v>
      </c>
      <c r="K3078" s="37" t="s">
        <v>50</v>
      </c>
      <c r="L3078" s="37" t="s">
        <v>50</v>
      </c>
      <c r="M3078" s="37" t="s">
        <v>51</v>
      </c>
      <c r="N3078" s="37" t="s">
        <v>16366</v>
      </c>
      <c r="O3078">
        <f>VLOOKUP(F3078,HIS!D:F,3,0)</f>
        <v>20</v>
      </c>
      <c r="P3078">
        <f>VLOOKUP(D3078,银行!H:I,2,0)</f>
        <v>20</v>
      </c>
    </row>
    <row r="3079" spans="1:16" hidden="1" x14ac:dyDescent="0.15">
      <c r="A3079" s="40">
        <v>42915.621666666666</v>
      </c>
      <c r="B3079" s="37" t="s">
        <v>9933</v>
      </c>
      <c r="C3079" s="37" t="s">
        <v>9934</v>
      </c>
      <c r="D3079" s="45">
        <v>895141581</v>
      </c>
      <c r="E3079" s="37" t="s">
        <v>16367</v>
      </c>
      <c r="F3079" s="37">
        <v>472188</v>
      </c>
      <c r="G3079" s="38">
        <v>100</v>
      </c>
      <c r="H3079" s="46">
        <f t="shared" si="48"/>
        <v>42915.621666666666</v>
      </c>
      <c r="I3079" s="37" t="s">
        <v>49</v>
      </c>
      <c r="J3079" s="37" t="s">
        <v>49</v>
      </c>
      <c r="K3079" s="37" t="s">
        <v>50</v>
      </c>
      <c r="L3079" s="37" t="s">
        <v>50</v>
      </c>
      <c r="M3079" s="37" t="s">
        <v>51</v>
      </c>
      <c r="N3079" s="37" t="s">
        <v>16368</v>
      </c>
      <c r="O3079">
        <f>VLOOKUP(F3079,HIS!D:F,3,0)</f>
        <v>100</v>
      </c>
      <c r="P3079">
        <f>VLOOKUP(D3079,银行!H:I,2,0)</f>
        <v>100</v>
      </c>
    </row>
    <row r="3080" spans="1:16" hidden="1" x14ac:dyDescent="0.15">
      <c r="A3080" s="40">
        <v>42915.622488425928</v>
      </c>
      <c r="B3080" s="37" t="s">
        <v>9090</v>
      </c>
      <c r="C3080" s="37" t="s">
        <v>9091</v>
      </c>
      <c r="D3080" s="45">
        <v>895154680</v>
      </c>
      <c r="E3080" s="37" t="s">
        <v>16369</v>
      </c>
      <c r="F3080" s="37">
        <v>472246</v>
      </c>
      <c r="G3080" s="38">
        <v>800</v>
      </c>
      <c r="H3080" s="46">
        <f t="shared" si="48"/>
        <v>42915.622488425928</v>
      </c>
      <c r="I3080" s="37" t="s">
        <v>49</v>
      </c>
      <c r="J3080" s="37" t="s">
        <v>49</v>
      </c>
      <c r="K3080" s="37" t="s">
        <v>50</v>
      </c>
      <c r="L3080" s="37" t="s">
        <v>50</v>
      </c>
      <c r="M3080" s="37" t="s">
        <v>51</v>
      </c>
      <c r="N3080" s="37" t="s">
        <v>16370</v>
      </c>
      <c r="O3080">
        <f>VLOOKUP(F3080,HIS!D:F,3,0)</f>
        <v>800</v>
      </c>
      <c r="P3080">
        <f>VLOOKUP(D3080,银行!H:I,2,0)</f>
        <v>800</v>
      </c>
    </row>
    <row r="3081" spans="1:16" hidden="1" x14ac:dyDescent="0.15">
      <c r="A3081" s="40">
        <v>42915.623854166668</v>
      </c>
      <c r="B3081" s="37" t="s">
        <v>9936</v>
      </c>
      <c r="C3081" s="37" t="s">
        <v>9937</v>
      </c>
      <c r="D3081" s="45">
        <v>895175318</v>
      </c>
      <c r="E3081" s="37" t="s">
        <v>16371</v>
      </c>
      <c r="F3081" s="37">
        <v>472312</v>
      </c>
      <c r="G3081" s="38">
        <v>500</v>
      </c>
      <c r="H3081" s="46">
        <f t="shared" si="48"/>
        <v>42915.623854166668</v>
      </c>
      <c r="I3081" s="37" t="s">
        <v>49</v>
      </c>
      <c r="J3081" s="37" t="s">
        <v>49</v>
      </c>
      <c r="K3081" s="37" t="s">
        <v>50</v>
      </c>
      <c r="L3081" s="37" t="s">
        <v>50</v>
      </c>
      <c r="M3081" s="37" t="s">
        <v>51</v>
      </c>
      <c r="N3081" s="37" t="s">
        <v>16372</v>
      </c>
      <c r="O3081">
        <f>VLOOKUP(F3081,HIS!D:F,3,0)</f>
        <v>500</v>
      </c>
      <c r="P3081">
        <f>VLOOKUP(D3081,银行!H:I,2,0)</f>
        <v>500</v>
      </c>
    </row>
    <row r="3082" spans="1:16" hidden="1" x14ac:dyDescent="0.15">
      <c r="A3082" s="40">
        <v>42915.624074074076</v>
      </c>
      <c r="B3082" s="37" t="s">
        <v>9101</v>
      </c>
      <c r="C3082" s="37" t="s">
        <v>9102</v>
      </c>
      <c r="D3082" s="45">
        <v>895177929</v>
      </c>
      <c r="E3082" s="37" t="s">
        <v>16373</v>
      </c>
      <c r="F3082" s="37">
        <v>472322</v>
      </c>
      <c r="G3082" s="38">
        <v>200</v>
      </c>
      <c r="H3082" s="46">
        <f t="shared" si="48"/>
        <v>42915.624074074076</v>
      </c>
      <c r="I3082" s="37" t="s">
        <v>49</v>
      </c>
      <c r="J3082" s="37" t="s">
        <v>49</v>
      </c>
      <c r="K3082" s="37" t="s">
        <v>50</v>
      </c>
      <c r="L3082" s="37" t="s">
        <v>50</v>
      </c>
      <c r="M3082" s="37" t="s">
        <v>51</v>
      </c>
      <c r="N3082" s="37" t="s">
        <v>16374</v>
      </c>
      <c r="O3082">
        <f>VLOOKUP(F3082,HIS!D:F,3,0)</f>
        <v>200</v>
      </c>
      <c r="P3082">
        <f>VLOOKUP(D3082,银行!H:I,2,0)</f>
        <v>200</v>
      </c>
    </row>
    <row r="3083" spans="1:16" hidden="1" x14ac:dyDescent="0.15">
      <c r="A3083" s="40">
        <v>42915.624143518522</v>
      </c>
      <c r="B3083" s="37" t="s">
        <v>411</v>
      </c>
      <c r="C3083" s="37" t="s">
        <v>412</v>
      </c>
      <c r="D3083" s="45">
        <v>895177836</v>
      </c>
      <c r="E3083" s="37" t="s">
        <v>16375</v>
      </c>
      <c r="F3083" s="37">
        <v>472319</v>
      </c>
      <c r="G3083" s="38">
        <v>500</v>
      </c>
      <c r="H3083" s="46">
        <f t="shared" si="48"/>
        <v>42915.624143518522</v>
      </c>
      <c r="I3083" s="37" t="s">
        <v>49</v>
      </c>
      <c r="J3083" s="37" t="s">
        <v>49</v>
      </c>
      <c r="K3083" s="37" t="s">
        <v>50</v>
      </c>
      <c r="L3083" s="37" t="s">
        <v>50</v>
      </c>
      <c r="M3083" s="37" t="s">
        <v>51</v>
      </c>
      <c r="N3083" s="37" t="s">
        <v>16376</v>
      </c>
      <c r="O3083">
        <f>VLOOKUP(F3083,HIS!D:F,3,0)</f>
        <v>500</v>
      </c>
      <c r="P3083">
        <f>VLOOKUP(D3083,银行!H:I,2,0)</f>
        <v>500</v>
      </c>
    </row>
    <row r="3084" spans="1:16" hidden="1" x14ac:dyDescent="0.15">
      <c r="A3084" s="40">
        <v>42915.624930555554</v>
      </c>
      <c r="B3084" s="37" t="s">
        <v>9190</v>
      </c>
      <c r="C3084" s="37" t="s">
        <v>9191</v>
      </c>
      <c r="D3084" s="45">
        <v>895194510</v>
      </c>
      <c r="E3084" s="37" t="s">
        <v>16377</v>
      </c>
      <c r="F3084" s="37">
        <v>472361</v>
      </c>
      <c r="G3084" s="38">
        <v>500</v>
      </c>
      <c r="H3084" s="46">
        <f t="shared" si="48"/>
        <v>42915.624930555554</v>
      </c>
      <c r="I3084" s="37" t="s">
        <v>49</v>
      </c>
      <c r="J3084" s="37" t="s">
        <v>49</v>
      </c>
      <c r="K3084" s="37" t="s">
        <v>50</v>
      </c>
      <c r="L3084" s="37" t="s">
        <v>50</v>
      </c>
      <c r="M3084" s="37" t="s">
        <v>51</v>
      </c>
      <c r="N3084" s="37" t="s">
        <v>16378</v>
      </c>
      <c r="O3084">
        <f>VLOOKUP(F3084,HIS!D:F,3,0)</f>
        <v>500</v>
      </c>
      <c r="P3084">
        <f>VLOOKUP(D3084,银行!H:I,2,0)</f>
        <v>500</v>
      </c>
    </row>
    <row r="3085" spans="1:16" hidden="1" x14ac:dyDescent="0.15">
      <c r="A3085" s="40">
        <v>42915.626331018517</v>
      </c>
      <c r="B3085" s="37" t="s">
        <v>8246</v>
      </c>
      <c r="C3085" s="37" t="s">
        <v>8247</v>
      </c>
      <c r="D3085" s="45">
        <v>895214763</v>
      </c>
      <c r="E3085" s="37" t="s">
        <v>16379</v>
      </c>
      <c r="F3085" s="37">
        <v>472447</v>
      </c>
      <c r="G3085" s="38">
        <v>400</v>
      </c>
      <c r="H3085" s="46">
        <f t="shared" si="48"/>
        <v>42915.626331018517</v>
      </c>
      <c r="I3085" s="37" t="s">
        <v>49</v>
      </c>
      <c r="J3085" s="37" t="s">
        <v>49</v>
      </c>
      <c r="K3085" s="37" t="s">
        <v>50</v>
      </c>
      <c r="L3085" s="37" t="s">
        <v>50</v>
      </c>
      <c r="M3085" s="37" t="s">
        <v>51</v>
      </c>
      <c r="N3085" s="37" t="s">
        <v>16380</v>
      </c>
      <c r="O3085">
        <f>VLOOKUP(F3085,HIS!D:F,3,0)</f>
        <v>400</v>
      </c>
      <c r="P3085">
        <f>VLOOKUP(D3085,银行!H:I,2,0)</f>
        <v>400</v>
      </c>
    </row>
    <row r="3086" spans="1:16" hidden="1" x14ac:dyDescent="0.15">
      <c r="A3086" s="40">
        <v>42915.626574074071</v>
      </c>
      <c r="B3086" s="37" t="s">
        <v>9939</v>
      </c>
      <c r="C3086" s="37" t="s">
        <v>9940</v>
      </c>
      <c r="D3086" s="45">
        <v>895224185</v>
      </c>
      <c r="E3086" s="37" t="s">
        <v>16381</v>
      </c>
      <c r="F3086" s="37">
        <v>472473</v>
      </c>
      <c r="G3086" s="38">
        <v>300</v>
      </c>
      <c r="H3086" s="46">
        <f t="shared" si="48"/>
        <v>42915.626574074071</v>
      </c>
      <c r="I3086" s="37" t="s">
        <v>49</v>
      </c>
      <c r="J3086" s="37" t="s">
        <v>49</v>
      </c>
      <c r="K3086" s="37" t="s">
        <v>50</v>
      </c>
      <c r="L3086" s="37" t="s">
        <v>50</v>
      </c>
      <c r="M3086" s="37" t="s">
        <v>51</v>
      </c>
      <c r="N3086" s="37" t="s">
        <v>16382</v>
      </c>
      <c r="O3086">
        <f>VLOOKUP(F3086,HIS!D:F,3,0)</f>
        <v>300</v>
      </c>
      <c r="P3086">
        <f>VLOOKUP(D3086,银行!H:I,2,0)</f>
        <v>300</v>
      </c>
    </row>
    <row r="3087" spans="1:16" hidden="1" x14ac:dyDescent="0.15">
      <c r="A3087" s="40">
        <v>42915.627118055556</v>
      </c>
      <c r="B3087" s="37" t="s">
        <v>9942</v>
      </c>
      <c r="C3087" s="37" t="s">
        <v>8725</v>
      </c>
      <c r="D3087" s="45">
        <v>895226413</v>
      </c>
      <c r="E3087" s="37" t="s">
        <v>16383</v>
      </c>
      <c r="F3087" s="37">
        <v>472498</v>
      </c>
      <c r="G3087" s="38">
        <v>500</v>
      </c>
      <c r="H3087" s="46">
        <f t="shared" si="48"/>
        <v>42915.627118055556</v>
      </c>
      <c r="I3087" s="37" t="s">
        <v>49</v>
      </c>
      <c r="J3087" s="37" t="s">
        <v>49</v>
      </c>
      <c r="K3087" s="37" t="s">
        <v>50</v>
      </c>
      <c r="L3087" s="37" t="s">
        <v>50</v>
      </c>
      <c r="M3087" s="37" t="s">
        <v>51</v>
      </c>
      <c r="N3087" s="37" t="s">
        <v>16384</v>
      </c>
      <c r="O3087">
        <f>VLOOKUP(F3087,HIS!D:F,3,0)</f>
        <v>500</v>
      </c>
      <c r="P3087">
        <f>VLOOKUP(D3087,银行!H:I,2,0)</f>
        <v>500</v>
      </c>
    </row>
    <row r="3088" spans="1:16" hidden="1" x14ac:dyDescent="0.15">
      <c r="A3088" s="40">
        <v>42915.627500000002</v>
      </c>
      <c r="B3088" s="37" t="s">
        <v>9150</v>
      </c>
      <c r="C3088" s="37" t="s">
        <v>7618</v>
      </c>
      <c r="D3088" s="45">
        <v>895234691</v>
      </c>
      <c r="E3088" s="37" t="s">
        <v>16385</v>
      </c>
      <c r="F3088" s="37">
        <v>472523</v>
      </c>
      <c r="G3088" s="38">
        <v>500</v>
      </c>
      <c r="H3088" s="46">
        <f t="shared" si="48"/>
        <v>42915.627500000002</v>
      </c>
      <c r="I3088" s="37" t="s">
        <v>49</v>
      </c>
      <c r="J3088" s="37" t="s">
        <v>49</v>
      </c>
      <c r="K3088" s="37" t="s">
        <v>50</v>
      </c>
      <c r="L3088" s="37" t="s">
        <v>50</v>
      </c>
      <c r="M3088" s="37" t="s">
        <v>51</v>
      </c>
      <c r="N3088" s="37" t="s">
        <v>16386</v>
      </c>
      <c r="O3088">
        <f>VLOOKUP(F3088,HIS!D:F,3,0)</f>
        <v>500</v>
      </c>
      <c r="P3088">
        <f>VLOOKUP(D3088,银行!H:I,2,0)</f>
        <v>500</v>
      </c>
    </row>
    <row r="3089" spans="1:16" hidden="1" x14ac:dyDescent="0.15">
      <c r="A3089" s="40">
        <v>42915.62940972222</v>
      </c>
      <c r="B3089" s="37" t="s">
        <v>9193</v>
      </c>
      <c r="C3089" s="37" t="s">
        <v>9194</v>
      </c>
      <c r="D3089" s="45">
        <v>895261883</v>
      </c>
      <c r="E3089" s="37" t="s">
        <v>16387</v>
      </c>
      <c r="F3089" s="37">
        <v>472612</v>
      </c>
      <c r="G3089" s="38">
        <v>500</v>
      </c>
      <c r="H3089" s="46">
        <f t="shared" si="48"/>
        <v>42915.62940972222</v>
      </c>
      <c r="I3089" s="37" t="s">
        <v>49</v>
      </c>
      <c r="J3089" s="37" t="s">
        <v>49</v>
      </c>
      <c r="K3089" s="37" t="s">
        <v>50</v>
      </c>
      <c r="L3089" s="37" t="s">
        <v>50</v>
      </c>
      <c r="M3089" s="37" t="s">
        <v>51</v>
      </c>
      <c r="N3089" s="37" t="s">
        <v>16388</v>
      </c>
      <c r="O3089">
        <f>VLOOKUP(F3089,HIS!D:F,3,0)</f>
        <v>500</v>
      </c>
      <c r="P3089">
        <f>VLOOKUP(D3089,银行!H:I,2,0)</f>
        <v>500</v>
      </c>
    </row>
    <row r="3090" spans="1:16" hidden="1" x14ac:dyDescent="0.15">
      <c r="A3090" s="40">
        <v>42915.629467592589</v>
      </c>
      <c r="B3090" s="37" t="s">
        <v>9196</v>
      </c>
      <c r="C3090" s="37" t="s">
        <v>9197</v>
      </c>
      <c r="D3090" s="45">
        <v>895266664</v>
      </c>
      <c r="E3090" s="37" t="s">
        <v>16389</v>
      </c>
      <c r="F3090" s="37">
        <v>472620</v>
      </c>
      <c r="G3090" s="38">
        <v>2000</v>
      </c>
      <c r="H3090" s="46">
        <f t="shared" si="48"/>
        <v>42915.629467592589</v>
      </c>
      <c r="I3090" s="37" t="s">
        <v>49</v>
      </c>
      <c r="J3090" s="37" t="s">
        <v>49</v>
      </c>
      <c r="K3090" s="37" t="s">
        <v>50</v>
      </c>
      <c r="L3090" s="37" t="s">
        <v>50</v>
      </c>
      <c r="M3090" s="37" t="s">
        <v>51</v>
      </c>
      <c r="N3090" s="37" t="s">
        <v>16390</v>
      </c>
      <c r="O3090">
        <f>VLOOKUP(F3090,HIS!D:F,3,0)</f>
        <v>2000</v>
      </c>
      <c r="P3090">
        <f>VLOOKUP(D3090,银行!H:I,2,0)</f>
        <v>2000</v>
      </c>
    </row>
    <row r="3091" spans="1:16" hidden="1" x14ac:dyDescent="0.15">
      <c r="A3091" s="40">
        <v>42915.631504629629</v>
      </c>
      <c r="B3091" s="37" t="s">
        <v>9944</v>
      </c>
      <c r="C3091" s="37" t="s">
        <v>9945</v>
      </c>
      <c r="D3091" s="45">
        <v>895297532</v>
      </c>
      <c r="E3091" s="37" t="s">
        <v>16391</v>
      </c>
      <c r="F3091" s="37">
        <v>472714</v>
      </c>
      <c r="G3091" s="38">
        <v>500</v>
      </c>
      <c r="H3091" s="46">
        <f t="shared" si="48"/>
        <v>42915.631504629629</v>
      </c>
      <c r="I3091" s="37" t="s">
        <v>49</v>
      </c>
      <c r="J3091" s="37" t="s">
        <v>49</v>
      </c>
      <c r="K3091" s="37" t="s">
        <v>50</v>
      </c>
      <c r="L3091" s="37" t="s">
        <v>50</v>
      </c>
      <c r="M3091" s="37" t="s">
        <v>51</v>
      </c>
      <c r="N3091" s="37" t="s">
        <v>16392</v>
      </c>
      <c r="O3091">
        <f>VLOOKUP(F3091,HIS!D:F,3,0)</f>
        <v>500</v>
      </c>
      <c r="P3091">
        <f>VLOOKUP(D3091,银行!H:I,2,0)</f>
        <v>500</v>
      </c>
    </row>
    <row r="3092" spans="1:16" hidden="1" x14ac:dyDescent="0.15">
      <c r="A3092" s="40">
        <v>42915.632256944446</v>
      </c>
      <c r="B3092" s="37" t="s">
        <v>6124</v>
      </c>
      <c r="C3092" s="37" t="s">
        <v>6125</v>
      </c>
      <c r="D3092" s="45">
        <v>895294847</v>
      </c>
      <c r="E3092" s="37" t="s">
        <v>16393</v>
      </c>
      <c r="F3092" s="37">
        <v>472707</v>
      </c>
      <c r="G3092" s="38">
        <v>3500</v>
      </c>
      <c r="H3092" s="46">
        <f t="shared" si="48"/>
        <v>42915.632256944446</v>
      </c>
      <c r="I3092" s="37" t="s">
        <v>49</v>
      </c>
      <c r="J3092" s="37" t="s">
        <v>49</v>
      </c>
      <c r="K3092" s="37" t="s">
        <v>50</v>
      </c>
      <c r="L3092" s="37" t="s">
        <v>50</v>
      </c>
      <c r="M3092" s="37" t="s">
        <v>51</v>
      </c>
      <c r="N3092" s="37" t="s">
        <v>16394</v>
      </c>
      <c r="O3092">
        <f>VLOOKUP(F3092,HIS!D:F,3,0)</f>
        <v>3500</v>
      </c>
      <c r="P3092">
        <f>VLOOKUP(D3092,银行!H:I,2,0)</f>
        <v>3500</v>
      </c>
    </row>
    <row r="3093" spans="1:16" hidden="1" x14ac:dyDescent="0.15">
      <c r="A3093" s="40">
        <v>42915.633958333332</v>
      </c>
      <c r="B3093" s="37" t="s">
        <v>9199</v>
      </c>
      <c r="C3093" s="37" t="s">
        <v>226</v>
      </c>
      <c r="D3093" s="45">
        <v>895329999</v>
      </c>
      <c r="E3093" s="37" t="s">
        <v>16395</v>
      </c>
      <c r="F3093" s="37">
        <v>472839</v>
      </c>
      <c r="G3093" s="38">
        <v>1000</v>
      </c>
      <c r="H3093" s="46">
        <f t="shared" si="48"/>
        <v>42915.633958333332</v>
      </c>
      <c r="I3093" s="37" t="s">
        <v>49</v>
      </c>
      <c r="J3093" s="37" t="s">
        <v>49</v>
      </c>
      <c r="K3093" s="37" t="s">
        <v>50</v>
      </c>
      <c r="L3093" s="37" t="s">
        <v>50</v>
      </c>
      <c r="M3093" s="37" t="s">
        <v>51</v>
      </c>
      <c r="N3093" s="37" t="s">
        <v>16396</v>
      </c>
      <c r="O3093">
        <f>VLOOKUP(F3093,HIS!D:F,3,0)</f>
        <v>1000</v>
      </c>
      <c r="P3093">
        <f>VLOOKUP(D3093,银行!H:I,2,0)</f>
        <v>1000</v>
      </c>
    </row>
    <row r="3094" spans="1:16" hidden="1" x14ac:dyDescent="0.15">
      <c r="A3094" s="40">
        <v>42915.634247685186</v>
      </c>
      <c r="B3094" s="37" t="s">
        <v>9201</v>
      </c>
      <c r="C3094" s="37" t="s">
        <v>9202</v>
      </c>
      <c r="D3094" s="45">
        <v>895339560</v>
      </c>
      <c r="E3094" s="37" t="s">
        <v>16397</v>
      </c>
      <c r="F3094" s="37">
        <v>472863</v>
      </c>
      <c r="G3094" s="38">
        <v>500</v>
      </c>
      <c r="H3094" s="46">
        <f t="shared" si="48"/>
        <v>42915.634247685186</v>
      </c>
      <c r="I3094" s="37" t="s">
        <v>49</v>
      </c>
      <c r="J3094" s="37" t="s">
        <v>49</v>
      </c>
      <c r="K3094" s="37" t="s">
        <v>50</v>
      </c>
      <c r="L3094" s="37" t="s">
        <v>50</v>
      </c>
      <c r="M3094" s="37" t="s">
        <v>51</v>
      </c>
      <c r="N3094" s="37" t="s">
        <v>16398</v>
      </c>
      <c r="O3094">
        <f>VLOOKUP(F3094,HIS!D:F,3,0)</f>
        <v>500</v>
      </c>
      <c r="P3094">
        <f>VLOOKUP(D3094,银行!H:I,2,0)</f>
        <v>500</v>
      </c>
    </row>
    <row r="3095" spans="1:16" hidden="1" x14ac:dyDescent="0.15">
      <c r="A3095" s="40">
        <v>42915.637094907404</v>
      </c>
      <c r="B3095" s="37" t="s">
        <v>9947</v>
      </c>
      <c r="C3095" s="37" t="s">
        <v>9948</v>
      </c>
      <c r="D3095" s="45">
        <v>895379824</v>
      </c>
      <c r="E3095" s="37" t="s">
        <v>16399</v>
      </c>
      <c r="F3095" s="37">
        <v>472999</v>
      </c>
      <c r="G3095" s="38">
        <v>2386</v>
      </c>
      <c r="H3095" s="46">
        <f t="shared" si="48"/>
        <v>42915.637094907404</v>
      </c>
      <c r="I3095" s="37" t="s">
        <v>49</v>
      </c>
      <c r="J3095" s="37" t="s">
        <v>49</v>
      </c>
      <c r="K3095" s="37" t="s">
        <v>50</v>
      </c>
      <c r="L3095" s="37" t="s">
        <v>50</v>
      </c>
      <c r="M3095" s="37" t="s">
        <v>51</v>
      </c>
      <c r="N3095" s="37" t="s">
        <v>16400</v>
      </c>
      <c r="O3095">
        <f>VLOOKUP(F3095,HIS!D:F,3,0)</f>
        <v>2386</v>
      </c>
      <c r="P3095">
        <f>VLOOKUP(D3095,银行!H:I,2,0)</f>
        <v>2386</v>
      </c>
    </row>
    <row r="3096" spans="1:16" hidden="1" x14ac:dyDescent="0.15">
      <c r="A3096" s="40">
        <v>42915.637858796297</v>
      </c>
      <c r="B3096" s="37" t="s">
        <v>9911</v>
      </c>
      <c r="C3096" s="37" t="s">
        <v>9912</v>
      </c>
      <c r="D3096" s="45">
        <v>895391997</v>
      </c>
      <c r="E3096" s="37" t="s">
        <v>16401</v>
      </c>
      <c r="F3096" s="37">
        <v>473044</v>
      </c>
      <c r="G3096" s="38">
        <v>1000</v>
      </c>
      <c r="H3096" s="46">
        <f t="shared" si="48"/>
        <v>42915.637858796297</v>
      </c>
      <c r="I3096" s="37" t="s">
        <v>49</v>
      </c>
      <c r="J3096" s="37" t="s">
        <v>49</v>
      </c>
      <c r="K3096" s="37" t="s">
        <v>50</v>
      </c>
      <c r="L3096" s="37" t="s">
        <v>50</v>
      </c>
      <c r="M3096" s="37" t="s">
        <v>51</v>
      </c>
      <c r="N3096" s="37" t="s">
        <v>16402</v>
      </c>
      <c r="O3096">
        <f>VLOOKUP(F3096,HIS!D:F,3,0)</f>
        <v>1000</v>
      </c>
      <c r="P3096">
        <f>VLOOKUP(D3096,银行!H:I,2,0)</f>
        <v>1000</v>
      </c>
    </row>
    <row r="3097" spans="1:16" hidden="1" x14ac:dyDescent="0.15">
      <c r="A3097" s="40">
        <v>42915.638321759259</v>
      </c>
      <c r="B3097" s="37" t="s">
        <v>9204</v>
      </c>
      <c r="C3097" s="37" t="s">
        <v>9205</v>
      </c>
      <c r="D3097" s="45">
        <v>895401193</v>
      </c>
      <c r="E3097" s="37" t="s">
        <v>16403</v>
      </c>
      <c r="F3097" s="37">
        <v>473076</v>
      </c>
      <c r="G3097" s="38">
        <v>200</v>
      </c>
      <c r="H3097" s="46">
        <f t="shared" si="48"/>
        <v>42915.638321759259</v>
      </c>
      <c r="I3097" s="37" t="s">
        <v>49</v>
      </c>
      <c r="J3097" s="37" t="s">
        <v>49</v>
      </c>
      <c r="K3097" s="37" t="s">
        <v>50</v>
      </c>
      <c r="L3097" s="37" t="s">
        <v>50</v>
      </c>
      <c r="M3097" s="37" t="s">
        <v>51</v>
      </c>
      <c r="N3097" s="37" t="s">
        <v>16404</v>
      </c>
      <c r="O3097">
        <f>VLOOKUP(F3097,HIS!D:F,3,0)</f>
        <v>200</v>
      </c>
      <c r="P3097">
        <f>VLOOKUP(D3097,银行!H:I,2,0)</f>
        <v>200</v>
      </c>
    </row>
    <row r="3098" spans="1:16" hidden="1" x14ac:dyDescent="0.15">
      <c r="A3098" s="40">
        <v>42915.638460648152</v>
      </c>
      <c r="B3098" s="37" t="s">
        <v>9595</v>
      </c>
      <c r="C3098" s="37" t="s">
        <v>9596</v>
      </c>
      <c r="D3098" s="45">
        <v>895402416</v>
      </c>
      <c r="E3098" s="37" t="s">
        <v>16405</v>
      </c>
      <c r="F3098" s="37">
        <v>473086</v>
      </c>
      <c r="G3098" s="38">
        <v>100</v>
      </c>
      <c r="H3098" s="46">
        <f t="shared" si="48"/>
        <v>42915.638460648152</v>
      </c>
      <c r="I3098" s="37" t="s">
        <v>49</v>
      </c>
      <c r="J3098" s="37" t="s">
        <v>49</v>
      </c>
      <c r="K3098" s="37" t="s">
        <v>50</v>
      </c>
      <c r="L3098" s="37" t="s">
        <v>50</v>
      </c>
      <c r="M3098" s="37" t="s">
        <v>51</v>
      </c>
      <c r="N3098" s="37" t="s">
        <v>16406</v>
      </c>
      <c r="O3098">
        <f>VLOOKUP(F3098,HIS!D:F,3,0)</f>
        <v>100</v>
      </c>
      <c r="P3098">
        <f>VLOOKUP(D3098,银行!H:I,2,0)</f>
        <v>100</v>
      </c>
    </row>
    <row r="3099" spans="1:16" hidden="1" x14ac:dyDescent="0.15">
      <c r="A3099" s="40">
        <v>42915.639652777776</v>
      </c>
      <c r="B3099" s="37" t="s">
        <v>9601</v>
      </c>
      <c r="C3099" s="37" t="s">
        <v>9602</v>
      </c>
      <c r="D3099" s="45">
        <v>895425546</v>
      </c>
      <c r="E3099" s="37" t="s">
        <v>16407</v>
      </c>
      <c r="F3099" s="37">
        <v>473159</v>
      </c>
      <c r="G3099" s="38">
        <v>200</v>
      </c>
      <c r="H3099" s="46">
        <f t="shared" si="48"/>
        <v>42915.639652777776</v>
      </c>
      <c r="I3099" s="37" t="s">
        <v>49</v>
      </c>
      <c r="J3099" s="37" t="s">
        <v>49</v>
      </c>
      <c r="K3099" s="37" t="s">
        <v>50</v>
      </c>
      <c r="L3099" s="37" t="s">
        <v>50</v>
      </c>
      <c r="M3099" s="37" t="s">
        <v>51</v>
      </c>
      <c r="N3099" s="37" t="s">
        <v>16408</v>
      </c>
      <c r="O3099">
        <f>VLOOKUP(F3099,HIS!D:F,3,0)</f>
        <v>200</v>
      </c>
      <c r="P3099">
        <f>VLOOKUP(D3099,银行!H:I,2,0)</f>
        <v>200</v>
      </c>
    </row>
    <row r="3100" spans="1:16" hidden="1" x14ac:dyDescent="0.15">
      <c r="A3100" s="40">
        <v>42915.640381944446</v>
      </c>
      <c r="B3100" s="37" t="s">
        <v>9598</v>
      </c>
      <c r="C3100" s="37" t="s">
        <v>9599</v>
      </c>
      <c r="D3100" s="45">
        <v>895419828</v>
      </c>
      <c r="E3100" s="37" t="s">
        <v>16409</v>
      </c>
      <c r="F3100" s="37">
        <v>473148</v>
      </c>
      <c r="G3100" s="38">
        <v>200</v>
      </c>
      <c r="H3100" s="46">
        <f t="shared" si="48"/>
        <v>42915.640381944446</v>
      </c>
      <c r="I3100" s="37" t="s">
        <v>49</v>
      </c>
      <c r="J3100" s="37" t="s">
        <v>49</v>
      </c>
      <c r="K3100" s="37" t="s">
        <v>50</v>
      </c>
      <c r="L3100" s="37" t="s">
        <v>50</v>
      </c>
      <c r="M3100" s="37" t="s">
        <v>51</v>
      </c>
      <c r="N3100" s="37" t="s">
        <v>16410</v>
      </c>
      <c r="O3100">
        <f>VLOOKUP(F3100,HIS!D:F,3,0)</f>
        <v>200</v>
      </c>
      <c r="P3100">
        <f>VLOOKUP(D3100,银行!H:I,2,0)</f>
        <v>200</v>
      </c>
    </row>
    <row r="3101" spans="1:16" hidden="1" x14ac:dyDescent="0.15">
      <c r="A3101" s="40">
        <v>42915.640590277777</v>
      </c>
      <c r="B3101" s="37" t="s">
        <v>9950</v>
      </c>
      <c r="C3101" s="37" t="s">
        <v>9951</v>
      </c>
      <c r="D3101" s="45">
        <v>895435400</v>
      </c>
      <c r="E3101" s="37" t="s">
        <v>16411</v>
      </c>
      <c r="F3101" s="37">
        <v>473201</v>
      </c>
      <c r="G3101" s="38">
        <v>20</v>
      </c>
      <c r="H3101" s="46">
        <f t="shared" si="48"/>
        <v>42915.640590277777</v>
      </c>
      <c r="I3101" s="37" t="s">
        <v>49</v>
      </c>
      <c r="J3101" s="37" t="s">
        <v>49</v>
      </c>
      <c r="K3101" s="37" t="s">
        <v>50</v>
      </c>
      <c r="L3101" s="37" t="s">
        <v>50</v>
      </c>
      <c r="M3101" s="37" t="s">
        <v>51</v>
      </c>
      <c r="N3101" s="37" t="s">
        <v>16412</v>
      </c>
      <c r="O3101">
        <f>VLOOKUP(F3101,HIS!D:F,3,0)</f>
        <v>20</v>
      </c>
      <c r="P3101">
        <f>VLOOKUP(D3101,银行!H:I,2,0)</f>
        <v>20</v>
      </c>
    </row>
    <row r="3102" spans="1:16" hidden="1" x14ac:dyDescent="0.15">
      <c r="A3102" s="40">
        <v>42915.64234953704</v>
      </c>
      <c r="B3102" s="37" t="s">
        <v>9452</v>
      </c>
      <c r="C3102" s="37" t="s">
        <v>9453</v>
      </c>
      <c r="D3102" s="45">
        <v>895462728</v>
      </c>
      <c r="E3102" s="37" t="s">
        <v>16413</v>
      </c>
      <c r="F3102" s="37">
        <v>473291</v>
      </c>
      <c r="G3102" s="38">
        <v>20</v>
      </c>
      <c r="H3102" s="46">
        <f t="shared" si="48"/>
        <v>42915.64234953704</v>
      </c>
      <c r="I3102" s="37" t="s">
        <v>49</v>
      </c>
      <c r="J3102" s="37" t="s">
        <v>49</v>
      </c>
      <c r="K3102" s="37" t="s">
        <v>50</v>
      </c>
      <c r="L3102" s="37" t="s">
        <v>50</v>
      </c>
      <c r="M3102" s="37" t="s">
        <v>51</v>
      </c>
      <c r="N3102" s="37" t="s">
        <v>16414</v>
      </c>
      <c r="O3102">
        <f>VLOOKUP(F3102,HIS!D:F,3,0)</f>
        <v>20</v>
      </c>
      <c r="P3102">
        <f>VLOOKUP(D3102,银行!H:I,2,0)</f>
        <v>20</v>
      </c>
    </row>
    <row r="3103" spans="1:16" hidden="1" x14ac:dyDescent="0.15">
      <c r="A3103" s="40">
        <v>42915.642453703702</v>
      </c>
      <c r="B3103" s="37" t="s">
        <v>9639</v>
      </c>
      <c r="C3103" s="37" t="s">
        <v>9640</v>
      </c>
      <c r="D3103" s="45">
        <v>895465410</v>
      </c>
      <c r="E3103" s="37" t="s">
        <v>16415</v>
      </c>
      <c r="F3103" s="37">
        <v>473305</v>
      </c>
      <c r="G3103" s="38">
        <v>200</v>
      </c>
      <c r="H3103" s="46">
        <f t="shared" si="48"/>
        <v>42915.642453703702</v>
      </c>
      <c r="I3103" s="37" t="s">
        <v>49</v>
      </c>
      <c r="J3103" s="37" t="s">
        <v>49</v>
      </c>
      <c r="K3103" s="37" t="s">
        <v>50</v>
      </c>
      <c r="L3103" s="37" t="s">
        <v>50</v>
      </c>
      <c r="M3103" s="37" t="s">
        <v>51</v>
      </c>
      <c r="N3103" s="37" t="s">
        <v>16416</v>
      </c>
      <c r="O3103">
        <f>VLOOKUP(F3103,HIS!D:F,3,0)</f>
        <v>200</v>
      </c>
      <c r="P3103">
        <f>VLOOKUP(D3103,银行!H:I,2,0)</f>
        <v>200</v>
      </c>
    </row>
    <row r="3104" spans="1:16" hidden="1" x14ac:dyDescent="0.15">
      <c r="A3104" s="40">
        <v>42915.644189814811</v>
      </c>
      <c r="B3104" s="37" t="s">
        <v>9642</v>
      </c>
      <c r="C3104" s="37" t="s">
        <v>9643</v>
      </c>
      <c r="D3104" s="45">
        <v>895490792</v>
      </c>
      <c r="E3104" s="37" t="s">
        <v>16417</v>
      </c>
      <c r="F3104" s="37">
        <v>473392</v>
      </c>
      <c r="G3104" s="38">
        <v>500</v>
      </c>
      <c r="H3104" s="46">
        <f t="shared" si="48"/>
        <v>42915.644189814811</v>
      </c>
      <c r="I3104" s="37" t="s">
        <v>49</v>
      </c>
      <c r="J3104" s="37" t="s">
        <v>49</v>
      </c>
      <c r="K3104" s="37" t="s">
        <v>50</v>
      </c>
      <c r="L3104" s="37" t="s">
        <v>50</v>
      </c>
      <c r="M3104" s="37" t="s">
        <v>51</v>
      </c>
      <c r="N3104" s="37" t="s">
        <v>16418</v>
      </c>
      <c r="O3104">
        <f>VLOOKUP(F3104,HIS!D:F,3,0)</f>
        <v>500</v>
      </c>
      <c r="P3104">
        <f>VLOOKUP(D3104,银行!H:I,2,0)</f>
        <v>500</v>
      </c>
    </row>
    <row r="3105" spans="1:16" hidden="1" x14ac:dyDescent="0.15">
      <c r="A3105" s="40">
        <v>42915.644652777781</v>
      </c>
      <c r="B3105" s="37" t="s">
        <v>9107</v>
      </c>
      <c r="C3105" s="37" t="s">
        <v>9108</v>
      </c>
      <c r="D3105" s="45">
        <v>895501157</v>
      </c>
      <c r="E3105" s="37" t="s">
        <v>16419</v>
      </c>
      <c r="F3105" s="37">
        <v>473424</v>
      </c>
      <c r="G3105" s="38">
        <v>200</v>
      </c>
      <c r="H3105" s="46">
        <f t="shared" si="48"/>
        <v>42915.644652777781</v>
      </c>
      <c r="I3105" s="37" t="s">
        <v>49</v>
      </c>
      <c r="J3105" s="37" t="s">
        <v>49</v>
      </c>
      <c r="K3105" s="37" t="s">
        <v>50</v>
      </c>
      <c r="L3105" s="37" t="s">
        <v>50</v>
      </c>
      <c r="M3105" s="37" t="s">
        <v>51</v>
      </c>
      <c r="N3105" s="37" t="s">
        <v>16420</v>
      </c>
      <c r="O3105">
        <f>VLOOKUP(F3105,HIS!D:F,3,0)</f>
        <v>200</v>
      </c>
      <c r="P3105">
        <f>VLOOKUP(D3105,银行!H:I,2,0)</f>
        <v>200</v>
      </c>
    </row>
    <row r="3106" spans="1:16" hidden="1" x14ac:dyDescent="0.15">
      <c r="A3106" s="40">
        <v>42915.646006944444</v>
      </c>
      <c r="B3106" s="37" t="s">
        <v>9645</v>
      </c>
      <c r="C3106" s="37" t="s">
        <v>9646</v>
      </c>
      <c r="D3106" s="45">
        <v>895519499</v>
      </c>
      <c r="E3106" s="37" t="s">
        <v>16421</v>
      </c>
      <c r="F3106" s="37">
        <v>473495</v>
      </c>
      <c r="G3106" s="38">
        <v>1700</v>
      </c>
      <c r="H3106" s="46">
        <f t="shared" si="48"/>
        <v>42915.646006944444</v>
      </c>
      <c r="I3106" s="37" t="s">
        <v>49</v>
      </c>
      <c r="J3106" s="37" t="s">
        <v>49</v>
      </c>
      <c r="K3106" s="37" t="s">
        <v>50</v>
      </c>
      <c r="L3106" s="37" t="s">
        <v>50</v>
      </c>
      <c r="M3106" s="37" t="s">
        <v>51</v>
      </c>
      <c r="N3106" s="37" t="s">
        <v>16422</v>
      </c>
      <c r="O3106">
        <f>VLOOKUP(F3106,HIS!D:F,3,0)</f>
        <v>1700</v>
      </c>
      <c r="P3106">
        <f>VLOOKUP(D3106,银行!H:I,2,0)</f>
        <v>1700</v>
      </c>
    </row>
    <row r="3107" spans="1:16" hidden="1" x14ac:dyDescent="0.15">
      <c r="A3107" s="40">
        <v>42915.646458333336</v>
      </c>
      <c r="B3107" s="37" t="s">
        <v>9648</v>
      </c>
      <c r="C3107" s="37" t="s">
        <v>9649</v>
      </c>
      <c r="D3107" s="45">
        <v>895529243</v>
      </c>
      <c r="E3107" s="37" t="s">
        <v>16423</v>
      </c>
      <c r="F3107" s="37">
        <v>473508</v>
      </c>
      <c r="G3107" s="38">
        <v>100</v>
      </c>
      <c r="H3107" s="46">
        <f t="shared" si="48"/>
        <v>42915.646458333336</v>
      </c>
      <c r="I3107" s="37" t="s">
        <v>49</v>
      </c>
      <c r="J3107" s="37" t="s">
        <v>49</v>
      </c>
      <c r="K3107" s="37" t="s">
        <v>50</v>
      </c>
      <c r="L3107" s="37" t="s">
        <v>50</v>
      </c>
      <c r="M3107" s="37" t="s">
        <v>51</v>
      </c>
      <c r="N3107" s="37" t="s">
        <v>16424</v>
      </c>
      <c r="O3107">
        <f>VLOOKUP(F3107,HIS!D:F,3,0)</f>
        <v>100</v>
      </c>
      <c r="P3107">
        <f>VLOOKUP(D3107,银行!H:I,2,0)</f>
        <v>100</v>
      </c>
    </row>
    <row r="3108" spans="1:16" hidden="1" x14ac:dyDescent="0.15">
      <c r="A3108" s="40">
        <v>42915.646921296298</v>
      </c>
      <c r="B3108" s="37" t="s">
        <v>9651</v>
      </c>
      <c r="C3108" s="37" t="s">
        <v>8843</v>
      </c>
      <c r="D3108" s="45">
        <v>895536540</v>
      </c>
      <c r="E3108" s="37" t="s">
        <v>16425</v>
      </c>
      <c r="F3108" s="37">
        <v>473532</v>
      </c>
      <c r="G3108" s="38">
        <v>1000</v>
      </c>
      <c r="H3108" s="46">
        <f t="shared" si="48"/>
        <v>42915.646921296298</v>
      </c>
      <c r="I3108" s="37" t="s">
        <v>49</v>
      </c>
      <c r="J3108" s="37" t="s">
        <v>49</v>
      </c>
      <c r="K3108" s="37" t="s">
        <v>50</v>
      </c>
      <c r="L3108" s="37" t="s">
        <v>50</v>
      </c>
      <c r="M3108" s="37" t="s">
        <v>51</v>
      </c>
      <c r="N3108" s="37" t="s">
        <v>16426</v>
      </c>
      <c r="O3108">
        <f>VLOOKUP(F3108,HIS!D:F,3,0)</f>
        <v>1000</v>
      </c>
      <c r="P3108">
        <f>VLOOKUP(D3108,银行!H:I,2,0)</f>
        <v>1000</v>
      </c>
    </row>
    <row r="3109" spans="1:16" hidden="1" x14ac:dyDescent="0.15">
      <c r="A3109" s="40">
        <v>42915.648113425923</v>
      </c>
      <c r="B3109" s="37" t="s">
        <v>9278</v>
      </c>
      <c r="C3109" s="37" t="s">
        <v>9279</v>
      </c>
      <c r="D3109" s="45">
        <v>895555565</v>
      </c>
      <c r="E3109" s="37" t="s">
        <v>16427</v>
      </c>
      <c r="F3109" s="37">
        <v>473592</v>
      </c>
      <c r="G3109" s="38">
        <v>2000</v>
      </c>
      <c r="H3109" s="46">
        <f t="shared" si="48"/>
        <v>42915.648113425923</v>
      </c>
      <c r="I3109" s="37" t="s">
        <v>49</v>
      </c>
      <c r="J3109" s="37" t="s">
        <v>49</v>
      </c>
      <c r="K3109" s="37" t="s">
        <v>50</v>
      </c>
      <c r="L3109" s="37" t="s">
        <v>50</v>
      </c>
      <c r="M3109" s="37" t="s">
        <v>51</v>
      </c>
      <c r="N3109" s="37" t="s">
        <v>16428</v>
      </c>
      <c r="O3109">
        <f>VLOOKUP(F3109,HIS!D:F,3,0)</f>
        <v>2000</v>
      </c>
      <c r="P3109">
        <f>VLOOKUP(D3109,银行!H:I,2,0)</f>
        <v>2000</v>
      </c>
    </row>
    <row r="3110" spans="1:16" hidden="1" x14ac:dyDescent="0.15">
      <c r="A3110" s="40">
        <v>42915.651469907411</v>
      </c>
      <c r="B3110" s="37" t="s">
        <v>9281</v>
      </c>
      <c r="C3110" s="37" t="s">
        <v>9282</v>
      </c>
      <c r="D3110" s="45">
        <v>895605758</v>
      </c>
      <c r="E3110" s="37" t="s">
        <v>16429</v>
      </c>
      <c r="F3110" s="37">
        <v>473760</v>
      </c>
      <c r="G3110" s="38">
        <v>1300</v>
      </c>
      <c r="H3110" s="46">
        <f t="shared" si="48"/>
        <v>42915.651469907411</v>
      </c>
      <c r="I3110" s="37" t="s">
        <v>49</v>
      </c>
      <c r="J3110" s="37" t="s">
        <v>49</v>
      </c>
      <c r="K3110" s="37" t="s">
        <v>50</v>
      </c>
      <c r="L3110" s="37" t="s">
        <v>50</v>
      </c>
      <c r="M3110" s="37" t="s">
        <v>51</v>
      </c>
      <c r="N3110" s="37" t="s">
        <v>16430</v>
      </c>
      <c r="O3110">
        <f>VLOOKUP(F3110,HIS!D:F,3,0)</f>
        <v>1300</v>
      </c>
      <c r="P3110">
        <f>VLOOKUP(D3110,银行!H:I,2,0)</f>
        <v>1300</v>
      </c>
    </row>
    <row r="3111" spans="1:16" hidden="1" x14ac:dyDescent="0.15">
      <c r="A3111" s="40">
        <v>42915.651585648149</v>
      </c>
      <c r="B3111" s="37" t="s">
        <v>9104</v>
      </c>
      <c r="C3111" s="37" t="s">
        <v>9105</v>
      </c>
      <c r="D3111" s="45">
        <v>895607842</v>
      </c>
      <c r="E3111" s="37" t="s">
        <v>16431</v>
      </c>
      <c r="F3111" s="37">
        <v>473769</v>
      </c>
      <c r="G3111" s="38">
        <v>200</v>
      </c>
      <c r="H3111" s="46">
        <f t="shared" si="48"/>
        <v>42915.651585648149</v>
      </c>
      <c r="I3111" s="37" t="s">
        <v>49</v>
      </c>
      <c r="J3111" s="37" t="s">
        <v>49</v>
      </c>
      <c r="K3111" s="37" t="s">
        <v>50</v>
      </c>
      <c r="L3111" s="37" t="s">
        <v>50</v>
      </c>
      <c r="M3111" s="37" t="s">
        <v>51</v>
      </c>
      <c r="N3111" s="37" t="s">
        <v>16432</v>
      </c>
      <c r="O3111">
        <f>VLOOKUP(F3111,HIS!D:F,3,0)</f>
        <v>200</v>
      </c>
      <c r="P3111">
        <f>VLOOKUP(D3111,银行!H:I,2,0)</f>
        <v>200</v>
      </c>
    </row>
    <row r="3112" spans="1:16" hidden="1" x14ac:dyDescent="0.15">
      <c r="A3112" s="40">
        <v>42915.653124999997</v>
      </c>
      <c r="B3112" s="37" t="s">
        <v>9107</v>
      </c>
      <c r="C3112" s="37" t="s">
        <v>9108</v>
      </c>
      <c r="D3112" s="45">
        <v>895636167</v>
      </c>
      <c r="E3112" s="37" t="s">
        <v>16433</v>
      </c>
      <c r="F3112" s="37">
        <v>473841</v>
      </c>
      <c r="G3112" s="38">
        <v>100</v>
      </c>
      <c r="H3112" s="46">
        <f t="shared" si="48"/>
        <v>42915.653124999997</v>
      </c>
      <c r="I3112" s="37" t="s">
        <v>49</v>
      </c>
      <c r="J3112" s="37" t="s">
        <v>49</v>
      </c>
      <c r="K3112" s="37" t="s">
        <v>50</v>
      </c>
      <c r="L3112" s="37" t="s">
        <v>50</v>
      </c>
      <c r="M3112" s="37" t="s">
        <v>51</v>
      </c>
      <c r="N3112" s="37" t="s">
        <v>16434</v>
      </c>
      <c r="O3112">
        <f>VLOOKUP(F3112,HIS!D:F,3,0)</f>
        <v>100</v>
      </c>
      <c r="P3112">
        <f>VLOOKUP(D3112,银行!H:I,2,0)</f>
        <v>100</v>
      </c>
    </row>
    <row r="3113" spans="1:16" hidden="1" x14ac:dyDescent="0.15">
      <c r="A3113" s="40">
        <v>42915.653298611112</v>
      </c>
      <c r="B3113" s="37" t="s">
        <v>10039</v>
      </c>
      <c r="C3113" s="37" t="s">
        <v>10040</v>
      </c>
      <c r="D3113" s="45">
        <v>895639825</v>
      </c>
      <c r="E3113" s="37" t="s">
        <v>16435</v>
      </c>
      <c r="F3113" s="37">
        <v>473858</v>
      </c>
      <c r="G3113" s="38">
        <v>1300</v>
      </c>
      <c r="H3113" s="46">
        <f t="shared" si="48"/>
        <v>42915.653298611112</v>
      </c>
      <c r="I3113" s="37" t="s">
        <v>49</v>
      </c>
      <c r="J3113" s="37" t="s">
        <v>49</v>
      </c>
      <c r="K3113" s="37" t="s">
        <v>50</v>
      </c>
      <c r="L3113" s="37" t="s">
        <v>50</v>
      </c>
      <c r="M3113" s="37" t="s">
        <v>51</v>
      </c>
      <c r="N3113" s="37" t="s">
        <v>16436</v>
      </c>
      <c r="O3113">
        <f>VLOOKUP(F3113,HIS!D:F,3,0)</f>
        <v>1300</v>
      </c>
      <c r="P3113">
        <f>VLOOKUP(D3113,银行!H:I,2,0)</f>
        <v>1300</v>
      </c>
    </row>
    <row r="3114" spans="1:16" hidden="1" x14ac:dyDescent="0.15">
      <c r="A3114" s="40">
        <v>42915.654930555553</v>
      </c>
      <c r="B3114" s="37" t="s">
        <v>9690</v>
      </c>
      <c r="C3114" s="37" t="s">
        <v>9691</v>
      </c>
      <c r="D3114" s="45">
        <v>895669338</v>
      </c>
      <c r="E3114" s="37" t="s">
        <v>16437</v>
      </c>
      <c r="F3114" s="37">
        <v>473971</v>
      </c>
      <c r="G3114" s="38">
        <v>500</v>
      </c>
      <c r="H3114" s="46">
        <f t="shared" si="48"/>
        <v>42915.654930555553</v>
      </c>
      <c r="I3114" s="37" t="s">
        <v>49</v>
      </c>
      <c r="J3114" s="37" t="s">
        <v>49</v>
      </c>
      <c r="K3114" s="37" t="s">
        <v>50</v>
      </c>
      <c r="L3114" s="37" t="s">
        <v>50</v>
      </c>
      <c r="M3114" s="37" t="s">
        <v>51</v>
      </c>
      <c r="N3114" s="37" t="s">
        <v>16438</v>
      </c>
      <c r="O3114">
        <f>VLOOKUP(F3114,HIS!D:F,3,0)</f>
        <v>500</v>
      </c>
      <c r="P3114">
        <f>VLOOKUP(D3114,银行!H:I,2,0)</f>
        <v>500</v>
      </c>
    </row>
    <row r="3115" spans="1:16" hidden="1" x14ac:dyDescent="0.15">
      <c r="A3115" s="40">
        <v>42915.655648148146</v>
      </c>
      <c r="B3115" s="37" t="s">
        <v>9693</v>
      </c>
      <c r="C3115" s="37" t="s">
        <v>9694</v>
      </c>
      <c r="D3115" s="45">
        <v>895676280</v>
      </c>
      <c r="E3115" s="37" t="s">
        <v>16439</v>
      </c>
      <c r="F3115" s="37">
        <v>473988</v>
      </c>
      <c r="G3115" s="38">
        <v>500</v>
      </c>
      <c r="H3115" s="46">
        <f t="shared" si="48"/>
        <v>42915.655648148146</v>
      </c>
      <c r="I3115" s="37" t="s">
        <v>49</v>
      </c>
      <c r="J3115" s="37" t="s">
        <v>49</v>
      </c>
      <c r="K3115" s="37" t="s">
        <v>50</v>
      </c>
      <c r="L3115" s="37" t="s">
        <v>50</v>
      </c>
      <c r="M3115" s="37" t="s">
        <v>51</v>
      </c>
      <c r="N3115" s="37" t="s">
        <v>16440</v>
      </c>
      <c r="O3115">
        <f>VLOOKUP(F3115,HIS!D:F,3,0)</f>
        <v>500</v>
      </c>
      <c r="P3115">
        <f>VLOOKUP(D3115,银行!H:I,2,0)</f>
        <v>500</v>
      </c>
    </row>
    <row r="3116" spans="1:16" hidden="1" x14ac:dyDescent="0.15">
      <c r="A3116" s="40">
        <v>42915.655856481484</v>
      </c>
      <c r="B3116" s="37" t="s">
        <v>9284</v>
      </c>
      <c r="C3116" s="37" t="s">
        <v>9285</v>
      </c>
      <c r="D3116" s="45">
        <v>895679082</v>
      </c>
      <c r="E3116" s="37" t="s">
        <v>16441</v>
      </c>
      <c r="F3116" s="37">
        <v>473999</v>
      </c>
      <c r="G3116" s="38">
        <v>100</v>
      </c>
      <c r="H3116" s="46">
        <f t="shared" si="48"/>
        <v>42915.655856481484</v>
      </c>
      <c r="I3116" s="37" t="s">
        <v>49</v>
      </c>
      <c r="J3116" s="37" t="s">
        <v>49</v>
      </c>
      <c r="K3116" s="37" t="s">
        <v>50</v>
      </c>
      <c r="L3116" s="37" t="s">
        <v>50</v>
      </c>
      <c r="M3116" s="37" t="s">
        <v>51</v>
      </c>
      <c r="N3116" s="37" t="s">
        <v>16442</v>
      </c>
      <c r="O3116">
        <f>VLOOKUP(F3116,HIS!D:F,3,0)</f>
        <v>100</v>
      </c>
      <c r="P3116">
        <f>VLOOKUP(D3116,银行!H:I,2,0)</f>
        <v>100</v>
      </c>
    </row>
    <row r="3117" spans="1:16" hidden="1" x14ac:dyDescent="0.15">
      <c r="A3117" s="40">
        <v>42915.657453703701</v>
      </c>
      <c r="B3117" s="37" t="s">
        <v>9696</v>
      </c>
      <c r="C3117" s="37" t="s">
        <v>9697</v>
      </c>
      <c r="D3117" s="45">
        <v>895703702</v>
      </c>
      <c r="E3117" s="37" t="s">
        <v>16443</v>
      </c>
      <c r="F3117" s="37">
        <v>474090</v>
      </c>
      <c r="G3117" s="38">
        <v>50</v>
      </c>
      <c r="H3117" s="46">
        <f t="shared" si="48"/>
        <v>42915.657453703701</v>
      </c>
      <c r="I3117" s="37" t="s">
        <v>49</v>
      </c>
      <c r="J3117" s="37" t="s">
        <v>49</v>
      </c>
      <c r="K3117" s="37" t="s">
        <v>50</v>
      </c>
      <c r="L3117" s="37" t="s">
        <v>50</v>
      </c>
      <c r="M3117" s="37" t="s">
        <v>51</v>
      </c>
      <c r="N3117" s="37" t="s">
        <v>16444</v>
      </c>
      <c r="O3117">
        <f>VLOOKUP(F3117,HIS!D:F,3,0)</f>
        <v>50</v>
      </c>
      <c r="P3117">
        <f>VLOOKUP(D3117,银行!H:I,2,0)</f>
        <v>50</v>
      </c>
    </row>
    <row r="3118" spans="1:16" hidden="1" x14ac:dyDescent="0.15">
      <c r="A3118" s="40">
        <v>42915.65902777778</v>
      </c>
      <c r="B3118" s="37" t="s">
        <v>5372</v>
      </c>
      <c r="C3118" s="37" t="s">
        <v>5373</v>
      </c>
      <c r="D3118" s="45">
        <v>895716685</v>
      </c>
      <c r="E3118" s="37" t="s">
        <v>16445</v>
      </c>
      <c r="F3118" s="37">
        <v>474126</v>
      </c>
      <c r="G3118" s="38">
        <v>300</v>
      </c>
      <c r="H3118" s="46">
        <f t="shared" si="48"/>
        <v>42915.65902777778</v>
      </c>
      <c r="I3118" s="37" t="s">
        <v>49</v>
      </c>
      <c r="J3118" s="37" t="s">
        <v>49</v>
      </c>
      <c r="K3118" s="37" t="s">
        <v>50</v>
      </c>
      <c r="L3118" s="37" t="s">
        <v>50</v>
      </c>
      <c r="M3118" s="37" t="s">
        <v>51</v>
      </c>
      <c r="N3118" s="37" t="s">
        <v>16446</v>
      </c>
      <c r="O3118">
        <f>VLOOKUP(F3118,HIS!D:F,3,0)</f>
        <v>300</v>
      </c>
      <c r="P3118">
        <f>VLOOKUP(D3118,银行!H:I,2,0)</f>
        <v>300</v>
      </c>
    </row>
    <row r="3119" spans="1:16" hidden="1" x14ac:dyDescent="0.15">
      <c r="A3119" s="40">
        <v>42915.660520833335</v>
      </c>
      <c r="B3119" s="37" t="s">
        <v>9287</v>
      </c>
      <c r="C3119" s="37" t="s">
        <v>9288</v>
      </c>
      <c r="D3119" s="45">
        <v>895751935</v>
      </c>
      <c r="E3119" s="37" t="s">
        <v>16447</v>
      </c>
      <c r="F3119" s="37">
        <v>474217</v>
      </c>
      <c r="G3119" s="38">
        <v>600</v>
      </c>
      <c r="H3119" s="46">
        <f t="shared" si="48"/>
        <v>42915.660520833335</v>
      </c>
      <c r="I3119" s="37" t="s">
        <v>49</v>
      </c>
      <c r="J3119" s="37" t="s">
        <v>49</v>
      </c>
      <c r="K3119" s="37" t="s">
        <v>50</v>
      </c>
      <c r="L3119" s="37" t="s">
        <v>50</v>
      </c>
      <c r="M3119" s="37" t="s">
        <v>51</v>
      </c>
      <c r="N3119" s="37" t="s">
        <v>16448</v>
      </c>
      <c r="O3119">
        <f>VLOOKUP(F3119,HIS!D:F,3,0)</f>
        <v>600</v>
      </c>
      <c r="P3119">
        <f>VLOOKUP(D3119,银行!H:I,2,0)</f>
        <v>600</v>
      </c>
    </row>
    <row r="3120" spans="1:16" hidden="1" x14ac:dyDescent="0.15">
      <c r="A3120" s="40">
        <v>42915.661828703705</v>
      </c>
      <c r="B3120" s="37" t="s">
        <v>8508</v>
      </c>
      <c r="C3120" s="37" t="s">
        <v>8509</v>
      </c>
      <c r="D3120" s="45">
        <v>895771970</v>
      </c>
      <c r="E3120" s="37" t="s">
        <v>16449</v>
      </c>
      <c r="F3120" s="37">
        <v>474274</v>
      </c>
      <c r="G3120" s="38">
        <v>2000</v>
      </c>
      <c r="H3120" s="46">
        <f t="shared" si="48"/>
        <v>42915.661828703705</v>
      </c>
      <c r="I3120" s="37" t="s">
        <v>49</v>
      </c>
      <c r="J3120" s="37" t="s">
        <v>49</v>
      </c>
      <c r="K3120" s="37" t="s">
        <v>50</v>
      </c>
      <c r="L3120" s="37" t="s">
        <v>50</v>
      </c>
      <c r="M3120" s="37" t="s">
        <v>51</v>
      </c>
      <c r="N3120" s="37" t="s">
        <v>16450</v>
      </c>
      <c r="O3120">
        <f>VLOOKUP(F3120,HIS!D:F,3,0)</f>
        <v>2000</v>
      </c>
      <c r="P3120">
        <f>VLOOKUP(D3120,银行!H:I,2,0)</f>
        <v>2000</v>
      </c>
    </row>
    <row r="3121" spans="1:16" hidden="1" x14ac:dyDescent="0.15">
      <c r="A3121" s="40">
        <v>42915.663217592592</v>
      </c>
      <c r="B3121" s="37" t="s">
        <v>9152</v>
      </c>
      <c r="C3121" s="37" t="s">
        <v>9153</v>
      </c>
      <c r="D3121" s="45">
        <v>895793480</v>
      </c>
      <c r="E3121" s="37" t="s">
        <v>16451</v>
      </c>
      <c r="F3121" s="37">
        <v>474344</v>
      </c>
      <c r="G3121" s="38">
        <v>597</v>
      </c>
      <c r="H3121" s="46">
        <f t="shared" si="48"/>
        <v>42915.663217592592</v>
      </c>
      <c r="I3121" s="37" t="s">
        <v>49</v>
      </c>
      <c r="J3121" s="37" t="s">
        <v>49</v>
      </c>
      <c r="K3121" s="37" t="s">
        <v>50</v>
      </c>
      <c r="L3121" s="37" t="s">
        <v>50</v>
      </c>
      <c r="M3121" s="37" t="s">
        <v>51</v>
      </c>
      <c r="N3121" s="37" t="s">
        <v>16452</v>
      </c>
      <c r="O3121">
        <f>VLOOKUP(F3121,HIS!D:F,3,0)</f>
        <v>597</v>
      </c>
      <c r="P3121">
        <f>VLOOKUP(D3121,银行!H:I,2,0)</f>
        <v>597</v>
      </c>
    </row>
    <row r="3122" spans="1:16" hidden="1" x14ac:dyDescent="0.15">
      <c r="A3122" s="40">
        <v>42915.664675925924</v>
      </c>
      <c r="B3122" s="37" t="s">
        <v>9155</v>
      </c>
      <c r="C3122" s="37" t="s">
        <v>9156</v>
      </c>
      <c r="D3122" s="45">
        <v>895819044</v>
      </c>
      <c r="E3122" s="37" t="s">
        <v>16453</v>
      </c>
      <c r="F3122" s="37">
        <v>474429</v>
      </c>
      <c r="G3122" s="38">
        <v>1000</v>
      </c>
      <c r="H3122" s="46">
        <f t="shared" si="48"/>
        <v>42915.664675925924</v>
      </c>
      <c r="I3122" s="37" t="s">
        <v>49</v>
      </c>
      <c r="J3122" s="37" t="s">
        <v>49</v>
      </c>
      <c r="K3122" s="37" t="s">
        <v>50</v>
      </c>
      <c r="L3122" s="37" t="s">
        <v>50</v>
      </c>
      <c r="M3122" s="37" t="s">
        <v>51</v>
      </c>
      <c r="N3122" s="37" t="s">
        <v>16454</v>
      </c>
      <c r="O3122">
        <f>VLOOKUP(F3122,HIS!D:F,3,0)</f>
        <v>1000</v>
      </c>
      <c r="P3122">
        <f>VLOOKUP(D3122,银行!H:I,2,0)</f>
        <v>1000</v>
      </c>
    </row>
    <row r="3123" spans="1:16" hidden="1" x14ac:dyDescent="0.15">
      <c r="A3123" s="40">
        <v>42915.664884259262</v>
      </c>
      <c r="B3123" s="37" t="s">
        <v>9290</v>
      </c>
      <c r="C3123" s="37" t="s">
        <v>9291</v>
      </c>
      <c r="D3123" s="45">
        <v>895806277</v>
      </c>
      <c r="E3123" s="37" t="s">
        <v>16455</v>
      </c>
      <c r="F3123" s="37">
        <v>474395</v>
      </c>
      <c r="G3123" s="38">
        <v>1000</v>
      </c>
      <c r="H3123" s="46">
        <f t="shared" si="48"/>
        <v>42915.664884259262</v>
      </c>
      <c r="I3123" s="37" t="s">
        <v>49</v>
      </c>
      <c r="J3123" s="37" t="s">
        <v>49</v>
      </c>
      <c r="K3123" s="37" t="s">
        <v>50</v>
      </c>
      <c r="L3123" s="37" t="s">
        <v>50</v>
      </c>
      <c r="M3123" s="37" t="s">
        <v>51</v>
      </c>
      <c r="N3123" s="37" t="s">
        <v>16456</v>
      </c>
      <c r="O3123">
        <f>VLOOKUP(F3123,HIS!D:F,3,0)</f>
        <v>1000</v>
      </c>
      <c r="P3123">
        <f>VLOOKUP(D3123,银行!H:I,2,0)</f>
        <v>1000</v>
      </c>
    </row>
    <row r="3124" spans="1:16" hidden="1" x14ac:dyDescent="0.15">
      <c r="A3124" s="40">
        <v>42915.667569444442</v>
      </c>
      <c r="B3124" s="37" t="s">
        <v>9604</v>
      </c>
      <c r="C3124" s="37" t="s">
        <v>9605</v>
      </c>
      <c r="D3124" s="45">
        <v>895871694</v>
      </c>
      <c r="E3124" s="37" t="s">
        <v>16457</v>
      </c>
      <c r="F3124" s="37">
        <v>474556</v>
      </c>
      <c r="G3124" s="38">
        <v>500</v>
      </c>
      <c r="H3124" s="46">
        <f t="shared" si="48"/>
        <v>42915.667569444442</v>
      </c>
      <c r="I3124" s="37" t="s">
        <v>49</v>
      </c>
      <c r="J3124" s="37" t="s">
        <v>49</v>
      </c>
      <c r="K3124" s="37" t="s">
        <v>50</v>
      </c>
      <c r="L3124" s="37" t="s">
        <v>50</v>
      </c>
      <c r="M3124" s="37" t="s">
        <v>51</v>
      </c>
      <c r="N3124" s="37" t="s">
        <v>16458</v>
      </c>
      <c r="O3124">
        <f>VLOOKUP(F3124,HIS!D:F,3,0)</f>
        <v>500</v>
      </c>
      <c r="P3124">
        <f>VLOOKUP(D3124,银行!H:I,2,0)</f>
        <v>500</v>
      </c>
    </row>
    <row r="3125" spans="1:16" hidden="1" x14ac:dyDescent="0.15">
      <c r="A3125" s="40">
        <v>42915.668020833335</v>
      </c>
      <c r="B3125" s="37" t="s">
        <v>9158</v>
      </c>
      <c r="C3125" s="37" t="s">
        <v>9159</v>
      </c>
      <c r="D3125" s="45">
        <v>895871730</v>
      </c>
      <c r="E3125" s="37" t="s">
        <v>16459</v>
      </c>
      <c r="F3125" s="37">
        <v>474557</v>
      </c>
      <c r="G3125" s="38">
        <v>6990</v>
      </c>
      <c r="H3125" s="46">
        <f t="shared" si="48"/>
        <v>42915.668020833335</v>
      </c>
      <c r="I3125" s="37" t="s">
        <v>49</v>
      </c>
      <c r="J3125" s="37" t="s">
        <v>49</v>
      </c>
      <c r="K3125" s="37" t="s">
        <v>50</v>
      </c>
      <c r="L3125" s="37" t="s">
        <v>50</v>
      </c>
      <c r="M3125" s="37" t="s">
        <v>51</v>
      </c>
      <c r="N3125" s="37" t="s">
        <v>16460</v>
      </c>
      <c r="O3125">
        <f>VLOOKUP(F3125,HIS!D:F,3,0)</f>
        <v>6990</v>
      </c>
      <c r="P3125">
        <f>VLOOKUP(D3125,银行!H:I,2,0)</f>
        <v>6990</v>
      </c>
    </row>
    <row r="3126" spans="1:16" hidden="1" x14ac:dyDescent="0.15">
      <c r="A3126" s="40">
        <v>42915.669374999998</v>
      </c>
      <c r="B3126" s="37" t="s">
        <v>9986</v>
      </c>
      <c r="C3126" s="37" t="s">
        <v>9987</v>
      </c>
      <c r="D3126" s="45">
        <v>895892956</v>
      </c>
      <c r="E3126" s="37" t="s">
        <v>16461</v>
      </c>
      <c r="F3126" s="37">
        <v>474622</v>
      </c>
      <c r="G3126" s="38">
        <v>100</v>
      </c>
      <c r="H3126" s="46">
        <f t="shared" si="48"/>
        <v>42915.669374999998</v>
      </c>
      <c r="I3126" s="37" t="s">
        <v>49</v>
      </c>
      <c r="J3126" s="37" t="s">
        <v>49</v>
      </c>
      <c r="K3126" s="37" t="s">
        <v>50</v>
      </c>
      <c r="L3126" s="37" t="s">
        <v>50</v>
      </c>
      <c r="M3126" s="37" t="s">
        <v>51</v>
      </c>
      <c r="N3126" s="37" t="s">
        <v>16462</v>
      </c>
      <c r="O3126">
        <f>VLOOKUP(F3126,HIS!D:F,3,0)</f>
        <v>100</v>
      </c>
      <c r="P3126">
        <f>VLOOKUP(D3126,银行!H:I,2,0)</f>
        <v>100</v>
      </c>
    </row>
    <row r="3127" spans="1:16" hidden="1" x14ac:dyDescent="0.15">
      <c r="A3127" s="40">
        <v>42915.670798611114</v>
      </c>
      <c r="B3127" s="37" t="s">
        <v>9164</v>
      </c>
      <c r="C3127" s="37" t="s">
        <v>9165</v>
      </c>
      <c r="D3127" s="45">
        <v>895917604</v>
      </c>
      <c r="E3127" s="37" t="s">
        <v>16463</v>
      </c>
      <c r="F3127" s="37">
        <v>474668</v>
      </c>
      <c r="G3127" s="38">
        <v>200</v>
      </c>
      <c r="H3127" s="46">
        <f t="shared" si="48"/>
        <v>42915.670798611114</v>
      </c>
      <c r="I3127" s="37" t="s">
        <v>49</v>
      </c>
      <c r="J3127" s="37" t="s">
        <v>49</v>
      </c>
      <c r="K3127" s="37" t="s">
        <v>50</v>
      </c>
      <c r="L3127" s="37" t="s">
        <v>50</v>
      </c>
      <c r="M3127" s="37" t="s">
        <v>51</v>
      </c>
      <c r="N3127" s="37" t="s">
        <v>16464</v>
      </c>
      <c r="O3127">
        <f>VLOOKUP(F3127,HIS!D:F,3,0)</f>
        <v>200</v>
      </c>
      <c r="P3127">
        <f>VLOOKUP(D3127,银行!H:I,2,0)</f>
        <v>200</v>
      </c>
    </row>
    <row r="3128" spans="1:16" hidden="1" x14ac:dyDescent="0.15">
      <c r="A3128" s="40">
        <v>42915.671331018515</v>
      </c>
      <c r="B3128" s="37" t="s">
        <v>9161</v>
      </c>
      <c r="C3128" s="37" t="s">
        <v>9162</v>
      </c>
      <c r="D3128" s="45">
        <v>895912844</v>
      </c>
      <c r="E3128" s="37" t="s">
        <v>16465</v>
      </c>
      <c r="F3128" s="37">
        <v>474659</v>
      </c>
      <c r="G3128" s="38">
        <v>2000</v>
      </c>
      <c r="H3128" s="46">
        <f t="shared" si="48"/>
        <v>42915.671331018515</v>
      </c>
      <c r="I3128" s="37" t="s">
        <v>49</v>
      </c>
      <c r="J3128" s="37" t="s">
        <v>49</v>
      </c>
      <c r="K3128" s="37" t="s">
        <v>50</v>
      </c>
      <c r="L3128" s="37" t="s">
        <v>50</v>
      </c>
      <c r="M3128" s="37" t="s">
        <v>51</v>
      </c>
      <c r="N3128" s="37" t="s">
        <v>16466</v>
      </c>
      <c r="O3128">
        <f>VLOOKUP(F3128,HIS!D:F,3,0)</f>
        <v>2000</v>
      </c>
      <c r="P3128">
        <f>VLOOKUP(D3128,银行!H:I,2,0)</f>
        <v>2000</v>
      </c>
    </row>
    <row r="3129" spans="1:16" hidden="1" x14ac:dyDescent="0.15">
      <c r="A3129" s="40">
        <v>42915.671516203707</v>
      </c>
      <c r="B3129" s="37" t="s">
        <v>8762</v>
      </c>
      <c r="C3129" s="37" t="s">
        <v>8763</v>
      </c>
      <c r="D3129" s="45">
        <v>895929148</v>
      </c>
      <c r="E3129" s="37" t="s">
        <v>16467</v>
      </c>
      <c r="F3129" s="37">
        <v>474693</v>
      </c>
      <c r="G3129" s="38">
        <v>120</v>
      </c>
      <c r="H3129" s="46">
        <f t="shared" si="48"/>
        <v>42915.671516203707</v>
      </c>
      <c r="I3129" s="37" t="s">
        <v>49</v>
      </c>
      <c r="J3129" s="37" t="s">
        <v>49</v>
      </c>
      <c r="K3129" s="37" t="s">
        <v>50</v>
      </c>
      <c r="L3129" s="37" t="s">
        <v>50</v>
      </c>
      <c r="M3129" s="37" t="s">
        <v>51</v>
      </c>
      <c r="N3129" s="37" t="s">
        <v>16468</v>
      </c>
      <c r="O3129">
        <f>VLOOKUP(F3129,HIS!D:F,3,0)</f>
        <v>120</v>
      </c>
      <c r="P3129">
        <f>VLOOKUP(D3129,银行!H:I,2,0)</f>
        <v>120</v>
      </c>
    </row>
    <row r="3130" spans="1:16" hidden="1" x14ac:dyDescent="0.15">
      <c r="A3130" s="40">
        <v>42915.671875</v>
      </c>
      <c r="B3130" s="37" t="s">
        <v>9920</v>
      </c>
      <c r="C3130" s="37" t="s">
        <v>9921</v>
      </c>
      <c r="D3130" s="45">
        <v>895933841</v>
      </c>
      <c r="E3130" s="37" t="s">
        <v>16469</v>
      </c>
      <c r="F3130" s="37">
        <v>474714</v>
      </c>
      <c r="G3130" s="38">
        <v>500</v>
      </c>
      <c r="H3130" s="46">
        <f t="shared" si="48"/>
        <v>42915.671875</v>
      </c>
      <c r="I3130" s="37" t="s">
        <v>49</v>
      </c>
      <c r="J3130" s="37" t="s">
        <v>49</v>
      </c>
      <c r="K3130" s="37" t="s">
        <v>50</v>
      </c>
      <c r="L3130" s="37" t="s">
        <v>50</v>
      </c>
      <c r="M3130" s="37" t="s">
        <v>51</v>
      </c>
      <c r="N3130" s="37" t="s">
        <v>16470</v>
      </c>
      <c r="O3130">
        <f>VLOOKUP(F3130,HIS!D:F,3,0)</f>
        <v>500</v>
      </c>
      <c r="P3130">
        <f>VLOOKUP(D3130,银行!H:I,2,0)</f>
        <v>500</v>
      </c>
    </row>
    <row r="3131" spans="1:16" hidden="1" x14ac:dyDescent="0.15">
      <c r="A3131" s="40">
        <v>42915.672037037039</v>
      </c>
      <c r="B3131" s="37" t="s">
        <v>9867</v>
      </c>
      <c r="C3131" s="37" t="s">
        <v>9868</v>
      </c>
      <c r="D3131" s="45">
        <v>895936436</v>
      </c>
      <c r="E3131" s="37" t="s">
        <v>16471</v>
      </c>
      <c r="F3131" s="37">
        <v>474727</v>
      </c>
      <c r="G3131" s="38">
        <v>5000</v>
      </c>
      <c r="H3131" s="46">
        <f t="shared" si="48"/>
        <v>42915.672037037039</v>
      </c>
      <c r="I3131" s="37" t="s">
        <v>49</v>
      </c>
      <c r="J3131" s="37" t="s">
        <v>49</v>
      </c>
      <c r="K3131" s="37" t="s">
        <v>50</v>
      </c>
      <c r="L3131" s="37" t="s">
        <v>50</v>
      </c>
      <c r="M3131" s="37" t="s">
        <v>51</v>
      </c>
      <c r="N3131" s="37" t="s">
        <v>16472</v>
      </c>
      <c r="O3131">
        <f>VLOOKUP(F3131,HIS!D:F,3,0)</f>
        <v>5000</v>
      </c>
      <c r="P3131">
        <f>VLOOKUP(D3131,银行!H:I,2,0)</f>
        <v>5000</v>
      </c>
    </row>
    <row r="3132" spans="1:16" hidden="1" x14ac:dyDescent="0.15">
      <c r="A3132" s="40">
        <v>42915.672199074077</v>
      </c>
      <c r="B3132" s="37" t="s">
        <v>9452</v>
      </c>
      <c r="C3132" s="37" t="s">
        <v>9453</v>
      </c>
      <c r="D3132" s="45">
        <v>895940655</v>
      </c>
      <c r="E3132" s="37" t="s">
        <v>16473</v>
      </c>
      <c r="F3132" s="37">
        <v>474731</v>
      </c>
      <c r="G3132" s="38">
        <v>20</v>
      </c>
      <c r="H3132" s="46">
        <f t="shared" si="48"/>
        <v>42915.672199074077</v>
      </c>
      <c r="I3132" s="37" t="s">
        <v>49</v>
      </c>
      <c r="J3132" s="37" t="s">
        <v>49</v>
      </c>
      <c r="K3132" s="37" t="s">
        <v>50</v>
      </c>
      <c r="L3132" s="37" t="s">
        <v>50</v>
      </c>
      <c r="M3132" s="37" t="s">
        <v>51</v>
      </c>
      <c r="N3132" s="37" t="s">
        <v>16474</v>
      </c>
      <c r="O3132">
        <f>VLOOKUP(F3132,HIS!D:F,3,0)</f>
        <v>20</v>
      </c>
      <c r="P3132">
        <f>VLOOKUP(D3132,银行!H:I,2,0)</f>
        <v>20</v>
      </c>
    </row>
    <row r="3133" spans="1:16" hidden="1" x14ac:dyDescent="0.15">
      <c r="A3133" s="40">
        <v>42915.672777777778</v>
      </c>
      <c r="B3133" s="37" t="s">
        <v>9986</v>
      </c>
      <c r="C3133" s="37" t="s">
        <v>9987</v>
      </c>
      <c r="D3133" s="45">
        <v>895949179</v>
      </c>
      <c r="E3133" s="37" t="s">
        <v>16475</v>
      </c>
      <c r="F3133" s="37">
        <v>474757</v>
      </c>
      <c r="G3133" s="38">
        <v>200</v>
      </c>
      <c r="H3133" s="46">
        <f t="shared" si="48"/>
        <v>42915.672777777778</v>
      </c>
      <c r="I3133" s="37" t="s">
        <v>49</v>
      </c>
      <c r="J3133" s="37" t="s">
        <v>49</v>
      </c>
      <c r="K3133" s="37" t="s">
        <v>50</v>
      </c>
      <c r="L3133" s="37" t="s">
        <v>50</v>
      </c>
      <c r="M3133" s="37" t="s">
        <v>51</v>
      </c>
      <c r="N3133" s="37" t="s">
        <v>16476</v>
      </c>
      <c r="O3133">
        <f>VLOOKUP(F3133,HIS!D:F,3,0)</f>
        <v>200</v>
      </c>
      <c r="P3133">
        <f>VLOOKUP(D3133,银行!H:I,2,0)</f>
        <v>200</v>
      </c>
    </row>
    <row r="3134" spans="1:16" hidden="1" x14ac:dyDescent="0.15">
      <c r="A3134" s="40">
        <v>42915.673275462963</v>
      </c>
      <c r="B3134" s="37" t="s">
        <v>9049</v>
      </c>
      <c r="C3134" s="37" t="s">
        <v>9050</v>
      </c>
      <c r="D3134" s="45">
        <v>895944728</v>
      </c>
      <c r="E3134" s="37" t="s">
        <v>16477</v>
      </c>
      <c r="F3134" s="37">
        <v>474746</v>
      </c>
      <c r="G3134" s="38">
        <v>600</v>
      </c>
      <c r="H3134" s="46">
        <f t="shared" si="48"/>
        <v>42915.673275462963</v>
      </c>
      <c r="I3134" s="37" t="s">
        <v>49</v>
      </c>
      <c r="J3134" s="37" t="s">
        <v>49</v>
      </c>
      <c r="K3134" s="37" t="s">
        <v>50</v>
      </c>
      <c r="L3134" s="37" t="s">
        <v>50</v>
      </c>
      <c r="M3134" s="37" t="s">
        <v>51</v>
      </c>
      <c r="N3134" s="37" t="s">
        <v>16478</v>
      </c>
      <c r="O3134">
        <f>VLOOKUP(F3134,HIS!D:F,3,0)</f>
        <v>600</v>
      </c>
      <c r="P3134">
        <f>VLOOKUP(D3134,银行!H:I,2,0)</f>
        <v>600</v>
      </c>
    </row>
    <row r="3135" spans="1:16" hidden="1" x14ac:dyDescent="0.15">
      <c r="A3135" s="40">
        <v>42915.673437500001</v>
      </c>
      <c r="B3135" s="37" t="s">
        <v>9456</v>
      </c>
      <c r="C3135" s="37" t="s">
        <v>9457</v>
      </c>
      <c r="D3135" s="45">
        <v>895960757</v>
      </c>
      <c r="E3135" s="37" t="s">
        <v>16479</v>
      </c>
      <c r="F3135" s="37">
        <v>474781</v>
      </c>
      <c r="G3135" s="38">
        <v>700</v>
      </c>
      <c r="H3135" s="46">
        <f t="shared" si="48"/>
        <v>42915.673437500001</v>
      </c>
      <c r="I3135" s="37" t="s">
        <v>49</v>
      </c>
      <c r="J3135" s="37" t="s">
        <v>49</v>
      </c>
      <c r="K3135" s="37" t="s">
        <v>50</v>
      </c>
      <c r="L3135" s="37" t="s">
        <v>50</v>
      </c>
      <c r="M3135" s="37" t="s">
        <v>51</v>
      </c>
      <c r="N3135" s="37" t="s">
        <v>16480</v>
      </c>
      <c r="O3135">
        <f>VLOOKUP(F3135,HIS!D:F,3,0)</f>
        <v>700</v>
      </c>
      <c r="P3135">
        <f>VLOOKUP(D3135,银行!H:I,2,0)</f>
        <v>700</v>
      </c>
    </row>
    <row r="3136" spans="1:16" hidden="1" x14ac:dyDescent="0.15">
      <c r="A3136" s="40">
        <v>42915.678101851852</v>
      </c>
      <c r="B3136" s="37" t="s">
        <v>9080</v>
      </c>
      <c r="C3136" s="37" t="s">
        <v>9081</v>
      </c>
      <c r="D3136" s="45">
        <v>896034520</v>
      </c>
      <c r="E3136" s="37" t="s">
        <v>16481</v>
      </c>
      <c r="F3136" s="37">
        <v>474994</v>
      </c>
      <c r="G3136" s="38">
        <v>1000</v>
      </c>
      <c r="H3136" s="46">
        <f t="shared" si="48"/>
        <v>42915.678101851852</v>
      </c>
      <c r="I3136" s="37" t="s">
        <v>49</v>
      </c>
      <c r="J3136" s="37" t="s">
        <v>49</v>
      </c>
      <c r="K3136" s="37" t="s">
        <v>50</v>
      </c>
      <c r="L3136" s="37" t="s">
        <v>50</v>
      </c>
      <c r="M3136" s="37" t="s">
        <v>51</v>
      </c>
      <c r="N3136" s="37" t="s">
        <v>16482</v>
      </c>
      <c r="O3136">
        <f>VLOOKUP(F3136,HIS!D:F,3,0)</f>
        <v>1000</v>
      </c>
      <c r="P3136">
        <f>VLOOKUP(D3136,银行!H:I,2,0)</f>
        <v>1000</v>
      </c>
    </row>
    <row r="3137" spans="1:16" hidden="1" x14ac:dyDescent="0.15">
      <c r="A3137" s="40">
        <v>42915.679282407407</v>
      </c>
      <c r="B3137" s="37" t="s">
        <v>9569</v>
      </c>
      <c r="C3137" s="37" t="s">
        <v>9570</v>
      </c>
      <c r="D3137" s="45">
        <v>896050788</v>
      </c>
      <c r="E3137" s="37" t="s">
        <v>16483</v>
      </c>
      <c r="F3137" s="37">
        <v>475038</v>
      </c>
      <c r="G3137" s="38">
        <v>300</v>
      </c>
      <c r="H3137" s="46">
        <f t="shared" si="48"/>
        <v>42915.679282407407</v>
      </c>
      <c r="I3137" s="37" t="s">
        <v>49</v>
      </c>
      <c r="J3137" s="37" t="s">
        <v>49</v>
      </c>
      <c r="K3137" s="37" t="s">
        <v>50</v>
      </c>
      <c r="L3137" s="37" t="s">
        <v>50</v>
      </c>
      <c r="M3137" s="37" t="s">
        <v>51</v>
      </c>
      <c r="N3137" s="37" t="s">
        <v>16484</v>
      </c>
      <c r="O3137">
        <f>VLOOKUP(F3137,HIS!D:F,3,0)</f>
        <v>300</v>
      </c>
      <c r="P3137">
        <f>VLOOKUP(D3137,银行!H:I,2,0)</f>
        <v>300</v>
      </c>
    </row>
    <row r="3138" spans="1:16" hidden="1" x14ac:dyDescent="0.15">
      <c r="A3138" s="40">
        <v>42915.681388888886</v>
      </c>
      <c r="B3138" s="37" t="s">
        <v>9569</v>
      </c>
      <c r="C3138" s="37" t="s">
        <v>9570</v>
      </c>
      <c r="D3138" s="45">
        <v>896083876</v>
      </c>
      <c r="E3138" s="37" t="s">
        <v>16485</v>
      </c>
      <c r="F3138" s="37">
        <v>475128</v>
      </c>
      <c r="G3138" s="38">
        <v>10</v>
      </c>
      <c r="H3138" s="46">
        <f t="shared" si="48"/>
        <v>42915.681388888886</v>
      </c>
      <c r="I3138" s="37" t="s">
        <v>49</v>
      </c>
      <c r="J3138" s="37" t="s">
        <v>49</v>
      </c>
      <c r="K3138" s="37" t="s">
        <v>50</v>
      </c>
      <c r="L3138" s="37" t="s">
        <v>50</v>
      </c>
      <c r="M3138" s="37" t="s">
        <v>51</v>
      </c>
      <c r="N3138" s="37" t="s">
        <v>16486</v>
      </c>
      <c r="O3138">
        <f>VLOOKUP(F3138,HIS!D:F,3,0)</f>
        <v>10</v>
      </c>
      <c r="P3138">
        <f>VLOOKUP(D3138,银行!H:I,2,0)</f>
        <v>10</v>
      </c>
    </row>
    <row r="3139" spans="1:16" hidden="1" x14ac:dyDescent="0.15">
      <c r="A3139" s="40">
        <v>42915.681643518517</v>
      </c>
      <c r="B3139" s="37" t="s">
        <v>10047</v>
      </c>
      <c r="C3139" s="37" t="s">
        <v>10048</v>
      </c>
      <c r="D3139" s="45">
        <v>896086218</v>
      </c>
      <c r="E3139" s="37" t="s">
        <v>16487</v>
      </c>
      <c r="F3139" s="37">
        <v>475131</v>
      </c>
      <c r="G3139" s="38">
        <v>5</v>
      </c>
      <c r="H3139" s="46">
        <f t="shared" ref="H3139:H3196" si="49">A3139</f>
        <v>42915.681643518517</v>
      </c>
      <c r="I3139" s="37" t="s">
        <v>49</v>
      </c>
      <c r="J3139" s="37" t="s">
        <v>49</v>
      </c>
      <c r="K3139" s="37" t="s">
        <v>50</v>
      </c>
      <c r="L3139" s="37" t="s">
        <v>50</v>
      </c>
      <c r="M3139" s="37" t="s">
        <v>51</v>
      </c>
      <c r="N3139" s="37" t="s">
        <v>16488</v>
      </c>
      <c r="O3139">
        <f>VLOOKUP(F3139,HIS!D:F,3,0)</f>
        <v>5</v>
      </c>
      <c r="P3139">
        <f>VLOOKUP(D3139,银行!H:I,2,0)</f>
        <v>5</v>
      </c>
    </row>
    <row r="3140" spans="1:16" hidden="1" x14ac:dyDescent="0.15">
      <c r="A3140" s="40">
        <v>42915.683287037034</v>
      </c>
      <c r="B3140" s="37" t="s">
        <v>9846</v>
      </c>
      <c r="C3140" s="37" t="s">
        <v>9847</v>
      </c>
      <c r="D3140" s="45">
        <v>896098849</v>
      </c>
      <c r="E3140" s="37" t="s">
        <v>16489</v>
      </c>
      <c r="F3140" s="37">
        <v>475177</v>
      </c>
      <c r="G3140" s="38">
        <v>200</v>
      </c>
      <c r="H3140" s="46">
        <f t="shared" si="49"/>
        <v>42915.683287037034</v>
      </c>
      <c r="I3140" s="37" t="s">
        <v>49</v>
      </c>
      <c r="J3140" s="37" t="s">
        <v>49</v>
      </c>
      <c r="K3140" s="37" t="s">
        <v>50</v>
      </c>
      <c r="L3140" s="37" t="s">
        <v>50</v>
      </c>
      <c r="M3140" s="37" t="s">
        <v>51</v>
      </c>
      <c r="N3140" s="37" t="s">
        <v>16490</v>
      </c>
      <c r="O3140">
        <f>VLOOKUP(F3140,HIS!D:F,3,0)</f>
        <v>200</v>
      </c>
      <c r="P3140">
        <f>VLOOKUP(D3140,银行!H:I,2,0)</f>
        <v>200</v>
      </c>
    </row>
    <row r="3141" spans="1:16" hidden="1" x14ac:dyDescent="0.15">
      <c r="A3141" s="40">
        <v>42915.683680555558</v>
      </c>
      <c r="B3141" s="37" t="s">
        <v>374</v>
      </c>
      <c r="C3141" s="37" t="s">
        <v>375</v>
      </c>
      <c r="D3141" s="45">
        <v>896117499</v>
      </c>
      <c r="E3141" s="37" t="s">
        <v>16491</v>
      </c>
      <c r="F3141" s="37">
        <v>475235</v>
      </c>
      <c r="G3141" s="38">
        <v>1000</v>
      </c>
      <c r="H3141" s="46">
        <f t="shared" si="49"/>
        <v>42915.683680555558</v>
      </c>
      <c r="I3141" s="37" t="s">
        <v>49</v>
      </c>
      <c r="J3141" s="37" t="s">
        <v>49</v>
      </c>
      <c r="K3141" s="37" t="s">
        <v>50</v>
      </c>
      <c r="L3141" s="37" t="s">
        <v>50</v>
      </c>
      <c r="M3141" s="37" t="s">
        <v>51</v>
      </c>
      <c r="N3141" s="37" t="s">
        <v>16492</v>
      </c>
      <c r="O3141">
        <f>VLOOKUP(F3141,HIS!D:F,3,0)</f>
        <v>1000</v>
      </c>
      <c r="P3141">
        <f>VLOOKUP(D3141,银行!H:I,2,0)</f>
        <v>1000</v>
      </c>
    </row>
    <row r="3142" spans="1:16" hidden="1" x14ac:dyDescent="0.15">
      <c r="A3142" s="40">
        <v>42915.683981481481</v>
      </c>
      <c r="B3142" s="37" t="s">
        <v>10007</v>
      </c>
      <c r="C3142" s="37" t="s">
        <v>10008</v>
      </c>
      <c r="D3142" s="45">
        <v>896121404</v>
      </c>
      <c r="E3142" s="37" t="s">
        <v>16493</v>
      </c>
      <c r="F3142" s="37">
        <v>475245</v>
      </c>
      <c r="G3142" s="38">
        <v>1510</v>
      </c>
      <c r="H3142" s="46">
        <f t="shared" si="49"/>
        <v>42915.683981481481</v>
      </c>
      <c r="I3142" s="37" t="s">
        <v>49</v>
      </c>
      <c r="J3142" s="37" t="s">
        <v>49</v>
      </c>
      <c r="K3142" s="37" t="s">
        <v>50</v>
      </c>
      <c r="L3142" s="37" t="s">
        <v>50</v>
      </c>
      <c r="M3142" s="37" t="s">
        <v>51</v>
      </c>
      <c r="N3142" s="37" t="s">
        <v>16494</v>
      </c>
      <c r="O3142">
        <f>VLOOKUP(F3142,HIS!D:F,3,0)</f>
        <v>1510</v>
      </c>
      <c r="P3142">
        <f>VLOOKUP(D3142,银行!H:I,2,0)</f>
        <v>1510</v>
      </c>
    </row>
    <row r="3143" spans="1:16" hidden="1" x14ac:dyDescent="0.15">
      <c r="A3143" s="40">
        <v>42915.684548611112</v>
      </c>
      <c r="B3143" s="37" t="s">
        <v>10050</v>
      </c>
      <c r="C3143" s="37" t="s">
        <v>10051</v>
      </c>
      <c r="D3143" s="45">
        <v>896134081</v>
      </c>
      <c r="E3143" s="37" t="s">
        <v>16495</v>
      </c>
      <c r="F3143" s="37">
        <v>475283</v>
      </c>
      <c r="G3143" s="38">
        <v>200</v>
      </c>
      <c r="H3143" s="46">
        <f t="shared" si="49"/>
        <v>42915.684548611112</v>
      </c>
      <c r="I3143" s="37" t="s">
        <v>49</v>
      </c>
      <c r="J3143" s="37" t="s">
        <v>49</v>
      </c>
      <c r="K3143" s="37" t="s">
        <v>50</v>
      </c>
      <c r="L3143" s="37" t="s">
        <v>50</v>
      </c>
      <c r="M3143" s="37" t="s">
        <v>51</v>
      </c>
      <c r="N3143" s="37" t="s">
        <v>16496</v>
      </c>
      <c r="O3143">
        <f>VLOOKUP(F3143,HIS!D:F,3,0)</f>
        <v>200</v>
      </c>
      <c r="P3143">
        <f>VLOOKUP(D3143,银行!H:I,2,0)</f>
        <v>200</v>
      </c>
    </row>
    <row r="3144" spans="1:16" hidden="1" x14ac:dyDescent="0.15">
      <c r="A3144" s="40">
        <v>42915.68509259259</v>
      </c>
      <c r="B3144" s="37" t="s">
        <v>10053</v>
      </c>
      <c r="C3144" s="37" t="s">
        <v>10054</v>
      </c>
      <c r="D3144" s="45">
        <v>896138973</v>
      </c>
      <c r="E3144" s="37" t="s">
        <v>16497</v>
      </c>
      <c r="F3144" s="37">
        <v>475302</v>
      </c>
      <c r="G3144" s="38">
        <v>100</v>
      </c>
      <c r="H3144" s="46">
        <f t="shared" si="49"/>
        <v>42915.68509259259</v>
      </c>
      <c r="I3144" s="37" t="s">
        <v>49</v>
      </c>
      <c r="J3144" s="37" t="s">
        <v>49</v>
      </c>
      <c r="K3144" s="37" t="s">
        <v>50</v>
      </c>
      <c r="L3144" s="37" t="s">
        <v>50</v>
      </c>
      <c r="M3144" s="37" t="s">
        <v>51</v>
      </c>
      <c r="N3144" s="37" t="s">
        <v>16498</v>
      </c>
      <c r="O3144">
        <f>VLOOKUP(F3144,HIS!D:F,3,0)</f>
        <v>100</v>
      </c>
      <c r="P3144">
        <f>VLOOKUP(D3144,银行!H:I,2,0)</f>
        <v>100</v>
      </c>
    </row>
    <row r="3145" spans="1:16" hidden="1" x14ac:dyDescent="0.15">
      <c r="A3145" s="40">
        <v>42915.685648148145</v>
      </c>
      <c r="B3145" s="37" t="s">
        <v>619</v>
      </c>
      <c r="C3145" s="37" t="s">
        <v>620</v>
      </c>
      <c r="D3145" s="45">
        <v>896138243</v>
      </c>
      <c r="E3145" s="37" t="s">
        <v>16499</v>
      </c>
      <c r="F3145" s="37">
        <v>475300</v>
      </c>
      <c r="G3145" s="38">
        <v>2400</v>
      </c>
      <c r="H3145" s="46">
        <f t="shared" si="49"/>
        <v>42915.685648148145</v>
      </c>
      <c r="I3145" s="37" t="s">
        <v>49</v>
      </c>
      <c r="J3145" s="37" t="s">
        <v>49</v>
      </c>
      <c r="K3145" s="37" t="s">
        <v>50</v>
      </c>
      <c r="L3145" s="37" t="s">
        <v>50</v>
      </c>
      <c r="M3145" s="37" t="s">
        <v>51</v>
      </c>
      <c r="N3145" s="37" t="s">
        <v>16500</v>
      </c>
      <c r="O3145">
        <f>VLOOKUP(F3145,HIS!D:F,3,0)</f>
        <v>2400</v>
      </c>
      <c r="P3145">
        <f>VLOOKUP(D3145,银行!H:I,2,0)</f>
        <v>2400</v>
      </c>
    </row>
    <row r="3146" spans="1:16" hidden="1" x14ac:dyDescent="0.15">
      <c r="A3146" s="40">
        <v>42915.686412037037</v>
      </c>
      <c r="B3146" s="37" t="s">
        <v>9991</v>
      </c>
      <c r="C3146" s="37" t="s">
        <v>9992</v>
      </c>
      <c r="D3146" s="45">
        <v>896164167</v>
      </c>
      <c r="E3146" s="37" t="s">
        <v>16501</v>
      </c>
      <c r="F3146" s="37">
        <v>475357</v>
      </c>
      <c r="G3146" s="38">
        <v>500</v>
      </c>
      <c r="H3146" s="46">
        <f t="shared" si="49"/>
        <v>42915.686412037037</v>
      </c>
      <c r="I3146" s="37" t="s">
        <v>49</v>
      </c>
      <c r="J3146" s="37" t="s">
        <v>49</v>
      </c>
      <c r="K3146" s="37" t="s">
        <v>50</v>
      </c>
      <c r="L3146" s="37" t="s">
        <v>50</v>
      </c>
      <c r="M3146" s="37" t="s">
        <v>51</v>
      </c>
      <c r="N3146" s="37" t="s">
        <v>16502</v>
      </c>
      <c r="O3146">
        <f>VLOOKUP(F3146,HIS!D:F,3,0)</f>
        <v>500</v>
      </c>
      <c r="P3146">
        <f>VLOOKUP(D3146,银行!H:I,2,0)</f>
        <v>500</v>
      </c>
    </row>
    <row r="3147" spans="1:16" hidden="1" x14ac:dyDescent="0.15">
      <c r="A3147" s="40">
        <v>42915.687222222223</v>
      </c>
      <c r="B3147" s="37" t="s">
        <v>9874</v>
      </c>
      <c r="C3147" s="37" t="s">
        <v>9875</v>
      </c>
      <c r="D3147" s="45">
        <v>896175942</v>
      </c>
      <c r="E3147" s="37" t="s">
        <v>16503</v>
      </c>
      <c r="F3147" s="37">
        <v>475390</v>
      </c>
      <c r="G3147" s="38">
        <v>788</v>
      </c>
      <c r="H3147" s="46">
        <f t="shared" si="49"/>
        <v>42915.687222222223</v>
      </c>
      <c r="I3147" s="37" t="s">
        <v>49</v>
      </c>
      <c r="J3147" s="37" t="s">
        <v>49</v>
      </c>
      <c r="K3147" s="37" t="s">
        <v>50</v>
      </c>
      <c r="L3147" s="37" t="s">
        <v>50</v>
      </c>
      <c r="M3147" s="37" t="s">
        <v>51</v>
      </c>
      <c r="N3147" s="37" t="s">
        <v>16504</v>
      </c>
      <c r="O3147">
        <f>VLOOKUP(F3147,HIS!D:F,3,0)</f>
        <v>788</v>
      </c>
      <c r="P3147">
        <f>VLOOKUP(D3147,银行!H:I,2,0)</f>
        <v>788</v>
      </c>
    </row>
    <row r="3148" spans="1:16" hidden="1" x14ac:dyDescent="0.15">
      <c r="A3148" s="40">
        <v>42915.688136574077</v>
      </c>
      <c r="B3148" s="37" t="s">
        <v>9064</v>
      </c>
      <c r="C3148" s="37" t="s">
        <v>9065</v>
      </c>
      <c r="D3148" s="45">
        <v>896192515</v>
      </c>
      <c r="E3148" s="37" t="s">
        <v>16505</v>
      </c>
      <c r="F3148" s="37">
        <v>475410</v>
      </c>
      <c r="G3148" s="38">
        <v>600</v>
      </c>
      <c r="H3148" s="46">
        <f t="shared" si="49"/>
        <v>42915.688136574077</v>
      </c>
      <c r="I3148" s="37" t="s">
        <v>49</v>
      </c>
      <c r="J3148" s="37" t="s">
        <v>49</v>
      </c>
      <c r="K3148" s="37" t="s">
        <v>50</v>
      </c>
      <c r="L3148" s="37" t="s">
        <v>50</v>
      </c>
      <c r="M3148" s="37" t="s">
        <v>51</v>
      </c>
      <c r="N3148" s="37" t="s">
        <v>16506</v>
      </c>
      <c r="O3148">
        <f>VLOOKUP(F3148,HIS!D:F,3,0)</f>
        <v>600</v>
      </c>
      <c r="P3148">
        <f>VLOOKUP(D3148,银行!H:I,2,0)</f>
        <v>600</v>
      </c>
    </row>
    <row r="3149" spans="1:16" hidden="1" x14ac:dyDescent="0.15">
      <c r="A3149" s="40">
        <v>42915.688923611109</v>
      </c>
      <c r="B3149" s="37" t="s">
        <v>9994</v>
      </c>
      <c r="C3149" s="37" t="s">
        <v>9995</v>
      </c>
      <c r="D3149" s="45">
        <v>896203828</v>
      </c>
      <c r="E3149" s="37" t="s">
        <v>16507</v>
      </c>
      <c r="F3149" s="37">
        <v>475442</v>
      </c>
      <c r="G3149" s="38">
        <v>50</v>
      </c>
      <c r="H3149" s="46">
        <f t="shared" si="49"/>
        <v>42915.688923611109</v>
      </c>
      <c r="I3149" s="37" t="s">
        <v>49</v>
      </c>
      <c r="J3149" s="37" t="s">
        <v>49</v>
      </c>
      <c r="K3149" s="37" t="s">
        <v>50</v>
      </c>
      <c r="L3149" s="37" t="s">
        <v>50</v>
      </c>
      <c r="M3149" s="37" t="s">
        <v>51</v>
      </c>
      <c r="N3149" s="37" t="s">
        <v>16508</v>
      </c>
      <c r="O3149">
        <f>VLOOKUP(F3149,HIS!D:F,3,0)</f>
        <v>50</v>
      </c>
      <c r="P3149">
        <f>VLOOKUP(D3149,银行!H:I,2,0)</f>
        <v>50</v>
      </c>
    </row>
    <row r="3150" spans="1:16" hidden="1" x14ac:dyDescent="0.15">
      <c r="A3150" s="40">
        <v>42915.689814814818</v>
      </c>
      <c r="B3150" s="37" t="s">
        <v>9966</v>
      </c>
      <c r="C3150" s="37" t="s">
        <v>9967</v>
      </c>
      <c r="D3150" s="45">
        <v>896208035</v>
      </c>
      <c r="E3150" s="37" t="s">
        <v>16509</v>
      </c>
      <c r="F3150" s="37">
        <v>475455</v>
      </c>
      <c r="G3150" s="38">
        <v>120</v>
      </c>
      <c r="H3150" s="46">
        <f t="shared" si="49"/>
        <v>42915.689814814818</v>
      </c>
      <c r="I3150" s="37" t="s">
        <v>49</v>
      </c>
      <c r="J3150" s="37" t="s">
        <v>49</v>
      </c>
      <c r="K3150" s="37" t="s">
        <v>50</v>
      </c>
      <c r="L3150" s="37" t="s">
        <v>50</v>
      </c>
      <c r="M3150" s="37" t="s">
        <v>51</v>
      </c>
      <c r="N3150" s="37" t="s">
        <v>16510</v>
      </c>
      <c r="O3150">
        <f>VLOOKUP(F3150,HIS!D:F,3,0)</f>
        <v>120</v>
      </c>
      <c r="P3150">
        <f>VLOOKUP(D3150,银行!H:I,2,0)</f>
        <v>120</v>
      </c>
    </row>
    <row r="3151" spans="1:16" hidden="1" x14ac:dyDescent="0.15">
      <c r="A3151" s="40">
        <v>42915.690243055556</v>
      </c>
      <c r="B3151" s="37" t="s">
        <v>9878</v>
      </c>
      <c r="C3151" s="37" t="s">
        <v>9879</v>
      </c>
      <c r="D3151" s="45">
        <v>896226154</v>
      </c>
      <c r="E3151" s="37" t="s">
        <v>16511</v>
      </c>
      <c r="F3151" s="37">
        <v>475510</v>
      </c>
      <c r="G3151" s="38">
        <v>100</v>
      </c>
      <c r="H3151" s="46">
        <f t="shared" si="49"/>
        <v>42915.690243055556</v>
      </c>
      <c r="I3151" s="37" t="s">
        <v>49</v>
      </c>
      <c r="J3151" s="37" t="s">
        <v>49</v>
      </c>
      <c r="K3151" s="37" t="s">
        <v>50</v>
      </c>
      <c r="L3151" s="37" t="s">
        <v>50</v>
      </c>
      <c r="M3151" s="37" t="s">
        <v>51</v>
      </c>
      <c r="N3151" s="37" t="s">
        <v>16512</v>
      </c>
      <c r="O3151">
        <f>VLOOKUP(F3151,HIS!D:F,3,0)</f>
        <v>100</v>
      </c>
      <c r="P3151">
        <f>VLOOKUP(D3151,银行!H:I,2,0)</f>
        <v>100</v>
      </c>
    </row>
    <row r="3152" spans="1:16" hidden="1" x14ac:dyDescent="0.15">
      <c r="A3152" s="40">
        <v>42915.690497685187</v>
      </c>
      <c r="B3152" s="37" t="s">
        <v>9997</v>
      </c>
      <c r="C3152" s="37" t="s">
        <v>9998</v>
      </c>
      <c r="D3152" s="45">
        <v>896228874</v>
      </c>
      <c r="E3152" s="37" t="s">
        <v>16513</v>
      </c>
      <c r="F3152" s="37">
        <v>475523</v>
      </c>
      <c r="G3152" s="38">
        <v>210</v>
      </c>
      <c r="H3152" s="46">
        <f t="shared" si="49"/>
        <v>42915.690497685187</v>
      </c>
      <c r="I3152" s="37" t="s">
        <v>49</v>
      </c>
      <c r="J3152" s="37" t="s">
        <v>49</v>
      </c>
      <c r="K3152" s="37" t="s">
        <v>50</v>
      </c>
      <c r="L3152" s="37" t="s">
        <v>50</v>
      </c>
      <c r="M3152" s="37" t="s">
        <v>51</v>
      </c>
      <c r="N3152" s="37" t="s">
        <v>16514</v>
      </c>
      <c r="O3152">
        <f>VLOOKUP(F3152,HIS!D:F,3,0)</f>
        <v>210</v>
      </c>
      <c r="P3152">
        <f>VLOOKUP(D3152,银行!H:I,2,0)</f>
        <v>210</v>
      </c>
    </row>
    <row r="3153" spans="1:16" hidden="1" x14ac:dyDescent="0.15">
      <c r="A3153" s="40">
        <v>42915.69295138889</v>
      </c>
      <c r="B3153" s="37" t="s">
        <v>8190</v>
      </c>
      <c r="C3153" s="37" t="s">
        <v>8191</v>
      </c>
      <c r="D3153" s="45">
        <v>896275051</v>
      </c>
      <c r="E3153" s="37" t="s">
        <v>16515</v>
      </c>
      <c r="F3153" s="37">
        <v>475641</v>
      </c>
      <c r="G3153" s="38">
        <v>40</v>
      </c>
      <c r="H3153" s="46">
        <f t="shared" si="49"/>
        <v>42915.69295138889</v>
      </c>
      <c r="I3153" s="37" t="s">
        <v>49</v>
      </c>
      <c r="J3153" s="37" t="s">
        <v>49</v>
      </c>
      <c r="K3153" s="37" t="s">
        <v>50</v>
      </c>
      <c r="L3153" s="37" t="s">
        <v>50</v>
      </c>
      <c r="M3153" s="37" t="s">
        <v>51</v>
      </c>
      <c r="N3153" s="37" t="s">
        <v>16516</v>
      </c>
      <c r="O3153">
        <f>VLOOKUP(F3153,HIS!D:F,3,0)</f>
        <v>40</v>
      </c>
      <c r="P3153">
        <f>VLOOKUP(D3153,银行!H:I,2,0)</f>
        <v>40</v>
      </c>
    </row>
    <row r="3154" spans="1:16" hidden="1" x14ac:dyDescent="0.15">
      <c r="A3154" s="40">
        <v>42915.69425925926</v>
      </c>
      <c r="B3154" s="37" t="s">
        <v>9881</v>
      </c>
      <c r="C3154" s="37" t="s">
        <v>9882</v>
      </c>
      <c r="D3154" s="45">
        <v>896286838</v>
      </c>
      <c r="E3154" s="37" t="s">
        <v>16517</v>
      </c>
      <c r="F3154" s="37">
        <v>475678</v>
      </c>
      <c r="G3154" s="38">
        <v>650</v>
      </c>
      <c r="H3154" s="46">
        <f t="shared" si="49"/>
        <v>42915.69425925926</v>
      </c>
      <c r="I3154" s="37" t="s">
        <v>49</v>
      </c>
      <c r="J3154" s="37" t="s">
        <v>49</v>
      </c>
      <c r="K3154" s="37" t="s">
        <v>50</v>
      </c>
      <c r="L3154" s="37" t="s">
        <v>50</v>
      </c>
      <c r="M3154" s="37" t="s">
        <v>51</v>
      </c>
      <c r="N3154" s="37" t="s">
        <v>16518</v>
      </c>
      <c r="O3154">
        <f>VLOOKUP(F3154,HIS!D:F,3,0)</f>
        <v>650</v>
      </c>
      <c r="P3154">
        <f>VLOOKUP(D3154,银行!H:I,2,0)</f>
        <v>650</v>
      </c>
    </row>
    <row r="3155" spans="1:16" hidden="1" x14ac:dyDescent="0.15">
      <c r="A3155" s="40">
        <v>42915.694351851853</v>
      </c>
      <c r="B3155" s="37" t="s">
        <v>8378</v>
      </c>
      <c r="C3155" s="37" t="s">
        <v>8379</v>
      </c>
      <c r="D3155" s="45">
        <v>896291060</v>
      </c>
      <c r="E3155" s="37" t="s">
        <v>16519</v>
      </c>
      <c r="F3155" s="37">
        <v>475686</v>
      </c>
      <c r="G3155" s="38">
        <v>170</v>
      </c>
      <c r="H3155" s="46">
        <f t="shared" si="49"/>
        <v>42915.694351851853</v>
      </c>
      <c r="I3155" s="37" t="s">
        <v>49</v>
      </c>
      <c r="J3155" s="37" t="s">
        <v>49</v>
      </c>
      <c r="K3155" s="37" t="s">
        <v>50</v>
      </c>
      <c r="L3155" s="37" t="s">
        <v>50</v>
      </c>
      <c r="M3155" s="37" t="s">
        <v>51</v>
      </c>
      <c r="N3155" s="37" t="s">
        <v>16520</v>
      </c>
      <c r="O3155">
        <f>VLOOKUP(F3155,HIS!D:F,3,0)</f>
        <v>170</v>
      </c>
      <c r="P3155">
        <f>VLOOKUP(D3155,银行!H:I,2,0)</f>
        <v>170</v>
      </c>
    </row>
    <row r="3156" spans="1:16" hidden="1" x14ac:dyDescent="0.15">
      <c r="A3156" s="40">
        <v>42915.694479166668</v>
      </c>
      <c r="B3156" s="37" t="s">
        <v>10057</v>
      </c>
      <c r="C3156" s="37" t="s">
        <v>10058</v>
      </c>
      <c r="D3156" s="45">
        <v>896292216</v>
      </c>
      <c r="E3156" s="37" t="s">
        <v>16521</v>
      </c>
      <c r="F3156" s="37">
        <v>475698</v>
      </c>
      <c r="G3156" s="38">
        <v>800</v>
      </c>
      <c r="H3156" s="46">
        <f t="shared" si="49"/>
        <v>42915.694479166668</v>
      </c>
      <c r="I3156" s="37" t="s">
        <v>49</v>
      </c>
      <c r="J3156" s="37" t="s">
        <v>49</v>
      </c>
      <c r="K3156" s="37" t="s">
        <v>50</v>
      </c>
      <c r="L3156" s="37" t="s">
        <v>50</v>
      </c>
      <c r="M3156" s="37" t="s">
        <v>51</v>
      </c>
      <c r="N3156" s="37" t="s">
        <v>16522</v>
      </c>
      <c r="O3156">
        <f>VLOOKUP(F3156,HIS!D:F,3,0)</f>
        <v>800</v>
      </c>
      <c r="P3156">
        <f>VLOOKUP(D3156,银行!H:I,2,0)</f>
        <v>800</v>
      </c>
    </row>
    <row r="3157" spans="1:16" hidden="1" x14ac:dyDescent="0.15">
      <c r="A3157" s="40">
        <v>42915.694988425923</v>
      </c>
      <c r="B3157" s="37" t="s">
        <v>9884</v>
      </c>
      <c r="C3157" s="37" t="s">
        <v>9885</v>
      </c>
      <c r="D3157" s="45">
        <v>896301128</v>
      </c>
      <c r="E3157" s="37" t="s">
        <v>16523</v>
      </c>
      <c r="F3157" s="37">
        <v>475711</v>
      </c>
      <c r="G3157" s="38">
        <v>20</v>
      </c>
      <c r="H3157" s="46">
        <f t="shared" si="49"/>
        <v>42915.694988425923</v>
      </c>
      <c r="I3157" s="37" t="s">
        <v>49</v>
      </c>
      <c r="J3157" s="37" t="s">
        <v>49</v>
      </c>
      <c r="K3157" s="37" t="s">
        <v>50</v>
      </c>
      <c r="L3157" s="37" t="s">
        <v>50</v>
      </c>
      <c r="M3157" s="37" t="s">
        <v>51</v>
      </c>
      <c r="N3157" s="37" t="s">
        <v>16524</v>
      </c>
      <c r="O3157">
        <f>VLOOKUP(F3157,HIS!D:F,3,0)</f>
        <v>20</v>
      </c>
      <c r="P3157">
        <f>VLOOKUP(D3157,银行!H:I,2,0)</f>
        <v>20</v>
      </c>
    </row>
    <row r="3158" spans="1:16" hidden="1" x14ac:dyDescent="0.15">
      <c r="A3158" s="40">
        <v>42915.6950462963</v>
      </c>
      <c r="B3158" s="37" t="s">
        <v>10083</v>
      </c>
      <c r="C3158" s="37" t="s">
        <v>10084</v>
      </c>
      <c r="D3158" s="45">
        <v>896299479</v>
      </c>
      <c r="E3158" s="37" t="s">
        <v>16525</v>
      </c>
      <c r="F3158" s="37">
        <v>475715</v>
      </c>
      <c r="G3158" s="38">
        <v>500</v>
      </c>
      <c r="H3158" s="46">
        <f t="shared" si="49"/>
        <v>42915.6950462963</v>
      </c>
      <c r="I3158" s="37" t="s">
        <v>49</v>
      </c>
      <c r="J3158" s="37" t="s">
        <v>49</v>
      </c>
      <c r="K3158" s="37" t="s">
        <v>50</v>
      </c>
      <c r="L3158" s="37" t="s">
        <v>50</v>
      </c>
      <c r="M3158" s="37" t="s">
        <v>51</v>
      </c>
      <c r="N3158" s="37" t="s">
        <v>16526</v>
      </c>
      <c r="O3158">
        <f>VLOOKUP(F3158,HIS!D:F,3,0)</f>
        <v>500</v>
      </c>
      <c r="P3158">
        <f>VLOOKUP(D3158,银行!H:I,2,0)</f>
        <v>500</v>
      </c>
    </row>
    <row r="3159" spans="1:16" hidden="1" x14ac:dyDescent="0.15">
      <c r="A3159" s="40">
        <v>42915.696944444448</v>
      </c>
      <c r="B3159" s="37" t="s">
        <v>9908</v>
      </c>
      <c r="C3159" s="37" t="s">
        <v>9909</v>
      </c>
      <c r="D3159" s="45">
        <v>896332250</v>
      </c>
      <c r="E3159" s="37" t="s">
        <v>16527</v>
      </c>
      <c r="F3159" s="37">
        <v>475797</v>
      </c>
      <c r="G3159" s="38">
        <v>300</v>
      </c>
      <c r="H3159" s="46">
        <f t="shared" si="49"/>
        <v>42915.696944444448</v>
      </c>
      <c r="I3159" s="37" t="s">
        <v>49</v>
      </c>
      <c r="J3159" s="37" t="s">
        <v>49</v>
      </c>
      <c r="K3159" s="37" t="s">
        <v>50</v>
      </c>
      <c r="L3159" s="37" t="s">
        <v>50</v>
      </c>
      <c r="M3159" s="37" t="s">
        <v>51</v>
      </c>
      <c r="N3159" s="37" t="s">
        <v>16528</v>
      </c>
      <c r="O3159">
        <f>VLOOKUP(F3159,HIS!D:F,3,0)</f>
        <v>300</v>
      </c>
      <c r="P3159">
        <f>VLOOKUP(D3159,银行!H:I,2,0)</f>
        <v>300</v>
      </c>
    </row>
    <row r="3160" spans="1:16" hidden="1" x14ac:dyDescent="0.15">
      <c r="A3160" s="40">
        <v>42915.698055555556</v>
      </c>
      <c r="B3160" s="37" t="s">
        <v>10060</v>
      </c>
      <c r="C3160" s="37" t="s">
        <v>10061</v>
      </c>
      <c r="D3160" s="45">
        <v>896350386</v>
      </c>
      <c r="E3160" s="37" t="s">
        <v>16529</v>
      </c>
      <c r="F3160" s="37">
        <v>475855</v>
      </c>
      <c r="G3160" s="38">
        <v>1000</v>
      </c>
      <c r="H3160" s="46">
        <f t="shared" si="49"/>
        <v>42915.698055555556</v>
      </c>
      <c r="I3160" s="37" t="s">
        <v>49</v>
      </c>
      <c r="J3160" s="37" t="s">
        <v>49</v>
      </c>
      <c r="K3160" s="37" t="s">
        <v>50</v>
      </c>
      <c r="L3160" s="37" t="s">
        <v>50</v>
      </c>
      <c r="M3160" s="37" t="s">
        <v>51</v>
      </c>
      <c r="N3160" s="37" t="s">
        <v>16530</v>
      </c>
      <c r="O3160">
        <f>VLOOKUP(F3160,HIS!D:F,3,0)</f>
        <v>1000</v>
      </c>
      <c r="P3160">
        <f>VLOOKUP(D3160,银行!H:I,2,0)</f>
        <v>1000</v>
      </c>
    </row>
    <row r="3161" spans="1:16" hidden="1" x14ac:dyDescent="0.15">
      <c r="A3161" s="40">
        <v>42915.698483796295</v>
      </c>
      <c r="B3161" s="37" t="s">
        <v>10007</v>
      </c>
      <c r="C3161" s="37" t="s">
        <v>10008</v>
      </c>
      <c r="D3161" s="45">
        <v>896356501</v>
      </c>
      <c r="E3161" s="37" t="s">
        <v>16531</v>
      </c>
      <c r="F3161" s="37">
        <v>475867</v>
      </c>
      <c r="G3161" s="38">
        <v>200</v>
      </c>
      <c r="H3161" s="46">
        <f t="shared" si="49"/>
        <v>42915.698483796295</v>
      </c>
      <c r="I3161" s="37" t="s">
        <v>49</v>
      </c>
      <c r="J3161" s="37" t="s">
        <v>49</v>
      </c>
      <c r="K3161" s="37" t="s">
        <v>50</v>
      </c>
      <c r="L3161" s="37" t="s">
        <v>50</v>
      </c>
      <c r="M3161" s="37" t="s">
        <v>51</v>
      </c>
      <c r="N3161" s="37" t="s">
        <v>16532</v>
      </c>
      <c r="O3161">
        <f>VLOOKUP(F3161,HIS!D:F,3,0)</f>
        <v>200</v>
      </c>
      <c r="P3161">
        <f>VLOOKUP(D3161,银行!H:I,2,0)</f>
        <v>200</v>
      </c>
    </row>
    <row r="3162" spans="1:16" hidden="1" x14ac:dyDescent="0.15">
      <c r="A3162" s="40">
        <v>42915.698622685188</v>
      </c>
      <c r="B3162" s="37" t="s">
        <v>10086</v>
      </c>
      <c r="C3162" s="37" t="s">
        <v>10087</v>
      </c>
      <c r="D3162" s="45">
        <v>896361013</v>
      </c>
      <c r="E3162" s="37" t="s">
        <v>16533</v>
      </c>
      <c r="F3162" s="37">
        <v>475882</v>
      </c>
      <c r="G3162" s="38">
        <v>200</v>
      </c>
      <c r="H3162" s="46">
        <f t="shared" si="49"/>
        <v>42915.698622685188</v>
      </c>
      <c r="I3162" s="37" t="s">
        <v>49</v>
      </c>
      <c r="J3162" s="37" t="s">
        <v>49</v>
      </c>
      <c r="K3162" s="37" t="s">
        <v>50</v>
      </c>
      <c r="L3162" s="37" t="s">
        <v>50</v>
      </c>
      <c r="M3162" s="37" t="s">
        <v>51</v>
      </c>
      <c r="N3162" s="37" t="s">
        <v>16534</v>
      </c>
      <c r="O3162">
        <f>VLOOKUP(F3162,HIS!D:F,3,0)</f>
        <v>200</v>
      </c>
      <c r="P3162">
        <f>VLOOKUP(D3162,银行!H:I,2,0)</f>
        <v>200</v>
      </c>
    </row>
    <row r="3163" spans="1:16" hidden="1" x14ac:dyDescent="0.15">
      <c r="A3163" s="40">
        <v>42915.70034722222</v>
      </c>
      <c r="B3163" s="37" t="s">
        <v>10063</v>
      </c>
      <c r="C3163" s="37" t="s">
        <v>10064</v>
      </c>
      <c r="D3163" s="45">
        <v>896385842</v>
      </c>
      <c r="E3163" s="37" t="s">
        <v>16535</v>
      </c>
      <c r="F3163" s="37">
        <v>475954</v>
      </c>
      <c r="G3163" s="38">
        <v>100</v>
      </c>
      <c r="H3163" s="46">
        <f t="shared" si="49"/>
        <v>42915.70034722222</v>
      </c>
      <c r="I3163" s="37" t="s">
        <v>49</v>
      </c>
      <c r="J3163" s="37" t="s">
        <v>49</v>
      </c>
      <c r="K3163" s="37" t="s">
        <v>50</v>
      </c>
      <c r="L3163" s="37" t="s">
        <v>50</v>
      </c>
      <c r="M3163" s="37" t="s">
        <v>51</v>
      </c>
      <c r="N3163" s="37" t="s">
        <v>16536</v>
      </c>
      <c r="O3163">
        <f>VLOOKUP(F3163,HIS!D:F,3,0)</f>
        <v>100</v>
      </c>
      <c r="P3163">
        <f>VLOOKUP(D3163,银行!H:I,2,0)</f>
        <v>100</v>
      </c>
    </row>
    <row r="3164" spans="1:16" hidden="1" x14ac:dyDescent="0.15">
      <c r="A3164" s="40">
        <v>42915.702245370368</v>
      </c>
      <c r="B3164" s="37" t="s">
        <v>10063</v>
      </c>
      <c r="C3164" s="37" t="s">
        <v>10064</v>
      </c>
      <c r="D3164" s="45">
        <v>896417235</v>
      </c>
      <c r="E3164" s="37" t="s">
        <v>16537</v>
      </c>
      <c r="F3164" s="37">
        <v>476019</v>
      </c>
      <c r="G3164" s="38">
        <v>10</v>
      </c>
      <c r="H3164" s="46">
        <f t="shared" si="49"/>
        <v>42915.702245370368</v>
      </c>
      <c r="I3164" s="37" t="s">
        <v>49</v>
      </c>
      <c r="J3164" s="37" t="s">
        <v>49</v>
      </c>
      <c r="K3164" s="37" t="s">
        <v>50</v>
      </c>
      <c r="L3164" s="37" t="s">
        <v>50</v>
      </c>
      <c r="M3164" s="37" t="s">
        <v>51</v>
      </c>
      <c r="N3164" s="37" t="s">
        <v>16538</v>
      </c>
      <c r="O3164">
        <f>VLOOKUP(F3164,HIS!D:F,3,0)</f>
        <v>10</v>
      </c>
      <c r="P3164">
        <f>VLOOKUP(D3164,银行!H:I,2,0)</f>
        <v>10</v>
      </c>
    </row>
    <row r="3165" spans="1:16" hidden="1" x14ac:dyDescent="0.15">
      <c r="A3165" s="40">
        <v>42915.703263888892</v>
      </c>
      <c r="B3165" s="37" t="s">
        <v>7308</v>
      </c>
      <c r="C3165" s="37" t="s">
        <v>5444</v>
      </c>
      <c r="D3165" s="45">
        <v>896433197</v>
      </c>
      <c r="E3165" s="37" t="s">
        <v>16539</v>
      </c>
      <c r="F3165" s="37">
        <v>476057</v>
      </c>
      <c r="G3165" s="38">
        <v>2864</v>
      </c>
      <c r="H3165" s="46">
        <f t="shared" si="49"/>
        <v>42915.703263888892</v>
      </c>
      <c r="I3165" s="37" t="s">
        <v>49</v>
      </c>
      <c r="J3165" s="37" t="s">
        <v>49</v>
      </c>
      <c r="K3165" s="37" t="s">
        <v>50</v>
      </c>
      <c r="L3165" s="37" t="s">
        <v>50</v>
      </c>
      <c r="M3165" s="37" t="s">
        <v>51</v>
      </c>
      <c r="N3165" s="37" t="s">
        <v>16540</v>
      </c>
      <c r="O3165">
        <f>VLOOKUP(F3165,HIS!D:F,3,0)</f>
        <v>2864</v>
      </c>
      <c r="P3165">
        <f>VLOOKUP(D3165,银行!H:I,2,0)</f>
        <v>2864</v>
      </c>
    </row>
    <row r="3166" spans="1:16" hidden="1" x14ac:dyDescent="0.15">
      <c r="A3166" s="40">
        <v>42915.705081018517</v>
      </c>
      <c r="B3166" s="37" t="s">
        <v>10075</v>
      </c>
      <c r="C3166" s="37" t="s">
        <v>10076</v>
      </c>
      <c r="D3166" s="45">
        <v>896460839</v>
      </c>
      <c r="E3166" s="37" t="s">
        <v>16541</v>
      </c>
      <c r="F3166" s="37">
        <v>476104</v>
      </c>
      <c r="G3166" s="38">
        <v>700</v>
      </c>
      <c r="H3166" s="46">
        <f t="shared" si="49"/>
        <v>42915.705081018517</v>
      </c>
      <c r="I3166" s="37" t="s">
        <v>49</v>
      </c>
      <c r="J3166" s="37" t="s">
        <v>49</v>
      </c>
      <c r="K3166" s="37" t="s">
        <v>50</v>
      </c>
      <c r="L3166" s="37" t="s">
        <v>50</v>
      </c>
      <c r="M3166" s="37" t="s">
        <v>51</v>
      </c>
      <c r="N3166" s="37" t="s">
        <v>16542</v>
      </c>
      <c r="O3166">
        <f>VLOOKUP(F3166,HIS!D:F,3,0)</f>
        <v>700</v>
      </c>
      <c r="P3166">
        <f>VLOOKUP(D3166,银行!H:I,2,0)</f>
        <v>700</v>
      </c>
    </row>
    <row r="3167" spans="1:16" hidden="1" x14ac:dyDescent="0.15">
      <c r="A3167" s="40">
        <v>42915.707233796296</v>
      </c>
      <c r="B3167" s="37" t="s">
        <v>9871</v>
      </c>
      <c r="C3167" s="37" t="s">
        <v>9872</v>
      </c>
      <c r="D3167" s="45">
        <v>896497629</v>
      </c>
      <c r="E3167" s="37" t="s">
        <v>16543</v>
      </c>
      <c r="F3167" s="37">
        <v>476172</v>
      </c>
      <c r="G3167" s="38">
        <v>2000</v>
      </c>
      <c r="H3167" s="46">
        <f t="shared" si="49"/>
        <v>42915.707233796296</v>
      </c>
      <c r="I3167" s="37" t="s">
        <v>49</v>
      </c>
      <c r="J3167" s="37" t="s">
        <v>49</v>
      </c>
      <c r="K3167" s="37" t="s">
        <v>50</v>
      </c>
      <c r="L3167" s="37" t="s">
        <v>50</v>
      </c>
      <c r="M3167" s="37" t="s">
        <v>51</v>
      </c>
      <c r="N3167" s="37" t="s">
        <v>16544</v>
      </c>
      <c r="O3167">
        <f>VLOOKUP(F3167,HIS!D:F,3,0)</f>
        <v>2000</v>
      </c>
      <c r="P3167">
        <f>VLOOKUP(D3167,银行!H:I,2,0)</f>
        <v>2000</v>
      </c>
    </row>
    <row r="3168" spans="1:16" hidden="1" x14ac:dyDescent="0.15">
      <c r="A3168" s="40">
        <v>42915.709270833337</v>
      </c>
      <c r="B3168" s="37" t="s">
        <v>10078</v>
      </c>
      <c r="C3168" s="37" t="s">
        <v>10079</v>
      </c>
      <c r="D3168" s="45">
        <v>896532808</v>
      </c>
      <c r="E3168" s="37" t="s">
        <v>16545</v>
      </c>
      <c r="F3168" s="37">
        <v>476241</v>
      </c>
      <c r="G3168" s="38">
        <v>1000</v>
      </c>
      <c r="H3168" s="46">
        <f t="shared" si="49"/>
        <v>42915.709270833337</v>
      </c>
      <c r="I3168" s="37" t="s">
        <v>49</v>
      </c>
      <c r="J3168" s="37" t="s">
        <v>49</v>
      </c>
      <c r="K3168" s="37" t="s">
        <v>50</v>
      </c>
      <c r="L3168" s="37" t="s">
        <v>50</v>
      </c>
      <c r="M3168" s="37" t="s">
        <v>51</v>
      </c>
      <c r="N3168" s="37" t="s">
        <v>16546</v>
      </c>
      <c r="O3168">
        <f>VLOOKUP(F3168,HIS!D:F,3,0)</f>
        <v>1000</v>
      </c>
      <c r="P3168">
        <f>VLOOKUP(D3168,银行!H:I,2,0)</f>
        <v>1000</v>
      </c>
    </row>
    <row r="3169" spans="1:16" hidden="1" x14ac:dyDescent="0.15">
      <c r="A3169" s="40">
        <v>42915.716099537036</v>
      </c>
      <c r="B3169" s="37" t="s">
        <v>5398</v>
      </c>
      <c r="C3169" s="37" t="s">
        <v>5399</v>
      </c>
      <c r="D3169" s="45">
        <v>896642076</v>
      </c>
      <c r="E3169" s="37" t="s">
        <v>16547</v>
      </c>
      <c r="F3169" s="37">
        <v>476425</v>
      </c>
      <c r="G3169" s="38">
        <v>100</v>
      </c>
      <c r="H3169" s="46">
        <f t="shared" si="49"/>
        <v>42915.716099537036</v>
      </c>
      <c r="I3169" s="37" t="s">
        <v>49</v>
      </c>
      <c r="J3169" s="37" t="s">
        <v>49</v>
      </c>
      <c r="K3169" s="37" t="s">
        <v>50</v>
      </c>
      <c r="L3169" s="37" t="s">
        <v>50</v>
      </c>
      <c r="M3169" s="37" t="s">
        <v>51</v>
      </c>
      <c r="N3169" s="37" t="s">
        <v>16548</v>
      </c>
      <c r="O3169">
        <f>VLOOKUP(F3169,HIS!D:F,3,0)</f>
        <v>100</v>
      </c>
      <c r="P3169">
        <f>VLOOKUP(D3169,银行!H:I,2,0)</f>
        <v>100</v>
      </c>
    </row>
    <row r="3170" spans="1:16" hidden="1" x14ac:dyDescent="0.15">
      <c r="A3170" s="40">
        <v>42915.718761574077</v>
      </c>
      <c r="B3170" s="37" t="s">
        <v>9923</v>
      </c>
      <c r="C3170" s="37" t="s">
        <v>9924</v>
      </c>
      <c r="D3170" s="45">
        <v>896668793</v>
      </c>
      <c r="E3170" s="37" t="s">
        <v>16549</v>
      </c>
      <c r="F3170" s="37">
        <v>476466</v>
      </c>
      <c r="G3170" s="38">
        <v>2500</v>
      </c>
      <c r="H3170" s="46">
        <f t="shared" si="49"/>
        <v>42915.718761574077</v>
      </c>
      <c r="I3170" s="37" t="s">
        <v>49</v>
      </c>
      <c r="J3170" s="37" t="s">
        <v>49</v>
      </c>
      <c r="K3170" s="37" t="s">
        <v>50</v>
      </c>
      <c r="L3170" s="37" t="s">
        <v>50</v>
      </c>
      <c r="M3170" s="37" t="s">
        <v>51</v>
      </c>
      <c r="N3170" s="37" t="s">
        <v>16550</v>
      </c>
      <c r="O3170">
        <f>VLOOKUP(F3170,HIS!D:F,3,0)</f>
        <v>2500</v>
      </c>
      <c r="P3170">
        <f>VLOOKUP(D3170,银行!H:I,2,0)</f>
        <v>2500</v>
      </c>
    </row>
    <row r="3171" spans="1:16" hidden="1" x14ac:dyDescent="0.15">
      <c r="A3171" s="40">
        <v>42915.719756944447</v>
      </c>
      <c r="B3171" s="37" t="s">
        <v>9971</v>
      </c>
      <c r="C3171" s="37" t="s">
        <v>9972</v>
      </c>
      <c r="D3171" s="45">
        <v>896699135</v>
      </c>
      <c r="E3171" s="37" t="s">
        <v>16551</v>
      </c>
      <c r="F3171" s="37">
        <v>476497</v>
      </c>
      <c r="G3171" s="38">
        <v>1000</v>
      </c>
      <c r="H3171" s="46">
        <f t="shared" si="49"/>
        <v>42915.719756944447</v>
      </c>
      <c r="I3171" s="37" t="s">
        <v>49</v>
      </c>
      <c r="J3171" s="37" t="s">
        <v>49</v>
      </c>
      <c r="K3171" s="37" t="s">
        <v>50</v>
      </c>
      <c r="L3171" s="37" t="s">
        <v>50</v>
      </c>
      <c r="M3171" s="37" t="s">
        <v>51</v>
      </c>
      <c r="N3171" s="37" t="s">
        <v>16552</v>
      </c>
      <c r="O3171">
        <f>VLOOKUP(F3171,HIS!D:F,3,0)</f>
        <v>1000</v>
      </c>
      <c r="P3171">
        <f>VLOOKUP(D3171,银行!H:I,2,0)</f>
        <v>1000</v>
      </c>
    </row>
    <row r="3172" spans="1:16" hidden="1" x14ac:dyDescent="0.15">
      <c r="A3172" s="40">
        <v>42915.719907407409</v>
      </c>
      <c r="B3172" s="37" t="s">
        <v>9887</v>
      </c>
      <c r="C3172" s="37" t="s">
        <v>9888</v>
      </c>
      <c r="D3172" s="45">
        <v>896705759</v>
      </c>
      <c r="E3172" s="37" t="s">
        <v>16553</v>
      </c>
      <c r="F3172" s="37">
        <v>476505</v>
      </c>
      <c r="G3172" s="38">
        <v>2000</v>
      </c>
      <c r="H3172" s="46">
        <f t="shared" si="49"/>
        <v>42915.719907407409</v>
      </c>
      <c r="I3172" s="37" t="s">
        <v>49</v>
      </c>
      <c r="J3172" s="37" t="s">
        <v>49</v>
      </c>
      <c r="K3172" s="37" t="s">
        <v>50</v>
      </c>
      <c r="L3172" s="37" t="s">
        <v>50</v>
      </c>
      <c r="M3172" s="37" t="s">
        <v>51</v>
      </c>
      <c r="N3172" s="37" t="s">
        <v>16554</v>
      </c>
      <c r="O3172">
        <f>VLOOKUP(F3172,HIS!D:F,3,0)</f>
        <v>2000</v>
      </c>
      <c r="P3172">
        <f>VLOOKUP(D3172,银行!H:I,2,0)</f>
        <v>2000</v>
      </c>
    </row>
    <row r="3173" spans="1:16" hidden="1" x14ac:dyDescent="0.15">
      <c r="A3173" s="40">
        <v>42915.720451388886</v>
      </c>
      <c r="B3173" s="37" t="s">
        <v>9890</v>
      </c>
      <c r="C3173" s="37" t="s">
        <v>9891</v>
      </c>
      <c r="D3173" s="45">
        <v>896707416</v>
      </c>
      <c r="E3173" s="37" t="s">
        <v>16555</v>
      </c>
      <c r="F3173" s="37">
        <v>476511</v>
      </c>
      <c r="G3173" s="38">
        <v>2000</v>
      </c>
      <c r="H3173" s="46">
        <f t="shared" si="49"/>
        <v>42915.720451388886</v>
      </c>
      <c r="I3173" s="37" t="s">
        <v>49</v>
      </c>
      <c r="J3173" s="37" t="s">
        <v>49</v>
      </c>
      <c r="K3173" s="37" t="s">
        <v>50</v>
      </c>
      <c r="L3173" s="37" t="s">
        <v>50</v>
      </c>
      <c r="M3173" s="37" t="s">
        <v>51</v>
      </c>
      <c r="N3173" s="37" t="s">
        <v>16556</v>
      </c>
      <c r="O3173">
        <f>VLOOKUP(F3173,HIS!D:F,3,0)</f>
        <v>2000</v>
      </c>
      <c r="P3173">
        <f>VLOOKUP(D3173,银行!H:I,2,0)</f>
        <v>2000</v>
      </c>
    </row>
    <row r="3174" spans="1:16" hidden="1" x14ac:dyDescent="0.15">
      <c r="A3174" s="40">
        <v>42915.720729166664</v>
      </c>
      <c r="B3174" s="37" t="s">
        <v>9893</v>
      </c>
      <c r="C3174" s="37" t="s">
        <v>9894</v>
      </c>
      <c r="D3174" s="45">
        <v>896713532</v>
      </c>
      <c r="E3174" s="37" t="s">
        <v>16557</v>
      </c>
      <c r="F3174" s="37">
        <v>476515</v>
      </c>
      <c r="G3174" s="38">
        <v>100</v>
      </c>
      <c r="H3174" s="46">
        <f t="shared" si="49"/>
        <v>42915.720729166664</v>
      </c>
      <c r="I3174" s="37" t="s">
        <v>49</v>
      </c>
      <c r="J3174" s="37" t="s">
        <v>49</v>
      </c>
      <c r="K3174" s="37" t="s">
        <v>50</v>
      </c>
      <c r="L3174" s="37" t="s">
        <v>50</v>
      </c>
      <c r="M3174" s="37" t="s">
        <v>51</v>
      </c>
      <c r="N3174" s="37" t="s">
        <v>16558</v>
      </c>
      <c r="O3174">
        <f>VLOOKUP(F3174,HIS!D:F,3,0)</f>
        <v>100</v>
      </c>
      <c r="P3174">
        <f>VLOOKUP(D3174,银行!H:I,2,0)</f>
        <v>100</v>
      </c>
    </row>
    <row r="3175" spans="1:16" hidden="1" x14ac:dyDescent="0.15">
      <c r="A3175" s="40">
        <v>42915.722488425927</v>
      </c>
      <c r="B3175" s="37" t="s">
        <v>9164</v>
      </c>
      <c r="C3175" s="37" t="s">
        <v>9165</v>
      </c>
      <c r="D3175" s="45">
        <v>896739865</v>
      </c>
      <c r="E3175" s="37" t="s">
        <v>16559</v>
      </c>
      <c r="F3175" s="37">
        <v>476559</v>
      </c>
      <c r="G3175" s="38">
        <v>500</v>
      </c>
      <c r="H3175" s="46">
        <f t="shared" si="49"/>
        <v>42915.722488425927</v>
      </c>
      <c r="I3175" s="37" t="s">
        <v>49</v>
      </c>
      <c r="J3175" s="37" t="s">
        <v>49</v>
      </c>
      <c r="K3175" s="37" t="s">
        <v>50</v>
      </c>
      <c r="L3175" s="37" t="s">
        <v>50</v>
      </c>
      <c r="M3175" s="37" t="s">
        <v>51</v>
      </c>
      <c r="N3175" s="37" t="s">
        <v>16560</v>
      </c>
      <c r="O3175">
        <f>VLOOKUP(F3175,HIS!D:F,3,0)</f>
        <v>500</v>
      </c>
      <c r="P3175">
        <f>VLOOKUP(D3175,银行!H:I,2,0)</f>
        <v>500</v>
      </c>
    </row>
    <row r="3176" spans="1:16" hidden="1" x14ac:dyDescent="0.15">
      <c r="A3176" s="40">
        <v>42915.723136574074</v>
      </c>
      <c r="B3176" s="37" t="s">
        <v>9896</v>
      </c>
      <c r="C3176" s="37" t="s">
        <v>9897</v>
      </c>
      <c r="D3176" s="45">
        <v>896755616</v>
      </c>
      <c r="E3176" s="37" t="s">
        <v>16561</v>
      </c>
      <c r="F3176" s="37">
        <v>476578</v>
      </c>
      <c r="G3176" s="38">
        <v>100</v>
      </c>
      <c r="H3176" s="46">
        <f t="shared" si="49"/>
        <v>42915.723136574074</v>
      </c>
      <c r="I3176" s="37" t="s">
        <v>49</v>
      </c>
      <c r="J3176" s="37" t="s">
        <v>49</v>
      </c>
      <c r="K3176" s="37" t="s">
        <v>50</v>
      </c>
      <c r="L3176" s="37" t="s">
        <v>50</v>
      </c>
      <c r="M3176" s="37" t="s">
        <v>51</v>
      </c>
      <c r="N3176" s="37" t="s">
        <v>16562</v>
      </c>
      <c r="O3176">
        <f>VLOOKUP(F3176,HIS!D:F,3,0)</f>
        <v>100</v>
      </c>
      <c r="P3176">
        <f>VLOOKUP(D3176,银行!H:I,2,0)</f>
        <v>100</v>
      </c>
    </row>
    <row r="3177" spans="1:16" hidden="1" x14ac:dyDescent="0.15">
      <c r="A3177" s="40">
        <v>42915.723425925928</v>
      </c>
      <c r="B3177" s="37" t="s">
        <v>9859</v>
      </c>
      <c r="C3177" s="37" t="s">
        <v>9860</v>
      </c>
      <c r="D3177" s="45">
        <v>896760815</v>
      </c>
      <c r="E3177" s="37" t="s">
        <v>16563</v>
      </c>
      <c r="F3177" s="37">
        <v>476583</v>
      </c>
      <c r="G3177" s="38">
        <v>500</v>
      </c>
      <c r="H3177" s="46">
        <f t="shared" si="49"/>
        <v>42915.723425925928</v>
      </c>
      <c r="I3177" s="37" t="s">
        <v>49</v>
      </c>
      <c r="J3177" s="37" t="s">
        <v>49</v>
      </c>
      <c r="K3177" s="37" t="s">
        <v>50</v>
      </c>
      <c r="L3177" s="37" t="s">
        <v>50</v>
      </c>
      <c r="M3177" s="37" t="s">
        <v>51</v>
      </c>
      <c r="N3177" s="37" t="s">
        <v>16564</v>
      </c>
      <c r="O3177">
        <f>VLOOKUP(F3177,HIS!D:F,3,0)</f>
        <v>500</v>
      </c>
      <c r="P3177">
        <f>VLOOKUP(D3177,银行!H:I,2,0)</f>
        <v>500</v>
      </c>
    </row>
    <row r="3178" spans="1:16" hidden="1" x14ac:dyDescent="0.15">
      <c r="A3178" s="40">
        <v>42915.723564814813</v>
      </c>
      <c r="B3178" s="37" t="s">
        <v>9899</v>
      </c>
      <c r="C3178" s="37" t="s">
        <v>9900</v>
      </c>
      <c r="D3178" s="45">
        <v>896756927</v>
      </c>
      <c r="E3178" s="37" t="s">
        <v>16565</v>
      </c>
      <c r="F3178" s="37">
        <v>476582</v>
      </c>
      <c r="G3178" s="38">
        <v>800</v>
      </c>
      <c r="H3178" s="46">
        <f t="shared" si="49"/>
        <v>42915.723564814813</v>
      </c>
      <c r="I3178" s="37" t="s">
        <v>49</v>
      </c>
      <c r="J3178" s="37" t="s">
        <v>49</v>
      </c>
      <c r="K3178" s="37" t="s">
        <v>50</v>
      </c>
      <c r="L3178" s="37" t="s">
        <v>50</v>
      </c>
      <c r="M3178" s="37" t="s">
        <v>51</v>
      </c>
      <c r="N3178" s="37" t="s">
        <v>16566</v>
      </c>
      <c r="O3178">
        <f>VLOOKUP(F3178,HIS!D:F,3,0)</f>
        <v>800</v>
      </c>
      <c r="P3178">
        <f>VLOOKUP(D3178,银行!H:I,2,0)</f>
        <v>800</v>
      </c>
    </row>
    <row r="3179" spans="1:16" hidden="1" x14ac:dyDescent="0.15">
      <c r="A3179" s="40">
        <v>42915.724270833336</v>
      </c>
      <c r="B3179" s="37" t="s">
        <v>5398</v>
      </c>
      <c r="C3179" s="37" t="s">
        <v>5399</v>
      </c>
      <c r="D3179" s="45">
        <v>896770360</v>
      </c>
      <c r="E3179" s="37" t="s">
        <v>16567</v>
      </c>
      <c r="F3179" s="37">
        <v>476596</v>
      </c>
      <c r="G3179" s="38">
        <v>500</v>
      </c>
      <c r="H3179" s="46">
        <f t="shared" si="49"/>
        <v>42915.724270833336</v>
      </c>
      <c r="I3179" s="37" t="s">
        <v>49</v>
      </c>
      <c r="J3179" s="37" t="s">
        <v>49</v>
      </c>
      <c r="K3179" s="37" t="s">
        <v>50</v>
      </c>
      <c r="L3179" s="37" t="s">
        <v>50</v>
      </c>
      <c r="M3179" s="37" t="s">
        <v>51</v>
      </c>
      <c r="N3179" s="37" t="s">
        <v>16568</v>
      </c>
      <c r="O3179">
        <f>VLOOKUP(F3179,HIS!D:F,3,0)</f>
        <v>500</v>
      </c>
      <c r="P3179">
        <f>VLOOKUP(D3179,银行!H:I,2,0)</f>
        <v>500</v>
      </c>
    </row>
    <row r="3180" spans="1:16" hidden="1" x14ac:dyDescent="0.15">
      <c r="A3180" s="40">
        <v>42915.724976851852</v>
      </c>
      <c r="B3180" s="37" t="s">
        <v>9902</v>
      </c>
      <c r="C3180" s="37" t="s">
        <v>9903</v>
      </c>
      <c r="D3180" s="45">
        <v>896784104</v>
      </c>
      <c r="E3180" s="37" t="s">
        <v>16569</v>
      </c>
      <c r="F3180" s="37">
        <v>476606</v>
      </c>
      <c r="G3180" s="38">
        <v>500</v>
      </c>
      <c r="H3180" s="46">
        <f t="shared" si="49"/>
        <v>42915.724976851852</v>
      </c>
      <c r="I3180" s="37" t="s">
        <v>49</v>
      </c>
      <c r="J3180" s="37" t="s">
        <v>49</v>
      </c>
      <c r="K3180" s="37" t="s">
        <v>50</v>
      </c>
      <c r="L3180" s="37" t="s">
        <v>50</v>
      </c>
      <c r="M3180" s="37" t="s">
        <v>51</v>
      </c>
      <c r="N3180" s="37" t="s">
        <v>16570</v>
      </c>
      <c r="O3180">
        <f>VLOOKUP(F3180,HIS!D:F,3,0)</f>
        <v>500</v>
      </c>
      <c r="P3180">
        <f>VLOOKUP(D3180,银行!H:I,2,0)</f>
        <v>500</v>
      </c>
    </row>
    <row r="3181" spans="1:16" hidden="1" x14ac:dyDescent="0.15">
      <c r="A3181" s="40">
        <v>42915.727835648147</v>
      </c>
      <c r="B3181" s="37" t="s">
        <v>9838</v>
      </c>
      <c r="C3181" s="37" t="s">
        <v>9839</v>
      </c>
      <c r="D3181" s="45">
        <v>896827881</v>
      </c>
      <c r="E3181" s="37" t="s">
        <v>16571</v>
      </c>
      <c r="F3181" s="37">
        <v>476668</v>
      </c>
      <c r="G3181" s="38">
        <v>300</v>
      </c>
      <c r="H3181" s="46">
        <f t="shared" si="49"/>
        <v>42915.727835648147</v>
      </c>
      <c r="I3181" s="37" t="s">
        <v>49</v>
      </c>
      <c r="J3181" s="37" t="s">
        <v>49</v>
      </c>
      <c r="K3181" s="37" t="s">
        <v>50</v>
      </c>
      <c r="L3181" s="37" t="s">
        <v>50</v>
      </c>
      <c r="M3181" s="37" t="s">
        <v>51</v>
      </c>
      <c r="N3181" s="37" t="s">
        <v>16572</v>
      </c>
      <c r="O3181">
        <f>VLOOKUP(F3181,HIS!D:F,3,0)</f>
        <v>300</v>
      </c>
      <c r="P3181">
        <f>VLOOKUP(D3181,银行!H:I,2,0)</f>
        <v>300</v>
      </c>
    </row>
    <row r="3182" spans="1:16" hidden="1" x14ac:dyDescent="0.15">
      <c r="A3182" s="40">
        <v>42915.728437500002</v>
      </c>
      <c r="B3182" s="37" t="s">
        <v>9975</v>
      </c>
      <c r="C3182" s="37" t="s">
        <v>9976</v>
      </c>
      <c r="D3182" s="45">
        <v>896838553</v>
      </c>
      <c r="E3182" s="37" t="s">
        <v>16573</v>
      </c>
      <c r="F3182" s="37">
        <v>476673</v>
      </c>
      <c r="G3182" s="38">
        <v>2700</v>
      </c>
      <c r="H3182" s="46">
        <f t="shared" si="49"/>
        <v>42915.728437500002</v>
      </c>
      <c r="I3182" s="37" t="s">
        <v>49</v>
      </c>
      <c r="J3182" s="37" t="s">
        <v>49</v>
      </c>
      <c r="K3182" s="37" t="s">
        <v>50</v>
      </c>
      <c r="L3182" s="37" t="s">
        <v>50</v>
      </c>
      <c r="M3182" s="37" t="s">
        <v>51</v>
      </c>
      <c r="N3182" s="37" t="s">
        <v>16574</v>
      </c>
      <c r="O3182">
        <f>VLOOKUP(F3182,HIS!D:F,3,0)</f>
        <v>2700</v>
      </c>
      <c r="P3182">
        <f>VLOOKUP(D3182,银行!H:I,2,0)</f>
        <v>2700</v>
      </c>
    </row>
    <row r="3183" spans="1:16" hidden="1" x14ac:dyDescent="0.15">
      <c r="A3183" s="40">
        <v>42915.737141203703</v>
      </c>
      <c r="B3183" s="37" t="s">
        <v>10012</v>
      </c>
      <c r="C3183" s="37" t="s">
        <v>10013</v>
      </c>
      <c r="D3183" s="45">
        <v>896962003</v>
      </c>
      <c r="E3183" s="37" t="s">
        <v>16575</v>
      </c>
      <c r="F3183" s="37">
        <v>476778</v>
      </c>
      <c r="G3183" s="38">
        <v>160</v>
      </c>
      <c r="H3183" s="46">
        <f t="shared" si="49"/>
        <v>42915.737141203703</v>
      </c>
      <c r="I3183" s="37" t="s">
        <v>49</v>
      </c>
      <c r="J3183" s="37" t="s">
        <v>49</v>
      </c>
      <c r="K3183" s="37" t="s">
        <v>50</v>
      </c>
      <c r="L3183" s="37" t="s">
        <v>50</v>
      </c>
      <c r="M3183" s="37" t="s">
        <v>51</v>
      </c>
      <c r="N3183" s="37" t="s">
        <v>16576</v>
      </c>
      <c r="O3183">
        <f>VLOOKUP(F3183,HIS!D:F,3,0)</f>
        <v>160</v>
      </c>
      <c r="P3183">
        <f>VLOOKUP(D3183,银行!H:I,2,0)</f>
        <v>160</v>
      </c>
    </row>
    <row r="3184" spans="1:16" hidden="1" x14ac:dyDescent="0.15">
      <c r="A3184" s="40">
        <v>42915.73945601852</v>
      </c>
      <c r="B3184" s="37" t="s">
        <v>9929</v>
      </c>
      <c r="C3184" s="37" t="s">
        <v>9930</v>
      </c>
      <c r="D3184" s="45">
        <v>897006835</v>
      </c>
      <c r="E3184" s="37" t="s">
        <v>16577</v>
      </c>
      <c r="F3184" s="37">
        <v>476814</v>
      </c>
      <c r="G3184" s="38">
        <v>2100</v>
      </c>
      <c r="H3184" s="46">
        <f t="shared" si="49"/>
        <v>42915.73945601852</v>
      </c>
      <c r="I3184" s="37" t="s">
        <v>49</v>
      </c>
      <c r="J3184" s="37" t="s">
        <v>49</v>
      </c>
      <c r="K3184" s="37" t="s">
        <v>50</v>
      </c>
      <c r="L3184" s="37" t="s">
        <v>50</v>
      </c>
      <c r="M3184" s="37" t="s">
        <v>51</v>
      </c>
      <c r="N3184" s="37" t="s">
        <v>16578</v>
      </c>
      <c r="O3184">
        <f>VLOOKUP(F3184,HIS!D:F,3,0)</f>
        <v>2100</v>
      </c>
      <c r="P3184">
        <f>VLOOKUP(D3184,银行!H:I,2,0)</f>
        <v>2100</v>
      </c>
    </row>
    <row r="3185" spans="1:16" hidden="1" x14ac:dyDescent="0.15">
      <c r="A3185" s="40">
        <v>42915.741238425922</v>
      </c>
      <c r="B3185" s="37" t="s">
        <v>9660</v>
      </c>
      <c r="C3185" s="37" t="s">
        <v>507</v>
      </c>
      <c r="D3185" s="45">
        <v>897032313</v>
      </c>
      <c r="E3185" s="37" t="s">
        <v>16579</v>
      </c>
      <c r="F3185" s="37">
        <v>476829</v>
      </c>
      <c r="G3185" s="38">
        <v>300</v>
      </c>
      <c r="H3185" s="46">
        <f t="shared" si="49"/>
        <v>42915.741238425922</v>
      </c>
      <c r="I3185" s="37" t="s">
        <v>49</v>
      </c>
      <c r="J3185" s="37" t="s">
        <v>49</v>
      </c>
      <c r="K3185" s="37" t="s">
        <v>50</v>
      </c>
      <c r="L3185" s="37" t="s">
        <v>50</v>
      </c>
      <c r="M3185" s="37" t="s">
        <v>51</v>
      </c>
      <c r="N3185" s="37" t="s">
        <v>16580</v>
      </c>
      <c r="O3185">
        <f>VLOOKUP(F3185,HIS!D:F,3,0)</f>
        <v>300</v>
      </c>
      <c r="P3185">
        <f>VLOOKUP(D3185,银行!H:I,2,0)</f>
        <v>300</v>
      </c>
    </row>
    <row r="3186" spans="1:16" hidden="1" x14ac:dyDescent="0.15">
      <c r="A3186" s="40">
        <v>42915.74931712963</v>
      </c>
      <c r="B3186" s="37" t="s">
        <v>9871</v>
      </c>
      <c r="C3186" s="37" t="s">
        <v>9872</v>
      </c>
      <c r="D3186" s="45">
        <v>897155918</v>
      </c>
      <c r="E3186" s="37" t="s">
        <v>16581</v>
      </c>
      <c r="F3186" s="37">
        <v>476879</v>
      </c>
      <c r="G3186" s="38">
        <v>2000</v>
      </c>
      <c r="H3186" s="46">
        <f t="shared" si="49"/>
        <v>42915.74931712963</v>
      </c>
      <c r="I3186" s="37" t="s">
        <v>49</v>
      </c>
      <c r="J3186" s="37" t="s">
        <v>49</v>
      </c>
      <c r="K3186" s="37" t="s">
        <v>50</v>
      </c>
      <c r="L3186" s="37" t="s">
        <v>50</v>
      </c>
      <c r="M3186" s="37" t="s">
        <v>51</v>
      </c>
      <c r="N3186" s="37" t="s">
        <v>16582</v>
      </c>
      <c r="O3186">
        <f>VLOOKUP(F3186,HIS!D:F,3,0)</f>
        <v>2000</v>
      </c>
      <c r="P3186">
        <f>VLOOKUP(D3186,银行!H:I,2,0)</f>
        <v>2000</v>
      </c>
    </row>
    <row r="3187" spans="1:16" hidden="1" x14ac:dyDescent="0.15">
      <c r="A3187" s="40">
        <v>42915.755613425928</v>
      </c>
      <c r="B3187" s="37" t="s">
        <v>9693</v>
      </c>
      <c r="C3187" s="37" t="s">
        <v>9694</v>
      </c>
      <c r="D3187" s="45">
        <v>897251126</v>
      </c>
      <c r="E3187" s="37" t="s">
        <v>16583</v>
      </c>
      <c r="F3187" s="37">
        <v>476907</v>
      </c>
      <c r="G3187" s="38">
        <v>400</v>
      </c>
      <c r="H3187" s="46">
        <f t="shared" si="49"/>
        <v>42915.755613425928</v>
      </c>
      <c r="I3187" s="37" t="s">
        <v>49</v>
      </c>
      <c r="J3187" s="37" t="s">
        <v>49</v>
      </c>
      <c r="K3187" s="37" t="s">
        <v>50</v>
      </c>
      <c r="L3187" s="37" t="s">
        <v>50</v>
      </c>
      <c r="M3187" s="37" t="s">
        <v>51</v>
      </c>
      <c r="N3187" s="37" t="s">
        <v>16584</v>
      </c>
      <c r="O3187">
        <f>VLOOKUP(F3187,HIS!D:F,3,0)</f>
        <v>400</v>
      </c>
      <c r="P3187">
        <f>VLOOKUP(D3187,银行!H:I,2,0)</f>
        <v>400</v>
      </c>
    </row>
    <row r="3188" spans="1:16" hidden="1" x14ac:dyDescent="0.15">
      <c r="A3188" s="40">
        <v>42915.757604166669</v>
      </c>
      <c r="B3188" s="37" t="s">
        <v>9905</v>
      </c>
      <c r="C3188" s="37" t="s">
        <v>9906</v>
      </c>
      <c r="D3188" s="45">
        <v>897266895</v>
      </c>
      <c r="E3188" s="37" t="s">
        <v>16585</v>
      </c>
      <c r="F3188" s="37">
        <v>476914</v>
      </c>
      <c r="G3188" s="38">
        <v>165</v>
      </c>
      <c r="H3188" s="46">
        <f t="shared" si="49"/>
        <v>42915.757604166669</v>
      </c>
      <c r="I3188" s="37" t="s">
        <v>49</v>
      </c>
      <c r="J3188" s="37" t="s">
        <v>49</v>
      </c>
      <c r="K3188" s="37" t="s">
        <v>50</v>
      </c>
      <c r="L3188" s="37" t="s">
        <v>50</v>
      </c>
      <c r="M3188" s="37" t="s">
        <v>51</v>
      </c>
      <c r="N3188" s="37" t="s">
        <v>16586</v>
      </c>
      <c r="O3188">
        <f>VLOOKUP(F3188,HIS!D:F,3,0)</f>
        <v>165</v>
      </c>
      <c r="P3188">
        <f>VLOOKUP(D3188,银行!H:I,2,0)</f>
        <v>165</v>
      </c>
    </row>
    <row r="3189" spans="1:16" hidden="1" x14ac:dyDescent="0.15">
      <c r="A3189" s="40">
        <v>42915.757962962962</v>
      </c>
      <c r="B3189" s="37" t="s">
        <v>10020</v>
      </c>
      <c r="C3189" s="37" t="s">
        <v>10021</v>
      </c>
      <c r="D3189" s="45">
        <v>897283392</v>
      </c>
      <c r="E3189" s="37" t="s">
        <v>16587</v>
      </c>
      <c r="F3189" s="37">
        <v>476924</v>
      </c>
      <c r="G3189" s="38">
        <v>2000</v>
      </c>
      <c r="H3189" s="46">
        <f t="shared" si="49"/>
        <v>42915.757962962962</v>
      </c>
      <c r="I3189" s="37" t="s">
        <v>49</v>
      </c>
      <c r="J3189" s="37" t="s">
        <v>49</v>
      </c>
      <c r="K3189" s="37" t="s">
        <v>50</v>
      </c>
      <c r="L3189" s="37" t="s">
        <v>50</v>
      </c>
      <c r="M3189" s="37" t="s">
        <v>51</v>
      </c>
      <c r="N3189" s="37" t="s">
        <v>16588</v>
      </c>
      <c r="O3189">
        <f>VLOOKUP(F3189,HIS!D:F,3,0)</f>
        <v>2000</v>
      </c>
      <c r="P3189">
        <f>VLOOKUP(D3189,银行!H:I,2,0)</f>
        <v>2000</v>
      </c>
    </row>
    <row r="3190" spans="1:16" hidden="1" x14ac:dyDescent="0.15">
      <c r="A3190" s="40">
        <v>42915.759467592594</v>
      </c>
      <c r="B3190" s="37" t="s">
        <v>10016</v>
      </c>
      <c r="C3190" s="37" t="s">
        <v>10017</v>
      </c>
      <c r="D3190" s="45">
        <v>897303664</v>
      </c>
      <c r="E3190" s="37" t="s">
        <v>16589</v>
      </c>
      <c r="F3190" s="37">
        <v>476929</v>
      </c>
      <c r="G3190" s="38">
        <v>1000</v>
      </c>
      <c r="H3190" s="46">
        <f t="shared" si="49"/>
        <v>42915.759467592594</v>
      </c>
      <c r="I3190" s="37" t="s">
        <v>49</v>
      </c>
      <c r="J3190" s="37" t="s">
        <v>49</v>
      </c>
      <c r="K3190" s="37" t="s">
        <v>50</v>
      </c>
      <c r="L3190" s="37" t="s">
        <v>50</v>
      </c>
      <c r="M3190" s="37" t="s">
        <v>51</v>
      </c>
      <c r="N3190" s="37" t="s">
        <v>16590</v>
      </c>
      <c r="O3190">
        <f>VLOOKUP(F3190,HIS!D:F,3,0)</f>
        <v>1000</v>
      </c>
      <c r="P3190">
        <f>VLOOKUP(D3190,银行!H:I,2,0)</f>
        <v>1000</v>
      </c>
    </row>
    <row r="3191" spans="1:16" hidden="1" x14ac:dyDescent="0.15">
      <c r="A3191" s="40">
        <v>42915.817777777775</v>
      </c>
      <c r="B3191" s="37" t="s">
        <v>8259</v>
      </c>
      <c r="C3191" s="37" t="s">
        <v>8260</v>
      </c>
      <c r="D3191" s="45">
        <v>898093397</v>
      </c>
      <c r="E3191" s="37" t="s">
        <v>16591</v>
      </c>
      <c r="F3191" s="37">
        <v>477056</v>
      </c>
      <c r="G3191" s="38">
        <v>500</v>
      </c>
      <c r="H3191" s="46">
        <f t="shared" si="49"/>
        <v>42915.817777777775</v>
      </c>
      <c r="I3191" s="37" t="s">
        <v>49</v>
      </c>
      <c r="J3191" s="37" t="s">
        <v>49</v>
      </c>
      <c r="K3191" s="37" t="s">
        <v>50</v>
      </c>
      <c r="L3191" s="37" t="s">
        <v>50</v>
      </c>
      <c r="M3191" s="37" t="s">
        <v>51</v>
      </c>
      <c r="N3191" s="37" t="s">
        <v>16592</v>
      </c>
      <c r="O3191">
        <f>VLOOKUP(F3191,HIS!D:F,3,0)</f>
        <v>500</v>
      </c>
      <c r="P3191">
        <f>VLOOKUP(D3191,银行!H:I,2,0)</f>
        <v>500</v>
      </c>
    </row>
    <row r="3192" spans="1:16" hidden="1" x14ac:dyDescent="0.15">
      <c r="A3192" s="40">
        <v>42915.826307870368</v>
      </c>
      <c r="B3192" s="37" t="s">
        <v>10004</v>
      </c>
      <c r="C3192" s="37" t="s">
        <v>10005</v>
      </c>
      <c r="D3192" s="45">
        <v>898211372</v>
      </c>
      <c r="E3192" s="37" t="s">
        <v>16593</v>
      </c>
      <c r="F3192" s="37">
        <v>477080</v>
      </c>
      <c r="G3192" s="38">
        <v>1000</v>
      </c>
      <c r="H3192" s="46">
        <f t="shared" si="49"/>
        <v>42915.826307870368</v>
      </c>
      <c r="I3192" s="37" t="s">
        <v>49</v>
      </c>
      <c r="J3192" s="37" t="s">
        <v>49</v>
      </c>
      <c r="K3192" s="37" t="s">
        <v>50</v>
      </c>
      <c r="L3192" s="37" t="s">
        <v>50</v>
      </c>
      <c r="M3192" s="37" t="s">
        <v>51</v>
      </c>
      <c r="N3192" s="37" t="s">
        <v>16594</v>
      </c>
      <c r="O3192">
        <f>VLOOKUP(F3192,HIS!D:F,3,0)</f>
        <v>1000</v>
      </c>
      <c r="P3192">
        <f>VLOOKUP(D3192,银行!H:I,2,0)</f>
        <v>1000</v>
      </c>
    </row>
    <row r="3193" spans="1:16" hidden="1" x14ac:dyDescent="0.15">
      <c r="A3193" s="40">
        <v>42915.93546296296</v>
      </c>
      <c r="B3193" s="37" t="s">
        <v>9914</v>
      </c>
      <c r="C3193" s="37" t="s">
        <v>9915</v>
      </c>
      <c r="D3193" s="45">
        <v>899570560</v>
      </c>
      <c r="E3193" s="37" t="s">
        <v>16595</v>
      </c>
      <c r="F3193" s="37">
        <v>477337</v>
      </c>
      <c r="G3193" s="38">
        <v>450</v>
      </c>
      <c r="H3193" s="46">
        <f t="shared" si="49"/>
        <v>42915.93546296296</v>
      </c>
      <c r="I3193" s="37" t="s">
        <v>49</v>
      </c>
      <c r="J3193" s="37" t="s">
        <v>49</v>
      </c>
      <c r="K3193" s="37" t="s">
        <v>50</v>
      </c>
      <c r="L3193" s="37" t="s">
        <v>50</v>
      </c>
      <c r="M3193" s="37" t="s">
        <v>51</v>
      </c>
      <c r="N3193" s="37" t="s">
        <v>16596</v>
      </c>
      <c r="O3193">
        <f>VLOOKUP(F3193,HIS!D:F,3,0)</f>
        <v>450</v>
      </c>
      <c r="P3193">
        <f>VLOOKUP(D3193,银行!H:I,2,0)</f>
        <v>450</v>
      </c>
    </row>
    <row r="3194" spans="1:16" hidden="1" x14ac:dyDescent="0.15">
      <c r="A3194" s="40">
        <v>42915.964363425926</v>
      </c>
      <c r="B3194" s="37" t="s">
        <v>16597</v>
      </c>
      <c r="C3194" s="37" t="s">
        <v>16598</v>
      </c>
      <c r="D3194" s="45">
        <v>899718985</v>
      </c>
      <c r="E3194" s="37" t="s">
        <v>16600</v>
      </c>
      <c r="F3194" s="37">
        <v>477497</v>
      </c>
      <c r="G3194" s="38">
        <v>400</v>
      </c>
      <c r="H3194" s="46">
        <f t="shared" si="49"/>
        <v>42915.964363425926</v>
      </c>
      <c r="I3194" s="37" t="s">
        <v>49</v>
      </c>
      <c r="J3194" s="37" t="s">
        <v>49</v>
      </c>
      <c r="K3194" s="37" t="s">
        <v>50</v>
      </c>
      <c r="L3194" s="37" t="s">
        <v>50</v>
      </c>
      <c r="M3194" s="37" t="s">
        <v>51</v>
      </c>
      <c r="N3194" s="37" t="s">
        <v>16601</v>
      </c>
      <c r="O3194">
        <f>VLOOKUP(F3194,HIS!D:F,3,0)</f>
        <v>400</v>
      </c>
      <c r="P3194">
        <f>VLOOKUP(D3194,银行!H:I,2,0)</f>
        <v>400</v>
      </c>
    </row>
    <row r="3195" spans="1:16" hidden="1" x14ac:dyDescent="0.15">
      <c r="A3195" s="40">
        <v>42915.969907407409</v>
      </c>
      <c r="B3195" s="37" t="s">
        <v>9954</v>
      </c>
      <c r="C3195" s="37" t="s">
        <v>9955</v>
      </c>
      <c r="D3195" s="45">
        <v>899740436</v>
      </c>
      <c r="E3195" s="37" t="s">
        <v>16602</v>
      </c>
      <c r="F3195" s="37">
        <v>477384</v>
      </c>
      <c r="G3195" s="38">
        <v>1000</v>
      </c>
      <c r="H3195" s="46">
        <f t="shared" si="49"/>
        <v>42915.969907407409</v>
      </c>
      <c r="I3195" s="37" t="s">
        <v>49</v>
      </c>
      <c r="J3195" s="37" t="s">
        <v>49</v>
      </c>
      <c r="K3195" s="37" t="s">
        <v>50</v>
      </c>
      <c r="L3195" s="37" t="s">
        <v>50</v>
      </c>
      <c r="M3195" s="37" t="s">
        <v>51</v>
      </c>
      <c r="N3195" s="37" t="s">
        <v>16603</v>
      </c>
      <c r="O3195">
        <f>VLOOKUP(F3195,HIS!D:F,3,0)</f>
        <v>1000</v>
      </c>
      <c r="P3195">
        <f>VLOOKUP(D3195,银行!H:I,2,0)</f>
        <v>1000</v>
      </c>
    </row>
    <row r="3196" spans="1:16" hidden="1" x14ac:dyDescent="0.15">
      <c r="A3196" s="40">
        <v>42915.989432870374</v>
      </c>
      <c r="B3196" s="37" t="s">
        <v>10090</v>
      </c>
      <c r="C3196" s="37" t="s">
        <v>10091</v>
      </c>
      <c r="D3196" s="45">
        <v>899812479</v>
      </c>
      <c r="E3196" s="37" t="s">
        <v>16604</v>
      </c>
      <c r="F3196" s="37">
        <v>477429</v>
      </c>
      <c r="G3196" s="38">
        <v>1000</v>
      </c>
      <c r="H3196" s="46">
        <f t="shared" si="49"/>
        <v>42915.989432870374</v>
      </c>
      <c r="I3196" s="37" t="s">
        <v>49</v>
      </c>
      <c r="J3196" s="37" t="s">
        <v>49</v>
      </c>
      <c r="K3196" s="37" t="s">
        <v>50</v>
      </c>
      <c r="L3196" s="37" t="s">
        <v>50</v>
      </c>
      <c r="M3196" s="37" t="s">
        <v>51</v>
      </c>
      <c r="N3196" s="37" t="s">
        <v>16605</v>
      </c>
      <c r="O3196">
        <f>VLOOKUP(F3196,HIS!D:F,3,0)</f>
        <v>1000</v>
      </c>
      <c r="P3196">
        <f>VLOOKUP(D3196,银行!H:I,2,0)</f>
        <v>1000</v>
      </c>
    </row>
    <row r="3197" spans="1:16" hidden="1" x14ac:dyDescent="0.15">
      <c r="A3197" s="40">
        <v>42916.079282407409</v>
      </c>
      <c r="B3197" s="37" t="s">
        <v>18887</v>
      </c>
      <c r="C3197" s="37" t="s">
        <v>18888</v>
      </c>
      <c r="D3197" s="37">
        <v>900224890</v>
      </c>
      <c r="E3197" s="37" t="s">
        <v>19399</v>
      </c>
      <c r="F3197" s="37">
        <v>477507</v>
      </c>
      <c r="G3197" s="38">
        <v>1000</v>
      </c>
      <c r="H3197" s="46">
        <f>A3197</f>
        <v>42916.079282407409</v>
      </c>
      <c r="I3197" s="37" t="s">
        <v>49</v>
      </c>
      <c r="J3197" s="37" t="s">
        <v>49</v>
      </c>
      <c r="K3197" s="37" t="s">
        <v>50</v>
      </c>
      <c r="L3197" s="37" t="s">
        <v>50</v>
      </c>
      <c r="M3197" s="37" t="s">
        <v>51</v>
      </c>
      <c r="N3197" s="37" t="s">
        <v>19400</v>
      </c>
      <c r="O3197">
        <f>VLOOKUP(F3197,HIS!D:F,3,0)</f>
        <v>1000</v>
      </c>
      <c r="P3197">
        <f>VLOOKUP(D3197,银行!H:I,2,0)</f>
        <v>1000</v>
      </c>
    </row>
    <row r="3198" spans="1:16" hidden="1" x14ac:dyDescent="0.15">
      <c r="A3198" s="40">
        <v>42916.087847222225</v>
      </c>
      <c r="B3198" s="37" t="s">
        <v>10090</v>
      </c>
      <c r="C3198" s="37" t="s">
        <v>10091</v>
      </c>
      <c r="D3198" s="37">
        <v>900251886</v>
      </c>
      <c r="E3198" s="37" t="s">
        <v>19401</v>
      </c>
      <c r="F3198" s="37">
        <v>477520</v>
      </c>
      <c r="G3198" s="38">
        <v>1000</v>
      </c>
      <c r="H3198" s="46">
        <f t="shared" ref="H3198:H3261" si="50">A3198</f>
        <v>42916.087847222225</v>
      </c>
      <c r="I3198" s="37" t="s">
        <v>49</v>
      </c>
      <c r="J3198" s="37" t="s">
        <v>49</v>
      </c>
      <c r="K3198" s="37" t="s">
        <v>50</v>
      </c>
      <c r="L3198" s="37" t="s">
        <v>50</v>
      </c>
      <c r="M3198" s="37" t="s">
        <v>51</v>
      </c>
      <c r="N3198" s="37" t="s">
        <v>19402</v>
      </c>
      <c r="O3198">
        <f>VLOOKUP(F3198,HIS!D:F,3,0)</f>
        <v>1000</v>
      </c>
      <c r="P3198">
        <f>VLOOKUP(D3198,银行!H:I,2,0)</f>
        <v>1000</v>
      </c>
    </row>
    <row r="3199" spans="1:16" hidden="1" x14ac:dyDescent="0.15">
      <c r="A3199" s="40">
        <v>42916.301261574074</v>
      </c>
      <c r="B3199" s="37" t="s">
        <v>18791</v>
      </c>
      <c r="C3199" s="37" t="s">
        <v>18792</v>
      </c>
      <c r="D3199" s="37">
        <v>900729230</v>
      </c>
      <c r="E3199" s="37" t="s">
        <v>19403</v>
      </c>
      <c r="F3199" s="37">
        <v>477694</v>
      </c>
      <c r="G3199" s="38">
        <v>500</v>
      </c>
      <c r="H3199" s="46">
        <f t="shared" si="50"/>
        <v>42916.301261574074</v>
      </c>
      <c r="I3199" s="37" t="s">
        <v>49</v>
      </c>
      <c r="J3199" s="37" t="s">
        <v>49</v>
      </c>
      <c r="K3199" s="37" t="s">
        <v>50</v>
      </c>
      <c r="L3199" s="37" t="s">
        <v>50</v>
      </c>
      <c r="M3199" s="37" t="s">
        <v>51</v>
      </c>
      <c r="N3199" s="37" t="s">
        <v>19404</v>
      </c>
      <c r="O3199">
        <f>VLOOKUP(F3199,HIS!D:F,3,0)</f>
        <v>500</v>
      </c>
      <c r="P3199">
        <f>VLOOKUP(D3199,银行!H:I,2,0)</f>
        <v>500</v>
      </c>
    </row>
    <row r="3200" spans="1:16" hidden="1" x14ac:dyDescent="0.15">
      <c r="A3200" s="40">
        <v>42916.306712962964</v>
      </c>
      <c r="B3200" s="37" t="s">
        <v>19130</v>
      </c>
      <c r="C3200" s="37" t="s">
        <v>19131</v>
      </c>
      <c r="D3200" s="37">
        <v>900755449</v>
      </c>
      <c r="E3200" s="37" t="s">
        <v>19405</v>
      </c>
      <c r="F3200" s="37">
        <v>477730</v>
      </c>
      <c r="G3200" s="38">
        <v>500</v>
      </c>
      <c r="H3200" s="46">
        <f t="shared" si="50"/>
        <v>42916.306712962964</v>
      </c>
      <c r="I3200" s="37" t="s">
        <v>49</v>
      </c>
      <c r="J3200" s="37" t="s">
        <v>49</v>
      </c>
      <c r="K3200" s="37" t="s">
        <v>50</v>
      </c>
      <c r="L3200" s="37" t="s">
        <v>50</v>
      </c>
      <c r="M3200" s="37" t="s">
        <v>51</v>
      </c>
      <c r="N3200" s="37" t="s">
        <v>19406</v>
      </c>
      <c r="O3200">
        <f>VLOOKUP(F3200,HIS!D:F,3,0)</f>
        <v>500</v>
      </c>
      <c r="P3200">
        <f>VLOOKUP(D3200,银行!H:I,2,0)</f>
        <v>500</v>
      </c>
    </row>
    <row r="3201" spans="1:16" hidden="1" x14ac:dyDescent="0.15">
      <c r="A3201" s="40">
        <v>42916.318993055553</v>
      </c>
      <c r="B3201" s="37" t="s">
        <v>18696</v>
      </c>
      <c r="C3201" s="37" t="s">
        <v>18697</v>
      </c>
      <c r="D3201" s="37">
        <v>900840348</v>
      </c>
      <c r="E3201" s="37" t="s">
        <v>19407</v>
      </c>
      <c r="F3201" s="37">
        <v>477855</v>
      </c>
      <c r="G3201" s="38">
        <v>800</v>
      </c>
      <c r="H3201" s="46">
        <f t="shared" si="50"/>
        <v>42916.318993055553</v>
      </c>
      <c r="I3201" s="37" t="s">
        <v>49</v>
      </c>
      <c r="J3201" s="37" t="s">
        <v>49</v>
      </c>
      <c r="K3201" s="37" t="s">
        <v>50</v>
      </c>
      <c r="L3201" s="37" t="s">
        <v>50</v>
      </c>
      <c r="M3201" s="37" t="s">
        <v>51</v>
      </c>
      <c r="N3201" s="37" t="s">
        <v>19408</v>
      </c>
      <c r="O3201">
        <f>VLOOKUP(F3201,HIS!D:F,3,0)</f>
        <v>800</v>
      </c>
      <c r="P3201">
        <f>VLOOKUP(D3201,银行!H:I,2,0)</f>
        <v>800</v>
      </c>
    </row>
    <row r="3202" spans="1:16" hidden="1" x14ac:dyDescent="0.15">
      <c r="A3202" s="40">
        <v>42916.31994212963</v>
      </c>
      <c r="B3202" s="37" t="s">
        <v>19188</v>
      </c>
      <c r="C3202" s="37" t="s">
        <v>19189</v>
      </c>
      <c r="D3202" s="37">
        <v>900844857</v>
      </c>
      <c r="E3202" s="37" t="s">
        <v>19409</v>
      </c>
      <c r="F3202" s="37">
        <v>477864</v>
      </c>
      <c r="G3202" s="38">
        <v>900</v>
      </c>
      <c r="H3202" s="46">
        <f t="shared" si="50"/>
        <v>42916.31994212963</v>
      </c>
      <c r="I3202" s="37" t="s">
        <v>49</v>
      </c>
      <c r="J3202" s="37" t="s">
        <v>49</v>
      </c>
      <c r="K3202" s="37" t="s">
        <v>50</v>
      </c>
      <c r="L3202" s="37" t="s">
        <v>50</v>
      </c>
      <c r="M3202" s="37" t="s">
        <v>51</v>
      </c>
      <c r="N3202" s="37" t="s">
        <v>19410</v>
      </c>
      <c r="O3202">
        <f>VLOOKUP(F3202,HIS!D:F,3,0)</f>
        <v>900</v>
      </c>
      <c r="P3202">
        <f>VLOOKUP(D3202,银行!H:I,2,0)</f>
        <v>900</v>
      </c>
    </row>
    <row r="3203" spans="1:16" hidden="1" x14ac:dyDescent="0.15">
      <c r="A3203" s="40">
        <v>42916.321250000001</v>
      </c>
      <c r="B3203" s="37" t="s">
        <v>19191</v>
      </c>
      <c r="C3203" s="37" t="s">
        <v>19192</v>
      </c>
      <c r="D3203" s="37">
        <v>900857222</v>
      </c>
      <c r="E3203" s="37" t="s">
        <v>19411</v>
      </c>
      <c r="F3203" s="37">
        <v>477893</v>
      </c>
      <c r="G3203" s="38">
        <v>500</v>
      </c>
      <c r="H3203" s="46">
        <f t="shared" si="50"/>
        <v>42916.321250000001</v>
      </c>
      <c r="I3203" s="37" t="s">
        <v>49</v>
      </c>
      <c r="J3203" s="37" t="s">
        <v>49</v>
      </c>
      <c r="K3203" s="37" t="s">
        <v>50</v>
      </c>
      <c r="L3203" s="37" t="s">
        <v>50</v>
      </c>
      <c r="M3203" s="37" t="s">
        <v>51</v>
      </c>
      <c r="N3203" s="37" t="s">
        <v>19412</v>
      </c>
      <c r="O3203">
        <f>VLOOKUP(F3203,HIS!D:F,3,0)</f>
        <v>500</v>
      </c>
      <c r="P3203">
        <f>VLOOKUP(D3203,银行!H:I,2,0)</f>
        <v>500</v>
      </c>
    </row>
    <row r="3204" spans="1:16" hidden="1" x14ac:dyDescent="0.15">
      <c r="A3204" s="40">
        <v>42916.324432870373</v>
      </c>
      <c r="B3204" s="37" t="s">
        <v>19194</v>
      </c>
      <c r="C3204" s="37" t="s">
        <v>19195</v>
      </c>
      <c r="D3204" s="37">
        <v>900880268</v>
      </c>
      <c r="E3204" s="37" t="s">
        <v>19413</v>
      </c>
      <c r="F3204" s="37">
        <v>477947</v>
      </c>
      <c r="G3204" s="38">
        <v>600</v>
      </c>
      <c r="H3204" s="46">
        <f t="shared" si="50"/>
        <v>42916.324432870373</v>
      </c>
      <c r="I3204" s="37" t="s">
        <v>49</v>
      </c>
      <c r="J3204" s="37" t="s">
        <v>49</v>
      </c>
      <c r="K3204" s="37" t="s">
        <v>50</v>
      </c>
      <c r="L3204" s="37" t="s">
        <v>50</v>
      </c>
      <c r="M3204" s="37" t="s">
        <v>51</v>
      </c>
      <c r="N3204" s="37" t="s">
        <v>19414</v>
      </c>
      <c r="O3204">
        <f>VLOOKUP(F3204,HIS!D:F,3,0)</f>
        <v>600</v>
      </c>
      <c r="P3204">
        <f>VLOOKUP(D3204,银行!H:I,2,0)</f>
        <v>600</v>
      </c>
    </row>
    <row r="3205" spans="1:16" hidden="1" x14ac:dyDescent="0.15">
      <c r="A3205" s="40">
        <v>42916.330381944441</v>
      </c>
      <c r="B3205" s="37" t="s">
        <v>18696</v>
      </c>
      <c r="C3205" s="37" t="s">
        <v>18697</v>
      </c>
      <c r="D3205" s="37">
        <v>900934968</v>
      </c>
      <c r="E3205" s="37" t="s">
        <v>19415</v>
      </c>
      <c r="F3205" s="37">
        <v>478091</v>
      </c>
      <c r="G3205" s="38">
        <v>400</v>
      </c>
      <c r="H3205" s="46">
        <f t="shared" si="50"/>
        <v>42916.330381944441</v>
      </c>
      <c r="I3205" s="37" t="s">
        <v>49</v>
      </c>
      <c r="J3205" s="37" t="s">
        <v>49</v>
      </c>
      <c r="K3205" s="37" t="s">
        <v>50</v>
      </c>
      <c r="L3205" s="37" t="s">
        <v>50</v>
      </c>
      <c r="M3205" s="37" t="s">
        <v>51</v>
      </c>
      <c r="N3205" s="37" t="s">
        <v>19416</v>
      </c>
      <c r="O3205">
        <f>VLOOKUP(F3205,HIS!D:F,3,0)</f>
        <v>400</v>
      </c>
      <c r="P3205">
        <f>VLOOKUP(D3205,银行!H:I,2,0)</f>
        <v>400</v>
      </c>
    </row>
    <row r="3206" spans="1:16" hidden="1" x14ac:dyDescent="0.15">
      <c r="A3206" s="40">
        <v>42916.332835648151</v>
      </c>
      <c r="B3206" s="37" t="s">
        <v>18696</v>
      </c>
      <c r="C3206" s="37" t="s">
        <v>18697</v>
      </c>
      <c r="D3206" s="37">
        <v>900965536</v>
      </c>
      <c r="E3206" s="37" t="s">
        <v>19417</v>
      </c>
      <c r="F3206" s="37">
        <v>478148</v>
      </c>
      <c r="G3206" s="38">
        <v>100</v>
      </c>
      <c r="H3206" s="46">
        <f t="shared" si="50"/>
        <v>42916.332835648151</v>
      </c>
      <c r="I3206" s="37" t="s">
        <v>49</v>
      </c>
      <c r="J3206" s="37" t="s">
        <v>49</v>
      </c>
      <c r="K3206" s="37" t="s">
        <v>50</v>
      </c>
      <c r="L3206" s="37" t="s">
        <v>50</v>
      </c>
      <c r="M3206" s="37" t="s">
        <v>51</v>
      </c>
      <c r="N3206" s="37" t="s">
        <v>19418</v>
      </c>
      <c r="O3206">
        <f>VLOOKUP(F3206,HIS!D:F,3,0)</f>
        <v>100</v>
      </c>
      <c r="P3206">
        <f>VLOOKUP(D3206,银行!H:I,2,0)</f>
        <v>100</v>
      </c>
    </row>
    <row r="3207" spans="1:16" hidden="1" x14ac:dyDescent="0.15">
      <c r="A3207" s="40">
        <v>42916.341203703705</v>
      </c>
      <c r="B3207" s="37" t="s">
        <v>441</v>
      </c>
      <c r="C3207" s="37" t="s">
        <v>442</v>
      </c>
      <c r="D3207" s="37">
        <v>901064855</v>
      </c>
      <c r="E3207" s="37" t="s">
        <v>19419</v>
      </c>
      <c r="F3207" s="37">
        <v>478474</v>
      </c>
      <c r="G3207" s="38">
        <v>1000</v>
      </c>
      <c r="H3207" s="46">
        <f t="shared" si="50"/>
        <v>42916.341203703705</v>
      </c>
      <c r="I3207" s="37" t="s">
        <v>49</v>
      </c>
      <c r="J3207" s="37" t="s">
        <v>49</v>
      </c>
      <c r="K3207" s="37" t="s">
        <v>50</v>
      </c>
      <c r="L3207" s="37" t="s">
        <v>50</v>
      </c>
      <c r="M3207" s="37" t="s">
        <v>51</v>
      </c>
      <c r="N3207" s="37" t="s">
        <v>19420</v>
      </c>
      <c r="O3207">
        <f>VLOOKUP(F3207,HIS!D:F,3,0)</f>
        <v>1000</v>
      </c>
      <c r="P3207">
        <f>VLOOKUP(D3207,银行!H:I,2,0)</f>
        <v>1000</v>
      </c>
    </row>
    <row r="3208" spans="1:16" hidden="1" x14ac:dyDescent="0.15">
      <c r="A3208" s="40">
        <v>42916.341608796298</v>
      </c>
      <c r="B3208" s="37" t="s">
        <v>18609</v>
      </c>
      <c r="C3208" s="37" t="s">
        <v>18610</v>
      </c>
      <c r="D3208" s="37">
        <v>901070559</v>
      </c>
      <c r="E3208" s="37" t="s">
        <v>19421</v>
      </c>
      <c r="F3208" s="37">
        <v>478502</v>
      </c>
      <c r="G3208" s="38">
        <v>2000</v>
      </c>
      <c r="H3208" s="46">
        <f t="shared" si="50"/>
        <v>42916.341608796298</v>
      </c>
      <c r="I3208" s="37" t="s">
        <v>49</v>
      </c>
      <c r="J3208" s="37" t="s">
        <v>49</v>
      </c>
      <c r="K3208" s="37" t="s">
        <v>50</v>
      </c>
      <c r="L3208" s="37" t="s">
        <v>50</v>
      </c>
      <c r="M3208" s="37" t="s">
        <v>51</v>
      </c>
      <c r="N3208" s="37" t="s">
        <v>19422</v>
      </c>
      <c r="O3208">
        <f>VLOOKUP(F3208,HIS!D:F,3,0)</f>
        <v>2000</v>
      </c>
      <c r="P3208">
        <f>VLOOKUP(D3208,银行!H:I,2,0)</f>
        <v>2000</v>
      </c>
    </row>
    <row r="3209" spans="1:16" hidden="1" x14ac:dyDescent="0.15">
      <c r="A3209" s="40">
        <v>42916.342569444445</v>
      </c>
      <c r="B3209" s="37" t="s">
        <v>9639</v>
      </c>
      <c r="C3209" s="37" t="s">
        <v>9640</v>
      </c>
      <c r="D3209" s="37">
        <v>901078438</v>
      </c>
      <c r="E3209" s="37" t="s">
        <v>19423</v>
      </c>
      <c r="F3209" s="37">
        <v>478562</v>
      </c>
      <c r="G3209" s="38">
        <v>600</v>
      </c>
      <c r="H3209" s="46">
        <f t="shared" si="50"/>
        <v>42916.342569444445</v>
      </c>
      <c r="I3209" s="37" t="s">
        <v>49</v>
      </c>
      <c r="J3209" s="37" t="s">
        <v>49</v>
      </c>
      <c r="K3209" s="37" t="s">
        <v>50</v>
      </c>
      <c r="L3209" s="37" t="s">
        <v>50</v>
      </c>
      <c r="M3209" s="37" t="s">
        <v>51</v>
      </c>
      <c r="N3209" s="37" t="s">
        <v>19424</v>
      </c>
      <c r="O3209">
        <f>VLOOKUP(F3209,HIS!D:F,3,0)</f>
        <v>600</v>
      </c>
      <c r="P3209">
        <f>VLOOKUP(D3209,银行!H:I,2,0)</f>
        <v>600</v>
      </c>
    </row>
    <row r="3210" spans="1:16" hidden="1" x14ac:dyDescent="0.15">
      <c r="A3210" s="40">
        <v>42916.342997685184</v>
      </c>
      <c r="B3210" s="37" t="s">
        <v>19248</v>
      </c>
      <c r="C3210" s="37" t="s">
        <v>19249</v>
      </c>
      <c r="D3210" s="37">
        <v>901083968</v>
      </c>
      <c r="E3210" s="37" t="s">
        <v>19425</v>
      </c>
      <c r="F3210" s="37">
        <v>478594</v>
      </c>
      <c r="G3210" s="38">
        <v>1000</v>
      </c>
      <c r="H3210" s="46">
        <f t="shared" si="50"/>
        <v>42916.342997685184</v>
      </c>
      <c r="I3210" s="37" t="s">
        <v>49</v>
      </c>
      <c r="J3210" s="37" t="s">
        <v>49</v>
      </c>
      <c r="K3210" s="37" t="s">
        <v>50</v>
      </c>
      <c r="L3210" s="37" t="s">
        <v>50</v>
      </c>
      <c r="M3210" s="37" t="s">
        <v>51</v>
      </c>
      <c r="N3210" s="37" t="s">
        <v>19426</v>
      </c>
      <c r="O3210">
        <f>VLOOKUP(F3210,HIS!D:F,3,0)</f>
        <v>1000</v>
      </c>
      <c r="P3210">
        <f>VLOOKUP(D3210,银行!H:I,2,0)</f>
        <v>1000</v>
      </c>
    </row>
    <row r="3211" spans="1:16" hidden="1" x14ac:dyDescent="0.15">
      <c r="A3211" s="40">
        <v>42916.344131944446</v>
      </c>
      <c r="B3211" s="37" t="s">
        <v>18820</v>
      </c>
      <c r="C3211" s="37" t="s">
        <v>18821</v>
      </c>
      <c r="D3211" s="37">
        <v>901095245</v>
      </c>
      <c r="E3211" s="37" t="s">
        <v>19427</v>
      </c>
      <c r="F3211" s="37">
        <v>478648</v>
      </c>
      <c r="G3211" s="38">
        <v>100</v>
      </c>
      <c r="H3211" s="46">
        <f t="shared" si="50"/>
        <v>42916.344131944446</v>
      </c>
      <c r="I3211" s="37" t="s">
        <v>49</v>
      </c>
      <c r="J3211" s="37" t="s">
        <v>49</v>
      </c>
      <c r="K3211" s="37" t="s">
        <v>50</v>
      </c>
      <c r="L3211" s="37" t="s">
        <v>50</v>
      </c>
      <c r="M3211" s="37" t="s">
        <v>51</v>
      </c>
      <c r="N3211" s="37" t="s">
        <v>19428</v>
      </c>
      <c r="O3211">
        <f>VLOOKUP(F3211,HIS!D:F,3,0)</f>
        <v>100</v>
      </c>
      <c r="P3211">
        <f>VLOOKUP(D3211,银行!H:I,2,0)</f>
        <v>100</v>
      </c>
    </row>
    <row r="3212" spans="1:16" hidden="1" x14ac:dyDescent="0.15">
      <c r="A3212" s="40">
        <v>42916.344131944446</v>
      </c>
      <c r="B3212" s="37" t="s">
        <v>18794</v>
      </c>
      <c r="C3212" s="37" t="s">
        <v>18795</v>
      </c>
      <c r="D3212" s="37">
        <v>901097349</v>
      </c>
      <c r="E3212" s="37" t="s">
        <v>19429</v>
      </c>
      <c r="F3212" s="37">
        <v>478655</v>
      </c>
      <c r="G3212" s="38">
        <v>180</v>
      </c>
      <c r="H3212" s="46">
        <f t="shared" si="50"/>
        <v>42916.344131944446</v>
      </c>
      <c r="I3212" s="37" t="s">
        <v>49</v>
      </c>
      <c r="J3212" s="37" t="s">
        <v>49</v>
      </c>
      <c r="K3212" s="37" t="s">
        <v>50</v>
      </c>
      <c r="L3212" s="37" t="s">
        <v>50</v>
      </c>
      <c r="M3212" s="37" t="s">
        <v>51</v>
      </c>
      <c r="N3212" s="37" t="s">
        <v>19430</v>
      </c>
      <c r="O3212">
        <f>VLOOKUP(F3212,HIS!D:F,3,0)</f>
        <v>180</v>
      </c>
      <c r="P3212">
        <f>VLOOKUP(D3212,银行!H:I,2,0)</f>
        <v>180</v>
      </c>
    </row>
    <row r="3213" spans="1:16" hidden="1" x14ac:dyDescent="0.15">
      <c r="A3213" s="40">
        <v>42916.344201388885</v>
      </c>
      <c r="B3213" s="37" t="s">
        <v>18690</v>
      </c>
      <c r="C3213" s="37" t="s">
        <v>18691</v>
      </c>
      <c r="D3213" s="37">
        <v>901098221</v>
      </c>
      <c r="E3213" s="37" t="s">
        <v>19431</v>
      </c>
      <c r="F3213" s="37">
        <v>478656</v>
      </c>
      <c r="G3213" s="38">
        <v>750</v>
      </c>
      <c r="H3213" s="46">
        <f t="shared" si="50"/>
        <v>42916.344201388885</v>
      </c>
      <c r="I3213" s="37" t="s">
        <v>49</v>
      </c>
      <c r="J3213" s="37" t="s">
        <v>49</v>
      </c>
      <c r="K3213" s="37" t="s">
        <v>50</v>
      </c>
      <c r="L3213" s="37" t="s">
        <v>50</v>
      </c>
      <c r="M3213" s="37" t="s">
        <v>51</v>
      </c>
      <c r="N3213" s="37" t="s">
        <v>19432</v>
      </c>
      <c r="O3213">
        <f>VLOOKUP(F3213,HIS!D:F,3,0)</f>
        <v>750</v>
      </c>
      <c r="P3213">
        <f>VLOOKUP(D3213,银行!H:I,2,0)</f>
        <v>750</v>
      </c>
    </row>
    <row r="3214" spans="1:16" hidden="1" x14ac:dyDescent="0.15">
      <c r="A3214" s="40">
        <v>42916.344814814816</v>
      </c>
      <c r="B3214" s="37" t="s">
        <v>19197</v>
      </c>
      <c r="C3214" s="37" t="s">
        <v>19198</v>
      </c>
      <c r="D3214" s="37">
        <v>901105367</v>
      </c>
      <c r="E3214" s="37" t="s">
        <v>19433</v>
      </c>
      <c r="F3214" s="37">
        <v>478696</v>
      </c>
      <c r="G3214" s="38">
        <v>1000</v>
      </c>
      <c r="H3214" s="46">
        <f t="shared" si="50"/>
        <v>42916.344814814816</v>
      </c>
      <c r="I3214" s="37" t="s">
        <v>49</v>
      </c>
      <c r="J3214" s="37" t="s">
        <v>49</v>
      </c>
      <c r="K3214" s="37" t="s">
        <v>50</v>
      </c>
      <c r="L3214" s="37" t="s">
        <v>50</v>
      </c>
      <c r="M3214" s="37" t="s">
        <v>51</v>
      </c>
      <c r="N3214" s="37" t="s">
        <v>19434</v>
      </c>
      <c r="O3214">
        <f>VLOOKUP(F3214,HIS!D:F,3,0)</f>
        <v>1000</v>
      </c>
      <c r="P3214">
        <f>VLOOKUP(D3214,银行!H:I,2,0)</f>
        <v>1000</v>
      </c>
    </row>
    <row r="3215" spans="1:16" hidden="1" x14ac:dyDescent="0.15">
      <c r="A3215" s="40">
        <v>42916.345821759256</v>
      </c>
      <c r="B3215" s="37" t="s">
        <v>18806</v>
      </c>
      <c r="C3215" s="37" t="s">
        <v>18807</v>
      </c>
      <c r="D3215" s="37">
        <v>901118561</v>
      </c>
      <c r="E3215" s="37" t="s">
        <v>19435</v>
      </c>
      <c r="F3215" s="37">
        <v>478760</v>
      </c>
      <c r="G3215" s="38">
        <v>10</v>
      </c>
      <c r="H3215" s="46">
        <f t="shared" si="50"/>
        <v>42916.345821759256</v>
      </c>
      <c r="I3215" s="37" t="s">
        <v>49</v>
      </c>
      <c r="J3215" s="37" t="s">
        <v>49</v>
      </c>
      <c r="K3215" s="37" t="s">
        <v>50</v>
      </c>
      <c r="L3215" s="37" t="s">
        <v>50</v>
      </c>
      <c r="M3215" s="37" t="s">
        <v>51</v>
      </c>
      <c r="N3215" s="37" t="s">
        <v>19436</v>
      </c>
      <c r="O3215">
        <f>VLOOKUP(F3215,HIS!D:F,3,0)</f>
        <v>10</v>
      </c>
      <c r="P3215">
        <f>VLOOKUP(D3215,银行!H:I,2,0)</f>
        <v>10</v>
      </c>
    </row>
    <row r="3216" spans="1:16" hidden="1" x14ac:dyDescent="0.15">
      <c r="A3216" s="40">
        <v>42916.346412037034</v>
      </c>
      <c r="B3216" s="37" t="s">
        <v>9248</v>
      </c>
      <c r="C3216" s="37" t="s">
        <v>9249</v>
      </c>
      <c r="D3216" s="37">
        <v>901122454</v>
      </c>
      <c r="E3216" s="37" t="s">
        <v>19437</v>
      </c>
      <c r="F3216" s="37">
        <v>478794</v>
      </c>
      <c r="G3216" s="38">
        <v>500</v>
      </c>
      <c r="H3216" s="46">
        <f t="shared" si="50"/>
        <v>42916.346412037034</v>
      </c>
      <c r="I3216" s="37" t="s">
        <v>49</v>
      </c>
      <c r="J3216" s="37" t="s">
        <v>49</v>
      </c>
      <c r="K3216" s="37" t="s">
        <v>50</v>
      </c>
      <c r="L3216" s="37" t="s">
        <v>50</v>
      </c>
      <c r="M3216" s="37" t="s">
        <v>51</v>
      </c>
      <c r="N3216" s="37" t="s">
        <v>19438</v>
      </c>
      <c r="O3216">
        <f>VLOOKUP(F3216,HIS!D:F,3,0)</f>
        <v>500</v>
      </c>
      <c r="P3216">
        <f>VLOOKUP(D3216,银行!H:I,2,0)</f>
        <v>500</v>
      </c>
    </row>
    <row r="3217" spans="1:16" hidden="1" x14ac:dyDescent="0.15">
      <c r="A3217" s="40">
        <v>42916.346412037034</v>
      </c>
      <c r="B3217" s="37" t="s">
        <v>19200</v>
      </c>
      <c r="C3217" s="37" t="s">
        <v>19201</v>
      </c>
      <c r="D3217" s="37">
        <v>901123278</v>
      </c>
      <c r="E3217" s="37" t="s">
        <v>19439</v>
      </c>
      <c r="F3217" s="37">
        <v>478795</v>
      </c>
      <c r="G3217" s="38">
        <v>1500</v>
      </c>
      <c r="H3217" s="46">
        <f t="shared" si="50"/>
        <v>42916.346412037034</v>
      </c>
      <c r="I3217" s="37" t="s">
        <v>49</v>
      </c>
      <c r="J3217" s="37" t="s">
        <v>49</v>
      </c>
      <c r="K3217" s="37" t="s">
        <v>50</v>
      </c>
      <c r="L3217" s="37" t="s">
        <v>50</v>
      </c>
      <c r="M3217" s="37" t="s">
        <v>51</v>
      </c>
      <c r="N3217" s="37" t="s">
        <v>19440</v>
      </c>
      <c r="O3217">
        <f>VLOOKUP(F3217,HIS!D:F,3,0)</f>
        <v>1500</v>
      </c>
      <c r="P3217">
        <f>VLOOKUP(D3217,银行!H:I,2,0)</f>
        <v>1500</v>
      </c>
    </row>
    <row r="3218" spans="1:16" hidden="1" x14ac:dyDescent="0.15">
      <c r="A3218" s="40">
        <v>42916.347083333334</v>
      </c>
      <c r="B3218" s="37" t="s">
        <v>19203</v>
      </c>
      <c r="C3218" s="37" t="s">
        <v>19204</v>
      </c>
      <c r="D3218" s="37">
        <v>901132793</v>
      </c>
      <c r="E3218" s="37" t="s">
        <v>19441</v>
      </c>
      <c r="F3218" s="37">
        <v>478852</v>
      </c>
      <c r="G3218" s="38">
        <v>100</v>
      </c>
      <c r="H3218" s="46">
        <f t="shared" si="50"/>
        <v>42916.347083333334</v>
      </c>
      <c r="I3218" s="37" t="s">
        <v>49</v>
      </c>
      <c r="J3218" s="37" t="s">
        <v>49</v>
      </c>
      <c r="K3218" s="37" t="s">
        <v>50</v>
      </c>
      <c r="L3218" s="37" t="s">
        <v>50</v>
      </c>
      <c r="M3218" s="37" t="s">
        <v>51</v>
      </c>
      <c r="N3218" s="37" t="s">
        <v>19442</v>
      </c>
      <c r="O3218">
        <f>VLOOKUP(F3218,HIS!D:F,3,0)</f>
        <v>100</v>
      </c>
      <c r="P3218">
        <f>VLOOKUP(D3218,银行!H:I,2,0)</f>
        <v>100</v>
      </c>
    </row>
    <row r="3219" spans="1:16" hidden="1" x14ac:dyDescent="0.15">
      <c r="A3219" s="40">
        <v>42916.348599537036</v>
      </c>
      <c r="B3219" s="37" t="s">
        <v>19206</v>
      </c>
      <c r="C3219" s="37" t="s">
        <v>7242</v>
      </c>
      <c r="D3219" s="37">
        <v>901151748</v>
      </c>
      <c r="E3219" s="37" t="s">
        <v>19443</v>
      </c>
      <c r="F3219" s="37">
        <v>478938</v>
      </c>
      <c r="G3219" s="38">
        <v>400</v>
      </c>
      <c r="H3219" s="46">
        <f t="shared" si="50"/>
        <v>42916.348599537036</v>
      </c>
      <c r="I3219" s="37" t="s">
        <v>49</v>
      </c>
      <c r="J3219" s="37" t="s">
        <v>49</v>
      </c>
      <c r="K3219" s="37" t="s">
        <v>50</v>
      </c>
      <c r="L3219" s="37" t="s">
        <v>50</v>
      </c>
      <c r="M3219" s="37" t="s">
        <v>51</v>
      </c>
      <c r="N3219" s="37" t="s">
        <v>19444</v>
      </c>
      <c r="O3219">
        <f>VLOOKUP(F3219,HIS!D:F,3,0)</f>
        <v>400</v>
      </c>
      <c r="P3219">
        <f>VLOOKUP(D3219,银行!H:I,2,0)</f>
        <v>400</v>
      </c>
    </row>
    <row r="3220" spans="1:16" hidden="1" x14ac:dyDescent="0.15">
      <c r="A3220" s="40">
        <v>42916.348738425928</v>
      </c>
      <c r="B3220" s="37" t="s">
        <v>19073</v>
      </c>
      <c r="C3220" s="37" t="s">
        <v>19074</v>
      </c>
      <c r="D3220" s="37">
        <v>901155422</v>
      </c>
      <c r="E3220" s="37" t="s">
        <v>19445</v>
      </c>
      <c r="F3220" s="37">
        <v>478956</v>
      </c>
      <c r="G3220" s="38">
        <v>500</v>
      </c>
      <c r="H3220" s="46">
        <f t="shared" si="50"/>
        <v>42916.348738425928</v>
      </c>
      <c r="I3220" s="37" t="s">
        <v>49</v>
      </c>
      <c r="J3220" s="37" t="s">
        <v>49</v>
      </c>
      <c r="K3220" s="37" t="s">
        <v>50</v>
      </c>
      <c r="L3220" s="37" t="s">
        <v>50</v>
      </c>
      <c r="M3220" s="37" t="s">
        <v>51</v>
      </c>
      <c r="N3220" s="37" t="s">
        <v>19446</v>
      </c>
      <c r="O3220">
        <f>VLOOKUP(F3220,HIS!D:F,3,0)</f>
        <v>500</v>
      </c>
      <c r="P3220">
        <f>VLOOKUP(D3220,银行!H:I,2,0)</f>
        <v>500</v>
      </c>
    </row>
    <row r="3221" spans="1:16" hidden="1" x14ac:dyDescent="0.15">
      <c r="A3221" s="40">
        <v>42916.35765046296</v>
      </c>
      <c r="B3221" s="37" t="s">
        <v>19343</v>
      </c>
      <c r="C3221" s="37" t="s">
        <v>19344</v>
      </c>
      <c r="D3221" s="37">
        <v>901282780</v>
      </c>
      <c r="E3221" s="37" t="s">
        <v>19447</v>
      </c>
      <c r="F3221" s="37">
        <v>479523</v>
      </c>
      <c r="G3221" s="38">
        <v>1000</v>
      </c>
      <c r="H3221" s="46">
        <f t="shared" si="50"/>
        <v>42916.35765046296</v>
      </c>
      <c r="I3221" s="37" t="s">
        <v>49</v>
      </c>
      <c r="J3221" s="37" t="s">
        <v>49</v>
      </c>
      <c r="K3221" s="37" t="s">
        <v>50</v>
      </c>
      <c r="L3221" s="37" t="s">
        <v>50</v>
      </c>
      <c r="M3221" s="37" t="s">
        <v>51</v>
      </c>
      <c r="N3221" s="37" t="s">
        <v>19448</v>
      </c>
      <c r="O3221">
        <f>VLOOKUP(F3221,HIS!D:F,3,0)</f>
        <v>1000</v>
      </c>
      <c r="P3221">
        <f>VLOOKUP(D3221,银行!H:I,2,0)</f>
        <v>1000</v>
      </c>
    </row>
    <row r="3222" spans="1:16" hidden="1" x14ac:dyDescent="0.15">
      <c r="A3222" s="40">
        <v>42916.35837962963</v>
      </c>
      <c r="B3222" s="37" t="s">
        <v>18999</v>
      </c>
      <c r="C3222" s="37" t="s">
        <v>19000</v>
      </c>
      <c r="D3222" s="37">
        <v>901288354</v>
      </c>
      <c r="E3222" s="37" t="s">
        <v>19449</v>
      </c>
      <c r="F3222" s="37">
        <v>479556</v>
      </c>
      <c r="G3222" s="38">
        <v>350</v>
      </c>
      <c r="H3222" s="46">
        <f t="shared" si="50"/>
        <v>42916.35837962963</v>
      </c>
      <c r="I3222" s="37" t="s">
        <v>49</v>
      </c>
      <c r="J3222" s="37" t="s">
        <v>49</v>
      </c>
      <c r="K3222" s="37" t="s">
        <v>50</v>
      </c>
      <c r="L3222" s="37" t="s">
        <v>50</v>
      </c>
      <c r="M3222" s="37" t="s">
        <v>51</v>
      </c>
      <c r="N3222" s="37" t="s">
        <v>19450</v>
      </c>
      <c r="O3222">
        <f>VLOOKUP(F3222,HIS!D:F,3,0)</f>
        <v>350</v>
      </c>
      <c r="P3222">
        <f>VLOOKUP(D3222,银行!H:I,2,0)</f>
        <v>350</v>
      </c>
    </row>
    <row r="3223" spans="1:16" hidden="1" x14ac:dyDescent="0.15">
      <c r="A3223" s="40">
        <v>42916.358993055554</v>
      </c>
      <c r="B3223" s="37" t="s">
        <v>18999</v>
      </c>
      <c r="C3223" s="37" t="s">
        <v>19000</v>
      </c>
      <c r="D3223" s="37">
        <v>901298726</v>
      </c>
      <c r="E3223" s="37" t="s">
        <v>19451</v>
      </c>
      <c r="F3223" s="37">
        <v>479598</v>
      </c>
      <c r="G3223" s="38">
        <v>10</v>
      </c>
      <c r="H3223" s="46">
        <f t="shared" si="50"/>
        <v>42916.358993055554</v>
      </c>
      <c r="I3223" s="37" t="s">
        <v>49</v>
      </c>
      <c r="J3223" s="37" t="s">
        <v>49</v>
      </c>
      <c r="K3223" s="37" t="s">
        <v>50</v>
      </c>
      <c r="L3223" s="37" t="s">
        <v>50</v>
      </c>
      <c r="M3223" s="37" t="s">
        <v>51</v>
      </c>
      <c r="N3223" s="37" t="s">
        <v>19452</v>
      </c>
      <c r="O3223">
        <f>VLOOKUP(F3223,HIS!D:F,3,0)</f>
        <v>10</v>
      </c>
      <c r="P3223">
        <f>VLOOKUP(D3223,银行!H:I,2,0)</f>
        <v>10</v>
      </c>
    </row>
    <row r="3224" spans="1:16" hidden="1" x14ac:dyDescent="0.15">
      <c r="A3224" s="40">
        <v>42916.359386574077</v>
      </c>
      <c r="B3224" s="37" t="s">
        <v>18668</v>
      </c>
      <c r="C3224" s="37" t="s">
        <v>18669</v>
      </c>
      <c r="D3224" s="37">
        <v>901303425</v>
      </c>
      <c r="E3224" s="37" t="s">
        <v>19453</v>
      </c>
      <c r="F3224" s="37">
        <v>479633</v>
      </c>
      <c r="G3224" s="38">
        <v>400</v>
      </c>
      <c r="H3224" s="46">
        <f t="shared" si="50"/>
        <v>42916.359386574077</v>
      </c>
      <c r="I3224" s="37" t="s">
        <v>49</v>
      </c>
      <c r="J3224" s="37" t="s">
        <v>49</v>
      </c>
      <c r="K3224" s="37" t="s">
        <v>50</v>
      </c>
      <c r="L3224" s="37" t="s">
        <v>50</v>
      </c>
      <c r="M3224" s="37" t="s">
        <v>51</v>
      </c>
      <c r="N3224" s="37" t="s">
        <v>19454</v>
      </c>
      <c r="O3224">
        <f>VLOOKUP(F3224,HIS!D:F,3,0)</f>
        <v>400</v>
      </c>
      <c r="P3224">
        <f>VLOOKUP(D3224,银行!H:I,2,0)</f>
        <v>400</v>
      </c>
    </row>
    <row r="3225" spans="1:16" hidden="1" x14ac:dyDescent="0.15">
      <c r="A3225" s="40">
        <v>42916.360069444447</v>
      </c>
      <c r="B3225" s="37" t="s">
        <v>7718</v>
      </c>
      <c r="C3225" s="37" t="s">
        <v>7719</v>
      </c>
      <c r="D3225" s="37">
        <v>901312858</v>
      </c>
      <c r="E3225" s="37" t="s">
        <v>19455</v>
      </c>
      <c r="F3225" s="37">
        <v>479693</v>
      </c>
      <c r="G3225" s="38">
        <v>230</v>
      </c>
      <c r="H3225" s="46">
        <f t="shared" si="50"/>
        <v>42916.360069444447</v>
      </c>
      <c r="I3225" s="37" t="s">
        <v>49</v>
      </c>
      <c r="J3225" s="37" t="s">
        <v>49</v>
      </c>
      <c r="K3225" s="37" t="s">
        <v>50</v>
      </c>
      <c r="L3225" s="37" t="s">
        <v>50</v>
      </c>
      <c r="M3225" s="37" t="s">
        <v>51</v>
      </c>
      <c r="N3225" s="37" t="s">
        <v>19456</v>
      </c>
      <c r="O3225">
        <f>VLOOKUP(F3225,HIS!D:F,3,0)</f>
        <v>230</v>
      </c>
      <c r="P3225">
        <f>VLOOKUP(D3225,银行!H:I,2,0)</f>
        <v>230</v>
      </c>
    </row>
    <row r="3226" spans="1:16" hidden="1" x14ac:dyDescent="0.15">
      <c r="A3226" s="40">
        <v>42916.36042824074</v>
      </c>
      <c r="B3226" s="37" t="s">
        <v>19346</v>
      </c>
      <c r="C3226" s="37" t="s">
        <v>19347</v>
      </c>
      <c r="D3226" s="37">
        <v>901320639</v>
      </c>
      <c r="E3226" s="37" t="s">
        <v>19457</v>
      </c>
      <c r="F3226" s="37">
        <v>479721</v>
      </c>
      <c r="G3226" s="38">
        <v>1000</v>
      </c>
      <c r="H3226" s="46">
        <f t="shared" si="50"/>
        <v>42916.36042824074</v>
      </c>
      <c r="I3226" s="37" t="s">
        <v>49</v>
      </c>
      <c r="J3226" s="37" t="s">
        <v>49</v>
      </c>
      <c r="K3226" s="37" t="s">
        <v>50</v>
      </c>
      <c r="L3226" s="37" t="s">
        <v>50</v>
      </c>
      <c r="M3226" s="37" t="s">
        <v>51</v>
      </c>
      <c r="N3226" s="37" t="s">
        <v>19458</v>
      </c>
      <c r="O3226">
        <f>VLOOKUP(F3226,HIS!D:F,3,0)</f>
        <v>1000</v>
      </c>
      <c r="P3226">
        <f>VLOOKUP(D3226,银行!H:I,2,0)</f>
        <v>1000</v>
      </c>
    </row>
    <row r="3227" spans="1:16" hidden="1" x14ac:dyDescent="0.15">
      <c r="A3227" s="40">
        <v>42916.36215277778</v>
      </c>
      <c r="B3227" s="37" t="s">
        <v>19223</v>
      </c>
      <c r="C3227" s="37" t="s">
        <v>19224</v>
      </c>
      <c r="D3227" s="37">
        <v>901344283</v>
      </c>
      <c r="E3227" s="37" t="s">
        <v>19459</v>
      </c>
      <c r="F3227" s="37">
        <v>479824</v>
      </c>
      <c r="G3227" s="38">
        <v>300</v>
      </c>
      <c r="H3227" s="46">
        <f t="shared" si="50"/>
        <v>42916.36215277778</v>
      </c>
      <c r="I3227" s="37" t="s">
        <v>49</v>
      </c>
      <c r="J3227" s="37" t="s">
        <v>49</v>
      </c>
      <c r="K3227" s="37" t="s">
        <v>50</v>
      </c>
      <c r="L3227" s="37" t="s">
        <v>50</v>
      </c>
      <c r="M3227" s="37" t="s">
        <v>51</v>
      </c>
      <c r="N3227" s="37" t="s">
        <v>19460</v>
      </c>
      <c r="O3227">
        <f>VLOOKUP(F3227,HIS!D:F,3,0)</f>
        <v>300</v>
      </c>
      <c r="P3227">
        <f>VLOOKUP(D3227,银行!H:I,2,0)</f>
        <v>300</v>
      </c>
    </row>
    <row r="3228" spans="1:16" hidden="1" x14ac:dyDescent="0.15">
      <c r="A3228" s="40">
        <v>42916.364293981482</v>
      </c>
      <c r="B3228" s="37" t="s">
        <v>18645</v>
      </c>
      <c r="C3228" s="37" t="s">
        <v>18646</v>
      </c>
      <c r="D3228" s="37">
        <v>901376141</v>
      </c>
      <c r="E3228" s="37" t="s">
        <v>19461</v>
      </c>
      <c r="F3228" s="37">
        <v>479972</v>
      </c>
      <c r="G3228" s="38">
        <v>1000</v>
      </c>
      <c r="H3228" s="46">
        <f t="shared" si="50"/>
        <v>42916.364293981482</v>
      </c>
      <c r="I3228" s="37" t="s">
        <v>49</v>
      </c>
      <c r="J3228" s="37" t="s">
        <v>49</v>
      </c>
      <c r="K3228" s="37" t="s">
        <v>50</v>
      </c>
      <c r="L3228" s="37" t="s">
        <v>50</v>
      </c>
      <c r="M3228" s="37" t="s">
        <v>51</v>
      </c>
      <c r="N3228" s="37" t="s">
        <v>19462</v>
      </c>
      <c r="O3228">
        <f>VLOOKUP(F3228,HIS!D:F,3,0)</f>
        <v>1000</v>
      </c>
      <c r="P3228">
        <f>VLOOKUP(D3228,银行!H:I,2,0)</f>
        <v>1000</v>
      </c>
    </row>
    <row r="3229" spans="1:16" hidden="1" x14ac:dyDescent="0.15">
      <c r="A3229" s="40">
        <v>42916.365497685183</v>
      </c>
      <c r="B3229" s="37" t="s">
        <v>18797</v>
      </c>
      <c r="C3229" s="37" t="s">
        <v>18798</v>
      </c>
      <c r="D3229" s="37">
        <v>901391451</v>
      </c>
      <c r="E3229" s="37" t="s">
        <v>19463</v>
      </c>
      <c r="F3229" s="37">
        <v>480046</v>
      </c>
      <c r="G3229" s="38">
        <v>500</v>
      </c>
      <c r="H3229" s="46">
        <f t="shared" si="50"/>
        <v>42916.365497685183</v>
      </c>
      <c r="I3229" s="37" t="s">
        <v>49</v>
      </c>
      <c r="J3229" s="37" t="s">
        <v>49</v>
      </c>
      <c r="K3229" s="37" t="s">
        <v>50</v>
      </c>
      <c r="L3229" s="37" t="s">
        <v>50</v>
      </c>
      <c r="M3229" s="37" t="s">
        <v>51</v>
      </c>
      <c r="N3229" s="37" t="s">
        <v>19464</v>
      </c>
      <c r="O3229">
        <f>VLOOKUP(F3229,HIS!D:F,3,0)</f>
        <v>500</v>
      </c>
      <c r="P3229">
        <f>VLOOKUP(D3229,银行!H:I,2,0)</f>
        <v>500</v>
      </c>
    </row>
    <row r="3230" spans="1:16" hidden="1" x14ac:dyDescent="0.15">
      <c r="A3230" s="40">
        <v>42916.367442129631</v>
      </c>
      <c r="B3230" s="37" t="s">
        <v>19169</v>
      </c>
      <c r="C3230" s="37" t="s">
        <v>19170</v>
      </c>
      <c r="D3230" s="37">
        <v>901425666</v>
      </c>
      <c r="E3230" s="37" t="s">
        <v>19465</v>
      </c>
      <c r="F3230" s="37">
        <v>480181</v>
      </c>
      <c r="G3230" s="38">
        <v>500</v>
      </c>
      <c r="H3230" s="46">
        <f t="shared" si="50"/>
        <v>42916.367442129631</v>
      </c>
      <c r="I3230" s="37" t="s">
        <v>49</v>
      </c>
      <c r="J3230" s="37" t="s">
        <v>49</v>
      </c>
      <c r="K3230" s="37" t="s">
        <v>50</v>
      </c>
      <c r="L3230" s="37" t="s">
        <v>50</v>
      </c>
      <c r="M3230" s="37" t="s">
        <v>51</v>
      </c>
      <c r="N3230" s="37" t="s">
        <v>19466</v>
      </c>
      <c r="O3230">
        <f>VLOOKUP(F3230,HIS!D:F,3,0)</f>
        <v>500</v>
      </c>
      <c r="P3230">
        <f>VLOOKUP(D3230,银行!H:I,2,0)</f>
        <v>500</v>
      </c>
    </row>
    <row r="3231" spans="1:16" hidden="1" x14ac:dyDescent="0.15">
      <c r="A3231" s="40">
        <v>42916.368391203701</v>
      </c>
      <c r="B3231" s="37" t="s">
        <v>19079</v>
      </c>
      <c r="C3231" s="37" t="s">
        <v>19080</v>
      </c>
      <c r="D3231" s="37">
        <v>901439806</v>
      </c>
      <c r="E3231" s="37" t="s">
        <v>19467</v>
      </c>
      <c r="F3231" s="37">
        <v>480243</v>
      </c>
      <c r="G3231" s="38">
        <v>800</v>
      </c>
      <c r="H3231" s="46">
        <f t="shared" si="50"/>
        <v>42916.368391203701</v>
      </c>
      <c r="I3231" s="37" t="s">
        <v>49</v>
      </c>
      <c r="J3231" s="37" t="s">
        <v>49</v>
      </c>
      <c r="K3231" s="37" t="s">
        <v>50</v>
      </c>
      <c r="L3231" s="37" t="s">
        <v>50</v>
      </c>
      <c r="M3231" s="37" t="s">
        <v>51</v>
      </c>
      <c r="N3231" s="37" t="s">
        <v>19468</v>
      </c>
      <c r="O3231">
        <f>VLOOKUP(F3231,HIS!D:F,3,0)</f>
        <v>800</v>
      </c>
      <c r="P3231">
        <f>VLOOKUP(D3231,银行!H:I,2,0)</f>
        <v>800</v>
      </c>
    </row>
    <row r="3232" spans="1:16" hidden="1" x14ac:dyDescent="0.15">
      <c r="A3232" s="40">
        <v>42916.368923611109</v>
      </c>
      <c r="B3232" s="37" t="s">
        <v>18800</v>
      </c>
      <c r="C3232" s="37" t="s">
        <v>18801</v>
      </c>
      <c r="D3232" s="37">
        <v>901448703</v>
      </c>
      <c r="E3232" s="37" t="s">
        <v>19469</v>
      </c>
      <c r="F3232" s="37">
        <v>480287</v>
      </c>
      <c r="G3232" s="38">
        <v>500</v>
      </c>
      <c r="H3232" s="46">
        <f t="shared" si="50"/>
        <v>42916.368923611109</v>
      </c>
      <c r="I3232" s="37" t="s">
        <v>49</v>
      </c>
      <c r="J3232" s="37" t="s">
        <v>49</v>
      </c>
      <c r="K3232" s="37" t="s">
        <v>50</v>
      </c>
      <c r="L3232" s="37" t="s">
        <v>50</v>
      </c>
      <c r="M3232" s="37" t="s">
        <v>51</v>
      </c>
      <c r="N3232" s="37" t="s">
        <v>19470</v>
      </c>
      <c r="O3232">
        <f>VLOOKUP(F3232,HIS!D:F,3,0)</f>
        <v>500</v>
      </c>
      <c r="P3232">
        <f>VLOOKUP(D3232,银行!H:I,2,0)</f>
        <v>500</v>
      </c>
    </row>
    <row r="3233" spans="1:16" hidden="1" x14ac:dyDescent="0.15">
      <c r="A3233" s="40">
        <v>42916.369826388887</v>
      </c>
      <c r="B3233" s="37" t="s">
        <v>18671</v>
      </c>
      <c r="C3233" s="37" t="s">
        <v>18672</v>
      </c>
      <c r="D3233" s="37">
        <v>901461634</v>
      </c>
      <c r="E3233" s="37" t="s">
        <v>19471</v>
      </c>
      <c r="F3233" s="37">
        <v>480348</v>
      </c>
      <c r="G3233" s="38">
        <v>300</v>
      </c>
      <c r="H3233" s="46">
        <f t="shared" si="50"/>
        <v>42916.369826388887</v>
      </c>
      <c r="I3233" s="37" t="s">
        <v>49</v>
      </c>
      <c r="J3233" s="37" t="s">
        <v>49</v>
      </c>
      <c r="K3233" s="37" t="s">
        <v>50</v>
      </c>
      <c r="L3233" s="37" t="s">
        <v>50</v>
      </c>
      <c r="M3233" s="37" t="s">
        <v>51</v>
      </c>
      <c r="N3233" s="37" t="s">
        <v>19472</v>
      </c>
      <c r="O3233">
        <f>VLOOKUP(F3233,HIS!D:F,3,0)</f>
        <v>300</v>
      </c>
      <c r="P3233">
        <f>VLOOKUP(D3233,银行!H:I,2,0)</f>
        <v>300</v>
      </c>
    </row>
    <row r="3234" spans="1:16" hidden="1" x14ac:dyDescent="0.15">
      <c r="A3234" s="40">
        <v>42916.370046296295</v>
      </c>
      <c r="B3234" s="37" t="s">
        <v>18674</v>
      </c>
      <c r="C3234" s="37" t="s">
        <v>18675</v>
      </c>
      <c r="D3234" s="37">
        <v>901469571</v>
      </c>
      <c r="E3234" s="37" t="s">
        <v>19473</v>
      </c>
      <c r="F3234" s="37">
        <v>480377</v>
      </c>
      <c r="G3234" s="38">
        <v>1000</v>
      </c>
      <c r="H3234" s="46">
        <f t="shared" si="50"/>
        <v>42916.370046296295</v>
      </c>
      <c r="I3234" s="37" t="s">
        <v>49</v>
      </c>
      <c r="J3234" s="37" t="s">
        <v>49</v>
      </c>
      <c r="K3234" s="37" t="s">
        <v>50</v>
      </c>
      <c r="L3234" s="37" t="s">
        <v>50</v>
      </c>
      <c r="M3234" s="37" t="s">
        <v>51</v>
      </c>
      <c r="N3234" s="37" t="s">
        <v>19474</v>
      </c>
      <c r="O3234">
        <f>VLOOKUP(F3234,HIS!D:F,3,0)</f>
        <v>1000</v>
      </c>
      <c r="P3234">
        <f>VLOOKUP(D3234,银行!H:I,2,0)</f>
        <v>1000</v>
      </c>
    </row>
    <row r="3235" spans="1:16" hidden="1" x14ac:dyDescent="0.15">
      <c r="A3235" s="40">
        <v>42916.370497685188</v>
      </c>
      <c r="B3235" s="37" t="s">
        <v>18803</v>
      </c>
      <c r="C3235" s="37" t="s">
        <v>18804</v>
      </c>
      <c r="D3235" s="37">
        <v>901472462</v>
      </c>
      <c r="E3235" s="37" t="s">
        <v>19475</v>
      </c>
      <c r="F3235" s="37">
        <v>480396</v>
      </c>
      <c r="G3235" s="38">
        <v>1500</v>
      </c>
      <c r="H3235" s="46">
        <f t="shared" si="50"/>
        <v>42916.370497685188</v>
      </c>
      <c r="I3235" s="37" t="s">
        <v>49</v>
      </c>
      <c r="J3235" s="37" t="s">
        <v>49</v>
      </c>
      <c r="K3235" s="37" t="s">
        <v>50</v>
      </c>
      <c r="L3235" s="37" t="s">
        <v>50</v>
      </c>
      <c r="M3235" s="37" t="s">
        <v>51</v>
      </c>
      <c r="N3235" s="37" t="s">
        <v>19476</v>
      </c>
      <c r="O3235">
        <f>VLOOKUP(F3235,HIS!D:F,3,0)</f>
        <v>1500</v>
      </c>
      <c r="P3235">
        <f>VLOOKUP(D3235,银行!H:I,2,0)</f>
        <v>1500</v>
      </c>
    </row>
    <row r="3236" spans="1:16" hidden="1" x14ac:dyDescent="0.15">
      <c r="A3236" s="40">
        <v>42916.370798611111</v>
      </c>
      <c r="B3236" s="37" t="s">
        <v>18680</v>
      </c>
      <c r="C3236" s="37" t="s">
        <v>18681</v>
      </c>
      <c r="D3236" s="37">
        <v>901476482</v>
      </c>
      <c r="E3236" s="37" t="s">
        <v>19477</v>
      </c>
      <c r="F3236" s="37">
        <v>480413</v>
      </c>
      <c r="G3236" s="38">
        <v>50</v>
      </c>
      <c r="H3236" s="46">
        <f t="shared" si="50"/>
        <v>42916.370798611111</v>
      </c>
      <c r="I3236" s="37" t="s">
        <v>49</v>
      </c>
      <c r="J3236" s="37" t="s">
        <v>49</v>
      </c>
      <c r="K3236" s="37" t="s">
        <v>50</v>
      </c>
      <c r="L3236" s="37" t="s">
        <v>50</v>
      </c>
      <c r="M3236" s="37" t="s">
        <v>51</v>
      </c>
      <c r="N3236" s="37" t="s">
        <v>19478</v>
      </c>
      <c r="O3236">
        <f>VLOOKUP(F3236,HIS!D:F,3,0)</f>
        <v>50</v>
      </c>
      <c r="P3236">
        <f>VLOOKUP(D3236,银行!H:I,2,0)</f>
        <v>50</v>
      </c>
    </row>
    <row r="3237" spans="1:16" hidden="1" x14ac:dyDescent="0.15">
      <c r="A3237" s="40">
        <v>42916.371932870374</v>
      </c>
      <c r="B3237" s="37" t="s">
        <v>19242</v>
      </c>
      <c r="C3237" s="37" t="s">
        <v>19243</v>
      </c>
      <c r="D3237" s="37">
        <v>901497253</v>
      </c>
      <c r="E3237" s="37" t="s">
        <v>19479</v>
      </c>
      <c r="F3237" s="37">
        <v>480507</v>
      </c>
      <c r="G3237" s="38">
        <v>800</v>
      </c>
      <c r="H3237" s="46">
        <f t="shared" si="50"/>
        <v>42916.371932870374</v>
      </c>
      <c r="I3237" s="37" t="s">
        <v>49</v>
      </c>
      <c r="J3237" s="37" t="s">
        <v>49</v>
      </c>
      <c r="K3237" s="37" t="s">
        <v>50</v>
      </c>
      <c r="L3237" s="37" t="s">
        <v>50</v>
      </c>
      <c r="M3237" s="37" t="s">
        <v>51</v>
      </c>
      <c r="N3237" s="37" t="s">
        <v>19480</v>
      </c>
      <c r="O3237">
        <f>VLOOKUP(F3237,HIS!D:F,3,0)</f>
        <v>800</v>
      </c>
      <c r="P3237">
        <f>VLOOKUP(D3237,银行!H:I,2,0)</f>
        <v>800</v>
      </c>
    </row>
    <row r="3238" spans="1:16" hidden="1" x14ac:dyDescent="0.15">
      <c r="A3238" s="40">
        <v>42916.372812499998</v>
      </c>
      <c r="B3238" s="37" t="s">
        <v>18826</v>
      </c>
      <c r="C3238" s="37" t="s">
        <v>18827</v>
      </c>
      <c r="D3238" s="37">
        <v>901515208</v>
      </c>
      <c r="E3238" s="37" t="s">
        <v>19481</v>
      </c>
      <c r="F3238" s="37">
        <v>480578</v>
      </c>
      <c r="G3238" s="38">
        <v>2500</v>
      </c>
      <c r="H3238" s="46">
        <f t="shared" si="50"/>
        <v>42916.372812499998</v>
      </c>
      <c r="I3238" s="37" t="s">
        <v>49</v>
      </c>
      <c r="J3238" s="37" t="s">
        <v>49</v>
      </c>
      <c r="K3238" s="37" t="s">
        <v>50</v>
      </c>
      <c r="L3238" s="37" t="s">
        <v>50</v>
      </c>
      <c r="M3238" s="37" t="s">
        <v>51</v>
      </c>
      <c r="N3238" s="37" t="s">
        <v>19482</v>
      </c>
      <c r="O3238">
        <f>VLOOKUP(F3238,HIS!D:F,3,0)</f>
        <v>2500</v>
      </c>
      <c r="P3238">
        <f>VLOOKUP(D3238,银行!H:I,2,0)</f>
        <v>2500</v>
      </c>
    </row>
    <row r="3239" spans="1:16" hidden="1" x14ac:dyDescent="0.15">
      <c r="A3239" s="40">
        <v>42916.373240740744</v>
      </c>
      <c r="B3239" s="37" t="s">
        <v>19215</v>
      </c>
      <c r="C3239" s="37" t="s">
        <v>19216</v>
      </c>
      <c r="D3239" s="37">
        <v>901517922</v>
      </c>
      <c r="E3239" s="37" t="s">
        <v>19483</v>
      </c>
      <c r="F3239" s="37">
        <v>480599</v>
      </c>
      <c r="G3239" s="38">
        <v>500</v>
      </c>
      <c r="H3239" s="46">
        <f t="shared" si="50"/>
        <v>42916.373240740744</v>
      </c>
      <c r="I3239" s="37" t="s">
        <v>49</v>
      </c>
      <c r="J3239" s="37" t="s">
        <v>49</v>
      </c>
      <c r="K3239" s="37" t="s">
        <v>50</v>
      </c>
      <c r="L3239" s="37" t="s">
        <v>50</v>
      </c>
      <c r="M3239" s="37" t="s">
        <v>51</v>
      </c>
      <c r="N3239" s="37" t="s">
        <v>19484</v>
      </c>
      <c r="O3239">
        <f>VLOOKUP(F3239,HIS!D:F,3,0)</f>
        <v>500</v>
      </c>
      <c r="P3239">
        <f>VLOOKUP(D3239,银行!H:I,2,0)</f>
        <v>500</v>
      </c>
    </row>
    <row r="3240" spans="1:16" hidden="1" x14ac:dyDescent="0.15">
      <c r="A3240" s="40">
        <v>42916.373784722222</v>
      </c>
      <c r="B3240" s="37" t="s">
        <v>18829</v>
      </c>
      <c r="C3240" s="37" t="s">
        <v>18830</v>
      </c>
      <c r="D3240" s="37">
        <v>901528533</v>
      </c>
      <c r="E3240" s="37" t="s">
        <v>19485</v>
      </c>
      <c r="F3240" s="37">
        <v>480648</v>
      </c>
      <c r="G3240" s="38">
        <v>300</v>
      </c>
      <c r="H3240" s="46">
        <f t="shared" si="50"/>
        <v>42916.373784722222</v>
      </c>
      <c r="I3240" s="37" t="s">
        <v>49</v>
      </c>
      <c r="J3240" s="37" t="s">
        <v>49</v>
      </c>
      <c r="K3240" s="37" t="s">
        <v>50</v>
      </c>
      <c r="L3240" s="37" t="s">
        <v>50</v>
      </c>
      <c r="M3240" s="37" t="s">
        <v>51</v>
      </c>
      <c r="N3240" s="37" t="s">
        <v>19486</v>
      </c>
      <c r="O3240">
        <f>VLOOKUP(F3240,HIS!D:F,3,0)</f>
        <v>300</v>
      </c>
      <c r="P3240">
        <f>VLOOKUP(D3240,银行!H:I,2,0)</f>
        <v>300</v>
      </c>
    </row>
    <row r="3241" spans="1:16" hidden="1" x14ac:dyDescent="0.15">
      <c r="A3241" s="40">
        <v>42916.374560185184</v>
      </c>
      <c r="B3241" s="37" t="s">
        <v>19172</v>
      </c>
      <c r="C3241" s="37" t="s">
        <v>223</v>
      </c>
      <c r="D3241" s="37">
        <v>901540241</v>
      </c>
      <c r="E3241" s="37" t="s">
        <v>19487</v>
      </c>
      <c r="F3241" s="37">
        <v>480698</v>
      </c>
      <c r="G3241" s="38">
        <v>1800</v>
      </c>
      <c r="H3241" s="46">
        <f t="shared" si="50"/>
        <v>42916.374560185184</v>
      </c>
      <c r="I3241" s="37" t="s">
        <v>49</v>
      </c>
      <c r="J3241" s="37" t="s">
        <v>49</v>
      </c>
      <c r="K3241" s="37" t="s">
        <v>50</v>
      </c>
      <c r="L3241" s="37" t="s">
        <v>50</v>
      </c>
      <c r="M3241" s="37" t="s">
        <v>51</v>
      </c>
      <c r="N3241" s="37" t="s">
        <v>19488</v>
      </c>
      <c r="O3241">
        <f>VLOOKUP(F3241,HIS!D:F,3,0)</f>
        <v>1800</v>
      </c>
      <c r="P3241">
        <f>VLOOKUP(D3241,银行!H:I,2,0)</f>
        <v>1800</v>
      </c>
    </row>
    <row r="3242" spans="1:16" hidden="1" x14ac:dyDescent="0.15">
      <c r="A3242" s="40">
        <v>42916.375115740739</v>
      </c>
      <c r="B3242" s="37" t="s">
        <v>18832</v>
      </c>
      <c r="C3242" s="37" t="s">
        <v>18833</v>
      </c>
      <c r="D3242" s="37">
        <v>901551130</v>
      </c>
      <c r="E3242" s="37" t="s">
        <v>19489</v>
      </c>
      <c r="F3242" s="37">
        <v>480726</v>
      </c>
      <c r="G3242" s="38">
        <v>800</v>
      </c>
      <c r="H3242" s="46">
        <f t="shared" si="50"/>
        <v>42916.375115740739</v>
      </c>
      <c r="I3242" s="37" t="s">
        <v>49</v>
      </c>
      <c r="J3242" s="37" t="s">
        <v>49</v>
      </c>
      <c r="K3242" s="37" t="s">
        <v>50</v>
      </c>
      <c r="L3242" s="37" t="s">
        <v>50</v>
      </c>
      <c r="M3242" s="37" t="s">
        <v>51</v>
      </c>
      <c r="N3242" s="37" t="s">
        <v>19490</v>
      </c>
      <c r="O3242">
        <f>VLOOKUP(F3242,HIS!D:F,3,0)</f>
        <v>800</v>
      </c>
      <c r="P3242">
        <f>VLOOKUP(D3242,银行!H:I,2,0)</f>
        <v>800</v>
      </c>
    </row>
    <row r="3243" spans="1:16" hidden="1" x14ac:dyDescent="0.15">
      <c r="A3243" s="40">
        <v>42916.375914351855</v>
      </c>
      <c r="B3243" s="37" t="s">
        <v>18809</v>
      </c>
      <c r="C3243" s="37" t="s">
        <v>543</v>
      </c>
      <c r="D3243" s="37">
        <v>901563715</v>
      </c>
      <c r="E3243" s="37" t="s">
        <v>19491</v>
      </c>
      <c r="F3243" s="37">
        <v>480783</v>
      </c>
      <c r="G3243" s="38">
        <v>200</v>
      </c>
      <c r="H3243" s="46">
        <f t="shared" si="50"/>
        <v>42916.375914351855</v>
      </c>
      <c r="I3243" s="37" t="s">
        <v>49</v>
      </c>
      <c r="J3243" s="37" t="s">
        <v>49</v>
      </c>
      <c r="K3243" s="37" t="s">
        <v>50</v>
      </c>
      <c r="L3243" s="37" t="s">
        <v>50</v>
      </c>
      <c r="M3243" s="37" t="s">
        <v>51</v>
      </c>
      <c r="N3243" s="37" t="s">
        <v>19492</v>
      </c>
      <c r="O3243">
        <f>VLOOKUP(F3243,HIS!D:F,3,0)</f>
        <v>200</v>
      </c>
      <c r="P3243">
        <f>VLOOKUP(D3243,银行!H:I,2,0)</f>
        <v>200</v>
      </c>
    </row>
    <row r="3244" spans="1:16" hidden="1" x14ac:dyDescent="0.15">
      <c r="A3244" s="40">
        <v>42916.376307870371</v>
      </c>
      <c r="B3244" s="37" t="s">
        <v>19226</v>
      </c>
      <c r="C3244" s="37" t="s">
        <v>19227</v>
      </c>
      <c r="D3244" s="37">
        <v>901573102</v>
      </c>
      <c r="E3244" s="37" t="s">
        <v>19493</v>
      </c>
      <c r="F3244" s="37">
        <v>480826</v>
      </c>
      <c r="G3244" s="38">
        <v>20</v>
      </c>
      <c r="H3244" s="46">
        <f t="shared" si="50"/>
        <v>42916.376307870371</v>
      </c>
      <c r="I3244" s="37" t="s">
        <v>49</v>
      </c>
      <c r="J3244" s="37" t="s">
        <v>49</v>
      </c>
      <c r="K3244" s="37" t="s">
        <v>50</v>
      </c>
      <c r="L3244" s="37" t="s">
        <v>50</v>
      </c>
      <c r="M3244" s="37" t="s">
        <v>51</v>
      </c>
      <c r="N3244" s="37" t="s">
        <v>19494</v>
      </c>
      <c r="O3244">
        <f>VLOOKUP(F3244,HIS!D:F,3,0)</f>
        <v>20</v>
      </c>
      <c r="P3244">
        <f>VLOOKUP(D3244,银行!H:I,2,0)</f>
        <v>20</v>
      </c>
    </row>
    <row r="3245" spans="1:16" hidden="1" x14ac:dyDescent="0.15">
      <c r="A3245" s="40">
        <v>42916.37636574074</v>
      </c>
      <c r="B3245" s="37" t="s">
        <v>19100</v>
      </c>
      <c r="C3245" s="37" t="s">
        <v>19101</v>
      </c>
      <c r="D3245" s="37">
        <v>901572193</v>
      </c>
      <c r="E3245" s="37" t="s">
        <v>19495</v>
      </c>
      <c r="F3245" s="37">
        <v>480824</v>
      </c>
      <c r="G3245" s="38">
        <v>500</v>
      </c>
      <c r="H3245" s="46">
        <f t="shared" si="50"/>
        <v>42916.37636574074</v>
      </c>
      <c r="I3245" s="37" t="s">
        <v>49</v>
      </c>
      <c r="J3245" s="37" t="s">
        <v>49</v>
      </c>
      <c r="K3245" s="37" t="s">
        <v>50</v>
      </c>
      <c r="L3245" s="37" t="s">
        <v>50</v>
      </c>
      <c r="M3245" s="37" t="s">
        <v>51</v>
      </c>
      <c r="N3245" s="37" t="s">
        <v>19496</v>
      </c>
      <c r="O3245">
        <f>VLOOKUP(F3245,HIS!D:F,3,0)</f>
        <v>500</v>
      </c>
      <c r="P3245">
        <f>VLOOKUP(D3245,银行!H:I,2,0)</f>
        <v>500</v>
      </c>
    </row>
    <row r="3246" spans="1:16" hidden="1" x14ac:dyDescent="0.15">
      <c r="A3246" s="40">
        <v>42916.377592592595</v>
      </c>
      <c r="B3246" s="37" t="s">
        <v>18835</v>
      </c>
      <c r="C3246" s="37" t="s">
        <v>18836</v>
      </c>
      <c r="D3246" s="37">
        <v>901596029</v>
      </c>
      <c r="E3246" s="37" t="s">
        <v>19497</v>
      </c>
      <c r="F3246" s="37">
        <v>480914</v>
      </c>
      <c r="G3246" s="38">
        <v>600</v>
      </c>
      <c r="H3246" s="46">
        <f t="shared" si="50"/>
        <v>42916.377592592595</v>
      </c>
      <c r="I3246" s="37" t="s">
        <v>49</v>
      </c>
      <c r="J3246" s="37" t="s">
        <v>49</v>
      </c>
      <c r="K3246" s="37" t="s">
        <v>50</v>
      </c>
      <c r="L3246" s="37" t="s">
        <v>50</v>
      </c>
      <c r="M3246" s="37" t="s">
        <v>51</v>
      </c>
      <c r="N3246" s="37" t="s">
        <v>19498</v>
      </c>
      <c r="O3246">
        <f>VLOOKUP(F3246,HIS!D:F,3,0)</f>
        <v>600</v>
      </c>
      <c r="P3246">
        <f>VLOOKUP(D3246,银行!H:I,2,0)</f>
        <v>600</v>
      </c>
    </row>
    <row r="3247" spans="1:16" hidden="1" x14ac:dyDescent="0.15">
      <c r="A3247" s="40">
        <v>42916.377766203703</v>
      </c>
      <c r="B3247" s="37" t="s">
        <v>19121</v>
      </c>
      <c r="C3247" s="37" t="s">
        <v>19122</v>
      </c>
      <c r="D3247" s="37">
        <v>901596473</v>
      </c>
      <c r="E3247" s="37" t="s">
        <v>19499</v>
      </c>
      <c r="F3247" s="37">
        <v>480928</v>
      </c>
      <c r="G3247" s="38">
        <v>200</v>
      </c>
      <c r="H3247" s="46">
        <f t="shared" si="50"/>
        <v>42916.377766203703</v>
      </c>
      <c r="I3247" s="37" t="s">
        <v>49</v>
      </c>
      <c r="J3247" s="37" t="s">
        <v>49</v>
      </c>
      <c r="K3247" s="37" t="s">
        <v>50</v>
      </c>
      <c r="L3247" s="37" t="s">
        <v>50</v>
      </c>
      <c r="M3247" s="37" t="s">
        <v>51</v>
      </c>
      <c r="N3247" s="37" t="s">
        <v>19500</v>
      </c>
      <c r="O3247">
        <f>VLOOKUP(F3247,HIS!D:F,3,0)</f>
        <v>200</v>
      </c>
      <c r="P3247">
        <f>VLOOKUP(D3247,银行!H:I,2,0)</f>
        <v>200</v>
      </c>
    </row>
    <row r="3248" spans="1:16" hidden="1" x14ac:dyDescent="0.15">
      <c r="A3248" s="40">
        <v>42916.378125000003</v>
      </c>
      <c r="B3248" s="37" t="s">
        <v>19023</v>
      </c>
      <c r="C3248" s="37" t="s">
        <v>19024</v>
      </c>
      <c r="D3248" s="37">
        <v>901612653</v>
      </c>
      <c r="E3248" s="37" t="s">
        <v>19501</v>
      </c>
      <c r="F3248" s="37">
        <v>481000</v>
      </c>
      <c r="G3248" s="38">
        <v>100</v>
      </c>
      <c r="H3248" s="46">
        <f t="shared" si="50"/>
        <v>42916.378125000003</v>
      </c>
      <c r="I3248" s="37" t="s">
        <v>49</v>
      </c>
      <c r="J3248" s="37" t="s">
        <v>49</v>
      </c>
      <c r="K3248" s="37" t="s">
        <v>50</v>
      </c>
      <c r="L3248" s="37" t="s">
        <v>50</v>
      </c>
      <c r="M3248" s="37" t="s">
        <v>51</v>
      </c>
      <c r="N3248" s="37" t="s">
        <v>19502</v>
      </c>
      <c r="O3248">
        <f>VLOOKUP(F3248,HIS!D:F,3,0)</f>
        <v>100</v>
      </c>
      <c r="P3248">
        <f>VLOOKUP(D3248,银行!H:I,2,0)</f>
        <v>100</v>
      </c>
    </row>
    <row r="3249" spans="1:16" hidden="1" x14ac:dyDescent="0.15">
      <c r="A3249" s="40">
        <v>42916.378645833334</v>
      </c>
      <c r="B3249" s="37" t="s">
        <v>18838</v>
      </c>
      <c r="C3249" s="37" t="s">
        <v>18839</v>
      </c>
      <c r="D3249" s="37">
        <v>901614683</v>
      </c>
      <c r="E3249" s="37" t="s">
        <v>19503</v>
      </c>
      <c r="F3249" s="37">
        <v>481013</v>
      </c>
      <c r="G3249" s="38">
        <v>500</v>
      </c>
      <c r="H3249" s="46">
        <f t="shared" si="50"/>
        <v>42916.378645833334</v>
      </c>
      <c r="I3249" s="37" t="s">
        <v>49</v>
      </c>
      <c r="J3249" s="37" t="s">
        <v>49</v>
      </c>
      <c r="K3249" s="37" t="s">
        <v>50</v>
      </c>
      <c r="L3249" s="37" t="s">
        <v>50</v>
      </c>
      <c r="M3249" s="37" t="s">
        <v>51</v>
      </c>
      <c r="N3249" s="37" t="s">
        <v>19504</v>
      </c>
      <c r="O3249">
        <f>VLOOKUP(F3249,HIS!D:F,3,0)</f>
        <v>500</v>
      </c>
      <c r="P3249">
        <f>VLOOKUP(D3249,银行!H:I,2,0)</f>
        <v>500</v>
      </c>
    </row>
    <row r="3250" spans="1:16" hidden="1" x14ac:dyDescent="0.15">
      <c r="A3250" s="40">
        <v>42916.37909722222</v>
      </c>
      <c r="B3250" s="37" t="s">
        <v>19229</v>
      </c>
      <c r="C3250" s="37" t="s">
        <v>19230</v>
      </c>
      <c r="D3250" s="37">
        <v>901626580</v>
      </c>
      <c r="E3250" s="37" t="s">
        <v>19505</v>
      </c>
      <c r="F3250" s="37">
        <v>481064</v>
      </c>
      <c r="G3250" s="38">
        <v>600</v>
      </c>
      <c r="H3250" s="46">
        <f t="shared" si="50"/>
        <v>42916.37909722222</v>
      </c>
      <c r="I3250" s="37" t="s">
        <v>49</v>
      </c>
      <c r="J3250" s="37" t="s">
        <v>49</v>
      </c>
      <c r="K3250" s="37" t="s">
        <v>50</v>
      </c>
      <c r="L3250" s="37" t="s">
        <v>50</v>
      </c>
      <c r="M3250" s="37" t="s">
        <v>51</v>
      </c>
      <c r="N3250" s="37" t="s">
        <v>19506</v>
      </c>
      <c r="O3250">
        <f>VLOOKUP(F3250,HIS!D:F,3,0)</f>
        <v>600</v>
      </c>
      <c r="P3250">
        <f>VLOOKUP(D3250,银行!H:I,2,0)</f>
        <v>600</v>
      </c>
    </row>
    <row r="3251" spans="1:16" hidden="1" x14ac:dyDescent="0.15">
      <c r="A3251" s="40">
        <v>42916.379444444443</v>
      </c>
      <c r="B3251" s="37" t="s">
        <v>19088</v>
      </c>
      <c r="C3251" s="37" t="s">
        <v>19089</v>
      </c>
      <c r="D3251" s="37">
        <v>901628252</v>
      </c>
      <c r="E3251" s="37" t="s">
        <v>19507</v>
      </c>
      <c r="F3251" s="37">
        <v>481091</v>
      </c>
      <c r="G3251" s="38">
        <v>500</v>
      </c>
      <c r="H3251" s="46">
        <f t="shared" si="50"/>
        <v>42916.379444444443</v>
      </c>
      <c r="I3251" s="37" t="s">
        <v>49</v>
      </c>
      <c r="J3251" s="37" t="s">
        <v>49</v>
      </c>
      <c r="K3251" s="37" t="s">
        <v>50</v>
      </c>
      <c r="L3251" s="37" t="s">
        <v>50</v>
      </c>
      <c r="M3251" s="37" t="s">
        <v>51</v>
      </c>
      <c r="N3251" s="37" t="s">
        <v>19508</v>
      </c>
      <c r="O3251">
        <f>VLOOKUP(F3251,HIS!D:F,3,0)</f>
        <v>500</v>
      </c>
      <c r="P3251">
        <f>VLOOKUP(D3251,银行!H:I,2,0)</f>
        <v>500</v>
      </c>
    </row>
    <row r="3252" spans="1:16" hidden="1" x14ac:dyDescent="0.15">
      <c r="A3252" s="40">
        <v>42916.37976851852</v>
      </c>
      <c r="B3252" s="37" t="s">
        <v>19232</v>
      </c>
      <c r="C3252" s="37" t="s">
        <v>19233</v>
      </c>
      <c r="D3252" s="37">
        <v>901635078</v>
      </c>
      <c r="E3252" s="37" t="s">
        <v>19509</v>
      </c>
      <c r="F3252" s="37">
        <v>481108</v>
      </c>
      <c r="G3252" s="38">
        <v>300</v>
      </c>
      <c r="H3252" s="46">
        <f t="shared" si="50"/>
        <v>42916.37976851852</v>
      </c>
      <c r="I3252" s="37" t="s">
        <v>49</v>
      </c>
      <c r="J3252" s="37" t="s">
        <v>49</v>
      </c>
      <c r="K3252" s="37" t="s">
        <v>50</v>
      </c>
      <c r="L3252" s="37" t="s">
        <v>50</v>
      </c>
      <c r="M3252" s="37" t="s">
        <v>51</v>
      </c>
      <c r="N3252" s="37" t="s">
        <v>19510</v>
      </c>
      <c r="O3252">
        <f>VLOOKUP(F3252,HIS!D:F,3,0)</f>
        <v>300</v>
      </c>
      <c r="P3252">
        <f>VLOOKUP(D3252,银行!H:I,2,0)</f>
        <v>300</v>
      </c>
    </row>
    <row r="3253" spans="1:16" hidden="1" x14ac:dyDescent="0.15">
      <c r="A3253" s="40">
        <v>42916.381249999999</v>
      </c>
      <c r="B3253" s="37" t="s">
        <v>18767</v>
      </c>
      <c r="C3253" s="37" t="s">
        <v>18768</v>
      </c>
      <c r="D3253" s="37">
        <v>901657493</v>
      </c>
      <c r="E3253" s="37" t="s">
        <v>19511</v>
      </c>
      <c r="F3253" s="37">
        <v>481227</v>
      </c>
      <c r="G3253" s="38">
        <v>200</v>
      </c>
      <c r="H3253" s="46">
        <f t="shared" si="50"/>
        <v>42916.381249999999</v>
      </c>
      <c r="I3253" s="37" t="s">
        <v>49</v>
      </c>
      <c r="J3253" s="37" t="s">
        <v>49</v>
      </c>
      <c r="K3253" s="37" t="s">
        <v>50</v>
      </c>
      <c r="L3253" s="37" t="s">
        <v>50</v>
      </c>
      <c r="M3253" s="37" t="s">
        <v>51</v>
      </c>
      <c r="N3253" s="37" t="s">
        <v>19512</v>
      </c>
      <c r="O3253">
        <f>VLOOKUP(F3253,HIS!D:F,3,0)</f>
        <v>200</v>
      </c>
      <c r="P3253">
        <f>VLOOKUP(D3253,银行!H:I,2,0)</f>
        <v>200</v>
      </c>
    </row>
    <row r="3254" spans="1:16" hidden="1" x14ac:dyDescent="0.15">
      <c r="A3254" s="40">
        <v>42916.381249999999</v>
      </c>
      <c r="B3254" s="37" t="s">
        <v>19374</v>
      </c>
      <c r="C3254" s="37" t="s">
        <v>19375</v>
      </c>
      <c r="D3254" s="37">
        <v>901656319</v>
      </c>
      <c r="E3254" s="37" t="s">
        <v>19513</v>
      </c>
      <c r="F3254" s="37">
        <v>481211</v>
      </c>
      <c r="G3254" s="38">
        <v>500</v>
      </c>
      <c r="H3254" s="46">
        <f t="shared" si="50"/>
        <v>42916.381249999999</v>
      </c>
      <c r="I3254" s="37" t="s">
        <v>49</v>
      </c>
      <c r="J3254" s="37" t="s">
        <v>49</v>
      </c>
      <c r="K3254" s="37" t="s">
        <v>50</v>
      </c>
      <c r="L3254" s="37" t="s">
        <v>50</v>
      </c>
      <c r="M3254" s="37" t="s">
        <v>51</v>
      </c>
      <c r="N3254" s="37" t="s">
        <v>19514</v>
      </c>
      <c r="O3254">
        <f>VLOOKUP(F3254,HIS!D:F,3,0)</f>
        <v>500</v>
      </c>
      <c r="P3254">
        <f>VLOOKUP(D3254,银行!H:I,2,0)</f>
        <v>500</v>
      </c>
    </row>
    <row r="3255" spans="1:16" hidden="1" x14ac:dyDescent="0.15">
      <c r="A3255" s="40">
        <v>42916.383240740739</v>
      </c>
      <c r="B3255" s="37" t="s">
        <v>18913</v>
      </c>
      <c r="C3255" s="37" t="s">
        <v>18914</v>
      </c>
      <c r="D3255" s="37">
        <v>901692557</v>
      </c>
      <c r="E3255" s="37" t="s">
        <v>19515</v>
      </c>
      <c r="F3255" s="37">
        <v>481381</v>
      </c>
      <c r="G3255" s="38">
        <v>200</v>
      </c>
      <c r="H3255" s="46">
        <f t="shared" si="50"/>
        <v>42916.383240740739</v>
      </c>
      <c r="I3255" s="37" t="s">
        <v>49</v>
      </c>
      <c r="J3255" s="37" t="s">
        <v>49</v>
      </c>
      <c r="K3255" s="37" t="s">
        <v>50</v>
      </c>
      <c r="L3255" s="37" t="s">
        <v>50</v>
      </c>
      <c r="M3255" s="37" t="s">
        <v>51</v>
      </c>
      <c r="N3255" s="37" t="s">
        <v>19516</v>
      </c>
      <c r="O3255">
        <f>VLOOKUP(F3255,HIS!D:F,3,0)</f>
        <v>200</v>
      </c>
      <c r="P3255">
        <f>VLOOKUP(D3255,银行!H:I,2,0)</f>
        <v>200</v>
      </c>
    </row>
    <row r="3256" spans="1:16" hidden="1" x14ac:dyDescent="0.15">
      <c r="A3256" s="40">
        <v>42916.383912037039</v>
      </c>
      <c r="B3256" s="37" t="s">
        <v>19235</v>
      </c>
      <c r="C3256" s="37" t="s">
        <v>19236</v>
      </c>
      <c r="D3256" s="37">
        <v>901705901</v>
      </c>
      <c r="E3256" s="37" t="s">
        <v>19517</v>
      </c>
      <c r="F3256" s="37">
        <v>481440</v>
      </c>
      <c r="G3256" s="38">
        <v>200</v>
      </c>
      <c r="H3256" s="46">
        <f t="shared" si="50"/>
        <v>42916.383912037039</v>
      </c>
      <c r="I3256" s="37" t="s">
        <v>49</v>
      </c>
      <c r="J3256" s="37" t="s">
        <v>49</v>
      </c>
      <c r="K3256" s="37" t="s">
        <v>50</v>
      </c>
      <c r="L3256" s="37" t="s">
        <v>50</v>
      </c>
      <c r="M3256" s="37" t="s">
        <v>51</v>
      </c>
      <c r="N3256" s="37" t="s">
        <v>19518</v>
      </c>
      <c r="O3256">
        <f>VLOOKUP(F3256,HIS!D:F,3,0)</f>
        <v>200</v>
      </c>
      <c r="P3256">
        <f>VLOOKUP(D3256,银行!H:I,2,0)</f>
        <v>200</v>
      </c>
    </row>
    <row r="3257" spans="1:16" hidden="1" x14ac:dyDescent="0.15">
      <c r="A3257" s="40">
        <v>42916.385324074072</v>
      </c>
      <c r="B3257" s="37" t="s">
        <v>18618</v>
      </c>
      <c r="C3257" s="37" t="s">
        <v>18619</v>
      </c>
      <c r="D3257" s="37">
        <v>901729398</v>
      </c>
      <c r="E3257" s="37" t="s">
        <v>19519</v>
      </c>
      <c r="F3257" s="37">
        <v>481550</v>
      </c>
      <c r="G3257" s="38">
        <v>500</v>
      </c>
      <c r="H3257" s="46">
        <f t="shared" si="50"/>
        <v>42916.385324074072</v>
      </c>
      <c r="I3257" s="37" t="s">
        <v>49</v>
      </c>
      <c r="J3257" s="37" t="s">
        <v>49</v>
      </c>
      <c r="K3257" s="37" t="s">
        <v>50</v>
      </c>
      <c r="L3257" s="37" t="s">
        <v>50</v>
      </c>
      <c r="M3257" s="37" t="s">
        <v>51</v>
      </c>
      <c r="N3257" s="37" t="s">
        <v>19520</v>
      </c>
      <c r="O3257">
        <f>VLOOKUP(F3257,HIS!D:F,3,0)</f>
        <v>500</v>
      </c>
      <c r="P3257">
        <f>VLOOKUP(D3257,银行!H:I,2,0)</f>
        <v>500</v>
      </c>
    </row>
    <row r="3258" spans="1:16" hidden="1" x14ac:dyDescent="0.15">
      <c r="A3258" s="40">
        <v>42916.386597222219</v>
      </c>
      <c r="B3258" s="37" t="s">
        <v>19175</v>
      </c>
      <c r="C3258" s="37" t="s">
        <v>19176</v>
      </c>
      <c r="D3258" s="37">
        <v>901756507</v>
      </c>
      <c r="E3258" s="37" t="s">
        <v>19521</v>
      </c>
      <c r="F3258" s="37">
        <v>481647</v>
      </c>
      <c r="G3258" s="38">
        <v>500</v>
      </c>
      <c r="H3258" s="46">
        <f t="shared" si="50"/>
        <v>42916.386597222219</v>
      </c>
      <c r="I3258" s="37" t="s">
        <v>49</v>
      </c>
      <c r="J3258" s="37" t="s">
        <v>49</v>
      </c>
      <c r="K3258" s="37" t="s">
        <v>50</v>
      </c>
      <c r="L3258" s="37" t="s">
        <v>50</v>
      </c>
      <c r="M3258" s="37" t="s">
        <v>51</v>
      </c>
      <c r="N3258" s="37" t="s">
        <v>19522</v>
      </c>
      <c r="O3258">
        <f>VLOOKUP(F3258,HIS!D:F,3,0)</f>
        <v>500</v>
      </c>
      <c r="P3258">
        <f>VLOOKUP(D3258,银行!H:I,2,0)</f>
        <v>500</v>
      </c>
    </row>
    <row r="3259" spans="1:16" hidden="1" x14ac:dyDescent="0.15">
      <c r="A3259" s="40">
        <v>42916.389837962961</v>
      </c>
      <c r="B3259" s="37" t="s">
        <v>18844</v>
      </c>
      <c r="C3259" s="37" t="s">
        <v>18845</v>
      </c>
      <c r="D3259" s="37">
        <v>901810580</v>
      </c>
      <c r="E3259" s="37" t="s">
        <v>19523</v>
      </c>
      <c r="F3259" s="37">
        <v>481881</v>
      </c>
      <c r="G3259" s="38">
        <v>400</v>
      </c>
      <c r="H3259" s="46">
        <f t="shared" si="50"/>
        <v>42916.389837962961</v>
      </c>
      <c r="I3259" s="37" t="s">
        <v>49</v>
      </c>
      <c r="J3259" s="37" t="s">
        <v>49</v>
      </c>
      <c r="K3259" s="37" t="s">
        <v>50</v>
      </c>
      <c r="L3259" s="37" t="s">
        <v>50</v>
      </c>
      <c r="M3259" s="37" t="s">
        <v>51</v>
      </c>
      <c r="N3259" s="37" t="s">
        <v>19524</v>
      </c>
      <c r="O3259">
        <f>VLOOKUP(F3259,HIS!D:F,3,0)</f>
        <v>400</v>
      </c>
      <c r="P3259">
        <f>VLOOKUP(D3259,银行!H:I,2,0)</f>
        <v>400</v>
      </c>
    </row>
    <row r="3260" spans="1:16" hidden="1" x14ac:dyDescent="0.15">
      <c r="A3260" s="40">
        <v>42916.389861111114</v>
      </c>
      <c r="B3260" s="37" t="s">
        <v>18841</v>
      </c>
      <c r="C3260" s="37" t="s">
        <v>18842</v>
      </c>
      <c r="D3260" s="37">
        <v>901808633</v>
      </c>
      <c r="E3260" s="37" t="s">
        <v>19525</v>
      </c>
      <c r="F3260" s="37">
        <v>481874</v>
      </c>
      <c r="G3260" s="38">
        <v>20</v>
      </c>
      <c r="H3260" s="46">
        <f t="shared" si="50"/>
        <v>42916.389861111114</v>
      </c>
      <c r="I3260" s="37" t="s">
        <v>49</v>
      </c>
      <c r="J3260" s="37" t="s">
        <v>49</v>
      </c>
      <c r="K3260" s="37" t="s">
        <v>50</v>
      </c>
      <c r="L3260" s="37" t="s">
        <v>50</v>
      </c>
      <c r="M3260" s="37" t="s">
        <v>51</v>
      </c>
      <c r="N3260" s="37" t="s">
        <v>19526</v>
      </c>
      <c r="O3260">
        <f>VLOOKUP(F3260,HIS!D:F,3,0)</f>
        <v>20</v>
      </c>
      <c r="P3260">
        <f>VLOOKUP(D3260,银行!H:I,2,0)</f>
        <v>20</v>
      </c>
    </row>
    <row r="3261" spans="1:16" hidden="1" x14ac:dyDescent="0.15">
      <c r="A3261" s="40">
        <v>42916.390532407408</v>
      </c>
      <c r="B3261" s="37" t="s">
        <v>18859</v>
      </c>
      <c r="C3261" s="37" t="s">
        <v>18860</v>
      </c>
      <c r="D3261" s="37">
        <v>901820309</v>
      </c>
      <c r="E3261" s="37" t="s">
        <v>19527</v>
      </c>
      <c r="F3261" s="37">
        <v>481932</v>
      </c>
      <c r="G3261" s="38">
        <v>20</v>
      </c>
      <c r="H3261" s="46">
        <f t="shared" si="50"/>
        <v>42916.390532407408</v>
      </c>
      <c r="I3261" s="37" t="s">
        <v>49</v>
      </c>
      <c r="J3261" s="37" t="s">
        <v>49</v>
      </c>
      <c r="K3261" s="37" t="s">
        <v>50</v>
      </c>
      <c r="L3261" s="37" t="s">
        <v>50</v>
      </c>
      <c r="M3261" s="37" t="s">
        <v>51</v>
      </c>
      <c r="N3261" s="37" t="s">
        <v>19528</v>
      </c>
      <c r="O3261">
        <f>VLOOKUP(F3261,HIS!D:F,3,0)</f>
        <v>20</v>
      </c>
      <c r="P3261">
        <f>VLOOKUP(D3261,银行!H:I,2,0)</f>
        <v>20</v>
      </c>
    </row>
    <row r="3262" spans="1:16" hidden="1" x14ac:dyDescent="0.15">
      <c r="A3262" s="40">
        <v>42916.3908912037</v>
      </c>
      <c r="B3262" s="37" t="s">
        <v>18677</v>
      </c>
      <c r="C3262" s="37" t="s">
        <v>18678</v>
      </c>
      <c r="D3262" s="37">
        <v>901831515</v>
      </c>
      <c r="E3262" s="37" t="s">
        <v>19529</v>
      </c>
      <c r="F3262" s="37">
        <v>481969</v>
      </c>
      <c r="G3262" s="38">
        <v>200</v>
      </c>
      <c r="H3262" s="46">
        <f t="shared" ref="H3262:H3325" si="51">A3262</f>
        <v>42916.3908912037</v>
      </c>
      <c r="I3262" s="37" t="s">
        <v>49</v>
      </c>
      <c r="J3262" s="37" t="s">
        <v>49</v>
      </c>
      <c r="K3262" s="37" t="s">
        <v>50</v>
      </c>
      <c r="L3262" s="37" t="s">
        <v>50</v>
      </c>
      <c r="M3262" s="37" t="s">
        <v>51</v>
      </c>
      <c r="N3262" s="37" t="s">
        <v>19530</v>
      </c>
      <c r="O3262">
        <f>VLOOKUP(F3262,HIS!D:F,3,0)</f>
        <v>200</v>
      </c>
      <c r="P3262">
        <f>VLOOKUP(D3262,银行!H:I,2,0)</f>
        <v>200</v>
      </c>
    </row>
    <row r="3263" spans="1:16" hidden="1" x14ac:dyDescent="0.15">
      <c r="A3263" s="40">
        <v>42916.392222222225</v>
      </c>
      <c r="B3263" s="37" t="s">
        <v>18862</v>
      </c>
      <c r="C3263" s="37" t="s">
        <v>18863</v>
      </c>
      <c r="D3263" s="37">
        <v>901847706</v>
      </c>
      <c r="E3263" s="37" t="s">
        <v>19531</v>
      </c>
      <c r="F3263" s="37">
        <v>482048</v>
      </c>
      <c r="G3263" s="38">
        <v>50</v>
      </c>
      <c r="H3263" s="46">
        <f t="shared" si="51"/>
        <v>42916.392222222225</v>
      </c>
      <c r="I3263" s="37" t="s">
        <v>49</v>
      </c>
      <c r="J3263" s="37" t="s">
        <v>49</v>
      </c>
      <c r="K3263" s="37" t="s">
        <v>50</v>
      </c>
      <c r="L3263" s="37" t="s">
        <v>50</v>
      </c>
      <c r="M3263" s="37" t="s">
        <v>51</v>
      </c>
      <c r="N3263" s="37" t="s">
        <v>19532</v>
      </c>
      <c r="O3263">
        <f>VLOOKUP(F3263,HIS!D:F,3,0)</f>
        <v>50</v>
      </c>
      <c r="P3263">
        <f>VLOOKUP(D3263,银行!H:I,2,0)</f>
        <v>50</v>
      </c>
    </row>
    <row r="3264" spans="1:16" hidden="1" x14ac:dyDescent="0.15">
      <c r="A3264" s="40">
        <v>42916.392592592594</v>
      </c>
      <c r="B3264" s="37" t="s">
        <v>19251</v>
      </c>
      <c r="C3264" s="37" t="s">
        <v>19252</v>
      </c>
      <c r="D3264" s="37">
        <v>901856643</v>
      </c>
      <c r="E3264" s="37" t="s">
        <v>19533</v>
      </c>
      <c r="F3264" s="37">
        <v>482082</v>
      </c>
      <c r="G3264" s="38">
        <v>1000</v>
      </c>
      <c r="H3264" s="46">
        <f t="shared" si="51"/>
        <v>42916.392592592594</v>
      </c>
      <c r="I3264" s="37" t="s">
        <v>49</v>
      </c>
      <c r="J3264" s="37" t="s">
        <v>49</v>
      </c>
      <c r="K3264" s="37" t="s">
        <v>50</v>
      </c>
      <c r="L3264" s="37" t="s">
        <v>50</v>
      </c>
      <c r="M3264" s="37" t="s">
        <v>51</v>
      </c>
      <c r="N3264" s="37" t="s">
        <v>19534</v>
      </c>
      <c r="O3264">
        <f>VLOOKUP(F3264,HIS!D:F,3,0)</f>
        <v>1000</v>
      </c>
      <c r="P3264">
        <f>VLOOKUP(D3264,银行!H:I,2,0)</f>
        <v>1000</v>
      </c>
    </row>
    <row r="3265" spans="1:16" hidden="1" x14ac:dyDescent="0.15">
      <c r="A3265" s="40">
        <v>42916.392881944441</v>
      </c>
      <c r="B3265" s="37" t="s">
        <v>18680</v>
      </c>
      <c r="C3265" s="37" t="s">
        <v>18681</v>
      </c>
      <c r="D3265" s="37">
        <v>901860182</v>
      </c>
      <c r="E3265" s="37" t="s">
        <v>19535</v>
      </c>
      <c r="F3265" s="37">
        <v>482097</v>
      </c>
      <c r="G3265" s="38">
        <v>600</v>
      </c>
      <c r="H3265" s="46">
        <f t="shared" si="51"/>
        <v>42916.392881944441</v>
      </c>
      <c r="I3265" s="37" t="s">
        <v>49</v>
      </c>
      <c r="J3265" s="37" t="s">
        <v>49</v>
      </c>
      <c r="K3265" s="37" t="s">
        <v>50</v>
      </c>
      <c r="L3265" s="37" t="s">
        <v>50</v>
      </c>
      <c r="M3265" s="37" t="s">
        <v>51</v>
      </c>
      <c r="N3265" s="37" t="s">
        <v>19536</v>
      </c>
      <c r="O3265">
        <f>VLOOKUP(F3265,HIS!D:F,3,0)</f>
        <v>600</v>
      </c>
      <c r="P3265">
        <f>VLOOKUP(D3265,银行!H:I,2,0)</f>
        <v>600</v>
      </c>
    </row>
    <row r="3266" spans="1:16" hidden="1" x14ac:dyDescent="0.15">
      <c r="A3266" s="40">
        <v>42916.392997685187</v>
      </c>
      <c r="B3266" s="37" t="s">
        <v>19124</v>
      </c>
      <c r="C3266" s="37" t="s">
        <v>19125</v>
      </c>
      <c r="D3266" s="37">
        <v>901863633</v>
      </c>
      <c r="E3266" s="37" t="s">
        <v>19537</v>
      </c>
      <c r="F3266" s="37">
        <v>482109</v>
      </c>
      <c r="G3266" s="38">
        <v>200</v>
      </c>
      <c r="H3266" s="46">
        <f t="shared" si="51"/>
        <v>42916.392997685187</v>
      </c>
      <c r="I3266" s="37" t="s">
        <v>49</v>
      </c>
      <c r="J3266" s="37" t="s">
        <v>49</v>
      </c>
      <c r="K3266" s="37" t="s">
        <v>50</v>
      </c>
      <c r="L3266" s="37" t="s">
        <v>50</v>
      </c>
      <c r="M3266" s="37" t="s">
        <v>51</v>
      </c>
      <c r="N3266" s="37" t="s">
        <v>19538</v>
      </c>
      <c r="O3266">
        <f>VLOOKUP(F3266,HIS!D:F,3,0)</f>
        <v>200</v>
      </c>
      <c r="P3266">
        <f>VLOOKUP(D3266,银行!H:I,2,0)</f>
        <v>200</v>
      </c>
    </row>
    <row r="3267" spans="1:16" hidden="1" x14ac:dyDescent="0.15">
      <c r="A3267" s="40">
        <v>42916.394074074073</v>
      </c>
      <c r="B3267" s="37" t="s">
        <v>19127</v>
      </c>
      <c r="C3267" s="37" t="s">
        <v>19128</v>
      </c>
      <c r="D3267" s="37">
        <v>901885558</v>
      </c>
      <c r="E3267" s="37" t="s">
        <v>19539</v>
      </c>
      <c r="F3267" s="37">
        <v>482218</v>
      </c>
      <c r="G3267" s="38">
        <v>600</v>
      </c>
      <c r="H3267" s="46">
        <f t="shared" si="51"/>
        <v>42916.394074074073</v>
      </c>
      <c r="I3267" s="37" t="s">
        <v>49</v>
      </c>
      <c r="J3267" s="37" t="s">
        <v>49</v>
      </c>
      <c r="K3267" s="37" t="s">
        <v>50</v>
      </c>
      <c r="L3267" s="37" t="s">
        <v>50</v>
      </c>
      <c r="M3267" s="37" t="s">
        <v>51</v>
      </c>
      <c r="N3267" s="37" t="s">
        <v>19540</v>
      </c>
      <c r="O3267">
        <f>VLOOKUP(F3267,HIS!D:F,3,0)</f>
        <v>600</v>
      </c>
      <c r="P3267">
        <f>VLOOKUP(D3267,银行!H:I,2,0)</f>
        <v>600</v>
      </c>
    </row>
    <row r="3268" spans="1:16" hidden="1" x14ac:dyDescent="0.15">
      <c r="A3268" s="40">
        <v>42916.394618055558</v>
      </c>
      <c r="B3268" s="37" t="s">
        <v>18959</v>
      </c>
      <c r="C3268" s="37" t="s">
        <v>18960</v>
      </c>
      <c r="D3268" s="37">
        <v>901895947</v>
      </c>
      <c r="E3268" s="37" t="s">
        <v>19541</v>
      </c>
      <c r="F3268" s="37">
        <v>482270</v>
      </c>
      <c r="G3268" s="38">
        <v>700</v>
      </c>
      <c r="H3268" s="46">
        <f t="shared" si="51"/>
        <v>42916.394618055558</v>
      </c>
      <c r="I3268" s="37" t="s">
        <v>49</v>
      </c>
      <c r="J3268" s="37" t="s">
        <v>49</v>
      </c>
      <c r="K3268" s="37" t="s">
        <v>50</v>
      </c>
      <c r="L3268" s="37" t="s">
        <v>50</v>
      </c>
      <c r="M3268" s="37" t="s">
        <v>51</v>
      </c>
      <c r="N3268" s="37" t="s">
        <v>19542</v>
      </c>
      <c r="O3268">
        <f>VLOOKUP(F3268,HIS!D:F,3,0)</f>
        <v>700</v>
      </c>
      <c r="P3268">
        <f>VLOOKUP(D3268,银行!H:I,2,0)</f>
        <v>700</v>
      </c>
    </row>
    <row r="3269" spans="1:16" hidden="1" x14ac:dyDescent="0.15">
      <c r="A3269" s="40">
        <v>42916.395231481481</v>
      </c>
      <c r="B3269" s="37" t="s">
        <v>18865</v>
      </c>
      <c r="C3269" s="37" t="s">
        <v>18866</v>
      </c>
      <c r="D3269" s="37">
        <v>901903760</v>
      </c>
      <c r="E3269" s="37" t="s">
        <v>19543</v>
      </c>
      <c r="F3269" s="37">
        <v>482290</v>
      </c>
      <c r="G3269" s="38">
        <v>4400</v>
      </c>
      <c r="H3269" s="46">
        <f t="shared" si="51"/>
        <v>42916.395231481481</v>
      </c>
      <c r="I3269" s="37" t="s">
        <v>49</v>
      </c>
      <c r="J3269" s="37" t="s">
        <v>49</v>
      </c>
      <c r="K3269" s="37" t="s">
        <v>50</v>
      </c>
      <c r="L3269" s="37" t="s">
        <v>50</v>
      </c>
      <c r="M3269" s="37" t="s">
        <v>51</v>
      </c>
      <c r="N3269" s="37" t="s">
        <v>19544</v>
      </c>
      <c r="O3269">
        <f>VLOOKUP(F3269,HIS!D:F,3,0)</f>
        <v>4400</v>
      </c>
      <c r="P3269">
        <f>VLOOKUP(D3269,银行!H:I,2,0)</f>
        <v>4400</v>
      </c>
    </row>
    <row r="3270" spans="1:16" hidden="1" x14ac:dyDescent="0.15">
      <c r="A3270" s="40">
        <v>42916.395324074074</v>
      </c>
      <c r="B3270" s="37" t="s">
        <v>18868</v>
      </c>
      <c r="C3270" s="37" t="s">
        <v>18869</v>
      </c>
      <c r="D3270" s="37">
        <v>901902391</v>
      </c>
      <c r="E3270" s="37" t="s">
        <v>19545</v>
      </c>
      <c r="F3270" s="37">
        <v>482298</v>
      </c>
      <c r="G3270" s="38">
        <v>200</v>
      </c>
      <c r="H3270" s="46">
        <f t="shared" si="51"/>
        <v>42916.395324074074</v>
      </c>
      <c r="I3270" s="37" t="s">
        <v>49</v>
      </c>
      <c r="J3270" s="37" t="s">
        <v>49</v>
      </c>
      <c r="K3270" s="37" t="s">
        <v>50</v>
      </c>
      <c r="L3270" s="37" t="s">
        <v>50</v>
      </c>
      <c r="M3270" s="37" t="s">
        <v>51</v>
      </c>
      <c r="N3270" s="37" t="s">
        <v>19546</v>
      </c>
      <c r="O3270">
        <f>VLOOKUP(F3270,HIS!D:F,3,0)</f>
        <v>200</v>
      </c>
      <c r="P3270">
        <f>VLOOKUP(D3270,银行!H:I,2,0)</f>
        <v>200</v>
      </c>
    </row>
    <row r="3271" spans="1:16" hidden="1" x14ac:dyDescent="0.15">
      <c r="A3271" s="40">
        <v>42916.395682870374</v>
      </c>
      <c r="B3271" s="37" t="s">
        <v>18699</v>
      </c>
      <c r="C3271" s="37" t="s">
        <v>18700</v>
      </c>
      <c r="D3271" s="37">
        <v>901910446</v>
      </c>
      <c r="E3271" s="37" t="s">
        <v>19547</v>
      </c>
      <c r="F3271" s="37">
        <v>482331</v>
      </c>
      <c r="G3271" s="38">
        <v>1000</v>
      </c>
      <c r="H3271" s="46">
        <f t="shared" si="51"/>
        <v>42916.395682870374</v>
      </c>
      <c r="I3271" s="37" t="s">
        <v>49</v>
      </c>
      <c r="J3271" s="37" t="s">
        <v>49</v>
      </c>
      <c r="K3271" s="37" t="s">
        <v>50</v>
      </c>
      <c r="L3271" s="37" t="s">
        <v>50</v>
      </c>
      <c r="M3271" s="37" t="s">
        <v>51</v>
      </c>
      <c r="N3271" s="37" t="s">
        <v>19548</v>
      </c>
      <c r="O3271">
        <f>VLOOKUP(F3271,HIS!D:F,3,0)</f>
        <v>1000</v>
      </c>
      <c r="P3271">
        <f>VLOOKUP(D3271,银行!H:I,2,0)</f>
        <v>1000</v>
      </c>
    </row>
    <row r="3272" spans="1:16" hidden="1" x14ac:dyDescent="0.15">
      <c r="A3272" s="40">
        <v>42916.396666666667</v>
      </c>
      <c r="B3272" s="37" t="s">
        <v>19257</v>
      </c>
      <c r="C3272" s="37" t="s">
        <v>19258</v>
      </c>
      <c r="D3272" s="37">
        <v>901929864</v>
      </c>
      <c r="E3272" s="37" t="s">
        <v>19549</v>
      </c>
      <c r="F3272" s="37">
        <v>482413</v>
      </c>
      <c r="G3272" s="38">
        <v>500</v>
      </c>
      <c r="H3272" s="46">
        <f t="shared" si="51"/>
        <v>42916.396666666667</v>
      </c>
      <c r="I3272" s="37" t="s">
        <v>49</v>
      </c>
      <c r="J3272" s="37" t="s">
        <v>49</v>
      </c>
      <c r="K3272" s="37" t="s">
        <v>50</v>
      </c>
      <c r="L3272" s="37" t="s">
        <v>50</v>
      </c>
      <c r="M3272" s="37" t="s">
        <v>51</v>
      </c>
      <c r="N3272" s="37" t="s">
        <v>19550</v>
      </c>
      <c r="O3272">
        <f>VLOOKUP(F3272,HIS!D:F,3,0)</f>
        <v>500</v>
      </c>
      <c r="P3272">
        <f>VLOOKUP(D3272,银行!H:I,2,0)</f>
        <v>500</v>
      </c>
    </row>
    <row r="3273" spans="1:16" hidden="1" x14ac:dyDescent="0.15">
      <c r="A3273" s="40">
        <v>42916.396736111114</v>
      </c>
      <c r="B3273" s="37" t="s">
        <v>19254</v>
      </c>
      <c r="C3273" s="37" t="s">
        <v>19255</v>
      </c>
      <c r="D3273" s="37">
        <v>901929761</v>
      </c>
      <c r="E3273" s="37" t="s">
        <v>19551</v>
      </c>
      <c r="F3273" s="37">
        <v>482409</v>
      </c>
      <c r="G3273" s="38">
        <v>1500</v>
      </c>
      <c r="H3273" s="46">
        <f t="shared" si="51"/>
        <v>42916.396736111114</v>
      </c>
      <c r="I3273" s="37" t="s">
        <v>49</v>
      </c>
      <c r="J3273" s="37" t="s">
        <v>49</v>
      </c>
      <c r="K3273" s="37" t="s">
        <v>50</v>
      </c>
      <c r="L3273" s="37" t="s">
        <v>50</v>
      </c>
      <c r="M3273" s="37" t="s">
        <v>51</v>
      </c>
      <c r="N3273" s="37" t="s">
        <v>19552</v>
      </c>
      <c r="O3273">
        <f>VLOOKUP(F3273,HIS!D:F,3,0)</f>
        <v>1500</v>
      </c>
      <c r="P3273">
        <f>VLOOKUP(D3273,银行!H:I,2,0)</f>
        <v>1500</v>
      </c>
    </row>
    <row r="3274" spans="1:16" hidden="1" x14ac:dyDescent="0.15">
      <c r="A3274" s="40">
        <v>42916.397557870368</v>
      </c>
      <c r="B3274" s="37" t="s">
        <v>18871</v>
      </c>
      <c r="C3274" s="37" t="s">
        <v>18872</v>
      </c>
      <c r="D3274" s="37">
        <v>901942870</v>
      </c>
      <c r="E3274" s="37" t="s">
        <v>19553</v>
      </c>
      <c r="F3274" s="37">
        <v>482459</v>
      </c>
      <c r="G3274" s="38">
        <v>400</v>
      </c>
      <c r="H3274" s="46">
        <f t="shared" si="51"/>
        <v>42916.397557870368</v>
      </c>
      <c r="I3274" s="37" t="s">
        <v>49</v>
      </c>
      <c r="J3274" s="37" t="s">
        <v>49</v>
      </c>
      <c r="K3274" s="37" t="s">
        <v>50</v>
      </c>
      <c r="L3274" s="37" t="s">
        <v>50</v>
      </c>
      <c r="M3274" s="37" t="s">
        <v>51</v>
      </c>
      <c r="N3274" s="37" t="s">
        <v>19554</v>
      </c>
      <c r="O3274">
        <f>VLOOKUP(F3274,HIS!D:F,3,0)</f>
        <v>400</v>
      </c>
      <c r="P3274">
        <f>VLOOKUP(D3274,银行!H:I,2,0)</f>
        <v>400</v>
      </c>
    </row>
    <row r="3275" spans="1:16" hidden="1" x14ac:dyDescent="0.15">
      <c r="A3275" s="40">
        <v>42916.398148148146</v>
      </c>
      <c r="B3275" s="37" t="s">
        <v>18919</v>
      </c>
      <c r="C3275" s="37" t="s">
        <v>18920</v>
      </c>
      <c r="D3275" s="37">
        <v>901955721</v>
      </c>
      <c r="E3275" s="37" t="s">
        <v>19555</v>
      </c>
      <c r="F3275" s="37">
        <v>482514</v>
      </c>
      <c r="G3275" s="38">
        <v>350</v>
      </c>
      <c r="H3275" s="46">
        <f t="shared" si="51"/>
        <v>42916.398148148146</v>
      </c>
      <c r="I3275" s="37" t="s">
        <v>49</v>
      </c>
      <c r="J3275" s="37" t="s">
        <v>49</v>
      </c>
      <c r="K3275" s="37" t="s">
        <v>50</v>
      </c>
      <c r="L3275" s="37" t="s">
        <v>50</v>
      </c>
      <c r="M3275" s="37" t="s">
        <v>51</v>
      </c>
      <c r="N3275" s="37" t="s">
        <v>19556</v>
      </c>
      <c r="O3275">
        <f>VLOOKUP(F3275,HIS!D:F,3,0)</f>
        <v>350</v>
      </c>
      <c r="P3275">
        <f>VLOOKUP(D3275,银行!H:I,2,0)</f>
        <v>350</v>
      </c>
    </row>
    <row r="3276" spans="1:16" hidden="1" x14ac:dyDescent="0.15">
      <c r="A3276" s="40">
        <v>42916.398414351854</v>
      </c>
      <c r="B3276" s="37" t="s">
        <v>18874</v>
      </c>
      <c r="C3276" s="37" t="s">
        <v>18875</v>
      </c>
      <c r="D3276" s="37">
        <v>901960471</v>
      </c>
      <c r="E3276" s="37" t="s">
        <v>19557</v>
      </c>
      <c r="F3276" s="37">
        <v>482536</v>
      </c>
      <c r="G3276" s="38">
        <v>1600</v>
      </c>
      <c r="H3276" s="46">
        <f t="shared" si="51"/>
        <v>42916.398414351854</v>
      </c>
      <c r="I3276" s="37" t="s">
        <v>49</v>
      </c>
      <c r="J3276" s="37" t="s">
        <v>49</v>
      </c>
      <c r="K3276" s="37" t="s">
        <v>50</v>
      </c>
      <c r="L3276" s="37" t="s">
        <v>50</v>
      </c>
      <c r="M3276" s="37" t="s">
        <v>51</v>
      </c>
      <c r="N3276" s="37" t="s">
        <v>19558</v>
      </c>
      <c r="O3276">
        <f>VLOOKUP(F3276,HIS!D:F,3,0)</f>
        <v>1600</v>
      </c>
      <c r="P3276">
        <f>VLOOKUP(D3276,银行!H:I,2,0)</f>
        <v>1600</v>
      </c>
    </row>
    <row r="3277" spans="1:16" hidden="1" x14ac:dyDescent="0.15">
      <c r="A3277" s="40">
        <v>42916.399259259262</v>
      </c>
      <c r="B3277" s="37" t="s">
        <v>9954</v>
      </c>
      <c r="C3277" s="37" t="s">
        <v>9955</v>
      </c>
      <c r="D3277" s="37">
        <v>901971973</v>
      </c>
      <c r="E3277" s="37" t="s">
        <v>19559</v>
      </c>
      <c r="F3277" s="37">
        <v>482600</v>
      </c>
      <c r="G3277" s="38">
        <v>550</v>
      </c>
      <c r="H3277" s="46">
        <f t="shared" si="51"/>
        <v>42916.399259259262</v>
      </c>
      <c r="I3277" s="37" t="s">
        <v>49</v>
      </c>
      <c r="J3277" s="37" t="s">
        <v>49</v>
      </c>
      <c r="K3277" s="37" t="s">
        <v>50</v>
      </c>
      <c r="L3277" s="37" t="s">
        <v>50</v>
      </c>
      <c r="M3277" s="37" t="s">
        <v>51</v>
      </c>
      <c r="N3277" s="37" t="s">
        <v>19560</v>
      </c>
      <c r="O3277">
        <f>VLOOKUP(F3277,HIS!D:F,3,0)</f>
        <v>550</v>
      </c>
      <c r="P3277">
        <f>VLOOKUP(D3277,银行!H:I,2,0)</f>
        <v>550</v>
      </c>
    </row>
    <row r="3278" spans="1:16" hidden="1" x14ac:dyDescent="0.15">
      <c r="A3278" s="40">
        <v>42916.399502314816</v>
      </c>
      <c r="B3278" s="37" t="s">
        <v>19261</v>
      </c>
      <c r="C3278" s="37" t="s">
        <v>19262</v>
      </c>
      <c r="D3278" s="37">
        <v>901979635</v>
      </c>
      <c r="E3278" s="37" t="s">
        <v>19561</v>
      </c>
      <c r="F3278" s="37">
        <v>482614</v>
      </c>
      <c r="G3278" s="38">
        <v>200</v>
      </c>
      <c r="H3278" s="46">
        <f t="shared" si="51"/>
        <v>42916.399502314816</v>
      </c>
      <c r="I3278" s="37" t="s">
        <v>49</v>
      </c>
      <c r="J3278" s="37" t="s">
        <v>49</v>
      </c>
      <c r="K3278" s="37" t="s">
        <v>50</v>
      </c>
      <c r="L3278" s="37" t="s">
        <v>50</v>
      </c>
      <c r="M3278" s="37" t="s">
        <v>51</v>
      </c>
      <c r="N3278" s="37" t="s">
        <v>19562</v>
      </c>
      <c r="O3278">
        <f>VLOOKUP(F3278,HIS!D:F,3,0)</f>
        <v>200</v>
      </c>
      <c r="P3278">
        <f>VLOOKUP(D3278,银行!H:I,2,0)</f>
        <v>200</v>
      </c>
    </row>
    <row r="3279" spans="1:16" hidden="1" x14ac:dyDescent="0.15">
      <c r="A3279" s="40">
        <v>42916.400185185186</v>
      </c>
      <c r="B3279" s="37" t="s">
        <v>19264</v>
      </c>
      <c r="C3279" s="37" t="s">
        <v>19265</v>
      </c>
      <c r="D3279" s="37">
        <v>901993040</v>
      </c>
      <c r="E3279" s="37" t="s">
        <v>19563</v>
      </c>
      <c r="F3279" s="37">
        <v>482658</v>
      </c>
      <c r="G3279" s="38">
        <v>500</v>
      </c>
      <c r="H3279" s="46">
        <f t="shared" si="51"/>
        <v>42916.400185185186</v>
      </c>
      <c r="I3279" s="37" t="s">
        <v>49</v>
      </c>
      <c r="J3279" s="37" t="s">
        <v>49</v>
      </c>
      <c r="K3279" s="37" t="s">
        <v>50</v>
      </c>
      <c r="L3279" s="37" t="s">
        <v>50</v>
      </c>
      <c r="M3279" s="37" t="s">
        <v>51</v>
      </c>
      <c r="N3279" s="37" t="s">
        <v>19564</v>
      </c>
      <c r="O3279">
        <f>VLOOKUP(F3279,HIS!D:F,3,0)</f>
        <v>500</v>
      </c>
      <c r="P3279">
        <f>VLOOKUP(D3279,银行!H:I,2,0)</f>
        <v>500</v>
      </c>
    </row>
    <row r="3280" spans="1:16" hidden="1" x14ac:dyDescent="0.15">
      <c r="A3280" s="40">
        <v>42916.400393518517</v>
      </c>
      <c r="B3280" s="37" t="s">
        <v>18703</v>
      </c>
      <c r="C3280" s="37" t="s">
        <v>18704</v>
      </c>
      <c r="D3280" s="37">
        <v>901991421</v>
      </c>
      <c r="E3280" s="37" t="s">
        <v>19565</v>
      </c>
      <c r="F3280" s="37">
        <v>482664</v>
      </c>
      <c r="G3280" s="38">
        <v>82</v>
      </c>
      <c r="H3280" s="46">
        <f t="shared" si="51"/>
        <v>42916.400393518517</v>
      </c>
      <c r="I3280" s="37" t="s">
        <v>49</v>
      </c>
      <c r="J3280" s="37" t="s">
        <v>49</v>
      </c>
      <c r="K3280" s="37" t="s">
        <v>50</v>
      </c>
      <c r="L3280" s="37" t="s">
        <v>50</v>
      </c>
      <c r="M3280" s="37" t="s">
        <v>51</v>
      </c>
      <c r="N3280" s="37" t="s">
        <v>19566</v>
      </c>
      <c r="O3280">
        <f>VLOOKUP(F3280,HIS!D:F,3,0)</f>
        <v>82</v>
      </c>
      <c r="P3280">
        <f>VLOOKUP(D3280,银行!H:I,2,0)</f>
        <v>82</v>
      </c>
    </row>
    <row r="3281" spans="1:16" hidden="1" x14ac:dyDescent="0.15">
      <c r="A3281" s="40">
        <v>42916.400740740741</v>
      </c>
      <c r="B3281" s="37" t="s">
        <v>18916</v>
      </c>
      <c r="C3281" s="37" t="s">
        <v>18917</v>
      </c>
      <c r="D3281" s="37">
        <v>901999448</v>
      </c>
      <c r="E3281" s="37" t="s">
        <v>19567</v>
      </c>
      <c r="F3281" s="37">
        <v>482684</v>
      </c>
      <c r="G3281" s="38">
        <v>200</v>
      </c>
      <c r="H3281" s="46">
        <f t="shared" si="51"/>
        <v>42916.400740740741</v>
      </c>
      <c r="I3281" s="37" t="s">
        <v>49</v>
      </c>
      <c r="J3281" s="37" t="s">
        <v>49</v>
      </c>
      <c r="K3281" s="37" t="s">
        <v>50</v>
      </c>
      <c r="L3281" s="37" t="s">
        <v>50</v>
      </c>
      <c r="M3281" s="37" t="s">
        <v>51</v>
      </c>
      <c r="N3281" s="37" t="s">
        <v>19568</v>
      </c>
      <c r="O3281">
        <f>VLOOKUP(F3281,HIS!D:F,3,0)</f>
        <v>200</v>
      </c>
      <c r="P3281">
        <f>VLOOKUP(D3281,银行!H:I,2,0)</f>
        <v>200</v>
      </c>
    </row>
    <row r="3282" spans="1:16" hidden="1" x14ac:dyDescent="0.15">
      <c r="A3282" s="40">
        <v>42916.401377314818</v>
      </c>
      <c r="B3282" s="37" t="s">
        <v>18919</v>
      </c>
      <c r="C3282" s="37" t="s">
        <v>18920</v>
      </c>
      <c r="D3282" s="37">
        <v>902012398</v>
      </c>
      <c r="E3282" s="37" t="s">
        <v>19569</v>
      </c>
      <c r="F3282" s="37">
        <v>482735</v>
      </c>
      <c r="G3282" s="38">
        <v>162</v>
      </c>
      <c r="H3282" s="46">
        <f t="shared" si="51"/>
        <v>42916.401377314818</v>
      </c>
      <c r="I3282" s="37" t="s">
        <v>49</v>
      </c>
      <c r="J3282" s="37" t="s">
        <v>49</v>
      </c>
      <c r="K3282" s="37" t="s">
        <v>50</v>
      </c>
      <c r="L3282" s="37" t="s">
        <v>50</v>
      </c>
      <c r="M3282" s="37" t="s">
        <v>51</v>
      </c>
      <c r="N3282" s="37" t="s">
        <v>19570</v>
      </c>
      <c r="O3282">
        <f>VLOOKUP(F3282,HIS!D:F,3,0)</f>
        <v>162</v>
      </c>
      <c r="P3282">
        <f>VLOOKUP(D3282,银行!H:I,2,0)</f>
        <v>162</v>
      </c>
    </row>
    <row r="3283" spans="1:16" hidden="1" x14ac:dyDescent="0.15">
      <c r="A3283" s="40">
        <v>42916.402048611111</v>
      </c>
      <c r="B3283" s="37" t="s">
        <v>19002</v>
      </c>
      <c r="C3283" s="37" t="s">
        <v>19003</v>
      </c>
      <c r="D3283" s="37">
        <v>902025728</v>
      </c>
      <c r="E3283" s="37" t="s">
        <v>19571</v>
      </c>
      <c r="F3283" s="37">
        <v>482777</v>
      </c>
      <c r="G3283" s="38">
        <v>100</v>
      </c>
      <c r="H3283" s="46">
        <f t="shared" si="51"/>
        <v>42916.402048611111</v>
      </c>
      <c r="I3283" s="37" t="s">
        <v>49</v>
      </c>
      <c r="J3283" s="37" t="s">
        <v>49</v>
      </c>
      <c r="K3283" s="37" t="s">
        <v>50</v>
      </c>
      <c r="L3283" s="37" t="s">
        <v>50</v>
      </c>
      <c r="M3283" s="37" t="s">
        <v>51</v>
      </c>
      <c r="N3283" s="37" t="s">
        <v>19572</v>
      </c>
      <c r="O3283">
        <f>VLOOKUP(F3283,HIS!D:F,3,0)</f>
        <v>100</v>
      </c>
      <c r="P3283">
        <f>VLOOKUP(D3283,银行!H:I,2,0)</f>
        <v>100</v>
      </c>
    </row>
    <row r="3284" spans="1:16" hidden="1" x14ac:dyDescent="0.15">
      <c r="A3284" s="40">
        <v>42916.402083333334</v>
      </c>
      <c r="B3284" s="37" t="s">
        <v>19159</v>
      </c>
      <c r="C3284" s="37" t="s">
        <v>19160</v>
      </c>
      <c r="D3284" s="37">
        <v>902028059</v>
      </c>
      <c r="E3284" s="37" t="s">
        <v>19573</v>
      </c>
      <c r="F3284" s="37">
        <v>482782</v>
      </c>
      <c r="G3284" s="38">
        <v>20</v>
      </c>
      <c r="H3284" s="46">
        <f t="shared" si="51"/>
        <v>42916.402083333334</v>
      </c>
      <c r="I3284" s="37" t="s">
        <v>49</v>
      </c>
      <c r="J3284" s="37" t="s">
        <v>49</v>
      </c>
      <c r="K3284" s="37" t="s">
        <v>50</v>
      </c>
      <c r="L3284" s="37" t="s">
        <v>50</v>
      </c>
      <c r="M3284" s="37" t="s">
        <v>51</v>
      </c>
      <c r="N3284" s="37" t="s">
        <v>19574</v>
      </c>
      <c r="O3284">
        <f>VLOOKUP(F3284,HIS!D:F,3,0)</f>
        <v>20</v>
      </c>
      <c r="P3284">
        <f>VLOOKUP(D3284,银行!H:I,2,0)</f>
        <v>20</v>
      </c>
    </row>
    <row r="3285" spans="1:16" hidden="1" x14ac:dyDescent="0.15">
      <c r="A3285" s="40">
        <v>42916.402395833335</v>
      </c>
      <c r="B3285" s="37" t="s">
        <v>19005</v>
      </c>
      <c r="C3285" s="37" t="s">
        <v>19006</v>
      </c>
      <c r="D3285" s="37">
        <v>902032636</v>
      </c>
      <c r="E3285" s="37" t="s">
        <v>19575</v>
      </c>
      <c r="F3285" s="37">
        <v>482799</v>
      </c>
      <c r="G3285" s="38">
        <v>100</v>
      </c>
      <c r="H3285" s="46">
        <f t="shared" si="51"/>
        <v>42916.402395833335</v>
      </c>
      <c r="I3285" s="37" t="s">
        <v>49</v>
      </c>
      <c r="J3285" s="37" t="s">
        <v>49</v>
      </c>
      <c r="K3285" s="37" t="s">
        <v>50</v>
      </c>
      <c r="L3285" s="37" t="s">
        <v>50</v>
      </c>
      <c r="M3285" s="37" t="s">
        <v>51</v>
      </c>
      <c r="N3285" s="37" t="s">
        <v>19576</v>
      </c>
      <c r="O3285">
        <f>VLOOKUP(F3285,HIS!D:F,3,0)</f>
        <v>100</v>
      </c>
      <c r="P3285">
        <f>VLOOKUP(D3285,银行!H:I,2,0)</f>
        <v>100</v>
      </c>
    </row>
    <row r="3286" spans="1:16" hidden="1" x14ac:dyDescent="0.15">
      <c r="A3286" s="40">
        <v>42916.404293981483</v>
      </c>
      <c r="B3286" s="37" t="s">
        <v>18715</v>
      </c>
      <c r="C3286" s="37" t="s">
        <v>18716</v>
      </c>
      <c r="D3286" s="37">
        <v>902061910</v>
      </c>
      <c r="E3286" s="37" t="s">
        <v>19577</v>
      </c>
      <c r="F3286" s="37">
        <v>482919</v>
      </c>
      <c r="G3286" s="38">
        <v>2000</v>
      </c>
      <c r="H3286" s="46">
        <f t="shared" si="51"/>
        <v>42916.404293981483</v>
      </c>
      <c r="I3286" s="37" t="s">
        <v>49</v>
      </c>
      <c r="J3286" s="37" t="s">
        <v>49</v>
      </c>
      <c r="K3286" s="37" t="s">
        <v>50</v>
      </c>
      <c r="L3286" s="37" t="s">
        <v>50</v>
      </c>
      <c r="M3286" s="37" t="s">
        <v>51</v>
      </c>
      <c r="N3286" s="37" t="s">
        <v>19578</v>
      </c>
      <c r="O3286">
        <f>VLOOKUP(F3286,HIS!D:F,3,0)</f>
        <v>2000</v>
      </c>
      <c r="P3286">
        <f>VLOOKUP(D3286,银行!H:I,2,0)</f>
        <v>2000</v>
      </c>
    </row>
    <row r="3287" spans="1:16" hidden="1" x14ac:dyDescent="0.15">
      <c r="A3287" s="40">
        <v>42916.406550925924</v>
      </c>
      <c r="B3287" s="37" t="s">
        <v>18962</v>
      </c>
      <c r="C3287" s="37" t="s">
        <v>18963</v>
      </c>
      <c r="D3287" s="37">
        <v>902105668</v>
      </c>
      <c r="E3287" s="37" t="s">
        <v>19579</v>
      </c>
      <c r="F3287" s="37">
        <v>483067</v>
      </c>
      <c r="G3287" s="38">
        <v>10000</v>
      </c>
      <c r="H3287" s="46">
        <f t="shared" si="51"/>
        <v>42916.406550925924</v>
      </c>
      <c r="I3287" s="37" t="s">
        <v>49</v>
      </c>
      <c r="J3287" s="37" t="s">
        <v>49</v>
      </c>
      <c r="K3287" s="37" t="s">
        <v>50</v>
      </c>
      <c r="L3287" s="37" t="s">
        <v>50</v>
      </c>
      <c r="M3287" s="37" t="s">
        <v>51</v>
      </c>
      <c r="N3287" s="37" t="s">
        <v>19580</v>
      </c>
      <c r="O3287">
        <f>VLOOKUP(F3287,HIS!D:F,3,0)</f>
        <v>10000</v>
      </c>
      <c r="P3287">
        <f>VLOOKUP(D3287,银行!H:I,2,0)</f>
        <v>10000</v>
      </c>
    </row>
    <row r="3288" spans="1:16" hidden="1" x14ac:dyDescent="0.15">
      <c r="A3288" s="40">
        <v>42916.408796296295</v>
      </c>
      <c r="B3288" s="37" t="s">
        <v>18922</v>
      </c>
      <c r="C3288" s="37" t="s">
        <v>5878</v>
      </c>
      <c r="D3288" s="37">
        <v>902151604</v>
      </c>
      <c r="E3288" s="37" t="s">
        <v>19581</v>
      </c>
      <c r="F3288" s="37">
        <v>483208</v>
      </c>
      <c r="G3288" s="38">
        <v>1000</v>
      </c>
      <c r="H3288" s="46">
        <f t="shared" si="51"/>
        <v>42916.408796296295</v>
      </c>
      <c r="I3288" s="37" t="s">
        <v>49</v>
      </c>
      <c r="J3288" s="37" t="s">
        <v>49</v>
      </c>
      <c r="K3288" s="37" t="s">
        <v>50</v>
      </c>
      <c r="L3288" s="37" t="s">
        <v>50</v>
      </c>
      <c r="M3288" s="37" t="s">
        <v>51</v>
      </c>
      <c r="N3288" s="37" t="s">
        <v>19582</v>
      </c>
      <c r="O3288">
        <f>VLOOKUP(F3288,HIS!D:F,3,0)</f>
        <v>1000</v>
      </c>
      <c r="P3288">
        <f>VLOOKUP(D3288,银行!H:I,2,0)</f>
        <v>1000</v>
      </c>
    </row>
    <row r="3289" spans="1:16" hidden="1" x14ac:dyDescent="0.15">
      <c r="A3289" s="40">
        <v>42916.411111111112</v>
      </c>
      <c r="B3289" s="37" t="s">
        <v>19162</v>
      </c>
      <c r="C3289" s="37" t="s">
        <v>19163</v>
      </c>
      <c r="D3289" s="37">
        <v>902200010</v>
      </c>
      <c r="E3289" s="37" t="s">
        <v>19583</v>
      </c>
      <c r="F3289" s="37">
        <v>483374</v>
      </c>
      <c r="G3289" s="38">
        <v>2000</v>
      </c>
      <c r="H3289" s="46">
        <f t="shared" si="51"/>
        <v>42916.411111111112</v>
      </c>
      <c r="I3289" s="37" t="s">
        <v>49</v>
      </c>
      <c r="J3289" s="37" t="s">
        <v>49</v>
      </c>
      <c r="K3289" s="37" t="s">
        <v>50</v>
      </c>
      <c r="L3289" s="37" t="s">
        <v>50</v>
      </c>
      <c r="M3289" s="37" t="s">
        <v>51</v>
      </c>
      <c r="N3289" s="37" t="s">
        <v>19584</v>
      </c>
      <c r="O3289">
        <f>VLOOKUP(F3289,HIS!D:F,3,0)</f>
        <v>2000</v>
      </c>
      <c r="P3289">
        <f>VLOOKUP(D3289,银行!H:I,2,0)</f>
        <v>2000</v>
      </c>
    </row>
    <row r="3290" spans="1:16" hidden="1" x14ac:dyDescent="0.15">
      <c r="A3290" s="40">
        <v>42916.411678240744</v>
      </c>
      <c r="B3290" s="37" t="s">
        <v>19085</v>
      </c>
      <c r="C3290" s="37" t="s">
        <v>19086</v>
      </c>
      <c r="D3290" s="37">
        <v>902208198</v>
      </c>
      <c r="E3290" s="37" t="s">
        <v>19585</v>
      </c>
      <c r="F3290" s="37">
        <v>483401</v>
      </c>
      <c r="G3290" s="38">
        <v>2300</v>
      </c>
      <c r="H3290" s="46">
        <f t="shared" si="51"/>
        <v>42916.411678240744</v>
      </c>
      <c r="I3290" s="37" t="s">
        <v>49</v>
      </c>
      <c r="J3290" s="37" t="s">
        <v>49</v>
      </c>
      <c r="K3290" s="37" t="s">
        <v>50</v>
      </c>
      <c r="L3290" s="37" t="s">
        <v>50</v>
      </c>
      <c r="M3290" s="37" t="s">
        <v>51</v>
      </c>
      <c r="N3290" s="37" t="s">
        <v>19586</v>
      </c>
      <c r="O3290">
        <f>VLOOKUP(F3290,HIS!D:F,3,0)</f>
        <v>2300</v>
      </c>
      <c r="P3290">
        <f>VLOOKUP(D3290,银行!H:I,2,0)</f>
        <v>2300</v>
      </c>
    </row>
    <row r="3291" spans="1:16" hidden="1" x14ac:dyDescent="0.15">
      <c r="A3291" s="40">
        <v>42916.411956018521</v>
      </c>
      <c r="B3291" s="37" t="s">
        <v>19082</v>
      </c>
      <c r="C3291" s="37" t="s">
        <v>19083</v>
      </c>
      <c r="D3291" s="37">
        <v>902209499</v>
      </c>
      <c r="E3291" s="37" t="s">
        <v>19587</v>
      </c>
      <c r="F3291" s="37">
        <v>483407</v>
      </c>
      <c r="G3291" s="38">
        <v>500</v>
      </c>
      <c r="H3291" s="46">
        <f t="shared" si="51"/>
        <v>42916.411956018521</v>
      </c>
      <c r="I3291" s="37" t="s">
        <v>49</v>
      </c>
      <c r="J3291" s="37" t="s">
        <v>49</v>
      </c>
      <c r="K3291" s="37" t="s">
        <v>50</v>
      </c>
      <c r="L3291" s="37" t="s">
        <v>50</v>
      </c>
      <c r="M3291" s="37" t="s">
        <v>51</v>
      </c>
      <c r="N3291" s="37" t="s">
        <v>19588</v>
      </c>
      <c r="O3291">
        <f>VLOOKUP(F3291,HIS!D:F,3,0)</f>
        <v>500</v>
      </c>
      <c r="P3291">
        <f>VLOOKUP(D3291,银行!H:I,2,0)</f>
        <v>500</v>
      </c>
    </row>
    <row r="3292" spans="1:16" hidden="1" x14ac:dyDescent="0.15">
      <c r="A3292" s="40">
        <v>42916.412349537037</v>
      </c>
      <c r="B3292" s="37" t="s">
        <v>19085</v>
      </c>
      <c r="C3292" s="37" t="s">
        <v>19086</v>
      </c>
      <c r="D3292" s="37">
        <v>902221829</v>
      </c>
      <c r="E3292" s="37" t="s">
        <v>19589</v>
      </c>
      <c r="F3292" s="37">
        <v>483454</v>
      </c>
      <c r="G3292" s="38">
        <v>1000</v>
      </c>
      <c r="H3292" s="46">
        <f t="shared" si="51"/>
        <v>42916.412349537037</v>
      </c>
      <c r="I3292" s="37" t="s">
        <v>49</v>
      </c>
      <c r="J3292" s="37" t="s">
        <v>49</v>
      </c>
      <c r="K3292" s="37" t="s">
        <v>50</v>
      </c>
      <c r="L3292" s="37" t="s">
        <v>50</v>
      </c>
      <c r="M3292" s="37" t="s">
        <v>51</v>
      </c>
      <c r="N3292" s="37" t="s">
        <v>19590</v>
      </c>
      <c r="O3292">
        <f>VLOOKUP(F3292,HIS!D:F,3,0)</f>
        <v>1000</v>
      </c>
      <c r="P3292">
        <f>VLOOKUP(D3292,银行!H:I,2,0)</f>
        <v>1000</v>
      </c>
    </row>
    <row r="3293" spans="1:16" hidden="1" x14ac:dyDescent="0.15">
      <c r="A3293" s="40">
        <v>42916.412951388891</v>
      </c>
      <c r="B3293" s="37" t="s">
        <v>19331</v>
      </c>
      <c r="C3293" s="37" t="s">
        <v>19332</v>
      </c>
      <c r="D3293" s="37">
        <v>902229327</v>
      </c>
      <c r="E3293" s="37" t="s">
        <v>19591</v>
      </c>
      <c r="F3293" s="37">
        <v>483489</v>
      </c>
      <c r="G3293" s="38">
        <v>1000</v>
      </c>
      <c r="H3293" s="46">
        <f t="shared" si="51"/>
        <v>42916.412951388891</v>
      </c>
      <c r="I3293" s="37" t="s">
        <v>49</v>
      </c>
      <c r="J3293" s="37" t="s">
        <v>49</v>
      </c>
      <c r="K3293" s="37" t="s">
        <v>50</v>
      </c>
      <c r="L3293" s="37" t="s">
        <v>50</v>
      </c>
      <c r="M3293" s="37" t="s">
        <v>51</v>
      </c>
      <c r="N3293" s="37" t="s">
        <v>19592</v>
      </c>
      <c r="O3293">
        <f>VLOOKUP(F3293,HIS!D:F,3,0)</f>
        <v>1000</v>
      </c>
      <c r="P3293">
        <f>VLOOKUP(D3293,银行!H:I,2,0)</f>
        <v>1000</v>
      </c>
    </row>
    <row r="3294" spans="1:16" hidden="1" x14ac:dyDescent="0.15">
      <c r="A3294" s="40">
        <v>42916.41375</v>
      </c>
      <c r="B3294" s="37" t="s">
        <v>19356</v>
      </c>
      <c r="C3294" s="37" t="s">
        <v>19357</v>
      </c>
      <c r="D3294" s="37">
        <v>902244327</v>
      </c>
      <c r="E3294" s="37" t="s">
        <v>19593</v>
      </c>
      <c r="F3294" s="37">
        <v>483541</v>
      </c>
      <c r="G3294" s="38">
        <v>2000</v>
      </c>
      <c r="H3294" s="46">
        <f t="shared" si="51"/>
        <v>42916.41375</v>
      </c>
      <c r="I3294" s="37" t="s">
        <v>49</v>
      </c>
      <c r="J3294" s="37" t="s">
        <v>49</v>
      </c>
      <c r="K3294" s="37" t="s">
        <v>50</v>
      </c>
      <c r="L3294" s="37" t="s">
        <v>50</v>
      </c>
      <c r="M3294" s="37" t="s">
        <v>51</v>
      </c>
      <c r="N3294" s="37" t="s">
        <v>19594</v>
      </c>
      <c r="O3294">
        <f>VLOOKUP(F3294,HIS!D:F,3,0)</f>
        <v>2000</v>
      </c>
      <c r="P3294">
        <f>VLOOKUP(D3294,银行!H:I,2,0)</f>
        <v>2000</v>
      </c>
    </row>
    <row r="3295" spans="1:16" hidden="1" x14ac:dyDescent="0.15">
      <c r="A3295" s="40">
        <v>42916.414872685185</v>
      </c>
      <c r="B3295" s="37" t="s">
        <v>18718</v>
      </c>
      <c r="C3295" s="37" t="s">
        <v>18719</v>
      </c>
      <c r="D3295" s="37">
        <v>902269525</v>
      </c>
      <c r="E3295" s="37" t="s">
        <v>19595</v>
      </c>
      <c r="F3295" s="37">
        <v>483623</v>
      </c>
      <c r="G3295" s="38">
        <v>500</v>
      </c>
      <c r="H3295" s="46">
        <f t="shared" si="51"/>
        <v>42916.414872685185</v>
      </c>
      <c r="I3295" s="37" t="s">
        <v>49</v>
      </c>
      <c r="J3295" s="37" t="s">
        <v>49</v>
      </c>
      <c r="K3295" s="37" t="s">
        <v>50</v>
      </c>
      <c r="L3295" s="37" t="s">
        <v>50</v>
      </c>
      <c r="M3295" s="37" t="s">
        <v>51</v>
      </c>
      <c r="N3295" s="37" t="s">
        <v>19596</v>
      </c>
      <c r="O3295">
        <f>VLOOKUP(F3295,HIS!D:F,3,0)</f>
        <v>500</v>
      </c>
      <c r="P3295">
        <f>VLOOKUP(D3295,银行!H:I,2,0)</f>
        <v>500</v>
      </c>
    </row>
    <row r="3296" spans="1:16" hidden="1" x14ac:dyDescent="0.15">
      <c r="A3296" s="40">
        <v>42916.416365740741</v>
      </c>
      <c r="B3296" s="37" t="s">
        <v>18823</v>
      </c>
      <c r="C3296" s="37" t="s">
        <v>18824</v>
      </c>
      <c r="D3296" s="37">
        <v>902294687</v>
      </c>
      <c r="E3296" s="37" t="s">
        <v>19597</v>
      </c>
      <c r="F3296" s="37">
        <v>483696</v>
      </c>
      <c r="G3296" s="38">
        <v>2000</v>
      </c>
      <c r="H3296" s="46">
        <f t="shared" si="51"/>
        <v>42916.416365740741</v>
      </c>
      <c r="I3296" s="37" t="s">
        <v>49</v>
      </c>
      <c r="J3296" s="37" t="s">
        <v>49</v>
      </c>
      <c r="K3296" s="37" t="s">
        <v>50</v>
      </c>
      <c r="L3296" s="37" t="s">
        <v>50</v>
      </c>
      <c r="M3296" s="37" t="s">
        <v>51</v>
      </c>
      <c r="N3296" s="37" t="s">
        <v>19598</v>
      </c>
      <c r="O3296">
        <f>VLOOKUP(F3296,HIS!D:F,3,0)</f>
        <v>2000</v>
      </c>
      <c r="P3296">
        <f>VLOOKUP(D3296,银行!H:I,2,0)</f>
        <v>2000</v>
      </c>
    </row>
    <row r="3297" spans="1:16" hidden="1" x14ac:dyDescent="0.15">
      <c r="A3297" s="40">
        <v>42916.416435185187</v>
      </c>
      <c r="B3297" s="37" t="s">
        <v>19267</v>
      </c>
      <c r="C3297" s="37" t="s">
        <v>19268</v>
      </c>
      <c r="D3297" s="37">
        <v>902295278</v>
      </c>
      <c r="E3297" s="37" t="s">
        <v>19599</v>
      </c>
      <c r="F3297" s="37">
        <v>483700</v>
      </c>
      <c r="G3297" s="38">
        <v>900</v>
      </c>
      <c r="H3297" s="46">
        <f t="shared" si="51"/>
        <v>42916.416435185187</v>
      </c>
      <c r="I3297" s="37" t="s">
        <v>49</v>
      </c>
      <c r="J3297" s="37" t="s">
        <v>49</v>
      </c>
      <c r="K3297" s="37" t="s">
        <v>50</v>
      </c>
      <c r="L3297" s="37" t="s">
        <v>50</v>
      </c>
      <c r="M3297" s="37" t="s">
        <v>51</v>
      </c>
      <c r="N3297" s="37" t="s">
        <v>19600</v>
      </c>
      <c r="O3297">
        <f>VLOOKUP(F3297,HIS!D:F,3,0)</f>
        <v>900</v>
      </c>
      <c r="P3297">
        <f>VLOOKUP(D3297,银行!H:I,2,0)</f>
        <v>900</v>
      </c>
    </row>
    <row r="3298" spans="1:16" hidden="1" x14ac:dyDescent="0.15">
      <c r="A3298" s="40">
        <v>42916.417581018519</v>
      </c>
      <c r="B3298" s="37" t="s">
        <v>18721</v>
      </c>
      <c r="C3298" s="37" t="s">
        <v>18722</v>
      </c>
      <c r="D3298" s="37">
        <v>902315760</v>
      </c>
      <c r="E3298" s="37" t="s">
        <v>19601</v>
      </c>
      <c r="F3298" s="37">
        <v>483759</v>
      </c>
      <c r="G3298" s="38">
        <v>500</v>
      </c>
      <c r="H3298" s="46">
        <f t="shared" si="51"/>
        <v>42916.417581018519</v>
      </c>
      <c r="I3298" s="37" t="s">
        <v>49</v>
      </c>
      <c r="J3298" s="37" t="s">
        <v>49</v>
      </c>
      <c r="K3298" s="37" t="s">
        <v>50</v>
      </c>
      <c r="L3298" s="37" t="s">
        <v>50</v>
      </c>
      <c r="M3298" s="37" t="s">
        <v>51</v>
      </c>
      <c r="N3298" s="37" t="s">
        <v>19602</v>
      </c>
      <c r="O3298">
        <f>VLOOKUP(F3298,HIS!D:F,3,0)</f>
        <v>500</v>
      </c>
      <c r="P3298">
        <f>VLOOKUP(D3298,银行!H:I,2,0)</f>
        <v>500</v>
      </c>
    </row>
    <row r="3299" spans="1:16" hidden="1" x14ac:dyDescent="0.15">
      <c r="A3299" s="40">
        <v>42916.417812500003</v>
      </c>
      <c r="B3299" s="37" t="s">
        <v>179</v>
      </c>
      <c r="C3299" s="37" t="s">
        <v>180</v>
      </c>
      <c r="D3299" s="37">
        <v>902321353</v>
      </c>
      <c r="E3299" s="37" t="s">
        <v>19603</v>
      </c>
      <c r="F3299" s="37">
        <v>483800</v>
      </c>
      <c r="G3299" s="38">
        <v>570</v>
      </c>
      <c r="H3299" s="46">
        <f t="shared" si="51"/>
        <v>42916.417812500003</v>
      </c>
      <c r="I3299" s="37" t="s">
        <v>49</v>
      </c>
      <c r="J3299" s="37" t="s">
        <v>49</v>
      </c>
      <c r="K3299" s="37" t="s">
        <v>50</v>
      </c>
      <c r="L3299" s="37" t="s">
        <v>50</v>
      </c>
      <c r="M3299" s="37" t="s">
        <v>51</v>
      </c>
      <c r="N3299" s="37" t="s">
        <v>19604</v>
      </c>
      <c r="O3299">
        <f>VLOOKUP(F3299,HIS!D:F,3,0)</f>
        <v>570</v>
      </c>
      <c r="P3299">
        <f>VLOOKUP(D3299,银行!H:I,2,0)</f>
        <v>570</v>
      </c>
    </row>
    <row r="3300" spans="1:16" hidden="1" x14ac:dyDescent="0.15">
      <c r="A3300" s="40">
        <v>42916.419803240744</v>
      </c>
      <c r="B3300" s="37" t="s">
        <v>18724</v>
      </c>
      <c r="C3300" s="37" t="s">
        <v>388</v>
      </c>
      <c r="D3300" s="37">
        <v>902361749</v>
      </c>
      <c r="E3300" s="37" t="s">
        <v>19605</v>
      </c>
      <c r="F3300" s="37">
        <v>483939</v>
      </c>
      <c r="G3300" s="38">
        <v>1000</v>
      </c>
      <c r="H3300" s="46">
        <f t="shared" si="51"/>
        <v>42916.419803240744</v>
      </c>
      <c r="I3300" s="37" t="s">
        <v>49</v>
      </c>
      <c r="J3300" s="37" t="s">
        <v>49</v>
      </c>
      <c r="K3300" s="37" t="s">
        <v>50</v>
      </c>
      <c r="L3300" s="37" t="s">
        <v>50</v>
      </c>
      <c r="M3300" s="37" t="s">
        <v>51</v>
      </c>
      <c r="N3300" s="37" t="s">
        <v>19606</v>
      </c>
      <c r="O3300">
        <f>VLOOKUP(F3300,HIS!D:F,3,0)</f>
        <v>1000</v>
      </c>
      <c r="P3300">
        <f>VLOOKUP(D3300,银行!H:I,2,0)</f>
        <v>1000</v>
      </c>
    </row>
    <row r="3301" spans="1:16" hidden="1" x14ac:dyDescent="0.15">
      <c r="A3301" s="40">
        <v>42916.42</v>
      </c>
      <c r="B3301" s="37" t="s">
        <v>18924</v>
      </c>
      <c r="C3301" s="37" t="s">
        <v>18925</v>
      </c>
      <c r="D3301" s="37">
        <v>902364802</v>
      </c>
      <c r="E3301" s="37" t="s">
        <v>19607</v>
      </c>
      <c r="F3301" s="37">
        <v>483947</v>
      </c>
      <c r="G3301" s="38">
        <v>2000</v>
      </c>
      <c r="H3301" s="46">
        <f t="shared" si="51"/>
        <v>42916.42</v>
      </c>
      <c r="I3301" s="37" t="s">
        <v>49</v>
      </c>
      <c r="J3301" s="37" t="s">
        <v>49</v>
      </c>
      <c r="K3301" s="37" t="s">
        <v>50</v>
      </c>
      <c r="L3301" s="37" t="s">
        <v>50</v>
      </c>
      <c r="M3301" s="37" t="s">
        <v>51</v>
      </c>
      <c r="N3301" s="37" t="s">
        <v>19608</v>
      </c>
      <c r="O3301">
        <f>VLOOKUP(F3301,HIS!D:F,3,0)</f>
        <v>2000</v>
      </c>
      <c r="P3301">
        <f>VLOOKUP(D3301,银行!H:I,2,0)</f>
        <v>2000</v>
      </c>
    </row>
    <row r="3302" spans="1:16" hidden="1" x14ac:dyDescent="0.15">
      <c r="A3302" s="40">
        <v>42916.42019675926</v>
      </c>
      <c r="B3302" s="37" t="s">
        <v>19270</v>
      </c>
      <c r="C3302" s="37" t="s">
        <v>19271</v>
      </c>
      <c r="D3302" s="37">
        <v>902367437</v>
      </c>
      <c r="E3302" s="37" t="s">
        <v>19609</v>
      </c>
      <c r="F3302" s="37">
        <v>483977</v>
      </c>
      <c r="G3302" s="38">
        <v>1000</v>
      </c>
      <c r="H3302" s="46">
        <f t="shared" si="51"/>
        <v>42916.42019675926</v>
      </c>
      <c r="I3302" s="37" t="s">
        <v>49</v>
      </c>
      <c r="J3302" s="37" t="s">
        <v>49</v>
      </c>
      <c r="K3302" s="37" t="s">
        <v>50</v>
      </c>
      <c r="L3302" s="37" t="s">
        <v>50</v>
      </c>
      <c r="M3302" s="37" t="s">
        <v>51</v>
      </c>
      <c r="N3302" s="37" t="s">
        <v>19610</v>
      </c>
      <c r="O3302">
        <f>VLOOKUP(F3302,HIS!D:F,3,0)</f>
        <v>1000</v>
      </c>
      <c r="P3302">
        <f>VLOOKUP(D3302,银行!H:I,2,0)</f>
        <v>1000</v>
      </c>
    </row>
    <row r="3303" spans="1:16" hidden="1" x14ac:dyDescent="0.15">
      <c r="A3303" s="40">
        <v>42916.420601851853</v>
      </c>
      <c r="B3303" s="37" t="s">
        <v>18907</v>
      </c>
      <c r="C3303" s="37" t="s">
        <v>18908</v>
      </c>
      <c r="D3303" s="37">
        <v>902381920</v>
      </c>
      <c r="E3303" s="37" t="s">
        <v>19611</v>
      </c>
      <c r="F3303" s="37">
        <v>484021</v>
      </c>
      <c r="G3303" s="38">
        <v>800</v>
      </c>
      <c r="H3303" s="46">
        <f t="shared" si="51"/>
        <v>42916.420601851853</v>
      </c>
      <c r="I3303" s="37" t="s">
        <v>49</v>
      </c>
      <c r="J3303" s="37" t="s">
        <v>49</v>
      </c>
      <c r="K3303" s="37" t="s">
        <v>50</v>
      </c>
      <c r="L3303" s="37" t="s">
        <v>50</v>
      </c>
      <c r="M3303" s="37" t="s">
        <v>51</v>
      </c>
      <c r="N3303" s="37" t="s">
        <v>19612</v>
      </c>
      <c r="O3303">
        <f>VLOOKUP(F3303,HIS!D:F,3,0)</f>
        <v>800</v>
      </c>
      <c r="P3303">
        <f>VLOOKUP(D3303,银行!H:I,2,0)</f>
        <v>800</v>
      </c>
    </row>
    <row r="3304" spans="1:16" hidden="1" x14ac:dyDescent="0.15">
      <c r="A3304" s="40">
        <v>42916.421215277776</v>
      </c>
      <c r="B3304" s="37" t="s">
        <v>18943</v>
      </c>
      <c r="C3304" s="37" t="s">
        <v>18944</v>
      </c>
      <c r="D3304" s="37">
        <v>902389649</v>
      </c>
      <c r="E3304" s="37" t="s">
        <v>19613</v>
      </c>
      <c r="F3304" s="37">
        <v>484043</v>
      </c>
      <c r="G3304" s="38">
        <v>50</v>
      </c>
      <c r="H3304" s="46">
        <f t="shared" si="51"/>
        <v>42916.421215277776</v>
      </c>
      <c r="I3304" s="37" t="s">
        <v>49</v>
      </c>
      <c r="J3304" s="37" t="s">
        <v>49</v>
      </c>
      <c r="K3304" s="37" t="s">
        <v>50</v>
      </c>
      <c r="L3304" s="37" t="s">
        <v>50</v>
      </c>
      <c r="M3304" s="37" t="s">
        <v>51</v>
      </c>
      <c r="N3304" s="37" t="s">
        <v>19614</v>
      </c>
      <c r="O3304">
        <f>VLOOKUP(F3304,HIS!D:F,3,0)</f>
        <v>50</v>
      </c>
      <c r="P3304">
        <f>VLOOKUP(D3304,银行!H:I,2,0)</f>
        <v>50</v>
      </c>
    </row>
    <row r="3305" spans="1:16" hidden="1" x14ac:dyDescent="0.15">
      <c r="A3305" s="40">
        <v>42916.42895833333</v>
      </c>
      <c r="B3305" s="37" t="s">
        <v>19100</v>
      </c>
      <c r="C3305" s="37" t="s">
        <v>19101</v>
      </c>
      <c r="D3305" s="37">
        <v>902544202</v>
      </c>
      <c r="E3305" s="37" t="s">
        <v>19615</v>
      </c>
      <c r="F3305" s="37">
        <v>484536</v>
      </c>
      <c r="G3305" s="38">
        <v>100</v>
      </c>
      <c r="H3305" s="46">
        <f t="shared" si="51"/>
        <v>42916.42895833333</v>
      </c>
      <c r="I3305" s="37" t="s">
        <v>49</v>
      </c>
      <c r="J3305" s="37" t="s">
        <v>49</v>
      </c>
      <c r="K3305" s="37" t="s">
        <v>50</v>
      </c>
      <c r="L3305" s="37" t="s">
        <v>50</v>
      </c>
      <c r="M3305" s="37" t="s">
        <v>51</v>
      </c>
      <c r="N3305" s="37" t="s">
        <v>19616</v>
      </c>
      <c r="O3305">
        <f>VLOOKUP(F3305,HIS!D:F,3,0)</f>
        <v>100</v>
      </c>
      <c r="P3305">
        <f>VLOOKUP(D3305,银行!H:I,2,0)</f>
        <v>100</v>
      </c>
    </row>
    <row r="3306" spans="1:16" hidden="1" x14ac:dyDescent="0.15">
      <c r="A3306" s="40">
        <v>42916.429398148146</v>
      </c>
      <c r="B3306" s="37" t="s">
        <v>18946</v>
      </c>
      <c r="C3306" s="37" t="s">
        <v>18947</v>
      </c>
      <c r="D3306" s="37">
        <v>902554035</v>
      </c>
      <c r="E3306" s="37" t="s">
        <v>19617</v>
      </c>
      <c r="F3306" s="37">
        <v>484561</v>
      </c>
      <c r="G3306" s="38">
        <v>700</v>
      </c>
      <c r="H3306" s="46">
        <f t="shared" si="51"/>
        <v>42916.429398148146</v>
      </c>
      <c r="I3306" s="37" t="s">
        <v>49</v>
      </c>
      <c r="J3306" s="37" t="s">
        <v>49</v>
      </c>
      <c r="K3306" s="37" t="s">
        <v>50</v>
      </c>
      <c r="L3306" s="37" t="s">
        <v>50</v>
      </c>
      <c r="M3306" s="37" t="s">
        <v>51</v>
      </c>
      <c r="N3306" s="37" t="s">
        <v>19618</v>
      </c>
      <c r="O3306">
        <f>VLOOKUP(F3306,HIS!D:F,3,0)</f>
        <v>700</v>
      </c>
      <c r="P3306">
        <f>VLOOKUP(D3306,银行!H:I,2,0)</f>
        <v>700</v>
      </c>
    </row>
    <row r="3307" spans="1:16" hidden="1" x14ac:dyDescent="0.15">
      <c r="A3307" s="40">
        <v>42916.430717592593</v>
      </c>
      <c r="B3307" s="37" t="s">
        <v>19238</v>
      </c>
      <c r="C3307" s="37" t="s">
        <v>19239</v>
      </c>
      <c r="D3307" s="37">
        <v>902579841</v>
      </c>
      <c r="E3307" s="37" t="s">
        <v>19619</v>
      </c>
      <c r="F3307" s="37">
        <v>484645</v>
      </c>
      <c r="G3307" s="38">
        <v>20</v>
      </c>
      <c r="H3307" s="46">
        <f t="shared" si="51"/>
        <v>42916.430717592593</v>
      </c>
      <c r="I3307" s="37" t="s">
        <v>49</v>
      </c>
      <c r="J3307" s="37" t="s">
        <v>49</v>
      </c>
      <c r="K3307" s="37" t="s">
        <v>50</v>
      </c>
      <c r="L3307" s="37" t="s">
        <v>50</v>
      </c>
      <c r="M3307" s="37" t="s">
        <v>51</v>
      </c>
      <c r="N3307" s="37" t="s">
        <v>19620</v>
      </c>
      <c r="O3307">
        <f>VLOOKUP(F3307,HIS!D:F,3,0)</f>
        <v>20</v>
      </c>
      <c r="P3307">
        <f>VLOOKUP(D3307,银行!H:I,2,0)</f>
        <v>20</v>
      </c>
    </row>
    <row r="3308" spans="1:16" hidden="1" x14ac:dyDescent="0.15">
      <c r="A3308" s="40">
        <v>42916.431597222225</v>
      </c>
      <c r="B3308" s="37" t="s">
        <v>18726</v>
      </c>
      <c r="C3308" s="37" t="s">
        <v>18727</v>
      </c>
      <c r="D3308" s="37">
        <v>902595373</v>
      </c>
      <c r="E3308" s="37" t="s">
        <v>19621</v>
      </c>
      <c r="F3308" s="37">
        <v>484695</v>
      </c>
      <c r="G3308" s="38">
        <v>200</v>
      </c>
      <c r="H3308" s="46">
        <f t="shared" si="51"/>
        <v>42916.431597222225</v>
      </c>
      <c r="I3308" s="37" t="s">
        <v>49</v>
      </c>
      <c r="J3308" s="37" t="s">
        <v>49</v>
      </c>
      <c r="K3308" s="37" t="s">
        <v>50</v>
      </c>
      <c r="L3308" s="37" t="s">
        <v>50</v>
      </c>
      <c r="M3308" s="37" t="s">
        <v>51</v>
      </c>
      <c r="N3308" s="37" t="s">
        <v>19622</v>
      </c>
      <c r="O3308">
        <f>VLOOKUP(F3308,HIS!D:F,3,0)</f>
        <v>200</v>
      </c>
      <c r="P3308">
        <f>VLOOKUP(D3308,银行!H:I,2,0)</f>
        <v>200</v>
      </c>
    </row>
    <row r="3309" spans="1:16" hidden="1" x14ac:dyDescent="0.15">
      <c r="A3309" s="40">
        <v>42916.431805555556</v>
      </c>
      <c r="B3309" s="37" t="s">
        <v>9411</v>
      </c>
      <c r="C3309" s="37" t="s">
        <v>9412</v>
      </c>
      <c r="D3309" s="37">
        <v>902601273</v>
      </c>
      <c r="E3309" s="37" t="s">
        <v>19623</v>
      </c>
      <c r="F3309" s="37">
        <v>484708</v>
      </c>
      <c r="G3309" s="38">
        <v>400</v>
      </c>
      <c r="H3309" s="46">
        <f t="shared" si="51"/>
        <v>42916.431805555556</v>
      </c>
      <c r="I3309" s="37" t="s">
        <v>49</v>
      </c>
      <c r="J3309" s="37" t="s">
        <v>49</v>
      </c>
      <c r="K3309" s="37" t="s">
        <v>50</v>
      </c>
      <c r="L3309" s="37" t="s">
        <v>50</v>
      </c>
      <c r="M3309" s="37" t="s">
        <v>51</v>
      </c>
      <c r="N3309" s="37" t="s">
        <v>19624</v>
      </c>
      <c r="O3309">
        <f>VLOOKUP(F3309,HIS!D:F,3,0)</f>
        <v>400</v>
      </c>
      <c r="P3309">
        <f>VLOOKUP(D3309,银行!H:I,2,0)</f>
        <v>400</v>
      </c>
    </row>
    <row r="3310" spans="1:16" hidden="1" x14ac:dyDescent="0.15">
      <c r="A3310" s="40">
        <v>42916.433576388888</v>
      </c>
      <c r="B3310" s="37" t="s">
        <v>10016</v>
      </c>
      <c r="C3310" s="37" t="s">
        <v>10017</v>
      </c>
      <c r="D3310" s="37">
        <v>902630935</v>
      </c>
      <c r="E3310" s="37" t="s">
        <v>19625</v>
      </c>
      <c r="F3310" s="37">
        <v>484809</v>
      </c>
      <c r="G3310" s="38">
        <v>1000</v>
      </c>
      <c r="H3310" s="46">
        <f t="shared" si="51"/>
        <v>42916.433576388888</v>
      </c>
      <c r="I3310" s="37" t="s">
        <v>49</v>
      </c>
      <c r="J3310" s="37" t="s">
        <v>49</v>
      </c>
      <c r="K3310" s="37" t="s">
        <v>50</v>
      </c>
      <c r="L3310" s="37" t="s">
        <v>50</v>
      </c>
      <c r="M3310" s="37" t="s">
        <v>51</v>
      </c>
      <c r="N3310" s="37" t="s">
        <v>19626</v>
      </c>
      <c r="O3310">
        <f>VLOOKUP(F3310,HIS!D:F,3,0)</f>
        <v>1000</v>
      </c>
      <c r="P3310">
        <f>VLOOKUP(D3310,银行!H:I,2,0)</f>
        <v>1000</v>
      </c>
    </row>
    <row r="3311" spans="1:16" hidden="1" x14ac:dyDescent="0.15">
      <c r="A3311" s="40">
        <v>42916.434340277781</v>
      </c>
      <c r="B3311" s="37" t="s">
        <v>19273</v>
      </c>
      <c r="C3311" s="37" t="s">
        <v>19274</v>
      </c>
      <c r="D3311" s="37">
        <v>902651092</v>
      </c>
      <c r="E3311" s="37" t="s">
        <v>19627</v>
      </c>
      <c r="F3311" s="37">
        <v>484871</v>
      </c>
      <c r="G3311" s="38">
        <v>200</v>
      </c>
      <c r="H3311" s="46">
        <f t="shared" si="51"/>
        <v>42916.434340277781</v>
      </c>
      <c r="I3311" s="37" t="s">
        <v>49</v>
      </c>
      <c r="J3311" s="37" t="s">
        <v>49</v>
      </c>
      <c r="K3311" s="37" t="s">
        <v>50</v>
      </c>
      <c r="L3311" s="37" t="s">
        <v>50</v>
      </c>
      <c r="M3311" s="37" t="s">
        <v>51</v>
      </c>
      <c r="N3311" s="37" t="s">
        <v>19628</v>
      </c>
      <c r="O3311">
        <f>VLOOKUP(F3311,HIS!D:F,3,0)</f>
        <v>200</v>
      </c>
      <c r="P3311">
        <f>VLOOKUP(D3311,银行!H:I,2,0)</f>
        <v>200</v>
      </c>
    </row>
    <row r="3312" spans="1:16" hidden="1" x14ac:dyDescent="0.15">
      <c r="A3312" s="40">
        <v>42916.434340277781</v>
      </c>
      <c r="B3312" s="37" t="s">
        <v>18949</v>
      </c>
      <c r="C3312" s="37" t="s">
        <v>18950</v>
      </c>
      <c r="D3312" s="37">
        <v>902647388</v>
      </c>
      <c r="E3312" s="37" t="s">
        <v>19629</v>
      </c>
      <c r="F3312" s="37">
        <v>484867</v>
      </c>
      <c r="G3312" s="38">
        <v>150</v>
      </c>
      <c r="H3312" s="46">
        <f t="shared" si="51"/>
        <v>42916.434340277781</v>
      </c>
      <c r="I3312" s="37" t="s">
        <v>49</v>
      </c>
      <c r="J3312" s="37" t="s">
        <v>49</v>
      </c>
      <c r="K3312" s="37" t="s">
        <v>50</v>
      </c>
      <c r="L3312" s="37" t="s">
        <v>50</v>
      </c>
      <c r="M3312" s="37" t="s">
        <v>51</v>
      </c>
      <c r="N3312" s="37" t="s">
        <v>19630</v>
      </c>
      <c r="O3312">
        <f>VLOOKUP(F3312,HIS!D:F,3,0)</f>
        <v>150</v>
      </c>
      <c r="P3312">
        <f>VLOOKUP(D3312,银行!H:I,2,0)</f>
        <v>150</v>
      </c>
    </row>
    <row r="3313" spans="1:16" hidden="1" x14ac:dyDescent="0.15">
      <c r="A3313" s="40">
        <v>42916.43476851852</v>
      </c>
      <c r="B3313" s="37" t="s">
        <v>19014</v>
      </c>
      <c r="C3313" s="37" t="s">
        <v>19015</v>
      </c>
      <c r="D3313" s="37">
        <v>902664307</v>
      </c>
      <c r="E3313" s="37" t="s">
        <v>19631</v>
      </c>
      <c r="F3313" s="37">
        <v>484918</v>
      </c>
      <c r="G3313" s="38">
        <v>150</v>
      </c>
      <c r="H3313" s="46">
        <f t="shared" si="51"/>
        <v>42916.43476851852</v>
      </c>
      <c r="I3313" s="37" t="s">
        <v>49</v>
      </c>
      <c r="J3313" s="37" t="s">
        <v>49</v>
      </c>
      <c r="K3313" s="37" t="s">
        <v>50</v>
      </c>
      <c r="L3313" s="37" t="s">
        <v>50</v>
      </c>
      <c r="M3313" s="37" t="s">
        <v>51</v>
      </c>
      <c r="N3313" s="37" t="s">
        <v>19632</v>
      </c>
      <c r="O3313">
        <f>VLOOKUP(F3313,HIS!D:F,3,0)</f>
        <v>150</v>
      </c>
      <c r="P3313">
        <f>VLOOKUP(D3313,银行!H:I,2,0)</f>
        <v>150</v>
      </c>
    </row>
    <row r="3314" spans="1:16" hidden="1" x14ac:dyDescent="0.15">
      <c r="A3314" s="40">
        <v>42916.434861111113</v>
      </c>
      <c r="B3314" s="37" t="s">
        <v>18890</v>
      </c>
      <c r="C3314" s="37" t="s">
        <v>18891</v>
      </c>
      <c r="D3314" s="37">
        <v>902661309</v>
      </c>
      <c r="E3314" s="37" t="s">
        <v>19633</v>
      </c>
      <c r="F3314" s="37">
        <v>484906</v>
      </c>
      <c r="G3314" s="38">
        <v>100</v>
      </c>
      <c r="H3314" s="46">
        <f t="shared" si="51"/>
        <v>42916.434861111113</v>
      </c>
      <c r="I3314" s="37" t="s">
        <v>49</v>
      </c>
      <c r="J3314" s="37" t="s">
        <v>49</v>
      </c>
      <c r="K3314" s="37" t="s">
        <v>50</v>
      </c>
      <c r="L3314" s="37" t="s">
        <v>50</v>
      </c>
      <c r="M3314" s="37" t="s">
        <v>51</v>
      </c>
      <c r="N3314" s="37" t="s">
        <v>19634</v>
      </c>
      <c r="O3314">
        <f>VLOOKUP(F3314,HIS!D:F,3,0)</f>
        <v>100</v>
      </c>
      <c r="P3314">
        <f>VLOOKUP(D3314,银行!H:I,2,0)</f>
        <v>100</v>
      </c>
    </row>
    <row r="3315" spans="1:16" hidden="1" x14ac:dyDescent="0.15">
      <c r="A3315" s="40">
        <v>42916.435497685183</v>
      </c>
      <c r="B3315" s="37" t="s">
        <v>18965</v>
      </c>
      <c r="C3315" s="37" t="s">
        <v>184</v>
      </c>
      <c r="D3315" s="37">
        <v>902676516</v>
      </c>
      <c r="E3315" s="37" t="s">
        <v>19635</v>
      </c>
      <c r="F3315" s="37">
        <v>484960</v>
      </c>
      <c r="G3315" s="38">
        <v>300</v>
      </c>
      <c r="H3315" s="46">
        <f t="shared" si="51"/>
        <v>42916.435497685183</v>
      </c>
      <c r="I3315" s="37" t="s">
        <v>49</v>
      </c>
      <c r="J3315" s="37" t="s">
        <v>49</v>
      </c>
      <c r="K3315" s="37" t="s">
        <v>50</v>
      </c>
      <c r="L3315" s="37" t="s">
        <v>50</v>
      </c>
      <c r="M3315" s="37" t="s">
        <v>51</v>
      </c>
      <c r="N3315" s="37" t="s">
        <v>19636</v>
      </c>
      <c r="O3315">
        <f>VLOOKUP(F3315,HIS!D:F,3,0)</f>
        <v>300</v>
      </c>
      <c r="P3315">
        <f>VLOOKUP(D3315,银行!H:I,2,0)</f>
        <v>300</v>
      </c>
    </row>
    <row r="3316" spans="1:16" hidden="1" x14ac:dyDescent="0.15">
      <c r="A3316" s="40">
        <v>42916.436307870368</v>
      </c>
      <c r="B3316" s="37" t="s">
        <v>18952</v>
      </c>
      <c r="C3316" s="37" t="s">
        <v>18953</v>
      </c>
      <c r="D3316" s="37">
        <v>902690120</v>
      </c>
      <c r="E3316" s="37" t="s">
        <v>19637</v>
      </c>
      <c r="F3316" s="37">
        <v>485021</v>
      </c>
      <c r="G3316" s="38">
        <v>300</v>
      </c>
      <c r="H3316" s="46">
        <f t="shared" si="51"/>
        <v>42916.436307870368</v>
      </c>
      <c r="I3316" s="37" t="s">
        <v>49</v>
      </c>
      <c r="J3316" s="37" t="s">
        <v>49</v>
      </c>
      <c r="K3316" s="37" t="s">
        <v>50</v>
      </c>
      <c r="L3316" s="37" t="s">
        <v>50</v>
      </c>
      <c r="M3316" s="37" t="s">
        <v>51</v>
      </c>
      <c r="N3316" s="37" t="s">
        <v>19638</v>
      </c>
      <c r="O3316">
        <f>VLOOKUP(F3316,HIS!D:F,3,0)</f>
        <v>300</v>
      </c>
      <c r="P3316">
        <f>VLOOKUP(D3316,银行!H:I,2,0)</f>
        <v>300</v>
      </c>
    </row>
    <row r="3317" spans="1:16" hidden="1" x14ac:dyDescent="0.15">
      <c r="A3317" s="40">
        <v>42916.43677083333</v>
      </c>
      <c r="B3317" s="37" t="s">
        <v>7849</v>
      </c>
      <c r="C3317" s="37" t="s">
        <v>7850</v>
      </c>
      <c r="D3317" s="37">
        <v>902702713</v>
      </c>
      <c r="E3317" s="37" t="s">
        <v>19639</v>
      </c>
      <c r="F3317" s="37">
        <v>485070</v>
      </c>
      <c r="G3317" s="38">
        <v>200</v>
      </c>
      <c r="H3317" s="46">
        <f t="shared" si="51"/>
        <v>42916.43677083333</v>
      </c>
      <c r="I3317" s="37" t="s">
        <v>49</v>
      </c>
      <c r="J3317" s="37" t="s">
        <v>49</v>
      </c>
      <c r="K3317" s="37" t="s">
        <v>50</v>
      </c>
      <c r="L3317" s="37" t="s">
        <v>50</v>
      </c>
      <c r="M3317" s="37" t="s">
        <v>51</v>
      </c>
      <c r="N3317" s="37" t="s">
        <v>19640</v>
      </c>
      <c r="O3317">
        <f>VLOOKUP(F3317,HIS!D:F,3,0)</f>
        <v>200</v>
      </c>
      <c r="P3317">
        <f>VLOOKUP(D3317,银行!H:I,2,0)</f>
        <v>200</v>
      </c>
    </row>
    <row r="3318" spans="1:16" hidden="1" x14ac:dyDescent="0.15">
      <c r="A3318" s="40">
        <v>42916.436967592592</v>
      </c>
      <c r="B3318" s="37" t="s">
        <v>18718</v>
      </c>
      <c r="C3318" s="37" t="s">
        <v>18719</v>
      </c>
      <c r="D3318" s="37">
        <v>902705929</v>
      </c>
      <c r="E3318" s="37" t="s">
        <v>19641</v>
      </c>
      <c r="F3318" s="37">
        <v>485075</v>
      </c>
      <c r="G3318" s="38">
        <v>500</v>
      </c>
      <c r="H3318" s="46">
        <f t="shared" si="51"/>
        <v>42916.436967592592</v>
      </c>
      <c r="I3318" s="37" t="s">
        <v>49</v>
      </c>
      <c r="J3318" s="37" t="s">
        <v>49</v>
      </c>
      <c r="K3318" s="37" t="s">
        <v>50</v>
      </c>
      <c r="L3318" s="37" t="s">
        <v>50</v>
      </c>
      <c r="M3318" s="37" t="s">
        <v>51</v>
      </c>
      <c r="N3318" s="37" t="s">
        <v>19642</v>
      </c>
      <c r="O3318">
        <f>VLOOKUP(F3318,HIS!D:F,3,0)</f>
        <v>500</v>
      </c>
      <c r="P3318">
        <f>VLOOKUP(D3318,银行!H:I,2,0)</f>
        <v>500</v>
      </c>
    </row>
    <row r="3319" spans="1:16" hidden="1" x14ac:dyDescent="0.15">
      <c r="A3319" s="40">
        <v>42916.439432870371</v>
      </c>
      <c r="B3319" s="37" t="s">
        <v>18967</v>
      </c>
      <c r="C3319" s="37" t="s">
        <v>18968</v>
      </c>
      <c r="D3319" s="37">
        <v>902766756</v>
      </c>
      <c r="E3319" s="37" t="s">
        <v>19643</v>
      </c>
      <c r="F3319" s="37">
        <v>485231</v>
      </c>
      <c r="G3319" s="38">
        <v>5000</v>
      </c>
      <c r="H3319" s="46">
        <f t="shared" si="51"/>
        <v>42916.439432870371</v>
      </c>
      <c r="I3319" s="37" t="s">
        <v>49</v>
      </c>
      <c r="J3319" s="37" t="s">
        <v>49</v>
      </c>
      <c r="K3319" s="37" t="s">
        <v>50</v>
      </c>
      <c r="L3319" s="37" t="s">
        <v>50</v>
      </c>
      <c r="M3319" s="37" t="s">
        <v>51</v>
      </c>
      <c r="N3319" s="37" t="s">
        <v>19644</v>
      </c>
      <c r="O3319">
        <f>VLOOKUP(F3319,HIS!D:F,3,0)</f>
        <v>5000</v>
      </c>
      <c r="P3319">
        <f>VLOOKUP(D3319,银行!H:I,2,0)</f>
        <v>5000</v>
      </c>
    </row>
    <row r="3320" spans="1:16" hidden="1" x14ac:dyDescent="0.15">
      <c r="A3320" s="40">
        <v>42916.441412037035</v>
      </c>
      <c r="B3320" s="37" t="s">
        <v>18745</v>
      </c>
      <c r="C3320" s="37" t="s">
        <v>18746</v>
      </c>
      <c r="D3320" s="37">
        <v>902814832</v>
      </c>
      <c r="E3320" s="37" t="s">
        <v>19645</v>
      </c>
      <c r="F3320" s="37">
        <v>485342</v>
      </c>
      <c r="G3320" s="38">
        <v>3000</v>
      </c>
      <c r="H3320" s="46">
        <f t="shared" si="51"/>
        <v>42916.441412037035</v>
      </c>
      <c r="I3320" s="37" t="s">
        <v>49</v>
      </c>
      <c r="J3320" s="37" t="s">
        <v>49</v>
      </c>
      <c r="K3320" s="37" t="s">
        <v>50</v>
      </c>
      <c r="L3320" s="37" t="s">
        <v>50</v>
      </c>
      <c r="M3320" s="37" t="s">
        <v>51</v>
      </c>
      <c r="N3320" s="37" t="s">
        <v>19646</v>
      </c>
      <c r="O3320">
        <f>VLOOKUP(F3320,HIS!D:F,3,0)</f>
        <v>3000</v>
      </c>
      <c r="P3320">
        <f>VLOOKUP(D3320,银行!H:I,2,0)</f>
        <v>3000</v>
      </c>
    </row>
    <row r="3321" spans="1:16" hidden="1" x14ac:dyDescent="0.15">
      <c r="A3321" s="40">
        <v>42916.443912037037</v>
      </c>
      <c r="B3321" s="37" t="s">
        <v>18973</v>
      </c>
      <c r="C3321" s="37" t="s">
        <v>18974</v>
      </c>
      <c r="D3321" s="37">
        <v>902883320</v>
      </c>
      <c r="E3321" s="37" t="s">
        <v>19647</v>
      </c>
      <c r="F3321" s="37">
        <v>485473</v>
      </c>
      <c r="G3321" s="38">
        <v>350</v>
      </c>
      <c r="H3321" s="46">
        <f t="shared" si="51"/>
        <v>42916.443912037037</v>
      </c>
      <c r="I3321" s="37" t="s">
        <v>49</v>
      </c>
      <c r="J3321" s="37" t="s">
        <v>49</v>
      </c>
      <c r="K3321" s="37" t="s">
        <v>50</v>
      </c>
      <c r="L3321" s="37" t="s">
        <v>50</v>
      </c>
      <c r="M3321" s="37" t="s">
        <v>51</v>
      </c>
      <c r="N3321" s="37" t="s">
        <v>19648</v>
      </c>
      <c r="O3321">
        <f>VLOOKUP(F3321,HIS!D:F,3,0)</f>
        <v>350</v>
      </c>
      <c r="P3321">
        <f>VLOOKUP(D3321,银行!H:I,2,0)</f>
        <v>350</v>
      </c>
    </row>
    <row r="3322" spans="1:16" hidden="1" x14ac:dyDescent="0.15">
      <c r="A3322" s="40">
        <v>42916.444074074076</v>
      </c>
      <c r="B3322" s="37" t="s">
        <v>18970</v>
      </c>
      <c r="C3322" s="37" t="s">
        <v>18971</v>
      </c>
      <c r="D3322" s="37">
        <v>902882535</v>
      </c>
      <c r="E3322" s="37" t="s">
        <v>19649</v>
      </c>
      <c r="F3322" s="37">
        <v>485472</v>
      </c>
      <c r="G3322" s="38">
        <v>100</v>
      </c>
      <c r="H3322" s="46">
        <f t="shared" si="51"/>
        <v>42916.444074074076</v>
      </c>
      <c r="I3322" s="37" t="s">
        <v>49</v>
      </c>
      <c r="J3322" s="37" t="s">
        <v>49</v>
      </c>
      <c r="K3322" s="37" t="s">
        <v>50</v>
      </c>
      <c r="L3322" s="37" t="s">
        <v>50</v>
      </c>
      <c r="M3322" s="37" t="s">
        <v>51</v>
      </c>
      <c r="N3322" s="37" t="s">
        <v>19650</v>
      </c>
      <c r="O3322">
        <f>VLOOKUP(F3322,HIS!D:F,3,0)</f>
        <v>100</v>
      </c>
      <c r="P3322">
        <f>VLOOKUP(D3322,银行!H:I,2,0)</f>
        <v>100</v>
      </c>
    </row>
    <row r="3323" spans="1:16" hidden="1" x14ac:dyDescent="0.15">
      <c r="A3323" s="40">
        <v>42916.444131944445</v>
      </c>
      <c r="B3323" s="37" t="s">
        <v>19140</v>
      </c>
      <c r="C3323" s="37" t="s">
        <v>19141</v>
      </c>
      <c r="D3323" s="37">
        <v>902884647</v>
      </c>
      <c r="E3323" s="37" t="s">
        <v>19651</v>
      </c>
      <c r="F3323" s="37">
        <v>485474</v>
      </c>
      <c r="G3323" s="38">
        <v>300</v>
      </c>
      <c r="H3323" s="46">
        <f t="shared" si="51"/>
        <v>42916.444131944445</v>
      </c>
      <c r="I3323" s="37" t="s">
        <v>49</v>
      </c>
      <c r="J3323" s="37" t="s">
        <v>49</v>
      </c>
      <c r="K3323" s="37" t="s">
        <v>50</v>
      </c>
      <c r="L3323" s="37" t="s">
        <v>50</v>
      </c>
      <c r="M3323" s="37" t="s">
        <v>51</v>
      </c>
      <c r="N3323" s="37" t="s">
        <v>19652</v>
      </c>
      <c r="O3323">
        <f>VLOOKUP(F3323,HIS!D:F,3,0)</f>
        <v>300</v>
      </c>
      <c r="P3323">
        <f>VLOOKUP(D3323,银行!H:I,2,0)</f>
        <v>300</v>
      </c>
    </row>
    <row r="3324" spans="1:16" hidden="1" x14ac:dyDescent="0.15">
      <c r="A3324" s="40">
        <v>42916.445740740739</v>
      </c>
      <c r="B3324" s="37" t="s">
        <v>19377</v>
      </c>
      <c r="C3324" s="37" t="s">
        <v>19378</v>
      </c>
      <c r="D3324" s="37">
        <v>902920401</v>
      </c>
      <c r="E3324" s="37" t="s">
        <v>19653</v>
      </c>
      <c r="F3324" s="37">
        <v>485564</v>
      </c>
      <c r="G3324" s="38">
        <v>400</v>
      </c>
      <c r="H3324" s="46">
        <f t="shared" si="51"/>
        <v>42916.445740740739</v>
      </c>
      <c r="I3324" s="37" t="s">
        <v>49</v>
      </c>
      <c r="J3324" s="37" t="s">
        <v>49</v>
      </c>
      <c r="K3324" s="37" t="s">
        <v>50</v>
      </c>
      <c r="L3324" s="37" t="s">
        <v>50</v>
      </c>
      <c r="M3324" s="37" t="s">
        <v>51</v>
      </c>
      <c r="N3324" s="37" t="s">
        <v>19654</v>
      </c>
      <c r="O3324">
        <f>VLOOKUP(F3324,HIS!D:F,3,0)</f>
        <v>400</v>
      </c>
      <c r="P3324">
        <f>VLOOKUP(D3324,银行!H:I,2,0)</f>
        <v>400</v>
      </c>
    </row>
    <row r="3325" spans="1:16" hidden="1" x14ac:dyDescent="0.15">
      <c r="A3325" s="40">
        <v>42916.445844907408</v>
      </c>
      <c r="B3325" s="37" t="s">
        <v>18877</v>
      </c>
      <c r="C3325" s="37" t="s">
        <v>18878</v>
      </c>
      <c r="D3325" s="37">
        <v>902921343</v>
      </c>
      <c r="E3325" s="37" t="s">
        <v>19655</v>
      </c>
      <c r="F3325" s="37">
        <v>485566</v>
      </c>
      <c r="G3325" s="38">
        <v>1200</v>
      </c>
      <c r="H3325" s="46">
        <f t="shared" si="51"/>
        <v>42916.445844907408</v>
      </c>
      <c r="I3325" s="37" t="s">
        <v>49</v>
      </c>
      <c r="J3325" s="37" t="s">
        <v>49</v>
      </c>
      <c r="K3325" s="37" t="s">
        <v>50</v>
      </c>
      <c r="L3325" s="37" t="s">
        <v>50</v>
      </c>
      <c r="M3325" s="37" t="s">
        <v>51</v>
      </c>
      <c r="N3325" s="37" t="s">
        <v>19656</v>
      </c>
      <c r="O3325">
        <f>VLOOKUP(F3325,HIS!D:F,3,0)</f>
        <v>1200</v>
      </c>
      <c r="P3325">
        <f>VLOOKUP(D3325,银行!H:I,2,0)</f>
        <v>1200</v>
      </c>
    </row>
    <row r="3326" spans="1:16" hidden="1" x14ac:dyDescent="0.15">
      <c r="A3326" s="40">
        <v>42916.44940972222</v>
      </c>
      <c r="B3326" s="37" t="s">
        <v>18970</v>
      </c>
      <c r="C3326" s="37" t="s">
        <v>18971</v>
      </c>
      <c r="D3326" s="37">
        <v>903018532</v>
      </c>
      <c r="E3326" s="37" t="s">
        <v>19657</v>
      </c>
      <c r="F3326" s="37">
        <v>485793</v>
      </c>
      <c r="G3326" s="38">
        <v>2401</v>
      </c>
      <c r="H3326" s="46">
        <f t="shared" ref="H3326:H3389" si="52">A3326</f>
        <v>42916.44940972222</v>
      </c>
      <c r="I3326" s="37" t="s">
        <v>49</v>
      </c>
      <c r="J3326" s="37" t="s">
        <v>49</v>
      </c>
      <c r="K3326" s="37" t="s">
        <v>50</v>
      </c>
      <c r="L3326" s="37" t="s">
        <v>50</v>
      </c>
      <c r="M3326" s="37" t="s">
        <v>51</v>
      </c>
      <c r="N3326" s="37" t="s">
        <v>19658</v>
      </c>
      <c r="O3326">
        <f>VLOOKUP(F3326,HIS!D:F,3,0)</f>
        <v>2401</v>
      </c>
      <c r="P3326">
        <f>VLOOKUP(D3326,银行!H:I,2,0)</f>
        <v>2401</v>
      </c>
    </row>
    <row r="3327" spans="1:16" hidden="1" x14ac:dyDescent="0.15">
      <c r="A3327" s="40">
        <v>42916.449641203704</v>
      </c>
      <c r="B3327" s="37" t="s">
        <v>19277</v>
      </c>
      <c r="C3327" s="37" t="s">
        <v>19278</v>
      </c>
      <c r="D3327" s="37">
        <v>903022784</v>
      </c>
      <c r="E3327" s="37" t="s">
        <v>19659</v>
      </c>
      <c r="F3327" s="37">
        <v>485811</v>
      </c>
      <c r="G3327" s="38">
        <v>900</v>
      </c>
      <c r="H3327" s="46">
        <f t="shared" si="52"/>
        <v>42916.449641203704</v>
      </c>
      <c r="I3327" s="37" t="s">
        <v>49</v>
      </c>
      <c r="J3327" s="37" t="s">
        <v>49</v>
      </c>
      <c r="K3327" s="37" t="s">
        <v>50</v>
      </c>
      <c r="L3327" s="37" t="s">
        <v>50</v>
      </c>
      <c r="M3327" s="37" t="s">
        <v>51</v>
      </c>
      <c r="N3327" s="37" t="s">
        <v>19660</v>
      </c>
      <c r="O3327">
        <f>VLOOKUP(F3327,HIS!D:F,3,0)</f>
        <v>900</v>
      </c>
      <c r="P3327">
        <f>VLOOKUP(D3327,银行!H:I,2,0)</f>
        <v>900</v>
      </c>
    </row>
    <row r="3328" spans="1:16" hidden="1" x14ac:dyDescent="0.15">
      <c r="A3328" s="40">
        <v>42916.45039351852</v>
      </c>
      <c r="B3328" s="37" t="s">
        <v>18976</v>
      </c>
      <c r="C3328" s="37" t="s">
        <v>18977</v>
      </c>
      <c r="D3328" s="37">
        <v>903042562</v>
      </c>
      <c r="E3328" s="37" t="s">
        <v>19661</v>
      </c>
      <c r="F3328" s="37">
        <v>485860</v>
      </c>
      <c r="G3328" s="38">
        <v>1300</v>
      </c>
      <c r="H3328" s="46">
        <f t="shared" si="52"/>
        <v>42916.45039351852</v>
      </c>
      <c r="I3328" s="37" t="s">
        <v>49</v>
      </c>
      <c r="J3328" s="37" t="s">
        <v>49</v>
      </c>
      <c r="K3328" s="37" t="s">
        <v>50</v>
      </c>
      <c r="L3328" s="37" t="s">
        <v>50</v>
      </c>
      <c r="M3328" s="37" t="s">
        <v>51</v>
      </c>
      <c r="N3328" s="37" t="s">
        <v>19662</v>
      </c>
      <c r="O3328">
        <f>VLOOKUP(F3328,HIS!D:F,3,0)</f>
        <v>1300</v>
      </c>
      <c r="P3328">
        <f>VLOOKUP(D3328,银行!H:I,2,0)</f>
        <v>1300</v>
      </c>
    </row>
    <row r="3329" spans="1:16" hidden="1" x14ac:dyDescent="0.15">
      <c r="A3329" s="40">
        <v>42916.451793981483</v>
      </c>
      <c r="B3329" s="37" t="s">
        <v>19134</v>
      </c>
      <c r="C3329" s="37" t="s">
        <v>19135</v>
      </c>
      <c r="D3329" s="37">
        <v>903075636</v>
      </c>
      <c r="E3329" s="37" t="s">
        <v>19663</v>
      </c>
      <c r="F3329" s="37">
        <v>485937</v>
      </c>
      <c r="G3329" s="38">
        <v>1000</v>
      </c>
      <c r="H3329" s="46">
        <f t="shared" si="52"/>
        <v>42916.451793981483</v>
      </c>
      <c r="I3329" s="37" t="s">
        <v>49</v>
      </c>
      <c r="J3329" s="37" t="s">
        <v>49</v>
      </c>
      <c r="K3329" s="37" t="s">
        <v>50</v>
      </c>
      <c r="L3329" s="37" t="s">
        <v>50</v>
      </c>
      <c r="M3329" s="37" t="s">
        <v>51</v>
      </c>
      <c r="N3329" s="37" t="s">
        <v>19664</v>
      </c>
      <c r="O3329">
        <f>VLOOKUP(F3329,HIS!D:F,3,0)</f>
        <v>1000</v>
      </c>
      <c r="P3329">
        <f>VLOOKUP(D3329,银行!H:I,2,0)</f>
        <v>1000</v>
      </c>
    </row>
    <row r="3330" spans="1:16" hidden="1" x14ac:dyDescent="0.15">
      <c r="A3330" s="40">
        <v>42916.452256944445</v>
      </c>
      <c r="B3330" s="37" t="s">
        <v>19100</v>
      </c>
      <c r="C3330" s="37" t="s">
        <v>19101</v>
      </c>
      <c r="D3330" s="37">
        <v>903086210</v>
      </c>
      <c r="E3330" s="37" t="s">
        <v>19665</v>
      </c>
      <c r="F3330" s="37">
        <v>485977</v>
      </c>
      <c r="G3330" s="38">
        <v>200</v>
      </c>
      <c r="H3330" s="46">
        <f t="shared" si="52"/>
        <v>42916.452256944445</v>
      </c>
      <c r="I3330" s="37" t="s">
        <v>49</v>
      </c>
      <c r="J3330" s="37" t="s">
        <v>49</v>
      </c>
      <c r="K3330" s="37" t="s">
        <v>50</v>
      </c>
      <c r="L3330" s="37" t="s">
        <v>50</v>
      </c>
      <c r="M3330" s="37" t="s">
        <v>51</v>
      </c>
      <c r="N3330" s="37" t="s">
        <v>19666</v>
      </c>
      <c r="O3330">
        <f>VLOOKUP(F3330,HIS!D:F,3,0)</f>
        <v>200</v>
      </c>
      <c r="P3330">
        <f>VLOOKUP(D3330,银行!H:I,2,0)</f>
        <v>200</v>
      </c>
    </row>
    <row r="3331" spans="1:16" hidden="1" x14ac:dyDescent="0.15">
      <c r="A3331" s="40">
        <v>42916.452326388891</v>
      </c>
      <c r="B3331" s="37" t="s">
        <v>18979</v>
      </c>
      <c r="C3331" s="37" t="s">
        <v>18980</v>
      </c>
      <c r="D3331" s="37">
        <v>903093939</v>
      </c>
      <c r="E3331" s="37" t="s">
        <v>19667</v>
      </c>
      <c r="F3331" s="37">
        <v>486007</v>
      </c>
      <c r="G3331" s="38">
        <v>50</v>
      </c>
      <c r="H3331" s="46">
        <f t="shared" si="52"/>
        <v>42916.452326388891</v>
      </c>
      <c r="I3331" s="37" t="s">
        <v>49</v>
      </c>
      <c r="J3331" s="37" t="s">
        <v>49</v>
      </c>
      <c r="K3331" s="37" t="s">
        <v>50</v>
      </c>
      <c r="L3331" s="37" t="s">
        <v>50</v>
      </c>
      <c r="M3331" s="37" t="s">
        <v>51</v>
      </c>
      <c r="N3331" s="37" t="s">
        <v>19668</v>
      </c>
      <c r="O3331">
        <f>VLOOKUP(F3331,HIS!D:F,3,0)</f>
        <v>50</v>
      </c>
      <c r="P3331">
        <f>VLOOKUP(D3331,银行!H:I,2,0)</f>
        <v>50</v>
      </c>
    </row>
    <row r="3332" spans="1:16" hidden="1" x14ac:dyDescent="0.15">
      <c r="A3332" s="40">
        <v>42916.452835648146</v>
      </c>
      <c r="B3332" s="37" t="s">
        <v>18612</v>
      </c>
      <c r="C3332" s="37" t="s">
        <v>18613</v>
      </c>
      <c r="D3332" s="37">
        <v>903100750</v>
      </c>
      <c r="E3332" s="37" t="s">
        <v>19669</v>
      </c>
      <c r="F3332" s="37">
        <v>486023</v>
      </c>
      <c r="G3332" s="38">
        <v>2000</v>
      </c>
      <c r="H3332" s="46">
        <f t="shared" si="52"/>
        <v>42916.452835648146</v>
      </c>
      <c r="I3332" s="37" t="s">
        <v>49</v>
      </c>
      <c r="J3332" s="37" t="s">
        <v>49</v>
      </c>
      <c r="K3332" s="37" t="s">
        <v>50</v>
      </c>
      <c r="L3332" s="37" t="s">
        <v>50</v>
      </c>
      <c r="M3332" s="37" t="s">
        <v>51</v>
      </c>
      <c r="N3332" s="37" t="s">
        <v>19670</v>
      </c>
      <c r="O3332">
        <f>VLOOKUP(F3332,HIS!D:F,3,0)</f>
        <v>2000</v>
      </c>
      <c r="P3332">
        <f>VLOOKUP(D3332,银行!H:I,2,0)</f>
        <v>2000</v>
      </c>
    </row>
    <row r="3333" spans="1:16" hidden="1" x14ac:dyDescent="0.15">
      <c r="A3333" s="40">
        <v>42916.452997685185</v>
      </c>
      <c r="B3333" s="37" t="s">
        <v>19137</v>
      </c>
      <c r="C3333" s="37" t="s">
        <v>19138</v>
      </c>
      <c r="D3333" s="37">
        <v>903106946</v>
      </c>
      <c r="E3333" s="37" t="s">
        <v>19671</v>
      </c>
      <c r="F3333" s="37">
        <v>486046</v>
      </c>
      <c r="G3333" s="38">
        <v>500</v>
      </c>
      <c r="H3333" s="46">
        <f t="shared" si="52"/>
        <v>42916.452997685185</v>
      </c>
      <c r="I3333" s="37" t="s">
        <v>49</v>
      </c>
      <c r="J3333" s="37" t="s">
        <v>49</v>
      </c>
      <c r="K3333" s="37" t="s">
        <v>50</v>
      </c>
      <c r="L3333" s="37" t="s">
        <v>50</v>
      </c>
      <c r="M3333" s="37" t="s">
        <v>51</v>
      </c>
      <c r="N3333" s="37" t="s">
        <v>19672</v>
      </c>
      <c r="O3333">
        <f>VLOOKUP(F3333,HIS!D:F,3,0)</f>
        <v>500</v>
      </c>
      <c r="P3333">
        <f>VLOOKUP(D3333,银行!H:I,2,0)</f>
        <v>500</v>
      </c>
    </row>
    <row r="3334" spans="1:16" hidden="1" x14ac:dyDescent="0.15">
      <c r="A3334" s="40">
        <v>42916.456655092596</v>
      </c>
      <c r="B3334" s="37" t="s">
        <v>18748</v>
      </c>
      <c r="C3334" s="37" t="s">
        <v>18749</v>
      </c>
      <c r="D3334" s="37">
        <v>903199782</v>
      </c>
      <c r="E3334" s="37" t="s">
        <v>19673</v>
      </c>
      <c r="F3334" s="37">
        <v>486259</v>
      </c>
      <c r="G3334" s="38">
        <v>2305</v>
      </c>
      <c r="H3334" s="46">
        <f t="shared" si="52"/>
        <v>42916.456655092596</v>
      </c>
      <c r="I3334" s="37" t="s">
        <v>49</v>
      </c>
      <c r="J3334" s="37" t="s">
        <v>49</v>
      </c>
      <c r="K3334" s="37" t="s">
        <v>50</v>
      </c>
      <c r="L3334" s="37" t="s">
        <v>50</v>
      </c>
      <c r="M3334" s="37" t="s">
        <v>51</v>
      </c>
      <c r="N3334" s="37" t="s">
        <v>19674</v>
      </c>
      <c r="O3334">
        <f>VLOOKUP(F3334,HIS!D:F,3,0)</f>
        <v>2305</v>
      </c>
      <c r="P3334">
        <f>VLOOKUP(D3334,银行!H:I,2,0)</f>
        <v>2305</v>
      </c>
    </row>
    <row r="3335" spans="1:16" hidden="1" x14ac:dyDescent="0.15">
      <c r="A3335" s="40">
        <v>42916.457870370374</v>
      </c>
      <c r="B3335" s="37" t="s">
        <v>19350</v>
      </c>
      <c r="C3335" s="37" t="s">
        <v>19351</v>
      </c>
      <c r="D3335" s="37">
        <v>903229503</v>
      </c>
      <c r="E3335" s="37" t="s">
        <v>19675</v>
      </c>
      <c r="F3335" s="37">
        <v>486325</v>
      </c>
      <c r="G3335" s="38">
        <v>200</v>
      </c>
      <c r="H3335" s="46">
        <f t="shared" si="52"/>
        <v>42916.457870370374</v>
      </c>
      <c r="I3335" s="37" t="s">
        <v>49</v>
      </c>
      <c r="J3335" s="37" t="s">
        <v>49</v>
      </c>
      <c r="K3335" s="37" t="s">
        <v>50</v>
      </c>
      <c r="L3335" s="37" t="s">
        <v>50</v>
      </c>
      <c r="M3335" s="37" t="s">
        <v>51</v>
      </c>
      <c r="N3335" s="37" t="s">
        <v>19676</v>
      </c>
      <c r="O3335">
        <f>VLOOKUP(F3335,HIS!D:F,3,0)</f>
        <v>200</v>
      </c>
      <c r="P3335">
        <f>VLOOKUP(D3335,银行!H:I,2,0)</f>
        <v>200</v>
      </c>
    </row>
    <row r="3336" spans="1:16" hidden="1" x14ac:dyDescent="0.15">
      <c r="A3336" s="40">
        <v>42916.458437499998</v>
      </c>
      <c r="B3336" s="37" t="s">
        <v>19353</v>
      </c>
      <c r="C3336" s="37" t="s">
        <v>19354</v>
      </c>
      <c r="D3336" s="37">
        <v>903243567</v>
      </c>
      <c r="E3336" s="37" t="s">
        <v>19677</v>
      </c>
      <c r="F3336" s="37">
        <v>486361</v>
      </c>
      <c r="G3336" s="38">
        <v>1000</v>
      </c>
      <c r="H3336" s="46">
        <f t="shared" si="52"/>
        <v>42916.458437499998</v>
      </c>
      <c r="I3336" s="37" t="s">
        <v>49</v>
      </c>
      <c r="J3336" s="37" t="s">
        <v>49</v>
      </c>
      <c r="K3336" s="37" t="s">
        <v>50</v>
      </c>
      <c r="L3336" s="37" t="s">
        <v>50</v>
      </c>
      <c r="M3336" s="37" t="s">
        <v>51</v>
      </c>
      <c r="N3336" s="37" t="s">
        <v>19678</v>
      </c>
      <c r="O3336">
        <f>VLOOKUP(F3336,HIS!D:F,3,0)</f>
        <v>1000</v>
      </c>
      <c r="P3336">
        <f>VLOOKUP(D3336,银行!H:I,2,0)</f>
        <v>1000</v>
      </c>
    </row>
    <row r="3337" spans="1:16" hidden="1" x14ac:dyDescent="0.15">
      <c r="A3337" s="40">
        <v>42916.459386574075</v>
      </c>
      <c r="B3337" s="37" t="s">
        <v>18880</v>
      </c>
      <c r="C3337" s="37" t="s">
        <v>18881</v>
      </c>
      <c r="D3337" s="37">
        <v>903267611</v>
      </c>
      <c r="E3337" s="37" t="s">
        <v>19679</v>
      </c>
      <c r="F3337" s="37">
        <v>486429</v>
      </c>
      <c r="G3337" s="38">
        <v>3000</v>
      </c>
      <c r="H3337" s="46">
        <f t="shared" si="52"/>
        <v>42916.459386574075</v>
      </c>
      <c r="I3337" s="37" t="s">
        <v>49</v>
      </c>
      <c r="J3337" s="37" t="s">
        <v>49</v>
      </c>
      <c r="K3337" s="37" t="s">
        <v>50</v>
      </c>
      <c r="L3337" s="37" t="s">
        <v>50</v>
      </c>
      <c r="M3337" s="37" t="s">
        <v>51</v>
      </c>
      <c r="N3337" s="37" t="s">
        <v>19680</v>
      </c>
      <c r="O3337">
        <f>VLOOKUP(F3337,HIS!D:F,3,0)</f>
        <v>3000</v>
      </c>
      <c r="P3337">
        <f>VLOOKUP(D3337,银行!H:I,2,0)</f>
        <v>3000</v>
      </c>
    </row>
    <row r="3338" spans="1:16" hidden="1" x14ac:dyDescent="0.15">
      <c r="A3338" s="40">
        <v>42916.460763888892</v>
      </c>
      <c r="B3338" s="37" t="s">
        <v>18956</v>
      </c>
      <c r="C3338" s="37" t="s">
        <v>18957</v>
      </c>
      <c r="D3338" s="37">
        <v>903297783</v>
      </c>
      <c r="E3338" s="37" t="s">
        <v>19681</v>
      </c>
      <c r="F3338" s="37">
        <v>486489</v>
      </c>
      <c r="G3338" s="38">
        <v>500</v>
      </c>
      <c r="H3338" s="46">
        <f t="shared" si="52"/>
        <v>42916.460763888892</v>
      </c>
      <c r="I3338" s="37" t="s">
        <v>49</v>
      </c>
      <c r="J3338" s="37" t="s">
        <v>49</v>
      </c>
      <c r="K3338" s="37" t="s">
        <v>50</v>
      </c>
      <c r="L3338" s="37" t="s">
        <v>50</v>
      </c>
      <c r="M3338" s="37" t="s">
        <v>51</v>
      </c>
      <c r="N3338" s="37" t="s">
        <v>19682</v>
      </c>
      <c r="O3338">
        <f>VLOOKUP(F3338,HIS!D:F,3,0)</f>
        <v>500</v>
      </c>
      <c r="P3338">
        <f>VLOOKUP(D3338,银行!H:I,2,0)</f>
        <v>500</v>
      </c>
    </row>
    <row r="3339" spans="1:16" hidden="1" x14ac:dyDescent="0.15">
      <c r="A3339" s="40">
        <v>42916.461712962962</v>
      </c>
      <c r="B3339" s="37" t="s">
        <v>19103</v>
      </c>
      <c r="C3339" s="37" t="s">
        <v>19104</v>
      </c>
      <c r="D3339" s="37">
        <v>903327110</v>
      </c>
      <c r="E3339" s="37" t="s">
        <v>19683</v>
      </c>
      <c r="F3339" s="37">
        <v>486557</v>
      </c>
      <c r="G3339" s="38">
        <v>1000</v>
      </c>
      <c r="H3339" s="46">
        <f t="shared" si="52"/>
        <v>42916.461712962962</v>
      </c>
      <c r="I3339" s="37" t="s">
        <v>49</v>
      </c>
      <c r="J3339" s="37" t="s">
        <v>49</v>
      </c>
      <c r="K3339" s="37" t="s">
        <v>50</v>
      </c>
      <c r="L3339" s="37" t="s">
        <v>50</v>
      </c>
      <c r="M3339" s="37" t="s">
        <v>51</v>
      </c>
      <c r="N3339" s="37" t="s">
        <v>19684</v>
      </c>
      <c r="O3339">
        <f>VLOOKUP(F3339,HIS!D:F,3,0)</f>
        <v>1000</v>
      </c>
      <c r="P3339">
        <f>VLOOKUP(D3339,银行!H:I,2,0)</f>
        <v>1000</v>
      </c>
    </row>
    <row r="3340" spans="1:16" hidden="1" x14ac:dyDescent="0.15">
      <c r="A3340" s="40">
        <v>42916.464409722219</v>
      </c>
      <c r="B3340" s="37" t="s">
        <v>19140</v>
      </c>
      <c r="C3340" s="37" t="s">
        <v>19141</v>
      </c>
      <c r="D3340" s="37">
        <v>903371952</v>
      </c>
      <c r="E3340" s="37" t="s">
        <v>19685</v>
      </c>
      <c r="F3340" s="37">
        <v>486692</v>
      </c>
      <c r="G3340" s="38">
        <v>300</v>
      </c>
      <c r="H3340" s="46">
        <f t="shared" si="52"/>
        <v>42916.464409722219</v>
      </c>
      <c r="I3340" s="37" t="s">
        <v>49</v>
      </c>
      <c r="J3340" s="37" t="s">
        <v>49</v>
      </c>
      <c r="K3340" s="37" t="s">
        <v>50</v>
      </c>
      <c r="L3340" s="37" t="s">
        <v>50</v>
      </c>
      <c r="M3340" s="37" t="s">
        <v>51</v>
      </c>
      <c r="N3340" s="37" t="s">
        <v>19686</v>
      </c>
      <c r="O3340">
        <f>VLOOKUP(F3340,HIS!D:F,3,0)</f>
        <v>300</v>
      </c>
      <c r="P3340">
        <f>VLOOKUP(D3340,银行!H:I,2,0)</f>
        <v>300</v>
      </c>
    </row>
    <row r="3341" spans="1:16" hidden="1" x14ac:dyDescent="0.15">
      <c r="A3341" s="40">
        <v>42916.466145833336</v>
      </c>
      <c r="B3341" s="37" t="s">
        <v>19143</v>
      </c>
      <c r="C3341" s="37" t="s">
        <v>19144</v>
      </c>
      <c r="D3341" s="37">
        <v>903404301</v>
      </c>
      <c r="E3341" s="37" t="s">
        <v>19687</v>
      </c>
      <c r="F3341" s="37">
        <v>486790</v>
      </c>
      <c r="G3341" s="38">
        <v>100</v>
      </c>
      <c r="H3341" s="46">
        <f t="shared" si="52"/>
        <v>42916.466145833336</v>
      </c>
      <c r="I3341" s="37" t="s">
        <v>49</v>
      </c>
      <c r="J3341" s="37" t="s">
        <v>49</v>
      </c>
      <c r="K3341" s="37" t="s">
        <v>50</v>
      </c>
      <c r="L3341" s="37" t="s">
        <v>50</v>
      </c>
      <c r="M3341" s="37" t="s">
        <v>51</v>
      </c>
      <c r="N3341" s="37" t="s">
        <v>19688</v>
      </c>
      <c r="O3341">
        <f>VLOOKUP(F3341,HIS!D:F,3,0)</f>
        <v>100</v>
      </c>
      <c r="P3341">
        <f>VLOOKUP(D3341,银行!H:I,2,0)</f>
        <v>100</v>
      </c>
    </row>
    <row r="3342" spans="1:16" hidden="1" x14ac:dyDescent="0.15">
      <c r="A3342" s="40">
        <v>42916.467766203707</v>
      </c>
      <c r="B3342" s="37" t="s">
        <v>19146</v>
      </c>
      <c r="C3342" s="37" t="s">
        <v>19147</v>
      </c>
      <c r="D3342" s="37">
        <v>903441800</v>
      </c>
      <c r="E3342" s="37" t="s">
        <v>19689</v>
      </c>
      <c r="F3342" s="37">
        <v>486908</v>
      </c>
      <c r="G3342" s="38">
        <v>500</v>
      </c>
      <c r="H3342" s="46">
        <f t="shared" si="52"/>
        <v>42916.467766203707</v>
      </c>
      <c r="I3342" s="37" t="s">
        <v>49</v>
      </c>
      <c r="J3342" s="37" t="s">
        <v>49</v>
      </c>
      <c r="K3342" s="37" t="s">
        <v>50</v>
      </c>
      <c r="L3342" s="37" t="s">
        <v>50</v>
      </c>
      <c r="M3342" s="37" t="s">
        <v>51</v>
      </c>
      <c r="N3342" s="37" t="s">
        <v>19690</v>
      </c>
      <c r="O3342">
        <f>VLOOKUP(F3342,HIS!D:F,3,0)</f>
        <v>500</v>
      </c>
      <c r="P3342">
        <f>VLOOKUP(D3342,银行!H:I,2,0)</f>
        <v>500</v>
      </c>
    </row>
    <row r="3343" spans="1:16" hidden="1" x14ac:dyDescent="0.15">
      <c r="A3343" s="40">
        <v>42916.468831018516</v>
      </c>
      <c r="B3343" s="37" t="s">
        <v>18627</v>
      </c>
      <c r="C3343" s="37" t="s">
        <v>18628</v>
      </c>
      <c r="D3343" s="37">
        <v>903469274</v>
      </c>
      <c r="E3343" s="37" t="s">
        <v>19691</v>
      </c>
      <c r="F3343" s="37">
        <v>486963</v>
      </c>
      <c r="G3343" s="38">
        <v>50</v>
      </c>
      <c r="H3343" s="46">
        <f t="shared" si="52"/>
        <v>42916.468831018516</v>
      </c>
      <c r="I3343" s="37" t="s">
        <v>49</v>
      </c>
      <c r="J3343" s="37" t="s">
        <v>49</v>
      </c>
      <c r="K3343" s="37" t="s">
        <v>50</v>
      </c>
      <c r="L3343" s="37" t="s">
        <v>50</v>
      </c>
      <c r="M3343" s="37" t="s">
        <v>51</v>
      </c>
      <c r="N3343" s="37" t="s">
        <v>19692</v>
      </c>
      <c r="O3343">
        <f>VLOOKUP(F3343,HIS!D:F,3,0)</f>
        <v>50</v>
      </c>
      <c r="P3343">
        <f>VLOOKUP(D3343,银行!H:I,2,0)</f>
        <v>50</v>
      </c>
    </row>
    <row r="3344" spans="1:16" hidden="1" x14ac:dyDescent="0.15">
      <c r="A3344" s="40">
        <v>42916.470034722224</v>
      </c>
      <c r="B3344" s="37" t="s">
        <v>19069</v>
      </c>
      <c r="C3344" s="37" t="s">
        <v>19070</v>
      </c>
      <c r="D3344" s="37">
        <v>903489263</v>
      </c>
      <c r="E3344" s="37" t="s">
        <v>19693</v>
      </c>
      <c r="F3344" s="37">
        <v>487024</v>
      </c>
      <c r="G3344" s="38">
        <v>1000</v>
      </c>
      <c r="H3344" s="46">
        <f t="shared" si="52"/>
        <v>42916.470034722224</v>
      </c>
      <c r="I3344" s="37" t="s">
        <v>49</v>
      </c>
      <c r="J3344" s="37" t="s">
        <v>49</v>
      </c>
      <c r="K3344" s="37" t="s">
        <v>50</v>
      </c>
      <c r="L3344" s="37" t="s">
        <v>50</v>
      </c>
      <c r="M3344" s="37" t="s">
        <v>51</v>
      </c>
      <c r="N3344" s="37" t="s">
        <v>19694</v>
      </c>
      <c r="O3344">
        <f>VLOOKUP(F3344,HIS!D:F,3,0)</f>
        <v>1000</v>
      </c>
      <c r="P3344">
        <f>VLOOKUP(D3344,银行!H:I,2,0)</f>
        <v>1000</v>
      </c>
    </row>
    <row r="3345" spans="1:16" hidden="1" x14ac:dyDescent="0.15">
      <c r="A3345" s="40">
        <v>42916.47047453704</v>
      </c>
      <c r="B3345" s="37" t="s">
        <v>18630</v>
      </c>
      <c r="C3345" s="37" t="s">
        <v>18631</v>
      </c>
      <c r="D3345" s="37">
        <v>903505775</v>
      </c>
      <c r="E3345" s="37" t="s">
        <v>19695</v>
      </c>
      <c r="F3345" s="37">
        <v>487076</v>
      </c>
      <c r="G3345" s="38">
        <v>100</v>
      </c>
      <c r="H3345" s="46">
        <f t="shared" si="52"/>
        <v>42916.47047453704</v>
      </c>
      <c r="I3345" s="37" t="s">
        <v>49</v>
      </c>
      <c r="J3345" s="37" t="s">
        <v>49</v>
      </c>
      <c r="K3345" s="37" t="s">
        <v>50</v>
      </c>
      <c r="L3345" s="37" t="s">
        <v>50</v>
      </c>
      <c r="M3345" s="37" t="s">
        <v>51</v>
      </c>
      <c r="N3345" s="37" t="s">
        <v>19696</v>
      </c>
      <c r="O3345">
        <f>VLOOKUP(F3345,HIS!D:F,3,0)</f>
        <v>100</v>
      </c>
      <c r="P3345">
        <f>VLOOKUP(D3345,银行!H:I,2,0)</f>
        <v>100</v>
      </c>
    </row>
    <row r="3346" spans="1:16" hidden="1" x14ac:dyDescent="0.15">
      <c r="A3346" s="40">
        <v>42916.470648148148</v>
      </c>
      <c r="B3346" s="37" t="s">
        <v>18847</v>
      </c>
      <c r="C3346" s="37" t="s">
        <v>18848</v>
      </c>
      <c r="D3346" s="37">
        <v>903501968</v>
      </c>
      <c r="E3346" s="37" t="s">
        <v>19697</v>
      </c>
      <c r="F3346" s="37">
        <v>487073</v>
      </c>
      <c r="G3346" s="38">
        <v>1000</v>
      </c>
      <c r="H3346" s="46">
        <f t="shared" si="52"/>
        <v>42916.470648148148</v>
      </c>
      <c r="I3346" s="37" t="s">
        <v>49</v>
      </c>
      <c r="J3346" s="37" t="s">
        <v>49</v>
      </c>
      <c r="K3346" s="37" t="s">
        <v>50</v>
      </c>
      <c r="L3346" s="37" t="s">
        <v>50</v>
      </c>
      <c r="M3346" s="37" t="s">
        <v>51</v>
      </c>
      <c r="N3346" s="37" t="s">
        <v>19698</v>
      </c>
      <c r="O3346">
        <f>VLOOKUP(F3346,HIS!D:F,3,0)</f>
        <v>1000</v>
      </c>
      <c r="P3346">
        <f>VLOOKUP(D3346,银行!H:I,2,0)</f>
        <v>1000</v>
      </c>
    </row>
    <row r="3347" spans="1:16" hidden="1" x14ac:dyDescent="0.15">
      <c r="A3347" s="40">
        <v>42916.471053240741</v>
      </c>
      <c r="B3347" s="37" t="s">
        <v>18633</v>
      </c>
      <c r="C3347" s="37" t="s">
        <v>4271</v>
      </c>
      <c r="D3347" s="37">
        <v>903512945</v>
      </c>
      <c r="E3347" s="37" t="s">
        <v>19699</v>
      </c>
      <c r="F3347" s="37">
        <v>487089</v>
      </c>
      <c r="G3347" s="38">
        <v>6100</v>
      </c>
      <c r="H3347" s="46">
        <f t="shared" si="52"/>
        <v>42916.471053240741</v>
      </c>
      <c r="I3347" s="37" t="s">
        <v>49</v>
      </c>
      <c r="J3347" s="37" t="s">
        <v>49</v>
      </c>
      <c r="K3347" s="37" t="s">
        <v>50</v>
      </c>
      <c r="L3347" s="37" t="s">
        <v>50</v>
      </c>
      <c r="M3347" s="37" t="s">
        <v>51</v>
      </c>
      <c r="N3347" s="37" t="s">
        <v>19700</v>
      </c>
      <c r="O3347">
        <f>VLOOKUP(F3347,HIS!D:F,3,0)</f>
        <v>6100</v>
      </c>
      <c r="P3347">
        <f>VLOOKUP(D3347,银行!H:I,2,0)</f>
        <v>6100</v>
      </c>
    </row>
    <row r="3348" spans="1:16" hidden="1" x14ac:dyDescent="0.15">
      <c r="A3348" s="40">
        <v>42916.471400462964</v>
      </c>
      <c r="B3348" s="37" t="s">
        <v>19106</v>
      </c>
      <c r="C3348" s="37" t="s">
        <v>19107</v>
      </c>
      <c r="D3348" s="37">
        <v>903520993</v>
      </c>
      <c r="E3348" s="37" t="s">
        <v>19701</v>
      </c>
      <c r="F3348" s="37">
        <v>487110</v>
      </c>
      <c r="G3348" s="38">
        <v>20</v>
      </c>
      <c r="H3348" s="46">
        <f t="shared" si="52"/>
        <v>42916.471400462964</v>
      </c>
      <c r="I3348" s="37" t="s">
        <v>49</v>
      </c>
      <c r="J3348" s="37" t="s">
        <v>49</v>
      </c>
      <c r="K3348" s="37" t="s">
        <v>50</v>
      </c>
      <c r="L3348" s="37" t="s">
        <v>50</v>
      </c>
      <c r="M3348" s="37" t="s">
        <v>51</v>
      </c>
      <c r="N3348" s="37" t="s">
        <v>19702</v>
      </c>
      <c r="O3348">
        <f>VLOOKUP(F3348,HIS!D:F,3,0)</f>
        <v>20</v>
      </c>
      <c r="P3348">
        <f>VLOOKUP(D3348,银行!H:I,2,0)</f>
        <v>20</v>
      </c>
    </row>
    <row r="3349" spans="1:16" hidden="1" x14ac:dyDescent="0.15">
      <c r="A3349" s="40">
        <v>42916.471539351849</v>
      </c>
      <c r="B3349" s="37" t="s">
        <v>19109</v>
      </c>
      <c r="C3349" s="37" t="s">
        <v>19110</v>
      </c>
      <c r="D3349" s="37">
        <v>903525332</v>
      </c>
      <c r="E3349" s="37" t="s">
        <v>19703</v>
      </c>
      <c r="F3349" s="37">
        <v>487119</v>
      </c>
      <c r="G3349" s="38">
        <v>1000</v>
      </c>
      <c r="H3349" s="46">
        <f t="shared" si="52"/>
        <v>42916.471539351849</v>
      </c>
      <c r="I3349" s="37" t="s">
        <v>49</v>
      </c>
      <c r="J3349" s="37" t="s">
        <v>49</v>
      </c>
      <c r="K3349" s="37" t="s">
        <v>50</v>
      </c>
      <c r="L3349" s="37" t="s">
        <v>50</v>
      </c>
      <c r="M3349" s="37" t="s">
        <v>51</v>
      </c>
      <c r="N3349" s="37" t="s">
        <v>19704</v>
      </c>
      <c r="O3349">
        <f>VLOOKUP(F3349,HIS!D:F,3,0)</f>
        <v>1000</v>
      </c>
      <c r="P3349">
        <f>VLOOKUP(D3349,银行!H:I,2,0)</f>
        <v>1000</v>
      </c>
    </row>
    <row r="3350" spans="1:16" hidden="1" x14ac:dyDescent="0.15">
      <c r="A3350" s="40">
        <v>42916.475069444445</v>
      </c>
      <c r="B3350" s="37" t="s">
        <v>18696</v>
      </c>
      <c r="C3350" s="37" t="s">
        <v>18697</v>
      </c>
      <c r="D3350" s="37">
        <v>903599956</v>
      </c>
      <c r="E3350" s="37" t="s">
        <v>19705</v>
      </c>
      <c r="F3350" s="37">
        <v>487272</v>
      </c>
      <c r="G3350" s="38">
        <v>600</v>
      </c>
      <c r="H3350" s="46">
        <f t="shared" si="52"/>
        <v>42916.475069444445</v>
      </c>
      <c r="I3350" s="37" t="s">
        <v>49</v>
      </c>
      <c r="J3350" s="37" t="s">
        <v>49</v>
      </c>
      <c r="K3350" s="37" t="s">
        <v>50</v>
      </c>
      <c r="L3350" s="37" t="s">
        <v>50</v>
      </c>
      <c r="M3350" s="37" t="s">
        <v>51</v>
      </c>
      <c r="N3350" s="37" t="s">
        <v>19706</v>
      </c>
      <c r="O3350">
        <f>VLOOKUP(F3350,HIS!D:F,3,0)</f>
        <v>600</v>
      </c>
      <c r="P3350">
        <f>VLOOKUP(D3350,银行!H:I,2,0)</f>
        <v>600</v>
      </c>
    </row>
    <row r="3351" spans="1:16" hidden="1" x14ac:dyDescent="0.15">
      <c r="A3351" s="40">
        <v>42916.47556712963</v>
      </c>
      <c r="B3351" s="37" t="s">
        <v>18668</v>
      </c>
      <c r="C3351" s="37" t="s">
        <v>18669</v>
      </c>
      <c r="D3351" s="37">
        <v>903614214</v>
      </c>
      <c r="E3351" s="37" t="s">
        <v>19707</v>
      </c>
      <c r="F3351" s="37">
        <v>487309</v>
      </c>
      <c r="G3351" s="38">
        <v>1000</v>
      </c>
      <c r="H3351" s="46">
        <f t="shared" si="52"/>
        <v>42916.47556712963</v>
      </c>
      <c r="I3351" s="37" t="s">
        <v>49</v>
      </c>
      <c r="J3351" s="37" t="s">
        <v>49</v>
      </c>
      <c r="K3351" s="37" t="s">
        <v>50</v>
      </c>
      <c r="L3351" s="37" t="s">
        <v>50</v>
      </c>
      <c r="M3351" s="37" t="s">
        <v>51</v>
      </c>
      <c r="N3351" s="37" t="s">
        <v>19708</v>
      </c>
      <c r="O3351">
        <f>VLOOKUP(F3351,HIS!D:F,3,0)</f>
        <v>1000</v>
      </c>
      <c r="P3351">
        <f>VLOOKUP(D3351,银行!H:I,2,0)</f>
        <v>1000</v>
      </c>
    </row>
    <row r="3352" spans="1:16" hidden="1" x14ac:dyDescent="0.15">
      <c r="A3352" s="40">
        <v>42916.476215277777</v>
      </c>
      <c r="B3352" s="37" t="s">
        <v>18777</v>
      </c>
      <c r="C3352" s="37" t="s">
        <v>453</v>
      </c>
      <c r="D3352" s="37">
        <v>903629005</v>
      </c>
      <c r="E3352" s="37" t="s">
        <v>19709</v>
      </c>
      <c r="F3352" s="37">
        <v>487331</v>
      </c>
      <c r="G3352" s="38">
        <v>100</v>
      </c>
      <c r="H3352" s="46">
        <f t="shared" si="52"/>
        <v>42916.476215277777</v>
      </c>
      <c r="I3352" s="37" t="s">
        <v>49</v>
      </c>
      <c r="J3352" s="37" t="s">
        <v>49</v>
      </c>
      <c r="K3352" s="37" t="s">
        <v>50</v>
      </c>
      <c r="L3352" s="37" t="s">
        <v>50</v>
      </c>
      <c r="M3352" s="37" t="s">
        <v>51</v>
      </c>
      <c r="N3352" s="37" t="s">
        <v>19710</v>
      </c>
      <c r="O3352">
        <f>VLOOKUP(F3352,HIS!D:F,3,0)</f>
        <v>100</v>
      </c>
      <c r="P3352">
        <f>VLOOKUP(D3352,银行!H:I,2,0)</f>
        <v>100</v>
      </c>
    </row>
    <row r="3353" spans="1:16" hidden="1" x14ac:dyDescent="0.15">
      <c r="A3353" s="40">
        <v>42916.476631944446</v>
      </c>
      <c r="B3353" s="37" t="s">
        <v>19113</v>
      </c>
      <c r="C3353" s="37" t="s">
        <v>19114</v>
      </c>
      <c r="D3353" s="37">
        <v>903638105</v>
      </c>
      <c r="E3353" s="37" t="s">
        <v>19711</v>
      </c>
      <c r="F3353" s="37">
        <v>487357</v>
      </c>
      <c r="G3353" s="38">
        <v>100</v>
      </c>
      <c r="H3353" s="46">
        <f t="shared" si="52"/>
        <v>42916.476631944446</v>
      </c>
      <c r="I3353" s="37" t="s">
        <v>49</v>
      </c>
      <c r="J3353" s="37" t="s">
        <v>49</v>
      </c>
      <c r="K3353" s="37" t="s">
        <v>50</v>
      </c>
      <c r="L3353" s="37" t="s">
        <v>50</v>
      </c>
      <c r="M3353" s="37" t="s">
        <v>51</v>
      </c>
      <c r="N3353" s="37" t="s">
        <v>19712</v>
      </c>
      <c r="O3353">
        <f>VLOOKUP(F3353,HIS!D:F,3,0)</f>
        <v>100</v>
      </c>
      <c r="P3353">
        <f>VLOOKUP(D3353,银行!H:I,2,0)</f>
        <v>100</v>
      </c>
    </row>
    <row r="3354" spans="1:16" hidden="1" x14ac:dyDescent="0.15">
      <c r="A3354" s="40">
        <v>42916.476759259262</v>
      </c>
      <c r="B3354" s="37" t="s">
        <v>19293</v>
      </c>
      <c r="C3354" s="37" t="s">
        <v>19294</v>
      </c>
      <c r="D3354" s="37">
        <v>903640710</v>
      </c>
      <c r="E3354" s="37" t="s">
        <v>19713</v>
      </c>
      <c r="F3354" s="37">
        <v>487368</v>
      </c>
      <c r="G3354" s="38">
        <v>2400</v>
      </c>
      <c r="H3354" s="46">
        <f t="shared" si="52"/>
        <v>42916.476759259262</v>
      </c>
      <c r="I3354" s="37" t="s">
        <v>49</v>
      </c>
      <c r="J3354" s="37" t="s">
        <v>49</v>
      </c>
      <c r="K3354" s="37" t="s">
        <v>50</v>
      </c>
      <c r="L3354" s="37" t="s">
        <v>50</v>
      </c>
      <c r="M3354" s="37" t="s">
        <v>51</v>
      </c>
      <c r="N3354" s="37" t="s">
        <v>19714</v>
      </c>
      <c r="O3354">
        <f>VLOOKUP(F3354,HIS!D:F,3,0)</f>
        <v>2400</v>
      </c>
      <c r="P3354">
        <f>VLOOKUP(D3354,银行!H:I,2,0)</f>
        <v>2400</v>
      </c>
    </row>
    <row r="3355" spans="1:16" hidden="1" x14ac:dyDescent="0.15">
      <c r="A3355" s="40">
        <v>42916.477673611109</v>
      </c>
      <c r="B3355" s="37" t="s">
        <v>19116</v>
      </c>
      <c r="C3355" s="37" t="s">
        <v>5023</v>
      </c>
      <c r="D3355" s="37">
        <v>903665299</v>
      </c>
      <c r="E3355" s="37" t="s">
        <v>19715</v>
      </c>
      <c r="F3355" s="37">
        <v>487432</v>
      </c>
      <c r="G3355" s="38">
        <v>1000</v>
      </c>
      <c r="H3355" s="46">
        <f t="shared" si="52"/>
        <v>42916.477673611109</v>
      </c>
      <c r="I3355" s="37" t="s">
        <v>49</v>
      </c>
      <c r="J3355" s="37" t="s">
        <v>49</v>
      </c>
      <c r="K3355" s="37" t="s">
        <v>50</v>
      </c>
      <c r="L3355" s="37" t="s">
        <v>50</v>
      </c>
      <c r="M3355" s="37" t="s">
        <v>51</v>
      </c>
      <c r="N3355" s="37" t="s">
        <v>19716</v>
      </c>
      <c r="O3355">
        <f>VLOOKUP(F3355,HIS!D:F,3,0)</f>
        <v>1000</v>
      </c>
      <c r="P3355">
        <f>VLOOKUP(D3355,银行!H:I,2,0)</f>
        <v>1000</v>
      </c>
    </row>
    <row r="3356" spans="1:16" hidden="1" x14ac:dyDescent="0.15">
      <c r="A3356" s="40">
        <v>42916.479791666665</v>
      </c>
      <c r="B3356" s="37" t="s">
        <v>19118</v>
      </c>
      <c r="C3356" s="37" t="s">
        <v>19119</v>
      </c>
      <c r="D3356" s="37">
        <v>903710844</v>
      </c>
      <c r="E3356" s="37" t="s">
        <v>19717</v>
      </c>
      <c r="F3356" s="37">
        <v>487537</v>
      </c>
      <c r="G3356" s="38">
        <v>900</v>
      </c>
      <c r="H3356" s="46">
        <f t="shared" si="52"/>
        <v>42916.479791666665</v>
      </c>
      <c r="I3356" s="37" t="s">
        <v>49</v>
      </c>
      <c r="J3356" s="37" t="s">
        <v>49</v>
      </c>
      <c r="K3356" s="37" t="s">
        <v>50</v>
      </c>
      <c r="L3356" s="37" t="s">
        <v>50</v>
      </c>
      <c r="M3356" s="37" t="s">
        <v>51</v>
      </c>
      <c r="N3356" s="37" t="s">
        <v>19718</v>
      </c>
      <c r="O3356">
        <f>VLOOKUP(F3356,HIS!D:F,3,0)</f>
        <v>900</v>
      </c>
      <c r="P3356">
        <f>VLOOKUP(D3356,银行!H:I,2,0)</f>
        <v>900</v>
      </c>
    </row>
    <row r="3357" spans="1:16" hidden="1" x14ac:dyDescent="0.15">
      <c r="A3357" s="40">
        <v>42916.480069444442</v>
      </c>
      <c r="B3357" s="37" t="s">
        <v>19296</v>
      </c>
      <c r="C3357" s="37" t="s">
        <v>19297</v>
      </c>
      <c r="D3357" s="37">
        <v>903717824</v>
      </c>
      <c r="E3357" s="37" t="s">
        <v>19719</v>
      </c>
      <c r="F3357" s="37">
        <v>487547</v>
      </c>
      <c r="G3357" s="38">
        <v>400</v>
      </c>
      <c r="H3357" s="46">
        <f t="shared" si="52"/>
        <v>42916.480069444442</v>
      </c>
      <c r="I3357" s="37" t="s">
        <v>49</v>
      </c>
      <c r="J3357" s="37" t="s">
        <v>49</v>
      </c>
      <c r="K3357" s="37" t="s">
        <v>50</v>
      </c>
      <c r="L3357" s="37" t="s">
        <v>50</v>
      </c>
      <c r="M3357" s="37" t="s">
        <v>51</v>
      </c>
      <c r="N3357" s="37" t="s">
        <v>19720</v>
      </c>
      <c r="O3357">
        <f>VLOOKUP(F3357,HIS!D:F,3,0)</f>
        <v>400</v>
      </c>
      <c r="P3357">
        <f>VLOOKUP(D3357,银行!H:I,2,0)</f>
        <v>400</v>
      </c>
    </row>
    <row r="3358" spans="1:16" hidden="1" x14ac:dyDescent="0.15">
      <c r="A3358" s="40">
        <v>42916.485682870371</v>
      </c>
      <c r="B3358" s="37" t="s">
        <v>7927</v>
      </c>
      <c r="C3358" s="37" t="s">
        <v>7928</v>
      </c>
      <c r="D3358" s="37">
        <v>903843329</v>
      </c>
      <c r="E3358" s="37" t="s">
        <v>19721</v>
      </c>
      <c r="F3358" s="37">
        <v>487724</v>
      </c>
      <c r="G3358" s="38">
        <v>1000</v>
      </c>
      <c r="H3358" s="46">
        <f t="shared" si="52"/>
        <v>42916.485682870371</v>
      </c>
      <c r="I3358" s="37" t="s">
        <v>49</v>
      </c>
      <c r="J3358" s="37" t="s">
        <v>49</v>
      </c>
      <c r="K3358" s="37" t="s">
        <v>50</v>
      </c>
      <c r="L3358" s="37" t="s">
        <v>50</v>
      </c>
      <c r="M3358" s="37" t="s">
        <v>51</v>
      </c>
      <c r="N3358" s="37" t="s">
        <v>19722</v>
      </c>
      <c r="O3358">
        <f>VLOOKUP(F3358,HIS!D:F,3,0)</f>
        <v>1000</v>
      </c>
      <c r="P3358">
        <f>VLOOKUP(D3358,银行!H:I,2,0)</f>
        <v>1000</v>
      </c>
    </row>
    <row r="3359" spans="1:16" hidden="1" x14ac:dyDescent="0.15">
      <c r="A3359" s="40">
        <v>42916.485706018517</v>
      </c>
      <c r="B3359" s="37" t="s">
        <v>19280</v>
      </c>
      <c r="C3359" s="37" t="s">
        <v>19281</v>
      </c>
      <c r="D3359" s="37">
        <v>903842401</v>
      </c>
      <c r="E3359" s="37" t="s">
        <v>19723</v>
      </c>
      <c r="F3359" s="37">
        <v>487723</v>
      </c>
      <c r="G3359" s="38">
        <v>30</v>
      </c>
      <c r="H3359" s="46">
        <f t="shared" si="52"/>
        <v>42916.485706018517</v>
      </c>
      <c r="I3359" s="37" t="s">
        <v>49</v>
      </c>
      <c r="J3359" s="37" t="s">
        <v>49</v>
      </c>
      <c r="K3359" s="37" t="s">
        <v>50</v>
      </c>
      <c r="L3359" s="37" t="s">
        <v>50</v>
      </c>
      <c r="M3359" s="37" t="s">
        <v>51</v>
      </c>
      <c r="N3359" s="37" t="s">
        <v>19724</v>
      </c>
      <c r="O3359">
        <f>VLOOKUP(F3359,HIS!D:F,3,0)</f>
        <v>30</v>
      </c>
      <c r="P3359">
        <f>VLOOKUP(D3359,银行!H:I,2,0)</f>
        <v>30</v>
      </c>
    </row>
    <row r="3360" spans="1:16" hidden="1" x14ac:dyDescent="0.15">
      <c r="A3360" s="40">
        <v>42916.488333333335</v>
      </c>
      <c r="B3360" s="37" t="s">
        <v>19150</v>
      </c>
      <c r="C3360" s="37" t="s">
        <v>19151</v>
      </c>
      <c r="D3360" s="37">
        <v>903898231</v>
      </c>
      <c r="E3360" s="37" t="s">
        <v>19725</v>
      </c>
      <c r="F3360" s="37">
        <v>487798</v>
      </c>
      <c r="G3360" s="38">
        <v>2000</v>
      </c>
      <c r="H3360" s="46">
        <f t="shared" si="52"/>
        <v>42916.488333333335</v>
      </c>
      <c r="I3360" s="37" t="s">
        <v>49</v>
      </c>
      <c r="J3360" s="37" t="s">
        <v>49</v>
      </c>
      <c r="K3360" s="37" t="s">
        <v>50</v>
      </c>
      <c r="L3360" s="37" t="s">
        <v>50</v>
      </c>
      <c r="M3360" s="37" t="s">
        <v>51</v>
      </c>
      <c r="N3360" s="37" t="s">
        <v>19726</v>
      </c>
      <c r="O3360">
        <f>VLOOKUP(F3360,HIS!D:F,3,0)</f>
        <v>2000</v>
      </c>
      <c r="P3360">
        <f>VLOOKUP(D3360,银行!H:I,2,0)</f>
        <v>2000</v>
      </c>
    </row>
    <row r="3361" spans="1:16" hidden="1" x14ac:dyDescent="0.15">
      <c r="A3361" s="40">
        <v>42916.489259259259</v>
      </c>
      <c r="B3361" s="37" t="s">
        <v>18635</v>
      </c>
      <c r="C3361" s="37" t="s">
        <v>18636</v>
      </c>
      <c r="D3361" s="37">
        <v>903912110</v>
      </c>
      <c r="E3361" s="37" t="s">
        <v>19727</v>
      </c>
      <c r="F3361" s="37">
        <v>487836</v>
      </c>
      <c r="G3361" s="38">
        <v>1700</v>
      </c>
      <c r="H3361" s="46">
        <f t="shared" si="52"/>
        <v>42916.489259259259</v>
      </c>
      <c r="I3361" s="37" t="s">
        <v>49</v>
      </c>
      <c r="J3361" s="37" t="s">
        <v>49</v>
      </c>
      <c r="K3361" s="37" t="s">
        <v>50</v>
      </c>
      <c r="L3361" s="37" t="s">
        <v>50</v>
      </c>
      <c r="M3361" s="37" t="s">
        <v>51</v>
      </c>
      <c r="N3361" s="37" t="s">
        <v>19728</v>
      </c>
      <c r="O3361">
        <f>VLOOKUP(F3361,HIS!D:F,3,0)</f>
        <v>1700</v>
      </c>
      <c r="P3361">
        <f>VLOOKUP(D3361,银行!H:I,2,0)</f>
        <v>1700</v>
      </c>
    </row>
    <row r="3362" spans="1:16" hidden="1" x14ac:dyDescent="0.15">
      <c r="A3362" s="40">
        <v>42916.491400462961</v>
      </c>
      <c r="B3362" s="37" t="s">
        <v>19059</v>
      </c>
      <c r="C3362" s="37" t="s">
        <v>19060</v>
      </c>
      <c r="D3362" s="37">
        <v>903945793</v>
      </c>
      <c r="E3362" s="37" t="s">
        <v>19729</v>
      </c>
      <c r="F3362" s="37">
        <v>487910</v>
      </c>
      <c r="G3362" s="38">
        <v>3670</v>
      </c>
      <c r="H3362" s="46">
        <f t="shared" si="52"/>
        <v>42916.491400462961</v>
      </c>
      <c r="I3362" s="37" t="s">
        <v>49</v>
      </c>
      <c r="J3362" s="37" t="s">
        <v>49</v>
      </c>
      <c r="K3362" s="37" t="s">
        <v>50</v>
      </c>
      <c r="L3362" s="37" t="s">
        <v>50</v>
      </c>
      <c r="M3362" s="37" t="s">
        <v>51</v>
      </c>
      <c r="N3362" s="37" t="s">
        <v>19730</v>
      </c>
      <c r="O3362">
        <f>VLOOKUP(F3362,HIS!D:F,3,0)</f>
        <v>3670</v>
      </c>
      <c r="P3362">
        <f>VLOOKUP(D3362,银行!H:I,2,0)</f>
        <v>3670</v>
      </c>
    </row>
    <row r="3363" spans="1:16" hidden="1" x14ac:dyDescent="0.15">
      <c r="A3363" s="40">
        <v>42916.492974537039</v>
      </c>
      <c r="B3363" s="37" t="s">
        <v>18638</v>
      </c>
      <c r="C3363" s="37" t="s">
        <v>18639</v>
      </c>
      <c r="D3363" s="37">
        <v>903969928</v>
      </c>
      <c r="E3363" s="37" t="s">
        <v>19731</v>
      </c>
      <c r="F3363" s="37">
        <v>487945</v>
      </c>
      <c r="G3363" s="38">
        <v>500</v>
      </c>
      <c r="H3363" s="46">
        <f t="shared" si="52"/>
        <v>42916.492974537039</v>
      </c>
      <c r="I3363" s="37" t="s">
        <v>49</v>
      </c>
      <c r="J3363" s="37" t="s">
        <v>49</v>
      </c>
      <c r="K3363" s="37" t="s">
        <v>50</v>
      </c>
      <c r="L3363" s="37" t="s">
        <v>50</v>
      </c>
      <c r="M3363" s="37" t="s">
        <v>51</v>
      </c>
      <c r="N3363" s="37" t="s">
        <v>19732</v>
      </c>
      <c r="O3363">
        <f>VLOOKUP(F3363,HIS!D:F,3,0)</f>
        <v>500</v>
      </c>
      <c r="P3363">
        <f>VLOOKUP(D3363,银行!H:I,2,0)</f>
        <v>500</v>
      </c>
    </row>
    <row r="3364" spans="1:16" hidden="1" x14ac:dyDescent="0.15">
      <c r="A3364" s="40">
        <v>42916.493576388886</v>
      </c>
      <c r="B3364" s="37" t="s">
        <v>18992</v>
      </c>
      <c r="C3364" s="37" t="s">
        <v>18993</v>
      </c>
      <c r="D3364" s="37">
        <v>903979592</v>
      </c>
      <c r="E3364" s="37" t="s">
        <v>19733</v>
      </c>
      <c r="F3364" s="37">
        <v>487968</v>
      </c>
      <c r="G3364" s="38">
        <v>3000</v>
      </c>
      <c r="H3364" s="46">
        <f t="shared" si="52"/>
        <v>42916.493576388886</v>
      </c>
      <c r="I3364" s="37" t="s">
        <v>49</v>
      </c>
      <c r="J3364" s="37" t="s">
        <v>49</v>
      </c>
      <c r="K3364" s="37" t="s">
        <v>50</v>
      </c>
      <c r="L3364" s="37" t="s">
        <v>50</v>
      </c>
      <c r="M3364" s="37" t="s">
        <v>51</v>
      </c>
      <c r="N3364" s="37" t="s">
        <v>19734</v>
      </c>
      <c r="O3364">
        <f>VLOOKUP(F3364,HIS!D:F,3,0)</f>
        <v>3000</v>
      </c>
      <c r="P3364">
        <f>VLOOKUP(D3364,银行!H:I,2,0)</f>
        <v>3000</v>
      </c>
    </row>
    <row r="3365" spans="1:16" hidden="1" x14ac:dyDescent="0.15">
      <c r="A3365" s="40">
        <v>42916.4999537037</v>
      </c>
      <c r="B3365" s="37" t="s">
        <v>18995</v>
      </c>
      <c r="C3365" s="37" t="s">
        <v>18996</v>
      </c>
      <c r="D3365" s="37">
        <v>904079217</v>
      </c>
      <c r="E3365" s="37" t="s">
        <v>19735</v>
      </c>
      <c r="F3365" s="37">
        <v>488114</v>
      </c>
      <c r="G3365" s="38">
        <v>800</v>
      </c>
      <c r="H3365" s="46">
        <f t="shared" si="52"/>
        <v>42916.4999537037</v>
      </c>
      <c r="I3365" s="37" t="s">
        <v>49</v>
      </c>
      <c r="J3365" s="37" t="s">
        <v>49</v>
      </c>
      <c r="K3365" s="37" t="s">
        <v>50</v>
      </c>
      <c r="L3365" s="37" t="s">
        <v>50</v>
      </c>
      <c r="M3365" s="37" t="s">
        <v>51</v>
      </c>
      <c r="N3365" s="37" t="s">
        <v>19736</v>
      </c>
      <c r="O3365">
        <f>VLOOKUP(F3365,HIS!D:F,3,0)</f>
        <v>800</v>
      </c>
      <c r="P3365">
        <f>VLOOKUP(D3365,银行!H:I,2,0)</f>
        <v>800</v>
      </c>
    </row>
    <row r="3366" spans="1:16" hidden="1" x14ac:dyDescent="0.15">
      <c r="A3366" s="40">
        <v>42916.506307870368</v>
      </c>
      <c r="B3366" s="37" t="s">
        <v>19153</v>
      </c>
      <c r="C3366" s="37" t="s">
        <v>19154</v>
      </c>
      <c r="D3366" s="37">
        <v>904172398</v>
      </c>
      <c r="E3366" s="37" t="s">
        <v>19737</v>
      </c>
      <c r="F3366" s="37">
        <v>488214</v>
      </c>
      <c r="G3366" s="38">
        <v>200</v>
      </c>
      <c r="H3366" s="46">
        <f t="shared" si="52"/>
        <v>42916.506307870368</v>
      </c>
      <c r="I3366" s="37" t="s">
        <v>49</v>
      </c>
      <c r="J3366" s="37" t="s">
        <v>49</v>
      </c>
      <c r="K3366" s="37" t="s">
        <v>50</v>
      </c>
      <c r="L3366" s="37" t="s">
        <v>50</v>
      </c>
      <c r="M3366" s="37" t="s">
        <v>51</v>
      </c>
      <c r="N3366" s="37" t="s">
        <v>19738</v>
      </c>
      <c r="O3366">
        <f>VLOOKUP(F3366,HIS!D:F,3,0)</f>
        <v>200</v>
      </c>
      <c r="P3366">
        <f>VLOOKUP(D3366,银行!H:I,2,0)</f>
        <v>200</v>
      </c>
    </row>
    <row r="3367" spans="1:16" hidden="1" x14ac:dyDescent="0.15">
      <c r="A3367" s="40">
        <v>42916.506631944445</v>
      </c>
      <c r="B3367" s="37" t="s">
        <v>18779</v>
      </c>
      <c r="C3367" s="37" t="s">
        <v>18780</v>
      </c>
      <c r="D3367" s="37">
        <v>904178687</v>
      </c>
      <c r="E3367" s="37" t="s">
        <v>19739</v>
      </c>
      <c r="F3367" s="37">
        <v>488218</v>
      </c>
      <c r="G3367" s="38">
        <v>5000</v>
      </c>
      <c r="H3367" s="46">
        <f t="shared" si="52"/>
        <v>42916.506631944445</v>
      </c>
      <c r="I3367" s="37" t="s">
        <v>49</v>
      </c>
      <c r="J3367" s="37" t="s">
        <v>49</v>
      </c>
      <c r="K3367" s="37" t="s">
        <v>50</v>
      </c>
      <c r="L3367" s="37" t="s">
        <v>50</v>
      </c>
      <c r="M3367" s="37" t="s">
        <v>51</v>
      </c>
      <c r="N3367" s="37" t="s">
        <v>19740</v>
      </c>
      <c r="O3367">
        <f>VLOOKUP(F3367,HIS!D:F,3,0)</f>
        <v>5000</v>
      </c>
      <c r="P3367">
        <f>VLOOKUP(D3367,银行!H:I,2,0)</f>
        <v>5000</v>
      </c>
    </row>
    <row r="3368" spans="1:16" hidden="1" x14ac:dyDescent="0.15">
      <c r="A3368" s="40">
        <v>42916.515104166669</v>
      </c>
      <c r="B3368" s="37" t="s">
        <v>10090</v>
      </c>
      <c r="C3368" s="37" t="s">
        <v>10091</v>
      </c>
      <c r="D3368" s="37">
        <v>904294429</v>
      </c>
      <c r="E3368" s="37" t="s">
        <v>19741</v>
      </c>
      <c r="F3368" s="37">
        <v>488319</v>
      </c>
      <c r="G3368" s="38">
        <v>2000</v>
      </c>
      <c r="H3368" s="46">
        <f t="shared" si="52"/>
        <v>42916.515104166669</v>
      </c>
      <c r="I3368" s="37" t="s">
        <v>49</v>
      </c>
      <c r="J3368" s="37" t="s">
        <v>49</v>
      </c>
      <c r="K3368" s="37" t="s">
        <v>50</v>
      </c>
      <c r="L3368" s="37" t="s">
        <v>50</v>
      </c>
      <c r="M3368" s="37" t="s">
        <v>51</v>
      </c>
      <c r="N3368" s="37" t="s">
        <v>19742</v>
      </c>
      <c r="O3368">
        <f>VLOOKUP(F3368,HIS!D:F,3,0)</f>
        <v>2000</v>
      </c>
      <c r="P3368">
        <f>VLOOKUP(D3368,银行!H:I,2,0)</f>
        <v>2000</v>
      </c>
    </row>
    <row r="3369" spans="1:16" hidden="1" x14ac:dyDescent="0.15">
      <c r="A3369" s="40">
        <v>42916.527546296296</v>
      </c>
      <c r="B3369" s="37" t="s">
        <v>19043</v>
      </c>
      <c r="C3369" s="37" t="s">
        <v>19044</v>
      </c>
      <c r="D3369" s="37">
        <v>904466836</v>
      </c>
      <c r="E3369" s="37" t="s">
        <v>19743</v>
      </c>
      <c r="F3369" s="37">
        <v>488395</v>
      </c>
      <c r="G3369" s="38">
        <v>50</v>
      </c>
      <c r="H3369" s="46">
        <f t="shared" si="52"/>
        <v>42916.527546296296</v>
      </c>
      <c r="I3369" s="37" t="s">
        <v>49</v>
      </c>
      <c r="J3369" s="37" t="s">
        <v>49</v>
      </c>
      <c r="K3369" s="37" t="s">
        <v>50</v>
      </c>
      <c r="L3369" s="37" t="s">
        <v>50</v>
      </c>
      <c r="M3369" s="37" t="s">
        <v>51</v>
      </c>
      <c r="N3369" s="37" t="s">
        <v>19744</v>
      </c>
      <c r="O3369">
        <f>VLOOKUP(F3369,HIS!D:F,3,0)</f>
        <v>50</v>
      </c>
      <c r="P3369">
        <f>VLOOKUP(D3369,银行!H:I,2,0)</f>
        <v>50</v>
      </c>
    </row>
    <row r="3370" spans="1:16" hidden="1" x14ac:dyDescent="0.15">
      <c r="A3370" s="40">
        <v>42916.539097222223</v>
      </c>
      <c r="B3370" s="37" t="s">
        <v>19106</v>
      </c>
      <c r="C3370" s="37" t="s">
        <v>19107</v>
      </c>
      <c r="D3370" s="37">
        <v>904623582</v>
      </c>
      <c r="E3370" s="37" t="s">
        <v>19745</v>
      </c>
      <c r="F3370" s="37">
        <v>488466</v>
      </c>
      <c r="G3370" s="38">
        <v>3100</v>
      </c>
      <c r="H3370" s="46">
        <f t="shared" si="52"/>
        <v>42916.539097222223</v>
      </c>
      <c r="I3370" s="37" t="s">
        <v>49</v>
      </c>
      <c r="J3370" s="37" t="s">
        <v>49</v>
      </c>
      <c r="K3370" s="37" t="s">
        <v>50</v>
      </c>
      <c r="L3370" s="37" t="s">
        <v>50</v>
      </c>
      <c r="M3370" s="37" t="s">
        <v>51</v>
      </c>
      <c r="N3370" s="37" t="s">
        <v>19746</v>
      </c>
      <c r="O3370">
        <f>VLOOKUP(F3370,HIS!D:F,3,0)</f>
        <v>3100</v>
      </c>
      <c r="P3370">
        <f>VLOOKUP(D3370,银行!H:I,2,0)</f>
        <v>3100</v>
      </c>
    </row>
    <row r="3371" spans="1:16" hidden="1" x14ac:dyDescent="0.15">
      <c r="A3371" s="40">
        <v>42916.548009259262</v>
      </c>
      <c r="B3371" s="37" t="s">
        <v>3511</v>
      </c>
      <c r="C3371" s="37" t="s">
        <v>3512</v>
      </c>
      <c r="D3371" s="37">
        <v>904741457</v>
      </c>
      <c r="E3371" s="37" t="s">
        <v>19747</v>
      </c>
      <c r="F3371" s="37">
        <v>488504</v>
      </c>
      <c r="G3371" s="38">
        <v>3500</v>
      </c>
      <c r="H3371" s="46">
        <f t="shared" si="52"/>
        <v>42916.548009259262</v>
      </c>
      <c r="I3371" s="37" t="s">
        <v>49</v>
      </c>
      <c r="J3371" s="37" t="s">
        <v>49</v>
      </c>
      <c r="K3371" s="37" t="s">
        <v>50</v>
      </c>
      <c r="L3371" s="37" t="s">
        <v>50</v>
      </c>
      <c r="M3371" s="37" t="s">
        <v>51</v>
      </c>
      <c r="N3371" s="37" t="s">
        <v>19748</v>
      </c>
      <c r="O3371">
        <f>VLOOKUP(F3371,HIS!D:F,3,0)</f>
        <v>3500</v>
      </c>
      <c r="P3371">
        <f>VLOOKUP(D3371,银行!H:I,2,0)</f>
        <v>3500</v>
      </c>
    </row>
    <row r="3372" spans="1:16" hidden="1" x14ac:dyDescent="0.15">
      <c r="A3372" s="40">
        <v>42916.551979166667</v>
      </c>
      <c r="B3372" s="37" t="s">
        <v>19327</v>
      </c>
      <c r="C3372" s="37" t="s">
        <v>19328</v>
      </c>
      <c r="D3372" s="37">
        <v>904799128</v>
      </c>
      <c r="E3372" s="37" t="s">
        <v>19749</v>
      </c>
      <c r="F3372" s="37">
        <v>488529</v>
      </c>
      <c r="G3372" s="38">
        <v>500</v>
      </c>
      <c r="H3372" s="46">
        <f t="shared" si="52"/>
        <v>42916.551979166667</v>
      </c>
      <c r="I3372" s="37" t="s">
        <v>49</v>
      </c>
      <c r="J3372" s="37" t="s">
        <v>49</v>
      </c>
      <c r="K3372" s="37" t="s">
        <v>50</v>
      </c>
      <c r="L3372" s="37" t="s">
        <v>50</v>
      </c>
      <c r="M3372" s="37" t="s">
        <v>51</v>
      </c>
      <c r="N3372" s="37" t="s">
        <v>19750</v>
      </c>
      <c r="O3372">
        <f>VLOOKUP(F3372,HIS!D:F,3,0)</f>
        <v>500</v>
      </c>
      <c r="P3372">
        <f>VLOOKUP(D3372,银行!H:I,2,0)</f>
        <v>500</v>
      </c>
    </row>
    <row r="3373" spans="1:16" hidden="1" x14ac:dyDescent="0.15">
      <c r="A3373" s="40">
        <v>42916.563391203701</v>
      </c>
      <c r="B3373" s="37" t="s">
        <v>19156</v>
      </c>
      <c r="C3373" s="37" t="s">
        <v>19157</v>
      </c>
      <c r="D3373" s="37">
        <v>904973496</v>
      </c>
      <c r="E3373" s="37" t="s">
        <v>19751</v>
      </c>
      <c r="F3373" s="37">
        <v>488582</v>
      </c>
      <c r="G3373" s="38">
        <v>100</v>
      </c>
      <c r="H3373" s="46">
        <f t="shared" si="52"/>
        <v>42916.563391203701</v>
      </c>
      <c r="I3373" s="37" t="s">
        <v>49</v>
      </c>
      <c r="J3373" s="37" t="s">
        <v>49</v>
      </c>
      <c r="K3373" s="37" t="s">
        <v>50</v>
      </c>
      <c r="L3373" s="37" t="s">
        <v>50</v>
      </c>
      <c r="M3373" s="37" t="s">
        <v>51</v>
      </c>
      <c r="N3373" s="37" t="s">
        <v>19752</v>
      </c>
      <c r="O3373">
        <f>VLOOKUP(F3373,HIS!D:F,3,0)</f>
        <v>100</v>
      </c>
      <c r="P3373">
        <f>VLOOKUP(D3373,银行!H:I,2,0)</f>
        <v>100</v>
      </c>
    </row>
    <row r="3374" spans="1:16" hidden="1" x14ac:dyDescent="0.15">
      <c r="A3374" s="40">
        <v>42916.565474537034</v>
      </c>
      <c r="B3374" s="37" t="s">
        <v>18663</v>
      </c>
      <c r="C3374" s="37" t="s">
        <v>18664</v>
      </c>
      <c r="D3374" s="37">
        <v>905001426</v>
      </c>
      <c r="E3374" s="37" t="s">
        <v>19753</v>
      </c>
      <c r="F3374" s="37">
        <v>488596</v>
      </c>
      <c r="G3374" s="38">
        <v>50</v>
      </c>
      <c r="H3374" s="46">
        <f t="shared" si="52"/>
        <v>42916.565474537034</v>
      </c>
      <c r="I3374" s="37" t="s">
        <v>49</v>
      </c>
      <c r="J3374" s="37" t="s">
        <v>49</v>
      </c>
      <c r="K3374" s="37" t="s">
        <v>50</v>
      </c>
      <c r="L3374" s="37" t="s">
        <v>50</v>
      </c>
      <c r="M3374" s="37" t="s">
        <v>51</v>
      </c>
      <c r="N3374" s="37" t="s">
        <v>19754</v>
      </c>
      <c r="O3374">
        <f>VLOOKUP(F3374,HIS!D:F,3,0)</f>
        <v>50</v>
      </c>
      <c r="P3374">
        <f>VLOOKUP(D3374,银行!H:I,2,0)</f>
        <v>50</v>
      </c>
    </row>
    <row r="3375" spans="1:16" hidden="1" x14ac:dyDescent="0.15">
      <c r="A3375" s="40">
        <v>42916.585902777777</v>
      </c>
      <c r="B3375" s="37" t="s">
        <v>19380</v>
      </c>
      <c r="C3375" s="37" t="s">
        <v>19381</v>
      </c>
      <c r="D3375" s="37">
        <v>905285084</v>
      </c>
      <c r="E3375" s="37" t="s">
        <v>19755</v>
      </c>
      <c r="F3375" s="37">
        <v>488962</v>
      </c>
      <c r="G3375" s="38">
        <v>30</v>
      </c>
      <c r="H3375" s="46">
        <f t="shared" si="52"/>
        <v>42916.585902777777</v>
      </c>
      <c r="I3375" s="37" t="s">
        <v>49</v>
      </c>
      <c r="J3375" s="37" t="s">
        <v>49</v>
      </c>
      <c r="K3375" s="37" t="s">
        <v>50</v>
      </c>
      <c r="L3375" s="37" t="s">
        <v>50</v>
      </c>
      <c r="M3375" s="37" t="s">
        <v>51</v>
      </c>
      <c r="N3375" s="37" t="s">
        <v>19756</v>
      </c>
      <c r="O3375">
        <f>VLOOKUP(F3375,HIS!D:F,3,0)</f>
        <v>30</v>
      </c>
      <c r="P3375">
        <f>VLOOKUP(D3375,银行!H:I,2,0)</f>
        <v>30</v>
      </c>
    </row>
    <row r="3376" spans="1:16" hidden="1" x14ac:dyDescent="0.15">
      <c r="A3376" s="40">
        <v>42916.586782407408</v>
      </c>
      <c r="B3376" s="37" t="s">
        <v>19383</v>
      </c>
      <c r="C3376" s="37" t="s">
        <v>19384</v>
      </c>
      <c r="D3376" s="37">
        <v>905292853</v>
      </c>
      <c r="E3376" s="37" t="s">
        <v>19757</v>
      </c>
      <c r="F3376" s="37">
        <v>488982</v>
      </c>
      <c r="G3376" s="38">
        <v>300</v>
      </c>
      <c r="H3376" s="46">
        <f t="shared" si="52"/>
        <v>42916.586782407408</v>
      </c>
      <c r="I3376" s="37" t="s">
        <v>49</v>
      </c>
      <c r="J3376" s="37" t="s">
        <v>49</v>
      </c>
      <c r="K3376" s="37" t="s">
        <v>50</v>
      </c>
      <c r="L3376" s="37" t="s">
        <v>50</v>
      </c>
      <c r="M3376" s="37" t="s">
        <v>51</v>
      </c>
      <c r="N3376" s="37" t="s">
        <v>19758</v>
      </c>
      <c r="O3376">
        <f>VLOOKUP(F3376,HIS!D:F,3,0)</f>
        <v>300</v>
      </c>
      <c r="P3376">
        <f>VLOOKUP(D3376,银行!H:I,2,0)</f>
        <v>300</v>
      </c>
    </row>
    <row r="3377" spans="1:16" hidden="1" x14ac:dyDescent="0.15">
      <c r="A3377" s="40">
        <v>42916.587372685186</v>
      </c>
      <c r="B3377" s="37" t="s">
        <v>19031</v>
      </c>
      <c r="C3377" s="37" t="s">
        <v>19032</v>
      </c>
      <c r="D3377" s="37">
        <v>905304222</v>
      </c>
      <c r="E3377" s="37" t="s">
        <v>19759</v>
      </c>
      <c r="F3377" s="37">
        <v>489009</v>
      </c>
      <c r="G3377" s="38">
        <v>2000</v>
      </c>
      <c r="H3377" s="46">
        <f t="shared" si="52"/>
        <v>42916.587372685186</v>
      </c>
      <c r="I3377" s="37" t="s">
        <v>49</v>
      </c>
      <c r="J3377" s="37" t="s">
        <v>49</v>
      </c>
      <c r="K3377" s="37" t="s">
        <v>50</v>
      </c>
      <c r="L3377" s="37" t="s">
        <v>50</v>
      </c>
      <c r="M3377" s="37" t="s">
        <v>51</v>
      </c>
      <c r="N3377" s="37" t="s">
        <v>19760</v>
      </c>
      <c r="O3377">
        <f>VLOOKUP(F3377,HIS!D:F,3,0)</f>
        <v>2000</v>
      </c>
      <c r="P3377">
        <f>VLOOKUP(D3377,银行!H:I,2,0)</f>
        <v>2000</v>
      </c>
    </row>
    <row r="3378" spans="1:16" hidden="1" x14ac:dyDescent="0.15">
      <c r="A3378" s="40">
        <v>42916.588692129626</v>
      </c>
      <c r="B3378" s="37" t="s">
        <v>18684</v>
      </c>
      <c r="C3378" s="37" t="s">
        <v>18685</v>
      </c>
      <c r="D3378" s="37">
        <v>905321446</v>
      </c>
      <c r="E3378" s="37" t="s">
        <v>19761</v>
      </c>
      <c r="F3378" s="37">
        <v>489064</v>
      </c>
      <c r="G3378" s="38">
        <v>1000</v>
      </c>
      <c r="H3378" s="46">
        <f t="shared" si="52"/>
        <v>42916.588692129626</v>
      </c>
      <c r="I3378" s="37" t="s">
        <v>49</v>
      </c>
      <c r="J3378" s="37" t="s">
        <v>49</v>
      </c>
      <c r="K3378" s="37" t="s">
        <v>50</v>
      </c>
      <c r="L3378" s="37" t="s">
        <v>50</v>
      </c>
      <c r="M3378" s="37" t="s">
        <v>51</v>
      </c>
      <c r="N3378" s="37" t="s">
        <v>19762</v>
      </c>
      <c r="O3378">
        <f>VLOOKUP(F3378,HIS!D:F,3,0)</f>
        <v>1000</v>
      </c>
      <c r="P3378">
        <f>VLOOKUP(D3378,银行!H:I,2,0)</f>
        <v>1000</v>
      </c>
    </row>
    <row r="3379" spans="1:16" hidden="1" x14ac:dyDescent="0.15">
      <c r="A3379" s="40">
        <v>42916.595891203702</v>
      </c>
      <c r="B3379" s="37" t="s">
        <v>18687</v>
      </c>
      <c r="C3379" s="37" t="s">
        <v>18688</v>
      </c>
      <c r="D3379" s="37">
        <v>905428148</v>
      </c>
      <c r="E3379" s="37" t="s">
        <v>19763</v>
      </c>
      <c r="F3379" s="37">
        <v>489350</v>
      </c>
      <c r="G3379" s="38">
        <v>100</v>
      </c>
      <c r="H3379" s="46">
        <f t="shared" si="52"/>
        <v>42916.595891203702</v>
      </c>
      <c r="I3379" s="37" t="s">
        <v>49</v>
      </c>
      <c r="J3379" s="37" t="s">
        <v>49</v>
      </c>
      <c r="K3379" s="37" t="s">
        <v>50</v>
      </c>
      <c r="L3379" s="37" t="s">
        <v>50</v>
      </c>
      <c r="M3379" s="37" t="s">
        <v>51</v>
      </c>
      <c r="N3379" s="37" t="s">
        <v>19764</v>
      </c>
      <c r="O3379">
        <f>VLOOKUP(F3379,HIS!D:F,3,0)</f>
        <v>100</v>
      </c>
      <c r="P3379">
        <f>VLOOKUP(D3379,银行!H:I,2,0)</f>
        <v>100</v>
      </c>
    </row>
    <row r="3380" spans="1:16" hidden="1" x14ac:dyDescent="0.15">
      <c r="A3380" s="40">
        <v>42916.595891203702</v>
      </c>
      <c r="B3380" s="37" t="s">
        <v>18850</v>
      </c>
      <c r="C3380" s="37" t="s">
        <v>18851</v>
      </c>
      <c r="D3380" s="37">
        <v>905422347</v>
      </c>
      <c r="E3380" s="37" t="s">
        <v>19765</v>
      </c>
      <c r="F3380" s="37">
        <v>489332</v>
      </c>
      <c r="G3380" s="38">
        <v>1688</v>
      </c>
      <c r="H3380" s="46">
        <f t="shared" si="52"/>
        <v>42916.595891203702</v>
      </c>
      <c r="I3380" s="37" t="s">
        <v>49</v>
      </c>
      <c r="J3380" s="37" t="s">
        <v>49</v>
      </c>
      <c r="K3380" s="37" t="s">
        <v>50</v>
      </c>
      <c r="L3380" s="37" t="s">
        <v>50</v>
      </c>
      <c r="M3380" s="37" t="s">
        <v>51</v>
      </c>
      <c r="N3380" s="37" t="s">
        <v>19766</v>
      </c>
      <c r="O3380">
        <f>VLOOKUP(F3380,HIS!D:F,3,0)</f>
        <v>1688</v>
      </c>
      <c r="P3380">
        <f>VLOOKUP(D3380,银行!H:I,2,0)</f>
        <v>1688</v>
      </c>
    </row>
    <row r="3381" spans="1:16" hidden="1" x14ac:dyDescent="0.15">
      <c r="A3381" s="40">
        <v>42916.602997685186</v>
      </c>
      <c r="B3381" s="37" t="s">
        <v>19219</v>
      </c>
      <c r="C3381" s="37" t="s">
        <v>19220</v>
      </c>
      <c r="D3381" s="37">
        <v>905527710</v>
      </c>
      <c r="E3381" s="37" t="s">
        <v>19767</v>
      </c>
      <c r="F3381" s="37">
        <v>489650</v>
      </c>
      <c r="G3381" s="38">
        <v>100</v>
      </c>
      <c r="H3381" s="46">
        <f t="shared" si="52"/>
        <v>42916.602997685186</v>
      </c>
      <c r="I3381" s="37" t="s">
        <v>49</v>
      </c>
      <c r="J3381" s="37" t="s">
        <v>49</v>
      </c>
      <c r="K3381" s="37" t="s">
        <v>50</v>
      </c>
      <c r="L3381" s="37" t="s">
        <v>50</v>
      </c>
      <c r="M3381" s="37" t="s">
        <v>51</v>
      </c>
      <c r="N3381" s="37" t="s">
        <v>19768</v>
      </c>
      <c r="O3381">
        <f>VLOOKUP(F3381,HIS!D:F,3,0)</f>
        <v>100</v>
      </c>
      <c r="P3381">
        <f>VLOOKUP(D3381,银行!H:I,2,0)</f>
        <v>100</v>
      </c>
    </row>
    <row r="3382" spans="1:16" hidden="1" x14ac:dyDescent="0.15">
      <c r="A3382" s="40">
        <v>42916.605787037035</v>
      </c>
      <c r="B3382" s="37" t="s">
        <v>19386</v>
      </c>
      <c r="C3382" s="37" t="s">
        <v>19387</v>
      </c>
      <c r="D3382" s="37">
        <v>905570564</v>
      </c>
      <c r="E3382" s="37" t="s">
        <v>19769</v>
      </c>
      <c r="F3382" s="37">
        <v>489773</v>
      </c>
      <c r="G3382" s="38">
        <v>100</v>
      </c>
      <c r="H3382" s="46">
        <f t="shared" si="52"/>
        <v>42916.605787037035</v>
      </c>
      <c r="I3382" s="37" t="s">
        <v>49</v>
      </c>
      <c r="J3382" s="37" t="s">
        <v>49</v>
      </c>
      <c r="K3382" s="37" t="s">
        <v>50</v>
      </c>
      <c r="L3382" s="37" t="s">
        <v>50</v>
      </c>
      <c r="M3382" s="37" t="s">
        <v>51</v>
      </c>
      <c r="N3382" s="37" t="s">
        <v>19770</v>
      </c>
      <c r="O3382">
        <f>VLOOKUP(F3382,HIS!D:F,3,0)</f>
        <v>100</v>
      </c>
      <c r="P3382">
        <f>VLOOKUP(D3382,银行!H:I,2,0)</f>
        <v>100</v>
      </c>
    </row>
    <row r="3383" spans="1:16" hidden="1" x14ac:dyDescent="0.15">
      <c r="A3383" s="40">
        <v>42916.607557870368</v>
      </c>
      <c r="B3383" s="37" t="s">
        <v>19034</v>
      </c>
      <c r="C3383" s="37" t="s">
        <v>19035</v>
      </c>
      <c r="D3383" s="37">
        <v>905596345</v>
      </c>
      <c r="E3383" s="37" t="s">
        <v>19771</v>
      </c>
      <c r="F3383" s="37">
        <v>489835</v>
      </c>
      <c r="G3383" s="38">
        <v>500</v>
      </c>
      <c r="H3383" s="46">
        <f t="shared" si="52"/>
        <v>42916.607557870368</v>
      </c>
      <c r="I3383" s="37" t="s">
        <v>49</v>
      </c>
      <c r="J3383" s="37" t="s">
        <v>49</v>
      </c>
      <c r="K3383" s="37" t="s">
        <v>50</v>
      </c>
      <c r="L3383" s="37" t="s">
        <v>50</v>
      </c>
      <c r="M3383" s="37" t="s">
        <v>51</v>
      </c>
      <c r="N3383" s="37" t="s">
        <v>19772</v>
      </c>
      <c r="O3383">
        <f>VLOOKUP(F3383,HIS!D:F,3,0)</f>
        <v>500</v>
      </c>
      <c r="P3383">
        <f>VLOOKUP(D3383,银行!H:I,2,0)</f>
        <v>500</v>
      </c>
    </row>
    <row r="3384" spans="1:16" hidden="1" x14ac:dyDescent="0.15">
      <c r="A3384" s="40">
        <v>42916.608368055553</v>
      </c>
      <c r="B3384" s="37" t="s">
        <v>19037</v>
      </c>
      <c r="C3384" s="37" t="s">
        <v>19038</v>
      </c>
      <c r="D3384" s="37">
        <v>905612212</v>
      </c>
      <c r="E3384" s="37" t="s">
        <v>19773</v>
      </c>
      <c r="F3384" s="37">
        <v>489866</v>
      </c>
      <c r="G3384" s="38">
        <v>116</v>
      </c>
      <c r="H3384" s="46">
        <f t="shared" si="52"/>
        <v>42916.608368055553</v>
      </c>
      <c r="I3384" s="37" t="s">
        <v>49</v>
      </c>
      <c r="J3384" s="37" t="s">
        <v>49</v>
      </c>
      <c r="K3384" s="37" t="s">
        <v>50</v>
      </c>
      <c r="L3384" s="37" t="s">
        <v>50</v>
      </c>
      <c r="M3384" s="37" t="s">
        <v>51</v>
      </c>
      <c r="N3384" s="37" t="s">
        <v>19774</v>
      </c>
      <c r="O3384">
        <f>VLOOKUP(F3384,HIS!D:F,3,0)</f>
        <v>116</v>
      </c>
      <c r="P3384">
        <f>VLOOKUP(D3384,银行!H:I,2,0)</f>
        <v>116</v>
      </c>
    </row>
    <row r="3385" spans="1:16" hidden="1" x14ac:dyDescent="0.15">
      <c r="A3385" s="40">
        <v>42916.608865740738</v>
      </c>
      <c r="B3385" s="37" t="s">
        <v>19179</v>
      </c>
      <c r="C3385" s="37" t="s">
        <v>19180</v>
      </c>
      <c r="D3385" s="37">
        <v>905616707</v>
      </c>
      <c r="E3385" s="37" t="s">
        <v>19775</v>
      </c>
      <c r="F3385" s="37">
        <v>489884</v>
      </c>
      <c r="G3385" s="38">
        <v>2500</v>
      </c>
      <c r="H3385" s="46">
        <f t="shared" si="52"/>
        <v>42916.608865740738</v>
      </c>
      <c r="I3385" s="37" t="s">
        <v>49</v>
      </c>
      <c r="J3385" s="37" t="s">
        <v>49</v>
      </c>
      <c r="K3385" s="37" t="s">
        <v>50</v>
      </c>
      <c r="L3385" s="37" t="s">
        <v>50</v>
      </c>
      <c r="M3385" s="37" t="s">
        <v>51</v>
      </c>
      <c r="N3385" s="37" t="s">
        <v>19776</v>
      </c>
      <c r="O3385">
        <f>VLOOKUP(F3385,HIS!D:F,3,0)</f>
        <v>2500</v>
      </c>
      <c r="P3385">
        <f>VLOOKUP(D3385,银行!H:I,2,0)</f>
        <v>2500</v>
      </c>
    </row>
    <row r="3386" spans="1:16" hidden="1" x14ac:dyDescent="0.15">
      <c r="A3386" s="40">
        <v>42916.610613425924</v>
      </c>
      <c r="B3386" s="37" t="s">
        <v>9178</v>
      </c>
      <c r="C3386" s="37" t="s">
        <v>9179</v>
      </c>
      <c r="D3386" s="37">
        <v>905643529</v>
      </c>
      <c r="E3386" s="37" t="s">
        <v>19777</v>
      </c>
      <c r="F3386" s="37">
        <v>489971</v>
      </c>
      <c r="G3386" s="38">
        <v>2000</v>
      </c>
      <c r="H3386" s="46">
        <f t="shared" si="52"/>
        <v>42916.610613425924</v>
      </c>
      <c r="I3386" s="37" t="s">
        <v>49</v>
      </c>
      <c r="J3386" s="37" t="s">
        <v>49</v>
      </c>
      <c r="K3386" s="37" t="s">
        <v>50</v>
      </c>
      <c r="L3386" s="37" t="s">
        <v>50</v>
      </c>
      <c r="M3386" s="37" t="s">
        <v>51</v>
      </c>
      <c r="N3386" s="37" t="s">
        <v>19778</v>
      </c>
      <c r="O3386">
        <f>VLOOKUP(F3386,HIS!D:F,3,0)</f>
        <v>2000</v>
      </c>
      <c r="P3386">
        <f>VLOOKUP(D3386,银行!H:I,2,0)</f>
        <v>2000</v>
      </c>
    </row>
    <row r="3387" spans="1:16" hidden="1" x14ac:dyDescent="0.15">
      <c r="A3387" s="40">
        <v>42916.612476851849</v>
      </c>
      <c r="B3387" s="37" t="s">
        <v>19245</v>
      </c>
      <c r="C3387" s="37" t="s">
        <v>19246</v>
      </c>
      <c r="D3387" s="37">
        <v>905670528</v>
      </c>
      <c r="E3387" s="37" t="s">
        <v>19779</v>
      </c>
      <c r="F3387" s="37">
        <v>490057</v>
      </c>
      <c r="G3387" s="38">
        <v>350</v>
      </c>
      <c r="H3387" s="46">
        <f t="shared" si="52"/>
        <v>42916.612476851849</v>
      </c>
      <c r="I3387" s="37" t="s">
        <v>49</v>
      </c>
      <c r="J3387" s="37" t="s">
        <v>49</v>
      </c>
      <c r="K3387" s="37" t="s">
        <v>50</v>
      </c>
      <c r="L3387" s="37" t="s">
        <v>50</v>
      </c>
      <c r="M3387" s="37" t="s">
        <v>51</v>
      </c>
      <c r="N3387" s="37" t="s">
        <v>19780</v>
      </c>
      <c r="O3387">
        <f>VLOOKUP(F3387,HIS!D:F,3,0)</f>
        <v>350</v>
      </c>
      <c r="P3387">
        <f>VLOOKUP(D3387,银行!H:I,2,0)</f>
        <v>350</v>
      </c>
    </row>
    <row r="3388" spans="1:16" hidden="1" x14ac:dyDescent="0.15">
      <c r="A3388" s="40">
        <v>42916.614224537036</v>
      </c>
      <c r="B3388" s="37" t="s">
        <v>18751</v>
      </c>
      <c r="C3388" s="37" t="s">
        <v>18752</v>
      </c>
      <c r="D3388" s="37">
        <v>905695097</v>
      </c>
      <c r="E3388" s="37" t="s">
        <v>19781</v>
      </c>
      <c r="F3388" s="37">
        <v>490138</v>
      </c>
      <c r="G3388" s="38">
        <v>500</v>
      </c>
      <c r="H3388" s="46">
        <f t="shared" si="52"/>
        <v>42916.614224537036</v>
      </c>
      <c r="I3388" s="37" t="s">
        <v>49</v>
      </c>
      <c r="J3388" s="37" t="s">
        <v>49</v>
      </c>
      <c r="K3388" s="37" t="s">
        <v>50</v>
      </c>
      <c r="L3388" s="37" t="s">
        <v>50</v>
      </c>
      <c r="M3388" s="37" t="s">
        <v>51</v>
      </c>
      <c r="N3388" s="37" t="s">
        <v>19782</v>
      </c>
      <c r="O3388">
        <f>VLOOKUP(F3388,HIS!D:F,3,0)</f>
        <v>500</v>
      </c>
      <c r="P3388">
        <f>VLOOKUP(D3388,银行!H:I,2,0)</f>
        <v>500</v>
      </c>
    </row>
    <row r="3389" spans="1:16" hidden="1" x14ac:dyDescent="0.15">
      <c r="A3389" s="40">
        <v>42916.615902777776</v>
      </c>
      <c r="B3389" s="37" t="s">
        <v>19182</v>
      </c>
      <c r="C3389" s="37" t="s">
        <v>19183</v>
      </c>
      <c r="D3389" s="37">
        <v>905720636</v>
      </c>
      <c r="E3389" s="37" t="s">
        <v>19783</v>
      </c>
      <c r="F3389" s="37">
        <v>490244</v>
      </c>
      <c r="G3389" s="38">
        <v>2000</v>
      </c>
      <c r="H3389" s="46">
        <f t="shared" si="52"/>
        <v>42916.615902777776</v>
      </c>
      <c r="I3389" s="37" t="s">
        <v>49</v>
      </c>
      <c r="J3389" s="37" t="s">
        <v>49</v>
      </c>
      <c r="K3389" s="37" t="s">
        <v>50</v>
      </c>
      <c r="L3389" s="37" t="s">
        <v>50</v>
      </c>
      <c r="M3389" s="37" t="s">
        <v>51</v>
      </c>
      <c r="N3389" s="37" t="s">
        <v>19784</v>
      </c>
      <c r="O3389">
        <f>VLOOKUP(F3389,HIS!D:F,3,0)</f>
        <v>2000</v>
      </c>
      <c r="P3389">
        <f>VLOOKUP(D3389,银行!H:I,2,0)</f>
        <v>2000</v>
      </c>
    </row>
    <row r="3390" spans="1:16" hidden="1" x14ac:dyDescent="0.15">
      <c r="A3390" s="40">
        <v>42916.617013888892</v>
      </c>
      <c r="B3390" s="37" t="s">
        <v>19008</v>
      </c>
      <c r="C3390" s="37" t="s">
        <v>19009</v>
      </c>
      <c r="D3390" s="37">
        <v>905733394</v>
      </c>
      <c r="E3390" s="37" t="s">
        <v>19785</v>
      </c>
      <c r="F3390" s="37">
        <v>490308</v>
      </c>
      <c r="G3390" s="38">
        <v>500</v>
      </c>
      <c r="H3390" s="46">
        <f t="shared" ref="H3390:H3453" si="53">A3390</f>
        <v>42916.617013888892</v>
      </c>
      <c r="I3390" s="37" t="s">
        <v>49</v>
      </c>
      <c r="J3390" s="37" t="s">
        <v>49</v>
      </c>
      <c r="K3390" s="37" t="s">
        <v>50</v>
      </c>
      <c r="L3390" s="37" t="s">
        <v>50</v>
      </c>
      <c r="M3390" s="37" t="s">
        <v>51</v>
      </c>
      <c r="N3390" s="37" t="s">
        <v>19786</v>
      </c>
      <c r="O3390">
        <f>VLOOKUP(F3390,HIS!D:F,3,0)</f>
        <v>500</v>
      </c>
      <c r="P3390">
        <f>VLOOKUP(D3390,银行!H:I,2,0)</f>
        <v>500</v>
      </c>
    </row>
    <row r="3391" spans="1:16" hidden="1" x14ac:dyDescent="0.15">
      <c r="A3391" s="40">
        <v>42916.617175925923</v>
      </c>
      <c r="B3391" s="37" t="s">
        <v>19306</v>
      </c>
      <c r="C3391" s="37" t="s">
        <v>19307</v>
      </c>
      <c r="D3391" s="37">
        <v>905740209</v>
      </c>
      <c r="E3391" s="37" t="s">
        <v>19787</v>
      </c>
      <c r="F3391" s="37">
        <v>490329</v>
      </c>
      <c r="G3391" s="38">
        <v>100</v>
      </c>
      <c r="H3391" s="46">
        <f t="shared" si="53"/>
        <v>42916.617175925923</v>
      </c>
      <c r="I3391" s="37" t="s">
        <v>49</v>
      </c>
      <c r="J3391" s="37" t="s">
        <v>49</v>
      </c>
      <c r="K3391" s="37" t="s">
        <v>50</v>
      </c>
      <c r="L3391" s="37" t="s">
        <v>50</v>
      </c>
      <c r="M3391" s="37" t="s">
        <v>51</v>
      </c>
      <c r="N3391" s="37" t="s">
        <v>19788</v>
      </c>
      <c r="O3391">
        <f>VLOOKUP(F3391,HIS!D:F,3,0)</f>
        <v>100</v>
      </c>
      <c r="P3391">
        <f>VLOOKUP(D3391,银行!H:I,2,0)</f>
        <v>100</v>
      </c>
    </row>
    <row r="3392" spans="1:16" hidden="1" x14ac:dyDescent="0.15">
      <c r="A3392" s="40">
        <v>42916.617291666669</v>
      </c>
      <c r="B3392" s="37" t="s">
        <v>18853</v>
      </c>
      <c r="C3392" s="37" t="s">
        <v>18854</v>
      </c>
      <c r="D3392" s="37">
        <v>905742621</v>
      </c>
      <c r="E3392" s="37" t="s">
        <v>19789</v>
      </c>
      <c r="F3392" s="37">
        <v>490334</v>
      </c>
      <c r="G3392" s="38">
        <v>1500</v>
      </c>
      <c r="H3392" s="46">
        <f t="shared" si="53"/>
        <v>42916.617291666669</v>
      </c>
      <c r="I3392" s="37" t="s">
        <v>49</v>
      </c>
      <c r="J3392" s="37" t="s">
        <v>49</v>
      </c>
      <c r="K3392" s="37" t="s">
        <v>50</v>
      </c>
      <c r="L3392" s="37" t="s">
        <v>50</v>
      </c>
      <c r="M3392" s="37" t="s">
        <v>51</v>
      </c>
      <c r="N3392" s="37" t="s">
        <v>19790</v>
      </c>
      <c r="O3392">
        <f>VLOOKUP(F3392,HIS!D:F,3,0)</f>
        <v>1500</v>
      </c>
      <c r="P3392">
        <f>VLOOKUP(D3392,银行!H:I,2,0)</f>
        <v>1500</v>
      </c>
    </row>
    <row r="3393" spans="1:16" hidden="1" x14ac:dyDescent="0.15">
      <c r="A3393" s="40">
        <v>42916.617754629631</v>
      </c>
      <c r="B3393" s="37" t="s">
        <v>19091</v>
      </c>
      <c r="C3393" s="37" t="s">
        <v>19092</v>
      </c>
      <c r="D3393" s="37">
        <v>905744882</v>
      </c>
      <c r="E3393" s="37" t="s">
        <v>19791</v>
      </c>
      <c r="F3393" s="37">
        <v>490348</v>
      </c>
      <c r="G3393" s="38">
        <v>1700</v>
      </c>
      <c r="H3393" s="46">
        <f t="shared" si="53"/>
        <v>42916.617754629631</v>
      </c>
      <c r="I3393" s="37" t="s">
        <v>49</v>
      </c>
      <c r="J3393" s="37" t="s">
        <v>49</v>
      </c>
      <c r="K3393" s="37" t="s">
        <v>50</v>
      </c>
      <c r="L3393" s="37" t="s">
        <v>50</v>
      </c>
      <c r="M3393" s="37" t="s">
        <v>51</v>
      </c>
      <c r="N3393" s="37" t="s">
        <v>19792</v>
      </c>
      <c r="O3393">
        <f>VLOOKUP(F3393,HIS!D:F,3,0)</f>
        <v>1700</v>
      </c>
      <c r="P3393">
        <f>VLOOKUP(D3393,银行!H:I,2,0)</f>
        <v>1700</v>
      </c>
    </row>
    <row r="3394" spans="1:16" hidden="1" x14ac:dyDescent="0.15">
      <c r="A3394" s="40">
        <v>42916.61891203704</v>
      </c>
      <c r="B3394" s="37" t="s">
        <v>19300</v>
      </c>
      <c r="C3394" s="37" t="s">
        <v>19301</v>
      </c>
      <c r="D3394" s="37">
        <v>905763219</v>
      </c>
      <c r="E3394" s="37" t="s">
        <v>19793</v>
      </c>
      <c r="F3394" s="37">
        <v>490407</v>
      </c>
      <c r="G3394" s="38">
        <v>1000</v>
      </c>
      <c r="H3394" s="46">
        <f t="shared" si="53"/>
        <v>42916.61891203704</v>
      </c>
      <c r="I3394" s="37" t="s">
        <v>49</v>
      </c>
      <c r="J3394" s="37" t="s">
        <v>49</v>
      </c>
      <c r="K3394" s="37" t="s">
        <v>50</v>
      </c>
      <c r="L3394" s="37" t="s">
        <v>50</v>
      </c>
      <c r="M3394" s="37" t="s">
        <v>51</v>
      </c>
      <c r="N3394" s="37" t="s">
        <v>19794</v>
      </c>
      <c r="O3394">
        <f>VLOOKUP(F3394,HIS!D:F,3,0)</f>
        <v>1000</v>
      </c>
      <c r="P3394">
        <f>VLOOKUP(D3394,银行!H:I,2,0)</f>
        <v>1000</v>
      </c>
    </row>
    <row r="3395" spans="1:16" hidden="1" x14ac:dyDescent="0.15">
      <c r="A3395" s="40">
        <v>42916.618969907409</v>
      </c>
      <c r="B3395" s="37" t="s">
        <v>19309</v>
      </c>
      <c r="C3395" s="37" t="s">
        <v>19310</v>
      </c>
      <c r="D3395" s="37">
        <v>905764591</v>
      </c>
      <c r="E3395" s="37" t="s">
        <v>19795</v>
      </c>
      <c r="F3395" s="37">
        <v>490408</v>
      </c>
      <c r="G3395" s="38">
        <v>2000</v>
      </c>
      <c r="H3395" s="46">
        <f t="shared" si="53"/>
        <v>42916.618969907409</v>
      </c>
      <c r="I3395" s="37" t="s">
        <v>49</v>
      </c>
      <c r="J3395" s="37" t="s">
        <v>49</v>
      </c>
      <c r="K3395" s="37" t="s">
        <v>50</v>
      </c>
      <c r="L3395" s="37" t="s">
        <v>50</v>
      </c>
      <c r="M3395" s="37" t="s">
        <v>51</v>
      </c>
      <c r="N3395" s="37" t="s">
        <v>19796</v>
      </c>
      <c r="O3395">
        <f>VLOOKUP(F3395,HIS!D:F,3,0)</f>
        <v>2000</v>
      </c>
      <c r="P3395">
        <f>VLOOKUP(D3395,银行!H:I,2,0)</f>
        <v>2000</v>
      </c>
    </row>
    <row r="3396" spans="1:16" hidden="1" x14ac:dyDescent="0.15">
      <c r="A3396" s="40">
        <v>42916.619953703703</v>
      </c>
      <c r="B3396" s="37" t="s">
        <v>18811</v>
      </c>
      <c r="C3396" s="37" t="s">
        <v>18812</v>
      </c>
      <c r="D3396" s="37">
        <v>905780071</v>
      </c>
      <c r="E3396" s="37" t="s">
        <v>19797</v>
      </c>
      <c r="F3396" s="37">
        <v>490454</v>
      </c>
      <c r="G3396" s="38">
        <v>80</v>
      </c>
      <c r="H3396" s="46">
        <f t="shared" si="53"/>
        <v>42916.619953703703</v>
      </c>
      <c r="I3396" s="37" t="s">
        <v>49</v>
      </c>
      <c r="J3396" s="37" t="s">
        <v>49</v>
      </c>
      <c r="K3396" s="37" t="s">
        <v>50</v>
      </c>
      <c r="L3396" s="37" t="s">
        <v>50</v>
      </c>
      <c r="M3396" s="37" t="s">
        <v>51</v>
      </c>
      <c r="N3396" s="37" t="s">
        <v>19798</v>
      </c>
      <c r="O3396">
        <f>VLOOKUP(F3396,HIS!D:F,3,0)</f>
        <v>80</v>
      </c>
      <c r="P3396">
        <f>VLOOKUP(D3396,银行!H:I,2,0)</f>
        <v>80</v>
      </c>
    </row>
    <row r="3397" spans="1:16" hidden="1" x14ac:dyDescent="0.15">
      <c r="A3397" s="40">
        <v>42916.620115740741</v>
      </c>
      <c r="B3397" s="37" t="s">
        <v>19340</v>
      </c>
      <c r="C3397" s="37" t="s">
        <v>19341</v>
      </c>
      <c r="D3397" s="37">
        <v>905784002</v>
      </c>
      <c r="E3397" s="37" t="s">
        <v>19799</v>
      </c>
      <c r="F3397" s="37">
        <v>490462</v>
      </c>
      <c r="G3397" s="38">
        <v>800</v>
      </c>
      <c r="H3397" s="46">
        <f t="shared" si="53"/>
        <v>42916.620115740741</v>
      </c>
      <c r="I3397" s="37" t="s">
        <v>49</v>
      </c>
      <c r="J3397" s="37" t="s">
        <v>49</v>
      </c>
      <c r="K3397" s="37" t="s">
        <v>50</v>
      </c>
      <c r="L3397" s="37" t="s">
        <v>50</v>
      </c>
      <c r="M3397" s="37" t="s">
        <v>51</v>
      </c>
      <c r="N3397" s="37" t="s">
        <v>19800</v>
      </c>
      <c r="O3397">
        <f>VLOOKUP(F3397,HIS!D:F,3,0)</f>
        <v>800</v>
      </c>
      <c r="P3397">
        <f>VLOOKUP(D3397,银行!H:I,2,0)</f>
        <v>800</v>
      </c>
    </row>
    <row r="3398" spans="1:16" hidden="1" x14ac:dyDescent="0.15">
      <c r="A3398" s="40">
        <v>42916.622384259259</v>
      </c>
      <c r="B3398" s="37" t="s">
        <v>19389</v>
      </c>
      <c r="C3398" s="37" t="s">
        <v>8444</v>
      </c>
      <c r="D3398" s="37">
        <v>905814354</v>
      </c>
      <c r="E3398" s="37" t="s">
        <v>19801</v>
      </c>
      <c r="F3398" s="37">
        <v>490545</v>
      </c>
      <c r="G3398" s="38">
        <v>60</v>
      </c>
      <c r="H3398" s="46">
        <f t="shared" si="53"/>
        <v>42916.622384259259</v>
      </c>
      <c r="I3398" s="37" t="s">
        <v>49</v>
      </c>
      <c r="J3398" s="37" t="s">
        <v>49</v>
      </c>
      <c r="K3398" s="37" t="s">
        <v>50</v>
      </c>
      <c r="L3398" s="37" t="s">
        <v>50</v>
      </c>
      <c r="M3398" s="37" t="s">
        <v>51</v>
      </c>
      <c r="N3398" s="37" t="s">
        <v>19802</v>
      </c>
      <c r="O3398">
        <f>VLOOKUP(F3398,HIS!D:F,3,0)</f>
        <v>60</v>
      </c>
      <c r="P3398">
        <f>VLOOKUP(D3398,银行!H:I,2,0)</f>
        <v>60</v>
      </c>
    </row>
    <row r="3399" spans="1:16" hidden="1" x14ac:dyDescent="0.15">
      <c r="A3399" s="40">
        <v>42916.622986111113</v>
      </c>
      <c r="B3399" s="37" t="s">
        <v>19094</v>
      </c>
      <c r="C3399" s="37" t="s">
        <v>19095</v>
      </c>
      <c r="D3399" s="37">
        <v>905825543</v>
      </c>
      <c r="E3399" s="37" t="s">
        <v>19803</v>
      </c>
      <c r="F3399" s="37">
        <v>490580</v>
      </c>
      <c r="G3399" s="38">
        <v>500</v>
      </c>
      <c r="H3399" s="46">
        <f t="shared" si="53"/>
        <v>42916.622986111113</v>
      </c>
      <c r="I3399" s="37" t="s">
        <v>49</v>
      </c>
      <c r="J3399" s="37" t="s">
        <v>49</v>
      </c>
      <c r="K3399" s="37" t="s">
        <v>50</v>
      </c>
      <c r="L3399" s="37" t="s">
        <v>50</v>
      </c>
      <c r="M3399" s="37" t="s">
        <v>51</v>
      </c>
      <c r="N3399" s="37" t="s">
        <v>19804</v>
      </c>
      <c r="O3399">
        <f>VLOOKUP(F3399,HIS!D:F,3,0)</f>
        <v>500</v>
      </c>
      <c r="P3399">
        <f>VLOOKUP(D3399,银行!H:I,2,0)</f>
        <v>500</v>
      </c>
    </row>
    <row r="3400" spans="1:16" hidden="1" x14ac:dyDescent="0.15">
      <c r="A3400" s="40">
        <v>42916.623425925929</v>
      </c>
      <c r="B3400" s="37" t="s">
        <v>18910</v>
      </c>
      <c r="C3400" s="37" t="s">
        <v>18911</v>
      </c>
      <c r="D3400" s="37">
        <v>905829440</v>
      </c>
      <c r="E3400" s="37" t="s">
        <v>19805</v>
      </c>
      <c r="F3400" s="37">
        <v>490607</v>
      </c>
      <c r="G3400" s="38">
        <v>300</v>
      </c>
      <c r="H3400" s="46">
        <f t="shared" si="53"/>
        <v>42916.623425925929</v>
      </c>
      <c r="I3400" s="37" t="s">
        <v>49</v>
      </c>
      <c r="J3400" s="37" t="s">
        <v>49</v>
      </c>
      <c r="K3400" s="37" t="s">
        <v>50</v>
      </c>
      <c r="L3400" s="37" t="s">
        <v>50</v>
      </c>
      <c r="M3400" s="37" t="s">
        <v>51</v>
      </c>
      <c r="N3400" s="37" t="s">
        <v>19806</v>
      </c>
      <c r="O3400">
        <f>VLOOKUP(F3400,HIS!D:F,3,0)</f>
        <v>300</v>
      </c>
      <c r="P3400">
        <f>VLOOKUP(D3400,银行!H:I,2,0)</f>
        <v>300</v>
      </c>
    </row>
    <row r="3401" spans="1:16" hidden="1" x14ac:dyDescent="0.15">
      <c r="A3401" s="40">
        <v>42916.623425925929</v>
      </c>
      <c r="B3401" s="37" t="s">
        <v>18732</v>
      </c>
      <c r="C3401" s="37" t="s">
        <v>18733</v>
      </c>
      <c r="D3401" s="37">
        <v>905829916</v>
      </c>
      <c r="E3401" s="37" t="s">
        <v>19807</v>
      </c>
      <c r="F3401" s="37">
        <v>490606</v>
      </c>
      <c r="G3401" s="38">
        <v>300</v>
      </c>
      <c r="H3401" s="46">
        <f t="shared" si="53"/>
        <v>42916.623425925929</v>
      </c>
      <c r="I3401" s="37" t="s">
        <v>49</v>
      </c>
      <c r="J3401" s="37" t="s">
        <v>49</v>
      </c>
      <c r="K3401" s="37" t="s">
        <v>50</v>
      </c>
      <c r="L3401" s="37" t="s">
        <v>50</v>
      </c>
      <c r="M3401" s="37" t="s">
        <v>51</v>
      </c>
      <c r="N3401" s="37" t="s">
        <v>19808</v>
      </c>
      <c r="O3401">
        <f>VLOOKUP(F3401,HIS!D:F,3,0)</f>
        <v>300</v>
      </c>
      <c r="P3401">
        <f>VLOOKUP(D3401,银行!H:I,2,0)</f>
        <v>300</v>
      </c>
    </row>
    <row r="3402" spans="1:16" hidden="1" x14ac:dyDescent="0.15">
      <c r="A3402" s="40">
        <v>42916.623425925929</v>
      </c>
      <c r="B3402" s="37" t="s">
        <v>18729</v>
      </c>
      <c r="C3402" s="37" t="s">
        <v>18730</v>
      </c>
      <c r="D3402" s="37">
        <v>905829337</v>
      </c>
      <c r="E3402" s="37" t="s">
        <v>19809</v>
      </c>
      <c r="F3402" s="37">
        <v>490603</v>
      </c>
      <c r="G3402" s="38">
        <v>10</v>
      </c>
      <c r="H3402" s="46">
        <f t="shared" si="53"/>
        <v>42916.623425925929</v>
      </c>
      <c r="I3402" s="37" t="s">
        <v>49</v>
      </c>
      <c r="J3402" s="37" t="s">
        <v>49</v>
      </c>
      <c r="K3402" s="37" t="s">
        <v>50</v>
      </c>
      <c r="L3402" s="37" t="s">
        <v>50</v>
      </c>
      <c r="M3402" s="37" t="s">
        <v>51</v>
      </c>
      <c r="N3402" s="37" t="s">
        <v>19810</v>
      </c>
      <c r="O3402">
        <f>VLOOKUP(F3402,HIS!D:F,3,0)</f>
        <v>10</v>
      </c>
      <c r="P3402">
        <f>VLOOKUP(D3402,银行!H:I,2,0)</f>
        <v>10</v>
      </c>
    </row>
    <row r="3403" spans="1:16" hidden="1" x14ac:dyDescent="0.15">
      <c r="A3403" s="40">
        <v>42916.623576388891</v>
      </c>
      <c r="B3403" s="37" t="s">
        <v>19185</v>
      </c>
      <c r="C3403" s="37" t="s">
        <v>19186</v>
      </c>
      <c r="D3403" s="37">
        <v>905829949</v>
      </c>
      <c r="E3403" s="37" t="s">
        <v>19811</v>
      </c>
      <c r="F3403" s="37">
        <v>490608</v>
      </c>
      <c r="G3403" s="38">
        <v>1300</v>
      </c>
      <c r="H3403" s="46">
        <f t="shared" si="53"/>
        <v>42916.623576388891</v>
      </c>
      <c r="I3403" s="37" t="s">
        <v>49</v>
      </c>
      <c r="J3403" s="37" t="s">
        <v>49</v>
      </c>
      <c r="K3403" s="37" t="s">
        <v>50</v>
      </c>
      <c r="L3403" s="37" t="s">
        <v>50</v>
      </c>
      <c r="M3403" s="37" t="s">
        <v>51</v>
      </c>
      <c r="N3403" s="37" t="s">
        <v>19812</v>
      </c>
      <c r="O3403">
        <f>VLOOKUP(F3403,HIS!D:F,3,0)</f>
        <v>1300</v>
      </c>
      <c r="P3403">
        <f>VLOOKUP(D3403,银行!H:I,2,0)</f>
        <v>1300</v>
      </c>
    </row>
    <row r="3404" spans="1:16" hidden="1" x14ac:dyDescent="0.15">
      <c r="A3404" s="40">
        <v>42916.624282407407</v>
      </c>
      <c r="B3404" s="37" t="s">
        <v>18735</v>
      </c>
      <c r="C3404" s="37" t="s">
        <v>18736</v>
      </c>
      <c r="D3404" s="37">
        <v>905846003</v>
      </c>
      <c r="E3404" s="37" t="s">
        <v>19813</v>
      </c>
      <c r="F3404" s="37">
        <v>490656</v>
      </c>
      <c r="G3404" s="38">
        <v>500</v>
      </c>
      <c r="H3404" s="46">
        <f t="shared" si="53"/>
        <v>42916.624282407407</v>
      </c>
      <c r="I3404" s="37" t="s">
        <v>49</v>
      </c>
      <c r="J3404" s="37" t="s">
        <v>49</v>
      </c>
      <c r="K3404" s="37" t="s">
        <v>50</v>
      </c>
      <c r="L3404" s="37" t="s">
        <v>50</v>
      </c>
      <c r="M3404" s="37" t="s">
        <v>51</v>
      </c>
      <c r="N3404" s="37" t="s">
        <v>19814</v>
      </c>
      <c r="O3404">
        <f>VLOOKUP(F3404,HIS!D:F,3,0)</f>
        <v>500</v>
      </c>
      <c r="P3404">
        <f>VLOOKUP(D3404,银行!H:I,2,0)</f>
        <v>500</v>
      </c>
    </row>
    <row r="3405" spans="1:16" hidden="1" x14ac:dyDescent="0.15">
      <c r="A3405" s="40">
        <v>42916.624467592592</v>
      </c>
      <c r="B3405" s="37" t="s">
        <v>18738</v>
      </c>
      <c r="C3405" s="37" t="s">
        <v>18739</v>
      </c>
      <c r="D3405" s="37">
        <v>905848502</v>
      </c>
      <c r="E3405" s="37" t="s">
        <v>19815</v>
      </c>
      <c r="F3405" s="37">
        <v>490682</v>
      </c>
      <c r="G3405" s="38">
        <v>200</v>
      </c>
      <c r="H3405" s="46">
        <f t="shared" si="53"/>
        <v>42916.624467592592</v>
      </c>
      <c r="I3405" s="37" t="s">
        <v>49</v>
      </c>
      <c r="J3405" s="37" t="s">
        <v>49</v>
      </c>
      <c r="K3405" s="37" t="s">
        <v>50</v>
      </c>
      <c r="L3405" s="37" t="s">
        <v>50</v>
      </c>
      <c r="M3405" s="37" t="s">
        <v>51</v>
      </c>
      <c r="N3405" s="37" t="s">
        <v>19816</v>
      </c>
      <c r="O3405">
        <f>VLOOKUP(F3405,HIS!D:F,3,0)</f>
        <v>200</v>
      </c>
      <c r="P3405">
        <f>VLOOKUP(D3405,银行!H:I,2,0)</f>
        <v>200</v>
      </c>
    </row>
    <row r="3406" spans="1:16" hidden="1" x14ac:dyDescent="0.15">
      <c r="A3406" s="40">
        <v>42916.624652777777</v>
      </c>
      <c r="B3406" s="37" t="s">
        <v>19280</v>
      </c>
      <c r="C3406" s="37" t="s">
        <v>19281</v>
      </c>
      <c r="D3406" s="37">
        <v>905847754</v>
      </c>
      <c r="E3406" s="37" t="s">
        <v>19817</v>
      </c>
      <c r="F3406" s="37">
        <v>490686</v>
      </c>
      <c r="G3406" s="38">
        <v>80</v>
      </c>
      <c r="H3406" s="46">
        <f t="shared" si="53"/>
        <v>42916.624652777777</v>
      </c>
      <c r="I3406" s="37" t="s">
        <v>49</v>
      </c>
      <c r="J3406" s="37" t="s">
        <v>49</v>
      </c>
      <c r="K3406" s="37" t="s">
        <v>50</v>
      </c>
      <c r="L3406" s="37" t="s">
        <v>50</v>
      </c>
      <c r="M3406" s="37" t="s">
        <v>51</v>
      </c>
      <c r="N3406" s="37" t="s">
        <v>19818</v>
      </c>
      <c r="O3406">
        <f>VLOOKUP(F3406,HIS!D:F,3,0)</f>
        <v>80</v>
      </c>
      <c r="P3406">
        <f>VLOOKUP(D3406,银行!H:I,2,0)</f>
        <v>80</v>
      </c>
    </row>
    <row r="3407" spans="1:16" hidden="1" x14ac:dyDescent="0.15">
      <c r="A3407" s="40">
        <v>42916.625243055554</v>
      </c>
      <c r="B3407" s="37" t="s">
        <v>19097</v>
      </c>
      <c r="C3407" s="37" t="s">
        <v>19098</v>
      </c>
      <c r="D3407" s="37">
        <v>905856468</v>
      </c>
      <c r="E3407" s="37" t="s">
        <v>19819</v>
      </c>
      <c r="F3407" s="37">
        <v>490719</v>
      </c>
      <c r="G3407" s="38">
        <v>50</v>
      </c>
      <c r="H3407" s="46">
        <f t="shared" si="53"/>
        <v>42916.625243055554</v>
      </c>
      <c r="I3407" s="37" t="s">
        <v>49</v>
      </c>
      <c r="J3407" s="37" t="s">
        <v>49</v>
      </c>
      <c r="K3407" s="37" t="s">
        <v>50</v>
      </c>
      <c r="L3407" s="37" t="s">
        <v>50</v>
      </c>
      <c r="M3407" s="37" t="s">
        <v>51</v>
      </c>
      <c r="N3407" s="37" t="s">
        <v>19820</v>
      </c>
      <c r="O3407">
        <f>VLOOKUP(F3407,HIS!D:F,3,0)</f>
        <v>50</v>
      </c>
      <c r="P3407">
        <f>VLOOKUP(D3407,银行!H:I,2,0)</f>
        <v>50</v>
      </c>
    </row>
    <row r="3408" spans="1:16" hidden="1" x14ac:dyDescent="0.15">
      <c r="A3408" s="40">
        <v>42916.626354166663</v>
      </c>
      <c r="B3408" s="37" t="s">
        <v>10001</v>
      </c>
      <c r="C3408" s="37" t="s">
        <v>10002</v>
      </c>
      <c r="D3408" s="37">
        <v>905876099</v>
      </c>
      <c r="E3408" s="37" t="s">
        <v>19821</v>
      </c>
      <c r="F3408" s="37">
        <v>490771</v>
      </c>
      <c r="G3408" s="38">
        <v>400</v>
      </c>
      <c r="H3408" s="46">
        <f t="shared" si="53"/>
        <v>42916.626354166663</v>
      </c>
      <c r="I3408" s="37" t="s">
        <v>49</v>
      </c>
      <c r="J3408" s="37" t="s">
        <v>49</v>
      </c>
      <c r="K3408" s="37" t="s">
        <v>50</v>
      </c>
      <c r="L3408" s="37" t="s">
        <v>50</v>
      </c>
      <c r="M3408" s="37" t="s">
        <v>51</v>
      </c>
      <c r="N3408" s="37" t="s">
        <v>19822</v>
      </c>
      <c r="O3408">
        <f>VLOOKUP(F3408,HIS!D:F,3,0)</f>
        <v>400</v>
      </c>
      <c r="P3408">
        <f>VLOOKUP(D3408,银行!H:I,2,0)</f>
        <v>400</v>
      </c>
    </row>
    <row r="3409" spans="1:16" hidden="1" x14ac:dyDescent="0.15">
      <c r="A3409" s="40">
        <v>42916.628530092596</v>
      </c>
      <c r="B3409" s="37" t="s">
        <v>19046</v>
      </c>
      <c r="C3409" s="37" t="s">
        <v>19047</v>
      </c>
      <c r="D3409" s="37">
        <v>905908284</v>
      </c>
      <c r="E3409" s="37" t="s">
        <v>19823</v>
      </c>
      <c r="F3409" s="37">
        <v>490882</v>
      </c>
      <c r="G3409" s="38">
        <v>5000</v>
      </c>
      <c r="H3409" s="46">
        <f t="shared" si="53"/>
        <v>42916.628530092596</v>
      </c>
      <c r="I3409" s="37" t="s">
        <v>49</v>
      </c>
      <c r="J3409" s="37" t="s">
        <v>49</v>
      </c>
      <c r="K3409" s="37" t="s">
        <v>50</v>
      </c>
      <c r="L3409" s="37" t="s">
        <v>50</v>
      </c>
      <c r="M3409" s="37" t="s">
        <v>51</v>
      </c>
      <c r="N3409" s="37" t="s">
        <v>19824</v>
      </c>
      <c r="O3409">
        <f>VLOOKUP(F3409,HIS!D:F,3,0)</f>
        <v>5000</v>
      </c>
      <c r="P3409">
        <f>VLOOKUP(D3409,银行!H:I,2,0)</f>
        <v>5000</v>
      </c>
    </row>
    <row r="3410" spans="1:16" hidden="1" x14ac:dyDescent="0.15">
      <c r="A3410" s="40">
        <v>42916.629386574074</v>
      </c>
      <c r="B3410" s="37" t="s">
        <v>18754</v>
      </c>
      <c r="C3410" s="37" t="s">
        <v>18755</v>
      </c>
      <c r="D3410" s="37">
        <v>905923059</v>
      </c>
      <c r="E3410" s="37" t="s">
        <v>19825</v>
      </c>
      <c r="F3410" s="37">
        <v>490915</v>
      </c>
      <c r="G3410" s="38">
        <v>300</v>
      </c>
      <c r="H3410" s="46">
        <f t="shared" si="53"/>
        <v>42916.629386574074</v>
      </c>
      <c r="I3410" s="37" t="s">
        <v>49</v>
      </c>
      <c r="J3410" s="37" t="s">
        <v>49</v>
      </c>
      <c r="K3410" s="37" t="s">
        <v>50</v>
      </c>
      <c r="L3410" s="37" t="s">
        <v>50</v>
      </c>
      <c r="M3410" s="37" t="s">
        <v>51</v>
      </c>
      <c r="N3410" s="37" t="s">
        <v>19826</v>
      </c>
      <c r="O3410">
        <f>VLOOKUP(F3410,HIS!D:F,3,0)</f>
        <v>300</v>
      </c>
      <c r="P3410">
        <f>VLOOKUP(D3410,银行!H:I,2,0)</f>
        <v>300</v>
      </c>
    </row>
    <row r="3411" spans="1:16" hidden="1" x14ac:dyDescent="0.15">
      <c r="A3411" s="40">
        <v>42916.629803240743</v>
      </c>
      <c r="B3411" s="37" t="s">
        <v>19040</v>
      </c>
      <c r="C3411" s="37" t="s">
        <v>19041</v>
      </c>
      <c r="D3411" s="37">
        <v>905925945</v>
      </c>
      <c r="E3411" s="37" t="s">
        <v>19827</v>
      </c>
      <c r="F3411" s="37">
        <v>490930</v>
      </c>
      <c r="G3411" s="38">
        <v>100</v>
      </c>
      <c r="H3411" s="46">
        <f t="shared" si="53"/>
        <v>42916.629803240743</v>
      </c>
      <c r="I3411" s="37" t="s">
        <v>49</v>
      </c>
      <c r="J3411" s="37" t="s">
        <v>49</v>
      </c>
      <c r="K3411" s="37" t="s">
        <v>50</v>
      </c>
      <c r="L3411" s="37" t="s">
        <v>50</v>
      </c>
      <c r="M3411" s="37" t="s">
        <v>51</v>
      </c>
      <c r="N3411" s="37" t="s">
        <v>19828</v>
      </c>
      <c r="O3411">
        <f>VLOOKUP(F3411,HIS!D:F,3,0)</f>
        <v>100</v>
      </c>
      <c r="P3411">
        <f>VLOOKUP(D3411,银行!H:I,2,0)</f>
        <v>100</v>
      </c>
    </row>
    <row r="3412" spans="1:16" hidden="1" x14ac:dyDescent="0.15">
      <c r="A3412" s="40">
        <v>42916.633032407408</v>
      </c>
      <c r="B3412" s="37" t="s">
        <v>19208</v>
      </c>
      <c r="C3412" s="37" t="s">
        <v>19209</v>
      </c>
      <c r="D3412" s="37">
        <v>905975750</v>
      </c>
      <c r="E3412" s="37" t="s">
        <v>19829</v>
      </c>
      <c r="F3412" s="37">
        <v>491072</v>
      </c>
      <c r="G3412" s="38">
        <v>500</v>
      </c>
      <c r="H3412" s="46">
        <f t="shared" si="53"/>
        <v>42916.633032407408</v>
      </c>
      <c r="I3412" s="37" t="s">
        <v>49</v>
      </c>
      <c r="J3412" s="37" t="s">
        <v>49</v>
      </c>
      <c r="K3412" s="37" t="s">
        <v>50</v>
      </c>
      <c r="L3412" s="37" t="s">
        <v>50</v>
      </c>
      <c r="M3412" s="37" t="s">
        <v>51</v>
      </c>
      <c r="N3412" s="37" t="s">
        <v>19830</v>
      </c>
      <c r="O3412">
        <f>VLOOKUP(F3412,HIS!D:F,3,0)</f>
        <v>500</v>
      </c>
      <c r="P3412">
        <f>VLOOKUP(D3412,银行!H:I,2,0)</f>
        <v>500</v>
      </c>
    </row>
    <row r="3413" spans="1:16" hidden="1" x14ac:dyDescent="0.15">
      <c r="A3413" s="40">
        <v>42916.633425925924</v>
      </c>
      <c r="B3413" s="37" t="s">
        <v>19211</v>
      </c>
      <c r="C3413" s="37" t="s">
        <v>19212</v>
      </c>
      <c r="D3413" s="37">
        <v>905982167</v>
      </c>
      <c r="E3413" s="37" t="s">
        <v>19831</v>
      </c>
      <c r="F3413" s="37">
        <v>491087</v>
      </c>
      <c r="G3413" s="38">
        <v>20</v>
      </c>
      <c r="H3413" s="46">
        <f t="shared" si="53"/>
        <v>42916.633425925924</v>
      </c>
      <c r="I3413" s="37" t="s">
        <v>49</v>
      </c>
      <c r="J3413" s="37" t="s">
        <v>49</v>
      </c>
      <c r="K3413" s="37" t="s">
        <v>50</v>
      </c>
      <c r="L3413" s="37" t="s">
        <v>50</v>
      </c>
      <c r="M3413" s="37" t="s">
        <v>51</v>
      </c>
      <c r="N3413" s="37" t="s">
        <v>19832</v>
      </c>
      <c r="O3413">
        <f>VLOOKUP(F3413,HIS!D:F,3,0)</f>
        <v>20</v>
      </c>
      <c r="P3413">
        <f>VLOOKUP(D3413,银行!H:I,2,0)</f>
        <v>20</v>
      </c>
    </row>
    <row r="3414" spans="1:16" hidden="1" x14ac:dyDescent="0.15">
      <c r="A3414" s="40">
        <v>42916.633946759262</v>
      </c>
      <c r="B3414" s="37" t="s">
        <v>18757</v>
      </c>
      <c r="C3414" s="37" t="s">
        <v>18758</v>
      </c>
      <c r="D3414" s="37">
        <v>905991566</v>
      </c>
      <c r="E3414" s="37" t="s">
        <v>19833</v>
      </c>
      <c r="F3414" s="37">
        <v>491110</v>
      </c>
      <c r="G3414" s="38">
        <v>20</v>
      </c>
      <c r="H3414" s="46">
        <f t="shared" si="53"/>
        <v>42916.633946759262</v>
      </c>
      <c r="I3414" s="37" t="s">
        <v>49</v>
      </c>
      <c r="J3414" s="37" t="s">
        <v>49</v>
      </c>
      <c r="K3414" s="37" t="s">
        <v>50</v>
      </c>
      <c r="L3414" s="37" t="s">
        <v>50</v>
      </c>
      <c r="M3414" s="37" t="s">
        <v>51</v>
      </c>
      <c r="N3414" s="37" t="s">
        <v>19834</v>
      </c>
      <c r="O3414">
        <f>VLOOKUP(F3414,HIS!D:F,3,0)</f>
        <v>20</v>
      </c>
      <c r="P3414">
        <f>VLOOKUP(D3414,银行!H:I,2,0)</f>
        <v>20</v>
      </c>
    </row>
    <row r="3415" spans="1:16" hidden="1" x14ac:dyDescent="0.15">
      <c r="A3415" s="40">
        <v>42916.63453703704</v>
      </c>
      <c r="B3415" s="37" t="s">
        <v>18742</v>
      </c>
      <c r="C3415" s="37" t="s">
        <v>18743</v>
      </c>
      <c r="D3415" s="37">
        <v>906003257</v>
      </c>
      <c r="E3415" s="37" t="s">
        <v>19835</v>
      </c>
      <c r="F3415" s="37">
        <v>491130</v>
      </c>
      <c r="G3415" s="38">
        <v>6000</v>
      </c>
      <c r="H3415" s="46">
        <f t="shared" si="53"/>
        <v>42916.63453703704</v>
      </c>
      <c r="I3415" s="37" t="s">
        <v>49</v>
      </c>
      <c r="J3415" s="37" t="s">
        <v>49</v>
      </c>
      <c r="K3415" s="37" t="s">
        <v>50</v>
      </c>
      <c r="L3415" s="37" t="s">
        <v>50</v>
      </c>
      <c r="M3415" s="37" t="s">
        <v>51</v>
      </c>
      <c r="N3415" s="37" t="s">
        <v>19836</v>
      </c>
      <c r="O3415">
        <f>VLOOKUP(F3415,HIS!D:F,3,0)</f>
        <v>6000</v>
      </c>
      <c r="P3415">
        <f>VLOOKUP(D3415,银行!H:I,2,0)</f>
        <v>6000</v>
      </c>
    </row>
    <row r="3416" spans="1:16" hidden="1" x14ac:dyDescent="0.15">
      <c r="A3416" s="40">
        <v>42916.635381944441</v>
      </c>
      <c r="B3416" s="37" t="s">
        <v>18621</v>
      </c>
      <c r="C3416" s="37" t="s">
        <v>18622</v>
      </c>
      <c r="D3416" s="37">
        <v>906019855</v>
      </c>
      <c r="E3416" s="37" t="s">
        <v>19837</v>
      </c>
      <c r="F3416" s="37">
        <v>491162</v>
      </c>
      <c r="G3416" s="38">
        <v>300</v>
      </c>
      <c r="H3416" s="46">
        <f t="shared" si="53"/>
        <v>42916.635381944441</v>
      </c>
      <c r="I3416" s="37" t="s">
        <v>49</v>
      </c>
      <c r="J3416" s="37" t="s">
        <v>49</v>
      </c>
      <c r="K3416" s="37" t="s">
        <v>50</v>
      </c>
      <c r="L3416" s="37" t="s">
        <v>50</v>
      </c>
      <c r="M3416" s="37" t="s">
        <v>51</v>
      </c>
      <c r="N3416" s="37" t="s">
        <v>19838</v>
      </c>
      <c r="O3416">
        <f>VLOOKUP(F3416,HIS!D:F,3,0)</f>
        <v>300</v>
      </c>
      <c r="P3416">
        <f>VLOOKUP(D3416,银行!H:I,2,0)</f>
        <v>300</v>
      </c>
    </row>
    <row r="3417" spans="1:16" hidden="1" x14ac:dyDescent="0.15">
      <c r="A3417" s="40">
        <v>42916.635682870372</v>
      </c>
      <c r="B3417" s="37" t="s">
        <v>7696</v>
      </c>
      <c r="C3417" s="37" t="s">
        <v>7697</v>
      </c>
      <c r="D3417" s="37">
        <v>906030815</v>
      </c>
      <c r="E3417" s="37" t="s">
        <v>19839</v>
      </c>
      <c r="F3417" s="37">
        <v>491191</v>
      </c>
      <c r="G3417" s="38">
        <v>200</v>
      </c>
      <c r="H3417" s="46">
        <f t="shared" si="53"/>
        <v>42916.635682870372</v>
      </c>
      <c r="I3417" s="37" t="s">
        <v>49</v>
      </c>
      <c r="J3417" s="37" t="s">
        <v>49</v>
      </c>
      <c r="K3417" s="37" t="s">
        <v>50</v>
      </c>
      <c r="L3417" s="37" t="s">
        <v>50</v>
      </c>
      <c r="M3417" s="37" t="s">
        <v>51</v>
      </c>
      <c r="N3417" s="37" t="s">
        <v>19840</v>
      </c>
      <c r="O3417">
        <f>VLOOKUP(F3417,HIS!D:F,3,0)</f>
        <v>200</v>
      </c>
      <c r="P3417">
        <f>VLOOKUP(D3417,银行!H:I,2,0)</f>
        <v>200</v>
      </c>
    </row>
    <row r="3418" spans="1:16" hidden="1" x14ac:dyDescent="0.15">
      <c r="A3418" s="40">
        <v>42916.637152777781</v>
      </c>
      <c r="B3418" s="37" t="s">
        <v>18624</v>
      </c>
      <c r="C3418" s="37" t="s">
        <v>18625</v>
      </c>
      <c r="D3418" s="37">
        <v>906065432</v>
      </c>
      <c r="E3418" s="37" t="s">
        <v>19841</v>
      </c>
      <c r="F3418" s="37">
        <v>491252</v>
      </c>
      <c r="G3418" s="38">
        <v>1000</v>
      </c>
      <c r="H3418" s="46">
        <f t="shared" si="53"/>
        <v>42916.637152777781</v>
      </c>
      <c r="I3418" s="37" t="s">
        <v>49</v>
      </c>
      <c r="J3418" s="37" t="s">
        <v>49</v>
      </c>
      <c r="K3418" s="37" t="s">
        <v>50</v>
      </c>
      <c r="L3418" s="37" t="s">
        <v>50</v>
      </c>
      <c r="M3418" s="37" t="s">
        <v>51</v>
      </c>
      <c r="N3418" s="37" t="s">
        <v>19842</v>
      </c>
      <c r="O3418">
        <f>VLOOKUP(F3418,HIS!D:F,3,0)</f>
        <v>1000</v>
      </c>
      <c r="P3418">
        <f>VLOOKUP(D3418,银行!H:I,2,0)</f>
        <v>1000</v>
      </c>
    </row>
    <row r="3419" spans="1:16" hidden="1" x14ac:dyDescent="0.15">
      <c r="A3419" s="40">
        <v>42916.638379629629</v>
      </c>
      <c r="B3419" s="37" t="s">
        <v>19211</v>
      </c>
      <c r="C3419" s="37" t="s">
        <v>19212</v>
      </c>
      <c r="D3419" s="37">
        <v>906093077</v>
      </c>
      <c r="E3419" s="37" t="s">
        <v>19843</v>
      </c>
      <c r="F3419" s="37">
        <v>491285</v>
      </c>
      <c r="G3419" s="38">
        <v>70</v>
      </c>
      <c r="H3419" s="46">
        <f t="shared" si="53"/>
        <v>42916.638379629629</v>
      </c>
      <c r="I3419" s="37" t="s">
        <v>49</v>
      </c>
      <c r="J3419" s="37" t="s">
        <v>49</v>
      </c>
      <c r="K3419" s="37" t="s">
        <v>50</v>
      </c>
      <c r="L3419" s="37" t="s">
        <v>50</v>
      </c>
      <c r="M3419" s="37" t="s">
        <v>51</v>
      </c>
      <c r="N3419" s="37" t="s">
        <v>19844</v>
      </c>
      <c r="O3419">
        <f>VLOOKUP(F3419,HIS!D:F,3,0)</f>
        <v>70</v>
      </c>
      <c r="P3419">
        <f>VLOOKUP(D3419,银行!H:I,2,0)</f>
        <v>70</v>
      </c>
    </row>
    <row r="3420" spans="1:16" hidden="1" x14ac:dyDescent="0.15">
      <c r="A3420" s="40">
        <v>42916.638993055552</v>
      </c>
      <c r="B3420" s="37" t="s">
        <v>19049</v>
      </c>
      <c r="C3420" s="37" t="s">
        <v>19050</v>
      </c>
      <c r="D3420" s="37">
        <v>906106494</v>
      </c>
      <c r="E3420" s="37" t="s">
        <v>19845</v>
      </c>
      <c r="F3420" s="37">
        <v>491323</v>
      </c>
      <c r="G3420" s="38">
        <v>70</v>
      </c>
      <c r="H3420" s="46">
        <f t="shared" si="53"/>
        <v>42916.638993055552</v>
      </c>
      <c r="I3420" s="37" t="s">
        <v>49</v>
      </c>
      <c r="J3420" s="37" t="s">
        <v>49</v>
      </c>
      <c r="K3420" s="37" t="s">
        <v>50</v>
      </c>
      <c r="L3420" s="37" t="s">
        <v>50</v>
      </c>
      <c r="M3420" s="37" t="s">
        <v>51</v>
      </c>
      <c r="N3420" s="37" t="s">
        <v>19846</v>
      </c>
      <c r="O3420">
        <f>VLOOKUP(F3420,HIS!D:F,3,0)</f>
        <v>70</v>
      </c>
      <c r="P3420">
        <f>VLOOKUP(D3420,银行!H:I,2,0)</f>
        <v>70</v>
      </c>
    </row>
    <row r="3421" spans="1:16" hidden="1" x14ac:dyDescent="0.15">
      <c r="A3421" s="40">
        <v>42916.639270833337</v>
      </c>
      <c r="B3421" s="37" t="s">
        <v>18757</v>
      </c>
      <c r="C3421" s="37" t="s">
        <v>18758</v>
      </c>
      <c r="D3421" s="37">
        <v>906116531</v>
      </c>
      <c r="E3421" s="37" t="s">
        <v>19847</v>
      </c>
      <c r="F3421" s="37">
        <v>491334</v>
      </c>
      <c r="G3421" s="38">
        <v>40</v>
      </c>
      <c r="H3421" s="46">
        <f t="shared" si="53"/>
        <v>42916.639270833337</v>
      </c>
      <c r="I3421" s="37" t="s">
        <v>49</v>
      </c>
      <c r="J3421" s="37" t="s">
        <v>49</v>
      </c>
      <c r="K3421" s="37" t="s">
        <v>50</v>
      </c>
      <c r="L3421" s="37" t="s">
        <v>50</v>
      </c>
      <c r="M3421" s="37" t="s">
        <v>51</v>
      </c>
      <c r="N3421" s="37" t="s">
        <v>19848</v>
      </c>
      <c r="O3421">
        <f>VLOOKUP(F3421,HIS!D:F,3,0)</f>
        <v>40</v>
      </c>
      <c r="P3421">
        <f>VLOOKUP(D3421,银行!H:I,2,0)</f>
        <v>40</v>
      </c>
    </row>
    <row r="3422" spans="1:16" hidden="1" x14ac:dyDescent="0.15">
      <c r="A3422" s="40">
        <v>42916.640115740738</v>
      </c>
      <c r="B3422" s="37" t="s">
        <v>7759</v>
      </c>
      <c r="C3422" s="37" t="s">
        <v>7760</v>
      </c>
      <c r="D3422" s="37">
        <v>906131792</v>
      </c>
      <c r="E3422" s="37" t="s">
        <v>19849</v>
      </c>
      <c r="F3422" s="37">
        <v>491376</v>
      </c>
      <c r="G3422" s="38">
        <v>10</v>
      </c>
      <c r="H3422" s="46">
        <f t="shared" si="53"/>
        <v>42916.640115740738</v>
      </c>
      <c r="I3422" s="37" t="s">
        <v>49</v>
      </c>
      <c r="J3422" s="37" t="s">
        <v>49</v>
      </c>
      <c r="K3422" s="37" t="s">
        <v>50</v>
      </c>
      <c r="L3422" s="37" t="s">
        <v>50</v>
      </c>
      <c r="M3422" s="37" t="s">
        <v>51</v>
      </c>
      <c r="N3422" s="37" t="s">
        <v>19850</v>
      </c>
      <c r="O3422">
        <f>VLOOKUP(F3422,HIS!D:F,3,0)</f>
        <v>10</v>
      </c>
      <c r="P3422">
        <f>VLOOKUP(D3422,银行!H:I,2,0)</f>
        <v>10</v>
      </c>
    </row>
    <row r="3423" spans="1:16" hidden="1" x14ac:dyDescent="0.15">
      <c r="A3423" s="40">
        <v>42916.640694444446</v>
      </c>
      <c r="B3423" s="37" t="s">
        <v>18648</v>
      </c>
      <c r="C3423" s="37" t="s">
        <v>18649</v>
      </c>
      <c r="D3423" s="37">
        <v>906146219</v>
      </c>
      <c r="E3423" s="37" t="s">
        <v>19851</v>
      </c>
      <c r="F3423" s="37">
        <v>491399</v>
      </c>
      <c r="G3423" s="38">
        <v>300</v>
      </c>
      <c r="H3423" s="46">
        <f t="shared" si="53"/>
        <v>42916.640694444446</v>
      </c>
      <c r="I3423" s="37" t="s">
        <v>49</v>
      </c>
      <c r="J3423" s="37" t="s">
        <v>49</v>
      </c>
      <c r="K3423" s="37" t="s">
        <v>50</v>
      </c>
      <c r="L3423" s="37" t="s">
        <v>50</v>
      </c>
      <c r="M3423" s="37" t="s">
        <v>51</v>
      </c>
      <c r="N3423" s="37" t="s">
        <v>19852</v>
      </c>
      <c r="O3423">
        <f>VLOOKUP(F3423,HIS!D:F,3,0)</f>
        <v>300</v>
      </c>
      <c r="P3423">
        <f>VLOOKUP(D3423,银行!H:I,2,0)</f>
        <v>300</v>
      </c>
    </row>
    <row r="3424" spans="1:16" hidden="1" x14ac:dyDescent="0.15">
      <c r="A3424" s="40">
        <v>42916.642060185186</v>
      </c>
      <c r="B3424" s="37" t="s">
        <v>18856</v>
      </c>
      <c r="C3424" s="37" t="s">
        <v>18857</v>
      </c>
      <c r="D3424" s="37">
        <v>906171944</v>
      </c>
      <c r="E3424" s="37" t="s">
        <v>19853</v>
      </c>
      <c r="F3424" s="37">
        <v>491452</v>
      </c>
      <c r="G3424" s="38">
        <v>1000</v>
      </c>
      <c r="H3424" s="46">
        <f t="shared" si="53"/>
        <v>42916.642060185186</v>
      </c>
      <c r="I3424" s="37" t="s">
        <v>49</v>
      </c>
      <c r="J3424" s="37" t="s">
        <v>49</v>
      </c>
      <c r="K3424" s="37" t="s">
        <v>50</v>
      </c>
      <c r="L3424" s="37" t="s">
        <v>50</v>
      </c>
      <c r="M3424" s="37" t="s">
        <v>51</v>
      </c>
      <c r="N3424" s="37" t="s">
        <v>19854</v>
      </c>
      <c r="O3424">
        <f>VLOOKUP(F3424,HIS!D:F,3,0)</f>
        <v>1000</v>
      </c>
      <c r="P3424">
        <f>VLOOKUP(D3424,银行!H:I,2,0)</f>
        <v>1000</v>
      </c>
    </row>
    <row r="3425" spans="1:16" hidden="1" x14ac:dyDescent="0.15">
      <c r="A3425" s="40">
        <v>42916.643460648149</v>
      </c>
      <c r="B3425" s="37" t="s">
        <v>19226</v>
      </c>
      <c r="C3425" s="37" t="s">
        <v>19227</v>
      </c>
      <c r="D3425" s="37">
        <v>906194210</v>
      </c>
      <c r="E3425" s="37" t="s">
        <v>19855</v>
      </c>
      <c r="F3425" s="37">
        <v>491523</v>
      </c>
      <c r="G3425" s="38">
        <v>40</v>
      </c>
      <c r="H3425" s="46">
        <f t="shared" si="53"/>
        <v>42916.643460648149</v>
      </c>
      <c r="I3425" s="37" t="s">
        <v>49</v>
      </c>
      <c r="J3425" s="37" t="s">
        <v>49</v>
      </c>
      <c r="K3425" s="37" t="s">
        <v>50</v>
      </c>
      <c r="L3425" s="37" t="s">
        <v>50</v>
      </c>
      <c r="M3425" s="37" t="s">
        <v>51</v>
      </c>
      <c r="N3425" s="37" t="s">
        <v>19856</v>
      </c>
      <c r="O3425">
        <f>VLOOKUP(F3425,HIS!D:F,3,0)</f>
        <v>40</v>
      </c>
      <c r="P3425">
        <f>VLOOKUP(D3425,银行!H:I,2,0)</f>
        <v>40</v>
      </c>
    </row>
    <row r="3426" spans="1:16" hidden="1" x14ac:dyDescent="0.15">
      <c r="A3426" s="40">
        <v>42916.64403935185</v>
      </c>
      <c r="B3426" s="37" t="s">
        <v>18651</v>
      </c>
      <c r="C3426" s="37" t="s">
        <v>18652</v>
      </c>
      <c r="D3426" s="37">
        <v>906202810</v>
      </c>
      <c r="E3426" s="37" t="s">
        <v>19857</v>
      </c>
      <c r="F3426" s="37">
        <v>491556</v>
      </c>
      <c r="G3426" s="38">
        <v>1225</v>
      </c>
      <c r="H3426" s="46">
        <f t="shared" si="53"/>
        <v>42916.64403935185</v>
      </c>
      <c r="I3426" s="37" t="s">
        <v>49</v>
      </c>
      <c r="J3426" s="37" t="s">
        <v>49</v>
      </c>
      <c r="K3426" s="37" t="s">
        <v>50</v>
      </c>
      <c r="L3426" s="37" t="s">
        <v>50</v>
      </c>
      <c r="M3426" s="37" t="s">
        <v>51</v>
      </c>
      <c r="N3426" s="37" t="s">
        <v>19858</v>
      </c>
      <c r="O3426">
        <f>VLOOKUP(F3426,HIS!D:F,3,0)</f>
        <v>1225</v>
      </c>
      <c r="P3426">
        <f>VLOOKUP(D3426,银行!H:I,2,0)</f>
        <v>1225</v>
      </c>
    </row>
    <row r="3427" spans="1:16" hidden="1" x14ac:dyDescent="0.15">
      <c r="A3427" s="40">
        <v>42916.644872685189</v>
      </c>
      <c r="B3427" s="37" t="s">
        <v>18760</v>
      </c>
      <c r="C3427" s="37" t="s">
        <v>18761</v>
      </c>
      <c r="D3427" s="37">
        <v>906217346</v>
      </c>
      <c r="E3427" s="37" t="s">
        <v>19859</v>
      </c>
      <c r="F3427" s="37">
        <v>491603</v>
      </c>
      <c r="G3427" s="38">
        <v>1000</v>
      </c>
      <c r="H3427" s="46">
        <f t="shared" si="53"/>
        <v>42916.644872685189</v>
      </c>
      <c r="I3427" s="37" t="s">
        <v>49</v>
      </c>
      <c r="J3427" s="37" t="s">
        <v>49</v>
      </c>
      <c r="K3427" s="37" t="s">
        <v>50</v>
      </c>
      <c r="L3427" s="37" t="s">
        <v>50</v>
      </c>
      <c r="M3427" s="37" t="s">
        <v>51</v>
      </c>
      <c r="N3427" s="37" t="s">
        <v>19860</v>
      </c>
      <c r="O3427">
        <f>VLOOKUP(F3427,HIS!D:F,3,0)</f>
        <v>1000</v>
      </c>
      <c r="P3427">
        <f>VLOOKUP(D3427,银行!H:I,2,0)</f>
        <v>1000</v>
      </c>
    </row>
    <row r="3428" spans="1:16" hidden="1" x14ac:dyDescent="0.15">
      <c r="A3428" s="40">
        <v>42916.645601851851</v>
      </c>
      <c r="B3428" s="37" t="s">
        <v>19362</v>
      </c>
      <c r="C3428" s="37" t="s">
        <v>19363</v>
      </c>
      <c r="D3428" s="37">
        <v>906227610</v>
      </c>
      <c r="E3428" s="37" t="s">
        <v>19861</v>
      </c>
      <c r="F3428" s="37">
        <v>491623</v>
      </c>
      <c r="G3428" s="38">
        <v>260</v>
      </c>
      <c r="H3428" s="46">
        <f t="shared" si="53"/>
        <v>42916.645601851851</v>
      </c>
      <c r="I3428" s="37" t="s">
        <v>49</v>
      </c>
      <c r="J3428" s="37" t="s">
        <v>49</v>
      </c>
      <c r="K3428" s="37" t="s">
        <v>50</v>
      </c>
      <c r="L3428" s="37" t="s">
        <v>50</v>
      </c>
      <c r="M3428" s="37" t="s">
        <v>51</v>
      </c>
      <c r="N3428" s="37" t="s">
        <v>19862</v>
      </c>
      <c r="O3428">
        <f>VLOOKUP(F3428,HIS!D:F,3,0)</f>
        <v>260</v>
      </c>
      <c r="P3428">
        <f>VLOOKUP(D3428,银行!H:I,2,0)</f>
        <v>260</v>
      </c>
    </row>
    <row r="3429" spans="1:16" hidden="1" x14ac:dyDescent="0.15">
      <c r="A3429" s="40">
        <v>42916.646944444445</v>
      </c>
      <c r="B3429" s="37" t="s">
        <v>18654</v>
      </c>
      <c r="C3429" s="37" t="s">
        <v>18655</v>
      </c>
      <c r="D3429" s="37">
        <v>906246377</v>
      </c>
      <c r="E3429" s="37" t="s">
        <v>19863</v>
      </c>
      <c r="F3429" s="37">
        <v>491689</v>
      </c>
      <c r="G3429" s="38">
        <v>800</v>
      </c>
      <c r="H3429" s="46">
        <f t="shared" si="53"/>
        <v>42916.646944444445</v>
      </c>
      <c r="I3429" s="37" t="s">
        <v>49</v>
      </c>
      <c r="J3429" s="37" t="s">
        <v>49</v>
      </c>
      <c r="K3429" s="37" t="s">
        <v>50</v>
      </c>
      <c r="L3429" s="37" t="s">
        <v>50</v>
      </c>
      <c r="M3429" s="37" t="s">
        <v>51</v>
      </c>
      <c r="N3429" s="37" t="s">
        <v>19864</v>
      </c>
      <c r="O3429">
        <f>VLOOKUP(F3429,HIS!D:F,3,0)</f>
        <v>800</v>
      </c>
      <c r="P3429">
        <f>VLOOKUP(D3429,银行!H:I,2,0)</f>
        <v>800</v>
      </c>
    </row>
    <row r="3430" spans="1:16" hidden="1" x14ac:dyDescent="0.15">
      <c r="A3430" s="40">
        <v>42916.648935185185</v>
      </c>
      <c r="B3430" s="37" t="s">
        <v>19040</v>
      </c>
      <c r="C3430" s="37" t="s">
        <v>19041</v>
      </c>
      <c r="D3430" s="37">
        <v>906280105</v>
      </c>
      <c r="E3430" s="37" t="s">
        <v>19865</v>
      </c>
      <c r="F3430" s="37">
        <v>491782</v>
      </c>
      <c r="G3430" s="38">
        <v>70</v>
      </c>
      <c r="H3430" s="46">
        <f t="shared" si="53"/>
        <v>42916.648935185185</v>
      </c>
      <c r="I3430" s="37" t="s">
        <v>49</v>
      </c>
      <c r="J3430" s="37" t="s">
        <v>49</v>
      </c>
      <c r="K3430" s="37" t="s">
        <v>50</v>
      </c>
      <c r="L3430" s="37" t="s">
        <v>50</v>
      </c>
      <c r="M3430" s="37" t="s">
        <v>51</v>
      </c>
      <c r="N3430" s="37" t="s">
        <v>19866</v>
      </c>
      <c r="O3430">
        <f>VLOOKUP(F3430,HIS!D:F,3,0)</f>
        <v>70</v>
      </c>
      <c r="P3430">
        <f>VLOOKUP(D3430,银行!H:I,2,0)</f>
        <v>70</v>
      </c>
    </row>
    <row r="3431" spans="1:16" hidden="1" x14ac:dyDescent="0.15">
      <c r="A3431" s="40">
        <v>42916.649212962962</v>
      </c>
      <c r="B3431" s="37" t="s">
        <v>19052</v>
      </c>
      <c r="C3431" s="37" t="s">
        <v>19053</v>
      </c>
      <c r="D3431" s="37">
        <v>906283386</v>
      </c>
      <c r="E3431" s="37" t="s">
        <v>19867</v>
      </c>
      <c r="F3431" s="37">
        <v>491801</v>
      </c>
      <c r="G3431" s="38">
        <v>300</v>
      </c>
      <c r="H3431" s="46">
        <f t="shared" si="53"/>
        <v>42916.649212962962</v>
      </c>
      <c r="I3431" s="37" t="s">
        <v>49</v>
      </c>
      <c r="J3431" s="37" t="s">
        <v>49</v>
      </c>
      <c r="K3431" s="37" t="s">
        <v>50</v>
      </c>
      <c r="L3431" s="37" t="s">
        <v>50</v>
      </c>
      <c r="M3431" s="37" t="s">
        <v>51</v>
      </c>
      <c r="N3431" s="37" t="s">
        <v>19868</v>
      </c>
      <c r="O3431">
        <f>VLOOKUP(F3431,HIS!D:F,3,0)</f>
        <v>300</v>
      </c>
      <c r="P3431">
        <f>VLOOKUP(D3431,银行!H:I,2,0)</f>
        <v>300</v>
      </c>
    </row>
    <row r="3432" spans="1:16" hidden="1" x14ac:dyDescent="0.15">
      <c r="A3432" s="40">
        <v>42916.649340277778</v>
      </c>
      <c r="B3432" s="37" t="s">
        <v>9690</v>
      </c>
      <c r="C3432" s="37" t="s">
        <v>9691</v>
      </c>
      <c r="D3432" s="37">
        <v>906285188</v>
      </c>
      <c r="E3432" s="37" t="s">
        <v>19869</v>
      </c>
      <c r="F3432" s="37">
        <v>491802</v>
      </c>
      <c r="G3432" s="38">
        <v>50</v>
      </c>
      <c r="H3432" s="46">
        <f t="shared" si="53"/>
        <v>42916.649340277778</v>
      </c>
      <c r="I3432" s="37" t="s">
        <v>49</v>
      </c>
      <c r="J3432" s="37" t="s">
        <v>49</v>
      </c>
      <c r="K3432" s="37" t="s">
        <v>50</v>
      </c>
      <c r="L3432" s="37" t="s">
        <v>50</v>
      </c>
      <c r="M3432" s="37" t="s">
        <v>51</v>
      </c>
      <c r="N3432" s="37" t="s">
        <v>19870</v>
      </c>
      <c r="O3432">
        <f>VLOOKUP(F3432,HIS!D:F,3,0)</f>
        <v>50</v>
      </c>
      <c r="P3432">
        <f>VLOOKUP(D3432,银行!H:I,2,0)</f>
        <v>50</v>
      </c>
    </row>
    <row r="3433" spans="1:16" hidden="1" x14ac:dyDescent="0.15">
      <c r="A3433" s="40">
        <v>42916.651377314818</v>
      </c>
      <c r="B3433" s="37" t="s">
        <v>5455</v>
      </c>
      <c r="C3433" s="37" t="s">
        <v>5456</v>
      </c>
      <c r="D3433" s="37">
        <v>906317501</v>
      </c>
      <c r="E3433" s="37" t="s">
        <v>19871</v>
      </c>
      <c r="F3433" s="37">
        <v>491890</v>
      </c>
      <c r="G3433" s="38">
        <v>50</v>
      </c>
      <c r="H3433" s="46">
        <f t="shared" si="53"/>
        <v>42916.651377314818</v>
      </c>
      <c r="I3433" s="37" t="s">
        <v>49</v>
      </c>
      <c r="J3433" s="37" t="s">
        <v>49</v>
      </c>
      <c r="K3433" s="37" t="s">
        <v>50</v>
      </c>
      <c r="L3433" s="37" t="s">
        <v>50</v>
      </c>
      <c r="M3433" s="37" t="s">
        <v>51</v>
      </c>
      <c r="N3433" s="37" t="s">
        <v>19872</v>
      </c>
      <c r="O3433">
        <f>VLOOKUP(F3433,HIS!D:F,3,0)</f>
        <v>50</v>
      </c>
      <c r="P3433">
        <f>VLOOKUP(D3433,银行!H:I,2,0)</f>
        <v>50</v>
      </c>
    </row>
    <row r="3434" spans="1:16" hidden="1" x14ac:dyDescent="0.15">
      <c r="A3434" s="40">
        <v>42916.651932870373</v>
      </c>
      <c r="B3434" s="37" t="s">
        <v>18764</v>
      </c>
      <c r="C3434" s="37" t="s">
        <v>18765</v>
      </c>
      <c r="D3434" s="37">
        <v>906324261</v>
      </c>
      <c r="E3434" s="37" t="s">
        <v>19873</v>
      </c>
      <c r="F3434" s="37">
        <v>491913</v>
      </c>
      <c r="G3434" s="38">
        <v>600</v>
      </c>
      <c r="H3434" s="46">
        <f t="shared" si="53"/>
        <v>42916.651932870373</v>
      </c>
      <c r="I3434" s="37" t="s">
        <v>49</v>
      </c>
      <c r="J3434" s="37" t="s">
        <v>49</v>
      </c>
      <c r="K3434" s="37" t="s">
        <v>50</v>
      </c>
      <c r="L3434" s="37" t="s">
        <v>50</v>
      </c>
      <c r="M3434" s="37" t="s">
        <v>51</v>
      </c>
      <c r="N3434" s="37" t="s">
        <v>19874</v>
      </c>
      <c r="O3434">
        <f>VLOOKUP(F3434,HIS!D:F,3,0)</f>
        <v>600</v>
      </c>
      <c r="P3434">
        <f>VLOOKUP(D3434,银行!H:I,2,0)</f>
        <v>600</v>
      </c>
    </row>
    <row r="3435" spans="1:16" hidden="1" x14ac:dyDescent="0.15">
      <c r="A3435" s="40">
        <v>42916.652650462966</v>
      </c>
      <c r="B3435" s="37" t="s">
        <v>10001</v>
      </c>
      <c r="C3435" s="37" t="s">
        <v>10002</v>
      </c>
      <c r="D3435" s="37">
        <v>906336074</v>
      </c>
      <c r="E3435" s="37" t="s">
        <v>19875</v>
      </c>
      <c r="F3435" s="37">
        <v>491944</v>
      </c>
      <c r="G3435" s="38">
        <v>100</v>
      </c>
      <c r="H3435" s="46">
        <f t="shared" si="53"/>
        <v>42916.652650462966</v>
      </c>
      <c r="I3435" s="37" t="s">
        <v>49</v>
      </c>
      <c r="J3435" s="37" t="s">
        <v>49</v>
      </c>
      <c r="K3435" s="37" t="s">
        <v>50</v>
      </c>
      <c r="L3435" s="37" t="s">
        <v>50</v>
      </c>
      <c r="M3435" s="37" t="s">
        <v>51</v>
      </c>
      <c r="N3435" s="37" t="s">
        <v>19876</v>
      </c>
      <c r="O3435">
        <f>VLOOKUP(F3435,HIS!D:F,3,0)</f>
        <v>100</v>
      </c>
      <c r="P3435">
        <f>VLOOKUP(D3435,银行!H:I,2,0)</f>
        <v>100</v>
      </c>
    </row>
    <row r="3436" spans="1:16" hidden="1" x14ac:dyDescent="0.15">
      <c r="A3436" s="40">
        <v>42916.655949074076</v>
      </c>
      <c r="B3436" s="37" t="s">
        <v>18606</v>
      </c>
      <c r="C3436" s="37" t="s">
        <v>18607</v>
      </c>
      <c r="D3436" s="37">
        <v>906390054</v>
      </c>
      <c r="E3436" s="37" t="s">
        <v>19877</v>
      </c>
      <c r="F3436" s="37">
        <v>492104</v>
      </c>
      <c r="G3436" s="38">
        <v>500</v>
      </c>
      <c r="H3436" s="46">
        <f t="shared" si="53"/>
        <v>42916.655949074076</v>
      </c>
      <c r="I3436" s="37" t="s">
        <v>49</v>
      </c>
      <c r="J3436" s="37" t="s">
        <v>49</v>
      </c>
      <c r="K3436" s="37" t="s">
        <v>50</v>
      </c>
      <c r="L3436" s="37" t="s">
        <v>50</v>
      </c>
      <c r="M3436" s="37" t="s">
        <v>51</v>
      </c>
      <c r="N3436" s="37" t="s">
        <v>19878</v>
      </c>
      <c r="O3436">
        <f>VLOOKUP(F3436,HIS!D:F,3,0)</f>
        <v>500</v>
      </c>
      <c r="P3436">
        <f>VLOOKUP(D3436,银行!H:I,2,0)</f>
        <v>500</v>
      </c>
    </row>
    <row r="3437" spans="1:16" hidden="1" x14ac:dyDescent="0.15">
      <c r="A3437" s="40">
        <v>42916.656712962962</v>
      </c>
      <c r="B3437" s="37" t="s">
        <v>19285</v>
      </c>
      <c r="C3437" s="37" t="s">
        <v>19286</v>
      </c>
      <c r="D3437" s="37">
        <v>906400655</v>
      </c>
      <c r="E3437" s="37" t="s">
        <v>19879</v>
      </c>
      <c r="F3437" s="37">
        <v>492134</v>
      </c>
      <c r="G3437" s="38">
        <v>500</v>
      </c>
      <c r="H3437" s="46">
        <f t="shared" si="53"/>
        <v>42916.656712962962</v>
      </c>
      <c r="I3437" s="37" t="s">
        <v>49</v>
      </c>
      <c r="J3437" s="37" t="s">
        <v>49</v>
      </c>
      <c r="K3437" s="37" t="s">
        <v>50</v>
      </c>
      <c r="L3437" s="37" t="s">
        <v>50</v>
      </c>
      <c r="M3437" s="37" t="s">
        <v>51</v>
      </c>
      <c r="N3437" s="37" t="s">
        <v>19880</v>
      </c>
      <c r="O3437">
        <f>VLOOKUP(F3437,HIS!D:F,3,0)</f>
        <v>500</v>
      </c>
      <c r="P3437">
        <f>VLOOKUP(D3437,银行!H:I,2,0)</f>
        <v>500</v>
      </c>
    </row>
    <row r="3438" spans="1:16" hidden="1" x14ac:dyDescent="0.15">
      <c r="A3438" s="40">
        <v>42916.656909722224</v>
      </c>
      <c r="B3438" s="37" t="s">
        <v>18657</v>
      </c>
      <c r="C3438" s="37" t="s">
        <v>18658</v>
      </c>
      <c r="D3438" s="37">
        <v>906399922</v>
      </c>
      <c r="E3438" s="37" t="s">
        <v>19881</v>
      </c>
      <c r="F3438" s="37">
        <v>492135</v>
      </c>
      <c r="G3438" s="38">
        <v>1000</v>
      </c>
      <c r="H3438" s="46">
        <f t="shared" si="53"/>
        <v>42916.656909722224</v>
      </c>
      <c r="I3438" s="37" t="s">
        <v>49</v>
      </c>
      <c r="J3438" s="37" t="s">
        <v>49</v>
      </c>
      <c r="K3438" s="37" t="s">
        <v>50</v>
      </c>
      <c r="L3438" s="37" t="s">
        <v>50</v>
      </c>
      <c r="M3438" s="37" t="s">
        <v>51</v>
      </c>
      <c r="N3438" s="37" t="s">
        <v>19882</v>
      </c>
      <c r="O3438">
        <f>VLOOKUP(F3438,HIS!D:F,3,0)</f>
        <v>1000</v>
      </c>
      <c r="P3438">
        <f>VLOOKUP(D3438,银行!H:I,2,0)</f>
        <v>1000</v>
      </c>
    </row>
    <row r="3439" spans="1:16" hidden="1" x14ac:dyDescent="0.15">
      <c r="A3439" s="40">
        <v>42916.659421296295</v>
      </c>
      <c r="B3439" s="37" t="s">
        <v>19365</v>
      </c>
      <c r="C3439" s="37" t="s">
        <v>19366</v>
      </c>
      <c r="D3439" s="37">
        <v>906440763</v>
      </c>
      <c r="E3439" s="37" t="s">
        <v>19883</v>
      </c>
      <c r="F3439" s="37">
        <v>492249</v>
      </c>
      <c r="G3439" s="38">
        <v>200</v>
      </c>
      <c r="H3439" s="46">
        <f t="shared" si="53"/>
        <v>42916.659421296295</v>
      </c>
      <c r="I3439" s="37" t="s">
        <v>49</v>
      </c>
      <c r="J3439" s="37" t="s">
        <v>49</v>
      </c>
      <c r="K3439" s="37" t="s">
        <v>50</v>
      </c>
      <c r="L3439" s="37" t="s">
        <v>50</v>
      </c>
      <c r="M3439" s="37" t="s">
        <v>51</v>
      </c>
      <c r="N3439" s="37" t="s">
        <v>19884</v>
      </c>
      <c r="O3439">
        <f>VLOOKUP(F3439,HIS!D:F,3,0)</f>
        <v>200</v>
      </c>
      <c r="P3439">
        <f>VLOOKUP(D3439,银行!H:I,2,0)</f>
        <v>200</v>
      </c>
    </row>
    <row r="3440" spans="1:16" hidden="1" x14ac:dyDescent="0.15">
      <c r="A3440" s="40">
        <v>42916.661516203705</v>
      </c>
      <c r="B3440" s="37" t="s">
        <v>18884</v>
      </c>
      <c r="C3440" s="37" t="s">
        <v>18885</v>
      </c>
      <c r="D3440" s="37">
        <v>906474646</v>
      </c>
      <c r="E3440" s="37" t="s">
        <v>19885</v>
      </c>
      <c r="F3440" s="37">
        <v>492327</v>
      </c>
      <c r="G3440" s="38">
        <v>200</v>
      </c>
      <c r="H3440" s="46">
        <f t="shared" si="53"/>
        <v>42916.661516203705</v>
      </c>
      <c r="I3440" s="37" t="s">
        <v>49</v>
      </c>
      <c r="J3440" s="37" t="s">
        <v>49</v>
      </c>
      <c r="K3440" s="37" t="s">
        <v>50</v>
      </c>
      <c r="L3440" s="37" t="s">
        <v>50</v>
      </c>
      <c r="M3440" s="37" t="s">
        <v>51</v>
      </c>
      <c r="N3440" s="37" t="s">
        <v>19886</v>
      </c>
      <c r="O3440">
        <f>VLOOKUP(F3440,HIS!D:F,3,0)</f>
        <v>200</v>
      </c>
      <c r="P3440">
        <f>VLOOKUP(D3440,银行!H:I,2,0)</f>
        <v>200</v>
      </c>
    </row>
    <row r="3441" spans="1:16" hidden="1" x14ac:dyDescent="0.15">
      <c r="A3441" s="40">
        <v>42916.663923611108</v>
      </c>
      <c r="B3441" s="37" t="s">
        <v>19288</v>
      </c>
      <c r="C3441" s="37" t="s">
        <v>19289</v>
      </c>
      <c r="D3441" s="37">
        <v>906514552</v>
      </c>
      <c r="E3441" s="37" t="s">
        <v>19887</v>
      </c>
      <c r="F3441" s="37">
        <v>492421</v>
      </c>
      <c r="G3441" s="38">
        <v>110</v>
      </c>
      <c r="H3441" s="46">
        <f t="shared" si="53"/>
        <v>42916.663923611108</v>
      </c>
      <c r="I3441" s="37" t="s">
        <v>49</v>
      </c>
      <c r="J3441" s="37" t="s">
        <v>49</v>
      </c>
      <c r="K3441" s="37" t="s">
        <v>50</v>
      </c>
      <c r="L3441" s="37" t="s">
        <v>50</v>
      </c>
      <c r="M3441" s="37" t="s">
        <v>51</v>
      </c>
      <c r="N3441" s="37" t="s">
        <v>19888</v>
      </c>
      <c r="O3441">
        <f>VLOOKUP(F3441,HIS!D:F,3,0)</f>
        <v>110</v>
      </c>
      <c r="P3441">
        <f>VLOOKUP(D3441,银行!H:I,2,0)</f>
        <v>110</v>
      </c>
    </row>
    <row r="3442" spans="1:16" hidden="1" x14ac:dyDescent="0.15">
      <c r="A3442" s="40">
        <v>42916.664004629631</v>
      </c>
      <c r="B3442" s="37" t="s">
        <v>18706</v>
      </c>
      <c r="C3442" s="37" t="s">
        <v>18707</v>
      </c>
      <c r="D3442" s="37">
        <v>906514218</v>
      </c>
      <c r="E3442" s="37" t="s">
        <v>19889</v>
      </c>
      <c r="F3442" s="37">
        <v>492423</v>
      </c>
      <c r="G3442" s="38">
        <v>100</v>
      </c>
      <c r="H3442" s="46">
        <f t="shared" si="53"/>
        <v>42916.664004629631</v>
      </c>
      <c r="I3442" s="37" t="s">
        <v>49</v>
      </c>
      <c r="J3442" s="37" t="s">
        <v>49</v>
      </c>
      <c r="K3442" s="37" t="s">
        <v>50</v>
      </c>
      <c r="L3442" s="37" t="s">
        <v>50</v>
      </c>
      <c r="M3442" s="37" t="s">
        <v>51</v>
      </c>
      <c r="N3442" s="37" t="s">
        <v>19890</v>
      </c>
      <c r="O3442">
        <f>VLOOKUP(F3442,HIS!D:F,3,0)</f>
        <v>100</v>
      </c>
      <c r="P3442">
        <f>VLOOKUP(D3442,银行!H:I,2,0)</f>
        <v>100</v>
      </c>
    </row>
    <row r="3443" spans="1:16" hidden="1" x14ac:dyDescent="0.15">
      <c r="A3443" s="40">
        <v>42916.665000000001</v>
      </c>
      <c r="B3443" s="37" t="s">
        <v>19368</v>
      </c>
      <c r="C3443" s="37" t="s">
        <v>19369</v>
      </c>
      <c r="D3443" s="37">
        <v>906528557</v>
      </c>
      <c r="E3443" s="37" t="s">
        <v>19891</v>
      </c>
      <c r="F3443" s="37">
        <v>492472</v>
      </c>
      <c r="G3443" s="38">
        <v>100</v>
      </c>
      <c r="H3443" s="46">
        <f t="shared" si="53"/>
        <v>42916.665000000001</v>
      </c>
      <c r="I3443" s="37" t="s">
        <v>49</v>
      </c>
      <c r="J3443" s="37" t="s">
        <v>49</v>
      </c>
      <c r="K3443" s="37" t="s">
        <v>50</v>
      </c>
      <c r="L3443" s="37" t="s">
        <v>50</v>
      </c>
      <c r="M3443" s="37" t="s">
        <v>51</v>
      </c>
      <c r="N3443" s="37" t="s">
        <v>19892</v>
      </c>
      <c r="O3443">
        <f>VLOOKUP(F3443,HIS!D:F,3,0)</f>
        <v>100</v>
      </c>
      <c r="P3443">
        <f>VLOOKUP(D3443,银行!H:I,2,0)</f>
        <v>100</v>
      </c>
    </row>
    <row r="3444" spans="1:16" hidden="1" x14ac:dyDescent="0.15">
      <c r="A3444" s="40">
        <v>42916.666087962964</v>
      </c>
      <c r="B3444" s="37" t="s">
        <v>19371</v>
      </c>
      <c r="C3444" s="37" t="s">
        <v>19372</v>
      </c>
      <c r="D3444" s="37">
        <v>906545204</v>
      </c>
      <c r="E3444" s="37" t="s">
        <v>19893</v>
      </c>
      <c r="F3444" s="37">
        <v>492513</v>
      </c>
      <c r="G3444" s="38">
        <v>10000</v>
      </c>
      <c r="H3444" s="46">
        <f t="shared" si="53"/>
        <v>42916.666087962964</v>
      </c>
      <c r="I3444" s="37" t="s">
        <v>49</v>
      </c>
      <c r="J3444" s="37" t="s">
        <v>49</v>
      </c>
      <c r="K3444" s="37" t="s">
        <v>50</v>
      </c>
      <c r="L3444" s="37" t="s">
        <v>50</v>
      </c>
      <c r="M3444" s="37" t="s">
        <v>51</v>
      </c>
      <c r="N3444" s="37" t="s">
        <v>19894</v>
      </c>
      <c r="O3444">
        <f>VLOOKUP(F3444,HIS!D:F,3,0)</f>
        <v>10000</v>
      </c>
      <c r="P3444">
        <f>VLOOKUP(D3444,银行!H:I,2,0)</f>
        <v>10000</v>
      </c>
    </row>
    <row r="3445" spans="1:16" hidden="1" x14ac:dyDescent="0.15">
      <c r="A3445" s="40">
        <v>42916.66611111111</v>
      </c>
      <c r="B3445" s="37" t="s">
        <v>18783</v>
      </c>
      <c r="C3445" s="37" t="s">
        <v>18784</v>
      </c>
      <c r="D3445" s="37">
        <v>906546128</v>
      </c>
      <c r="E3445" s="37" t="s">
        <v>19895</v>
      </c>
      <c r="F3445" s="37">
        <v>492517</v>
      </c>
      <c r="G3445" s="38">
        <v>1000</v>
      </c>
      <c r="H3445" s="46">
        <f t="shared" si="53"/>
        <v>42916.66611111111</v>
      </c>
      <c r="I3445" s="37" t="s">
        <v>49</v>
      </c>
      <c r="J3445" s="37" t="s">
        <v>49</v>
      </c>
      <c r="K3445" s="37" t="s">
        <v>50</v>
      </c>
      <c r="L3445" s="37" t="s">
        <v>50</v>
      </c>
      <c r="M3445" s="37" t="s">
        <v>51</v>
      </c>
      <c r="N3445" s="37" t="s">
        <v>19896</v>
      </c>
      <c r="O3445">
        <f>VLOOKUP(F3445,HIS!D:F,3,0)</f>
        <v>1000</v>
      </c>
      <c r="P3445">
        <f>VLOOKUP(D3445,银行!H:I,2,0)</f>
        <v>1000</v>
      </c>
    </row>
    <row r="3446" spans="1:16" hidden="1" x14ac:dyDescent="0.15">
      <c r="A3446" s="40">
        <v>42916.666412037041</v>
      </c>
      <c r="B3446" s="37" t="s">
        <v>18660</v>
      </c>
      <c r="C3446" s="37" t="s">
        <v>18661</v>
      </c>
      <c r="D3446" s="37">
        <v>906549410</v>
      </c>
      <c r="E3446" s="37" t="s">
        <v>19897</v>
      </c>
      <c r="F3446" s="37">
        <v>492530</v>
      </c>
      <c r="G3446" s="38">
        <v>200</v>
      </c>
      <c r="H3446" s="46">
        <f t="shared" si="53"/>
        <v>42916.666412037041</v>
      </c>
      <c r="I3446" s="37" t="s">
        <v>49</v>
      </c>
      <c r="J3446" s="37" t="s">
        <v>49</v>
      </c>
      <c r="K3446" s="37" t="s">
        <v>50</v>
      </c>
      <c r="L3446" s="37" t="s">
        <v>50</v>
      </c>
      <c r="M3446" s="37" t="s">
        <v>51</v>
      </c>
      <c r="N3446" s="37" t="s">
        <v>19898</v>
      </c>
      <c r="O3446">
        <f>VLOOKUP(F3446,HIS!D:F,3,0)</f>
        <v>200</v>
      </c>
      <c r="P3446">
        <f>VLOOKUP(D3446,银行!H:I,2,0)</f>
        <v>200</v>
      </c>
    </row>
    <row r="3447" spans="1:16" hidden="1" x14ac:dyDescent="0.15">
      <c r="A3447" s="40">
        <v>42916.667592592596</v>
      </c>
      <c r="B3447" s="37" t="s">
        <v>18709</v>
      </c>
      <c r="C3447" s="37" t="s">
        <v>18710</v>
      </c>
      <c r="D3447" s="37">
        <v>906568325</v>
      </c>
      <c r="E3447" s="37" t="s">
        <v>19899</v>
      </c>
      <c r="F3447" s="37">
        <v>492584</v>
      </c>
      <c r="G3447" s="38">
        <v>200</v>
      </c>
      <c r="H3447" s="46">
        <f t="shared" si="53"/>
        <v>42916.667592592596</v>
      </c>
      <c r="I3447" s="37" t="s">
        <v>49</v>
      </c>
      <c r="J3447" s="37" t="s">
        <v>49</v>
      </c>
      <c r="K3447" s="37" t="s">
        <v>50</v>
      </c>
      <c r="L3447" s="37" t="s">
        <v>50</v>
      </c>
      <c r="M3447" s="37" t="s">
        <v>51</v>
      </c>
      <c r="N3447" s="37" t="s">
        <v>19900</v>
      </c>
      <c r="O3447">
        <f>VLOOKUP(F3447,HIS!D:F,3,0)</f>
        <v>200</v>
      </c>
      <c r="P3447">
        <f>VLOOKUP(D3447,银行!H:I,2,0)</f>
        <v>200</v>
      </c>
    </row>
    <row r="3448" spans="1:16" hidden="1" x14ac:dyDescent="0.15">
      <c r="A3448" s="40">
        <v>42916.66815972222</v>
      </c>
      <c r="B3448" s="37" t="s">
        <v>18786</v>
      </c>
      <c r="C3448" s="37" t="s">
        <v>18787</v>
      </c>
      <c r="D3448" s="37">
        <v>906576821</v>
      </c>
      <c r="E3448" s="37" t="s">
        <v>19901</v>
      </c>
      <c r="F3448" s="37">
        <v>492602</v>
      </c>
      <c r="G3448" s="38">
        <v>900</v>
      </c>
      <c r="H3448" s="46">
        <f t="shared" si="53"/>
        <v>42916.66815972222</v>
      </c>
      <c r="I3448" s="37" t="s">
        <v>49</v>
      </c>
      <c r="J3448" s="37" t="s">
        <v>49</v>
      </c>
      <c r="K3448" s="37" t="s">
        <v>50</v>
      </c>
      <c r="L3448" s="37" t="s">
        <v>50</v>
      </c>
      <c r="M3448" s="37" t="s">
        <v>51</v>
      </c>
      <c r="N3448" s="37" t="s">
        <v>19902</v>
      </c>
      <c r="O3448">
        <f>VLOOKUP(F3448,HIS!D:F,3,0)</f>
        <v>900</v>
      </c>
      <c r="P3448">
        <f>VLOOKUP(D3448,银行!H:I,2,0)</f>
        <v>900</v>
      </c>
    </row>
    <row r="3449" spans="1:16" hidden="1" x14ac:dyDescent="0.15">
      <c r="A3449" s="40">
        <v>42916.66951388889</v>
      </c>
      <c r="B3449" s="37" t="s">
        <v>18712</v>
      </c>
      <c r="C3449" s="37" t="s">
        <v>18713</v>
      </c>
      <c r="D3449" s="37">
        <v>906599148</v>
      </c>
      <c r="E3449" s="37" t="s">
        <v>19903</v>
      </c>
      <c r="F3449" s="37">
        <v>492647</v>
      </c>
      <c r="G3449" s="38">
        <v>20</v>
      </c>
      <c r="H3449" s="46">
        <f t="shared" si="53"/>
        <v>42916.66951388889</v>
      </c>
      <c r="I3449" s="37" t="s">
        <v>49</v>
      </c>
      <c r="J3449" s="37" t="s">
        <v>49</v>
      </c>
      <c r="K3449" s="37" t="s">
        <v>50</v>
      </c>
      <c r="L3449" s="37" t="s">
        <v>50</v>
      </c>
      <c r="M3449" s="37" t="s">
        <v>51</v>
      </c>
      <c r="N3449" s="37" t="s">
        <v>19904</v>
      </c>
      <c r="O3449">
        <f>VLOOKUP(F3449,HIS!D:F,3,0)</f>
        <v>20</v>
      </c>
      <c r="P3449">
        <f>VLOOKUP(D3449,银行!H:I,2,0)</f>
        <v>20</v>
      </c>
    </row>
    <row r="3450" spans="1:16" hidden="1" x14ac:dyDescent="0.15">
      <c r="A3450" s="40">
        <v>42916.669872685183</v>
      </c>
      <c r="B3450" s="37" t="s">
        <v>18789</v>
      </c>
      <c r="C3450" s="37" t="s">
        <v>7663</v>
      </c>
      <c r="D3450" s="37">
        <v>906603360</v>
      </c>
      <c r="E3450" s="37" t="s">
        <v>19905</v>
      </c>
      <c r="F3450" s="37">
        <v>492660</v>
      </c>
      <c r="G3450" s="38">
        <v>50</v>
      </c>
      <c r="H3450" s="46">
        <f t="shared" si="53"/>
        <v>42916.669872685183</v>
      </c>
      <c r="I3450" s="37" t="s">
        <v>49</v>
      </c>
      <c r="J3450" s="37" t="s">
        <v>49</v>
      </c>
      <c r="K3450" s="37" t="s">
        <v>50</v>
      </c>
      <c r="L3450" s="37" t="s">
        <v>50</v>
      </c>
      <c r="M3450" s="37" t="s">
        <v>51</v>
      </c>
      <c r="N3450" s="37" t="s">
        <v>19906</v>
      </c>
      <c r="O3450">
        <f>VLOOKUP(F3450,HIS!D:F,3,0)</f>
        <v>50</v>
      </c>
      <c r="P3450">
        <f>VLOOKUP(D3450,银行!H:I,2,0)</f>
        <v>50</v>
      </c>
    </row>
    <row r="3451" spans="1:16" hidden="1" x14ac:dyDescent="0.15">
      <c r="A3451" s="40">
        <v>42916.670902777776</v>
      </c>
      <c r="B3451" s="37" t="s">
        <v>18693</v>
      </c>
      <c r="C3451" s="37" t="s">
        <v>18694</v>
      </c>
      <c r="D3451" s="37">
        <v>906622011</v>
      </c>
      <c r="E3451" s="37" t="s">
        <v>19907</v>
      </c>
      <c r="F3451" s="37">
        <v>492693</v>
      </c>
      <c r="G3451" s="38">
        <v>200</v>
      </c>
      <c r="H3451" s="46">
        <f t="shared" si="53"/>
        <v>42916.670902777776</v>
      </c>
      <c r="I3451" s="37" t="s">
        <v>49</v>
      </c>
      <c r="J3451" s="37" t="s">
        <v>49</v>
      </c>
      <c r="K3451" s="37" t="s">
        <v>50</v>
      </c>
      <c r="L3451" s="37" t="s">
        <v>50</v>
      </c>
      <c r="M3451" s="37" t="s">
        <v>51</v>
      </c>
      <c r="N3451" s="37" t="s">
        <v>19908</v>
      </c>
      <c r="O3451">
        <f>VLOOKUP(F3451,HIS!D:F,3,0)</f>
        <v>200</v>
      </c>
      <c r="P3451">
        <f>VLOOKUP(D3451,银行!H:I,2,0)</f>
        <v>200</v>
      </c>
    </row>
    <row r="3452" spans="1:16" hidden="1" x14ac:dyDescent="0.15">
      <c r="A3452" s="40">
        <v>42916.671215277776</v>
      </c>
      <c r="B3452" s="37" t="s">
        <v>18814</v>
      </c>
      <c r="C3452" s="37" t="s">
        <v>18815</v>
      </c>
      <c r="D3452" s="37">
        <v>906626010</v>
      </c>
      <c r="E3452" s="37" t="s">
        <v>19909</v>
      </c>
      <c r="F3452" s="37">
        <v>492700</v>
      </c>
      <c r="G3452" s="38">
        <v>2000</v>
      </c>
      <c r="H3452" s="46">
        <f t="shared" si="53"/>
        <v>42916.671215277776</v>
      </c>
      <c r="I3452" s="37" t="s">
        <v>49</v>
      </c>
      <c r="J3452" s="37" t="s">
        <v>49</v>
      </c>
      <c r="K3452" s="37" t="s">
        <v>50</v>
      </c>
      <c r="L3452" s="37" t="s">
        <v>50</v>
      </c>
      <c r="M3452" s="37" t="s">
        <v>51</v>
      </c>
      <c r="N3452" s="37" t="s">
        <v>19910</v>
      </c>
      <c r="O3452">
        <f>VLOOKUP(F3452,HIS!D:F,3,0)</f>
        <v>2000</v>
      </c>
      <c r="P3452">
        <f>VLOOKUP(D3452,银行!H:I,2,0)</f>
        <v>2000</v>
      </c>
    </row>
    <row r="3453" spans="1:16" hidden="1" x14ac:dyDescent="0.15">
      <c r="A3453" s="40">
        <v>42916.673483796294</v>
      </c>
      <c r="B3453" s="37" t="s">
        <v>18817</v>
      </c>
      <c r="C3453" s="37" t="s">
        <v>18818</v>
      </c>
      <c r="D3453" s="37">
        <v>906660578</v>
      </c>
      <c r="E3453" s="37" t="s">
        <v>19911</v>
      </c>
      <c r="F3453" s="37">
        <v>492788</v>
      </c>
      <c r="G3453" s="38">
        <v>350</v>
      </c>
      <c r="H3453" s="46">
        <f t="shared" si="53"/>
        <v>42916.673483796294</v>
      </c>
      <c r="I3453" s="37" t="s">
        <v>49</v>
      </c>
      <c r="J3453" s="37" t="s">
        <v>49</v>
      </c>
      <c r="K3453" s="37" t="s">
        <v>50</v>
      </c>
      <c r="L3453" s="37" t="s">
        <v>50</v>
      </c>
      <c r="M3453" s="37" t="s">
        <v>51</v>
      </c>
      <c r="N3453" s="37" t="s">
        <v>19912</v>
      </c>
      <c r="O3453">
        <f>VLOOKUP(F3453,HIS!D:F,3,0)</f>
        <v>350</v>
      </c>
      <c r="P3453">
        <f>VLOOKUP(D3453,银行!H:I,2,0)</f>
        <v>350</v>
      </c>
    </row>
    <row r="3454" spans="1:16" hidden="1" x14ac:dyDescent="0.15">
      <c r="A3454" s="40">
        <v>42916.673668981479</v>
      </c>
      <c r="B3454" s="37" t="s">
        <v>18641</v>
      </c>
      <c r="C3454" s="37" t="s">
        <v>18642</v>
      </c>
      <c r="D3454" s="37">
        <v>906664095</v>
      </c>
      <c r="E3454" s="37" t="s">
        <v>19913</v>
      </c>
      <c r="F3454" s="37">
        <v>492789</v>
      </c>
      <c r="G3454" s="38">
        <v>20</v>
      </c>
      <c r="H3454" s="46">
        <f t="shared" ref="H3454:H3498" si="54">A3454</f>
        <v>42916.673668981479</v>
      </c>
      <c r="I3454" s="37" t="s">
        <v>49</v>
      </c>
      <c r="J3454" s="37" t="s">
        <v>49</v>
      </c>
      <c r="K3454" s="37" t="s">
        <v>50</v>
      </c>
      <c r="L3454" s="37" t="s">
        <v>50</v>
      </c>
      <c r="M3454" s="37" t="s">
        <v>51</v>
      </c>
      <c r="N3454" s="37" t="s">
        <v>19914</v>
      </c>
      <c r="O3454">
        <f>VLOOKUP(F3454,HIS!D:F,3,0)</f>
        <v>20</v>
      </c>
      <c r="P3454">
        <f>VLOOKUP(D3454,银行!H:I,2,0)</f>
        <v>20</v>
      </c>
    </row>
    <row r="3455" spans="1:16" hidden="1" x14ac:dyDescent="0.15">
      <c r="A3455" s="40">
        <v>42916.675925925927</v>
      </c>
      <c r="B3455" s="37" t="s">
        <v>18893</v>
      </c>
      <c r="C3455" s="37" t="s">
        <v>18894</v>
      </c>
      <c r="D3455" s="37">
        <v>906698730</v>
      </c>
      <c r="E3455" s="37" t="s">
        <v>19915</v>
      </c>
      <c r="F3455" s="37">
        <v>492887</v>
      </c>
      <c r="G3455" s="38">
        <v>20</v>
      </c>
      <c r="H3455" s="46">
        <f t="shared" si="54"/>
        <v>42916.675925925927</v>
      </c>
      <c r="I3455" s="37" t="s">
        <v>49</v>
      </c>
      <c r="J3455" s="37" t="s">
        <v>49</v>
      </c>
      <c r="K3455" s="37" t="s">
        <v>50</v>
      </c>
      <c r="L3455" s="37" t="s">
        <v>50</v>
      </c>
      <c r="M3455" s="37" t="s">
        <v>51</v>
      </c>
      <c r="N3455" s="37" t="s">
        <v>19916</v>
      </c>
      <c r="O3455">
        <f>VLOOKUP(F3455,HIS!D:F,3,0)</f>
        <v>20</v>
      </c>
      <c r="P3455">
        <f>VLOOKUP(D3455,银行!H:I,2,0)</f>
        <v>20</v>
      </c>
    </row>
    <row r="3456" spans="1:16" hidden="1" x14ac:dyDescent="0.15">
      <c r="A3456" s="40">
        <v>42916.676481481481</v>
      </c>
      <c r="B3456" s="37" t="s">
        <v>18896</v>
      </c>
      <c r="C3456" s="37" t="s">
        <v>18897</v>
      </c>
      <c r="D3456" s="37">
        <v>906707557</v>
      </c>
      <c r="E3456" s="37" t="s">
        <v>19917</v>
      </c>
      <c r="F3456" s="37">
        <v>492905</v>
      </c>
      <c r="G3456" s="38">
        <v>2000</v>
      </c>
      <c r="H3456" s="46">
        <f t="shared" si="54"/>
        <v>42916.676481481481</v>
      </c>
      <c r="I3456" s="37" t="s">
        <v>49</v>
      </c>
      <c r="J3456" s="37" t="s">
        <v>49</v>
      </c>
      <c r="K3456" s="37" t="s">
        <v>50</v>
      </c>
      <c r="L3456" s="37" t="s">
        <v>50</v>
      </c>
      <c r="M3456" s="37" t="s">
        <v>51</v>
      </c>
      <c r="N3456" s="37" t="s">
        <v>19918</v>
      </c>
      <c r="O3456">
        <f>VLOOKUP(F3456,HIS!D:F,3,0)</f>
        <v>2000</v>
      </c>
      <c r="P3456">
        <f>VLOOKUP(D3456,银行!H:I,2,0)</f>
        <v>2000</v>
      </c>
    </row>
    <row r="3457" spans="1:16" hidden="1" x14ac:dyDescent="0.15">
      <c r="A3457" s="40">
        <v>42916.678124999999</v>
      </c>
      <c r="B3457" s="37" t="s">
        <v>19056</v>
      </c>
      <c r="C3457" s="37" t="s">
        <v>19057</v>
      </c>
      <c r="D3457" s="37">
        <v>906732221</v>
      </c>
      <c r="E3457" s="37" t="s">
        <v>19919</v>
      </c>
      <c r="F3457" s="37">
        <v>492967</v>
      </c>
      <c r="G3457" s="38">
        <v>200</v>
      </c>
      <c r="H3457" s="46">
        <f t="shared" si="54"/>
        <v>42916.678124999999</v>
      </c>
      <c r="I3457" s="37" t="s">
        <v>49</v>
      </c>
      <c r="J3457" s="37" t="s">
        <v>49</v>
      </c>
      <c r="K3457" s="37" t="s">
        <v>50</v>
      </c>
      <c r="L3457" s="37" t="s">
        <v>50</v>
      </c>
      <c r="M3457" s="37" t="s">
        <v>51</v>
      </c>
      <c r="N3457" s="37" t="s">
        <v>19920</v>
      </c>
      <c r="O3457">
        <f>VLOOKUP(F3457,HIS!D:F,3,0)</f>
        <v>200</v>
      </c>
      <c r="P3457">
        <f>VLOOKUP(D3457,银行!H:I,2,0)</f>
        <v>200</v>
      </c>
    </row>
    <row r="3458" spans="1:16" hidden="1" x14ac:dyDescent="0.15">
      <c r="A3458" s="40">
        <v>42916.678923611114</v>
      </c>
      <c r="B3458" s="37" t="s">
        <v>18899</v>
      </c>
      <c r="C3458" s="37" t="s">
        <v>18900</v>
      </c>
      <c r="D3458" s="37">
        <v>906745030</v>
      </c>
      <c r="E3458" s="37" t="s">
        <v>19921</v>
      </c>
      <c r="F3458" s="37">
        <v>493005</v>
      </c>
      <c r="G3458" s="38">
        <v>700</v>
      </c>
      <c r="H3458" s="46">
        <f t="shared" si="54"/>
        <v>42916.678923611114</v>
      </c>
      <c r="I3458" s="37" t="s">
        <v>49</v>
      </c>
      <c r="J3458" s="37" t="s">
        <v>49</v>
      </c>
      <c r="K3458" s="37" t="s">
        <v>50</v>
      </c>
      <c r="L3458" s="37" t="s">
        <v>50</v>
      </c>
      <c r="M3458" s="37" t="s">
        <v>51</v>
      </c>
      <c r="N3458" s="37" t="s">
        <v>19922</v>
      </c>
      <c r="O3458">
        <f>VLOOKUP(F3458,HIS!D:F,3,0)</f>
        <v>700</v>
      </c>
      <c r="P3458">
        <f>VLOOKUP(D3458,银行!H:I,2,0)</f>
        <v>700</v>
      </c>
    </row>
    <row r="3459" spans="1:16" hidden="1" x14ac:dyDescent="0.15">
      <c r="A3459" s="40">
        <v>42916.680023148147</v>
      </c>
      <c r="B3459" s="37" t="s">
        <v>19391</v>
      </c>
      <c r="C3459" s="37" t="s">
        <v>19392</v>
      </c>
      <c r="D3459" s="37">
        <v>906764507</v>
      </c>
      <c r="E3459" s="37" t="s">
        <v>19923</v>
      </c>
      <c r="F3459" s="37">
        <v>493039</v>
      </c>
      <c r="G3459" s="38">
        <v>500</v>
      </c>
      <c r="H3459" s="46">
        <f t="shared" si="54"/>
        <v>42916.680023148147</v>
      </c>
      <c r="I3459" s="37" t="s">
        <v>49</v>
      </c>
      <c r="J3459" s="37" t="s">
        <v>49</v>
      </c>
      <c r="K3459" s="37" t="s">
        <v>50</v>
      </c>
      <c r="L3459" s="37" t="s">
        <v>50</v>
      </c>
      <c r="M3459" s="37" t="s">
        <v>51</v>
      </c>
      <c r="N3459" s="37" t="s">
        <v>19924</v>
      </c>
      <c r="O3459">
        <f>VLOOKUP(F3459,HIS!D:F,3,0)</f>
        <v>500</v>
      </c>
      <c r="P3459">
        <f>VLOOKUP(D3459,银行!H:I,2,0)</f>
        <v>500</v>
      </c>
    </row>
    <row r="3460" spans="1:16" hidden="1" x14ac:dyDescent="0.15">
      <c r="A3460" s="40">
        <v>42916.680266203701</v>
      </c>
      <c r="B3460" s="37" t="s">
        <v>8814</v>
      </c>
      <c r="C3460" s="37" t="s">
        <v>8815</v>
      </c>
      <c r="D3460" s="37">
        <v>906765629</v>
      </c>
      <c r="E3460" s="37" t="s">
        <v>19925</v>
      </c>
      <c r="F3460" s="37">
        <v>493046</v>
      </c>
      <c r="G3460" s="38">
        <v>300</v>
      </c>
      <c r="H3460" s="46">
        <f t="shared" si="54"/>
        <v>42916.680266203701</v>
      </c>
      <c r="I3460" s="37" t="s">
        <v>49</v>
      </c>
      <c r="J3460" s="37" t="s">
        <v>49</v>
      </c>
      <c r="K3460" s="37" t="s">
        <v>50</v>
      </c>
      <c r="L3460" s="37" t="s">
        <v>50</v>
      </c>
      <c r="M3460" s="37" t="s">
        <v>51</v>
      </c>
      <c r="N3460" s="37" t="s">
        <v>19926</v>
      </c>
      <c r="O3460">
        <f>VLOOKUP(F3460,HIS!D:F,3,0)</f>
        <v>300</v>
      </c>
      <c r="P3460">
        <f>VLOOKUP(D3460,银行!H:I,2,0)</f>
        <v>300</v>
      </c>
    </row>
    <row r="3461" spans="1:16" hidden="1" x14ac:dyDescent="0.15">
      <c r="A3461" s="40">
        <v>42916.680879629632</v>
      </c>
      <c r="B3461" s="37" t="s">
        <v>19062</v>
      </c>
      <c r="C3461" s="37" t="s">
        <v>19063</v>
      </c>
      <c r="D3461" s="37">
        <v>906773655</v>
      </c>
      <c r="E3461" s="37" t="s">
        <v>19927</v>
      </c>
      <c r="F3461" s="37">
        <v>493069</v>
      </c>
      <c r="G3461" s="38">
        <v>100</v>
      </c>
      <c r="H3461" s="46">
        <f t="shared" si="54"/>
        <v>42916.680879629632</v>
      </c>
      <c r="I3461" s="37" t="s">
        <v>49</v>
      </c>
      <c r="J3461" s="37" t="s">
        <v>49</v>
      </c>
      <c r="K3461" s="37" t="s">
        <v>50</v>
      </c>
      <c r="L3461" s="37" t="s">
        <v>50</v>
      </c>
      <c r="M3461" s="37" t="s">
        <v>51</v>
      </c>
      <c r="N3461" s="37" t="s">
        <v>19928</v>
      </c>
      <c r="O3461">
        <f>VLOOKUP(F3461,HIS!D:F,3,0)</f>
        <v>100</v>
      </c>
      <c r="P3461">
        <f>VLOOKUP(D3461,银行!H:I,2,0)</f>
        <v>100</v>
      </c>
    </row>
    <row r="3462" spans="1:16" hidden="1" x14ac:dyDescent="0.15">
      <c r="A3462" s="40">
        <v>42916.681030092594</v>
      </c>
      <c r="B3462" s="37" t="s">
        <v>18902</v>
      </c>
      <c r="C3462" s="37" t="s">
        <v>18903</v>
      </c>
      <c r="D3462" s="37">
        <v>906779622</v>
      </c>
      <c r="E3462" s="37" t="s">
        <v>19929</v>
      </c>
      <c r="F3462" s="37">
        <v>493081</v>
      </c>
      <c r="G3462" s="38">
        <v>230</v>
      </c>
      <c r="H3462" s="46">
        <f t="shared" si="54"/>
        <v>42916.681030092594</v>
      </c>
      <c r="I3462" s="37" t="s">
        <v>49</v>
      </c>
      <c r="J3462" s="37" t="s">
        <v>49</v>
      </c>
      <c r="K3462" s="37" t="s">
        <v>50</v>
      </c>
      <c r="L3462" s="37" t="s">
        <v>50</v>
      </c>
      <c r="M3462" s="37" t="s">
        <v>51</v>
      </c>
      <c r="N3462" s="37" t="s">
        <v>19930</v>
      </c>
      <c r="O3462">
        <f>VLOOKUP(F3462,HIS!D:F,3,0)</f>
        <v>230</v>
      </c>
      <c r="P3462">
        <f>VLOOKUP(D3462,银行!H:I,2,0)</f>
        <v>230</v>
      </c>
    </row>
    <row r="3463" spans="1:16" hidden="1" x14ac:dyDescent="0.15">
      <c r="A3463" s="40">
        <v>42916.681319444448</v>
      </c>
      <c r="B3463" s="37" t="s">
        <v>9035</v>
      </c>
      <c r="C3463" s="37" t="s">
        <v>9036</v>
      </c>
      <c r="D3463" s="37">
        <v>906784047</v>
      </c>
      <c r="E3463" s="37" t="s">
        <v>19931</v>
      </c>
      <c r="F3463" s="37">
        <v>493083</v>
      </c>
      <c r="G3463" s="38">
        <v>5000</v>
      </c>
      <c r="H3463" s="46">
        <f t="shared" si="54"/>
        <v>42916.681319444448</v>
      </c>
      <c r="I3463" s="37" t="s">
        <v>49</v>
      </c>
      <c r="J3463" s="37" t="s">
        <v>49</v>
      </c>
      <c r="K3463" s="37" t="s">
        <v>50</v>
      </c>
      <c r="L3463" s="37" t="s">
        <v>50</v>
      </c>
      <c r="M3463" s="37" t="s">
        <v>51</v>
      </c>
      <c r="N3463" s="37" t="s">
        <v>19932</v>
      </c>
      <c r="O3463">
        <f>VLOOKUP(F3463,HIS!D:F,3,0)</f>
        <v>5000</v>
      </c>
      <c r="P3463">
        <f>VLOOKUP(D3463,银行!H:I,2,0)</f>
        <v>5000</v>
      </c>
    </row>
    <row r="3464" spans="1:16" hidden="1" x14ac:dyDescent="0.15">
      <c r="A3464" s="40">
        <v>42916.681932870371</v>
      </c>
      <c r="B3464" s="37" t="s">
        <v>19395</v>
      </c>
      <c r="C3464" s="37" t="s">
        <v>6343</v>
      </c>
      <c r="D3464" s="37">
        <v>906790290</v>
      </c>
      <c r="E3464" s="37" t="s">
        <v>19933</v>
      </c>
      <c r="F3464" s="37">
        <v>493122</v>
      </c>
      <c r="G3464" s="38">
        <v>200</v>
      </c>
      <c r="H3464" s="46">
        <f t="shared" si="54"/>
        <v>42916.681932870371</v>
      </c>
      <c r="I3464" s="37" t="s">
        <v>49</v>
      </c>
      <c r="J3464" s="37" t="s">
        <v>49</v>
      </c>
      <c r="K3464" s="37" t="s">
        <v>50</v>
      </c>
      <c r="L3464" s="37" t="s">
        <v>50</v>
      </c>
      <c r="M3464" s="37" t="s">
        <v>51</v>
      </c>
      <c r="N3464" s="37" t="s">
        <v>19934</v>
      </c>
      <c r="O3464">
        <f>VLOOKUP(F3464,HIS!D:F,3,0)</f>
        <v>200</v>
      </c>
      <c r="P3464">
        <f>VLOOKUP(D3464,银行!H:I,2,0)</f>
        <v>200</v>
      </c>
    </row>
    <row r="3465" spans="1:16" hidden="1" x14ac:dyDescent="0.15">
      <c r="A3465" s="40">
        <v>42916.685648148145</v>
      </c>
      <c r="B3465" s="37" t="s">
        <v>354</v>
      </c>
      <c r="C3465" s="37" t="s">
        <v>355</v>
      </c>
      <c r="D3465" s="37">
        <v>906851089</v>
      </c>
      <c r="E3465" s="37" t="s">
        <v>19935</v>
      </c>
      <c r="F3465" s="37">
        <v>493271</v>
      </c>
      <c r="G3465" s="38">
        <v>2400</v>
      </c>
      <c r="H3465" s="46">
        <f t="shared" si="54"/>
        <v>42916.685648148145</v>
      </c>
      <c r="I3465" s="37" t="s">
        <v>49</v>
      </c>
      <c r="J3465" s="37" t="s">
        <v>49</v>
      </c>
      <c r="K3465" s="37" t="s">
        <v>50</v>
      </c>
      <c r="L3465" s="37" t="s">
        <v>50</v>
      </c>
      <c r="M3465" s="37" t="s">
        <v>51</v>
      </c>
      <c r="N3465" s="37" t="s">
        <v>19936</v>
      </c>
      <c r="O3465">
        <f>VLOOKUP(F3465,HIS!D:F,3,0)</f>
        <v>2400</v>
      </c>
      <c r="P3465">
        <f>VLOOKUP(D3465,银行!H:I,2,0)</f>
        <v>2400</v>
      </c>
    </row>
    <row r="3466" spans="1:16" hidden="1" x14ac:dyDescent="0.15">
      <c r="A3466" s="40">
        <v>42916.686215277776</v>
      </c>
      <c r="B3466" s="37" t="s">
        <v>18880</v>
      </c>
      <c r="C3466" s="37" t="s">
        <v>18881</v>
      </c>
      <c r="D3466" s="37">
        <v>906859853</v>
      </c>
      <c r="E3466" s="37" t="s">
        <v>19937</v>
      </c>
      <c r="F3466" s="37">
        <v>493298</v>
      </c>
      <c r="G3466" s="38">
        <v>4000</v>
      </c>
      <c r="H3466" s="46">
        <f t="shared" si="54"/>
        <v>42916.686215277776</v>
      </c>
      <c r="I3466" s="37" t="s">
        <v>49</v>
      </c>
      <c r="J3466" s="37" t="s">
        <v>49</v>
      </c>
      <c r="K3466" s="37" t="s">
        <v>50</v>
      </c>
      <c r="L3466" s="37" t="s">
        <v>50</v>
      </c>
      <c r="M3466" s="37" t="s">
        <v>51</v>
      </c>
      <c r="N3466" s="37" t="s">
        <v>19938</v>
      </c>
      <c r="O3466">
        <f>VLOOKUP(F3466,HIS!D:F,3,0)</f>
        <v>4000</v>
      </c>
      <c r="P3466">
        <f>VLOOKUP(D3466,银行!H:I,2,0)</f>
        <v>4000</v>
      </c>
    </row>
    <row r="3467" spans="1:16" hidden="1" x14ac:dyDescent="0.15">
      <c r="A3467" s="40">
        <v>42916.68645833333</v>
      </c>
      <c r="B3467" s="37" t="s">
        <v>18927</v>
      </c>
      <c r="C3467" s="37" t="s">
        <v>18928</v>
      </c>
      <c r="D3467" s="37">
        <v>906862486</v>
      </c>
      <c r="E3467" s="37" t="s">
        <v>19939</v>
      </c>
      <c r="F3467" s="37">
        <v>493307</v>
      </c>
      <c r="G3467" s="38">
        <v>20</v>
      </c>
      <c r="H3467" s="46">
        <f t="shared" si="54"/>
        <v>42916.68645833333</v>
      </c>
      <c r="I3467" s="37" t="s">
        <v>49</v>
      </c>
      <c r="J3467" s="37" t="s">
        <v>49</v>
      </c>
      <c r="K3467" s="37" t="s">
        <v>50</v>
      </c>
      <c r="L3467" s="37" t="s">
        <v>50</v>
      </c>
      <c r="M3467" s="37" t="s">
        <v>51</v>
      </c>
      <c r="N3467" s="37" t="s">
        <v>19940</v>
      </c>
      <c r="O3467">
        <f>VLOOKUP(F3467,HIS!D:F,3,0)</f>
        <v>20</v>
      </c>
      <c r="P3467">
        <f>VLOOKUP(D3467,银行!H:I,2,0)</f>
        <v>20</v>
      </c>
    </row>
    <row r="3468" spans="1:16" hidden="1" x14ac:dyDescent="0.15">
      <c r="A3468" s="40">
        <v>42916.687303240738</v>
      </c>
      <c r="B3468" s="37" t="s">
        <v>18893</v>
      </c>
      <c r="C3468" s="37" t="s">
        <v>18894</v>
      </c>
      <c r="D3468" s="37">
        <v>906876914</v>
      </c>
      <c r="E3468" s="37" t="s">
        <v>19941</v>
      </c>
      <c r="F3468" s="37">
        <v>493342</v>
      </c>
      <c r="G3468" s="38">
        <v>50</v>
      </c>
      <c r="H3468" s="46">
        <f t="shared" si="54"/>
        <v>42916.687303240738</v>
      </c>
      <c r="I3468" s="37" t="s">
        <v>49</v>
      </c>
      <c r="J3468" s="37" t="s">
        <v>49</v>
      </c>
      <c r="K3468" s="37" t="s">
        <v>50</v>
      </c>
      <c r="L3468" s="37" t="s">
        <v>50</v>
      </c>
      <c r="M3468" s="37" t="s">
        <v>51</v>
      </c>
      <c r="N3468" s="37" t="s">
        <v>19942</v>
      </c>
      <c r="O3468">
        <f>VLOOKUP(F3468,HIS!D:F,3,0)</f>
        <v>50</v>
      </c>
      <c r="P3468">
        <f>VLOOKUP(D3468,银行!H:I,2,0)</f>
        <v>50</v>
      </c>
    </row>
    <row r="3469" spans="1:16" hidden="1" x14ac:dyDescent="0.15">
      <c r="A3469" s="40">
        <v>42916.68818287037</v>
      </c>
      <c r="B3469" s="37" t="s">
        <v>18770</v>
      </c>
      <c r="C3469" s="37" t="s">
        <v>18771</v>
      </c>
      <c r="D3469" s="37">
        <v>906891216</v>
      </c>
      <c r="E3469" s="37" t="s">
        <v>19943</v>
      </c>
      <c r="F3469" s="37">
        <v>493371</v>
      </c>
      <c r="G3469" s="38">
        <v>262</v>
      </c>
      <c r="H3469" s="46">
        <f t="shared" si="54"/>
        <v>42916.68818287037</v>
      </c>
      <c r="I3469" s="37" t="s">
        <v>49</v>
      </c>
      <c r="J3469" s="37" t="s">
        <v>49</v>
      </c>
      <c r="K3469" s="37" t="s">
        <v>50</v>
      </c>
      <c r="L3469" s="37" t="s">
        <v>50</v>
      </c>
      <c r="M3469" s="37" t="s">
        <v>51</v>
      </c>
      <c r="N3469" s="37" t="s">
        <v>19944</v>
      </c>
      <c r="O3469">
        <f>VLOOKUP(F3469,HIS!D:F,3,0)</f>
        <v>262</v>
      </c>
      <c r="P3469">
        <f>VLOOKUP(D3469,银行!H:I,2,0)</f>
        <v>262</v>
      </c>
    </row>
    <row r="3470" spans="1:16" hidden="1" x14ac:dyDescent="0.15">
      <c r="A3470" s="40">
        <v>42916.689247685186</v>
      </c>
      <c r="B3470" s="37" t="s">
        <v>19313</v>
      </c>
      <c r="C3470" s="37" t="s">
        <v>19314</v>
      </c>
      <c r="D3470" s="37">
        <v>906910778</v>
      </c>
      <c r="E3470" s="37" t="s">
        <v>19945</v>
      </c>
      <c r="F3470" s="37">
        <v>493424</v>
      </c>
      <c r="G3470" s="38">
        <v>100</v>
      </c>
      <c r="H3470" s="46">
        <f t="shared" si="54"/>
        <v>42916.689247685186</v>
      </c>
      <c r="I3470" s="37" t="s">
        <v>49</v>
      </c>
      <c r="J3470" s="37" t="s">
        <v>49</v>
      </c>
      <c r="K3470" s="37" t="s">
        <v>50</v>
      </c>
      <c r="L3470" s="37" t="s">
        <v>50</v>
      </c>
      <c r="M3470" s="37" t="s">
        <v>51</v>
      </c>
      <c r="N3470" s="37" t="s">
        <v>19946</v>
      </c>
      <c r="O3470">
        <f>VLOOKUP(F3470,HIS!D:F,3,0)</f>
        <v>100</v>
      </c>
      <c r="P3470">
        <f>VLOOKUP(D3470,银行!H:I,2,0)</f>
        <v>100</v>
      </c>
    </row>
    <row r="3471" spans="1:16" hidden="1" x14ac:dyDescent="0.15">
      <c r="A3471" s="40">
        <v>42916.69059027778</v>
      </c>
      <c r="B3471" s="37" t="s">
        <v>19065</v>
      </c>
      <c r="C3471" s="37" t="s">
        <v>19066</v>
      </c>
      <c r="D3471" s="37">
        <v>906925801</v>
      </c>
      <c r="E3471" s="37" t="s">
        <v>19947</v>
      </c>
      <c r="F3471" s="37">
        <v>493447</v>
      </c>
      <c r="G3471" s="38">
        <v>400</v>
      </c>
      <c r="H3471" s="46">
        <f t="shared" si="54"/>
        <v>42916.69059027778</v>
      </c>
      <c r="I3471" s="37" t="s">
        <v>49</v>
      </c>
      <c r="J3471" s="37" t="s">
        <v>49</v>
      </c>
      <c r="K3471" s="37" t="s">
        <v>50</v>
      </c>
      <c r="L3471" s="37" t="s">
        <v>50</v>
      </c>
      <c r="M3471" s="37" t="s">
        <v>51</v>
      </c>
      <c r="N3471" s="37" t="s">
        <v>19948</v>
      </c>
      <c r="O3471">
        <f>VLOOKUP(F3471,HIS!D:F,3,0)</f>
        <v>400</v>
      </c>
      <c r="P3471">
        <f>VLOOKUP(D3471,银行!H:I,2,0)</f>
        <v>400</v>
      </c>
    </row>
    <row r="3472" spans="1:16" hidden="1" x14ac:dyDescent="0.15">
      <c r="A3472" s="40">
        <v>42916.690868055557</v>
      </c>
      <c r="B3472" s="37" t="s">
        <v>18930</v>
      </c>
      <c r="C3472" s="37" t="s">
        <v>18931</v>
      </c>
      <c r="D3472" s="37">
        <v>906931352</v>
      </c>
      <c r="E3472" s="37" t="s">
        <v>19949</v>
      </c>
      <c r="F3472" s="37">
        <v>493459</v>
      </c>
      <c r="G3472" s="38">
        <v>100</v>
      </c>
      <c r="H3472" s="46">
        <f t="shared" si="54"/>
        <v>42916.690868055557</v>
      </c>
      <c r="I3472" s="37" t="s">
        <v>49</v>
      </c>
      <c r="J3472" s="37" t="s">
        <v>49</v>
      </c>
      <c r="K3472" s="37" t="s">
        <v>50</v>
      </c>
      <c r="L3472" s="37" t="s">
        <v>50</v>
      </c>
      <c r="M3472" s="37" t="s">
        <v>51</v>
      </c>
      <c r="N3472" s="37" t="s">
        <v>19950</v>
      </c>
      <c r="O3472">
        <f>VLOOKUP(F3472,HIS!D:F,3,0)</f>
        <v>100</v>
      </c>
      <c r="P3472">
        <f>VLOOKUP(D3472,银行!H:I,2,0)</f>
        <v>100</v>
      </c>
    </row>
    <row r="3473" spans="1:16" hidden="1" x14ac:dyDescent="0.15">
      <c r="A3473" s="40">
        <v>42916.690925925926</v>
      </c>
      <c r="B3473" s="37" t="s">
        <v>19303</v>
      </c>
      <c r="C3473" s="37" t="s">
        <v>19304</v>
      </c>
      <c r="D3473" s="37">
        <v>906933407</v>
      </c>
      <c r="E3473" s="37" t="s">
        <v>19951</v>
      </c>
      <c r="F3473" s="37">
        <v>493465</v>
      </c>
      <c r="G3473" s="38">
        <v>20</v>
      </c>
      <c r="H3473" s="46">
        <f t="shared" si="54"/>
        <v>42916.690925925926</v>
      </c>
      <c r="I3473" s="37" t="s">
        <v>49</v>
      </c>
      <c r="J3473" s="37" t="s">
        <v>49</v>
      </c>
      <c r="K3473" s="37" t="s">
        <v>50</v>
      </c>
      <c r="L3473" s="37" t="s">
        <v>50</v>
      </c>
      <c r="M3473" s="37" t="s">
        <v>51</v>
      </c>
      <c r="N3473" s="37" t="s">
        <v>19952</v>
      </c>
      <c r="O3473">
        <f>VLOOKUP(F3473,HIS!D:F,3,0)</f>
        <v>20</v>
      </c>
      <c r="P3473">
        <f>VLOOKUP(D3473,银行!H:I,2,0)</f>
        <v>20</v>
      </c>
    </row>
    <row r="3474" spans="1:16" hidden="1" x14ac:dyDescent="0.15">
      <c r="A3474" s="40">
        <v>42916.693229166667</v>
      </c>
      <c r="B3474" s="37" t="s">
        <v>19316</v>
      </c>
      <c r="C3474" s="37" t="s">
        <v>19317</v>
      </c>
      <c r="D3474" s="37">
        <v>906970559</v>
      </c>
      <c r="E3474" s="37" t="s">
        <v>19953</v>
      </c>
      <c r="F3474" s="37">
        <v>493521</v>
      </c>
      <c r="G3474" s="38">
        <v>1000</v>
      </c>
      <c r="H3474" s="46">
        <f t="shared" si="54"/>
        <v>42916.693229166667</v>
      </c>
      <c r="I3474" s="37" t="s">
        <v>49</v>
      </c>
      <c r="J3474" s="37" t="s">
        <v>49</v>
      </c>
      <c r="K3474" s="37" t="s">
        <v>50</v>
      </c>
      <c r="L3474" s="37" t="s">
        <v>50</v>
      </c>
      <c r="M3474" s="37" t="s">
        <v>51</v>
      </c>
      <c r="N3474" s="37" t="s">
        <v>19954</v>
      </c>
      <c r="O3474">
        <f>VLOOKUP(F3474,HIS!D:F,3,0)</f>
        <v>1000</v>
      </c>
      <c r="P3474">
        <f>VLOOKUP(D3474,银行!H:I,2,0)</f>
        <v>1000</v>
      </c>
    </row>
    <row r="3475" spans="1:16" hidden="1" x14ac:dyDescent="0.15">
      <c r="A3475" s="40">
        <v>42916.693692129629</v>
      </c>
      <c r="B3475" s="37" t="s">
        <v>18933</v>
      </c>
      <c r="C3475" s="37" t="s">
        <v>18934</v>
      </c>
      <c r="D3475" s="37">
        <v>906976818</v>
      </c>
      <c r="E3475" s="37" t="s">
        <v>19955</v>
      </c>
      <c r="F3475" s="37">
        <v>493533</v>
      </c>
      <c r="G3475" s="38">
        <v>400</v>
      </c>
      <c r="H3475" s="46">
        <f t="shared" si="54"/>
        <v>42916.693692129629</v>
      </c>
      <c r="I3475" s="37" t="s">
        <v>49</v>
      </c>
      <c r="J3475" s="37" t="s">
        <v>49</v>
      </c>
      <c r="K3475" s="37" t="s">
        <v>50</v>
      </c>
      <c r="L3475" s="37" t="s">
        <v>50</v>
      </c>
      <c r="M3475" s="37" t="s">
        <v>51</v>
      </c>
      <c r="N3475" s="37" t="s">
        <v>19956</v>
      </c>
      <c r="O3475">
        <f>VLOOKUP(F3475,HIS!D:F,3,0)</f>
        <v>400</v>
      </c>
      <c r="P3475">
        <f>VLOOKUP(D3475,银行!H:I,2,0)</f>
        <v>400</v>
      </c>
    </row>
    <row r="3476" spans="1:16" hidden="1" x14ac:dyDescent="0.15">
      <c r="A3476" s="40">
        <v>42916.694085648145</v>
      </c>
      <c r="B3476" s="37" t="s">
        <v>18773</v>
      </c>
      <c r="C3476" s="37" t="s">
        <v>18774</v>
      </c>
      <c r="D3476" s="37">
        <v>906982791</v>
      </c>
      <c r="E3476" s="37" t="s">
        <v>19957</v>
      </c>
      <c r="F3476" s="37">
        <v>493553</v>
      </c>
      <c r="G3476" s="38">
        <v>500</v>
      </c>
      <c r="H3476" s="46">
        <f t="shared" si="54"/>
        <v>42916.694085648145</v>
      </c>
      <c r="I3476" s="37" t="s">
        <v>49</v>
      </c>
      <c r="J3476" s="37" t="s">
        <v>49</v>
      </c>
      <c r="K3476" s="37" t="s">
        <v>50</v>
      </c>
      <c r="L3476" s="37" t="s">
        <v>50</v>
      </c>
      <c r="M3476" s="37" t="s">
        <v>51</v>
      </c>
      <c r="N3476" s="37" t="s">
        <v>19958</v>
      </c>
      <c r="O3476">
        <f>VLOOKUP(F3476,HIS!D:F,3,0)</f>
        <v>500</v>
      </c>
      <c r="P3476">
        <f>VLOOKUP(D3476,银行!H:I,2,0)</f>
        <v>500</v>
      </c>
    </row>
    <row r="3477" spans="1:16" hidden="1" x14ac:dyDescent="0.15">
      <c r="A3477" s="40">
        <v>42916.694872685184</v>
      </c>
      <c r="B3477" s="37" t="s">
        <v>19319</v>
      </c>
      <c r="C3477" s="37" t="s">
        <v>19320</v>
      </c>
      <c r="D3477" s="37">
        <v>906997180</v>
      </c>
      <c r="E3477" s="37" t="s">
        <v>19959</v>
      </c>
      <c r="F3477" s="37">
        <v>493580</v>
      </c>
      <c r="G3477" s="38">
        <v>10</v>
      </c>
      <c r="H3477" s="46">
        <f t="shared" si="54"/>
        <v>42916.694872685184</v>
      </c>
      <c r="I3477" s="37" t="s">
        <v>49</v>
      </c>
      <c r="J3477" s="37" t="s">
        <v>49</v>
      </c>
      <c r="K3477" s="37" t="s">
        <v>50</v>
      </c>
      <c r="L3477" s="37" t="s">
        <v>50</v>
      </c>
      <c r="M3477" s="37" t="s">
        <v>51</v>
      </c>
      <c r="N3477" s="37" t="s">
        <v>19960</v>
      </c>
      <c r="O3477">
        <f>VLOOKUP(F3477,HIS!D:F,3,0)</f>
        <v>10</v>
      </c>
      <c r="P3477">
        <f>VLOOKUP(D3477,银行!H:I,2,0)</f>
        <v>10</v>
      </c>
    </row>
    <row r="3478" spans="1:16" hidden="1" x14ac:dyDescent="0.15">
      <c r="A3478" s="40">
        <v>42916.702511574076</v>
      </c>
      <c r="B3478" s="37" t="s">
        <v>18936</v>
      </c>
      <c r="C3478" s="37" t="s">
        <v>18937</v>
      </c>
      <c r="D3478" s="37">
        <v>907117250</v>
      </c>
      <c r="E3478" s="37" t="s">
        <v>19961</v>
      </c>
      <c r="F3478" s="37">
        <v>493781</v>
      </c>
      <c r="G3478" s="38">
        <v>2000</v>
      </c>
      <c r="H3478" s="46">
        <f t="shared" si="54"/>
        <v>42916.702511574076</v>
      </c>
      <c r="I3478" s="37" t="s">
        <v>49</v>
      </c>
      <c r="J3478" s="37" t="s">
        <v>49</v>
      </c>
      <c r="K3478" s="37" t="s">
        <v>50</v>
      </c>
      <c r="L3478" s="37" t="s">
        <v>50</v>
      </c>
      <c r="M3478" s="37" t="s">
        <v>51</v>
      </c>
      <c r="N3478" s="37" t="s">
        <v>19962</v>
      </c>
      <c r="O3478">
        <f>VLOOKUP(F3478,HIS!D:F,3,0)</f>
        <v>2000</v>
      </c>
      <c r="P3478">
        <f>VLOOKUP(D3478,银行!H:I,2,0)</f>
        <v>2000</v>
      </c>
    </row>
    <row r="3479" spans="1:16" hidden="1" x14ac:dyDescent="0.15">
      <c r="A3479" s="40">
        <v>42916.702673611115</v>
      </c>
      <c r="B3479" s="37" t="s">
        <v>18983</v>
      </c>
      <c r="C3479" s="37" t="s">
        <v>18984</v>
      </c>
      <c r="D3479" s="37">
        <v>907125006</v>
      </c>
      <c r="E3479" s="37" t="s">
        <v>19963</v>
      </c>
      <c r="F3479" s="37">
        <v>493787</v>
      </c>
      <c r="G3479" s="38">
        <v>100</v>
      </c>
      <c r="H3479" s="46">
        <f t="shared" si="54"/>
        <v>42916.702673611115</v>
      </c>
      <c r="I3479" s="37" t="s">
        <v>49</v>
      </c>
      <c r="J3479" s="37" t="s">
        <v>49</v>
      </c>
      <c r="K3479" s="37" t="s">
        <v>50</v>
      </c>
      <c r="L3479" s="37" t="s">
        <v>50</v>
      </c>
      <c r="M3479" s="37" t="s">
        <v>51</v>
      </c>
      <c r="N3479" s="37" t="s">
        <v>19964</v>
      </c>
      <c r="O3479">
        <f>VLOOKUP(F3479,HIS!D:F,3,0)</f>
        <v>100</v>
      </c>
      <c r="P3479">
        <f>VLOOKUP(D3479,银行!H:I,2,0)</f>
        <v>100</v>
      </c>
    </row>
    <row r="3480" spans="1:16" hidden="1" x14ac:dyDescent="0.15">
      <c r="A3480" s="40">
        <v>42916.703587962962</v>
      </c>
      <c r="B3480" s="37" t="s">
        <v>19076</v>
      </c>
      <c r="C3480" s="37" t="s">
        <v>19077</v>
      </c>
      <c r="D3480" s="37">
        <v>907136171</v>
      </c>
      <c r="E3480" s="37" t="s">
        <v>19965</v>
      </c>
      <c r="F3480" s="37">
        <v>493798</v>
      </c>
      <c r="G3480" s="38">
        <v>120</v>
      </c>
      <c r="H3480" s="46">
        <f t="shared" si="54"/>
        <v>42916.703587962962</v>
      </c>
      <c r="I3480" s="37" t="s">
        <v>49</v>
      </c>
      <c r="J3480" s="37" t="s">
        <v>49</v>
      </c>
      <c r="K3480" s="37" t="s">
        <v>50</v>
      </c>
      <c r="L3480" s="37" t="s">
        <v>50</v>
      </c>
      <c r="M3480" s="37" t="s">
        <v>51</v>
      </c>
      <c r="N3480" s="37" t="s">
        <v>19966</v>
      </c>
      <c r="O3480">
        <f>VLOOKUP(F3480,HIS!D:F,3,0)</f>
        <v>120</v>
      </c>
      <c r="P3480">
        <f>VLOOKUP(D3480,银行!H:I,2,0)</f>
        <v>120</v>
      </c>
    </row>
    <row r="3481" spans="1:16" hidden="1" x14ac:dyDescent="0.15">
      <c r="A3481" s="40">
        <v>42916.705231481479</v>
      </c>
      <c r="B3481" s="37" t="s">
        <v>9705</v>
      </c>
      <c r="C3481" s="37" t="s">
        <v>9706</v>
      </c>
      <c r="D3481" s="37">
        <v>907159968</v>
      </c>
      <c r="E3481" s="37" t="s">
        <v>19967</v>
      </c>
      <c r="F3481" s="37">
        <v>493839</v>
      </c>
      <c r="G3481" s="38">
        <v>1000</v>
      </c>
      <c r="H3481" s="46">
        <f t="shared" si="54"/>
        <v>42916.705231481479</v>
      </c>
      <c r="I3481" s="37" t="s">
        <v>49</v>
      </c>
      <c r="J3481" s="37" t="s">
        <v>49</v>
      </c>
      <c r="K3481" s="37" t="s">
        <v>50</v>
      </c>
      <c r="L3481" s="37" t="s">
        <v>50</v>
      </c>
      <c r="M3481" s="37" t="s">
        <v>51</v>
      </c>
      <c r="N3481" s="37" t="s">
        <v>19968</v>
      </c>
      <c r="O3481">
        <f>VLOOKUP(F3481,HIS!D:F,3,0)</f>
        <v>1000</v>
      </c>
      <c r="P3481">
        <f>VLOOKUP(D3481,银行!H:I,2,0)</f>
        <v>1000</v>
      </c>
    </row>
    <row r="3482" spans="1:16" hidden="1" x14ac:dyDescent="0.15">
      <c r="A3482" s="40">
        <v>42916.70579861111</v>
      </c>
      <c r="B3482" s="37" t="s">
        <v>18939</v>
      </c>
      <c r="C3482" s="37" t="s">
        <v>18940</v>
      </c>
      <c r="D3482" s="37">
        <v>907173570</v>
      </c>
      <c r="E3482" s="37" t="s">
        <v>19969</v>
      </c>
      <c r="F3482" s="37">
        <v>493854</v>
      </c>
      <c r="G3482" s="38">
        <v>600</v>
      </c>
      <c r="H3482" s="46">
        <f t="shared" si="54"/>
        <v>42916.70579861111</v>
      </c>
      <c r="I3482" s="37" t="s">
        <v>49</v>
      </c>
      <c r="J3482" s="37" t="s">
        <v>49</v>
      </c>
      <c r="K3482" s="37" t="s">
        <v>50</v>
      </c>
      <c r="L3482" s="37" t="s">
        <v>50</v>
      </c>
      <c r="M3482" s="37" t="s">
        <v>51</v>
      </c>
      <c r="N3482" s="37" t="s">
        <v>19970</v>
      </c>
      <c r="O3482">
        <f>VLOOKUP(F3482,HIS!D:F,3,0)</f>
        <v>600</v>
      </c>
      <c r="P3482">
        <f>VLOOKUP(D3482,银行!H:I,2,0)</f>
        <v>600</v>
      </c>
    </row>
    <row r="3483" spans="1:16" hidden="1" x14ac:dyDescent="0.15">
      <c r="A3483" s="40">
        <v>42916.708124999997</v>
      </c>
      <c r="B3483" s="37" t="s">
        <v>19323</v>
      </c>
      <c r="C3483" s="37" t="s">
        <v>19324</v>
      </c>
      <c r="D3483" s="37">
        <v>907209525</v>
      </c>
      <c r="E3483" s="37" t="s">
        <v>19971</v>
      </c>
      <c r="F3483" s="37">
        <v>493903</v>
      </c>
      <c r="G3483" s="38">
        <v>500</v>
      </c>
      <c r="H3483" s="46">
        <f t="shared" si="54"/>
        <v>42916.708124999997</v>
      </c>
      <c r="I3483" s="37" t="s">
        <v>49</v>
      </c>
      <c r="J3483" s="37" t="s">
        <v>49</v>
      </c>
      <c r="K3483" s="37" t="s">
        <v>50</v>
      </c>
      <c r="L3483" s="37" t="s">
        <v>50</v>
      </c>
      <c r="M3483" s="37" t="s">
        <v>51</v>
      </c>
      <c r="N3483" s="37" t="s">
        <v>19972</v>
      </c>
      <c r="O3483">
        <f>VLOOKUP(F3483,HIS!D:F,3,0)</f>
        <v>500</v>
      </c>
      <c r="P3483">
        <f>VLOOKUP(D3483,银行!H:I,2,0)</f>
        <v>500</v>
      </c>
    </row>
    <row r="3484" spans="1:16" hidden="1" x14ac:dyDescent="0.15">
      <c r="A3484" s="40">
        <v>42916.70988425926</v>
      </c>
      <c r="B3484" s="37" t="s">
        <v>18936</v>
      </c>
      <c r="C3484" s="37" t="s">
        <v>18937</v>
      </c>
      <c r="D3484" s="37">
        <v>907237580</v>
      </c>
      <c r="E3484" s="37" t="s">
        <v>19973</v>
      </c>
      <c r="F3484" s="37">
        <v>493938</v>
      </c>
      <c r="G3484" s="38">
        <v>300</v>
      </c>
      <c r="H3484" s="46">
        <f t="shared" si="54"/>
        <v>42916.70988425926</v>
      </c>
      <c r="I3484" s="37" t="s">
        <v>49</v>
      </c>
      <c r="J3484" s="37" t="s">
        <v>49</v>
      </c>
      <c r="K3484" s="37" t="s">
        <v>50</v>
      </c>
      <c r="L3484" s="37" t="s">
        <v>50</v>
      </c>
      <c r="M3484" s="37" t="s">
        <v>51</v>
      </c>
      <c r="N3484" s="37" t="s">
        <v>19974</v>
      </c>
      <c r="O3484">
        <f>VLOOKUP(F3484,HIS!D:F,3,0)</f>
        <v>300</v>
      </c>
      <c r="P3484">
        <f>VLOOKUP(D3484,银行!H:I,2,0)</f>
        <v>300</v>
      </c>
    </row>
    <row r="3485" spans="1:16" hidden="1" x14ac:dyDescent="0.15">
      <c r="A3485" s="40">
        <v>42916.711377314816</v>
      </c>
      <c r="B3485" s="37" t="s">
        <v>19323</v>
      </c>
      <c r="C3485" s="37" t="s">
        <v>19324</v>
      </c>
      <c r="D3485" s="37">
        <v>907262350</v>
      </c>
      <c r="E3485" s="37" t="s">
        <v>19975</v>
      </c>
      <c r="F3485" s="37">
        <v>493968</v>
      </c>
      <c r="G3485" s="38">
        <v>500</v>
      </c>
      <c r="H3485" s="46">
        <f t="shared" si="54"/>
        <v>42916.711377314816</v>
      </c>
      <c r="I3485" s="37" t="s">
        <v>49</v>
      </c>
      <c r="J3485" s="37" t="s">
        <v>49</v>
      </c>
      <c r="K3485" s="37" t="s">
        <v>50</v>
      </c>
      <c r="L3485" s="37" t="s">
        <v>50</v>
      </c>
      <c r="M3485" s="37" t="s">
        <v>51</v>
      </c>
      <c r="N3485" s="37" t="s">
        <v>19976</v>
      </c>
      <c r="O3485">
        <f>VLOOKUP(F3485,HIS!D:F,3,0)</f>
        <v>500</v>
      </c>
      <c r="P3485">
        <f>VLOOKUP(D3485,银行!H:I,2,0)</f>
        <v>500</v>
      </c>
    </row>
    <row r="3486" spans="1:16" hidden="1" x14ac:dyDescent="0.15">
      <c r="A3486" s="40">
        <v>42916.713506944441</v>
      </c>
      <c r="B3486" s="37" t="s">
        <v>18983</v>
      </c>
      <c r="C3486" s="37" t="s">
        <v>18984</v>
      </c>
      <c r="D3486" s="37">
        <v>907293382</v>
      </c>
      <c r="E3486" s="37" t="s">
        <v>19977</v>
      </c>
      <c r="F3486" s="37">
        <v>494009</v>
      </c>
      <c r="G3486" s="38">
        <v>300</v>
      </c>
      <c r="H3486" s="46">
        <f t="shared" si="54"/>
        <v>42916.713506944441</v>
      </c>
      <c r="I3486" s="37" t="s">
        <v>49</v>
      </c>
      <c r="J3486" s="37" t="s">
        <v>49</v>
      </c>
      <c r="K3486" s="37" t="s">
        <v>50</v>
      </c>
      <c r="L3486" s="37" t="s">
        <v>50</v>
      </c>
      <c r="M3486" s="37" t="s">
        <v>51</v>
      </c>
      <c r="N3486" s="37" t="s">
        <v>19978</v>
      </c>
      <c r="O3486">
        <f>VLOOKUP(F3486,HIS!D:F,3,0)</f>
        <v>300</v>
      </c>
      <c r="P3486">
        <f>VLOOKUP(D3486,银行!H:I,2,0)</f>
        <v>300</v>
      </c>
    </row>
    <row r="3487" spans="1:16" hidden="1" x14ac:dyDescent="0.15">
      <c r="A3487" s="40">
        <v>42916.715381944443</v>
      </c>
      <c r="B3487" s="37" t="s">
        <v>19165</v>
      </c>
      <c r="C3487" s="37" t="s">
        <v>19166</v>
      </c>
      <c r="D3487" s="37">
        <v>907324299</v>
      </c>
      <c r="E3487" s="37" t="s">
        <v>19979</v>
      </c>
      <c r="F3487" s="37">
        <v>494043</v>
      </c>
      <c r="G3487" s="38">
        <v>800</v>
      </c>
      <c r="H3487" s="46">
        <f t="shared" si="54"/>
        <v>42916.715381944443</v>
      </c>
      <c r="I3487" s="37" t="s">
        <v>49</v>
      </c>
      <c r="J3487" s="37" t="s">
        <v>49</v>
      </c>
      <c r="K3487" s="37" t="s">
        <v>50</v>
      </c>
      <c r="L3487" s="37" t="s">
        <v>50</v>
      </c>
      <c r="M3487" s="37" t="s">
        <v>51</v>
      </c>
      <c r="N3487" s="37" t="s">
        <v>19980</v>
      </c>
      <c r="O3487">
        <f>VLOOKUP(F3487,HIS!D:F,3,0)</f>
        <v>800</v>
      </c>
      <c r="P3487">
        <f>VLOOKUP(D3487,银行!H:I,2,0)</f>
        <v>800</v>
      </c>
    </row>
    <row r="3488" spans="1:16" hidden="1" x14ac:dyDescent="0.15">
      <c r="A3488" s="40">
        <v>42916.715636574074</v>
      </c>
      <c r="B3488" s="37" t="s">
        <v>18986</v>
      </c>
      <c r="C3488" s="37" t="s">
        <v>18987</v>
      </c>
      <c r="D3488" s="37">
        <v>907329365</v>
      </c>
      <c r="E3488" s="37" t="s">
        <v>19981</v>
      </c>
      <c r="F3488" s="37">
        <v>494050</v>
      </c>
      <c r="G3488" s="38">
        <v>5000</v>
      </c>
      <c r="H3488" s="46">
        <f t="shared" si="54"/>
        <v>42916.715636574074</v>
      </c>
      <c r="I3488" s="37" t="s">
        <v>49</v>
      </c>
      <c r="J3488" s="37" t="s">
        <v>49</v>
      </c>
      <c r="K3488" s="37" t="s">
        <v>50</v>
      </c>
      <c r="L3488" s="37" t="s">
        <v>50</v>
      </c>
      <c r="M3488" s="37" t="s">
        <v>51</v>
      </c>
      <c r="N3488" s="37" t="s">
        <v>19982</v>
      </c>
      <c r="O3488">
        <f>VLOOKUP(F3488,HIS!D:F,3,0)</f>
        <v>5000</v>
      </c>
      <c r="P3488">
        <f>VLOOKUP(D3488,银行!H:I,2,0)</f>
        <v>5000</v>
      </c>
    </row>
    <row r="3489" spans="1:16" hidden="1" x14ac:dyDescent="0.15">
      <c r="A3489" s="40">
        <v>42916.716689814813</v>
      </c>
      <c r="B3489" s="37" t="s">
        <v>18615</v>
      </c>
      <c r="C3489" s="37" t="s">
        <v>18616</v>
      </c>
      <c r="D3489" s="37">
        <v>907352245</v>
      </c>
      <c r="E3489" s="37" t="s">
        <v>19983</v>
      </c>
      <c r="F3489" s="37">
        <v>494070</v>
      </c>
      <c r="G3489" s="38">
        <v>500</v>
      </c>
      <c r="H3489" s="46">
        <f t="shared" si="54"/>
        <v>42916.716689814813</v>
      </c>
      <c r="I3489" s="37" t="s">
        <v>49</v>
      </c>
      <c r="J3489" s="37" t="s">
        <v>49</v>
      </c>
      <c r="K3489" s="37" t="s">
        <v>50</v>
      </c>
      <c r="L3489" s="37" t="s">
        <v>50</v>
      </c>
      <c r="M3489" s="37" t="s">
        <v>51</v>
      </c>
      <c r="N3489" s="37" t="s">
        <v>19984</v>
      </c>
      <c r="O3489">
        <f>VLOOKUP(F3489,HIS!D:F,3,0)</f>
        <v>500</v>
      </c>
      <c r="P3489">
        <f>VLOOKUP(D3489,银行!H:I,2,0)</f>
        <v>500</v>
      </c>
    </row>
    <row r="3490" spans="1:16" hidden="1" x14ac:dyDescent="0.15">
      <c r="A3490" s="40">
        <v>42916.72179398148</v>
      </c>
      <c r="B3490" s="37" t="s">
        <v>19335</v>
      </c>
      <c r="C3490" s="37" t="s">
        <v>19336</v>
      </c>
      <c r="D3490" s="37">
        <v>907425676</v>
      </c>
      <c r="E3490" s="37" t="s">
        <v>19985</v>
      </c>
      <c r="F3490" s="37">
        <v>494146</v>
      </c>
      <c r="G3490" s="38">
        <v>5000</v>
      </c>
      <c r="H3490" s="46">
        <f t="shared" si="54"/>
        <v>42916.72179398148</v>
      </c>
      <c r="I3490" s="37" t="s">
        <v>49</v>
      </c>
      <c r="J3490" s="37" t="s">
        <v>49</v>
      </c>
      <c r="K3490" s="37" t="s">
        <v>50</v>
      </c>
      <c r="L3490" s="37" t="s">
        <v>50</v>
      </c>
      <c r="M3490" s="37" t="s">
        <v>51</v>
      </c>
      <c r="N3490" s="37" t="s">
        <v>19986</v>
      </c>
      <c r="O3490">
        <f>VLOOKUP(F3490,HIS!D:F,3,0)</f>
        <v>5000</v>
      </c>
      <c r="P3490">
        <f>VLOOKUP(D3490,银行!H:I,2,0)</f>
        <v>5000</v>
      </c>
    </row>
    <row r="3491" spans="1:16" hidden="1" x14ac:dyDescent="0.15">
      <c r="A3491" s="40">
        <v>42916.723530092589</v>
      </c>
      <c r="B3491" s="37" t="s">
        <v>19011</v>
      </c>
      <c r="C3491" s="37" t="s">
        <v>19012</v>
      </c>
      <c r="D3491" s="37">
        <v>907452158</v>
      </c>
      <c r="E3491" s="37" t="s">
        <v>19987</v>
      </c>
      <c r="F3491" s="37">
        <v>494168</v>
      </c>
      <c r="G3491" s="38">
        <v>5</v>
      </c>
      <c r="H3491" s="46">
        <f t="shared" si="54"/>
        <v>42916.723530092589</v>
      </c>
      <c r="I3491" s="37" t="s">
        <v>49</v>
      </c>
      <c r="J3491" s="37" t="s">
        <v>49</v>
      </c>
      <c r="K3491" s="37" t="s">
        <v>50</v>
      </c>
      <c r="L3491" s="37" t="s">
        <v>50</v>
      </c>
      <c r="M3491" s="37" t="s">
        <v>51</v>
      </c>
      <c r="N3491" s="37" t="s">
        <v>19988</v>
      </c>
      <c r="O3491">
        <f>VLOOKUP(F3491,HIS!D:F,3,0)</f>
        <v>5</v>
      </c>
      <c r="P3491">
        <f>VLOOKUP(D3491,银行!H:I,2,0)</f>
        <v>5</v>
      </c>
    </row>
    <row r="3492" spans="1:16" hidden="1" x14ac:dyDescent="0.15">
      <c r="A3492" s="40">
        <v>42916.726875</v>
      </c>
      <c r="B3492" s="37" t="s">
        <v>19014</v>
      </c>
      <c r="C3492" s="37" t="s">
        <v>19015</v>
      </c>
      <c r="D3492" s="37">
        <v>907507305</v>
      </c>
      <c r="E3492" s="37" t="s">
        <v>19989</v>
      </c>
      <c r="F3492" s="37">
        <v>494191</v>
      </c>
      <c r="G3492" s="38">
        <v>500</v>
      </c>
      <c r="H3492" s="46">
        <f t="shared" si="54"/>
        <v>42916.726875</v>
      </c>
      <c r="I3492" s="37" t="s">
        <v>49</v>
      </c>
      <c r="J3492" s="37" t="s">
        <v>49</v>
      </c>
      <c r="K3492" s="37" t="s">
        <v>50</v>
      </c>
      <c r="L3492" s="37" t="s">
        <v>50</v>
      </c>
      <c r="M3492" s="37" t="s">
        <v>51</v>
      </c>
      <c r="N3492" s="37" t="s">
        <v>19990</v>
      </c>
      <c r="O3492">
        <f>VLOOKUP(F3492,HIS!D:F,3,0)</f>
        <v>500</v>
      </c>
      <c r="P3492">
        <f>VLOOKUP(D3492,银行!H:I,2,0)</f>
        <v>500</v>
      </c>
    </row>
    <row r="3493" spans="1:16" hidden="1" x14ac:dyDescent="0.15">
      <c r="A3493" s="40">
        <v>42916.728958333333</v>
      </c>
      <c r="B3493" s="37" t="s">
        <v>19017</v>
      </c>
      <c r="C3493" s="37" t="s">
        <v>19018</v>
      </c>
      <c r="D3493" s="37">
        <v>907538899</v>
      </c>
      <c r="E3493" s="37" t="s">
        <v>19991</v>
      </c>
      <c r="F3493" s="37">
        <v>494210</v>
      </c>
      <c r="G3493" s="38">
        <v>350</v>
      </c>
      <c r="H3493" s="46">
        <f t="shared" si="54"/>
        <v>42916.728958333333</v>
      </c>
      <c r="I3493" s="37" t="s">
        <v>49</v>
      </c>
      <c r="J3493" s="37" t="s">
        <v>49</v>
      </c>
      <c r="K3493" s="37" t="s">
        <v>50</v>
      </c>
      <c r="L3493" s="37" t="s">
        <v>50</v>
      </c>
      <c r="M3493" s="37" t="s">
        <v>51</v>
      </c>
      <c r="N3493" s="37" t="s">
        <v>19992</v>
      </c>
      <c r="O3493">
        <f>VLOOKUP(F3493,HIS!D:F,3,0)</f>
        <v>350</v>
      </c>
      <c r="P3493">
        <f>VLOOKUP(D3493,银行!H:I,2,0)</f>
        <v>350</v>
      </c>
    </row>
    <row r="3494" spans="1:16" hidden="1" x14ac:dyDescent="0.15">
      <c r="A3494" s="40">
        <v>42916.729317129626</v>
      </c>
      <c r="B3494" s="37" t="s">
        <v>18989</v>
      </c>
      <c r="C3494" s="37" t="s">
        <v>18990</v>
      </c>
      <c r="D3494" s="37">
        <v>907540975</v>
      </c>
      <c r="E3494" s="37" t="s">
        <v>19993</v>
      </c>
      <c r="F3494" s="37">
        <v>494213</v>
      </c>
      <c r="G3494" s="38">
        <v>3000</v>
      </c>
      <c r="H3494" s="46">
        <f t="shared" si="54"/>
        <v>42916.729317129626</v>
      </c>
      <c r="I3494" s="37" t="s">
        <v>49</v>
      </c>
      <c r="J3494" s="37" t="s">
        <v>49</v>
      </c>
      <c r="K3494" s="37" t="s">
        <v>50</v>
      </c>
      <c r="L3494" s="37" t="s">
        <v>50</v>
      </c>
      <c r="M3494" s="37" t="s">
        <v>51</v>
      </c>
      <c r="N3494" s="37" t="s">
        <v>19994</v>
      </c>
      <c r="O3494">
        <f>VLOOKUP(F3494,HIS!D:F,3,0)</f>
        <v>3000</v>
      </c>
      <c r="P3494">
        <f>VLOOKUP(D3494,银行!H:I,2,0)</f>
        <v>3000</v>
      </c>
    </row>
    <row r="3495" spans="1:16" hidden="1" x14ac:dyDescent="0.15">
      <c r="A3495" s="40">
        <v>42916.732256944444</v>
      </c>
      <c r="B3495" s="37" t="s">
        <v>18989</v>
      </c>
      <c r="C3495" s="37" t="s">
        <v>18990</v>
      </c>
      <c r="D3495" s="37">
        <v>907589165</v>
      </c>
      <c r="E3495" s="37" t="s">
        <v>19995</v>
      </c>
      <c r="F3495" s="37">
        <v>494253</v>
      </c>
      <c r="G3495" s="38">
        <v>2000</v>
      </c>
      <c r="H3495" s="46">
        <f t="shared" si="54"/>
        <v>42916.732256944444</v>
      </c>
      <c r="I3495" s="37" t="s">
        <v>49</v>
      </c>
      <c r="J3495" s="37" t="s">
        <v>49</v>
      </c>
      <c r="K3495" s="37" t="s">
        <v>50</v>
      </c>
      <c r="L3495" s="37" t="s">
        <v>50</v>
      </c>
      <c r="M3495" s="37" t="s">
        <v>51</v>
      </c>
      <c r="N3495" s="37" t="s">
        <v>19996</v>
      </c>
      <c r="O3495">
        <f>VLOOKUP(F3495,HIS!D:F,3,0)</f>
        <v>2000</v>
      </c>
      <c r="P3495">
        <f>VLOOKUP(D3495,银行!H:I,2,0)</f>
        <v>2000</v>
      </c>
    </row>
    <row r="3496" spans="1:16" hidden="1" x14ac:dyDescent="0.15">
      <c r="A3496" s="40">
        <v>42916.760034722225</v>
      </c>
      <c r="B3496" s="37" t="s">
        <v>19020</v>
      </c>
      <c r="C3496" s="37" t="s">
        <v>19021</v>
      </c>
      <c r="D3496" s="37">
        <v>908006184</v>
      </c>
      <c r="E3496" s="37" t="s">
        <v>19997</v>
      </c>
      <c r="F3496" s="37">
        <v>494412</v>
      </c>
      <c r="G3496" s="38">
        <v>450</v>
      </c>
      <c r="H3496" s="46">
        <f t="shared" si="54"/>
        <v>42916.760034722225</v>
      </c>
      <c r="I3496" s="37" t="s">
        <v>49</v>
      </c>
      <c r="J3496" s="37" t="s">
        <v>49</v>
      </c>
      <c r="K3496" s="37" t="s">
        <v>50</v>
      </c>
      <c r="L3496" s="37" t="s">
        <v>50</v>
      </c>
      <c r="M3496" s="37" t="s">
        <v>51</v>
      </c>
      <c r="N3496" s="37" t="s">
        <v>19998</v>
      </c>
      <c r="O3496">
        <f>VLOOKUP(F3496,HIS!D:F,3,0)</f>
        <v>450</v>
      </c>
      <c r="P3496">
        <f>VLOOKUP(D3496,银行!H:I,2,0)</f>
        <v>450</v>
      </c>
    </row>
    <row r="3497" spans="1:16" hidden="1" x14ac:dyDescent="0.15">
      <c r="A3497" s="40">
        <v>42916.944918981484</v>
      </c>
      <c r="B3497" s="37" t="s">
        <v>19026</v>
      </c>
      <c r="C3497" s="37" t="s">
        <v>5270</v>
      </c>
      <c r="D3497" s="37">
        <v>910433956</v>
      </c>
      <c r="E3497" s="37" t="s">
        <v>19999</v>
      </c>
      <c r="F3497" s="37">
        <v>494802</v>
      </c>
      <c r="G3497" s="38">
        <v>20</v>
      </c>
      <c r="H3497" s="46">
        <f t="shared" si="54"/>
        <v>42916.944918981484</v>
      </c>
      <c r="I3497" s="37" t="s">
        <v>49</v>
      </c>
      <c r="J3497" s="37" t="s">
        <v>49</v>
      </c>
      <c r="K3497" s="37" t="s">
        <v>50</v>
      </c>
      <c r="L3497" s="37" t="s">
        <v>50</v>
      </c>
      <c r="M3497" s="37" t="s">
        <v>51</v>
      </c>
      <c r="N3497" s="37" t="s">
        <v>20000</v>
      </c>
      <c r="O3497">
        <f>VLOOKUP(F3497,HIS!D:F,3,0)</f>
        <v>20</v>
      </c>
      <c r="P3497">
        <f>VLOOKUP(D3497,银行!H:I,2,0)</f>
        <v>20</v>
      </c>
    </row>
    <row r="3498" spans="1:16" hidden="1" x14ac:dyDescent="0.15">
      <c r="A3498" s="40">
        <v>42916.957013888888</v>
      </c>
      <c r="B3498" s="37" t="s">
        <v>19028</v>
      </c>
      <c r="C3498" s="37" t="s">
        <v>19029</v>
      </c>
      <c r="D3498" s="37">
        <v>910506259</v>
      </c>
      <c r="E3498" s="37" t="s">
        <v>20001</v>
      </c>
      <c r="F3498" s="37">
        <v>494829</v>
      </c>
      <c r="G3498" s="38">
        <v>100</v>
      </c>
      <c r="H3498" s="46">
        <f t="shared" si="54"/>
        <v>42916.957013888888</v>
      </c>
      <c r="I3498" s="37" t="s">
        <v>49</v>
      </c>
      <c r="J3498" s="37" t="s">
        <v>49</v>
      </c>
      <c r="K3498" s="37" t="s">
        <v>50</v>
      </c>
      <c r="L3498" s="37" t="s">
        <v>50</v>
      </c>
      <c r="M3498" s="37" t="s">
        <v>51</v>
      </c>
      <c r="N3498" s="37" t="s">
        <v>20002</v>
      </c>
      <c r="O3498">
        <f>VLOOKUP(F3498,HIS!D:F,3,0)</f>
        <v>100</v>
      </c>
      <c r="P3498" t="e">
        <f>VLOOKUP(D3498,银行!H:I,2,0)</f>
        <v>#N/A</v>
      </c>
    </row>
  </sheetData>
  <autoFilter ref="A1:P3498">
    <filterColumn colId="0">
      <filters>
        <dateGroupItem year="2017" month="6" day="23" dateTimeGrouping="day"/>
      </filters>
    </filterColumn>
  </autoFilter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497"/>
  <sheetViews>
    <sheetView workbookViewId="0">
      <pane ySplit="1" topLeftCell="A1464" activePane="bottomLeft" state="frozen"/>
      <selection pane="bottomLeft" activeCell="F1" sqref="F1:F1048576"/>
    </sheetView>
  </sheetViews>
  <sheetFormatPr defaultRowHeight="13.5" x14ac:dyDescent="0.15"/>
  <cols>
    <col min="1" max="1" width="12.625" customWidth="1"/>
    <col min="4" max="4" width="20.5" style="41" customWidth="1"/>
    <col min="5" max="5" width="12.375" customWidth="1"/>
    <col min="8" max="8" width="13.875" style="48" bestFit="1" customWidth="1"/>
    <col min="9" max="9" width="8.625" customWidth="1"/>
    <col min="11" max="11" width="21.625" bestFit="1" customWidth="1"/>
    <col min="16" max="16" width="12.75" style="50" bestFit="1" customWidth="1"/>
  </cols>
  <sheetData>
    <row r="1" spans="1:16" x14ac:dyDescent="0.15">
      <c r="A1" s="17" t="s">
        <v>144</v>
      </c>
      <c r="B1" s="21" t="s">
        <v>38</v>
      </c>
      <c r="C1" s="17" t="s">
        <v>38</v>
      </c>
      <c r="D1" s="33" t="s">
        <v>143</v>
      </c>
      <c r="E1" s="17" t="s">
        <v>83</v>
      </c>
      <c r="F1" s="31" t="s">
        <v>84</v>
      </c>
      <c r="G1" s="31" t="s">
        <v>145</v>
      </c>
      <c r="H1" s="48" t="s">
        <v>85</v>
      </c>
      <c r="I1" s="31" t="s">
        <v>145</v>
      </c>
      <c r="J1" s="17" t="s">
        <v>86</v>
      </c>
      <c r="K1" s="17" t="s">
        <v>146</v>
      </c>
      <c r="L1" s="17" t="s">
        <v>202</v>
      </c>
      <c r="M1" s="17" t="s">
        <v>89</v>
      </c>
      <c r="N1" s="36" t="s">
        <v>697</v>
      </c>
      <c r="O1" s="36" t="s">
        <v>17988</v>
      </c>
      <c r="P1" s="49" t="s">
        <v>20006</v>
      </c>
    </row>
    <row r="2" spans="1:16" hidden="1" x14ac:dyDescent="0.15">
      <c r="A2">
        <v>20170621</v>
      </c>
      <c r="B2">
        <v>20170621</v>
      </c>
      <c r="C2">
        <v>73446</v>
      </c>
      <c r="D2" s="33" t="s">
        <v>96</v>
      </c>
      <c r="E2">
        <v>53023058</v>
      </c>
      <c r="F2">
        <v>500</v>
      </c>
      <c r="G2">
        <v>500</v>
      </c>
      <c r="H2" s="48">
        <v>803295039</v>
      </c>
      <c r="I2">
        <f t="shared" ref="I2:I28" si="0">G2</f>
        <v>500</v>
      </c>
      <c r="J2" t="s">
        <v>90</v>
      </c>
      <c r="K2" s="17" t="s">
        <v>16607</v>
      </c>
      <c r="L2">
        <v>4667310</v>
      </c>
      <c r="M2" t="s">
        <v>87</v>
      </c>
      <c r="N2">
        <f>VLOOKUP(H2,自助机!D:G,4,FALSE)</f>
        <v>500</v>
      </c>
      <c r="O2" t="str">
        <f t="shared" ref="O2:O28" si="1">IF(G2=N2,"",1)</f>
        <v/>
      </c>
      <c r="P2" s="50">
        <f>VLOOKUP(H2,自助机!D:H,5,FALSE)</f>
        <v>42907.31449074074</v>
      </c>
    </row>
    <row r="3" spans="1:16" hidden="1" x14ac:dyDescent="0.15">
      <c r="A3">
        <v>20170621</v>
      </c>
      <c r="B3">
        <v>20170621</v>
      </c>
      <c r="C3">
        <v>73718</v>
      </c>
      <c r="D3" s="33" t="s">
        <v>96</v>
      </c>
      <c r="E3">
        <v>53023089</v>
      </c>
      <c r="F3">
        <v>20</v>
      </c>
      <c r="G3">
        <v>20</v>
      </c>
      <c r="H3" s="48">
        <v>803307242</v>
      </c>
      <c r="I3">
        <f t="shared" si="0"/>
        <v>20</v>
      </c>
      <c r="J3" t="s">
        <v>90</v>
      </c>
      <c r="K3" s="17" t="s">
        <v>16608</v>
      </c>
      <c r="L3">
        <v>1030000</v>
      </c>
      <c r="M3" t="s">
        <v>87</v>
      </c>
      <c r="N3">
        <f>VLOOKUP(H3,自助机!D:G,4,FALSE)</f>
        <v>20</v>
      </c>
      <c r="O3" t="str">
        <f t="shared" si="1"/>
        <v/>
      </c>
      <c r="P3" s="50">
        <f>VLOOKUP(H3,自助机!D:H,5,FALSE)</f>
        <v>42907.316261574073</v>
      </c>
    </row>
    <row r="4" spans="1:16" hidden="1" x14ac:dyDescent="0.15">
      <c r="A4">
        <v>20170621</v>
      </c>
      <c r="B4">
        <v>20170621</v>
      </c>
      <c r="C4">
        <v>74002</v>
      </c>
      <c r="D4" s="33" t="s">
        <v>96</v>
      </c>
      <c r="E4">
        <v>53023079</v>
      </c>
      <c r="F4">
        <v>500</v>
      </c>
      <c r="G4">
        <v>500</v>
      </c>
      <c r="H4" s="48">
        <v>803321840</v>
      </c>
      <c r="I4">
        <f t="shared" si="0"/>
        <v>500</v>
      </c>
      <c r="J4" t="s">
        <v>90</v>
      </c>
      <c r="K4" s="17" t="s">
        <v>16609</v>
      </c>
      <c r="L4">
        <v>1057000</v>
      </c>
      <c r="M4" t="s">
        <v>87</v>
      </c>
      <c r="N4">
        <f>VLOOKUP(H4,自助机!D:G,4,FALSE)</f>
        <v>500</v>
      </c>
      <c r="O4" t="str">
        <f t="shared" si="1"/>
        <v/>
      </c>
      <c r="P4" s="50">
        <f>VLOOKUP(H4,自助机!D:H,5,FALSE)</f>
        <v>42907.318206018521</v>
      </c>
    </row>
    <row r="5" spans="1:16" hidden="1" x14ac:dyDescent="0.15">
      <c r="A5">
        <v>20170621</v>
      </c>
      <c r="B5">
        <v>20170621</v>
      </c>
      <c r="C5">
        <v>74056</v>
      </c>
      <c r="D5" s="33" t="s">
        <v>96</v>
      </c>
      <c r="E5">
        <v>53023060</v>
      </c>
      <c r="F5">
        <v>1000</v>
      </c>
      <c r="G5">
        <v>1000</v>
      </c>
      <c r="H5" s="48">
        <v>803326419</v>
      </c>
      <c r="I5">
        <f t="shared" si="0"/>
        <v>1000</v>
      </c>
      <c r="J5" t="s">
        <v>90</v>
      </c>
      <c r="K5" s="17" t="s">
        <v>16610</v>
      </c>
      <c r="L5">
        <v>1030000</v>
      </c>
      <c r="M5" t="s">
        <v>87</v>
      </c>
      <c r="N5">
        <f>VLOOKUP(H5,自助机!D:G,4,FALSE)</f>
        <v>1000</v>
      </c>
      <c r="O5" t="str">
        <f t="shared" si="1"/>
        <v/>
      </c>
      <c r="P5" s="50">
        <f>VLOOKUP(H5,自助机!D:H,5,FALSE)</f>
        <v>42907.318726851852</v>
      </c>
    </row>
    <row r="6" spans="1:16" hidden="1" x14ac:dyDescent="0.15">
      <c r="A6">
        <v>20170621</v>
      </c>
      <c r="B6">
        <v>20170621</v>
      </c>
      <c r="C6">
        <v>74207</v>
      </c>
      <c r="D6" s="33" t="s">
        <v>96</v>
      </c>
      <c r="E6">
        <v>53023073</v>
      </c>
      <c r="F6">
        <v>500</v>
      </c>
      <c r="G6">
        <v>500</v>
      </c>
      <c r="H6" s="48">
        <v>803336067</v>
      </c>
      <c r="I6">
        <f t="shared" si="0"/>
        <v>500</v>
      </c>
      <c r="J6" t="s">
        <v>90</v>
      </c>
      <c r="K6" s="17" t="s">
        <v>16611</v>
      </c>
      <c r="L6">
        <v>1020000</v>
      </c>
      <c r="M6" t="s">
        <v>88</v>
      </c>
      <c r="N6">
        <f>VLOOKUP(H6,自助机!D:G,4,FALSE)</f>
        <v>500</v>
      </c>
      <c r="O6" t="str">
        <f t="shared" si="1"/>
        <v/>
      </c>
      <c r="P6" s="50">
        <f>VLOOKUP(H6,自助机!D:H,5,FALSE)</f>
        <v>42907.319699074076</v>
      </c>
    </row>
    <row r="7" spans="1:16" hidden="1" x14ac:dyDescent="0.15">
      <c r="A7">
        <v>20170621</v>
      </c>
      <c r="B7">
        <v>20170621</v>
      </c>
      <c r="C7">
        <v>74516</v>
      </c>
      <c r="D7" s="33" t="s">
        <v>96</v>
      </c>
      <c r="E7">
        <v>53023084</v>
      </c>
      <c r="F7">
        <v>3100</v>
      </c>
      <c r="G7">
        <v>3100</v>
      </c>
      <c r="H7" s="48">
        <v>803350957</v>
      </c>
      <c r="I7">
        <f t="shared" si="0"/>
        <v>3100</v>
      </c>
      <c r="J7" t="s">
        <v>90</v>
      </c>
      <c r="K7" s="17" t="s">
        <v>16612</v>
      </c>
      <c r="L7">
        <v>63100000</v>
      </c>
      <c r="M7" t="s">
        <v>88</v>
      </c>
      <c r="N7">
        <f>VLOOKUP(H7,自助机!D:G,4,FALSE)</f>
        <v>3100</v>
      </c>
      <c r="O7" t="str">
        <f t="shared" si="1"/>
        <v/>
      </c>
      <c r="P7" s="50">
        <f>VLOOKUP(H7,自助机!D:H,5,FALSE)</f>
        <v>42907.321886574071</v>
      </c>
    </row>
    <row r="8" spans="1:16" hidden="1" x14ac:dyDescent="0.15">
      <c r="A8">
        <v>20170621</v>
      </c>
      <c r="B8">
        <v>20170621</v>
      </c>
      <c r="C8">
        <v>74532</v>
      </c>
      <c r="D8" s="33" t="s">
        <v>96</v>
      </c>
      <c r="E8">
        <v>53023076</v>
      </c>
      <c r="F8">
        <v>500</v>
      </c>
      <c r="G8">
        <v>500</v>
      </c>
      <c r="H8" s="48">
        <v>803356034</v>
      </c>
      <c r="I8">
        <f t="shared" si="0"/>
        <v>500</v>
      </c>
      <c r="J8" t="s">
        <v>90</v>
      </c>
      <c r="K8" s="17" t="s">
        <v>16613</v>
      </c>
      <c r="L8">
        <v>1020000</v>
      </c>
      <c r="M8" t="s">
        <v>87</v>
      </c>
      <c r="N8">
        <f>VLOOKUP(H8,自助机!D:G,4,FALSE)</f>
        <v>500</v>
      </c>
      <c r="O8" t="str">
        <f t="shared" si="1"/>
        <v/>
      </c>
      <c r="P8" s="50">
        <f>VLOOKUP(H8,自助机!D:H,5,FALSE)</f>
        <v>42907.32203703704</v>
      </c>
    </row>
    <row r="9" spans="1:16" hidden="1" x14ac:dyDescent="0.15">
      <c r="A9">
        <v>20170621</v>
      </c>
      <c r="B9">
        <v>20170621</v>
      </c>
      <c r="C9">
        <v>74619</v>
      </c>
      <c r="D9" s="33" t="s">
        <v>96</v>
      </c>
      <c r="E9">
        <v>53023073</v>
      </c>
      <c r="F9">
        <v>500</v>
      </c>
      <c r="G9">
        <v>500</v>
      </c>
      <c r="H9" s="48">
        <v>803358307</v>
      </c>
      <c r="I9">
        <f t="shared" si="0"/>
        <v>500</v>
      </c>
      <c r="J9" t="s">
        <v>90</v>
      </c>
      <c r="K9" s="17" t="s">
        <v>16614</v>
      </c>
      <c r="L9">
        <v>1057300</v>
      </c>
      <c r="M9" t="s">
        <v>87</v>
      </c>
      <c r="N9">
        <f>VLOOKUP(H9,自助机!D:G,4,FALSE)</f>
        <v>500</v>
      </c>
      <c r="O9" t="str">
        <f t="shared" si="1"/>
        <v/>
      </c>
      <c r="P9" s="50">
        <f>VLOOKUP(H9,自助机!D:H,5,FALSE)</f>
        <v>42907.32271990741</v>
      </c>
    </row>
    <row r="10" spans="1:16" hidden="1" x14ac:dyDescent="0.15">
      <c r="A10">
        <v>20170621</v>
      </c>
      <c r="B10">
        <v>20170621</v>
      </c>
      <c r="C10">
        <v>74845</v>
      </c>
      <c r="D10" s="33" t="s">
        <v>96</v>
      </c>
      <c r="E10">
        <v>53023084</v>
      </c>
      <c r="F10">
        <v>1000</v>
      </c>
      <c r="G10">
        <v>1000</v>
      </c>
      <c r="H10" s="48">
        <v>803373733</v>
      </c>
      <c r="I10">
        <f t="shared" si="0"/>
        <v>1000</v>
      </c>
      <c r="J10" t="s">
        <v>90</v>
      </c>
      <c r="K10" s="17" t="s">
        <v>16615</v>
      </c>
      <c r="L10">
        <v>3080000</v>
      </c>
      <c r="M10" t="s">
        <v>87</v>
      </c>
      <c r="N10">
        <f>VLOOKUP(H10,自助机!D:G,4,FALSE)</f>
        <v>1000</v>
      </c>
      <c r="O10" t="str">
        <f t="shared" si="1"/>
        <v/>
      </c>
      <c r="P10" s="50">
        <f>VLOOKUP(H10,自助机!D:H,5,FALSE)</f>
        <v>42907.324363425927</v>
      </c>
    </row>
    <row r="11" spans="1:16" hidden="1" x14ac:dyDescent="0.15">
      <c r="A11">
        <v>20170621</v>
      </c>
      <c r="B11">
        <v>20170621</v>
      </c>
      <c r="C11">
        <v>75401</v>
      </c>
      <c r="D11" s="33" t="s">
        <v>96</v>
      </c>
      <c r="E11">
        <v>53023057</v>
      </c>
      <c r="F11">
        <v>30</v>
      </c>
      <c r="G11">
        <v>30</v>
      </c>
      <c r="H11" s="48">
        <v>803410221</v>
      </c>
      <c r="I11">
        <f t="shared" si="0"/>
        <v>30</v>
      </c>
      <c r="J11" t="s">
        <v>90</v>
      </c>
      <c r="K11" s="17" t="s">
        <v>16616</v>
      </c>
      <c r="L11">
        <v>3050000</v>
      </c>
      <c r="M11" t="s">
        <v>87</v>
      </c>
      <c r="N11">
        <f>VLOOKUP(H11,自助机!D:G,4,FALSE)</f>
        <v>30</v>
      </c>
      <c r="O11" t="str">
        <f t="shared" si="1"/>
        <v/>
      </c>
      <c r="P11" s="50">
        <f>VLOOKUP(H11,自助机!D:H,5,FALSE)</f>
        <v>42907.328009259261</v>
      </c>
    </row>
    <row r="12" spans="1:16" hidden="1" x14ac:dyDescent="0.15">
      <c r="A12">
        <v>20170621</v>
      </c>
      <c r="B12">
        <v>20170621</v>
      </c>
      <c r="C12">
        <v>75742</v>
      </c>
      <c r="D12" s="33" t="s">
        <v>96</v>
      </c>
      <c r="E12">
        <v>53023054</v>
      </c>
      <c r="F12">
        <v>1000</v>
      </c>
      <c r="G12">
        <v>1000</v>
      </c>
      <c r="H12" s="48">
        <v>803440209</v>
      </c>
      <c r="I12">
        <f t="shared" si="0"/>
        <v>1000</v>
      </c>
      <c r="J12" t="s">
        <v>90</v>
      </c>
      <c r="K12" s="17" t="s">
        <v>16617</v>
      </c>
      <c r="L12">
        <v>1030000</v>
      </c>
      <c r="M12" t="s">
        <v>87</v>
      </c>
      <c r="N12">
        <f>VLOOKUP(H12,自助机!D:G,4,FALSE)</f>
        <v>1000</v>
      </c>
      <c r="O12" t="str">
        <f t="shared" si="1"/>
        <v/>
      </c>
      <c r="P12" s="50">
        <f>VLOOKUP(H12,自助机!D:H,5,FALSE)</f>
        <v>42907.330567129633</v>
      </c>
    </row>
    <row r="13" spans="1:16" hidden="1" x14ac:dyDescent="0.15">
      <c r="A13">
        <v>20170621</v>
      </c>
      <c r="B13">
        <v>20170621</v>
      </c>
      <c r="C13">
        <v>75908</v>
      </c>
      <c r="D13" s="33" t="s">
        <v>96</v>
      </c>
      <c r="E13">
        <v>53023069</v>
      </c>
      <c r="F13">
        <v>10</v>
      </c>
      <c r="G13">
        <v>10</v>
      </c>
      <c r="H13" s="48">
        <v>803449376</v>
      </c>
      <c r="I13">
        <f t="shared" si="0"/>
        <v>10</v>
      </c>
      <c r="J13" t="s">
        <v>90</v>
      </c>
      <c r="K13" s="17" t="s">
        <v>16618</v>
      </c>
      <c r="L13">
        <v>3047310</v>
      </c>
      <c r="M13" t="s">
        <v>87</v>
      </c>
      <c r="N13">
        <f>VLOOKUP(H13,自助机!D:G,4,FALSE)</f>
        <v>10</v>
      </c>
      <c r="O13" t="str">
        <f t="shared" si="1"/>
        <v/>
      </c>
      <c r="P13" s="50">
        <f>VLOOKUP(H13,自助机!D:H,5,FALSE)</f>
        <v>42907.331423611111</v>
      </c>
    </row>
    <row r="14" spans="1:16" hidden="1" x14ac:dyDescent="0.15">
      <c r="A14">
        <v>20170621</v>
      </c>
      <c r="B14">
        <v>20170621</v>
      </c>
      <c r="C14">
        <v>75948</v>
      </c>
      <c r="D14" s="33" t="s">
        <v>96</v>
      </c>
      <c r="E14">
        <v>53023085</v>
      </c>
      <c r="F14">
        <v>100</v>
      </c>
      <c r="G14">
        <v>100</v>
      </c>
      <c r="H14" s="48">
        <v>803455896</v>
      </c>
      <c r="I14">
        <f t="shared" si="0"/>
        <v>100</v>
      </c>
      <c r="J14" t="s">
        <v>90</v>
      </c>
      <c r="K14" s="17" t="s">
        <v>16619</v>
      </c>
      <c r="L14">
        <v>3010000</v>
      </c>
      <c r="M14" t="s">
        <v>88</v>
      </c>
      <c r="N14">
        <f>VLOOKUP(H14,自助机!D:G,4,FALSE)</f>
        <v>100</v>
      </c>
      <c r="O14" t="str">
        <f t="shared" si="1"/>
        <v/>
      </c>
      <c r="P14" s="50">
        <f>VLOOKUP(H14,自助机!D:H,5,FALSE)</f>
        <v>42907.331770833334</v>
      </c>
    </row>
    <row r="15" spans="1:16" hidden="1" x14ac:dyDescent="0.15">
      <c r="A15">
        <v>20170621</v>
      </c>
      <c r="B15">
        <v>20170621</v>
      </c>
      <c r="C15">
        <v>80020</v>
      </c>
      <c r="D15" s="33" t="s">
        <v>96</v>
      </c>
      <c r="E15">
        <v>53023092</v>
      </c>
      <c r="F15">
        <v>700</v>
      </c>
      <c r="G15">
        <v>700</v>
      </c>
      <c r="H15" s="48">
        <v>803462082</v>
      </c>
      <c r="I15">
        <f t="shared" si="0"/>
        <v>700</v>
      </c>
      <c r="J15" t="s">
        <v>90</v>
      </c>
      <c r="K15" s="17" t="s">
        <v>16620</v>
      </c>
      <c r="L15">
        <v>3047310</v>
      </c>
      <c r="M15" t="s">
        <v>87</v>
      </c>
      <c r="N15">
        <f>VLOOKUP(H15,自助机!D:G,4,FALSE)</f>
        <v>700</v>
      </c>
      <c r="O15" t="str">
        <f t="shared" si="1"/>
        <v/>
      </c>
      <c r="P15" s="50">
        <f>VLOOKUP(H15,自助机!D:H,5,FALSE)</f>
        <v>42907.33221064815</v>
      </c>
    </row>
    <row r="16" spans="1:16" hidden="1" x14ac:dyDescent="0.15">
      <c r="A16">
        <v>20170621</v>
      </c>
      <c r="B16">
        <v>20170621</v>
      </c>
      <c r="C16">
        <v>80041</v>
      </c>
      <c r="D16" s="33" t="s">
        <v>96</v>
      </c>
      <c r="E16">
        <v>53023086</v>
      </c>
      <c r="F16">
        <v>7500</v>
      </c>
      <c r="G16">
        <v>7500</v>
      </c>
      <c r="H16" s="48">
        <v>803465502</v>
      </c>
      <c r="I16">
        <f t="shared" si="0"/>
        <v>7500</v>
      </c>
      <c r="J16" t="s">
        <v>90</v>
      </c>
      <c r="K16" s="17" t="s">
        <v>16621</v>
      </c>
      <c r="L16">
        <v>1030000</v>
      </c>
      <c r="M16" t="s">
        <v>87</v>
      </c>
      <c r="N16">
        <f>VLOOKUP(H16,自助机!D:G,4,FALSE)</f>
        <v>7500</v>
      </c>
      <c r="O16" t="str">
        <f t="shared" si="1"/>
        <v/>
      </c>
      <c r="P16" s="50">
        <f>VLOOKUP(H16,自助机!D:H,5,FALSE)</f>
        <v>42907.332465277781</v>
      </c>
    </row>
    <row r="17" spans="1:16" hidden="1" x14ac:dyDescent="0.15">
      <c r="A17">
        <v>20170621</v>
      </c>
      <c r="B17">
        <v>20170621</v>
      </c>
      <c r="C17">
        <v>80059</v>
      </c>
      <c r="D17" s="33" t="s">
        <v>96</v>
      </c>
      <c r="E17">
        <v>53023074</v>
      </c>
      <c r="F17">
        <v>200</v>
      </c>
      <c r="G17">
        <v>200</v>
      </c>
      <c r="H17" s="48">
        <v>803467638</v>
      </c>
      <c r="I17">
        <f t="shared" si="0"/>
        <v>200</v>
      </c>
      <c r="J17" t="s">
        <v>90</v>
      </c>
      <c r="K17" s="17" t="s">
        <v>16622</v>
      </c>
      <c r="L17">
        <v>14097310</v>
      </c>
      <c r="M17" t="s">
        <v>87</v>
      </c>
      <c r="N17">
        <f>VLOOKUP(H17,自助机!D:G,4,FALSE)</f>
        <v>200</v>
      </c>
      <c r="O17" t="str">
        <f t="shared" si="1"/>
        <v/>
      </c>
      <c r="P17" s="50">
        <f>VLOOKUP(H17,自助机!D:H,5,FALSE)</f>
        <v>42907.332696759258</v>
      </c>
    </row>
    <row r="18" spans="1:16" hidden="1" x14ac:dyDescent="0.15">
      <c r="A18">
        <v>20170621</v>
      </c>
      <c r="B18">
        <v>20170621</v>
      </c>
      <c r="C18">
        <v>80205</v>
      </c>
      <c r="D18" s="33" t="s">
        <v>96</v>
      </c>
      <c r="E18">
        <v>53023080</v>
      </c>
      <c r="F18">
        <v>300</v>
      </c>
      <c r="G18">
        <v>300</v>
      </c>
      <c r="H18" s="48">
        <v>803474923</v>
      </c>
      <c r="I18">
        <f t="shared" si="0"/>
        <v>300</v>
      </c>
      <c r="J18" t="s">
        <v>90</v>
      </c>
      <c r="K18" s="17" t="s">
        <v>16623</v>
      </c>
      <c r="L18">
        <v>14097310</v>
      </c>
      <c r="M18" t="s">
        <v>87</v>
      </c>
      <c r="N18">
        <f>VLOOKUP(H18,自助机!D:G,4,FALSE)</f>
        <v>300</v>
      </c>
      <c r="O18" t="str">
        <f t="shared" si="1"/>
        <v/>
      </c>
      <c r="P18" s="50">
        <f>VLOOKUP(H18,自助机!D:H,5,FALSE)</f>
        <v>42907.333587962959</v>
      </c>
    </row>
    <row r="19" spans="1:16" hidden="1" x14ac:dyDescent="0.15">
      <c r="A19">
        <v>20170621</v>
      </c>
      <c r="B19">
        <v>20170621</v>
      </c>
      <c r="C19">
        <v>80319</v>
      </c>
      <c r="D19" s="33" t="s">
        <v>96</v>
      </c>
      <c r="E19">
        <v>53023080</v>
      </c>
      <c r="F19">
        <v>300</v>
      </c>
      <c r="G19">
        <v>300</v>
      </c>
      <c r="H19" s="48">
        <v>803489001</v>
      </c>
      <c r="I19">
        <f t="shared" si="0"/>
        <v>300</v>
      </c>
      <c r="J19" t="s">
        <v>90</v>
      </c>
      <c r="K19" s="17" t="s">
        <v>16623</v>
      </c>
      <c r="L19">
        <v>14097310</v>
      </c>
      <c r="M19" t="s">
        <v>87</v>
      </c>
      <c r="N19">
        <f>VLOOKUP(H19,自助机!D:G,4,FALSE)</f>
        <v>300</v>
      </c>
      <c r="O19" t="str">
        <f t="shared" si="1"/>
        <v/>
      </c>
      <c r="P19" s="50">
        <f>VLOOKUP(H19,自助机!D:H,5,FALSE)</f>
        <v>42907.334490740737</v>
      </c>
    </row>
    <row r="20" spans="1:16" hidden="1" x14ac:dyDescent="0.15">
      <c r="A20">
        <v>20170621</v>
      </c>
      <c r="B20">
        <v>20170621</v>
      </c>
      <c r="C20">
        <v>80534</v>
      </c>
      <c r="D20" s="33" t="s">
        <v>96</v>
      </c>
      <c r="E20">
        <v>53023059</v>
      </c>
      <c r="F20">
        <v>300</v>
      </c>
      <c r="G20">
        <v>300</v>
      </c>
      <c r="H20" s="48">
        <v>803507296</v>
      </c>
      <c r="I20">
        <f t="shared" si="0"/>
        <v>300</v>
      </c>
      <c r="J20" t="s">
        <v>90</v>
      </c>
      <c r="K20" s="17" t="s">
        <v>16625</v>
      </c>
      <c r="L20">
        <v>1020000</v>
      </c>
      <c r="M20" t="s">
        <v>87</v>
      </c>
      <c r="N20">
        <f>VLOOKUP(H20,自助机!D:G,4,FALSE)</f>
        <v>300</v>
      </c>
      <c r="O20" t="str">
        <f t="shared" si="1"/>
        <v/>
      </c>
      <c r="P20" s="50">
        <f>VLOOKUP(H20,自助机!D:H,5,FALSE)</f>
        <v>42907.336076388892</v>
      </c>
    </row>
    <row r="21" spans="1:16" hidden="1" x14ac:dyDescent="0.15">
      <c r="A21">
        <v>20170621</v>
      </c>
      <c r="B21">
        <v>20170621</v>
      </c>
      <c r="C21">
        <v>80544</v>
      </c>
      <c r="D21" s="33" t="s">
        <v>96</v>
      </c>
      <c r="E21">
        <v>53023082</v>
      </c>
      <c r="F21">
        <v>1000</v>
      </c>
      <c r="G21">
        <v>1000</v>
      </c>
      <c r="H21" s="48">
        <v>803507962</v>
      </c>
      <c r="I21">
        <f t="shared" si="0"/>
        <v>1000</v>
      </c>
      <c r="J21" t="s">
        <v>90</v>
      </c>
      <c r="K21" s="17" t="s">
        <v>16626</v>
      </c>
      <c r="L21">
        <v>1020000</v>
      </c>
      <c r="M21" t="s">
        <v>87</v>
      </c>
      <c r="N21">
        <f>VLOOKUP(H21,自助机!D:G,4,FALSE)</f>
        <v>1000</v>
      </c>
      <c r="O21" t="str">
        <f t="shared" si="1"/>
        <v/>
      </c>
      <c r="P21" s="50">
        <f>VLOOKUP(H21,自助机!D:H,5,FALSE)</f>
        <v>42907.335972222223</v>
      </c>
    </row>
    <row r="22" spans="1:16" hidden="1" x14ac:dyDescent="0.15">
      <c r="A22">
        <v>20170621</v>
      </c>
      <c r="B22">
        <v>20170621</v>
      </c>
      <c r="C22">
        <v>80649</v>
      </c>
      <c r="D22" s="33" t="s">
        <v>96</v>
      </c>
      <c r="E22">
        <v>53023072</v>
      </c>
      <c r="F22">
        <v>100</v>
      </c>
      <c r="G22">
        <v>100</v>
      </c>
      <c r="H22" s="48">
        <v>803518736</v>
      </c>
      <c r="I22">
        <f t="shared" si="0"/>
        <v>100</v>
      </c>
      <c r="J22" t="s">
        <v>90</v>
      </c>
      <c r="K22" s="17" t="s">
        <v>16627</v>
      </c>
      <c r="L22">
        <v>1030000</v>
      </c>
      <c r="M22" t="s">
        <v>87</v>
      </c>
      <c r="N22">
        <f>VLOOKUP(H22,自助机!D:G,4,FALSE)</f>
        <v>100</v>
      </c>
      <c r="O22" t="str">
        <f t="shared" si="1"/>
        <v/>
      </c>
      <c r="P22" s="50">
        <f>VLOOKUP(H22,自助机!D:H,5,FALSE)</f>
        <v>42907.336377314816</v>
      </c>
    </row>
    <row r="23" spans="1:16" hidden="1" x14ac:dyDescent="0.15">
      <c r="A23">
        <v>20170621</v>
      </c>
      <c r="B23">
        <v>20170621</v>
      </c>
      <c r="C23">
        <v>80824</v>
      </c>
      <c r="D23" s="33" t="s">
        <v>96</v>
      </c>
      <c r="E23">
        <v>53023054</v>
      </c>
      <c r="F23">
        <v>400</v>
      </c>
      <c r="G23">
        <v>400</v>
      </c>
      <c r="H23" s="48">
        <v>803533221</v>
      </c>
      <c r="I23">
        <f t="shared" si="0"/>
        <v>400</v>
      </c>
      <c r="J23" t="s">
        <v>90</v>
      </c>
      <c r="K23" s="17" t="s">
        <v>16629</v>
      </c>
      <c r="L23">
        <v>3080000</v>
      </c>
      <c r="M23" t="s">
        <v>87</v>
      </c>
      <c r="N23">
        <f>VLOOKUP(H23,自助机!D:G,4,FALSE)</f>
        <v>400</v>
      </c>
      <c r="O23" t="str">
        <f t="shared" si="1"/>
        <v/>
      </c>
      <c r="P23" s="50">
        <f>VLOOKUP(H23,自助机!D:H,5,FALSE)</f>
        <v>42907.338009259256</v>
      </c>
    </row>
    <row r="24" spans="1:16" hidden="1" x14ac:dyDescent="0.15">
      <c r="A24">
        <v>20170621</v>
      </c>
      <c r="B24">
        <v>20170621</v>
      </c>
      <c r="C24">
        <v>80913</v>
      </c>
      <c r="D24" s="33" t="s">
        <v>96</v>
      </c>
      <c r="E24">
        <v>53023074</v>
      </c>
      <c r="F24">
        <v>200</v>
      </c>
      <c r="G24">
        <v>200</v>
      </c>
      <c r="H24" s="48">
        <v>803542044</v>
      </c>
      <c r="I24">
        <f t="shared" si="0"/>
        <v>200</v>
      </c>
      <c r="J24" t="s">
        <v>90</v>
      </c>
      <c r="K24" s="17" t="s">
        <v>16630</v>
      </c>
      <c r="L24">
        <v>1007300</v>
      </c>
      <c r="M24" t="s">
        <v>87</v>
      </c>
      <c r="N24">
        <f>VLOOKUP(H24,自助机!D:G,4,FALSE)</f>
        <v>200</v>
      </c>
      <c r="O24" t="str">
        <f t="shared" si="1"/>
        <v/>
      </c>
      <c r="P24" s="50">
        <f>VLOOKUP(H24,自助机!D:H,5,FALSE)</f>
        <v>42907.338541666664</v>
      </c>
    </row>
    <row r="25" spans="1:16" hidden="1" x14ac:dyDescent="0.15">
      <c r="A25">
        <v>20170621</v>
      </c>
      <c r="B25">
        <v>20170621</v>
      </c>
      <c r="C25">
        <v>81023</v>
      </c>
      <c r="D25" s="33" t="s">
        <v>96</v>
      </c>
      <c r="E25">
        <v>53023067</v>
      </c>
      <c r="F25">
        <v>500</v>
      </c>
      <c r="G25">
        <v>500</v>
      </c>
      <c r="H25" s="48">
        <v>803550343</v>
      </c>
      <c r="I25">
        <f t="shared" si="0"/>
        <v>500</v>
      </c>
      <c r="J25" t="s">
        <v>90</v>
      </c>
      <c r="K25" s="17" t="s">
        <v>16631</v>
      </c>
      <c r="L25">
        <v>5105840</v>
      </c>
      <c r="M25" t="s">
        <v>88</v>
      </c>
      <c r="N25">
        <f>VLOOKUP(H25,自助机!D:G,4,FALSE)</f>
        <v>500</v>
      </c>
      <c r="O25" t="str">
        <f t="shared" si="1"/>
        <v/>
      </c>
      <c r="P25" s="50">
        <f>VLOOKUP(H25,自助机!D:H,5,FALSE)</f>
        <v>42907.339467592596</v>
      </c>
    </row>
    <row r="26" spans="1:16" hidden="1" x14ac:dyDescent="0.15">
      <c r="A26">
        <v>20170621</v>
      </c>
      <c r="B26">
        <v>20170621</v>
      </c>
      <c r="C26">
        <v>81102</v>
      </c>
      <c r="D26" s="33" t="s">
        <v>96</v>
      </c>
      <c r="E26">
        <v>53023054</v>
      </c>
      <c r="F26">
        <v>200</v>
      </c>
      <c r="G26">
        <v>200</v>
      </c>
      <c r="H26" s="48">
        <v>803557175</v>
      </c>
      <c r="I26">
        <f t="shared" si="0"/>
        <v>200</v>
      </c>
      <c r="J26" t="s">
        <v>90</v>
      </c>
      <c r="K26" s="17" t="s">
        <v>16632</v>
      </c>
      <c r="L26">
        <v>1057300</v>
      </c>
      <c r="M26" t="s">
        <v>87</v>
      </c>
      <c r="N26">
        <f>VLOOKUP(H26,自助机!D:G,4,FALSE)</f>
        <v>200</v>
      </c>
      <c r="O26" t="str">
        <f t="shared" si="1"/>
        <v/>
      </c>
      <c r="P26" s="50">
        <f>VLOOKUP(H26,自助机!D:H,5,FALSE)</f>
        <v>42907.339803240742</v>
      </c>
    </row>
    <row r="27" spans="1:16" hidden="1" x14ac:dyDescent="0.15">
      <c r="A27">
        <v>20170621</v>
      </c>
      <c r="B27">
        <v>20170621</v>
      </c>
      <c r="C27">
        <v>81214</v>
      </c>
      <c r="D27" s="33" t="s">
        <v>96</v>
      </c>
      <c r="E27">
        <v>53023054</v>
      </c>
      <c r="F27">
        <v>10</v>
      </c>
      <c r="G27">
        <v>10</v>
      </c>
      <c r="H27" s="48">
        <v>803567885</v>
      </c>
      <c r="I27">
        <f t="shared" si="0"/>
        <v>10</v>
      </c>
      <c r="J27" t="s">
        <v>90</v>
      </c>
      <c r="K27" s="17" t="s">
        <v>16633</v>
      </c>
      <c r="L27">
        <v>1020000</v>
      </c>
      <c r="M27" t="s">
        <v>87</v>
      </c>
      <c r="N27">
        <f>VLOOKUP(H27,自助机!D:G,4,FALSE)</f>
        <v>10</v>
      </c>
      <c r="O27" t="str">
        <f t="shared" si="1"/>
        <v/>
      </c>
      <c r="P27" s="50">
        <f>VLOOKUP(H27,自助机!D:H,5,FALSE)</f>
        <v>42907.340694444443</v>
      </c>
    </row>
    <row r="28" spans="1:16" hidden="1" x14ac:dyDescent="0.15">
      <c r="A28">
        <v>20170621</v>
      </c>
      <c r="B28">
        <v>20170621</v>
      </c>
      <c r="C28">
        <v>81305</v>
      </c>
      <c r="D28" s="33" t="s">
        <v>96</v>
      </c>
      <c r="E28">
        <v>53023054</v>
      </c>
      <c r="F28">
        <v>1000</v>
      </c>
      <c r="G28">
        <v>1000</v>
      </c>
      <c r="H28" s="48">
        <v>803573971</v>
      </c>
      <c r="I28">
        <f t="shared" si="0"/>
        <v>1000</v>
      </c>
      <c r="J28" t="s">
        <v>90</v>
      </c>
      <c r="K28" s="17" t="s">
        <v>16634</v>
      </c>
      <c r="L28">
        <v>1035200</v>
      </c>
      <c r="M28" t="s">
        <v>87</v>
      </c>
      <c r="N28">
        <f>VLOOKUP(H28,自助机!D:G,4,FALSE)</f>
        <v>1000</v>
      </c>
      <c r="O28" t="str">
        <f t="shared" si="1"/>
        <v/>
      </c>
      <c r="P28" s="50">
        <f>VLOOKUP(H28,自助机!D:H,5,FALSE)</f>
        <v>42907.341261574074</v>
      </c>
    </row>
    <row r="29" spans="1:16" hidden="1" x14ac:dyDescent="0.15">
      <c r="A29">
        <v>20170621</v>
      </c>
      <c r="B29">
        <v>20170621</v>
      </c>
      <c r="C29">
        <v>81517</v>
      </c>
      <c r="D29" s="33" t="s">
        <v>96</v>
      </c>
      <c r="E29">
        <v>53023078</v>
      </c>
      <c r="F29">
        <v>10</v>
      </c>
      <c r="G29">
        <v>10</v>
      </c>
      <c r="H29" s="48">
        <v>803595350</v>
      </c>
      <c r="I29">
        <f t="shared" ref="I29:I61" si="2">G29</f>
        <v>10</v>
      </c>
      <c r="J29" t="s">
        <v>90</v>
      </c>
      <c r="K29" s="17" t="s">
        <v>16635</v>
      </c>
      <c r="L29">
        <v>14367000</v>
      </c>
      <c r="M29" t="s">
        <v>87</v>
      </c>
      <c r="N29">
        <f>VLOOKUP(H29,自助机!D:G,4,FALSE)</f>
        <v>10</v>
      </c>
      <c r="O29" t="str">
        <f t="shared" ref="O29:O61" si="3">IF(G29=N29,"",1)</f>
        <v/>
      </c>
      <c r="P29" s="50">
        <f>VLOOKUP(H29,自助机!D:H,5,FALSE)</f>
        <v>42907.342662037037</v>
      </c>
    </row>
    <row r="30" spans="1:16" hidden="1" x14ac:dyDescent="0.15">
      <c r="A30">
        <v>20170621</v>
      </c>
      <c r="B30">
        <v>20170621</v>
      </c>
      <c r="C30">
        <v>81637</v>
      </c>
      <c r="D30" s="33" t="s">
        <v>96</v>
      </c>
      <c r="E30">
        <v>53023064</v>
      </c>
      <c r="F30">
        <v>500</v>
      </c>
      <c r="G30">
        <v>500</v>
      </c>
      <c r="H30" s="48">
        <v>803606925</v>
      </c>
      <c r="I30">
        <f t="shared" si="2"/>
        <v>500</v>
      </c>
      <c r="J30" t="s">
        <v>90</v>
      </c>
      <c r="K30" s="17" t="s">
        <v>16636</v>
      </c>
      <c r="L30">
        <v>14097310</v>
      </c>
      <c r="M30" t="s">
        <v>87</v>
      </c>
      <c r="N30">
        <f>VLOOKUP(H30,自助机!D:G,4,FALSE)</f>
        <v>500</v>
      </c>
      <c r="O30" t="str">
        <f t="shared" si="3"/>
        <v/>
      </c>
      <c r="P30" s="50">
        <f>VLOOKUP(H30,自助机!D:H,5,FALSE)</f>
        <v>42907.343622685185</v>
      </c>
    </row>
    <row r="31" spans="1:16" hidden="1" x14ac:dyDescent="0.15">
      <c r="A31">
        <v>20170621</v>
      </c>
      <c r="B31">
        <v>20170621</v>
      </c>
      <c r="C31">
        <v>81754</v>
      </c>
      <c r="D31" s="33" t="s">
        <v>96</v>
      </c>
      <c r="E31">
        <v>53023082</v>
      </c>
      <c r="F31">
        <v>1500</v>
      </c>
      <c r="G31">
        <v>1500</v>
      </c>
      <c r="H31" s="48">
        <v>803618448</v>
      </c>
      <c r="I31">
        <f t="shared" si="2"/>
        <v>1500</v>
      </c>
      <c r="J31" t="s">
        <v>90</v>
      </c>
      <c r="K31" s="17" t="s">
        <v>16637</v>
      </c>
      <c r="L31">
        <v>1047300</v>
      </c>
      <c r="M31" t="s">
        <v>87</v>
      </c>
      <c r="N31">
        <f>VLOOKUP(H31,自助机!D:G,4,FALSE)</f>
        <v>1500</v>
      </c>
      <c r="O31" t="str">
        <f t="shared" si="3"/>
        <v/>
      </c>
      <c r="P31" s="50">
        <f>VLOOKUP(H31,自助机!D:H,5,FALSE)</f>
        <v>42907.344629629632</v>
      </c>
    </row>
    <row r="32" spans="1:16" hidden="1" x14ac:dyDescent="0.15">
      <c r="A32">
        <v>20170621</v>
      </c>
      <c r="B32">
        <v>20170621</v>
      </c>
      <c r="C32">
        <v>81944</v>
      </c>
      <c r="D32" s="33" t="s">
        <v>96</v>
      </c>
      <c r="E32">
        <v>53023086</v>
      </c>
      <c r="F32">
        <v>1000</v>
      </c>
      <c r="G32">
        <v>1000</v>
      </c>
      <c r="H32" s="48">
        <v>803637659</v>
      </c>
      <c r="I32">
        <f t="shared" si="2"/>
        <v>1000</v>
      </c>
      <c r="J32" t="s">
        <v>90</v>
      </c>
      <c r="K32" s="17" t="s">
        <v>16638</v>
      </c>
      <c r="L32">
        <v>1057300</v>
      </c>
      <c r="M32" t="s">
        <v>87</v>
      </c>
      <c r="N32">
        <f>VLOOKUP(H32,自助机!D:G,4,FALSE)</f>
        <v>1000</v>
      </c>
      <c r="O32" t="str">
        <f t="shared" si="3"/>
        <v/>
      </c>
      <c r="P32" s="50">
        <f>VLOOKUP(H32,自助机!D:H,5,FALSE)</f>
        <v>42907.345868055556</v>
      </c>
    </row>
    <row r="33" spans="1:16" hidden="1" x14ac:dyDescent="0.15">
      <c r="A33">
        <v>20170621</v>
      </c>
      <c r="B33">
        <v>20170621</v>
      </c>
      <c r="C33">
        <v>82200</v>
      </c>
      <c r="D33" s="33" t="s">
        <v>96</v>
      </c>
      <c r="E33">
        <v>53023067</v>
      </c>
      <c r="F33">
        <v>3000</v>
      </c>
      <c r="G33">
        <v>3000</v>
      </c>
      <c r="H33" s="48">
        <v>803658787</v>
      </c>
      <c r="I33">
        <f t="shared" si="2"/>
        <v>3000</v>
      </c>
      <c r="J33" t="s">
        <v>90</v>
      </c>
      <c r="K33" s="17" t="s">
        <v>16640</v>
      </c>
      <c r="L33">
        <v>1030000</v>
      </c>
      <c r="M33" t="s">
        <v>87</v>
      </c>
      <c r="N33">
        <f>VLOOKUP(H33,自助机!D:G,4,FALSE)</f>
        <v>3000</v>
      </c>
      <c r="O33" t="str">
        <f t="shared" si="3"/>
        <v/>
      </c>
      <c r="P33" s="50">
        <f>VLOOKUP(H33,自助机!D:H,5,FALSE)</f>
        <v>42907.347442129627</v>
      </c>
    </row>
    <row r="34" spans="1:16" hidden="1" x14ac:dyDescent="0.15">
      <c r="A34">
        <v>20170621</v>
      </c>
      <c r="B34">
        <v>20170621</v>
      </c>
      <c r="C34">
        <v>82421</v>
      </c>
      <c r="D34" s="33" t="s">
        <v>96</v>
      </c>
      <c r="E34">
        <v>53023074</v>
      </c>
      <c r="F34">
        <v>600</v>
      </c>
      <c r="G34">
        <v>600</v>
      </c>
      <c r="H34" s="48">
        <v>803681830</v>
      </c>
      <c r="I34">
        <f t="shared" si="2"/>
        <v>600</v>
      </c>
      <c r="J34" t="s">
        <v>90</v>
      </c>
      <c r="K34" s="17" t="s">
        <v>16643</v>
      </c>
      <c r="L34">
        <v>1020000</v>
      </c>
      <c r="M34" t="s">
        <v>87</v>
      </c>
      <c r="N34">
        <f>VLOOKUP(H34,自助机!D:G,4,FALSE)</f>
        <v>600</v>
      </c>
      <c r="O34" t="str">
        <f t="shared" si="3"/>
        <v/>
      </c>
      <c r="P34" s="50">
        <f>VLOOKUP(H34,自助机!D:H,5,FALSE)</f>
        <v>42907.348969907405</v>
      </c>
    </row>
    <row r="35" spans="1:16" hidden="1" x14ac:dyDescent="0.15">
      <c r="A35">
        <v>20170621</v>
      </c>
      <c r="B35">
        <v>20170621</v>
      </c>
      <c r="C35">
        <v>82434</v>
      </c>
      <c r="D35" s="33" t="s">
        <v>96</v>
      </c>
      <c r="E35">
        <v>53023086</v>
      </c>
      <c r="F35">
        <v>255</v>
      </c>
      <c r="G35">
        <v>255</v>
      </c>
      <c r="H35" s="48">
        <v>803685595</v>
      </c>
      <c r="I35">
        <f t="shared" si="2"/>
        <v>255</v>
      </c>
      <c r="J35" t="s">
        <v>90</v>
      </c>
      <c r="K35" s="17" t="s">
        <v>16644</v>
      </c>
      <c r="L35">
        <v>3090010</v>
      </c>
      <c r="M35" t="s">
        <v>88</v>
      </c>
      <c r="N35">
        <f>VLOOKUP(H35,自助机!D:G,4,FALSE)</f>
        <v>255</v>
      </c>
      <c r="O35" t="str">
        <f t="shared" si="3"/>
        <v/>
      </c>
      <c r="P35" s="50">
        <f>VLOOKUP(H35,自助机!D:H,5,FALSE)</f>
        <v>42907.349293981482</v>
      </c>
    </row>
    <row r="36" spans="1:16" hidden="1" x14ac:dyDescent="0.15">
      <c r="A36">
        <v>20170621</v>
      </c>
      <c r="B36">
        <v>20170621</v>
      </c>
      <c r="C36">
        <v>82547</v>
      </c>
      <c r="D36" s="33" t="s">
        <v>96</v>
      </c>
      <c r="E36">
        <v>53023063</v>
      </c>
      <c r="F36">
        <v>500</v>
      </c>
      <c r="G36">
        <v>500</v>
      </c>
      <c r="H36" s="48">
        <v>803697238</v>
      </c>
      <c r="I36">
        <f t="shared" si="2"/>
        <v>500</v>
      </c>
      <c r="J36" t="s">
        <v>90</v>
      </c>
      <c r="K36" s="17" t="s">
        <v>16645</v>
      </c>
      <c r="L36">
        <v>1030000</v>
      </c>
      <c r="M36" t="s">
        <v>87</v>
      </c>
      <c r="N36">
        <f>VLOOKUP(H36,自助机!D:G,4,FALSE)</f>
        <v>500</v>
      </c>
      <c r="O36" t="str">
        <f t="shared" si="3"/>
        <v/>
      </c>
      <c r="P36" s="50">
        <f>VLOOKUP(H36,自助机!D:H,5,FALSE)</f>
        <v>42907.350023148145</v>
      </c>
    </row>
    <row r="37" spans="1:16" hidden="1" x14ac:dyDescent="0.15">
      <c r="A37">
        <v>20170621</v>
      </c>
      <c r="B37">
        <v>20170621</v>
      </c>
      <c r="C37">
        <v>82705</v>
      </c>
      <c r="D37" s="33" t="s">
        <v>96</v>
      </c>
      <c r="E37">
        <v>53023077</v>
      </c>
      <c r="F37">
        <v>900</v>
      </c>
      <c r="G37">
        <v>900</v>
      </c>
      <c r="H37" s="48">
        <v>803709391</v>
      </c>
      <c r="I37">
        <f t="shared" si="2"/>
        <v>900</v>
      </c>
      <c r="J37" t="s">
        <v>90</v>
      </c>
      <c r="K37" s="17" t="s">
        <v>16646</v>
      </c>
      <c r="L37">
        <v>1030001</v>
      </c>
      <c r="M37" t="s">
        <v>88</v>
      </c>
      <c r="N37">
        <f>VLOOKUP(H37,自助机!D:G,4,FALSE)</f>
        <v>900</v>
      </c>
      <c r="O37" t="str">
        <f t="shared" si="3"/>
        <v/>
      </c>
      <c r="P37" s="50">
        <f>VLOOKUP(H37,自助机!D:H,5,FALSE)</f>
        <v>42907.351041666669</v>
      </c>
    </row>
    <row r="38" spans="1:16" hidden="1" x14ac:dyDescent="0.15">
      <c r="A38">
        <v>20170621</v>
      </c>
      <c r="B38">
        <v>20170621</v>
      </c>
      <c r="C38">
        <v>82843</v>
      </c>
      <c r="D38" s="33" t="s">
        <v>96</v>
      </c>
      <c r="E38">
        <v>53023058</v>
      </c>
      <c r="F38">
        <v>1100</v>
      </c>
      <c r="G38">
        <v>1100</v>
      </c>
      <c r="H38" s="48">
        <v>803727786</v>
      </c>
      <c r="I38">
        <f t="shared" si="2"/>
        <v>1100</v>
      </c>
      <c r="J38" t="s">
        <v>90</v>
      </c>
      <c r="K38" s="17" t="s">
        <v>16647</v>
      </c>
      <c r="L38">
        <v>4667310</v>
      </c>
      <c r="M38" t="s">
        <v>87</v>
      </c>
      <c r="N38">
        <f>VLOOKUP(H38,自助机!D:G,4,FALSE)</f>
        <v>1100</v>
      </c>
      <c r="O38" t="str">
        <f t="shared" si="3"/>
        <v/>
      </c>
      <c r="P38" s="50">
        <f>VLOOKUP(H38,自助机!D:H,5,FALSE)</f>
        <v>42907.352071759262</v>
      </c>
    </row>
    <row r="39" spans="1:16" hidden="1" x14ac:dyDescent="0.15">
      <c r="A39">
        <v>20170621</v>
      </c>
      <c r="B39">
        <v>20170621</v>
      </c>
      <c r="C39">
        <v>83008</v>
      </c>
      <c r="D39" s="33" t="s">
        <v>96</v>
      </c>
      <c r="E39">
        <v>53023087</v>
      </c>
      <c r="F39">
        <v>100</v>
      </c>
      <c r="G39">
        <v>100</v>
      </c>
      <c r="H39" s="48">
        <v>803744231</v>
      </c>
      <c r="I39">
        <f t="shared" si="2"/>
        <v>100</v>
      </c>
      <c r="J39" t="s">
        <v>90</v>
      </c>
      <c r="K39" s="17" t="s">
        <v>16648</v>
      </c>
      <c r="L39">
        <v>14097310</v>
      </c>
      <c r="M39" t="s">
        <v>87</v>
      </c>
      <c r="N39">
        <f>VLOOKUP(H39,自助机!D:G,4,FALSE)</f>
        <v>100</v>
      </c>
      <c r="O39" t="str">
        <f t="shared" si="3"/>
        <v/>
      </c>
      <c r="P39" s="50">
        <f>VLOOKUP(H39,自助机!D:H,5,FALSE)</f>
        <v>42907.352881944447</v>
      </c>
    </row>
    <row r="40" spans="1:16" hidden="1" x14ac:dyDescent="0.15">
      <c r="A40">
        <v>20170621</v>
      </c>
      <c r="B40">
        <v>20170621</v>
      </c>
      <c r="C40">
        <v>83102</v>
      </c>
      <c r="D40" s="33" t="s">
        <v>96</v>
      </c>
      <c r="E40">
        <v>53023082</v>
      </c>
      <c r="F40">
        <v>1600</v>
      </c>
      <c r="G40">
        <v>1600</v>
      </c>
      <c r="H40" s="48">
        <v>803752851</v>
      </c>
      <c r="I40">
        <f t="shared" si="2"/>
        <v>1600</v>
      </c>
      <c r="J40" t="s">
        <v>90</v>
      </c>
      <c r="K40" s="17" t="s">
        <v>16649</v>
      </c>
      <c r="L40">
        <v>1030000</v>
      </c>
      <c r="M40" t="s">
        <v>87</v>
      </c>
      <c r="N40">
        <f>VLOOKUP(H40,自助机!D:G,4,FALSE)</f>
        <v>1600</v>
      </c>
      <c r="O40" t="str">
        <f t="shared" si="3"/>
        <v/>
      </c>
      <c r="P40" s="50">
        <f>VLOOKUP(H40,自助机!D:H,5,FALSE)</f>
        <v>42907.353796296295</v>
      </c>
    </row>
    <row r="41" spans="1:16" hidden="1" x14ac:dyDescent="0.15">
      <c r="A41">
        <v>20170621</v>
      </c>
      <c r="B41">
        <v>20170621</v>
      </c>
      <c r="C41">
        <v>83228</v>
      </c>
      <c r="D41" s="33" t="s">
        <v>96</v>
      </c>
      <c r="E41">
        <v>53023079</v>
      </c>
      <c r="F41">
        <v>1000</v>
      </c>
      <c r="G41">
        <v>1000</v>
      </c>
      <c r="H41" s="48">
        <v>803769573</v>
      </c>
      <c r="I41">
        <f t="shared" si="2"/>
        <v>1000</v>
      </c>
      <c r="J41" t="s">
        <v>90</v>
      </c>
      <c r="K41" s="17" t="s">
        <v>16650</v>
      </c>
      <c r="L41">
        <v>14097310</v>
      </c>
      <c r="M41" t="s">
        <v>87</v>
      </c>
      <c r="N41">
        <f>VLOOKUP(H41,自助机!D:G,4,FALSE)</f>
        <v>1000</v>
      </c>
      <c r="O41" t="str">
        <f t="shared" si="3"/>
        <v/>
      </c>
      <c r="P41" s="50">
        <f>VLOOKUP(H41,自助机!D:H,5,FALSE)</f>
        <v>42907.354791666665</v>
      </c>
    </row>
    <row r="42" spans="1:16" hidden="1" x14ac:dyDescent="0.15">
      <c r="A42">
        <v>20170621</v>
      </c>
      <c r="B42">
        <v>20170621</v>
      </c>
      <c r="C42">
        <v>83254</v>
      </c>
      <c r="D42" s="33" t="s">
        <v>96</v>
      </c>
      <c r="E42">
        <v>53023071</v>
      </c>
      <c r="F42">
        <v>500</v>
      </c>
      <c r="G42">
        <v>500</v>
      </c>
      <c r="H42" s="48">
        <v>803775094</v>
      </c>
      <c r="I42">
        <f t="shared" si="2"/>
        <v>500</v>
      </c>
      <c r="J42" t="s">
        <v>90</v>
      </c>
      <c r="K42" s="17" t="s">
        <v>16651</v>
      </c>
      <c r="L42">
        <v>14097310</v>
      </c>
      <c r="M42" t="s">
        <v>87</v>
      </c>
      <c r="N42">
        <f>VLOOKUP(H42,自助机!D:G,4,FALSE)</f>
        <v>500</v>
      </c>
      <c r="O42" t="str">
        <f t="shared" si="3"/>
        <v/>
      </c>
      <c r="P42" s="50">
        <f>VLOOKUP(H42,自助机!D:H,5,FALSE)</f>
        <v>42907.355057870373</v>
      </c>
    </row>
    <row r="43" spans="1:16" hidden="1" x14ac:dyDescent="0.15">
      <c r="A43">
        <v>20170621</v>
      </c>
      <c r="B43">
        <v>20170621</v>
      </c>
      <c r="C43">
        <v>83450</v>
      </c>
      <c r="D43" s="33" t="s">
        <v>96</v>
      </c>
      <c r="E43">
        <v>53023067</v>
      </c>
      <c r="F43">
        <v>500</v>
      </c>
      <c r="G43">
        <v>500</v>
      </c>
      <c r="H43" s="48">
        <v>803796769</v>
      </c>
      <c r="I43">
        <f t="shared" si="2"/>
        <v>500</v>
      </c>
      <c r="J43" t="s">
        <v>90</v>
      </c>
      <c r="K43" s="17" t="s">
        <v>16652</v>
      </c>
      <c r="L43">
        <v>3060000</v>
      </c>
      <c r="M43" t="s">
        <v>88</v>
      </c>
      <c r="N43">
        <f>VLOOKUP(H43,自助机!D:G,4,FALSE)</f>
        <v>500</v>
      </c>
      <c r="O43" t="str">
        <f t="shared" si="3"/>
        <v/>
      </c>
      <c r="P43" s="50">
        <f>VLOOKUP(H43,自助机!D:H,5,FALSE)</f>
        <v>42907.356435185182</v>
      </c>
    </row>
    <row r="44" spans="1:16" hidden="1" x14ac:dyDescent="0.15">
      <c r="A44">
        <v>20170621</v>
      </c>
      <c r="B44">
        <v>20170621</v>
      </c>
      <c r="C44">
        <v>83542</v>
      </c>
      <c r="D44" s="33" t="s">
        <v>96</v>
      </c>
      <c r="E44">
        <v>53023085</v>
      </c>
      <c r="F44">
        <v>1000</v>
      </c>
      <c r="G44">
        <v>1000</v>
      </c>
      <c r="H44" s="48">
        <v>803804919</v>
      </c>
      <c r="I44">
        <f t="shared" si="2"/>
        <v>1000</v>
      </c>
      <c r="J44" t="s">
        <v>90</v>
      </c>
      <c r="K44" s="17" t="s">
        <v>16619</v>
      </c>
      <c r="L44">
        <v>3010000</v>
      </c>
      <c r="M44" t="s">
        <v>88</v>
      </c>
      <c r="N44">
        <f>VLOOKUP(H44,自助机!D:G,4,FALSE)</f>
        <v>1000</v>
      </c>
      <c r="O44" t="str">
        <f t="shared" si="3"/>
        <v/>
      </c>
      <c r="P44" s="50">
        <f>VLOOKUP(H44,自助机!D:H,5,FALSE)</f>
        <v>42907.357060185182</v>
      </c>
    </row>
    <row r="45" spans="1:16" hidden="1" x14ac:dyDescent="0.15">
      <c r="A45">
        <v>20170621</v>
      </c>
      <c r="B45">
        <v>20170621</v>
      </c>
      <c r="C45">
        <v>83713</v>
      </c>
      <c r="D45" s="33" t="s">
        <v>96</v>
      </c>
      <c r="E45">
        <v>53023080</v>
      </c>
      <c r="F45">
        <v>20</v>
      </c>
      <c r="G45">
        <v>20</v>
      </c>
      <c r="H45" s="48">
        <v>803823177</v>
      </c>
      <c r="I45">
        <f t="shared" si="2"/>
        <v>20</v>
      </c>
      <c r="J45" t="s">
        <v>90</v>
      </c>
      <c r="K45" s="17" t="s">
        <v>16653</v>
      </c>
      <c r="L45">
        <v>1057300</v>
      </c>
      <c r="M45" t="s">
        <v>87</v>
      </c>
      <c r="N45">
        <f>VLOOKUP(H45,自助机!D:G,4,FALSE)</f>
        <v>20</v>
      </c>
      <c r="O45" t="str">
        <f t="shared" si="3"/>
        <v/>
      </c>
      <c r="P45" s="50">
        <f>VLOOKUP(H45,自助机!D:H,5,FALSE)</f>
        <v>42907.35800925926</v>
      </c>
    </row>
    <row r="46" spans="1:16" hidden="1" x14ac:dyDescent="0.15">
      <c r="A46">
        <v>20170621</v>
      </c>
      <c r="B46">
        <v>20170621</v>
      </c>
      <c r="C46">
        <v>83800</v>
      </c>
      <c r="D46" s="33" t="s">
        <v>96</v>
      </c>
      <c r="E46">
        <v>53023054</v>
      </c>
      <c r="F46">
        <v>500</v>
      </c>
      <c r="G46">
        <v>500</v>
      </c>
      <c r="H46" s="48">
        <v>803830460</v>
      </c>
      <c r="I46">
        <f t="shared" si="2"/>
        <v>500</v>
      </c>
      <c r="J46" t="s">
        <v>90</v>
      </c>
      <c r="K46" s="17" t="s">
        <v>16654</v>
      </c>
      <c r="L46">
        <v>65097300</v>
      </c>
      <c r="M46" t="s">
        <v>88</v>
      </c>
      <c r="N46">
        <f>VLOOKUP(H46,自助机!D:G,4,FALSE)</f>
        <v>500</v>
      </c>
      <c r="O46" t="str">
        <f t="shared" si="3"/>
        <v/>
      </c>
      <c r="P46" s="50">
        <f>VLOOKUP(H46,自助机!D:H,5,FALSE)</f>
        <v>42907.358680555553</v>
      </c>
    </row>
    <row r="47" spans="1:16" hidden="1" x14ac:dyDescent="0.15">
      <c r="A47">
        <v>20170621</v>
      </c>
      <c r="B47">
        <v>20170621</v>
      </c>
      <c r="C47">
        <v>83806</v>
      </c>
      <c r="D47" s="33" t="s">
        <v>96</v>
      </c>
      <c r="E47">
        <v>53023089</v>
      </c>
      <c r="F47">
        <v>1000</v>
      </c>
      <c r="G47">
        <v>1000</v>
      </c>
      <c r="H47" s="48">
        <v>803834094</v>
      </c>
      <c r="I47">
        <f t="shared" si="2"/>
        <v>1000</v>
      </c>
      <c r="J47" t="s">
        <v>90</v>
      </c>
      <c r="K47" s="17" t="s">
        <v>16655</v>
      </c>
      <c r="L47">
        <v>1030000</v>
      </c>
      <c r="M47" t="s">
        <v>87</v>
      </c>
      <c r="N47">
        <f>VLOOKUP(H47,自助机!D:G,4,FALSE)</f>
        <v>1000</v>
      </c>
      <c r="O47" t="str">
        <f t="shared" si="3"/>
        <v/>
      </c>
      <c r="P47" s="50">
        <f>VLOOKUP(H47,自助机!D:H,5,FALSE)</f>
        <v>42907.358715277776</v>
      </c>
    </row>
    <row r="48" spans="1:16" hidden="1" x14ac:dyDescent="0.15">
      <c r="A48">
        <v>20170621</v>
      </c>
      <c r="B48">
        <v>20170621</v>
      </c>
      <c r="C48">
        <v>83847</v>
      </c>
      <c r="D48" s="33" t="s">
        <v>96</v>
      </c>
      <c r="E48">
        <v>53023082</v>
      </c>
      <c r="F48">
        <v>1500</v>
      </c>
      <c r="G48">
        <v>1500</v>
      </c>
      <c r="H48" s="48">
        <v>803840794</v>
      </c>
      <c r="I48">
        <f t="shared" si="2"/>
        <v>1500</v>
      </c>
      <c r="J48" t="s">
        <v>90</v>
      </c>
      <c r="K48" s="17" t="s">
        <v>16656</v>
      </c>
      <c r="L48">
        <v>1057300</v>
      </c>
      <c r="M48" t="s">
        <v>87</v>
      </c>
      <c r="N48">
        <f>VLOOKUP(H48,自助机!D:G,4,FALSE)</f>
        <v>1500</v>
      </c>
      <c r="O48" t="str">
        <f t="shared" si="3"/>
        <v/>
      </c>
      <c r="P48" s="50">
        <f>VLOOKUP(H48,自助机!D:H,5,FALSE)</f>
        <v>42907.3590625</v>
      </c>
    </row>
    <row r="49" spans="1:16" hidden="1" x14ac:dyDescent="0.15">
      <c r="A49">
        <v>20170621</v>
      </c>
      <c r="B49">
        <v>20170621</v>
      </c>
      <c r="C49">
        <v>83911</v>
      </c>
      <c r="D49" s="33" t="s">
        <v>96</v>
      </c>
      <c r="E49">
        <v>53023089</v>
      </c>
      <c r="F49">
        <v>100</v>
      </c>
      <c r="G49">
        <v>100</v>
      </c>
      <c r="H49" s="48">
        <v>803845646</v>
      </c>
      <c r="I49">
        <f t="shared" si="2"/>
        <v>100</v>
      </c>
      <c r="J49" t="s">
        <v>90</v>
      </c>
      <c r="K49" s="17" t="s">
        <v>16657</v>
      </c>
      <c r="L49">
        <v>14097310</v>
      </c>
      <c r="M49" t="s">
        <v>87</v>
      </c>
      <c r="N49">
        <f>VLOOKUP(H49,自助机!D:G,4,FALSE)</f>
        <v>100</v>
      </c>
      <c r="O49" t="str">
        <f t="shared" si="3"/>
        <v/>
      </c>
      <c r="P49" s="50">
        <f>VLOOKUP(H49,自助机!D:H,5,FALSE)</f>
        <v>42907.359409722223</v>
      </c>
    </row>
    <row r="50" spans="1:16" hidden="1" x14ac:dyDescent="0.15">
      <c r="A50">
        <v>20170621</v>
      </c>
      <c r="B50">
        <v>20170621</v>
      </c>
      <c r="C50">
        <v>83916</v>
      </c>
      <c r="D50" s="33" t="s">
        <v>96</v>
      </c>
      <c r="E50">
        <v>53023083</v>
      </c>
      <c r="F50">
        <v>20</v>
      </c>
      <c r="G50">
        <v>20</v>
      </c>
      <c r="H50" s="48">
        <v>803845784</v>
      </c>
      <c r="I50">
        <f t="shared" si="2"/>
        <v>20</v>
      </c>
      <c r="J50" t="s">
        <v>90</v>
      </c>
      <c r="K50" s="17" t="s">
        <v>16658</v>
      </c>
      <c r="L50">
        <v>1007300</v>
      </c>
      <c r="M50" t="s">
        <v>87</v>
      </c>
      <c r="N50">
        <f>VLOOKUP(H50,自助机!D:G,4,FALSE)</f>
        <v>20</v>
      </c>
      <c r="O50" t="str">
        <f t="shared" si="3"/>
        <v/>
      </c>
      <c r="P50" s="50">
        <f>VLOOKUP(H50,自助机!D:H,5,FALSE)</f>
        <v>42907.359282407408</v>
      </c>
    </row>
    <row r="51" spans="1:16" hidden="1" x14ac:dyDescent="0.15">
      <c r="A51">
        <v>20170621</v>
      </c>
      <c r="B51">
        <v>20170621</v>
      </c>
      <c r="C51">
        <v>83957</v>
      </c>
      <c r="D51" s="33" t="s">
        <v>96</v>
      </c>
      <c r="E51">
        <v>53023073</v>
      </c>
      <c r="F51">
        <v>1500</v>
      </c>
      <c r="G51">
        <v>1500</v>
      </c>
      <c r="H51" s="48">
        <v>803852963</v>
      </c>
      <c r="I51">
        <f t="shared" si="2"/>
        <v>1500</v>
      </c>
      <c r="J51" t="s">
        <v>90</v>
      </c>
      <c r="K51" s="17" t="s">
        <v>16659</v>
      </c>
      <c r="L51">
        <v>1057300</v>
      </c>
      <c r="M51" t="s">
        <v>87</v>
      </c>
      <c r="N51">
        <f>VLOOKUP(H51,自助机!D:G,4,FALSE)</f>
        <v>1500</v>
      </c>
      <c r="O51" t="str">
        <f t="shared" si="3"/>
        <v/>
      </c>
      <c r="P51" s="50">
        <f>VLOOKUP(H51,自助机!D:H,5,FALSE)</f>
        <v>42907.359953703701</v>
      </c>
    </row>
    <row r="52" spans="1:16" hidden="1" x14ac:dyDescent="0.15">
      <c r="A52">
        <v>20170621</v>
      </c>
      <c r="B52">
        <v>20170621</v>
      </c>
      <c r="C52">
        <v>83959</v>
      </c>
      <c r="D52" s="33" t="s">
        <v>96</v>
      </c>
      <c r="E52">
        <v>53023080</v>
      </c>
      <c r="F52">
        <v>20</v>
      </c>
      <c r="G52">
        <v>20</v>
      </c>
      <c r="H52" s="48">
        <v>803856078</v>
      </c>
      <c r="I52">
        <f t="shared" si="2"/>
        <v>20</v>
      </c>
      <c r="J52" t="s">
        <v>90</v>
      </c>
      <c r="K52" s="17" t="s">
        <v>16653</v>
      </c>
      <c r="L52">
        <v>1057300</v>
      </c>
      <c r="M52" t="s">
        <v>87</v>
      </c>
      <c r="N52">
        <f>VLOOKUP(H52,自助机!D:G,4,FALSE)</f>
        <v>20</v>
      </c>
      <c r="O52" t="str">
        <f t="shared" si="3"/>
        <v/>
      </c>
      <c r="P52" s="50">
        <f>VLOOKUP(H52,自助机!D:H,5,FALSE)</f>
        <v>42907.359918981485</v>
      </c>
    </row>
    <row r="53" spans="1:16" hidden="1" x14ac:dyDescent="0.15">
      <c r="A53">
        <v>20170621</v>
      </c>
      <c r="B53">
        <v>20170621</v>
      </c>
      <c r="C53">
        <v>84026</v>
      </c>
      <c r="D53" s="33" t="s">
        <v>96</v>
      </c>
      <c r="E53">
        <v>53023076</v>
      </c>
      <c r="F53">
        <v>1000</v>
      </c>
      <c r="G53">
        <v>1000</v>
      </c>
      <c r="H53" s="48">
        <v>803859281</v>
      </c>
      <c r="I53">
        <f t="shared" si="2"/>
        <v>1000</v>
      </c>
      <c r="J53" t="s">
        <v>90</v>
      </c>
      <c r="K53" s="17" t="s">
        <v>16660</v>
      </c>
      <c r="L53">
        <v>1057300</v>
      </c>
      <c r="M53" t="s">
        <v>87</v>
      </c>
      <c r="N53">
        <f>VLOOKUP(H53,自助机!D:G,4,FALSE)</f>
        <v>1000</v>
      </c>
      <c r="O53" t="str">
        <f t="shared" si="3"/>
        <v/>
      </c>
      <c r="P53" s="50">
        <f>VLOOKUP(H53,自助机!D:H,5,FALSE)</f>
        <v>42907.360277777778</v>
      </c>
    </row>
    <row r="54" spans="1:16" hidden="1" x14ac:dyDescent="0.15">
      <c r="A54">
        <v>20170621</v>
      </c>
      <c r="B54">
        <v>20170621</v>
      </c>
      <c r="C54">
        <v>84104</v>
      </c>
      <c r="D54" s="33" t="s">
        <v>96</v>
      </c>
      <c r="E54">
        <v>53023089</v>
      </c>
      <c r="F54">
        <v>300</v>
      </c>
      <c r="G54">
        <v>300</v>
      </c>
      <c r="H54" s="48">
        <v>803865459</v>
      </c>
      <c r="I54">
        <f t="shared" si="2"/>
        <v>300</v>
      </c>
      <c r="J54" t="s">
        <v>90</v>
      </c>
      <c r="K54" s="17" t="s">
        <v>16661</v>
      </c>
      <c r="L54">
        <v>1047300</v>
      </c>
      <c r="M54" t="s">
        <v>87</v>
      </c>
      <c r="N54">
        <f>VLOOKUP(H54,自助机!D:G,4,FALSE)</f>
        <v>300</v>
      </c>
      <c r="O54" t="str">
        <f t="shared" si="3"/>
        <v/>
      </c>
      <c r="P54" s="50">
        <f>VLOOKUP(H54,自助机!D:H,5,FALSE)</f>
        <v>42907.360601851855</v>
      </c>
    </row>
    <row r="55" spans="1:16" hidden="1" x14ac:dyDescent="0.15">
      <c r="A55">
        <v>20170621</v>
      </c>
      <c r="B55">
        <v>20170621</v>
      </c>
      <c r="C55">
        <v>84246</v>
      </c>
      <c r="D55" s="33" t="s">
        <v>96</v>
      </c>
      <c r="E55">
        <v>53023076</v>
      </c>
      <c r="F55">
        <v>300</v>
      </c>
      <c r="G55">
        <v>300</v>
      </c>
      <c r="H55" s="48">
        <v>803885823</v>
      </c>
      <c r="I55">
        <f t="shared" si="2"/>
        <v>300</v>
      </c>
      <c r="J55" t="s">
        <v>90</v>
      </c>
      <c r="K55" s="17" t="s">
        <v>16662</v>
      </c>
      <c r="L55">
        <v>1047300</v>
      </c>
      <c r="M55" t="s">
        <v>87</v>
      </c>
      <c r="N55">
        <f>VLOOKUP(H55,自助机!D:G,4,FALSE)</f>
        <v>300</v>
      </c>
      <c r="O55" t="str">
        <f t="shared" si="3"/>
        <v/>
      </c>
      <c r="P55" s="50">
        <f>VLOOKUP(H55,自助机!D:H,5,FALSE)</f>
        <v>42907.361886574072</v>
      </c>
    </row>
    <row r="56" spans="1:16" hidden="1" x14ac:dyDescent="0.15">
      <c r="A56">
        <v>20170621</v>
      </c>
      <c r="B56">
        <v>20170621</v>
      </c>
      <c r="C56">
        <v>84254</v>
      </c>
      <c r="D56" s="33" t="s">
        <v>96</v>
      </c>
      <c r="E56">
        <v>53023066</v>
      </c>
      <c r="F56">
        <v>400</v>
      </c>
      <c r="G56">
        <v>400</v>
      </c>
      <c r="H56" s="48">
        <v>803885988</v>
      </c>
      <c r="I56">
        <f t="shared" si="2"/>
        <v>400</v>
      </c>
      <c r="J56" t="s">
        <v>90</v>
      </c>
      <c r="K56" s="17" t="s">
        <v>16663</v>
      </c>
      <c r="L56">
        <v>1020000</v>
      </c>
      <c r="M56" t="s">
        <v>88</v>
      </c>
      <c r="N56">
        <f>VLOOKUP(H56,自助机!D:G,4,FALSE)</f>
        <v>400</v>
      </c>
      <c r="O56" t="str">
        <f t="shared" si="3"/>
        <v/>
      </c>
      <c r="P56" s="50">
        <f>VLOOKUP(H56,自助机!D:H,5,FALSE)</f>
        <v>42907.361793981479</v>
      </c>
    </row>
    <row r="57" spans="1:16" hidden="1" x14ac:dyDescent="0.15">
      <c r="A57">
        <v>20170621</v>
      </c>
      <c r="B57">
        <v>20170621</v>
      </c>
      <c r="C57">
        <v>84405</v>
      </c>
      <c r="D57" s="33" t="s">
        <v>96</v>
      </c>
      <c r="E57">
        <v>53023087</v>
      </c>
      <c r="F57">
        <v>500</v>
      </c>
      <c r="G57">
        <v>500</v>
      </c>
      <c r="H57" s="48">
        <v>803900932</v>
      </c>
      <c r="I57">
        <f t="shared" si="2"/>
        <v>500</v>
      </c>
      <c r="J57" t="s">
        <v>90</v>
      </c>
      <c r="K57" s="17" t="s">
        <v>16641</v>
      </c>
      <c r="L57">
        <v>1059999</v>
      </c>
      <c r="M57" t="s">
        <v>88</v>
      </c>
      <c r="N57">
        <f>VLOOKUP(H57,自助机!D:G,4,FALSE)</f>
        <v>500</v>
      </c>
      <c r="O57" t="str">
        <f t="shared" si="3"/>
        <v/>
      </c>
      <c r="P57" s="50">
        <f>VLOOKUP(H57,自助机!D:H,5,FALSE)</f>
        <v>42907.362881944442</v>
      </c>
    </row>
    <row r="58" spans="1:16" hidden="1" x14ac:dyDescent="0.15">
      <c r="A58">
        <v>20170621</v>
      </c>
      <c r="B58">
        <v>20170621</v>
      </c>
      <c r="C58">
        <v>84432</v>
      </c>
      <c r="D58" s="33" t="s">
        <v>96</v>
      </c>
      <c r="E58">
        <v>53023076</v>
      </c>
      <c r="F58">
        <v>10</v>
      </c>
      <c r="G58">
        <v>10</v>
      </c>
      <c r="H58" s="48">
        <v>803905775</v>
      </c>
      <c r="I58">
        <f t="shared" si="2"/>
        <v>10</v>
      </c>
      <c r="J58" t="s">
        <v>90</v>
      </c>
      <c r="K58" s="17" t="s">
        <v>16664</v>
      </c>
      <c r="L58">
        <v>1057300</v>
      </c>
      <c r="M58" t="s">
        <v>87</v>
      </c>
      <c r="N58">
        <f>VLOOKUP(H58,自助机!D:G,4,FALSE)</f>
        <v>10</v>
      </c>
      <c r="O58" t="str">
        <f t="shared" si="3"/>
        <v/>
      </c>
      <c r="P58" s="50">
        <f>VLOOKUP(H58,自助机!D:H,5,FALSE)</f>
        <v>42907.36278935185</v>
      </c>
    </row>
    <row r="59" spans="1:16" hidden="1" x14ac:dyDescent="0.15">
      <c r="A59">
        <v>20170621</v>
      </c>
      <c r="B59">
        <v>20170621</v>
      </c>
      <c r="C59">
        <v>84433</v>
      </c>
      <c r="D59" s="33" t="s">
        <v>96</v>
      </c>
      <c r="E59">
        <v>53023082</v>
      </c>
      <c r="F59">
        <v>1000</v>
      </c>
      <c r="G59">
        <v>1000</v>
      </c>
      <c r="H59" s="48">
        <v>803906690</v>
      </c>
      <c r="I59">
        <f t="shared" si="2"/>
        <v>1000</v>
      </c>
      <c r="J59" t="s">
        <v>90</v>
      </c>
      <c r="K59" s="17" t="s">
        <v>16665</v>
      </c>
      <c r="L59">
        <v>63030000</v>
      </c>
      <c r="M59" t="s">
        <v>88</v>
      </c>
      <c r="N59">
        <f>VLOOKUP(H59,自助机!D:G,4,FALSE)</f>
        <v>1000</v>
      </c>
      <c r="O59" t="str">
        <f t="shared" si="3"/>
        <v/>
      </c>
      <c r="P59" s="50">
        <f>VLOOKUP(H59,自助机!D:H,5,FALSE)</f>
        <v>42907.363171296296</v>
      </c>
    </row>
    <row r="60" spans="1:16" hidden="1" x14ac:dyDescent="0.15">
      <c r="A60">
        <v>20170621</v>
      </c>
      <c r="B60">
        <v>20170621</v>
      </c>
      <c r="C60">
        <v>84507</v>
      </c>
      <c r="D60" s="33" t="s">
        <v>96</v>
      </c>
      <c r="E60">
        <v>53023057</v>
      </c>
      <c r="F60">
        <v>1</v>
      </c>
      <c r="G60">
        <v>1</v>
      </c>
      <c r="H60" s="48">
        <v>803911455</v>
      </c>
      <c r="I60">
        <f t="shared" si="2"/>
        <v>1</v>
      </c>
      <c r="J60" t="s">
        <v>90</v>
      </c>
      <c r="K60" s="17" t="s">
        <v>16666</v>
      </c>
      <c r="L60">
        <v>3080000</v>
      </c>
      <c r="M60" t="s">
        <v>87</v>
      </c>
      <c r="N60">
        <f>VLOOKUP(H60,自助机!D:G,4,FALSE)</f>
        <v>1</v>
      </c>
      <c r="O60" t="str">
        <f t="shared" si="3"/>
        <v/>
      </c>
      <c r="P60" s="50">
        <f>VLOOKUP(H60,自助机!D:H,5,FALSE)</f>
        <v>42907.363564814812</v>
      </c>
    </row>
    <row r="61" spans="1:16" hidden="1" x14ac:dyDescent="0.15">
      <c r="A61">
        <v>20170621</v>
      </c>
      <c r="B61">
        <v>20170621</v>
      </c>
      <c r="C61">
        <v>84612</v>
      </c>
      <c r="D61" s="33" t="s">
        <v>96</v>
      </c>
      <c r="E61">
        <v>53023082</v>
      </c>
      <c r="F61">
        <v>1600</v>
      </c>
      <c r="G61">
        <v>1600</v>
      </c>
      <c r="H61" s="48">
        <v>803925264</v>
      </c>
      <c r="I61">
        <f t="shared" si="2"/>
        <v>1600</v>
      </c>
      <c r="J61" t="s">
        <v>90</v>
      </c>
      <c r="K61" s="17" t="s">
        <v>16667</v>
      </c>
      <c r="L61">
        <v>1030001</v>
      </c>
      <c r="M61" t="s">
        <v>88</v>
      </c>
      <c r="N61">
        <f>VLOOKUP(H61,自助机!D:G,4,FALSE)</f>
        <v>1600</v>
      </c>
      <c r="O61" t="str">
        <f t="shared" si="3"/>
        <v/>
      </c>
      <c r="P61" s="50">
        <f>VLOOKUP(H61,自助机!D:H,5,FALSE)</f>
        <v>42907.364270833335</v>
      </c>
    </row>
    <row r="62" spans="1:16" hidden="1" x14ac:dyDescent="0.15">
      <c r="A62">
        <v>20170621</v>
      </c>
      <c r="B62">
        <v>20170621</v>
      </c>
      <c r="C62">
        <v>84725</v>
      </c>
      <c r="D62" s="33" t="s">
        <v>96</v>
      </c>
      <c r="E62">
        <v>53023057</v>
      </c>
      <c r="F62">
        <v>200</v>
      </c>
      <c r="G62">
        <v>200</v>
      </c>
      <c r="H62" s="48">
        <v>803938433</v>
      </c>
      <c r="I62">
        <f t="shared" ref="I62:I87" si="4">G62</f>
        <v>200</v>
      </c>
      <c r="J62" t="s">
        <v>90</v>
      </c>
      <c r="K62" s="17" t="s">
        <v>16666</v>
      </c>
      <c r="L62">
        <v>3080000</v>
      </c>
      <c r="M62" t="s">
        <v>87</v>
      </c>
      <c r="N62">
        <f>VLOOKUP(H62,自助机!D:G,4,FALSE)</f>
        <v>200</v>
      </c>
      <c r="O62" t="str">
        <f t="shared" ref="O62:O87" si="5">IF(G62=N62,"",1)</f>
        <v/>
      </c>
      <c r="P62" s="50">
        <f>VLOOKUP(H62,自助机!D:H,5,FALSE)</f>
        <v>42907.365127314813</v>
      </c>
    </row>
    <row r="63" spans="1:16" hidden="1" x14ac:dyDescent="0.15">
      <c r="A63">
        <v>20170621</v>
      </c>
      <c r="B63">
        <v>20170621</v>
      </c>
      <c r="C63">
        <v>84810</v>
      </c>
      <c r="D63" s="33" t="s">
        <v>96</v>
      </c>
      <c r="E63">
        <v>53023089</v>
      </c>
      <c r="F63">
        <v>2000</v>
      </c>
      <c r="G63">
        <v>2000</v>
      </c>
      <c r="H63" s="48">
        <v>803947944</v>
      </c>
      <c r="I63">
        <f t="shared" si="4"/>
        <v>2000</v>
      </c>
      <c r="J63" t="s">
        <v>90</v>
      </c>
      <c r="K63" s="17" t="s">
        <v>16668</v>
      </c>
      <c r="L63">
        <v>14097310</v>
      </c>
      <c r="M63" t="s">
        <v>87</v>
      </c>
      <c r="N63">
        <f>VLOOKUP(H63,自助机!D:G,4,FALSE)</f>
        <v>2000</v>
      </c>
      <c r="O63" t="str">
        <f t="shared" si="5"/>
        <v/>
      </c>
      <c r="P63" s="50">
        <f>VLOOKUP(H63,自助机!D:H,5,FALSE)</f>
        <v>42907.365601851852</v>
      </c>
    </row>
    <row r="64" spans="1:16" hidden="1" x14ac:dyDescent="0.15">
      <c r="A64">
        <v>20170621</v>
      </c>
      <c r="B64">
        <v>20170621</v>
      </c>
      <c r="C64">
        <v>84830</v>
      </c>
      <c r="D64" s="33" t="s">
        <v>96</v>
      </c>
      <c r="E64">
        <v>53023057</v>
      </c>
      <c r="F64">
        <v>100</v>
      </c>
      <c r="G64">
        <v>100</v>
      </c>
      <c r="H64" s="48">
        <v>803952802</v>
      </c>
      <c r="I64">
        <f t="shared" si="4"/>
        <v>100</v>
      </c>
      <c r="J64" t="s">
        <v>90</v>
      </c>
      <c r="K64" s="17" t="s">
        <v>16666</v>
      </c>
      <c r="L64">
        <v>3080000</v>
      </c>
      <c r="M64" t="s">
        <v>87</v>
      </c>
      <c r="N64">
        <f>VLOOKUP(H64,自助机!D:G,4,FALSE)</f>
        <v>100</v>
      </c>
      <c r="O64" t="str">
        <f t="shared" si="5"/>
        <v/>
      </c>
      <c r="P64" s="50">
        <f>VLOOKUP(H64,自助机!D:H,5,FALSE)</f>
        <v>42907.365891203706</v>
      </c>
    </row>
    <row r="65" spans="1:16" hidden="1" x14ac:dyDescent="0.15">
      <c r="A65">
        <v>20170621</v>
      </c>
      <c r="B65">
        <v>20170621</v>
      </c>
      <c r="C65">
        <v>85033</v>
      </c>
      <c r="D65" s="33" t="s">
        <v>96</v>
      </c>
      <c r="E65">
        <v>53023077</v>
      </c>
      <c r="F65">
        <v>15</v>
      </c>
      <c r="G65">
        <v>15</v>
      </c>
      <c r="H65" s="48">
        <v>803976824</v>
      </c>
      <c r="I65">
        <f t="shared" si="4"/>
        <v>15</v>
      </c>
      <c r="J65" t="s">
        <v>90</v>
      </c>
      <c r="K65" s="17" t="s">
        <v>16658</v>
      </c>
      <c r="L65">
        <v>1007300</v>
      </c>
      <c r="M65" t="s">
        <v>87</v>
      </c>
      <c r="N65">
        <f>VLOOKUP(H65,自助机!D:G,4,FALSE)</f>
        <v>15</v>
      </c>
      <c r="O65" t="str">
        <f t="shared" si="5"/>
        <v/>
      </c>
      <c r="P65" s="50">
        <f>VLOOKUP(H65,自助机!D:H,5,FALSE)</f>
        <v>42907.367291666669</v>
      </c>
    </row>
    <row r="66" spans="1:16" hidden="1" x14ac:dyDescent="0.15">
      <c r="A66">
        <v>20170621</v>
      </c>
      <c r="B66">
        <v>20170621</v>
      </c>
      <c r="C66">
        <v>85102</v>
      </c>
      <c r="D66" s="33" t="s">
        <v>96</v>
      </c>
      <c r="E66">
        <v>53023078</v>
      </c>
      <c r="F66">
        <v>200</v>
      </c>
      <c r="G66">
        <v>200</v>
      </c>
      <c r="H66" s="48">
        <v>803981377</v>
      </c>
      <c r="I66">
        <f t="shared" si="4"/>
        <v>200</v>
      </c>
      <c r="J66" t="s">
        <v>90</v>
      </c>
      <c r="K66" s="17" t="s">
        <v>16639</v>
      </c>
      <c r="L66">
        <v>3080000</v>
      </c>
      <c r="M66" t="s">
        <v>87</v>
      </c>
      <c r="N66">
        <f>VLOOKUP(H66,自助机!D:G,4,FALSE)</f>
        <v>200</v>
      </c>
      <c r="O66" t="str">
        <f t="shared" si="5"/>
        <v/>
      </c>
      <c r="P66" s="50">
        <f>VLOOKUP(H66,自助机!D:H,5,FALSE)</f>
        <v>42907.367650462962</v>
      </c>
    </row>
    <row r="67" spans="1:16" hidden="1" x14ac:dyDescent="0.15">
      <c r="A67">
        <v>20170621</v>
      </c>
      <c r="B67">
        <v>20170621</v>
      </c>
      <c r="C67">
        <v>85200</v>
      </c>
      <c r="D67" s="33" t="s">
        <v>96</v>
      </c>
      <c r="E67">
        <v>53023062</v>
      </c>
      <c r="F67">
        <v>1000</v>
      </c>
      <c r="G67">
        <v>1000</v>
      </c>
      <c r="H67" s="48">
        <v>803994287</v>
      </c>
      <c r="I67">
        <f t="shared" si="4"/>
        <v>1000</v>
      </c>
      <c r="J67" t="s">
        <v>90</v>
      </c>
      <c r="K67" s="17" t="s">
        <v>16669</v>
      </c>
      <c r="L67">
        <v>14367000</v>
      </c>
      <c r="M67" t="s">
        <v>87</v>
      </c>
      <c r="N67">
        <f>VLOOKUP(H67,自助机!D:G,4,FALSE)</f>
        <v>1000</v>
      </c>
      <c r="O67" t="str">
        <f t="shared" si="5"/>
        <v/>
      </c>
      <c r="P67" s="50">
        <f>VLOOKUP(H67,自助机!D:H,5,FALSE)</f>
        <v>42907.368136574078</v>
      </c>
    </row>
    <row r="68" spans="1:16" hidden="1" x14ac:dyDescent="0.15">
      <c r="A68">
        <v>20170621</v>
      </c>
      <c r="B68">
        <v>20170621</v>
      </c>
      <c r="C68">
        <v>85237</v>
      </c>
      <c r="D68" s="33" t="s">
        <v>96</v>
      </c>
      <c r="E68">
        <v>53023080</v>
      </c>
      <c r="F68">
        <v>200</v>
      </c>
      <c r="G68">
        <v>200</v>
      </c>
      <c r="H68" s="48">
        <v>804000951</v>
      </c>
      <c r="I68">
        <f t="shared" si="4"/>
        <v>200</v>
      </c>
      <c r="J68" t="s">
        <v>90</v>
      </c>
      <c r="K68" s="17" t="s">
        <v>16670</v>
      </c>
      <c r="L68">
        <v>1057300</v>
      </c>
      <c r="M68" t="s">
        <v>87</v>
      </c>
      <c r="N68">
        <f>VLOOKUP(H68,自助机!D:G,4,FALSE)</f>
        <v>200</v>
      </c>
      <c r="O68" t="str">
        <f t="shared" si="5"/>
        <v/>
      </c>
      <c r="P68" s="50">
        <f>VLOOKUP(H68,自助机!D:H,5,FALSE)</f>
        <v>42907.368530092594</v>
      </c>
    </row>
    <row r="69" spans="1:16" hidden="1" x14ac:dyDescent="0.15">
      <c r="A69">
        <v>20170621</v>
      </c>
      <c r="B69">
        <v>20170621</v>
      </c>
      <c r="C69">
        <v>85321</v>
      </c>
      <c r="D69" s="33" t="s">
        <v>96</v>
      </c>
      <c r="E69">
        <v>53023073</v>
      </c>
      <c r="F69">
        <v>300</v>
      </c>
      <c r="G69">
        <v>300</v>
      </c>
      <c r="H69" s="48">
        <v>804011695</v>
      </c>
      <c r="I69">
        <f t="shared" si="4"/>
        <v>300</v>
      </c>
      <c r="J69" t="s">
        <v>90</v>
      </c>
      <c r="K69" s="17" t="s">
        <v>16671</v>
      </c>
      <c r="L69">
        <v>14097310</v>
      </c>
      <c r="M69" t="s">
        <v>87</v>
      </c>
      <c r="N69">
        <f>VLOOKUP(H69,自助机!D:G,4,FALSE)</f>
        <v>300</v>
      </c>
      <c r="O69" t="str">
        <f t="shared" si="5"/>
        <v/>
      </c>
      <c r="P69" s="50">
        <f>VLOOKUP(H69,自助机!D:H,5,FALSE)</f>
        <v>42907.36922453704</v>
      </c>
    </row>
    <row r="70" spans="1:16" hidden="1" x14ac:dyDescent="0.15">
      <c r="A70">
        <v>20170621</v>
      </c>
      <c r="B70">
        <v>20170621</v>
      </c>
      <c r="C70">
        <v>85416</v>
      </c>
      <c r="D70" s="33" t="s">
        <v>96</v>
      </c>
      <c r="E70">
        <v>53023073</v>
      </c>
      <c r="F70">
        <v>500</v>
      </c>
      <c r="G70">
        <v>500</v>
      </c>
      <c r="H70" s="48">
        <v>804024005</v>
      </c>
      <c r="I70">
        <f t="shared" si="4"/>
        <v>500</v>
      </c>
      <c r="J70" t="s">
        <v>90</v>
      </c>
      <c r="K70" s="17" t="s">
        <v>16672</v>
      </c>
      <c r="L70">
        <v>1057300</v>
      </c>
      <c r="M70" t="s">
        <v>87</v>
      </c>
      <c r="N70">
        <f>VLOOKUP(H70,自助机!D:G,4,FALSE)</f>
        <v>500</v>
      </c>
      <c r="O70" t="str">
        <f t="shared" si="5"/>
        <v/>
      </c>
      <c r="P70" s="50">
        <f>VLOOKUP(H70,自助机!D:H,5,FALSE)</f>
        <v>42907.369872685187</v>
      </c>
    </row>
    <row r="71" spans="1:16" hidden="1" x14ac:dyDescent="0.15">
      <c r="A71">
        <v>20170621</v>
      </c>
      <c r="B71">
        <v>20170621</v>
      </c>
      <c r="C71">
        <v>85450</v>
      </c>
      <c r="D71" s="33" t="s">
        <v>96</v>
      </c>
      <c r="E71">
        <v>53023062</v>
      </c>
      <c r="F71">
        <v>1000</v>
      </c>
      <c r="G71">
        <v>1000</v>
      </c>
      <c r="H71" s="48">
        <v>804026471</v>
      </c>
      <c r="I71">
        <f t="shared" si="4"/>
        <v>1000</v>
      </c>
      <c r="J71" t="s">
        <v>90</v>
      </c>
      <c r="K71" s="17" t="s">
        <v>16673</v>
      </c>
      <c r="L71">
        <v>3017310</v>
      </c>
      <c r="M71" t="s">
        <v>87</v>
      </c>
      <c r="N71">
        <f>VLOOKUP(H71,自助机!D:G,4,FALSE)</f>
        <v>1000</v>
      </c>
      <c r="O71" t="str">
        <f t="shared" si="5"/>
        <v/>
      </c>
      <c r="P71" s="50">
        <f>VLOOKUP(H71,自助机!D:H,5,FALSE)</f>
        <v>42907.370115740741</v>
      </c>
    </row>
    <row r="72" spans="1:16" hidden="1" x14ac:dyDescent="0.15">
      <c r="A72">
        <v>20170621</v>
      </c>
      <c r="B72">
        <v>20170621</v>
      </c>
      <c r="C72">
        <v>85810</v>
      </c>
      <c r="D72" s="33" t="s">
        <v>96</v>
      </c>
      <c r="E72">
        <v>53023076</v>
      </c>
      <c r="F72">
        <v>500</v>
      </c>
      <c r="G72">
        <v>500</v>
      </c>
      <c r="H72" s="48">
        <v>804072049</v>
      </c>
      <c r="I72">
        <f t="shared" si="4"/>
        <v>500</v>
      </c>
      <c r="J72" t="s">
        <v>90</v>
      </c>
      <c r="K72" s="17" t="s">
        <v>16674</v>
      </c>
      <c r="L72">
        <v>14097310</v>
      </c>
      <c r="M72" t="s">
        <v>87</v>
      </c>
      <c r="N72">
        <f>VLOOKUP(H72,自助机!D:G,4,FALSE)</f>
        <v>500</v>
      </c>
      <c r="O72" t="str">
        <f t="shared" si="5"/>
        <v/>
      </c>
      <c r="P72" s="50">
        <f>VLOOKUP(H72,自助机!D:H,5,FALSE)</f>
        <v>42907.372557870367</v>
      </c>
    </row>
    <row r="73" spans="1:16" hidden="1" x14ac:dyDescent="0.15">
      <c r="A73">
        <v>20170621</v>
      </c>
      <c r="B73">
        <v>20170621</v>
      </c>
      <c r="C73">
        <v>85824</v>
      </c>
      <c r="D73" s="33" t="s">
        <v>96</v>
      </c>
      <c r="E73">
        <v>53023070</v>
      </c>
      <c r="F73">
        <v>2000</v>
      </c>
      <c r="G73">
        <v>2000</v>
      </c>
      <c r="H73" s="48">
        <v>804072829</v>
      </c>
      <c r="I73">
        <f t="shared" si="4"/>
        <v>2000</v>
      </c>
      <c r="J73" t="s">
        <v>90</v>
      </c>
      <c r="K73" s="17" t="s">
        <v>16675</v>
      </c>
      <c r="L73">
        <v>14097310</v>
      </c>
      <c r="M73" t="s">
        <v>87</v>
      </c>
      <c r="N73">
        <f>VLOOKUP(H73,自助机!D:G,4,FALSE)</f>
        <v>2000</v>
      </c>
      <c r="O73" t="str">
        <f t="shared" si="5"/>
        <v/>
      </c>
      <c r="P73" s="50">
        <f>VLOOKUP(H73,自助机!D:H,5,FALSE)</f>
        <v>42907.37259259259</v>
      </c>
    </row>
    <row r="74" spans="1:16" hidden="1" x14ac:dyDescent="0.15">
      <c r="A74">
        <v>20170621</v>
      </c>
      <c r="B74">
        <v>20170621</v>
      </c>
      <c r="C74">
        <v>85935</v>
      </c>
      <c r="D74" s="33" t="s">
        <v>96</v>
      </c>
      <c r="E74">
        <v>53023071</v>
      </c>
      <c r="F74">
        <v>500</v>
      </c>
      <c r="G74">
        <v>500</v>
      </c>
      <c r="H74" s="48">
        <v>804087373</v>
      </c>
      <c r="I74">
        <f t="shared" si="4"/>
        <v>500</v>
      </c>
      <c r="J74" t="s">
        <v>90</v>
      </c>
      <c r="K74" s="17" t="s">
        <v>16651</v>
      </c>
      <c r="L74">
        <v>14097310</v>
      </c>
      <c r="M74" t="s">
        <v>87</v>
      </c>
      <c r="N74">
        <f>VLOOKUP(H74,自助机!D:G,4,FALSE)</f>
        <v>500</v>
      </c>
      <c r="O74" t="str">
        <f t="shared" si="5"/>
        <v/>
      </c>
      <c r="P74" s="50">
        <f>VLOOKUP(H74,自助机!D:H,5,FALSE)</f>
        <v>42907.373576388891</v>
      </c>
    </row>
    <row r="75" spans="1:16" hidden="1" x14ac:dyDescent="0.15">
      <c r="A75">
        <v>20170621</v>
      </c>
      <c r="B75">
        <v>20170621</v>
      </c>
      <c r="C75">
        <v>90035</v>
      </c>
      <c r="D75" s="33" t="s">
        <v>96</v>
      </c>
      <c r="E75">
        <v>53023089</v>
      </c>
      <c r="F75">
        <v>500</v>
      </c>
      <c r="G75">
        <v>500</v>
      </c>
      <c r="H75" s="48">
        <v>804103539</v>
      </c>
      <c r="I75">
        <f t="shared" si="4"/>
        <v>500</v>
      </c>
      <c r="J75" t="s">
        <v>90</v>
      </c>
      <c r="K75" s="17" t="s">
        <v>16676</v>
      </c>
      <c r="L75">
        <v>4667310</v>
      </c>
      <c r="M75" t="s">
        <v>87</v>
      </c>
      <c r="N75">
        <f>VLOOKUP(H75,自助机!D:G,4,FALSE)</f>
        <v>500</v>
      </c>
      <c r="O75" t="str">
        <f t="shared" si="5"/>
        <v/>
      </c>
      <c r="P75" s="50">
        <f>VLOOKUP(H75,自助机!D:H,5,FALSE)</f>
        <v>42907.373854166668</v>
      </c>
    </row>
    <row r="76" spans="1:16" hidden="1" x14ac:dyDescent="0.15">
      <c r="A76">
        <v>20170621</v>
      </c>
      <c r="B76">
        <v>20170621</v>
      </c>
      <c r="C76">
        <v>90101</v>
      </c>
      <c r="D76" s="33" t="s">
        <v>96</v>
      </c>
      <c r="E76">
        <v>53023082</v>
      </c>
      <c r="F76">
        <v>1600</v>
      </c>
      <c r="G76">
        <v>1600</v>
      </c>
      <c r="H76" s="48">
        <v>804105489</v>
      </c>
      <c r="I76">
        <f t="shared" si="4"/>
        <v>1600</v>
      </c>
      <c r="J76" t="s">
        <v>90</v>
      </c>
      <c r="K76" s="17" t="s">
        <v>16677</v>
      </c>
      <c r="L76">
        <v>1007300</v>
      </c>
      <c r="M76" t="s">
        <v>87</v>
      </c>
      <c r="N76">
        <f>VLOOKUP(H76,自助机!D:G,4,FALSE)</f>
        <v>1600</v>
      </c>
      <c r="O76" t="str">
        <f t="shared" si="5"/>
        <v/>
      </c>
      <c r="P76" s="50">
        <f>VLOOKUP(H76,自助机!D:H,5,FALSE)</f>
        <v>42907.374513888892</v>
      </c>
    </row>
    <row r="77" spans="1:16" hidden="1" x14ac:dyDescent="0.15">
      <c r="A77">
        <v>20170621</v>
      </c>
      <c r="B77">
        <v>20170621</v>
      </c>
      <c r="C77">
        <v>90119</v>
      </c>
      <c r="D77" s="33" t="s">
        <v>96</v>
      </c>
      <c r="E77">
        <v>53023087</v>
      </c>
      <c r="F77">
        <v>500</v>
      </c>
      <c r="G77">
        <v>500</v>
      </c>
      <c r="H77" s="48">
        <v>804110407</v>
      </c>
      <c r="I77">
        <f t="shared" si="4"/>
        <v>500</v>
      </c>
      <c r="J77" t="s">
        <v>90</v>
      </c>
      <c r="K77" s="17" t="s">
        <v>16678</v>
      </c>
      <c r="L77">
        <v>1020000</v>
      </c>
      <c r="M77" t="s">
        <v>87</v>
      </c>
      <c r="N77">
        <f>VLOOKUP(H77,自助机!D:G,4,FALSE)</f>
        <v>500</v>
      </c>
      <c r="O77" t="str">
        <f t="shared" si="5"/>
        <v/>
      </c>
      <c r="P77" s="50">
        <f>VLOOKUP(H77,自助机!D:H,5,FALSE)</f>
        <v>42907.374189814815</v>
      </c>
    </row>
    <row r="78" spans="1:16" hidden="1" x14ac:dyDescent="0.15">
      <c r="A78">
        <v>20170621</v>
      </c>
      <c r="B78">
        <v>20170621</v>
      </c>
      <c r="C78">
        <v>90235</v>
      </c>
      <c r="D78" s="33" t="s">
        <v>96</v>
      </c>
      <c r="E78">
        <v>53023082</v>
      </c>
      <c r="F78">
        <v>1000</v>
      </c>
      <c r="G78">
        <v>1000</v>
      </c>
      <c r="H78" s="48">
        <v>804129630</v>
      </c>
      <c r="I78">
        <f t="shared" si="4"/>
        <v>1000</v>
      </c>
      <c r="J78" t="s">
        <v>90</v>
      </c>
      <c r="K78" s="17" t="s">
        <v>16677</v>
      </c>
      <c r="L78">
        <v>1007300</v>
      </c>
      <c r="M78" t="s">
        <v>87</v>
      </c>
      <c r="N78">
        <f>VLOOKUP(H78,自助机!D:G,4,FALSE)</f>
        <v>1000</v>
      </c>
      <c r="O78" t="str">
        <f t="shared" si="5"/>
        <v/>
      </c>
      <c r="P78" s="50">
        <f>VLOOKUP(H78,自助机!D:H,5,FALSE)</f>
        <v>42907.375636574077</v>
      </c>
    </row>
    <row r="79" spans="1:16" hidden="1" x14ac:dyDescent="0.15">
      <c r="A79">
        <v>20170621</v>
      </c>
      <c r="B79">
        <v>20170621</v>
      </c>
      <c r="C79">
        <v>90312</v>
      </c>
      <c r="D79" s="33" t="s">
        <v>96</v>
      </c>
      <c r="E79">
        <v>53023054</v>
      </c>
      <c r="F79">
        <v>500</v>
      </c>
      <c r="G79">
        <v>500</v>
      </c>
      <c r="H79" s="48">
        <v>804138611</v>
      </c>
      <c r="I79">
        <f t="shared" si="4"/>
        <v>500</v>
      </c>
      <c r="J79" t="s">
        <v>90</v>
      </c>
      <c r="K79" s="17" t="s">
        <v>16679</v>
      </c>
      <c r="L79">
        <v>3090010</v>
      </c>
      <c r="M79" t="s">
        <v>88</v>
      </c>
      <c r="N79">
        <f>VLOOKUP(H79,自助机!D:G,4,FALSE)</f>
        <v>500</v>
      </c>
      <c r="O79" t="str">
        <f t="shared" si="5"/>
        <v/>
      </c>
      <c r="P79" s="50">
        <f>VLOOKUP(H79,自助机!D:H,5,FALSE)</f>
        <v>42907.376064814816</v>
      </c>
    </row>
    <row r="80" spans="1:16" hidden="1" x14ac:dyDescent="0.15">
      <c r="A80">
        <v>20170621</v>
      </c>
      <c r="B80">
        <v>20170621</v>
      </c>
      <c r="C80">
        <v>90400</v>
      </c>
      <c r="D80" s="33" t="s">
        <v>96</v>
      </c>
      <c r="E80">
        <v>53023082</v>
      </c>
      <c r="F80">
        <v>1600</v>
      </c>
      <c r="G80">
        <v>1600</v>
      </c>
      <c r="H80" s="48">
        <v>804149539</v>
      </c>
      <c r="I80">
        <f t="shared" si="4"/>
        <v>1600</v>
      </c>
      <c r="J80" t="s">
        <v>90</v>
      </c>
      <c r="K80" s="17" t="s">
        <v>16677</v>
      </c>
      <c r="L80">
        <v>1007300</v>
      </c>
      <c r="M80" t="s">
        <v>87</v>
      </c>
      <c r="N80">
        <f>VLOOKUP(H80,自助机!D:G,4,FALSE)</f>
        <v>1600</v>
      </c>
      <c r="O80" t="str">
        <f t="shared" si="5"/>
        <v/>
      </c>
      <c r="P80" s="50">
        <f>VLOOKUP(H80,自助机!D:H,5,FALSE)</f>
        <v>42907.376643518517</v>
      </c>
    </row>
    <row r="81" spans="1:16" hidden="1" x14ac:dyDescent="0.15">
      <c r="A81">
        <v>20170621</v>
      </c>
      <c r="B81">
        <v>20170621</v>
      </c>
      <c r="C81">
        <v>90439</v>
      </c>
      <c r="D81" s="33" t="s">
        <v>96</v>
      </c>
      <c r="E81">
        <v>53023059</v>
      </c>
      <c r="F81">
        <v>250</v>
      </c>
      <c r="G81">
        <v>250</v>
      </c>
      <c r="H81" s="48">
        <v>804157646</v>
      </c>
      <c r="I81">
        <f t="shared" si="4"/>
        <v>250</v>
      </c>
      <c r="J81" t="s">
        <v>90</v>
      </c>
      <c r="K81" s="17" t="s">
        <v>16680</v>
      </c>
      <c r="L81">
        <v>1020000</v>
      </c>
      <c r="M81" t="s">
        <v>87</v>
      </c>
      <c r="N81">
        <f>VLOOKUP(H81,自助机!D:G,4,FALSE)</f>
        <v>250</v>
      </c>
      <c r="O81" t="str">
        <f t="shared" si="5"/>
        <v/>
      </c>
      <c r="P81" s="50">
        <f>VLOOKUP(H81,自助机!D:H,5,FALSE)</f>
        <v>42907.377060185187</v>
      </c>
    </row>
    <row r="82" spans="1:16" hidden="1" x14ac:dyDescent="0.15">
      <c r="A82">
        <v>20170621</v>
      </c>
      <c r="B82">
        <v>20170621</v>
      </c>
      <c r="C82">
        <v>90659</v>
      </c>
      <c r="D82" s="33" t="s">
        <v>96</v>
      </c>
      <c r="E82">
        <v>53023085</v>
      </c>
      <c r="F82">
        <v>200</v>
      </c>
      <c r="G82">
        <v>200</v>
      </c>
      <c r="H82" s="48">
        <v>804188886</v>
      </c>
      <c r="I82">
        <f t="shared" si="4"/>
        <v>200</v>
      </c>
      <c r="J82" t="s">
        <v>90</v>
      </c>
      <c r="K82" s="17" t="s">
        <v>16681</v>
      </c>
      <c r="L82">
        <v>1057300</v>
      </c>
      <c r="M82" t="s">
        <v>87</v>
      </c>
      <c r="N82">
        <f>VLOOKUP(H82,自助机!D:G,4,FALSE)</f>
        <v>200</v>
      </c>
      <c r="O82" t="str">
        <f t="shared" si="5"/>
        <v/>
      </c>
      <c r="P82" s="50">
        <f>VLOOKUP(H82,自助机!D:H,5,FALSE)</f>
        <v>42907.378680555557</v>
      </c>
    </row>
    <row r="83" spans="1:16" hidden="1" x14ac:dyDescent="0.15">
      <c r="A83">
        <v>20170621</v>
      </c>
      <c r="B83">
        <v>20170621</v>
      </c>
      <c r="C83">
        <v>90708</v>
      </c>
      <c r="D83" s="33" t="s">
        <v>96</v>
      </c>
      <c r="E83">
        <v>53023054</v>
      </c>
      <c r="F83">
        <v>500</v>
      </c>
      <c r="G83">
        <v>500</v>
      </c>
      <c r="H83" s="48">
        <v>804190858</v>
      </c>
      <c r="I83">
        <f t="shared" si="4"/>
        <v>500</v>
      </c>
      <c r="J83" t="s">
        <v>90</v>
      </c>
      <c r="K83" s="17" t="s">
        <v>16627</v>
      </c>
      <c r="L83">
        <v>1030000</v>
      </c>
      <c r="M83" t="s">
        <v>87</v>
      </c>
      <c r="N83">
        <f>VLOOKUP(H83,自助机!D:G,4,FALSE)</f>
        <v>500</v>
      </c>
      <c r="O83" t="str">
        <f t="shared" si="5"/>
        <v/>
      </c>
      <c r="P83" s="50">
        <f>VLOOKUP(H83,自助机!D:H,5,FALSE)</f>
        <v>42907.378842592596</v>
      </c>
    </row>
    <row r="84" spans="1:16" hidden="1" x14ac:dyDescent="0.15">
      <c r="A84">
        <v>20170621</v>
      </c>
      <c r="B84">
        <v>20170621</v>
      </c>
      <c r="C84">
        <v>90710</v>
      </c>
      <c r="D84" s="33" t="s">
        <v>96</v>
      </c>
      <c r="E84">
        <v>53023080</v>
      </c>
      <c r="F84">
        <v>10</v>
      </c>
      <c r="G84">
        <v>10</v>
      </c>
      <c r="H84" s="48">
        <v>804192325</v>
      </c>
      <c r="I84">
        <f t="shared" si="4"/>
        <v>10</v>
      </c>
      <c r="J84" t="s">
        <v>90</v>
      </c>
      <c r="K84" s="17" t="s">
        <v>16682</v>
      </c>
      <c r="L84">
        <v>5105840</v>
      </c>
      <c r="M84" t="s">
        <v>88</v>
      </c>
      <c r="N84">
        <f>VLOOKUP(H84,自助机!D:G,4,FALSE)</f>
        <v>10</v>
      </c>
      <c r="O84" t="str">
        <f t="shared" si="5"/>
        <v/>
      </c>
      <c r="P84" s="50">
        <f>VLOOKUP(H84,自助机!D:H,5,FALSE)</f>
        <v>42907.378819444442</v>
      </c>
    </row>
    <row r="85" spans="1:16" hidden="1" x14ac:dyDescent="0.15">
      <c r="A85">
        <v>20170621</v>
      </c>
      <c r="B85">
        <v>20170621</v>
      </c>
      <c r="C85">
        <v>91028</v>
      </c>
      <c r="D85" s="33" t="s">
        <v>96</v>
      </c>
      <c r="E85">
        <v>53023082</v>
      </c>
      <c r="F85">
        <v>1600</v>
      </c>
      <c r="G85">
        <v>1600</v>
      </c>
      <c r="H85" s="48">
        <v>804233911</v>
      </c>
      <c r="I85">
        <f t="shared" si="4"/>
        <v>1600</v>
      </c>
      <c r="J85" t="s">
        <v>90</v>
      </c>
      <c r="K85" s="17" t="s">
        <v>16683</v>
      </c>
      <c r="L85">
        <v>63020000</v>
      </c>
      <c r="M85" t="s">
        <v>88</v>
      </c>
      <c r="N85">
        <f>VLOOKUP(H85,自助机!D:G,4,FALSE)</f>
        <v>1600</v>
      </c>
      <c r="O85" t="str">
        <f t="shared" si="5"/>
        <v/>
      </c>
      <c r="P85" s="50">
        <f>VLOOKUP(H85,自助机!D:H,5,FALSE)</f>
        <v>42907.381192129629</v>
      </c>
    </row>
    <row r="86" spans="1:16" hidden="1" x14ac:dyDescent="0.15">
      <c r="A86">
        <v>20170621</v>
      </c>
      <c r="B86">
        <v>20170621</v>
      </c>
      <c r="C86">
        <v>91121</v>
      </c>
      <c r="D86" s="33" t="s">
        <v>96</v>
      </c>
      <c r="E86">
        <v>53023067</v>
      </c>
      <c r="F86">
        <v>2000</v>
      </c>
      <c r="G86">
        <v>2000</v>
      </c>
      <c r="H86" s="48">
        <v>804246817</v>
      </c>
      <c r="I86">
        <f t="shared" si="4"/>
        <v>2000</v>
      </c>
      <c r="J86" t="s">
        <v>90</v>
      </c>
      <c r="K86" s="17" t="s">
        <v>16684</v>
      </c>
      <c r="L86">
        <v>14367000</v>
      </c>
      <c r="M86" t="s">
        <v>87</v>
      </c>
      <c r="N86">
        <f>VLOOKUP(H86,自助机!D:G,4,FALSE)</f>
        <v>2000</v>
      </c>
      <c r="O86" t="str">
        <f t="shared" si="5"/>
        <v/>
      </c>
      <c r="P86" s="50">
        <f>VLOOKUP(H86,自助机!D:H,5,FALSE)</f>
        <v>42907.38181712963</v>
      </c>
    </row>
    <row r="87" spans="1:16" hidden="1" x14ac:dyDescent="0.15">
      <c r="A87">
        <v>20170621</v>
      </c>
      <c r="B87">
        <v>20170621</v>
      </c>
      <c r="C87">
        <v>91212</v>
      </c>
      <c r="D87" s="33" t="s">
        <v>96</v>
      </c>
      <c r="E87">
        <v>53023089</v>
      </c>
      <c r="F87">
        <v>300</v>
      </c>
      <c r="G87">
        <v>300</v>
      </c>
      <c r="H87" s="48">
        <v>804259670</v>
      </c>
      <c r="I87">
        <f t="shared" si="4"/>
        <v>300</v>
      </c>
      <c r="J87" t="s">
        <v>90</v>
      </c>
      <c r="K87" s="17" t="s">
        <v>16685</v>
      </c>
      <c r="L87">
        <v>1020000</v>
      </c>
      <c r="M87" t="s">
        <v>87</v>
      </c>
      <c r="N87">
        <f>VLOOKUP(H87,自助机!D:G,4,FALSE)</f>
        <v>300</v>
      </c>
      <c r="O87" t="str">
        <f t="shared" si="5"/>
        <v/>
      </c>
      <c r="P87" s="50">
        <f>VLOOKUP(H87,自助机!D:H,5,FALSE)</f>
        <v>42907.382349537038</v>
      </c>
    </row>
    <row r="88" spans="1:16" hidden="1" x14ac:dyDescent="0.15">
      <c r="A88">
        <v>20170621</v>
      </c>
      <c r="B88">
        <v>20170621</v>
      </c>
      <c r="C88">
        <v>91231</v>
      </c>
      <c r="D88" s="33" t="s">
        <v>96</v>
      </c>
      <c r="E88">
        <v>53023059</v>
      </c>
      <c r="F88">
        <v>1000</v>
      </c>
      <c r="G88">
        <v>1000</v>
      </c>
      <c r="H88" s="48">
        <v>804262755</v>
      </c>
      <c r="I88">
        <f t="shared" ref="I88:I128" si="6">G88</f>
        <v>1000</v>
      </c>
      <c r="J88" t="s">
        <v>90</v>
      </c>
      <c r="K88" s="17" t="s">
        <v>16686</v>
      </c>
      <c r="L88">
        <v>1020000</v>
      </c>
      <c r="M88" t="s">
        <v>87</v>
      </c>
      <c r="N88">
        <f>VLOOKUP(H88,自助机!D:G,4,FALSE)</f>
        <v>1000</v>
      </c>
      <c r="O88" t="str">
        <f t="shared" ref="O88:O128" si="7">IF(G88=N88,"",1)</f>
        <v/>
      </c>
      <c r="P88" s="50">
        <f>VLOOKUP(H88,自助机!D:H,5,FALSE)</f>
        <v>42907.382523148146</v>
      </c>
    </row>
    <row r="89" spans="1:16" hidden="1" x14ac:dyDescent="0.15">
      <c r="A89">
        <v>20170621</v>
      </c>
      <c r="B89">
        <v>20170621</v>
      </c>
      <c r="C89">
        <v>91255</v>
      </c>
      <c r="D89" s="33" t="s">
        <v>96</v>
      </c>
      <c r="E89">
        <v>53023089</v>
      </c>
      <c r="F89">
        <v>500</v>
      </c>
      <c r="G89">
        <v>500</v>
      </c>
      <c r="H89" s="48">
        <v>804266837</v>
      </c>
      <c r="I89">
        <f t="shared" si="6"/>
        <v>500</v>
      </c>
      <c r="J89" t="s">
        <v>90</v>
      </c>
      <c r="K89" s="17" t="s">
        <v>16687</v>
      </c>
      <c r="L89">
        <v>3080010</v>
      </c>
      <c r="M89" t="s">
        <v>88</v>
      </c>
      <c r="N89">
        <f>VLOOKUP(H89,自助机!D:G,4,FALSE)</f>
        <v>500</v>
      </c>
      <c r="O89" t="str">
        <f t="shared" si="7"/>
        <v/>
      </c>
      <c r="P89" s="50">
        <f>VLOOKUP(H89,自助机!D:H,5,FALSE)</f>
        <v>42907.382881944446</v>
      </c>
    </row>
    <row r="90" spans="1:16" hidden="1" x14ac:dyDescent="0.15">
      <c r="A90">
        <v>20170621</v>
      </c>
      <c r="B90">
        <v>20170621</v>
      </c>
      <c r="C90">
        <v>91342</v>
      </c>
      <c r="D90" s="33" t="s">
        <v>96</v>
      </c>
      <c r="E90">
        <v>53023057</v>
      </c>
      <c r="F90">
        <v>500</v>
      </c>
      <c r="G90">
        <v>500</v>
      </c>
      <c r="H90" s="48">
        <v>804274934</v>
      </c>
      <c r="I90">
        <f t="shared" si="6"/>
        <v>500</v>
      </c>
      <c r="J90" t="s">
        <v>90</v>
      </c>
      <c r="K90" s="17" t="s">
        <v>16688</v>
      </c>
      <c r="L90">
        <v>1030000</v>
      </c>
      <c r="M90" t="s">
        <v>87</v>
      </c>
      <c r="N90">
        <f>VLOOKUP(H90,自助机!D:G,4,FALSE)</f>
        <v>500</v>
      </c>
      <c r="O90" t="str">
        <f t="shared" si="7"/>
        <v/>
      </c>
      <c r="P90" s="50">
        <f>VLOOKUP(H90,自助机!D:H,5,FALSE)</f>
        <v>42907.383344907408</v>
      </c>
    </row>
    <row r="91" spans="1:16" hidden="1" x14ac:dyDescent="0.15">
      <c r="A91">
        <v>20170621</v>
      </c>
      <c r="B91">
        <v>20170621</v>
      </c>
      <c r="C91">
        <v>91423</v>
      </c>
      <c r="D91" s="33" t="s">
        <v>96</v>
      </c>
      <c r="E91">
        <v>53023089</v>
      </c>
      <c r="F91">
        <v>1000</v>
      </c>
      <c r="G91">
        <v>1000</v>
      </c>
      <c r="H91" s="48">
        <v>804284313</v>
      </c>
      <c r="I91">
        <f t="shared" si="6"/>
        <v>1000</v>
      </c>
      <c r="J91" t="s">
        <v>90</v>
      </c>
      <c r="K91" s="17" t="s">
        <v>16689</v>
      </c>
      <c r="L91">
        <v>1057300</v>
      </c>
      <c r="M91" t="s">
        <v>87</v>
      </c>
      <c r="N91">
        <f>VLOOKUP(H91,自助机!D:G,4,FALSE)</f>
        <v>1000</v>
      </c>
      <c r="O91" t="str">
        <f t="shared" si="7"/>
        <v/>
      </c>
      <c r="P91" s="50">
        <f>VLOOKUP(H91,自助机!D:H,5,FALSE)</f>
        <v>42907.383784722224</v>
      </c>
    </row>
    <row r="92" spans="1:16" hidden="1" x14ac:dyDescent="0.15">
      <c r="A92">
        <v>20170621</v>
      </c>
      <c r="B92">
        <v>20170621</v>
      </c>
      <c r="C92">
        <v>91437</v>
      </c>
      <c r="D92" s="33" t="s">
        <v>96</v>
      </c>
      <c r="E92">
        <v>53023082</v>
      </c>
      <c r="F92">
        <v>800</v>
      </c>
      <c r="G92">
        <v>800</v>
      </c>
      <c r="H92" s="48">
        <v>804288698</v>
      </c>
      <c r="I92">
        <f t="shared" si="6"/>
        <v>800</v>
      </c>
      <c r="J92" t="s">
        <v>90</v>
      </c>
      <c r="K92" s="17" t="s">
        <v>16690</v>
      </c>
      <c r="L92">
        <v>1057000</v>
      </c>
      <c r="M92" t="s">
        <v>87</v>
      </c>
      <c r="N92">
        <f>VLOOKUP(H92,自助机!D:G,4,FALSE)</f>
        <v>800</v>
      </c>
      <c r="O92" t="str">
        <f t="shared" si="7"/>
        <v/>
      </c>
      <c r="P92" s="50">
        <f>VLOOKUP(H92,自助机!D:H,5,FALSE)</f>
        <v>42907.383981481478</v>
      </c>
    </row>
    <row r="93" spans="1:16" hidden="1" x14ac:dyDescent="0.15">
      <c r="A93">
        <v>20170621</v>
      </c>
      <c r="B93">
        <v>20170621</v>
      </c>
      <c r="C93">
        <v>91517</v>
      </c>
      <c r="D93" s="33" t="s">
        <v>96</v>
      </c>
      <c r="E93">
        <v>53023059</v>
      </c>
      <c r="F93">
        <v>500</v>
      </c>
      <c r="G93">
        <v>500</v>
      </c>
      <c r="H93" s="48">
        <v>804296441</v>
      </c>
      <c r="I93">
        <f t="shared" si="6"/>
        <v>500</v>
      </c>
      <c r="J93" t="s">
        <v>90</v>
      </c>
      <c r="K93" s="17" t="s">
        <v>16691</v>
      </c>
      <c r="L93">
        <v>3060000</v>
      </c>
      <c r="M93" t="s">
        <v>88</v>
      </c>
      <c r="N93">
        <f>VLOOKUP(H93,自助机!D:G,4,FALSE)</f>
        <v>500</v>
      </c>
      <c r="O93" t="str">
        <f t="shared" si="7"/>
        <v/>
      </c>
      <c r="P93" s="50">
        <f>VLOOKUP(H93,自助机!D:H,5,FALSE)</f>
        <v>42907.384525462963</v>
      </c>
    </row>
    <row r="94" spans="1:16" hidden="1" x14ac:dyDescent="0.15">
      <c r="A94">
        <v>20170621</v>
      </c>
      <c r="B94">
        <v>20170621</v>
      </c>
      <c r="C94">
        <v>91534</v>
      </c>
      <c r="D94" s="33" t="s">
        <v>96</v>
      </c>
      <c r="E94">
        <v>53023061</v>
      </c>
      <c r="F94">
        <v>2000</v>
      </c>
      <c r="G94">
        <v>2000</v>
      </c>
      <c r="H94" s="48">
        <v>804301086</v>
      </c>
      <c r="I94">
        <f t="shared" si="6"/>
        <v>2000</v>
      </c>
      <c r="J94" t="s">
        <v>90</v>
      </c>
      <c r="K94" s="17" t="s">
        <v>16692</v>
      </c>
      <c r="L94">
        <v>1047300</v>
      </c>
      <c r="M94" t="s">
        <v>87</v>
      </c>
      <c r="N94">
        <f>VLOOKUP(H94,自助机!D:G,4,FALSE)</f>
        <v>2000</v>
      </c>
      <c r="O94" t="str">
        <f t="shared" si="7"/>
        <v/>
      </c>
      <c r="P94" s="50">
        <f>VLOOKUP(H94,自助机!D:H,5,FALSE)</f>
        <v>42907.384479166663</v>
      </c>
    </row>
    <row r="95" spans="1:16" hidden="1" x14ac:dyDescent="0.15">
      <c r="A95">
        <v>20170621</v>
      </c>
      <c r="B95">
        <v>20170621</v>
      </c>
      <c r="C95">
        <v>91626</v>
      </c>
      <c r="D95" s="33" t="s">
        <v>96</v>
      </c>
      <c r="E95">
        <v>53023080</v>
      </c>
      <c r="F95">
        <v>2000</v>
      </c>
      <c r="G95">
        <v>2000</v>
      </c>
      <c r="H95" s="48">
        <v>804311221</v>
      </c>
      <c r="I95">
        <f t="shared" si="6"/>
        <v>2000</v>
      </c>
      <c r="J95" t="s">
        <v>90</v>
      </c>
      <c r="K95" s="17" t="s">
        <v>16693</v>
      </c>
      <c r="L95">
        <v>1030000</v>
      </c>
      <c r="M95" t="s">
        <v>87</v>
      </c>
      <c r="N95">
        <f>VLOOKUP(H95,自助机!D:G,4,FALSE)</f>
        <v>2000</v>
      </c>
      <c r="O95" t="str">
        <f t="shared" si="7"/>
        <v/>
      </c>
      <c r="P95" s="50">
        <f>VLOOKUP(H95,自助机!D:H,5,FALSE)</f>
        <v>42907.385231481479</v>
      </c>
    </row>
    <row r="96" spans="1:16" hidden="1" x14ac:dyDescent="0.15">
      <c r="A96">
        <v>20170621</v>
      </c>
      <c r="B96">
        <v>20170621</v>
      </c>
      <c r="C96">
        <v>91721</v>
      </c>
      <c r="D96" s="33" t="s">
        <v>96</v>
      </c>
      <c r="E96">
        <v>53023082</v>
      </c>
      <c r="F96">
        <v>1200</v>
      </c>
      <c r="G96">
        <v>1200</v>
      </c>
      <c r="H96" s="48">
        <v>804320942</v>
      </c>
      <c r="I96">
        <f t="shared" si="6"/>
        <v>1200</v>
      </c>
      <c r="J96" t="s">
        <v>90</v>
      </c>
      <c r="K96" s="17" t="s">
        <v>16694</v>
      </c>
      <c r="L96">
        <v>1057300</v>
      </c>
      <c r="M96" t="s">
        <v>87</v>
      </c>
      <c r="N96">
        <f>VLOOKUP(H96,自助机!D:G,4,FALSE)</f>
        <v>1200</v>
      </c>
      <c r="O96" t="str">
        <f t="shared" si="7"/>
        <v/>
      </c>
      <c r="P96" s="50">
        <f>VLOOKUP(H96,自助机!D:H,5,FALSE)</f>
        <v>42907.385775462964</v>
      </c>
    </row>
    <row r="97" spans="1:16" hidden="1" x14ac:dyDescent="0.15">
      <c r="A97">
        <v>20170621</v>
      </c>
      <c r="B97">
        <v>20170621</v>
      </c>
      <c r="C97">
        <v>91740</v>
      </c>
      <c r="D97" s="33" t="s">
        <v>96</v>
      </c>
      <c r="E97">
        <v>53023080</v>
      </c>
      <c r="F97">
        <v>1000</v>
      </c>
      <c r="G97">
        <v>1000</v>
      </c>
      <c r="H97" s="48">
        <v>804327178</v>
      </c>
      <c r="I97">
        <f t="shared" si="6"/>
        <v>1000</v>
      </c>
      <c r="J97" t="s">
        <v>90</v>
      </c>
      <c r="K97" s="17" t="s">
        <v>16695</v>
      </c>
      <c r="L97">
        <v>1030000</v>
      </c>
      <c r="M97" t="s">
        <v>87</v>
      </c>
      <c r="N97">
        <f>VLOOKUP(H97,自助机!D:G,4,FALSE)</f>
        <v>1000</v>
      </c>
      <c r="O97" t="str">
        <f t="shared" si="7"/>
        <v/>
      </c>
      <c r="P97" s="50">
        <f>VLOOKUP(H97,自助机!D:H,5,FALSE)</f>
        <v>42907.386076388888</v>
      </c>
    </row>
    <row r="98" spans="1:16" hidden="1" x14ac:dyDescent="0.15">
      <c r="A98">
        <v>20170621</v>
      </c>
      <c r="B98">
        <v>20170621</v>
      </c>
      <c r="C98">
        <v>91903</v>
      </c>
      <c r="D98" s="33" t="s">
        <v>96</v>
      </c>
      <c r="E98">
        <v>53023082</v>
      </c>
      <c r="F98">
        <v>800</v>
      </c>
      <c r="G98">
        <v>800</v>
      </c>
      <c r="H98" s="48">
        <v>804346571</v>
      </c>
      <c r="I98">
        <f t="shared" si="6"/>
        <v>800</v>
      </c>
      <c r="J98" t="s">
        <v>90</v>
      </c>
      <c r="K98" s="17" t="s">
        <v>16696</v>
      </c>
      <c r="L98">
        <v>1057300</v>
      </c>
      <c r="M98" t="s">
        <v>87</v>
      </c>
      <c r="N98">
        <f>VLOOKUP(H98,自助机!D:G,4,FALSE)</f>
        <v>800</v>
      </c>
      <c r="O98" t="str">
        <f t="shared" si="7"/>
        <v/>
      </c>
      <c r="P98" s="50">
        <f>VLOOKUP(H98,自助机!D:H,5,FALSE)</f>
        <v>42907.387048611112</v>
      </c>
    </row>
    <row r="99" spans="1:16" hidden="1" x14ac:dyDescent="0.15">
      <c r="A99">
        <v>20170621</v>
      </c>
      <c r="B99">
        <v>20170621</v>
      </c>
      <c r="C99">
        <v>92019</v>
      </c>
      <c r="D99" s="33" t="s">
        <v>96</v>
      </c>
      <c r="E99">
        <v>53023076</v>
      </c>
      <c r="F99">
        <v>2000</v>
      </c>
      <c r="G99">
        <v>2000</v>
      </c>
      <c r="H99" s="48">
        <v>804364566</v>
      </c>
      <c r="I99">
        <f t="shared" si="6"/>
        <v>2000</v>
      </c>
      <c r="J99" t="s">
        <v>90</v>
      </c>
      <c r="K99" s="17" t="s">
        <v>16697</v>
      </c>
      <c r="L99">
        <v>14097310</v>
      </c>
      <c r="M99" t="s">
        <v>87</v>
      </c>
      <c r="N99">
        <f>VLOOKUP(H99,自助机!D:G,4,FALSE)</f>
        <v>2000</v>
      </c>
      <c r="O99" t="str">
        <f t="shared" si="7"/>
        <v/>
      </c>
      <c r="P99" s="50">
        <f>VLOOKUP(H99,自助机!D:H,5,FALSE)</f>
        <v>42907.387928240743</v>
      </c>
    </row>
    <row r="100" spans="1:16" hidden="1" x14ac:dyDescent="0.15">
      <c r="A100">
        <v>20170621</v>
      </c>
      <c r="B100">
        <v>20170621</v>
      </c>
      <c r="C100">
        <v>92056</v>
      </c>
      <c r="D100" s="33" t="s">
        <v>96</v>
      </c>
      <c r="E100">
        <v>53023082</v>
      </c>
      <c r="F100">
        <v>1200</v>
      </c>
      <c r="G100">
        <v>1200</v>
      </c>
      <c r="H100" s="48">
        <v>804372100</v>
      </c>
      <c r="I100">
        <f t="shared" si="6"/>
        <v>1200</v>
      </c>
      <c r="J100" t="s">
        <v>90</v>
      </c>
      <c r="K100" s="17" t="s">
        <v>16696</v>
      </c>
      <c r="L100">
        <v>1057300</v>
      </c>
      <c r="M100" t="s">
        <v>87</v>
      </c>
      <c r="N100">
        <f>VLOOKUP(H100,自助机!D:G,4,FALSE)</f>
        <v>1200</v>
      </c>
      <c r="O100" t="str">
        <f t="shared" si="7"/>
        <v/>
      </c>
      <c r="P100" s="50">
        <f>VLOOKUP(H100,自助机!D:H,5,FALSE)</f>
        <v>42907.388321759259</v>
      </c>
    </row>
    <row r="101" spans="1:16" hidden="1" x14ac:dyDescent="0.15">
      <c r="A101">
        <v>20170621</v>
      </c>
      <c r="B101">
        <v>20170621</v>
      </c>
      <c r="C101">
        <v>92113</v>
      </c>
      <c r="D101" s="33" t="s">
        <v>96</v>
      </c>
      <c r="E101">
        <v>53023076</v>
      </c>
      <c r="F101">
        <v>2000</v>
      </c>
      <c r="G101">
        <v>2000</v>
      </c>
      <c r="H101" s="48">
        <v>804375683</v>
      </c>
      <c r="I101">
        <f t="shared" si="6"/>
        <v>2000</v>
      </c>
      <c r="J101" t="s">
        <v>90</v>
      </c>
      <c r="K101" s="17" t="s">
        <v>16698</v>
      </c>
      <c r="L101">
        <v>1047300</v>
      </c>
      <c r="M101" t="s">
        <v>87</v>
      </c>
      <c r="N101">
        <f>VLOOKUP(H101,自助机!D:G,4,FALSE)</f>
        <v>2000</v>
      </c>
      <c r="O101" t="str">
        <f t="shared" si="7"/>
        <v/>
      </c>
      <c r="P101" s="50">
        <f>VLOOKUP(H101,自助机!D:H,5,FALSE)</f>
        <v>42907.388645833336</v>
      </c>
    </row>
    <row r="102" spans="1:16" hidden="1" x14ac:dyDescent="0.15">
      <c r="A102">
        <v>20170621</v>
      </c>
      <c r="B102">
        <v>20170621</v>
      </c>
      <c r="C102">
        <v>92207</v>
      </c>
      <c r="D102" s="33" t="s">
        <v>96</v>
      </c>
      <c r="E102">
        <v>53023079</v>
      </c>
      <c r="F102">
        <v>200</v>
      </c>
      <c r="G102">
        <v>200</v>
      </c>
      <c r="H102" s="48">
        <v>804388519</v>
      </c>
      <c r="I102">
        <f t="shared" si="6"/>
        <v>200</v>
      </c>
      <c r="J102" t="s">
        <v>90</v>
      </c>
      <c r="K102" s="17" t="s">
        <v>16699</v>
      </c>
      <c r="L102">
        <v>14097310</v>
      </c>
      <c r="M102" t="s">
        <v>87</v>
      </c>
      <c r="N102">
        <f>VLOOKUP(H102,自助机!D:G,4,FALSE)</f>
        <v>200</v>
      </c>
      <c r="O102" t="str">
        <f t="shared" si="7"/>
        <v/>
      </c>
      <c r="P102" s="50">
        <f>VLOOKUP(H102,自助机!D:H,5,FALSE)</f>
        <v>42907.389108796298</v>
      </c>
    </row>
    <row r="103" spans="1:16" hidden="1" x14ac:dyDescent="0.15">
      <c r="A103">
        <v>20170621</v>
      </c>
      <c r="B103">
        <v>20170621</v>
      </c>
      <c r="C103">
        <v>92220</v>
      </c>
      <c r="D103" s="33" t="s">
        <v>96</v>
      </c>
      <c r="E103">
        <v>53023086</v>
      </c>
      <c r="F103">
        <v>2389</v>
      </c>
      <c r="G103">
        <v>2389</v>
      </c>
      <c r="H103" s="48">
        <v>804388888</v>
      </c>
      <c r="I103">
        <f t="shared" si="6"/>
        <v>2389</v>
      </c>
      <c r="J103" t="s">
        <v>90</v>
      </c>
      <c r="K103" s="17" t="s">
        <v>16700</v>
      </c>
      <c r="L103">
        <v>3080010</v>
      </c>
      <c r="M103" t="s">
        <v>88</v>
      </c>
      <c r="N103">
        <f>VLOOKUP(H103,自助机!D:G,4,FALSE)</f>
        <v>2389</v>
      </c>
      <c r="O103" t="str">
        <f t="shared" si="7"/>
        <v/>
      </c>
      <c r="P103" s="50">
        <f>VLOOKUP(H103,自助机!D:H,5,FALSE)</f>
        <v>42907.389340277776</v>
      </c>
    </row>
    <row r="104" spans="1:16" hidden="1" x14ac:dyDescent="0.15">
      <c r="A104">
        <v>20170621</v>
      </c>
      <c r="B104">
        <v>20170621</v>
      </c>
      <c r="C104">
        <v>92310</v>
      </c>
      <c r="D104" s="33" t="s">
        <v>96</v>
      </c>
      <c r="E104">
        <v>53023076</v>
      </c>
      <c r="F104">
        <v>1200</v>
      </c>
      <c r="G104">
        <v>1200</v>
      </c>
      <c r="H104" s="48">
        <v>804398998</v>
      </c>
      <c r="I104">
        <f t="shared" si="6"/>
        <v>1200</v>
      </c>
      <c r="J104" t="s">
        <v>90</v>
      </c>
      <c r="K104" s="17" t="s">
        <v>16701</v>
      </c>
      <c r="L104">
        <v>1059999</v>
      </c>
      <c r="M104" t="s">
        <v>88</v>
      </c>
      <c r="N104">
        <f>VLOOKUP(H104,自助机!D:G,4,FALSE)</f>
        <v>1200</v>
      </c>
      <c r="O104" t="str">
        <f t="shared" si="7"/>
        <v/>
      </c>
      <c r="P104" s="50">
        <f>VLOOKUP(H104,自助机!D:H,5,FALSE)</f>
        <v>42907.390011574076</v>
      </c>
    </row>
    <row r="105" spans="1:16" hidden="1" x14ac:dyDescent="0.15">
      <c r="A105">
        <v>20170621</v>
      </c>
      <c r="B105">
        <v>20170621</v>
      </c>
      <c r="C105">
        <v>92323</v>
      </c>
      <c r="D105" s="33" t="s">
        <v>96</v>
      </c>
      <c r="E105">
        <v>53023080</v>
      </c>
      <c r="F105">
        <v>820</v>
      </c>
      <c r="G105">
        <v>820</v>
      </c>
      <c r="H105" s="48">
        <v>804405118</v>
      </c>
      <c r="I105">
        <f t="shared" si="6"/>
        <v>820</v>
      </c>
      <c r="J105" t="s">
        <v>90</v>
      </c>
      <c r="K105" s="17" t="s">
        <v>16682</v>
      </c>
      <c r="L105">
        <v>5105840</v>
      </c>
      <c r="M105" t="s">
        <v>88</v>
      </c>
      <c r="N105">
        <f>VLOOKUP(H105,自助机!D:G,4,FALSE)</f>
        <v>820</v>
      </c>
      <c r="O105" t="str">
        <f t="shared" si="7"/>
        <v/>
      </c>
      <c r="P105" s="50">
        <f>VLOOKUP(H105,自助机!D:H,5,FALSE)</f>
        <v>42907.390092592592</v>
      </c>
    </row>
    <row r="106" spans="1:16" hidden="1" x14ac:dyDescent="0.15">
      <c r="A106">
        <v>20170621</v>
      </c>
      <c r="B106">
        <v>20170621</v>
      </c>
      <c r="C106">
        <v>92324</v>
      </c>
      <c r="D106" s="33" t="s">
        <v>96</v>
      </c>
      <c r="E106">
        <v>53023082</v>
      </c>
      <c r="F106">
        <v>1200</v>
      </c>
      <c r="G106">
        <v>1200</v>
      </c>
      <c r="H106" s="48">
        <v>804402918</v>
      </c>
      <c r="I106">
        <f t="shared" si="6"/>
        <v>1200</v>
      </c>
      <c r="J106" t="s">
        <v>90</v>
      </c>
      <c r="K106" s="17" t="s">
        <v>16702</v>
      </c>
      <c r="L106">
        <v>1047300</v>
      </c>
      <c r="M106" t="s">
        <v>87</v>
      </c>
      <c r="N106">
        <f>VLOOKUP(H106,自助机!D:G,4,FALSE)</f>
        <v>1200</v>
      </c>
      <c r="O106" t="str">
        <f t="shared" si="7"/>
        <v/>
      </c>
      <c r="P106" s="50">
        <f>VLOOKUP(H106,自助机!D:H,5,FALSE)</f>
        <v>42907.390127314815</v>
      </c>
    </row>
    <row r="107" spans="1:16" hidden="1" x14ac:dyDescent="0.15">
      <c r="A107">
        <v>20170621</v>
      </c>
      <c r="B107">
        <v>20170621</v>
      </c>
      <c r="C107">
        <v>92340</v>
      </c>
      <c r="D107" s="33" t="s">
        <v>96</v>
      </c>
      <c r="E107">
        <v>53023086</v>
      </c>
      <c r="F107">
        <v>1</v>
      </c>
      <c r="G107">
        <v>1</v>
      </c>
      <c r="H107" s="48">
        <v>804409111</v>
      </c>
      <c r="I107">
        <f t="shared" si="6"/>
        <v>1</v>
      </c>
      <c r="J107" t="s">
        <v>90</v>
      </c>
      <c r="K107" s="17" t="s">
        <v>16700</v>
      </c>
      <c r="L107">
        <v>3080010</v>
      </c>
      <c r="M107" t="s">
        <v>88</v>
      </c>
      <c r="N107">
        <f>VLOOKUP(H107,自助机!D:G,4,FALSE)</f>
        <v>1</v>
      </c>
      <c r="O107" t="str">
        <f t="shared" si="7"/>
        <v/>
      </c>
      <c r="P107" s="50">
        <f>VLOOKUP(H107,自助机!D:H,5,FALSE)</f>
        <v>42907.390277777777</v>
      </c>
    </row>
    <row r="108" spans="1:16" hidden="1" x14ac:dyDescent="0.15">
      <c r="A108">
        <v>20170621</v>
      </c>
      <c r="B108">
        <v>20170621</v>
      </c>
      <c r="C108">
        <v>92407</v>
      </c>
      <c r="D108" s="33" t="s">
        <v>96</v>
      </c>
      <c r="E108">
        <v>53023087</v>
      </c>
      <c r="F108">
        <v>500</v>
      </c>
      <c r="G108">
        <v>500</v>
      </c>
      <c r="H108" s="48">
        <v>804412409</v>
      </c>
      <c r="I108">
        <f t="shared" si="6"/>
        <v>500</v>
      </c>
      <c r="J108" t="s">
        <v>90</v>
      </c>
      <c r="K108" s="17" t="s">
        <v>16703</v>
      </c>
      <c r="L108">
        <v>14105200</v>
      </c>
      <c r="M108" t="s">
        <v>87</v>
      </c>
      <c r="N108">
        <f>VLOOKUP(H108,自助机!D:G,4,FALSE)</f>
        <v>500</v>
      </c>
      <c r="O108" t="str">
        <f t="shared" si="7"/>
        <v/>
      </c>
      <c r="P108" s="50">
        <f>VLOOKUP(H108,自助机!D:H,5,FALSE)</f>
        <v>42907.390590277777</v>
      </c>
    </row>
    <row r="109" spans="1:16" hidden="1" x14ac:dyDescent="0.15">
      <c r="A109">
        <v>20170621</v>
      </c>
      <c r="B109">
        <v>20170621</v>
      </c>
      <c r="C109">
        <v>92435</v>
      </c>
      <c r="D109" s="33" t="s">
        <v>96</v>
      </c>
      <c r="E109">
        <v>53023076</v>
      </c>
      <c r="F109">
        <v>500</v>
      </c>
      <c r="G109">
        <v>500</v>
      </c>
      <c r="H109" s="48">
        <v>804418895</v>
      </c>
      <c r="I109">
        <f t="shared" si="6"/>
        <v>500</v>
      </c>
      <c r="J109" t="s">
        <v>90</v>
      </c>
      <c r="K109" s="17" t="s">
        <v>16704</v>
      </c>
      <c r="L109">
        <v>1020000</v>
      </c>
      <c r="M109" t="s">
        <v>87</v>
      </c>
      <c r="N109">
        <f>VLOOKUP(H109,自助机!D:G,4,FALSE)</f>
        <v>500</v>
      </c>
      <c r="O109" t="str">
        <f t="shared" si="7"/>
        <v/>
      </c>
      <c r="P109" s="50">
        <f>VLOOKUP(H109,自助机!D:H,5,FALSE)</f>
        <v>42907.3909375</v>
      </c>
    </row>
    <row r="110" spans="1:16" hidden="1" x14ac:dyDescent="0.15">
      <c r="A110">
        <v>20170621</v>
      </c>
      <c r="B110">
        <v>20170621</v>
      </c>
      <c r="C110">
        <v>92441</v>
      </c>
      <c r="D110" s="33" t="s">
        <v>96</v>
      </c>
      <c r="E110">
        <v>53023060</v>
      </c>
      <c r="F110">
        <v>200</v>
      </c>
      <c r="G110">
        <v>200</v>
      </c>
      <c r="H110" s="48">
        <v>804423005</v>
      </c>
      <c r="I110">
        <f t="shared" si="6"/>
        <v>200</v>
      </c>
      <c r="J110" t="s">
        <v>90</v>
      </c>
      <c r="K110" s="17" t="s">
        <v>16705</v>
      </c>
      <c r="L110">
        <v>63020000</v>
      </c>
      <c r="M110" t="s">
        <v>88</v>
      </c>
      <c r="N110">
        <f>VLOOKUP(H110,自助机!D:G,4,FALSE)</f>
        <v>200</v>
      </c>
      <c r="O110" t="str">
        <f t="shared" si="7"/>
        <v/>
      </c>
      <c r="P110" s="50">
        <f>VLOOKUP(H110,自助机!D:H,5,FALSE)</f>
        <v>42907.39099537037</v>
      </c>
    </row>
    <row r="111" spans="1:16" hidden="1" x14ac:dyDescent="0.15">
      <c r="A111">
        <v>20170621</v>
      </c>
      <c r="B111">
        <v>20170621</v>
      </c>
      <c r="C111">
        <v>92447</v>
      </c>
      <c r="D111" s="33" t="s">
        <v>96</v>
      </c>
      <c r="E111">
        <v>53023087</v>
      </c>
      <c r="F111">
        <v>200</v>
      </c>
      <c r="G111">
        <v>200</v>
      </c>
      <c r="H111" s="48">
        <v>804422756</v>
      </c>
      <c r="I111">
        <f t="shared" si="6"/>
        <v>200</v>
      </c>
      <c r="J111" t="s">
        <v>90</v>
      </c>
      <c r="K111" s="17" t="s">
        <v>16703</v>
      </c>
      <c r="L111">
        <v>14105200</v>
      </c>
      <c r="M111" t="s">
        <v>87</v>
      </c>
      <c r="N111">
        <f>VLOOKUP(H111,自助机!D:G,4,FALSE)</f>
        <v>200</v>
      </c>
      <c r="O111" t="str">
        <f t="shared" si="7"/>
        <v/>
      </c>
      <c r="P111" s="50">
        <f>VLOOKUP(H111,自助机!D:H,5,FALSE)</f>
        <v>42907.391064814816</v>
      </c>
    </row>
    <row r="112" spans="1:16" hidden="1" x14ac:dyDescent="0.15">
      <c r="A112">
        <v>20170621</v>
      </c>
      <c r="B112">
        <v>20170621</v>
      </c>
      <c r="C112">
        <v>92449</v>
      </c>
      <c r="D112" s="33" t="s">
        <v>96</v>
      </c>
      <c r="E112">
        <v>53023080</v>
      </c>
      <c r="F112">
        <v>6000</v>
      </c>
      <c r="G112">
        <v>6000</v>
      </c>
      <c r="H112" s="48">
        <v>804422293</v>
      </c>
      <c r="I112">
        <f t="shared" si="6"/>
        <v>6000</v>
      </c>
      <c r="J112" t="s">
        <v>90</v>
      </c>
      <c r="K112" s="17" t="s">
        <v>16706</v>
      </c>
      <c r="L112">
        <v>4667310</v>
      </c>
      <c r="M112" t="s">
        <v>87</v>
      </c>
      <c r="N112">
        <f>VLOOKUP(H112,自助机!D:G,4,FALSE)</f>
        <v>6000</v>
      </c>
      <c r="O112" t="str">
        <f t="shared" si="7"/>
        <v/>
      </c>
      <c r="P112" s="50">
        <f>VLOOKUP(H112,自助机!D:H,5,FALSE)</f>
        <v>42907.391076388885</v>
      </c>
    </row>
    <row r="113" spans="1:16" hidden="1" x14ac:dyDescent="0.15">
      <c r="A113">
        <v>20170621</v>
      </c>
      <c r="B113">
        <v>20170621</v>
      </c>
      <c r="C113">
        <v>92527</v>
      </c>
      <c r="D113" s="33" t="s">
        <v>96</v>
      </c>
      <c r="E113">
        <v>53023082</v>
      </c>
      <c r="F113">
        <v>1200</v>
      </c>
      <c r="G113">
        <v>1200</v>
      </c>
      <c r="H113" s="48">
        <v>804432174</v>
      </c>
      <c r="I113">
        <f t="shared" si="6"/>
        <v>1200</v>
      </c>
      <c r="J113" t="s">
        <v>90</v>
      </c>
      <c r="K113" s="17" t="s">
        <v>16702</v>
      </c>
      <c r="L113">
        <v>1047300</v>
      </c>
      <c r="M113" t="s">
        <v>87</v>
      </c>
      <c r="N113">
        <f>VLOOKUP(H113,自助机!D:G,4,FALSE)</f>
        <v>1200</v>
      </c>
      <c r="O113" t="str">
        <f t="shared" si="7"/>
        <v/>
      </c>
      <c r="P113" s="50">
        <f>VLOOKUP(H113,自助机!D:H,5,FALSE)</f>
        <v>42907.391608796293</v>
      </c>
    </row>
    <row r="114" spans="1:16" hidden="1" x14ac:dyDescent="0.15">
      <c r="A114">
        <v>20170621</v>
      </c>
      <c r="B114">
        <v>20170621</v>
      </c>
      <c r="C114">
        <v>92705</v>
      </c>
      <c r="D114" s="33" t="s">
        <v>96</v>
      </c>
      <c r="E114">
        <v>53023064</v>
      </c>
      <c r="F114">
        <v>1040</v>
      </c>
      <c r="G114">
        <v>1040</v>
      </c>
      <c r="H114" s="48">
        <v>804454128</v>
      </c>
      <c r="I114">
        <f t="shared" si="6"/>
        <v>1040</v>
      </c>
      <c r="J114" t="s">
        <v>90</v>
      </c>
      <c r="K114" s="17" t="s">
        <v>16707</v>
      </c>
      <c r="L114">
        <v>3080010</v>
      </c>
      <c r="M114" t="s">
        <v>88</v>
      </c>
      <c r="N114">
        <f>VLOOKUP(H114,自助机!D:G,4,FALSE)</f>
        <v>1040</v>
      </c>
      <c r="O114" t="str">
        <f t="shared" si="7"/>
        <v/>
      </c>
      <c r="P114" s="50">
        <f>VLOOKUP(H114,自助机!D:H,5,FALSE)</f>
        <v>42907.392708333333</v>
      </c>
    </row>
    <row r="115" spans="1:16" hidden="1" x14ac:dyDescent="0.15">
      <c r="A115">
        <v>20170621</v>
      </c>
      <c r="B115">
        <v>20170621</v>
      </c>
      <c r="C115">
        <v>92754</v>
      </c>
      <c r="D115" s="33" t="s">
        <v>96</v>
      </c>
      <c r="E115">
        <v>53023064</v>
      </c>
      <c r="F115">
        <v>1590</v>
      </c>
      <c r="G115">
        <v>1590</v>
      </c>
      <c r="H115" s="48">
        <v>804466570</v>
      </c>
      <c r="I115">
        <f t="shared" si="6"/>
        <v>1590</v>
      </c>
      <c r="J115" t="s">
        <v>90</v>
      </c>
      <c r="K115" s="17" t="s">
        <v>16707</v>
      </c>
      <c r="L115">
        <v>3080010</v>
      </c>
      <c r="M115" t="s">
        <v>88</v>
      </c>
      <c r="N115">
        <f>VLOOKUP(H115,自助机!D:G,4,FALSE)</f>
        <v>1590</v>
      </c>
      <c r="O115" t="str">
        <f t="shared" si="7"/>
        <v/>
      </c>
      <c r="P115" s="50">
        <f>VLOOKUP(H115,自助机!D:H,5,FALSE)</f>
        <v>42907.393321759257</v>
      </c>
    </row>
    <row r="116" spans="1:16" hidden="1" x14ac:dyDescent="0.15">
      <c r="A116">
        <v>20170621</v>
      </c>
      <c r="B116">
        <v>20170621</v>
      </c>
      <c r="C116">
        <v>92814</v>
      </c>
      <c r="D116" s="33" t="s">
        <v>96</v>
      </c>
      <c r="E116">
        <v>53023082</v>
      </c>
      <c r="F116">
        <v>600</v>
      </c>
      <c r="G116">
        <v>600</v>
      </c>
      <c r="H116" s="48">
        <v>804469848</v>
      </c>
      <c r="I116">
        <f t="shared" si="6"/>
        <v>600</v>
      </c>
      <c r="J116" t="s">
        <v>90</v>
      </c>
      <c r="K116" s="17" t="s">
        <v>16708</v>
      </c>
      <c r="L116">
        <v>3017310</v>
      </c>
      <c r="M116" t="s">
        <v>87</v>
      </c>
      <c r="N116">
        <f>VLOOKUP(H116,自助机!D:G,4,FALSE)</f>
        <v>600</v>
      </c>
      <c r="O116" t="str">
        <f t="shared" si="7"/>
        <v/>
      </c>
      <c r="P116" s="50">
        <f>VLOOKUP(H116,自助机!D:H,5,FALSE)</f>
        <v>42907.393437500003</v>
      </c>
    </row>
    <row r="117" spans="1:16" hidden="1" x14ac:dyDescent="0.15">
      <c r="A117">
        <v>20170621</v>
      </c>
      <c r="B117">
        <v>20170621</v>
      </c>
      <c r="C117">
        <v>92836</v>
      </c>
      <c r="D117" s="33" t="s">
        <v>96</v>
      </c>
      <c r="E117">
        <v>53023076</v>
      </c>
      <c r="F117">
        <v>300</v>
      </c>
      <c r="G117">
        <v>300</v>
      </c>
      <c r="H117" s="48">
        <v>804475290</v>
      </c>
      <c r="I117">
        <f t="shared" si="6"/>
        <v>300</v>
      </c>
      <c r="J117" t="s">
        <v>90</v>
      </c>
      <c r="K117" s="17" t="s">
        <v>16709</v>
      </c>
      <c r="L117">
        <v>3050000</v>
      </c>
      <c r="M117" t="s">
        <v>87</v>
      </c>
      <c r="N117">
        <f>VLOOKUP(H117,自助机!D:G,4,FALSE)</f>
        <v>300</v>
      </c>
      <c r="O117" t="str">
        <f t="shared" si="7"/>
        <v/>
      </c>
      <c r="P117" s="50">
        <f>VLOOKUP(H117,自助机!D:H,5,FALSE)</f>
        <v>42907.39366898148</v>
      </c>
    </row>
    <row r="118" spans="1:16" hidden="1" x14ac:dyDescent="0.15">
      <c r="A118">
        <v>20170621</v>
      </c>
      <c r="B118">
        <v>20170621</v>
      </c>
      <c r="C118">
        <v>92858</v>
      </c>
      <c r="D118" s="33" t="s">
        <v>96</v>
      </c>
      <c r="E118">
        <v>53023067</v>
      </c>
      <c r="F118">
        <v>1000</v>
      </c>
      <c r="G118">
        <v>1000</v>
      </c>
      <c r="H118" s="48">
        <v>804478955</v>
      </c>
      <c r="I118">
        <f t="shared" si="6"/>
        <v>1000</v>
      </c>
      <c r="J118" t="s">
        <v>90</v>
      </c>
      <c r="K118" s="17" t="s">
        <v>16710</v>
      </c>
      <c r="L118">
        <v>1020000</v>
      </c>
      <c r="M118" t="s">
        <v>88</v>
      </c>
      <c r="N118">
        <f>VLOOKUP(H118,自助机!D:G,4,FALSE)</f>
        <v>1000</v>
      </c>
      <c r="O118" t="str">
        <f t="shared" si="7"/>
        <v/>
      </c>
      <c r="P118" s="50">
        <f>VLOOKUP(H118,自助机!D:H,5,FALSE)</f>
        <v>42907.393993055557</v>
      </c>
    </row>
    <row r="119" spans="1:16" hidden="1" x14ac:dyDescent="0.15">
      <c r="A119">
        <v>20170621</v>
      </c>
      <c r="B119">
        <v>20170621</v>
      </c>
      <c r="C119">
        <v>92933</v>
      </c>
      <c r="D119" s="33" t="s">
        <v>96</v>
      </c>
      <c r="E119">
        <v>53023076</v>
      </c>
      <c r="F119">
        <v>200</v>
      </c>
      <c r="G119">
        <v>200</v>
      </c>
      <c r="H119" s="48">
        <v>804489724</v>
      </c>
      <c r="I119">
        <f t="shared" si="6"/>
        <v>200</v>
      </c>
      <c r="J119" t="s">
        <v>90</v>
      </c>
      <c r="K119" s="17" t="s">
        <v>16711</v>
      </c>
      <c r="L119">
        <v>1030000</v>
      </c>
      <c r="M119" t="s">
        <v>87</v>
      </c>
      <c r="N119">
        <f>VLOOKUP(H119,自助机!D:G,4,FALSE)</f>
        <v>200</v>
      </c>
      <c r="O119" t="str">
        <f t="shared" si="7"/>
        <v/>
      </c>
      <c r="P119" s="50">
        <f>VLOOKUP(H119,自助机!D:H,5,FALSE)</f>
        <v>42907.394317129627</v>
      </c>
    </row>
    <row r="120" spans="1:16" hidden="1" x14ac:dyDescent="0.15">
      <c r="A120">
        <v>20170621</v>
      </c>
      <c r="B120">
        <v>20170621</v>
      </c>
      <c r="C120">
        <v>93016</v>
      </c>
      <c r="D120" s="33" t="s">
        <v>96</v>
      </c>
      <c r="E120">
        <v>53023076</v>
      </c>
      <c r="F120">
        <v>500</v>
      </c>
      <c r="G120">
        <v>500</v>
      </c>
      <c r="H120" s="48">
        <v>804499213</v>
      </c>
      <c r="I120">
        <f t="shared" si="6"/>
        <v>500</v>
      </c>
      <c r="J120" t="s">
        <v>90</v>
      </c>
      <c r="K120" s="17" t="s">
        <v>16712</v>
      </c>
      <c r="L120">
        <v>14367000</v>
      </c>
      <c r="M120" t="s">
        <v>87</v>
      </c>
      <c r="N120">
        <f>VLOOKUP(H120,自助机!D:G,4,FALSE)</f>
        <v>500</v>
      </c>
      <c r="O120" t="str">
        <f t="shared" si="7"/>
        <v/>
      </c>
      <c r="P120" s="50">
        <f>VLOOKUP(H120,自助机!D:H,5,FALSE)</f>
        <v>42907.394930555558</v>
      </c>
    </row>
    <row r="121" spans="1:16" hidden="1" x14ac:dyDescent="0.15">
      <c r="A121">
        <v>20170621</v>
      </c>
      <c r="B121">
        <v>20170621</v>
      </c>
      <c r="C121">
        <v>93109</v>
      </c>
      <c r="D121" s="33" t="s">
        <v>96</v>
      </c>
      <c r="E121">
        <v>53023076</v>
      </c>
      <c r="F121">
        <v>500</v>
      </c>
      <c r="G121">
        <v>500</v>
      </c>
      <c r="H121" s="48">
        <v>804512628</v>
      </c>
      <c r="I121">
        <f t="shared" si="6"/>
        <v>500</v>
      </c>
      <c r="J121" t="s">
        <v>90</v>
      </c>
      <c r="K121" s="17" t="s">
        <v>16713</v>
      </c>
      <c r="L121">
        <v>1030000</v>
      </c>
      <c r="M121" t="s">
        <v>87</v>
      </c>
      <c r="N121">
        <f>VLOOKUP(H121,自助机!D:G,4,FALSE)</f>
        <v>500</v>
      </c>
      <c r="O121" t="str">
        <f t="shared" si="7"/>
        <v/>
      </c>
      <c r="P121" s="50">
        <f>VLOOKUP(H121,自助机!D:H,5,FALSE)</f>
        <v>42907.395462962966</v>
      </c>
    </row>
    <row r="122" spans="1:16" hidden="1" x14ac:dyDescent="0.15">
      <c r="A122">
        <v>20170621</v>
      </c>
      <c r="B122">
        <v>20170621</v>
      </c>
      <c r="C122">
        <v>93109</v>
      </c>
      <c r="D122" s="33" t="s">
        <v>96</v>
      </c>
      <c r="E122">
        <v>53023060</v>
      </c>
      <c r="F122">
        <v>1000</v>
      </c>
      <c r="G122">
        <v>1000</v>
      </c>
      <c r="H122" s="48">
        <v>804513098</v>
      </c>
      <c r="I122">
        <f t="shared" si="6"/>
        <v>1000</v>
      </c>
      <c r="J122" t="s">
        <v>90</v>
      </c>
      <c r="K122" s="17" t="s">
        <v>16714</v>
      </c>
      <c r="L122">
        <v>14097310</v>
      </c>
      <c r="M122" t="s">
        <v>87</v>
      </c>
      <c r="N122">
        <f>VLOOKUP(H122,自助机!D:G,4,FALSE)</f>
        <v>1000</v>
      </c>
      <c r="O122" t="str">
        <f t="shared" si="7"/>
        <v/>
      </c>
      <c r="P122" s="50">
        <f>VLOOKUP(H122,自助机!D:H,5,FALSE)</f>
        <v>42907.395428240743</v>
      </c>
    </row>
    <row r="123" spans="1:16" hidden="1" x14ac:dyDescent="0.15">
      <c r="A123">
        <v>20170621</v>
      </c>
      <c r="B123">
        <v>20170621</v>
      </c>
      <c r="C123">
        <v>93113</v>
      </c>
      <c r="D123" s="33" t="s">
        <v>96</v>
      </c>
      <c r="E123">
        <v>53023084</v>
      </c>
      <c r="F123">
        <v>500</v>
      </c>
      <c r="G123">
        <v>500</v>
      </c>
      <c r="H123" s="48">
        <v>804510450</v>
      </c>
      <c r="I123">
        <f t="shared" si="6"/>
        <v>500</v>
      </c>
      <c r="J123" t="s">
        <v>90</v>
      </c>
      <c r="K123" s="17" t="s">
        <v>16715</v>
      </c>
      <c r="L123">
        <v>1030000</v>
      </c>
      <c r="M123" t="s">
        <v>87</v>
      </c>
      <c r="N123">
        <f>VLOOKUP(H123,自助机!D:G,4,FALSE)</f>
        <v>500</v>
      </c>
      <c r="O123" t="str">
        <f t="shared" si="7"/>
        <v/>
      </c>
      <c r="P123" s="50">
        <f>VLOOKUP(H123,自助机!D:H,5,FALSE)</f>
        <v>42907.395474537036</v>
      </c>
    </row>
    <row r="124" spans="1:16" hidden="1" x14ac:dyDescent="0.15">
      <c r="A124">
        <v>20170621</v>
      </c>
      <c r="B124">
        <v>20170621</v>
      </c>
      <c r="C124">
        <v>93139</v>
      </c>
      <c r="D124" s="33" t="s">
        <v>96</v>
      </c>
      <c r="E124">
        <v>53023080</v>
      </c>
      <c r="F124">
        <v>400</v>
      </c>
      <c r="G124">
        <v>400</v>
      </c>
      <c r="H124" s="48">
        <v>804518259</v>
      </c>
      <c r="I124">
        <f t="shared" si="6"/>
        <v>400</v>
      </c>
      <c r="J124" t="s">
        <v>90</v>
      </c>
      <c r="K124" s="17" t="s">
        <v>16716</v>
      </c>
      <c r="L124">
        <v>1030000</v>
      </c>
      <c r="M124" t="s">
        <v>87</v>
      </c>
      <c r="N124">
        <f>VLOOKUP(H124,自助机!D:G,4,FALSE)</f>
        <v>400</v>
      </c>
      <c r="O124" t="str">
        <f t="shared" si="7"/>
        <v/>
      </c>
      <c r="P124" s="50">
        <f>VLOOKUP(H124,自助机!D:H,5,FALSE)</f>
        <v>42907.395798611113</v>
      </c>
    </row>
    <row r="125" spans="1:16" hidden="1" x14ac:dyDescent="0.15">
      <c r="A125">
        <v>20170621</v>
      </c>
      <c r="B125">
        <v>20170621</v>
      </c>
      <c r="C125">
        <v>93207</v>
      </c>
      <c r="D125" s="33" t="s">
        <v>96</v>
      </c>
      <c r="E125">
        <v>53023065</v>
      </c>
      <c r="F125">
        <v>800</v>
      </c>
      <c r="G125">
        <v>800</v>
      </c>
      <c r="H125" s="48">
        <v>804526051</v>
      </c>
      <c r="I125">
        <f t="shared" si="6"/>
        <v>800</v>
      </c>
      <c r="J125" t="s">
        <v>90</v>
      </c>
      <c r="K125" s="17" t="s">
        <v>16717</v>
      </c>
      <c r="L125">
        <v>1057300</v>
      </c>
      <c r="M125" t="s">
        <v>87</v>
      </c>
      <c r="N125">
        <f>VLOOKUP(H125,自助机!D:G,4,FALSE)</f>
        <v>800</v>
      </c>
      <c r="O125" t="str">
        <f t="shared" si="7"/>
        <v/>
      </c>
      <c r="P125" s="50">
        <f>VLOOKUP(H125,自助机!D:H,5,FALSE)</f>
        <v>42907.395983796298</v>
      </c>
    </row>
    <row r="126" spans="1:16" hidden="1" x14ac:dyDescent="0.15">
      <c r="A126">
        <v>20170621</v>
      </c>
      <c r="B126">
        <v>20170621</v>
      </c>
      <c r="C126">
        <v>93236</v>
      </c>
      <c r="D126" s="33" t="s">
        <v>96</v>
      </c>
      <c r="E126">
        <v>53023066</v>
      </c>
      <c r="F126">
        <v>650</v>
      </c>
      <c r="G126">
        <v>650</v>
      </c>
      <c r="H126" s="48">
        <v>804530842</v>
      </c>
      <c r="I126">
        <f t="shared" si="6"/>
        <v>650</v>
      </c>
      <c r="J126" t="s">
        <v>90</v>
      </c>
      <c r="K126" s="17" t="s">
        <v>16718</v>
      </c>
      <c r="L126">
        <v>5847000</v>
      </c>
      <c r="M126" t="s">
        <v>87</v>
      </c>
      <c r="N126">
        <f>VLOOKUP(H126,自助机!D:G,4,FALSE)</f>
        <v>650</v>
      </c>
      <c r="O126" t="str">
        <f t="shared" si="7"/>
        <v/>
      </c>
      <c r="P126" s="50">
        <f>VLOOKUP(H126,自助机!D:H,5,FALSE)</f>
        <v>42907.396539351852</v>
      </c>
    </row>
    <row r="127" spans="1:16" hidden="1" x14ac:dyDescent="0.15">
      <c r="A127">
        <v>20170621</v>
      </c>
      <c r="B127">
        <v>20170621</v>
      </c>
      <c r="C127">
        <v>93339</v>
      </c>
      <c r="D127" s="33" t="s">
        <v>96</v>
      </c>
      <c r="E127">
        <v>53023072</v>
      </c>
      <c r="F127">
        <v>200</v>
      </c>
      <c r="G127">
        <v>200</v>
      </c>
      <c r="H127" s="48">
        <v>804544999</v>
      </c>
      <c r="I127">
        <f t="shared" si="6"/>
        <v>200</v>
      </c>
      <c r="J127" t="s">
        <v>90</v>
      </c>
      <c r="K127" s="17" t="s">
        <v>16719</v>
      </c>
      <c r="L127">
        <v>5105840</v>
      </c>
      <c r="M127" t="s">
        <v>88</v>
      </c>
      <c r="N127">
        <f>VLOOKUP(H127,自助机!D:G,4,FALSE)</f>
        <v>200</v>
      </c>
      <c r="O127" t="str">
        <f t="shared" si="7"/>
        <v/>
      </c>
      <c r="P127" s="50">
        <f>VLOOKUP(H127,自助机!D:H,5,FALSE)</f>
        <v>42907.397222222222</v>
      </c>
    </row>
    <row r="128" spans="1:16" hidden="1" x14ac:dyDescent="0.15">
      <c r="A128">
        <v>20170621</v>
      </c>
      <c r="B128">
        <v>20170621</v>
      </c>
      <c r="C128">
        <v>93424</v>
      </c>
      <c r="D128" s="33" t="s">
        <v>96</v>
      </c>
      <c r="E128">
        <v>53023084</v>
      </c>
      <c r="F128">
        <v>200</v>
      </c>
      <c r="G128">
        <v>200</v>
      </c>
      <c r="H128" s="48">
        <v>804556772</v>
      </c>
      <c r="I128">
        <f t="shared" si="6"/>
        <v>200</v>
      </c>
      <c r="J128" t="s">
        <v>90</v>
      </c>
      <c r="K128" s="17" t="s">
        <v>16715</v>
      </c>
      <c r="L128">
        <v>1030000</v>
      </c>
      <c r="M128" t="s">
        <v>87</v>
      </c>
      <c r="N128">
        <f>VLOOKUP(H128,自助机!D:G,4,FALSE)</f>
        <v>200</v>
      </c>
      <c r="O128" t="str">
        <f t="shared" si="7"/>
        <v/>
      </c>
      <c r="P128" s="50">
        <f>VLOOKUP(H128,自助机!D:H,5,FALSE)</f>
        <v>42907.397777777776</v>
      </c>
    </row>
    <row r="129" spans="1:16" hidden="1" x14ac:dyDescent="0.15">
      <c r="A129">
        <v>20170621</v>
      </c>
      <c r="B129">
        <v>20170621</v>
      </c>
      <c r="C129">
        <v>93426</v>
      </c>
      <c r="D129" s="33" t="s">
        <v>96</v>
      </c>
      <c r="E129">
        <v>53023063</v>
      </c>
      <c r="F129">
        <v>600</v>
      </c>
      <c r="G129">
        <v>600</v>
      </c>
      <c r="H129" s="48">
        <v>804559046</v>
      </c>
      <c r="I129">
        <f t="shared" ref="I129:I164" si="8">G129</f>
        <v>600</v>
      </c>
      <c r="J129" t="s">
        <v>90</v>
      </c>
      <c r="K129" s="17" t="s">
        <v>16720</v>
      </c>
      <c r="L129">
        <v>1047300</v>
      </c>
      <c r="M129" t="s">
        <v>87</v>
      </c>
      <c r="N129">
        <f>VLOOKUP(H129,自助机!D:G,4,FALSE)</f>
        <v>600</v>
      </c>
      <c r="O129" t="str">
        <f t="shared" ref="O129:O164" si="9">IF(G129=N129,"",1)</f>
        <v/>
      </c>
      <c r="P129" s="50">
        <f>VLOOKUP(H129,自助机!D:H,5,FALSE)</f>
        <v>42907.397731481484</v>
      </c>
    </row>
    <row r="130" spans="1:16" hidden="1" x14ac:dyDescent="0.15">
      <c r="A130">
        <v>20170621</v>
      </c>
      <c r="B130">
        <v>20170621</v>
      </c>
      <c r="C130">
        <v>93440</v>
      </c>
      <c r="D130" s="33" t="s">
        <v>96</v>
      </c>
      <c r="E130">
        <v>53023080</v>
      </c>
      <c r="F130">
        <v>110</v>
      </c>
      <c r="G130">
        <v>110</v>
      </c>
      <c r="H130" s="48">
        <v>804561158</v>
      </c>
      <c r="I130">
        <f t="shared" si="8"/>
        <v>110</v>
      </c>
      <c r="J130" t="s">
        <v>90</v>
      </c>
      <c r="K130" s="17" t="s">
        <v>16721</v>
      </c>
      <c r="L130">
        <v>14097310</v>
      </c>
      <c r="M130" t="s">
        <v>87</v>
      </c>
      <c r="N130">
        <f>VLOOKUP(H130,自助机!D:G,4,FALSE)</f>
        <v>110</v>
      </c>
      <c r="O130" t="str">
        <f t="shared" si="9"/>
        <v/>
      </c>
      <c r="P130" s="50">
        <f>VLOOKUP(H130,自助机!D:H,5,FALSE)</f>
        <v>42907.398009259261</v>
      </c>
    </row>
    <row r="131" spans="1:16" hidden="1" x14ac:dyDescent="0.15">
      <c r="A131">
        <v>20170621</v>
      </c>
      <c r="B131">
        <v>20170621</v>
      </c>
      <c r="C131">
        <v>93510</v>
      </c>
      <c r="D131" s="33" t="s">
        <v>96</v>
      </c>
      <c r="E131">
        <v>53023065</v>
      </c>
      <c r="F131">
        <v>200</v>
      </c>
      <c r="G131">
        <v>200</v>
      </c>
      <c r="H131" s="48">
        <v>804568683</v>
      </c>
      <c r="I131">
        <f t="shared" si="8"/>
        <v>200</v>
      </c>
      <c r="J131" t="s">
        <v>90</v>
      </c>
      <c r="K131" s="17" t="s">
        <v>16722</v>
      </c>
      <c r="L131">
        <v>14097310</v>
      </c>
      <c r="M131" t="s">
        <v>87</v>
      </c>
      <c r="N131">
        <f>VLOOKUP(H131,自助机!D:G,4,FALSE)</f>
        <v>200</v>
      </c>
      <c r="O131" t="str">
        <f t="shared" si="9"/>
        <v/>
      </c>
      <c r="P131" s="50">
        <f>VLOOKUP(H131,自助机!D:H,5,FALSE)</f>
        <v>42907.398321759261</v>
      </c>
    </row>
    <row r="132" spans="1:16" hidden="1" x14ac:dyDescent="0.15">
      <c r="A132">
        <v>20170621</v>
      </c>
      <c r="B132">
        <v>20170621</v>
      </c>
      <c r="C132">
        <v>93549</v>
      </c>
      <c r="D132" s="33" t="s">
        <v>96</v>
      </c>
      <c r="E132">
        <v>53023066</v>
      </c>
      <c r="F132">
        <v>200</v>
      </c>
      <c r="G132">
        <v>200</v>
      </c>
      <c r="H132" s="48">
        <v>804578080</v>
      </c>
      <c r="I132">
        <f t="shared" si="8"/>
        <v>200</v>
      </c>
      <c r="J132" t="s">
        <v>90</v>
      </c>
      <c r="K132" s="17" t="s">
        <v>16723</v>
      </c>
      <c r="L132">
        <v>1020000</v>
      </c>
      <c r="M132" t="s">
        <v>87</v>
      </c>
      <c r="N132">
        <f>VLOOKUP(H132,自助机!D:G,4,FALSE)</f>
        <v>200</v>
      </c>
      <c r="O132" t="str">
        <f t="shared" si="9"/>
        <v/>
      </c>
      <c r="P132" s="50">
        <f>VLOOKUP(H132,自助机!D:H,5,FALSE)</f>
        <v>42907.398715277777</v>
      </c>
    </row>
    <row r="133" spans="1:16" hidden="1" x14ac:dyDescent="0.15">
      <c r="A133">
        <v>20170621</v>
      </c>
      <c r="B133">
        <v>20170621</v>
      </c>
      <c r="C133">
        <v>93646</v>
      </c>
      <c r="D133" s="33" t="s">
        <v>96</v>
      </c>
      <c r="E133">
        <v>53023066</v>
      </c>
      <c r="F133">
        <v>200</v>
      </c>
      <c r="G133">
        <v>200</v>
      </c>
      <c r="H133" s="48">
        <v>804591204</v>
      </c>
      <c r="I133">
        <f t="shared" si="8"/>
        <v>200</v>
      </c>
      <c r="J133" t="s">
        <v>90</v>
      </c>
      <c r="K133" s="17" t="s">
        <v>16724</v>
      </c>
      <c r="L133">
        <v>1007300</v>
      </c>
      <c r="M133" t="s">
        <v>87</v>
      </c>
      <c r="N133">
        <f>VLOOKUP(H133,自助机!D:G,4,FALSE)</f>
        <v>200</v>
      </c>
      <c r="O133" t="str">
        <f t="shared" si="9"/>
        <v/>
      </c>
      <c r="P133" s="50">
        <f>VLOOKUP(H133,自助机!D:H,5,FALSE)</f>
        <v>42907.399467592593</v>
      </c>
    </row>
    <row r="134" spans="1:16" hidden="1" x14ac:dyDescent="0.15">
      <c r="A134">
        <v>20170621</v>
      </c>
      <c r="B134">
        <v>20170621</v>
      </c>
      <c r="C134">
        <v>93746</v>
      </c>
      <c r="D134" s="33" t="s">
        <v>96</v>
      </c>
      <c r="E134">
        <v>53023066</v>
      </c>
      <c r="F134">
        <v>300</v>
      </c>
      <c r="G134">
        <v>300</v>
      </c>
      <c r="H134" s="48">
        <v>804604438</v>
      </c>
      <c r="I134">
        <f t="shared" si="8"/>
        <v>300</v>
      </c>
      <c r="J134" t="s">
        <v>90</v>
      </c>
      <c r="K134" s="17" t="s">
        <v>16725</v>
      </c>
      <c r="L134">
        <v>1020000</v>
      </c>
      <c r="M134" t="s">
        <v>87</v>
      </c>
      <c r="N134">
        <f>VLOOKUP(H134,自助机!D:G,4,FALSE)</f>
        <v>300</v>
      </c>
      <c r="O134" t="str">
        <f t="shared" si="9"/>
        <v/>
      </c>
      <c r="P134" s="50">
        <f>VLOOKUP(H134,自助机!D:H,5,FALSE)</f>
        <v>42907.400092592594</v>
      </c>
    </row>
    <row r="135" spans="1:16" hidden="1" x14ac:dyDescent="0.15">
      <c r="A135">
        <v>20170621</v>
      </c>
      <c r="B135">
        <v>20170621</v>
      </c>
      <c r="C135">
        <v>93850</v>
      </c>
      <c r="D135" s="33" t="s">
        <v>96</v>
      </c>
      <c r="E135">
        <v>53023066</v>
      </c>
      <c r="F135">
        <v>2000</v>
      </c>
      <c r="G135">
        <v>2000</v>
      </c>
      <c r="H135" s="48">
        <v>804621065</v>
      </c>
      <c r="I135">
        <f t="shared" si="8"/>
        <v>2000</v>
      </c>
      <c r="J135" t="s">
        <v>90</v>
      </c>
      <c r="K135" s="17" t="s">
        <v>16726</v>
      </c>
      <c r="L135">
        <v>14097310</v>
      </c>
      <c r="M135" t="s">
        <v>87</v>
      </c>
      <c r="N135">
        <f>VLOOKUP(H135,自助机!D:G,4,FALSE)</f>
        <v>2000</v>
      </c>
      <c r="O135" t="str">
        <f t="shared" si="9"/>
        <v/>
      </c>
      <c r="P135" s="50">
        <f>VLOOKUP(H135,自助机!D:H,5,FALSE)</f>
        <v>42907.400787037041</v>
      </c>
    </row>
    <row r="136" spans="1:16" hidden="1" x14ac:dyDescent="0.15">
      <c r="A136">
        <v>20170621</v>
      </c>
      <c r="B136">
        <v>20170621</v>
      </c>
      <c r="C136">
        <v>94106</v>
      </c>
      <c r="D136" s="33" t="s">
        <v>96</v>
      </c>
      <c r="E136">
        <v>53023060</v>
      </c>
      <c r="F136">
        <v>2420</v>
      </c>
      <c r="G136">
        <v>2420</v>
      </c>
      <c r="H136" s="48">
        <v>804652338</v>
      </c>
      <c r="I136">
        <f t="shared" si="8"/>
        <v>2420</v>
      </c>
      <c r="J136" t="s">
        <v>90</v>
      </c>
      <c r="K136" s="17" t="s">
        <v>16727</v>
      </c>
      <c r="L136">
        <v>3060000</v>
      </c>
      <c r="M136" t="s">
        <v>88</v>
      </c>
      <c r="N136">
        <f>VLOOKUP(H136,自助机!D:G,4,FALSE)</f>
        <v>2420</v>
      </c>
      <c r="O136" t="str">
        <f t="shared" si="9"/>
        <v/>
      </c>
      <c r="P136" s="50">
        <f>VLOOKUP(H136,自助机!D:H,5,FALSE)</f>
        <v>42907.402395833335</v>
      </c>
    </row>
    <row r="137" spans="1:16" hidden="1" x14ac:dyDescent="0.15">
      <c r="A137">
        <v>20170621</v>
      </c>
      <c r="B137">
        <v>20170621</v>
      </c>
      <c r="C137">
        <v>94150</v>
      </c>
      <c r="D137" s="33" t="s">
        <v>96</v>
      </c>
      <c r="E137">
        <v>53023082</v>
      </c>
      <c r="F137">
        <v>200</v>
      </c>
      <c r="G137">
        <v>200</v>
      </c>
      <c r="H137" s="48">
        <v>804664563</v>
      </c>
      <c r="I137">
        <f t="shared" si="8"/>
        <v>200</v>
      </c>
      <c r="J137" t="s">
        <v>90</v>
      </c>
      <c r="K137" s="17" t="s">
        <v>16715</v>
      </c>
      <c r="L137">
        <v>1030000</v>
      </c>
      <c r="M137" t="s">
        <v>87</v>
      </c>
      <c r="N137">
        <f>VLOOKUP(H137,自助机!D:G,4,FALSE)</f>
        <v>200</v>
      </c>
      <c r="O137" t="str">
        <f t="shared" si="9"/>
        <v/>
      </c>
      <c r="P137" s="50">
        <f>VLOOKUP(H137,自助机!D:H,5,FALSE)</f>
        <v>42907.402928240743</v>
      </c>
    </row>
    <row r="138" spans="1:16" hidden="1" x14ac:dyDescent="0.15">
      <c r="A138">
        <v>20170621</v>
      </c>
      <c r="B138">
        <v>20170621</v>
      </c>
      <c r="C138">
        <v>94242</v>
      </c>
      <c r="D138" s="33" t="s">
        <v>96</v>
      </c>
      <c r="E138">
        <v>53023082</v>
      </c>
      <c r="F138">
        <v>500</v>
      </c>
      <c r="G138">
        <v>500</v>
      </c>
      <c r="H138" s="48">
        <v>804676131</v>
      </c>
      <c r="I138">
        <f t="shared" si="8"/>
        <v>500</v>
      </c>
      <c r="J138" t="s">
        <v>90</v>
      </c>
      <c r="K138" s="17" t="s">
        <v>16728</v>
      </c>
      <c r="L138">
        <v>1030000</v>
      </c>
      <c r="M138" t="s">
        <v>87</v>
      </c>
      <c r="N138">
        <f>VLOOKUP(H138,自助机!D:G,4,FALSE)</f>
        <v>500</v>
      </c>
      <c r="O138" t="str">
        <f t="shared" si="9"/>
        <v/>
      </c>
      <c r="P138" s="50">
        <f>VLOOKUP(H138,自助机!D:H,5,FALSE)</f>
        <v>42907.403425925928</v>
      </c>
    </row>
    <row r="139" spans="1:16" hidden="1" x14ac:dyDescent="0.15">
      <c r="A139">
        <v>20170621</v>
      </c>
      <c r="B139">
        <v>20170621</v>
      </c>
      <c r="C139">
        <v>94332</v>
      </c>
      <c r="D139" s="33" t="s">
        <v>96</v>
      </c>
      <c r="E139">
        <v>53023083</v>
      </c>
      <c r="F139">
        <v>2000</v>
      </c>
      <c r="G139">
        <v>2000</v>
      </c>
      <c r="H139" s="48">
        <v>804687014</v>
      </c>
      <c r="I139">
        <f t="shared" si="8"/>
        <v>2000</v>
      </c>
      <c r="J139" t="s">
        <v>90</v>
      </c>
      <c r="K139" s="17" t="s">
        <v>16729</v>
      </c>
      <c r="L139">
        <v>1030000</v>
      </c>
      <c r="M139" t="s">
        <v>87</v>
      </c>
      <c r="N139">
        <f>VLOOKUP(H139,自助机!D:G,4,FALSE)</f>
        <v>2000</v>
      </c>
      <c r="O139" t="str">
        <f t="shared" si="9"/>
        <v/>
      </c>
      <c r="P139" s="50">
        <f>VLOOKUP(H139,自助机!D:H,5,FALSE)</f>
        <v>42907.404085648152</v>
      </c>
    </row>
    <row r="140" spans="1:16" hidden="1" x14ac:dyDescent="0.15">
      <c r="A140">
        <v>20170621</v>
      </c>
      <c r="B140">
        <v>20170621</v>
      </c>
      <c r="C140">
        <v>94553</v>
      </c>
      <c r="D140" s="33" t="s">
        <v>96</v>
      </c>
      <c r="E140">
        <v>53023080</v>
      </c>
      <c r="F140">
        <v>500</v>
      </c>
      <c r="G140">
        <v>500</v>
      </c>
      <c r="H140" s="48">
        <v>804717708</v>
      </c>
      <c r="I140">
        <f t="shared" si="8"/>
        <v>500</v>
      </c>
      <c r="J140" t="s">
        <v>90</v>
      </c>
      <c r="K140" s="17" t="s">
        <v>16730</v>
      </c>
      <c r="L140">
        <v>1047300</v>
      </c>
      <c r="M140" t="s">
        <v>87</v>
      </c>
      <c r="N140">
        <f>VLOOKUP(H140,自助机!D:G,4,FALSE)</f>
        <v>500</v>
      </c>
      <c r="O140" t="str">
        <f t="shared" si="9"/>
        <v/>
      </c>
      <c r="P140" s="50">
        <f>VLOOKUP(H140,自助机!D:H,5,FALSE)</f>
        <v>42907.405729166669</v>
      </c>
    </row>
    <row r="141" spans="1:16" hidden="1" x14ac:dyDescent="0.15">
      <c r="A141">
        <v>20170621</v>
      </c>
      <c r="B141">
        <v>20170621</v>
      </c>
      <c r="C141">
        <v>94617</v>
      </c>
      <c r="D141" s="33" t="s">
        <v>96</v>
      </c>
      <c r="E141">
        <v>53023089</v>
      </c>
      <c r="F141">
        <v>20</v>
      </c>
      <c r="G141">
        <v>20</v>
      </c>
      <c r="H141" s="48">
        <v>804723786</v>
      </c>
      <c r="I141">
        <f t="shared" si="8"/>
        <v>20</v>
      </c>
      <c r="J141" t="s">
        <v>90</v>
      </c>
      <c r="K141" s="17" t="s">
        <v>16731</v>
      </c>
      <c r="L141">
        <v>14097310</v>
      </c>
      <c r="M141" t="s">
        <v>87</v>
      </c>
      <c r="N141">
        <f>VLOOKUP(H141,自助机!D:G,4,FALSE)</f>
        <v>20</v>
      </c>
      <c r="O141" t="str">
        <f t="shared" si="9"/>
        <v/>
      </c>
      <c r="P141" s="50">
        <f>VLOOKUP(H141,自助机!D:H,5,FALSE)</f>
        <v>42907.406053240738</v>
      </c>
    </row>
    <row r="142" spans="1:16" hidden="1" x14ac:dyDescent="0.15">
      <c r="A142">
        <v>20170621</v>
      </c>
      <c r="B142">
        <v>20170621</v>
      </c>
      <c r="C142">
        <v>94626</v>
      </c>
      <c r="D142" s="33" t="s">
        <v>96</v>
      </c>
      <c r="E142">
        <v>53023087</v>
      </c>
      <c r="F142">
        <v>65</v>
      </c>
      <c r="G142">
        <v>65</v>
      </c>
      <c r="H142" s="48">
        <v>804725671</v>
      </c>
      <c r="I142">
        <f t="shared" si="8"/>
        <v>65</v>
      </c>
      <c r="J142" t="s">
        <v>90</v>
      </c>
      <c r="K142" s="17" t="s">
        <v>16732</v>
      </c>
      <c r="L142">
        <v>1057300</v>
      </c>
      <c r="M142" t="s">
        <v>87</v>
      </c>
      <c r="N142">
        <f>VLOOKUP(H142,自助机!D:G,4,FALSE)</f>
        <v>65</v>
      </c>
      <c r="O142" t="str">
        <f t="shared" si="9"/>
        <v/>
      </c>
      <c r="P142" s="50">
        <f>VLOOKUP(H142,自助机!D:H,5,FALSE)</f>
        <v>42907.406076388892</v>
      </c>
    </row>
    <row r="143" spans="1:16" hidden="1" x14ac:dyDescent="0.15">
      <c r="A143">
        <v>20170621</v>
      </c>
      <c r="B143">
        <v>20170621</v>
      </c>
      <c r="C143">
        <v>94721</v>
      </c>
      <c r="D143" s="33" t="s">
        <v>96</v>
      </c>
      <c r="E143">
        <v>53023087</v>
      </c>
      <c r="F143">
        <v>50</v>
      </c>
      <c r="G143">
        <v>50</v>
      </c>
      <c r="H143" s="48">
        <v>804740111</v>
      </c>
      <c r="I143">
        <f t="shared" si="8"/>
        <v>50</v>
      </c>
      <c r="J143" t="s">
        <v>90</v>
      </c>
      <c r="K143" s="17" t="s">
        <v>16732</v>
      </c>
      <c r="L143">
        <v>1057300</v>
      </c>
      <c r="M143" t="s">
        <v>87</v>
      </c>
      <c r="N143">
        <f>VLOOKUP(H143,自助机!D:G,4,FALSE)</f>
        <v>50</v>
      </c>
      <c r="O143" t="str">
        <f t="shared" si="9"/>
        <v/>
      </c>
      <c r="P143" s="50">
        <f>VLOOKUP(H143,自助机!D:H,5,FALSE)</f>
        <v>42907.406701388885</v>
      </c>
    </row>
    <row r="144" spans="1:16" hidden="1" x14ac:dyDescent="0.15">
      <c r="A144">
        <v>20170621</v>
      </c>
      <c r="B144">
        <v>20170621</v>
      </c>
      <c r="C144">
        <v>94812</v>
      </c>
      <c r="D144" s="33" t="s">
        <v>96</v>
      </c>
      <c r="E144">
        <v>53023089</v>
      </c>
      <c r="F144">
        <v>1000</v>
      </c>
      <c r="G144">
        <v>1000</v>
      </c>
      <c r="H144" s="48">
        <v>804750742</v>
      </c>
      <c r="I144">
        <f t="shared" si="8"/>
        <v>1000</v>
      </c>
      <c r="J144" t="s">
        <v>90</v>
      </c>
      <c r="K144" s="17" t="s">
        <v>16733</v>
      </c>
      <c r="L144">
        <v>1020000</v>
      </c>
      <c r="M144" t="s">
        <v>87</v>
      </c>
      <c r="N144">
        <f>VLOOKUP(H144,自助机!D:G,4,FALSE)</f>
        <v>1000</v>
      </c>
      <c r="O144" t="str">
        <f t="shared" si="9"/>
        <v/>
      </c>
      <c r="P144" s="50">
        <f>VLOOKUP(H144,自助机!D:H,5,FALSE)</f>
        <v>42907.407349537039</v>
      </c>
    </row>
    <row r="145" spans="1:16" hidden="1" x14ac:dyDescent="0.15">
      <c r="A145">
        <v>20170621</v>
      </c>
      <c r="B145">
        <v>20170621</v>
      </c>
      <c r="C145">
        <v>94816</v>
      </c>
      <c r="D145" s="33" t="s">
        <v>96</v>
      </c>
      <c r="E145">
        <v>53023072</v>
      </c>
      <c r="F145">
        <v>500</v>
      </c>
      <c r="G145">
        <v>500</v>
      </c>
      <c r="H145" s="48">
        <v>804750859</v>
      </c>
      <c r="I145">
        <f t="shared" si="8"/>
        <v>500</v>
      </c>
      <c r="J145" t="s">
        <v>90</v>
      </c>
      <c r="K145" s="17" t="s">
        <v>16734</v>
      </c>
      <c r="L145">
        <v>1057300</v>
      </c>
      <c r="M145" t="s">
        <v>87</v>
      </c>
      <c r="N145">
        <f>VLOOKUP(H145,自助机!D:G,4,FALSE)</f>
        <v>500</v>
      </c>
      <c r="O145" t="str">
        <f t="shared" si="9"/>
        <v/>
      </c>
      <c r="P145" s="50">
        <f>VLOOKUP(H145,自助机!D:H,5,FALSE)</f>
        <v>42907.407372685186</v>
      </c>
    </row>
    <row r="146" spans="1:16" hidden="1" x14ac:dyDescent="0.15">
      <c r="A146">
        <v>20170621</v>
      </c>
      <c r="B146">
        <v>20170621</v>
      </c>
      <c r="C146">
        <v>94902</v>
      </c>
      <c r="D146" s="33" t="s">
        <v>96</v>
      </c>
      <c r="E146">
        <v>53023092</v>
      </c>
      <c r="F146">
        <v>200</v>
      </c>
      <c r="G146">
        <v>200</v>
      </c>
      <c r="H146" s="48">
        <v>804761269</v>
      </c>
      <c r="I146">
        <f t="shared" si="8"/>
        <v>200</v>
      </c>
      <c r="J146" t="s">
        <v>90</v>
      </c>
      <c r="K146" s="17" t="s">
        <v>16736</v>
      </c>
      <c r="L146">
        <v>1007000</v>
      </c>
      <c r="M146" t="s">
        <v>87</v>
      </c>
      <c r="N146">
        <f>VLOOKUP(H146,自助机!D:G,4,FALSE)</f>
        <v>200</v>
      </c>
      <c r="O146" t="str">
        <f t="shared" si="9"/>
        <v/>
      </c>
      <c r="P146" s="50">
        <f>VLOOKUP(H146,自助机!D:H,5,FALSE)</f>
        <v>42907.407916666663</v>
      </c>
    </row>
    <row r="147" spans="1:16" hidden="1" x14ac:dyDescent="0.15">
      <c r="A147">
        <v>20170621</v>
      </c>
      <c r="B147">
        <v>20170621</v>
      </c>
      <c r="C147">
        <v>94907</v>
      </c>
      <c r="D147" s="33" t="s">
        <v>96</v>
      </c>
      <c r="E147">
        <v>53023073</v>
      </c>
      <c r="F147">
        <v>600</v>
      </c>
      <c r="G147">
        <v>600</v>
      </c>
      <c r="H147" s="48">
        <v>804762877</v>
      </c>
      <c r="I147">
        <f t="shared" si="8"/>
        <v>600</v>
      </c>
      <c r="J147" t="s">
        <v>90</v>
      </c>
      <c r="K147" s="17" t="s">
        <v>16724</v>
      </c>
      <c r="L147">
        <v>1007300</v>
      </c>
      <c r="M147" t="s">
        <v>87</v>
      </c>
      <c r="N147">
        <f>VLOOKUP(H147,自助机!D:G,4,FALSE)</f>
        <v>600</v>
      </c>
      <c r="O147" t="str">
        <f t="shared" si="9"/>
        <v/>
      </c>
      <c r="P147" s="50">
        <f>VLOOKUP(H147,自助机!D:H,5,FALSE)</f>
        <v>42907.408020833333</v>
      </c>
    </row>
    <row r="148" spans="1:16" hidden="1" x14ac:dyDescent="0.15">
      <c r="A148">
        <v>20170621</v>
      </c>
      <c r="B148">
        <v>20170621</v>
      </c>
      <c r="C148">
        <v>95040</v>
      </c>
      <c r="D148" s="33" t="s">
        <v>96</v>
      </c>
      <c r="E148">
        <v>53023073</v>
      </c>
      <c r="F148">
        <v>100</v>
      </c>
      <c r="G148">
        <v>100</v>
      </c>
      <c r="H148" s="48">
        <v>804784977</v>
      </c>
      <c r="I148">
        <f t="shared" si="8"/>
        <v>100</v>
      </c>
      <c r="J148" t="s">
        <v>90</v>
      </c>
      <c r="K148" s="17" t="s">
        <v>16737</v>
      </c>
      <c r="L148">
        <v>1059999</v>
      </c>
      <c r="M148" t="s">
        <v>88</v>
      </c>
      <c r="N148">
        <f>VLOOKUP(H148,自助机!D:G,4,FALSE)</f>
        <v>100</v>
      </c>
      <c r="O148" t="str">
        <f t="shared" si="9"/>
        <v/>
      </c>
      <c r="P148" s="50">
        <f>VLOOKUP(H148,自助机!D:H,5,FALSE)</f>
        <v>42907.409108796295</v>
      </c>
    </row>
    <row r="149" spans="1:16" hidden="1" x14ac:dyDescent="0.15">
      <c r="A149">
        <v>20170621</v>
      </c>
      <c r="B149">
        <v>20170621</v>
      </c>
      <c r="C149">
        <v>95043</v>
      </c>
      <c r="D149" s="33" t="s">
        <v>96</v>
      </c>
      <c r="E149">
        <v>53023057</v>
      </c>
      <c r="F149">
        <v>300</v>
      </c>
      <c r="G149">
        <v>300</v>
      </c>
      <c r="H149" s="48">
        <v>804786858</v>
      </c>
      <c r="I149">
        <f t="shared" si="8"/>
        <v>300</v>
      </c>
      <c r="J149" t="s">
        <v>90</v>
      </c>
      <c r="K149" s="17" t="s">
        <v>16738</v>
      </c>
      <c r="L149">
        <v>3080000</v>
      </c>
      <c r="M149" t="s">
        <v>87</v>
      </c>
      <c r="N149">
        <f>VLOOKUP(H149,自助机!D:G,4,FALSE)</f>
        <v>300</v>
      </c>
      <c r="O149" t="str">
        <f t="shared" si="9"/>
        <v/>
      </c>
      <c r="P149" s="50">
        <f>VLOOKUP(H149,自助机!D:H,5,FALSE)</f>
        <v>42907.409016203703</v>
      </c>
    </row>
    <row r="150" spans="1:16" hidden="1" x14ac:dyDescent="0.15">
      <c r="A150">
        <v>20170621</v>
      </c>
      <c r="B150">
        <v>20170621</v>
      </c>
      <c r="C150">
        <v>95053</v>
      </c>
      <c r="D150" s="33" t="s">
        <v>96</v>
      </c>
      <c r="E150">
        <v>53023072</v>
      </c>
      <c r="F150">
        <v>500</v>
      </c>
      <c r="G150">
        <v>500</v>
      </c>
      <c r="H150" s="48">
        <v>804791544</v>
      </c>
      <c r="I150">
        <f t="shared" si="8"/>
        <v>500</v>
      </c>
      <c r="J150" t="s">
        <v>90</v>
      </c>
      <c r="K150" s="17" t="s">
        <v>16739</v>
      </c>
      <c r="L150">
        <v>3090010</v>
      </c>
      <c r="M150" t="s">
        <v>88</v>
      </c>
      <c r="N150">
        <f>VLOOKUP(H150,自助机!D:G,4,FALSE)</f>
        <v>500</v>
      </c>
      <c r="O150" t="str">
        <f t="shared" si="9"/>
        <v/>
      </c>
      <c r="P150" s="50">
        <f>VLOOKUP(H150,自助机!D:H,5,FALSE)</f>
        <v>42907.409178240741</v>
      </c>
    </row>
    <row r="151" spans="1:16" hidden="1" x14ac:dyDescent="0.15">
      <c r="A151">
        <v>20170621</v>
      </c>
      <c r="B151">
        <v>20170621</v>
      </c>
      <c r="C151">
        <v>95223</v>
      </c>
      <c r="D151" s="33" t="s">
        <v>96</v>
      </c>
      <c r="E151">
        <v>53023064</v>
      </c>
      <c r="F151">
        <v>1200</v>
      </c>
      <c r="G151">
        <v>1200</v>
      </c>
      <c r="H151" s="48">
        <v>804811626</v>
      </c>
      <c r="I151">
        <f t="shared" si="8"/>
        <v>1200</v>
      </c>
      <c r="J151" t="s">
        <v>90</v>
      </c>
      <c r="K151" s="17" t="s">
        <v>16740</v>
      </c>
      <c r="L151">
        <v>1057300</v>
      </c>
      <c r="M151" t="s">
        <v>87</v>
      </c>
      <c r="N151">
        <f>VLOOKUP(H151,自助机!D:G,4,FALSE)</f>
        <v>1200</v>
      </c>
      <c r="O151" t="str">
        <f t="shared" si="9"/>
        <v/>
      </c>
      <c r="P151" s="50">
        <f>VLOOKUP(H151,自助机!D:H,5,FALSE)</f>
        <v>42907.410057870373</v>
      </c>
    </row>
    <row r="152" spans="1:16" hidden="1" x14ac:dyDescent="0.15">
      <c r="A152">
        <v>20170621</v>
      </c>
      <c r="B152">
        <v>20170621</v>
      </c>
      <c r="C152">
        <v>95357</v>
      </c>
      <c r="D152" s="33" t="s">
        <v>96</v>
      </c>
      <c r="E152">
        <v>53023086</v>
      </c>
      <c r="F152">
        <v>210</v>
      </c>
      <c r="G152">
        <v>210</v>
      </c>
      <c r="H152" s="48">
        <v>804834013</v>
      </c>
      <c r="I152">
        <f t="shared" si="8"/>
        <v>210</v>
      </c>
      <c r="J152" t="s">
        <v>90</v>
      </c>
      <c r="K152" s="17" t="s">
        <v>16741</v>
      </c>
      <c r="L152">
        <v>3060000</v>
      </c>
      <c r="M152" t="s">
        <v>88</v>
      </c>
      <c r="N152">
        <f>VLOOKUP(H152,自助机!D:G,4,FALSE)</f>
        <v>210</v>
      </c>
      <c r="O152" t="str">
        <f t="shared" si="9"/>
        <v/>
      </c>
      <c r="P152" s="50">
        <f>VLOOKUP(H152,自助机!D:H,5,FALSE)</f>
        <v>42907.411168981482</v>
      </c>
    </row>
    <row r="153" spans="1:16" hidden="1" x14ac:dyDescent="0.15">
      <c r="A153">
        <v>20170621</v>
      </c>
      <c r="B153">
        <v>20170621</v>
      </c>
      <c r="C153">
        <v>95418</v>
      </c>
      <c r="D153" s="33" t="s">
        <v>96</v>
      </c>
      <c r="E153">
        <v>53023076</v>
      </c>
      <c r="F153">
        <v>20</v>
      </c>
      <c r="G153">
        <v>20</v>
      </c>
      <c r="H153" s="48">
        <v>804838189</v>
      </c>
      <c r="I153">
        <f t="shared" si="8"/>
        <v>20</v>
      </c>
      <c r="J153" t="s">
        <v>90</v>
      </c>
      <c r="K153" s="17" t="s">
        <v>16742</v>
      </c>
      <c r="L153">
        <v>3080000</v>
      </c>
      <c r="M153" t="s">
        <v>87</v>
      </c>
      <c r="N153">
        <f>VLOOKUP(H153,自助机!D:G,4,FALSE)</f>
        <v>20</v>
      </c>
      <c r="O153" t="str">
        <f t="shared" si="9"/>
        <v/>
      </c>
      <c r="P153" s="50">
        <f>VLOOKUP(H153,自助机!D:H,5,FALSE)</f>
        <v>42907.411539351851</v>
      </c>
    </row>
    <row r="154" spans="1:16" hidden="1" x14ac:dyDescent="0.15">
      <c r="A154">
        <v>20170621</v>
      </c>
      <c r="B154">
        <v>20170621</v>
      </c>
      <c r="C154">
        <v>95613</v>
      </c>
      <c r="D154" s="33" t="s">
        <v>96</v>
      </c>
      <c r="E154">
        <v>53023082</v>
      </c>
      <c r="F154">
        <v>2000</v>
      </c>
      <c r="G154">
        <v>2000</v>
      </c>
      <c r="H154" s="48">
        <v>804865695</v>
      </c>
      <c r="I154">
        <f t="shared" si="8"/>
        <v>2000</v>
      </c>
      <c r="J154" t="s">
        <v>90</v>
      </c>
      <c r="K154" s="17" t="s">
        <v>16743</v>
      </c>
      <c r="L154">
        <v>1030001</v>
      </c>
      <c r="M154" t="s">
        <v>88</v>
      </c>
      <c r="N154">
        <f>VLOOKUP(H154,自助机!D:G,4,FALSE)</f>
        <v>2000</v>
      </c>
      <c r="O154" t="str">
        <f t="shared" si="9"/>
        <v/>
      </c>
      <c r="P154" s="50">
        <f>VLOOKUP(H154,自助机!D:H,5,FALSE)</f>
        <v>42907.412905092591</v>
      </c>
    </row>
    <row r="155" spans="1:16" hidden="1" x14ac:dyDescent="0.15">
      <c r="A155">
        <v>20170621</v>
      </c>
      <c r="B155">
        <v>20170621</v>
      </c>
      <c r="C155">
        <v>95727</v>
      </c>
      <c r="D155" s="33" t="s">
        <v>96</v>
      </c>
      <c r="E155">
        <v>53023070</v>
      </c>
      <c r="F155">
        <v>200</v>
      </c>
      <c r="G155">
        <v>200</v>
      </c>
      <c r="H155" s="48">
        <v>804885148</v>
      </c>
      <c r="I155">
        <f t="shared" si="8"/>
        <v>200</v>
      </c>
      <c r="J155" t="s">
        <v>90</v>
      </c>
      <c r="K155" s="17" t="s">
        <v>16744</v>
      </c>
      <c r="L155">
        <v>1047300</v>
      </c>
      <c r="M155" t="s">
        <v>87</v>
      </c>
      <c r="N155">
        <f>VLOOKUP(H155,自助机!D:G,4,FALSE)</f>
        <v>200</v>
      </c>
      <c r="O155" t="str">
        <f t="shared" si="9"/>
        <v/>
      </c>
      <c r="P155" s="50">
        <f>VLOOKUP(H155,自助机!D:H,5,FALSE)</f>
        <v>42907.41369212963</v>
      </c>
    </row>
    <row r="156" spans="1:16" hidden="1" x14ac:dyDescent="0.15">
      <c r="A156">
        <v>20170621</v>
      </c>
      <c r="B156">
        <v>20170621</v>
      </c>
      <c r="C156">
        <v>95815</v>
      </c>
      <c r="D156" s="33" t="s">
        <v>96</v>
      </c>
      <c r="E156">
        <v>53023082</v>
      </c>
      <c r="F156">
        <v>2000</v>
      </c>
      <c r="G156">
        <v>2000</v>
      </c>
      <c r="H156" s="48">
        <v>804896608</v>
      </c>
      <c r="I156">
        <f t="shared" si="8"/>
        <v>2000</v>
      </c>
      <c r="J156" t="s">
        <v>90</v>
      </c>
      <c r="K156" s="17" t="s">
        <v>16743</v>
      </c>
      <c r="L156">
        <v>1030001</v>
      </c>
      <c r="M156" t="s">
        <v>88</v>
      </c>
      <c r="N156">
        <f>VLOOKUP(H156,自助机!D:G,4,FALSE)</f>
        <v>2000</v>
      </c>
      <c r="O156" t="str">
        <f t="shared" si="9"/>
        <v/>
      </c>
      <c r="P156" s="50">
        <f>VLOOKUP(H156,自助机!D:H,5,FALSE)</f>
        <v>42907.414363425924</v>
      </c>
    </row>
    <row r="157" spans="1:16" hidden="1" x14ac:dyDescent="0.15">
      <c r="A157">
        <v>20170621</v>
      </c>
      <c r="B157">
        <v>20170621</v>
      </c>
      <c r="C157">
        <v>95858</v>
      </c>
      <c r="D157" s="33" t="s">
        <v>96</v>
      </c>
      <c r="E157">
        <v>53023077</v>
      </c>
      <c r="F157">
        <v>500</v>
      </c>
      <c r="G157">
        <v>500</v>
      </c>
      <c r="H157" s="48">
        <v>804907135</v>
      </c>
      <c r="I157">
        <f t="shared" si="8"/>
        <v>500</v>
      </c>
      <c r="J157" t="s">
        <v>90</v>
      </c>
      <c r="K157" s="17" t="s">
        <v>16735</v>
      </c>
      <c r="L157">
        <v>1059999</v>
      </c>
      <c r="M157" t="s">
        <v>88</v>
      </c>
      <c r="N157">
        <f>VLOOKUP(H157,自助机!D:G,4,FALSE)</f>
        <v>500</v>
      </c>
      <c r="O157" t="str">
        <f t="shared" si="9"/>
        <v/>
      </c>
      <c r="P157" s="50">
        <f>VLOOKUP(H157,自助机!D:H,5,FALSE)</f>
        <v>42907.414837962962</v>
      </c>
    </row>
    <row r="158" spans="1:16" hidden="1" x14ac:dyDescent="0.15">
      <c r="A158">
        <v>20170621</v>
      </c>
      <c r="B158">
        <v>20170621</v>
      </c>
      <c r="C158">
        <v>100020</v>
      </c>
      <c r="D158" s="33" t="s">
        <v>96</v>
      </c>
      <c r="E158">
        <v>53023088</v>
      </c>
      <c r="F158">
        <v>200</v>
      </c>
      <c r="G158">
        <v>200</v>
      </c>
      <c r="H158" s="48">
        <v>804925722</v>
      </c>
      <c r="I158">
        <f t="shared" si="8"/>
        <v>200</v>
      </c>
      <c r="J158" t="s">
        <v>90</v>
      </c>
      <c r="K158" s="17" t="s">
        <v>16745</v>
      </c>
      <c r="L158">
        <v>1057300</v>
      </c>
      <c r="M158" t="s">
        <v>87</v>
      </c>
      <c r="N158">
        <f>VLOOKUP(H158,自助机!D:G,4,FALSE)</f>
        <v>200</v>
      </c>
      <c r="O158" t="str">
        <f t="shared" si="9"/>
        <v/>
      </c>
      <c r="P158" s="50">
        <f>VLOOKUP(H158,自助机!D:H,5,FALSE)</f>
        <v>42907.415752314817</v>
      </c>
    </row>
    <row r="159" spans="1:16" hidden="1" x14ac:dyDescent="0.15">
      <c r="A159">
        <v>20170621</v>
      </c>
      <c r="B159">
        <v>20170621</v>
      </c>
      <c r="C159">
        <v>100150</v>
      </c>
      <c r="D159" s="33" t="s">
        <v>96</v>
      </c>
      <c r="E159">
        <v>53023079</v>
      </c>
      <c r="F159">
        <v>500</v>
      </c>
      <c r="G159">
        <v>500</v>
      </c>
      <c r="H159" s="48">
        <v>804947308</v>
      </c>
      <c r="I159">
        <f t="shared" si="8"/>
        <v>500</v>
      </c>
      <c r="J159" t="s">
        <v>90</v>
      </c>
      <c r="K159" s="17" t="s">
        <v>16746</v>
      </c>
      <c r="L159">
        <v>1020000</v>
      </c>
      <c r="M159" t="s">
        <v>87</v>
      </c>
      <c r="N159">
        <f>VLOOKUP(H159,自助机!D:G,4,FALSE)</f>
        <v>500</v>
      </c>
      <c r="O159" t="str">
        <f t="shared" si="9"/>
        <v/>
      </c>
      <c r="P159" s="50">
        <f>VLOOKUP(H159,自助机!D:H,5,FALSE)</f>
        <v>42907.416851851849</v>
      </c>
    </row>
    <row r="160" spans="1:16" hidden="1" x14ac:dyDescent="0.15">
      <c r="A160">
        <v>20170621</v>
      </c>
      <c r="B160">
        <v>20170621</v>
      </c>
      <c r="C160">
        <v>100228</v>
      </c>
      <c r="D160" s="33" t="s">
        <v>96</v>
      </c>
      <c r="E160">
        <v>53023073</v>
      </c>
      <c r="F160">
        <v>300</v>
      </c>
      <c r="G160">
        <v>300</v>
      </c>
      <c r="H160" s="48">
        <v>804957571</v>
      </c>
      <c r="I160">
        <f t="shared" si="8"/>
        <v>300</v>
      </c>
      <c r="J160" t="s">
        <v>90</v>
      </c>
      <c r="K160" s="17" t="s">
        <v>16747</v>
      </c>
      <c r="L160">
        <v>6105840</v>
      </c>
      <c r="M160" t="s">
        <v>87</v>
      </c>
      <c r="N160">
        <f>VLOOKUP(H160,自助机!D:G,4,FALSE)</f>
        <v>300</v>
      </c>
      <c r="O160" t="str">
        <f t="shared" si="9"/>
        <v/>
      </c>
      <c r="P160" s="50">
        <f>VLOOKUP(H160,自助机!D:H,5,FALSE)</f>
        <v>42907.41710648148</v>
      </c>
    </row>
    <row r="161" spans="1:16" hidden="1" x14ac:dyDescent="0.15">
      <c r="A161">
        <v>20170621</v>
      </c>
      <c r="B161">
        <v>20170621</v>
      </c>
      <c r="C161">
        <v>100245</v>
      </c>
      <c r="D161" s="33" t="s">
        <v>96</v>
      </c>
      <c r="E161">
        <v>53023079</v>
      </c>
      <c r="F161">
        <v>500</v>
      </c>
      <c r="G161">
        <v>500</v>
      </c>
      <c r="H161" s="48">
        <v>804959852</v>
      </c>
      <c r="I161">
        <f t="shared" si="8"/>
        <v>500</v>
      </c>
      <c r="J161" t="s">
        <v>90</v>
      </c>
      <c r="K161" s="17" t="s">
        <v>16746</v>
      </c>
      <c r="L161">
        <v>1020000</v>
      </c>
      <c r="M161" t="s">
        <v>87</v>
      </c>
      <c r="N161">
        <f>VLOOKUP(H161,自助机!D:G,4,FALSE)</f>
        <v>500</v>
      </c>
      <c r="O161" t="str">
        <f t="shared" si="9"/>
        <v/>
      </c>
      <c r="P161" s="50">
        <f>VLOOKUP(H161,自助机!D:H,5,FALSE)</f>
        <v>42907.41746527778</v>
      </c>
    </row>
    <row r="162" spans="1:16" hidden="1" x14ac:dyDescent="0.15">
      <c r="A162">
        <v>20170621</v>
      </c>
      <c r="B162">
        <v>20170621</v>
      </c>
      <c r="C162">
        <v>100354</v>
      </c>
      <c r="D162" s="33" t="s">
        <v>96</v>
      </c>
      <c r="E162">
        <v>53023060</v>
      </c>
      <c r="F162">
        <v>1000</v>
      </c>
      <c r="G162">
        <v>1000</v>
      </c>
      <c r="H162" s="48">
        <v>804980041</v>
      </c>
      <c r="I162">
        <f t="shared" si="8"/>
        <v>1000</v>
      </c>
      <c r="J162" t="s">
        <v>90</v>
      </c>
      <c r="K162" s="17" t="s">
        <v>16748</v>
      </c>
      <c r="L162">
        <v>1020000</v>
      </c>
      <c r="M162" t="s">
        <v>88</v>
      </c>
      <c r="N162">
        <f>VLOOKUP(H162,自助机!D:G,4,FALSE)</f>
        <v>1000</v>
      </c>
      <c r="O162" t="str">
        <f t="shared" si="9"/>
        <v/>
      </c>
      <c r="P162" s="50">
        <f>VLOOKUP(H162,自助机!D:H,5,FALSE)</f>
        <v>42907.418240740742</v>
      </c>
    </row>
    <row r="163" spans="1:16" hidden="1" x14ac:dyDescent="0.15">
      <c r="A163">
        <v>20170621</v>
      </c>
      <c r="B163">
        <v>20170621</v>
      </c>
      <c r="C163">
        <v>100442</v>
      </c>
      <c r="D163" s="33" t="s">
        <v>96</v>
      </c>
      <c r="E163">
        <v>53023060</v>
      </c>
      <c r="F163">
        <v>1000</v>
      </c>
      <c r="G163">
        <v>1000</v>
      </c>
      <c r="H163" s="48">
        <v>804990708</v>
      </c>
      <c r="I163">
        <f t="shared" si="8"/>
        <v>1000</v>
      </c>
      <c r="J163" t="s">
        <v>90</v>
      </c>
      <c r="K163" s="17" t="s">
        <v>16749</v>
      </c>
      <c r="L163">
        <v>1057300</v>
      </c>
      <c r="M163" t="s">
        <v>87</v>
      </c>
      <c r="N163">
        <f>VLOOKUP(H163,自助机!D:G,4,FALSE)</f>
        <v>1000</v>
      </c>
      <c r="O163" t="str">
        <f t="shared" si="9"/>
        <v/>
      </c>
      <c r="P163" s="50">
        <f>VLOOKUP(H163,自助机!D:H,5,FALSE)</f>
        <v>42907.418877314813</v>
      </c>
    </row>
    <row r="164" spans="1:16" hidden="1" x14ac:dyDescent="0.15">
      <c r="A164">
        <v>20170621</v>
      </c>
      <c r="B164">
        <v>20170621</v>
      </c>
      <c r="C164">
        <v>100506</v>
      </c>
      <c r="D164" s="33" t="s">
        <v>96</v>
      </c>
      <c r="E164">
        <v>53023073</v>
      </c>
      <c r="F164">
        <v>100</v>
      </c>
      <c r="G164">
        <v>100</v>
      </c>
      <c r="H164" s="48">
        <v>804998562</v>
      </c>
      <c r="I164">
        <f t="shared" si="8"/>
        <v>100</v>
      </c>
      <c r="J164" t="s">
        <v>90</v>
      </c>
      <c r="K164" s="17" t="s">
        <v>16750</v>
      </c>
      <c r="L164">
        <v>1057300</v>
      </c>
      <c r="M164" t="s">
        <v>87</v>
      </c>
      <c r="N164">
        <f>VLOOKUP(H164,自助机!D:G,4,FALSE)</f>
        <v>100</v>
      </c>
      <c r="O164" t="str">
        <f t="shared" si="9"/>
        <v/>
      </c>
      <c r="P164" s="50">
        <f>VLOOKUP(H164,自助机!D:H,5,FALSE)</f>
        <v>42907.419004629628</v>
      </c>
    </row>
    <row r="165" spans="1:16" hidden="1" x14ac:dyDescent="0.15">
      <c r="A165">
        <v>20170621</v>
      </c>
      <c r="B165">
        <v>20170621</v>
      </c>
      <c r="C165">
        <v>100625</v>
      </c>
      <c r="D165" s="33" t="s">
        <v>96</v>
      </c>
      <c r="E165">
        <v>53023080</v>
      </c>
      <c r="F165">
        <v>200</v>
      </c>
      <c r="G165">
        <v>200</v>
      </c>
      <c r="H165" s="48">
        <v>805015921</v>
      </c>
      <c r="I165">
        <f t="shared" ref="I165:I192" si="10">G165</f>
        <v>200</v>
      </c>
      <c r="J165" t="s">
        <v>90</v>
      </c>
      <c r="K165" s="17" t="s">
        <v>16751</v>
      </c>
      <c r="L165">
        <v>3080010</v>
      </c>
      <c r="M165" t="s">
        <v>88</v>
      </c>
      <c r="N165">
        <f>VLOOKUP(H165,自助机!D:G,4,FALSE)</f>
        <v>200</v>
      </c>
      <c r="O165" t="str">
        <f t="shared" ref="O165:O192" si="11">IF(G165=N165,"",1)</f>
        <v/>
      </c>
      <c r="P165" s="50">
        <f>VLOOKUP(H165,自助机!D:H,5,FALSE)</f>
        <v>42907.420046296298</v>
      </c>
    </row>
    <row r="166" spans="1:16" hidden="1" x14ac:dyDescent="0.15">
      <c r="A166">
        <v>20170621</v>
      </c>
      <c r="B166">
        <v>20170621</v>
      </c>
      <c r="C166">
        <v>100754</v>
      </c>
      <c r="D166" s="33" t="s">
        <v>96</v>
      </c>
      <c r="E166">
        <v>53023066</v>
      </c>
      <c r="F166">
        <v>310</v>
      </c>
      <c r="G166">
        <v>310</v>
      </c>
      <c r="H166" s="48">
        <v>805043219</v>
      </c>
      <c r="I166">
        <f t="shared" si="10"/>
        <v>310</v>
      </c>
      <c r="J166" t="s">
        <v>90</v>
      </c>
      <c r="K166" s="17" t="s">
        <v>16639</v>
      </c>
      <c r="L166">
        <v>3080000</v>
      </c>
      <c r="M166" t="s">
        <v>87</v>
      </c>
      <c r="N166">
        <f>VLOOKUP(H166,自助机!D:G,4,FALSE)</f>
        <v>310</v>
      </c>
      <c r="O166" t="str">
        <f t="shared" si="11"/>
        <v/>
      </c>
      <c r="P166" s="50">
        <f>VLOOKUP(H166,自助机!D:H,5,FALSE)</f>
        <v>42907.421041666668</v>
      </c>
    </row>
    <row r="167" spans="1:16" hidden="1" x14ac:dyDescent="0.15">
      <c r="A167">
        <v>20170621</v>
      </c>
      <c r="B167">
        <v>20170621</v>
      </c>
      <c r="C167">
        <v>100851</v>
      </c>
      <c r="D167" s="33" t="s">
        <v>96</v>
      </c>
      <c r="E167">
        <v>53023089</v>
      </c>
      <c r="F167">
        <v>50</v>
      </c>
      <c r="G167">
        <v>50</v>
      </c>
      <c r="H167" s="48">
        <v>805056857</v>
      </c>
      <c r="I167">
        <f t="shared" si="10"/>
        <v>50</v>
      </c>
      <c r="J167" t="s">
        <v>90</v>
      </c>
      <c r="K167" s="17" t="s">
        <v>16752</v>
      </c>
      <c r="L167">
        <v>1020000</v>
      </c>
      <c r="M167" t="s">
        <v>87</v>
      </c>
      <c r="N167">
        <f>VLOOKUP(H167,自助机!D:G,4,FALSE)</f>
        <v>50</v>
      </c>
      <c r="O167" t="str">
        <f t="shared" si="11"/>
        <v/>
      </c>
      <c r="P167" s="50">
        <f>VLOOKUP(H167,自助机!D:H,5,FALSE)</f>
        <v>42907.421701388892</v>
      </c>
    </row>
    <row r="168" spans="1:16" hidden="1" x14ac:dyDescent="0.15">
      <c r="A168">
        <v>20170621</v>
      </c>
      <c r="B168">
        <v>20170621</v>
      </c>
      <c r="C168">
        <v>100920</v>
      </c>
      <c r="D168" s="33" t="s">
        <v>96</v>
      </c>
      <c r="E168">
        <v>53023064</v>
      </c>
      <c r="F168">
        <v>100</v>
      </c>
      <c r="G168">
        <v>100</v>
      </c>
      <c r="H168" s="48">
        <v>805064757</v>
      </c>
      <c r="I168">
        <f t="shared" si="10"/>
        <v>100</v>
      </c>
      <c r="J168" t="s">
        <v>90</v>
      </c>
      <c r="K168" s="17" t="s">
        <v>16753</v>
      </c>
      <c r="L168">
        <v>3080010</v>
      </c>
      <c r="M168" t="s">
        <v>88</v>
      </c>
      <c r="N168">
        <f>VLOOKUP(H168,自助机!D:G,4,FALSE)</f>
        <v>100</v>
      </c>
      <c r="O168" t="str">
        <f t="shared" si="11"/>
        <v/>
      </c>
      <c r="P168" s="50">
        <f>VLOOKUP(H168,自助机!D:H,5,FALSE)</f>
        <v>42907.422071759262</v>
      </c>
    </row>
    <row r="169" spans="1:16" hidden="1" x14ac:dyDescent="0.15">
      <c r="A169">
        <v>20170621</v>
      </c>
      <c r="B169">
        <v>20170621</v>
      </c>
      <c r="C169">
        <v>100949</v>
      </c>
      <c r="D169" s="33" t="s">
        <v>96</v>
      </c>
      <c r="E169">
        <v>53023089</v>
      </c>
      <c r="F169">
        <v>50</v>
      </c>
      <c r="G169">
        <v>50</v>
      </c>
      <c r="H169" s="48">
        <v>805072635</v>
      </c>
      <c r="I169">
        <f t="shared" si="10"/>
        <v>50</v>
      </c>
      <c r="J169" t="s">
        <v>90</v>
      </c>
      <c r="K169" s="17" t="s">
        <v>16752</v>
      </c>
      <c r="L169">
        <v>1020000</v>
      </c>
      <c r="M169" t="s">
        <v>87</v>
      </c>
      <c r="N169">
        <f>VLOOKUP(H169,自助机!D:G,4,FALSE)</f>
        <v>50</v>
      </c>
      <c r="O169" t="str">
        <f t="shared" si="11"/>
        <v/>
      </c>
      <c r="P169" s="50">
        <f>VLOOKUP(H169,自助机!D:H,5,FALSE)</f>
        <v>42907.422314814816</v>
      </c>
    </row>
    <row r="170" spans="1:16" hidden="1" x14ac:dyDescent="0.15">
      <c r="A170">
        <v>20170621</v>
      </c>
      <c r="B170">
        <v>20170621</v>
      </c>
      <c r="C170">
        <v>100953</v>
      </c>
      <c r="D170" s="33" t="s">
        <v>96</v>
      </c>
      <c r="E170">
        <v>53023061</v>
      </c>
      <c r="F170">
        <v>600</v>
      </c>
      <c r="G170">
        <v>600</v>
      </c>
      <c r="H170" s="48">
        <v>805071366</v>
      </c>
      <c r="I170">
        <f t="shared" si="10"/>
        <v>600</v>
      </c>
      <c r="J170" t="s">
        <v>90</v>
      </c>
      <c r="K170" s="17" t="s">
        <v>16754</v>
      </c>
      <c r="L170">
        <v>1057300</v>
      </c>
      <c r="M170" t="s">
        <v>87</v>
      </c>
      <c r="N170">
        <f>VLOOKUP(H170,自助机!D:G,4,FALSE)</f>
        <v>600</v>
      </c>
      <c r="O170" t="str">
        <f t="shared" si="11"/>
        <v/>
      </c>
      <c r="P170" s="50">
        <f>VLOOKUP(H170,自助机!D:H,5,FALSE)</f>
        <v>42907.422326388885</v>
      </c>
    </row>
    <row r="171" spans="1:16" hidden="1" x14ac:dyDescent="0.15">
      <c r="A171">
        <v>20170621</v>
      </c>
      <c r="B171">
        <v>20170621</v>
      </c>
      <c r="C171">
        <v>101045</v>
      </c>
      <c r="D171" s="33" t="s">
        <v>96</v>
      </c>
      <c r="E171">
        <v>53023059</v>
      </c>
      <c r="F171">
        <v>500</v>
      </c>
      <c r="G171">
        <v>500</v>
      </c>
      <c r="H171" s="48">
        <v>805085596</v>
      </c>
      <c r="I171">
        <f t="shared" si="10"/>
        <v>500</v>
      </c>
      <c r="J171" t="s">
        <v>90</v>
      </c>
      <c r="K171" s="17" t="s">
        <v>16756</v>
      </c>
      <c r="L171">
        <v>1040000</v>
      </c>
      <c r="M171" t="s">
        <v>87</v>
      </c>
      <c r="N171">
        <f>VLOOKUP(H171,自助机!D:G,4,FALSE)</f>
        <v>500</v>
      </c>
      <c r="O171" t="str">
        <f t="shared" si="11"/>
        <v/>
      </c>
      <c r="P171" s="50">
        <f>VLOOKUP(H171,自助机!D:H,5,FALSE)</f>
        <v>42907.423020833332</v>
      </c>
    </row>
    <row r="172" spans="1:16" hidden="1" x14ac:dyDescent="0.15">
      <c r="A172">
        <v>20170621</v>
      </c>
      <c r="B172">
        <v>20170621</v>
      </c>
      <c r="C172">
        <v>101122</v>
      </c>
      <c r="D172" s="33" t="s">
        <v>96</v>
      </c>
      <c r="E172">
        <v>53023067</v>
      </c>
      <c r="F172">
        <v>300</v>
      </c>
      <c r="G172">
        <v>300</v>
      </c>
      <c r="H172" s="48">
        <v>805095538</v>
      </c>
      <c r="I172">
        <f t="shared" si="10"/>
        <v>300</v>
      </c>
      <c r="J172" t="s">
        <v>90</v>
      </c>
      <c r="K172" s="17" t="s">
        <v>16757</v>
      </c>
      <c r="L172">
        <v>1030000</v>
      </c>
      <c r="M172" t="s">
        <v>87</v>
      </c>
      <c r="N172">
        <f>VLOOKUP(H172,自助机!D:G,4,FALSE)</f>
        <v>300</v>
      </c>
      <c r="O172" t="str">
        <f t="shared" si="11"/>
        <v/>
      </c>
      <c r="P172" s="50">
        <f>VLOOKUP(H172,自助机!D:H,5,FALSE)</f>
        <v>42907.423425925925</v>
      </c>
    </row>
    <row r="173" spans="1:16" hidden="1" x14ac:dyDescent="0.15">
      <c r="A173">
        <v>20170621</v>
      </c>
      <c r="B173">
        <v>20170621</v>
      </c>
      <c r="C173">
        <v>101127</v>
      </c>
      <c r="D173" s="33" t="s">
        <v>96</v>
      </c>
      <c r="E173">
        <v>53023088</v>
      </c>
      <c r="F173">
        <v>600</v>
      </c>
      <c r="G173">
        <v>600</v>
      </c>
      <c r="H173" s="48">
        <v>805095693</v>
      </c>
      <c r="I173">
        <f t="shared" si="10"/>
        <v>600</v>
      </c>
      <c r="J173" t="s">
        <v>90</v>
      </c>
      <c r="K173" s="17" t="s">
        <v>16758</v>
      </c>
      <c r="L173">
        <v>14097310</v>
      </c>
      <c r="M173" t="s">
        <v>87</v>
      </c>
      <c r="N173">
        <f>VLOOKUP(H173,自助机!D:G,4,FALSE)</f>
        <v>600</v>
      </c>
      <c r="O173" t="str">
        <f t="shared" si="11"/>
        <v/>
      </c>
      <c r="P173" s="50">
        <f>VLOOKUP(H173,自助机!D:H,5,FALSE)</f>
        <v>42907.423449074071</v>
      </c>
    </row>
    <row r="174" spans="1:16" hidden="1" x14ac:dyDescent="0.15">
      <c r="A174">
        <v>20170621</v>
      </c>
      <c r="B174">
        <v>20170621</v>
      </c>
      <c r="C174">
        <v>101315</v>
      </c>
      <c r="D174" s="33" t="s">
        <v>96</v>
      </c>
      <c r="E174">
        <v>53023061</v>
      </c>
      <c r="F174">
        <v>450</v>
      </c>
      <c r="G174">
        <v>450</v>
      </c>
      <c r="H174" s="48">
        <v>805120811</v>
      </c>
      <c r="I174">
        <f t="shared" si="10"/>
        <v>450</v>
      </c>
      <c r="J174" t="s">
        <v>90</v>
      </c>
      <c r="K174" s="17" t="s">
        <v>16759</v>
      </c>
      <c r="L174">
        <v>3080010</v>
      </c>
      <c r="M174" t="s">
        <v>88</v>
      </c>
      <c r="N174">
        <f>VLOOKUP(H174,自助机!D:G,4,FALSE)</f>
        <v>450</v>
      </c>
      <c r="O174" t="str">
        <f t="shared" si="11"/>
        <v/>
      </c>
      <c r="P174" s="50">
        <f>VLOOKUP(H174,自助机!D:H,5,FALSE)</f>
        <v>42907.42465277778</v>
      </c>
    </row>
    <row r="175" spans="1:16" hidden="1" x14ac:dyDescent="0.15">
      <c r="A175">
        <v>20170621</v>
      </c>
      <c r="B175">
        <v>20170621</v>
      </c>
      <c r="C175">
        <v>101458</v>
      </c>
      <c r="D175" s="33" t="s">
        <v>96</v>
      </c>
      <c r="E175">
        <v>53023080</v>
      </c>
      <c r="F175">
        <v>10</v>
      </c>
      <c r="G175">
        <v>10</v>
      </c>
      <c r="H175" s="48">
        <v>805146024</v>
      </c>
      <c r="I175">
        <f t="shared" si="10"/>
        <v>10</v>
      </c>
      <c r="J175" t="s">
        <v>90</v>
      </c>
      <c r="K175" s="17" t="s">
        <v>16760</v>
      </c>
      <c r="L175">
        <v>1057300</v>
      </c>
      <c r="M175" t="s">
        <v>87</v>
      </c>
      <c r="N175">
        <f>VLOOKUP(H175,自助机!D:G,4,FALSE)</f>
        <v>10</v>
      </c>
      <c r="O175" t="str">
        <f t="shared" si="11"/>
        <v/>
      </c>
      <c r="P175" s="50">
        <f>VLOOKUP(H175,自助机!D:H,5,FALSE)</f>
        <v>42907.425891203704</v>
      </c>
    </row>
    <row r="176" spans="1:16" hidden="1" x14ac:dyDescent="0.15">
      <c r="A176">
        <v>20170621</v>
      </c>
      <c r="B176">
        <v>20170621</v>
      </c>
      <c r="C176">
        <v>101552</v>
      </c>
      <c r="D176" s="33" t="s">
        <v>96</v>
      </c>
      <c r="E176">
        <v>53023080</v>
      </c>
      <c r="F176">
        <v>200</v>
      </c>
      <c r="G176">
        <v>200</v>
      </c>
      <c r="H176" s="48">
        <v>805159077</v>
      </c>
      <c r="I176">
        <f t="shared" si="10"/>
        <v>200</v>
      </c>
      <c r="J176" t="s">
        <v>90</v>
      </c>
      <c r="K176" s="17" t="s">
        <v>16761</v>
      </c>
      <c r="L176">
        <v>14097310</v>
      </c>
      <c r="M176" t="s">
        <v>87</v>
      </c>
      <c r="N176">
        <f>VLOOKUP(H176,自助机!D:G,4,FALSE)</f>
        <v>200</v>
      </c>
      <c r="O176" t="str">
        <f t="shared" si="11"/>
        <v/>
      </c>
      <c r="P176" s="50">
        <f>VLOOKUP(H176,自助机!D:H,5,FALSE)</f>
        <v>42907.426539351851</v>
      </c>
    </row>
    <row r="177" spans="1:16" hidden="1" x14ac:dyDescent="0.15">
      <c r="A177">
        <v>20170621</v>
      </c>
      <c r="B177">
        <v>20170621</v>
      </c>
      <c r="C177">
        <v>101621</v>
      </c>
      <c r="D177" s="33" t="s">
        <v>96</v>
      </c>
      <c r="E177">
        <v>53023073</v>
      </c>
      <c r="F177">
        <v>200</v>
      </c>
      <c r="G177">
        <v>200</v>
      </c>
      <c r="H177" s="48">
        <v>805166011</v>
      </c>
      <c r="I177">
        <f t="shared" si="10"/>
        <v>200</v>
      </c>
      <c r="J177" t="s">
        <v>90</v>
      </c>
      <c r="K177" s="17" t="s">
        <v>16724</v>
      </c>
      <c r="L177">
        <v>1007300</v>
      </c>
      <c r="M177" t="s">
        <v>87</v>
      </c>
      <c r="N177">
        <f>VLOOKUP(H177,自助机!D:G,4,FALSE)</f>
        <v>200</v>
      </c>
      <c r="O177" t="str">
        <f t="shared" si="11"/>
        <v/>
      </c>
      <c r="P177" s="50">
        <f>VLOOKUP(H177,自助机!D:H,5,FALSE)</f>
        <v>42907.42690972222</v>
      </c>
    </row>
    <row r="178" spans="1:16" hidden="1" x14ac:dyDescent="0.15">
      <c r="A178">
        <v>20170621</v>
      </c>
      <c r="B178">
        <v>20170621</v>
      </c>
      <c r="C178">
        <v>101756</v>
      </c>
      <c r="D178" s="33" t="s">
        <v>96</v>
      </c>
      <c r="E178">
        <v>53023073</v>
      </c>
      <c r="F178">
        <v>120</v>
      </c>
      <c r="G178">
        <v>120</v>
      </c>
      <c r="H178" s="48">
        <v>805185442</v>
      </c>
      <c r="I178">
        <f t="shared" si="10"/>
        <v>120</v>
      </c>
      <c r="J178" t="s">
        <v>90</v>
      </c>
      <c r="K178" s="17" t="s">
        <v>16742</v>
      </c>
      <c r="L178">
        <v>3080000</v>
      </c>
      <c r="M178" t="s">
        <v>87</v>
      </c>
      <c r="N178">
        <f>VLOOKUP(H178,自助机!D:G,4,FALSE)</f>
        <v>120</v>
      </c>
      <c r="O178" t="str">
        <f t="shared" si="11"/>
        <v/>
      </c>
      <c r="P178" s="50">
        <f>VLOOKUP(H178,自助机!D:H,5,FALSE)</f>
        <v>42907.427928240744</v>
      </c>
    </row>
    <row r="179" spans="1:16" hidden="1" x14ac:dyDescent="0.15">
      <c r="A179">
        <v>20170621</v>
      </c>
      <c r="B179">
        <v>20170621</v>
      </c>
      <c r="C179">
        <v>101930</v>
      </c>
      <c r="D179" s="33" t="s">
        <v>96</v>
      </c>
      <c r="E179">
        <v>53023087</v>
      </c>
      <c r="F179">
        <v>99</v>
      </c>
      <c r="G179">
        <v>99</v>
      </c>
      <c r="H179" s="48">
        <v>805209580</v>
      </c>
      <c r="I179">
        <f t="shared" si="10"/>
        <v>99</v>
      </c>
      <c r="J179" t="s">
        <v>90</v>
      </c>
      <c r="K179" s="17" t="s">
        <v>16762</v>
      </c>
      <c r="L179">
        <v>14097310</v>
      </c>
      <c r="M179" t="s">
        <v>87</v>
      </c>
      <c r="N179">
        <f>VLOOKUP(H179,自助机!D:G,4,FALSE)</f>
        <v>99</v>
      </c>
      <c r="O179" t="str">
        <f t="shared" si="11"/>
        <v/>
      </c>
      <c r="P179" s="50">
        <f>VLOOKUP(H179,自助机!D:H,5,FALSE)</f>
        <v>42907.429108796299</v>
      </c>
    </row>
    <row r="180" spans="1:16" hidden="1" x14ac:dyDescent="0.15">
      <c r="A180">
        <v>20170621</v>
      </c>
      <c r="B180">
        <v>20170621</v>
      </c>
      <c r="C180">
        <v>102008</v>
      </c>
      <c r="D180" s="33" t="s">
        <v>96</v>
      </c>
      <c r="E180">
        <v>53023077</v>
      </c>
      <c r="F180">
        <v>500</v>
      </c>
      <c r="G180">
        <v>500</v>
      </c>
      <c r="H180" s="48">
        <v>805220026</v>
      </c>
      <c r="I180">
        <f t="shared" si="10"/>
        <v>500</v>
      </c>
      <c r="J180" t="s">
        <v>90</v>
      </c>
      <c r="K180" s="17" t="s">
        <v>16763</v>
      </c>
      <c r="L180">
        <v>1030000</v>
      </c>
      <c r="M180" t="s">
        <v>87</v>
      </c>
      <c r="N180">
        <f>VLOOKUP(H180,自助机!D:G,4,FALSE)</f>
        <v>500</v>
      </c>
      <c r="O180" t="str">
        <f t="shared" si="11"/>
        <v/>
      </c>
      <c r="P180" s="50">
        <f>VLOOKUP(H180,自助机!D:H,5,FALSE)</f>
        <v>42907.429490740738</v>
      </c>
    </row>
    <row r="181" spans="1:16" hidden="1" x14ac:dyDescent="0.15">
      <c r="A181">
        <v>20170621</v>
      </c>
      <c r="B181">
        <v>20170621</v>
      </c>
      <c r="C181">
        <v>102009</v>
      </c>
      <c r="D181" s="33" t="s">
        <v>96</v>
      </c>
      <c r="E181">
        <v>53023072</v>
      </c>
      <c r="F181">
        <v>500</v>
      </c>
      <c r="G181">
        <v>500</v>
      </c>
      <c r="H181" s="48">
        <v>805218236</v>
      </c>
      <c r="I181">
        <f t="shared" si="10"/>
        <v>500</v>
      </c>
      <c r="J181" t="s">
        <v>90</v>
      </c>
      <c r="K181" s="17" t="s">
        <v>16764</v>
      </c>
      <c r="L181">
        <v>14097310</v>
      </c>
      <c r="M181" t="s">
        <v>87</v>
      </c>
      <c r="N181">
        <f>VLOOKUP(H181,自助机!D:G,4,FALSE)</f>
        <v>500</v>
      </c>
      <c r="O181" t="str">
        <f t="shared" si="11"/>
        <v/>
      </c>
      <c r="P181" s="50">
        <f>VLOOKUP(H181,自助机!D:H,5,FALSE)</f>
        <v>42907.429456018515</v>
      </c>
    </row>
    <row r="182" spans="1:16" hidden="1" x14ac:dyDescent="0.15">
      <c r="A182">
        <v>20170621</v>
      </c>
      <c r="B182">
        <v>20170621</v>
      </c>
      <c r="C182">
        <v>102123</v>
      </c>
      <c r="D182" s="33" t="s">
        <v>96</v>
      </c>
      <c r="E182">
        <v>53023072</v>
      </c>
      <c r="F182">
        <v>300</v>
      </c>
      <c r="G182">
        <v>300</v>
      </c>
      <c r="H182" s="48">
        <v>805235448</v>
      </c>
      <c r="I182">
        <f t="shared" si="10"/>
        <v>300</v>
      </c>
      <c r="J182" t="s">
        <v>90</v>
      </c>
      <c r="K182" s="17" t="s">
        <v>16764</v>
      </c>
      <c r="L182">
        <v>14097310</v>
      </c>
      <c r="M182" t="s">
        <v>87</v>
      </c>
      <c r="N182">
        <f>VLOOKUP(H182,自助机!D:G,4,FALSE)</f>
        <v>300</v>
      </c>
      <c r="O182" t="str">
        <f t="shared" si="11"/>
        <v/>
      </c>
      <c r="P182" s="50">
        <f>VLOOKUP(H182,自助机!D:H,5,FALSE)</f>
        <v>42907.430335648147</v>
      </c>
    </row>
    <row r="183" spans="1:16" hidden="1" x14ac:dyDescent="0.15">
      <c r="A183">
        <v>20170621</v>
      </c>
      <c r="B183">
        <v>20170621</v>
      </c>
      <c r="C183">
        <v>102248</v>
      </c>
      <c r="D183" s="33" t="s">
        <v>96</v>
      </c>
      <c r="E183">
        <v>53023087</v>
      </c>
      <c r="F183">
        <v>250</v>
      </c>
      <c r="G183">
        <v>250</v>
      </c>
      <c r="H183" s="48">
        <v>805256320</v>
      </c>
      <c r="I183">
        <f t="shared" si="10"/>
        <v>250</v>
      </c>
      <c r="J183" t="s">
        <v>90</v>
      </c>
      <c r="K183" s="17" t="s">
        <v>16765</v>
      </c>
      <c r="L183">
        <v>1057300</v>
      </c>
      <c r="M183" t="s">
        <v>87</v>
      </c>
      <c r="N183">
        <f>VLOOKUP(H183,自助机!D:G,4,FALSE)</f>
        <v>250</v>
      </c>
      <c r="O183" t="str">
        <f t="shared" si="11"/>
        <v/>
      </c>
      <c r="P183" s="50">
        <f>VLOOKUP(H183,自助机!D:H,5,FALSE)</f>
        <v>42907.431354166663</v>
      </c>
    </row>
    <row r="184" spans="1:16" hidden="1" x14ac:dyDescent="0.15">
      <c r="A184">
        <v>20170621</v>
      </c>
      <c r="B184">
        <v>20170621</v>
      </c>
      <c r="C184">
        <v>102250</v>
      </c>
      <c r="D184" s="33" t="s">
        <v>96</v>
      </c>
      <c r="E184">
        <v>53023072</v>
      </c>
      <c r="F184">
        <v>100</v>
      </c>
      <c r="G184">
        <v>100</v>
      </c>
      <c r="H184" s="48">
        <v>805259014</v>
      </c>
      <c r="I184">
        <f t="shared" si="10"/>
        <v>100</v>
      </c>
      <c r="J184" t="s">
        <v>90</v>
      </c>
      <c r="K184" s="17" t="s">
        <v>16764</v>
      </c>
      <c r="L184">
        <v>14097310</v>
      </c>
      <c r="M184" t="s">
        <v>87</v>
      </c>
      <c r="N184">
        <f>VLOOKUP(H184,自助机!D:G,4,FALSE)</f>
        <v>100</v>
      </c>
      <c r="O184" t="str">
        <f t="shared" si="11"/>
        <v/>
      </c>
      <c r="P184" s="50">
        <f>VLOOKUP(H184,自助机!D:H,5,FALSE)</f>
        <v>42907.431342592594</v>
      </c>
    </row>
    <row r="185" spans="1:16" hidden="1" x14ac:dyDescent="0.15">
      <c r="A185">
        <v>20170621</v>
      </c>
      <c r="B185">
        <v>20170621</v>
      </c>
      <c r="C185">
        <v>102415</v>
      </c>
      <c r="D185" s="33" t="s">
        <v>96</v>
      </c>
      <c r="E185">
        <v>53023054</v>
      </c>
      <c r="F185">
        <v>740</v>
      </c>
      <c r="G185">
        <v>740</v>
      </c>
      <c r="H185" s="48">
        <v>805277647</v>
      </c>
      <c r="I185">
        <f t="shared" si="10"/>
        <v>740</v>
      </c>
      <c r="J185" t="s">
        <v>90</v>
      </c>
      <c r="K185" s="17" t="s">
        <v>16766</v>
      </c>
      <c r="L185">
        <v>4417010</v>
      </c>
      <c r="M185" t="s">
        <v>87</v>
      </c>
      <c r="N185">
        <f>VLOOKUP(H185,自助机!D:G,4,FALSE)</f>
        <v>740</v>
      </c>
      <c r="O185" t="str">
        <f t="shared" si="11"/>
        <v/>
      </c>
      <c r="P185" s="50">
        <f>VLOOKUP(H185,自助机!D:H,5,FALSE)</f>
        <v>42907.432349537034</v>
      </c>
    </row>
    <row r="186" spans="1:16" hidden="1" x14ac:dyDescent="0.15">
      <c r="A186">
        <v>20170621</v>
      </c>
      <c r="B186">
        <v>20170621</v>
      </c>
      <c r="C186">
        <v>102459</v>
      </c>
      <c r="D186" s="33" t="s">
        <v>96</v>
      </c>
      <c r="E186">
        <v>53023087</v>
      </c>
      <c r="F186">
        <v>500</v>
      </c>
      <c r="G186">
        <v>500</v>
      </c>
      <c r="H186" s="48">
        <v>805287297</v>
      </c>
      <c r="I186">
        <f t="shared" si="10"/>
        <v>500</v>
      </c>
      <c r="J186" t="s">
        <v>90</v>
      </c>
      <c r="K186" s="17" t="s">
        <v>16767</v>
      </c>
      <c r="L186">
        <v>1047300</v>
      </c>
      <c r="M186" t="s">
        <v>87</v>
      </c>
      <c r="N186">
        <f>VLOOKUP(H186,自助机!D:G,4,FALSE)</f>
        <v>500</v>
      </c>
      <c r="O186" t="str">
        <f t="shared" si="11"/>
        <v/>
      </c>
      <c r="P186" s="50">
        <f>VLOOKUP(H186,自助机!D:H,5,FALSE)</f>
        <v>42907.432754629626</v>
      </c>
    </row>
    <row r="187" spans="1:16" hidden="1" x14ac:dyDescent="0.15">
      <c r="A187">
        <v>20170621</v>
      </c>
      <c r="B187">
        <v>20170621</v>
      </c>
      <c r="C187">
        <v>102531</v>
      </c>
      <c r="D187" s="33" t="s">
        <v>96</v>
      </c>
      <c r="E187">
        <v>53023071</v>
      </c>
      <c r="F187">
        <v>10</v>
      </c>
      <c r="G187">
        <v>10</v>
      </c>
      <c r="H187" s="48">
        <v>805295199</v>
      </c>
      <c r="I187">
        <f t="shared" si="10"/>
        <v>10</v>
      </c>
      <c r="J187" t="s">
        <v>90</v>
      </c>
      <c r="K187" s="17" t="s">
        <v>16639</v>
      </c>
      <c r="L187">
        <v>3080000</v>
      </c>
      <c r="M187" t="s">
        <v>87</v>
      </c>
      <c r="N187">
        <f>VLOOKUP(H187,自助机!D:G,4,FALSE)</f>
        <v>10</v>
      </c>
      <c r="O187" t="str">
        <f t="shared" si="11"/>
        <v/>
      </c>
      <c r="P187" s="50">
        <f>VLOOKUP(H187,自助机!D:H,5,FALSE)</f>
        <v>42907.433263888888</v>
      </c>
    </row>
    <row r="188" spans="1:16" hidden="1" x14ac:dyDescent="0.15">
      <c r="A188">
        <v>20170621</v>
      </c>
      <c r="B188">
        <v>20170621</v>
      </c>
      <c r="C188">
        <v>102642</v>
      </c>
      <c r="D188" s="33" t="s">
        <v>96</v>
      </c>
      <c r="E188">
        <v>53023058</v>
      </c>
      <c r="F188">
        <v>200</v>
      </c>
      <c r="G188">
        <v>200</v>
      </c>
      <c r="H188" s="48">
        <v>805314601</v>
      </c>
      <c r="I188">
        <f t="shared" si="10"/>
        <v>200</v>
      </c>
      <c r="J188" t="s">
        <v>90</v>
      </c>
      <c r="K188" s="17" t="s">
        <v>16768</v>
      </c>
      <c r="L188">
        <v>1020000</v>
      </c>
      <c r="M188" t="s">
        <v>87</v>
      </c>
      <c r="N188">
        <f>VLOOKUP(H188,自助机!D:G,4,FALSE)</f>
        <v>200</v>
      </c>
      <c r="O188" t="str">
        <f t="shared" si="11"/>
        <v/>
      </c>
      <c r="P188" s="50">
        <f>VLOOKUP(H188,自助机!D:H,5,FALSE)</f>
        <v>42907.43408564815</v>
      </c>
    </row>
    <row r="189" spans="1:16" hidden="1" x14ac:dyDescent="0.15">
      <c r="A189">
        <v>20170621</v>
      </c>
      <c r="B189">
        <v>20170621</v>
      </c>
      <c r="C189">
        <v>102911</v>
      </c>
      <c r="D189" s="33" t="s">
        <v>96</v>
      </c>
      <c r="E189">
        <v>53023059</v>
      </c>
      <c r="F189">
        <v>200</v>
      </c>
      <c r="G189">
        <v>200</v>
      </c>
      <c r="H189" s="48">
        <v>805357218</v>
      </c>
      <c r="I189">
        <f t="shared" si="10"/>
        <v>200</v>
      </c>
      <c r="J189" t="s">
        <v>90</v>
      </c>
      <c r="K189" s="17" t="s">
        <v>16769</v>
      </c>
      <c r="L189">
        <v>14097310</v>
      </c>
      <c r="M189" t="s">
        <v>87</v>
      </c>
      <c r="N189">
        <f>VLOOKUP(H189,自助机!D:G,4,FALSE)</f>
        <v>200</v>
      </c>
      <c r="O189" t="str">
        <f t="shared" si="11"/>
        <v/>
      </c>
      <c r="P189" s="50">
        <f>VLOOKUP(H189,自助机!D:H,5,FALSE)</f>
        <v>42907.435706018521</v>
      </c>
    </row>
    <row r="190" spans="1:16" hidden="1" x14ac:dyDescent="0.15">
      <c r="A190">
        <v>20170621</v>
      </c>
      <c r="B190">
        <v>20170621</v>
      </c>
      <c r="C190">
        <v>103037</v>
      </c>
      <c r="D190" s="33" t="s">
        <v>96</v>
      </c>
      <c r="E190">
        <v>53023059</v>
      </c>
      <c r="F190">
        <v>3000</v>
      </c>
      <c r="G190">
        <v>3000</v>
      </c>
      <c r="H190" s="48">
        <v>805379975</v>
      </c>
      <c r="I190">
        <f t="shared" si="10"/>
        <v>3000</v>
      </c>
      <c r="J190" t="s">
        <v>90</v>
      </c>
      <c r="K190" s="17" t="s">
        <v>16770</v>
      </c>
      <c r="L190">
        <v>14367000</v>
      </c>
      <c r="M190" t="s">
        <v>87</v>
      </c>
      <c r="N190">
        <f>VLOOKUP(H190,自助机!D:G,4,FALSE)</f>
        <v>3000</v>
      </c>
      <c r="O190" t="str">
        <f t="shared" si="11"/>
        <v/>
      </c>
      <c r="P190" s="50">
        <f>VLOOKUP(H190,自助机!D:H,5,FALSE)</f>
        <v>42907.436736111114</v>
      </c>
    </row>
    <row r="191" spans="1:16" hidden="1" x14ac:dyDescent="0.15">
      <c r="A191">
        <v>20170621</v>
      </c>
      <c r="B191">
        <v>20170621</v>
      </c>
      <c r="C191">
        <v>103113</v>
      </c>
      <c r="D191" s="33" t="s">
        <v>96</v>
      </c>
      <c r="E191">
        <v>53023069</v>
      </c>
      <c r="F191">
        <v>200</v>
      </c>
      <c r="G191">
        <v>200</v>
      </c>
      <c r="H191" s="48">
        <v>805393040</v>
      </c>
      <c r="I191">
        <f t="shared" si="10"/>
        <v>200</v>
      </c>
      <c r="J191" t="s">
        <v>90</v>
      </c>
      <c r="K191" s="17" t="s">
        <v>16771</v>
      </c>
      <c r="L191">
        <v>1020000</v>
      </c>
      <c r="M191" t="s">
        <v>87</v>
      </c>
      <c r="N191">
        <f>VLOOKUP(H191,自助机!D:G,4,FALSE)</f>
        <v>200</v>
      </c>
      <c r="O191" t="str">
        <f t="shared" si="11"/>
        <v/>
      </c>
      <c r="P191" s="50">
        <f>VLOOKUP(H191,自助机!D:H,5,FALSE)</f>
        <v>42907.437210648146</v>
      </c>
    </row>
    <row r="192" spans="1:16" hidden="1" x14ac:dyDescent="0.15">
      <c r="A192">
        <v>20170621</v>
      </c>
      <c r="B192">
        <v>20170621</v>
      </c>
      <c r="C192">
        <v>103139</v>
      </c>
      <c r="D192" s="33" t="s">
        <v>96</v>
      </c>
      <c r="E192">
        <v>53023059</v>
      </c>
      <c r="F192">
        <v>2000</v>
      </c>
      <c r="G192">
        <v>2000</v>
      </c>
      <c r="H192" s="48">
        <v>805399649</v>
      </c>
      <c r="I192">
        <f t="shared" si="10"/>
        <v>2000</v>
      </c>
      <c r="J192" t="s">
        <v>90</v>
      </c>
      <c r="K192" s="17" t="s">
        <v>16772</v>
      </c>
      <c r="L192">
        <v>14097310</v>
      </c>
      <c r="M192" t="s">
        <v>87</v>
      </c>
      <c r="N192">
        <f>VLOOKUP(H192,自助机!D:G,4,FALSE)</f>
        <v>2000</v>
      </c>
      <c r="O192" t="str">
        <f t="shared" si="11"/>
        <v/>
      </c>
      <c r="P192" s="50">
        <f>VLOOKUP(H192,自助机!D:H,5,FALSE)</f>
        <v>42907.4375462963</v>
      </c>
    </row>
    <row r="193" spans="1:16" hidden="1" x14ac:dyDescent="0.15">
      <c r="A193">
        <v>20170621</v>
      </c>
      <c r="B193">
        <v>20170621</v>
      </c>
      <c r="C193">
        <v>103705</v>
      </c>
      <c r="D193" s="33" t="s">
        <v>96</v>
      </c>
      <c r="E193">
        <v>53023064</v>
      </c>
      <c r="F193">
        <v>200</v>
      </c>
      <c r="G193">
        <v>200</v>
      </c>
      <c r="H193" s="48">
        <v>805486956</v>
      </c>
      <c r="I193">
        <f t="shared" ref="I193:I219" si="12">G193</f>
        <v>200</v>
      </c>
      <c r="J193" t="s">
        <v>90</v>
      </c>
      <c r="K193" s="17" t="s">
        <v>16773</v>
      </c>
      <c r="L193">
        <v>1030000</v>
      </c>
      <c r="M193" t="s">
        <v>87</v>
      </c>
      <c r="N193">
        <f>VLOOKUP(H193,自助机!D:G,4,FALSE)</f>
        <v>200</v>
      </c>
      <c r="O193" t="str">
        <f t="shared" ref="O193:O219" si="13">IF(G193=N193,"",1)</f>
        <v/>
      </c>
      <c r="P193" s="50">
        <f>VLOOKUP(H193,自助机!D:H,5,FALSE)</f>
        <v>42907.441250000003</v>
      </c>
    </row>
    <row r="194" spans="1:16" hidden="1" x14ac:dyDescent="0.15">
      <c r="A194">
        <v>20170621</v>
      </c>
      <c r="B194">
        <v>20170621</v>
      </c>
      <c r="C194">
        <v>103748</v>
      </c>
      <c r="D194" s="33" t="s">
        <v>96</v>
      </c>
      <c r="E194">
        <v>53023075</v>
      </c>
      <c r="F194">
        <v>500</v>
      </c>
      <c r="G194">
        <v>500</v>
      </c>
      <c r="H194" s="48">
        <v>805501707</v>
      </c>
      <c r="I194">
        <f t="shared" si="12"/>
        <v>500</v>
      </c>
      <c r="J194" t="s">
        <v>90</v>
      </c>
      <c r="K194" s="17" t="s">
        <v>16774</v>
      </c>
      <c r="L194">
        <v>1020000</v>
      </c>
      <c r="M194" t="s">
        <v>87</v>
      </c>
      <c r="N194">
        <f>VLOOKUP(H194,自助机!D:G,4,FALSE)</f>
        <v>500</v>
      </c>
      <c r="O194" t="str">
        <f t="shared" si="13"/>
        <v/>
      </c>
      <c r="P194" s="50">
        <f>VLOOKUP(H194,自助机!D:H,5,FALSE)</f>
        <v>42907.441655092596</v>
      </c>
    </row>
    <row r="195" spans="1:16" hidden="1" x14ac:dyDescent="0.15">
      <c r="A195">
        <v>20170621</v>
      </c>
      <c r="B195">
        <v>20170621</v>
      </c>
      <c r="C195">
        <v>103812</v>
      </c>
      <c r="D195" s="33" t="s">
        <v>96</v>
      </c>
      <c r="E195">
        <v>53023060</v>
      </c>
      <c r="F195">
        <v>200</v>
      </c>
      <c r="G195">
        <v>200</v>
      </c>
      <c r="H195" s="48">
        <v>805508151</v>
      </c>
      <c r="I195">
        <f t="shared" si="12"/>
        <v>200</v>
      </c>
      <c r="J195" t="s">
        <v>90</v>
      </c>
      <c r="K195" s="17" t="s">
        <v>16775</v>
      </c>
      <c r="L195">
        <v>1047300</v>
      </c>
      <c r="M195" t="s">
        <v>87</v>
      </c>
      <c r="N195">
        <f>VLOOKUP(H195,自助机!D:G,4,FALSE)</f>
        <v>200</v>
      </c>
      <c r="O195" t="str">
        <f t="shared" si="13"/>
        <v/>
      </c>
      <c r="P195" s="50">
        <f>VLOOKUP(H195,自助机!D:H,5,FALSE)</f>
        <v>42907.442060185182</v>
      </c>
    </row>
    <row r="196" spans="1:16" hidden="1" x14ac:dyDescent="0.15">
      <c r="A196">
        <v>20170621</v>
      </c>
      <c r="B196">
        <v>20170621</v>
      </c>
      <c r="C196">
        <v>103818</v>
      </c>
      <c r="D196" s="33" t="s">
        <v>96</v>
      </c>
      <c r="E196">
        <v>53023066</v>
      </c>
      <c r="F196">
        <v>800</v>
      </c>
      <c r="G196">
        <v>800</v>
      </c>
      <c r="H196" s="48">
        <v>805509353</v>
      </c>
      <c r="I196">
        <f t="shared" si="12"/>
        <v>800</v>
      </c>
      <c r="J196" t="s">
        <v>90</v>
      </c>
      <c r="K196" s="17" t="s">
        <v>16776</v>
      </c>
      <c r="L196">
        <v>3080000</v>
      </c>
      <c r="M196" t="s">
        <v>87</v>
      </c>
      <c r="N196">
        <f>VLOOKUP(H196,自助机!D:G,4,FALSE)</f>
        <v>800</v>
      </c>
      <c r="O196" t="str">
        <f t="shared" si="13"/>
        <v/>
      </c>
      <c r="P196" s="50">
        <f>VLOOKUP(H196,自助机!D:H,5,FALSE)</f>
        <v>42907.442118055558</v>
      </c>
    </row>
    <row r="197" spans="1:16" hidden="1" x14ac:dyDescent="0.15">
      <c r="A197">
        <v>20170621</v>
      </c>
      <c r="B197">
        <v>20170621</v>
      </c>
      <c r="C197">
        <v>103850</v>
      </c>
      <c r="D197" s="33" t="s">
        <v>96</v>
      </c>
      <c r="E197">
        <v>53023077</v>
      </c>
      <c r="F197">
        <v>50</v>
      </c>
      <c r="G197">
        <v>50</v>
      </c>
      <c r="H197" s="48">
        <v>805518111</v>
      </c>
      <c r="I197">
        <f t="shared" si="12"/>
        <v>50</v>
      </c>
      <c r="J197" t="s">
        <v>90</v>
      </c>
      <c r="K197" s="17" t="s">
        <v>16777</v>
      </c>
      <c r="L197">
        <v>1047300</v>
      </c>
      <c r="M197" t="s">
        <v>87</v>
      </c>
      <c r="N197">
        <f>VLOOKUP(H197,自助机!D:G,4,FALSE)</f>
        <v>50</v>
      </c>
      <c r="O197" t="str">
        <f t="shared" si="13"/>
        <v/>
      </c>
      <c r="P197" s="50">
        <f>VLOOKUP(H197,自助机!D:H,5,FALSE)</f>
        <v>42907.442511574074</v>
      </c>
    </row>
    <row r="198" spans="1:16" hidden="1" x14ac:dyDescent="0.15">
      <c r="A198">
        <v>20170621</v>
      </c>
      <c r="B198">
        <v>20170621</v>
      </c>
      <c r="C198">
        <v>103942</v>
      </c>
      <c r="D198" s="33" t="s">
        <v>96</v>
      </c>
      <c r="E198">
        <v>53023089</v>
      </c>
      <c r="F198">
        <v>20</v>
      </c>
      <c r="G198">
        <v>20</v>
      </c>
      <c r="H198" s="48">
        <v>805533539</v>
      </c>
      <c r="I198">
        <f t="shared" si="12"/>
        <v>20</v>
      </c>
      <c r="J198" t="s">
        <v>90</v>
      </c>
      <c r="K198" s="17" t="s">
        <v>16778</v>
      </c>
      <c r="L198">
        <v>1020000</v>
      </c>
      <c r="M198" t="s">
        <v>87</v>
      </c>
      <c r="N198">
        <f>VLOOKUP(H198,自助机!D:G,4,FALSE)</f>
        <v>20</v>
      </c>
      <c r="O198" t="str">
        <f t="shared" si="13"/>
        <v/>
      </c>
      <c r="P198" s="50">
        <f>VLOOKUP(H198,自助机!D:H,5,FALSE)</f>
        <v>42907.443067129629</v>
      </c>
    </row>
    <row r="199" spans="1:16" hidden="1" x14ac:dyDescent="0.15">
      <c r="A199">
        <v>20170621</v>
      </c>
      <c r="B199">
        <v>20170621</v>
      </c>
      <c r="C199">
        <v>104005</v>
      </c>
      <c r="D199" s="33" t="s">
        <v>96</v>
      </c>
      <c r="E199">
        <v>53023063</v>
      </c>
      <c r="F199">
        <v>1500</v>
      </c>
      <c r="G199">
        <v>1500</v>
      </c>
      <c r="H199" s="48">
        <v>805538670</v>
      </c>
      <c r="I199">
        <f t="shared" si="12"/>
        <v>1500</v>
      </c>
      <c r="J199" t="s">
        <v>90</v>
      </c>
      <c r="K199" s="17" t="s">
        <v>16779</v>
      </c>
      <c r="L199">
        <v>3060000</v>
      </c>
      <c r="M199" t="s">
        <v>88</v>
      </c>
      <c r="N199">
        <f>VLOOKUP(H199,自助机!D:G,4,FALSE)</f>
        <v>1500</v>
      </c>
      <c r="O199" t="str">
        <f t="shared" si="13"/>
        <v/>
      </c>
      <c r="P199" s="50">
        <f>VLOOKUP(H199,自助机!D:H,5,FALSE)</f>
        <v>42907.443402777775</v>
      </c>
    </row>
    <row r="200" spans="1:16" hidden="1" x14ac:dyDescent="0.15">
      <c r="A200">
        <v>20170621</v>
      </c>
      <c r="B200">
        <v>20170621</v>
      </c>
      <c r="C200">
        <v>104006</v>
      </c>
      <c r="D200" s="33" t="s">
        <v>96</v>
      </c>
      <c r="E200">
        <v>53023064</v>
      </c>
      <c r="F200">
        <v>1200</v>
      </c>
      <c r="G200">
        <v>1200</v>
      </c>
      <c r="H200" s="48">
        <v>805540552</v>
      </c>
      <c r="I200">
        <f t="shared" si="12"/>
        <v>1200</v>
      </c>
      <c r="J200" t="s">
        <v>90</v>
      </c>
      <c r="K200" s="17" t="s">
        <v>16780</v>
      </c>
      <c r="L200">
        <v>1057300</v>
      </c>
      <c r="M200" t="s">
        <v>87</v>
      </c>
      <c r="N200">
        <f>VLOOKUP(H200,自助机!D:G,4,FALSE)</f>
        <v>1200</v>
      </c>
      <c r="O200" t="str">
        <f t="shared" si="13"/>
        <v/>
      </c>
      <c r="P200" s="50">
        <f>VLOOKUP(H200,自助机!D:H,5,FALSE)</f>
        <v>42907.443437499998</v>
      </c>
    </row>
    <row r="201" spans="1:16" hidden="1" x14ac:dyDescent="0.15">
      <c r="A201">
        <v>20170621</v>
      </c>
      <c r="B201">
        <v>20170621</v>
      </c>
      <c r="C201">
        <v>104030</v>
      </c>
      <c r="D201" s="33" t="s">
        <v>96</v>
      </c>
      <c r="E201">
        <v>53023057</v>
      </c>
      <c r="F201">
        <v>1000</v>
      </c>
      <c r="G201">
        <v>1000</v>
      </c>
      <c r="H201" s="48">
        <v>805545378</v>
      </c>
      <c r="I201">
        <f t="shared" si="12"/>
        <v>1000</v>
      </c>
      <c r="J201" t="s">
        <v>90</v>
      </c>
      <c r="K201" s="17" t="s">
        <v>16781</v>
      </c>
      <c r="L201">
        <v>14097310</v>
      </c>
      <c r="M201" t="s">
        <v>87</v>
      </c>
      <c r="N201">
        <f>VLOOKUP(H201,自助机!D:G,4,FALSE)</f>
        <v>1000</v>
      </c>
      <c r="O201" t="str">
        <f t="shared" si="13"/>
        <v/>
      </c>
      <c r="P201" s="50">
        <f>VLOOKUP(H201,自助机!D:H,5,FALSE)</f>
        <v>42907.443692129629</v>
      </c>
    </row>
    <row r="202" spans="1:16" hidden="1" x14ac:dyDescent="0.15">
      <c r="A202">
        <v>20170621</v>
      </c>
      <c r="B202">
        <v>20170621</v>
      </c>
      <c r="C202">
        <v>104137</v>
      </c>
      <c r="D202" s="33" t="s">
        <v>96</v>
      </c>
      <c r="E202">
        <v>53023057</v>
      </c>
      <c r="F202">
        <v>9880</v>
      </c>
      <c r="G202">
        <v>9880</v>
      </c>
      <c r="H202" s="48">
        <v>805564293</v>
      </c>
      <c r="I202">
        <f t="shared" si="12"/>
        <v>9880</v>
      </c>
      <c r="J202" t="s">
        <v>90</v>
      </c>
      <c r="K202" s="17" t="s">
        <v>16781</v>
      </c>
      <c r="L202">
        <v>14097310</v>
      </c>
      <c r="M202" t="s">
        <v>87</v>
      </c>
      <c r="N202">
        <f>VLOOKUP(H202,自助机!D:G,4,FALSE)</f>
        <v>9880</v>
      </c>
      <c r="O202" t="str">
        <f t="shared" si="13"/>
        <v/>
      </c>
      <c r="P202" s="50">
        <f>VLOOKUP(H202,自助机!D:H,5,FALSE)</f>
        <v>42907.444502314815</v>
      </c>
    </row>
    <row r="203" spans="1:16" hidden="1" x14ac:dyDescent="0.15">
      <c r="A203">
        <v>20170621</v>
      </c>
      <c r="B203">
        <v>20170621</v>
      </c>
      <c r="C203">
        <v>104244</v>
      </c>
      <c r="D203" s="33" t="s">
        <v>96</v>
      </c>
      <c r="E203">
        <v>53023089</v>
      </c>
      <c r="F203">
        <v>100</v>
      </c>
      <c r="G203">
        <v>100</v>
      </c>
      <c r="H203" s="48">
        <v>805584135</v>
      </c>
      <c r="I203">
        <f t="shared" si="12"/>
        <v>100</v>
      </c>
      <c r="J203" t="s">
        <v>90</v>
      </c>
      <c r="K203" s="17" t="s">
        <v>16782</v>
      </c>
      <c r="L203">
        <v>3017310</v>
      </c>
      <c r="M203" t="s">
        <v>88</v>
      </c>
      <c r="N203">
        <f>VLOOKUP(H203,自助机!D:G,4,FALSE)</f>
        <v>100</v>
      </c>
      <c r="O203" t="str">
        <f t="shared" si="13"/>
        <v/>
      </c>
      <c r="P203" s="50">
        <f>VLOOKUP(H203,自助机!D:H,5,FALSE)</f>
        <v>42907.445196759261</v>
      </c>
    </row>
    <row r="204" spans="1:16" hidden="1" x14ac:dyDescent="0.15">
      <c r="A204">
        <v>20170621</v>
      </c>
      <c r="B204">
        <v>20170621</v>
      </c>
      <c r="C204">
        <v>104319</v>
      </c>
      <c r="D204" s="33" t="s">
        <v>96</v>
      </c>
      <c r="E204">
        <v>53023061</v>
      </c>
      <c r="F204">
        <v>1254</v>
      </c>
      <c r="G204">
        <v>1254</v>
      </c>
      <c r="H204" s="48">
        <v>805595005</v>
      </c>
      <c r="I204">
        <f t="shared" si="12"/>
        <v>1254</v>
      </c>
      <c r="J204" t="s">
        <v>90</v>
      </c>
      <c r="K204" s="17" t="s">
        <v>16720</v>
      </c>
      <c r="L204">
        <v>1047300</v>
      </c>
      <c r="M204" t="s">
        <v>87</v>
      </c>
      <c r="N204">
        <f>VLOOKUP(H204,自助机!D:G,4,FALSE)</f>
        <v>1254</v>
      </c>
      <c r="O204" t="str">
        <f t="shared" si="13"/>
        <v/>
      </c>
      <c r="P204" s="50">
        <f>VLOOKUP(H204,自助机!D:H,5,FALSE)</f>
        <v>42907.4455787037</v>
      </c>
    </row>
    <row r="205" spans="1:16" hidden="1" x14ac:dyDescent="0.15">
      <c r="A205">
        <v>20170621</v>
      </c>
      <c r="B205">
        <v>20170621</v>
      </c>
      <c r="C205">
        <v>104329</v>
      </c>
      <c r="D205" s="33" t="s">
        <v>96</v>
      </c>
      <c r="E205">
        <v>53023089</v>
      </c>
      <c r="F205">
        <v>100</v>
      </c>
      <c r="G205">
        <v>100</v>
      </c>
      <c r="H205" s="48">
        <v>805597107</v>
      </c>
      <c r="I205">
        <f t="shared" si="12"/>
        <v>100</v>
      </c>
      <c r="J205" t="s">
        <v>90</v>
      </c>
      <c r="K205" s="17" t="s">
        <v>16782</v>
      </c>
      <c r="L205">
        <v>3017310</v>
      </c>
      <c r="M205" t="s">
        <v>88</v>
      </c>
      <c r="N205">
        <f>VLOOKUP(H205,自助机!D:G,4,FALSE)</f>
        <v>100</v>
      </c>
      <c r="O205" t="str">
        <f t="shared" si="13"/>
        <v/>
      </c>
      <c r="P205" s="50">
        <f>VLOOKUP(H205,自助机!D:H,5,FALSE)</f>
        <v>42907.445787037039</v>
      </c>
    </row>
    <row r="206" spans="1:16" hidden="1" x14ac:dyDescent="0.15">
      <c r="A206">
        <v>20170621</v>
      </c>
      <c r="B206">
        <v>20170621</v>
      </c>
      <c r="C206">
        <v>104343</v>
      </c>
      <c r="D206" s="33" t="s">
        <v>96</v>
      </c>
      <c r="E206">
        <v>53023059</v>
      </c>
      <c r="F206">
        <v>300</v>
      </c>
      <c r="G206">
        <v>300</v>
      </c>
      <c r="H206" s="48">
        <v>805600169</v>
      </c>
      <c r="I206">
        <f t="shared" si="12"/>
        <v>300</v>
      </c>
      <c r="J206" t="s">
        <v>90</v>
      </c>
      <c r="K206" s="17" t="s">
        <v>16783</v>
      </c>
      <c r="L206">
        <v>3050000</v>
      </c>
      <c r="M206" t="s">
        <v>87</v>
      </c>
      <c r="N206">
        <f>VLOOKUP(H206,自助机!D:G,4,FALSE)</f>
        <v>300</v>
      </c>
      <c r="O206" t="str">
        <f t="shared" si="13"/>
        <v/>
      </c>
      <c r="P206" s="50">
        <f>VLOOKUP(H206,自助机!D:H,5,FALSE)</f>
        <v>42907.445868055554</v>
      </c>
    </row>
    <row r="207" spans="1:16" hidden="1" x14ac:dyDescent="0.15">
      <c r="A207">
        <v>20170621</v>
      </c>
      <c r="B207">
        <v>20170621</v>
      </c>
      <c r="C207">
        <v>104708</v>
      </c>
      <c r="D207" s="33" t="s">
        <v>96</v>
      </c>
      <c r="E207">
        <v>53023087</v>
      </c>
      <c r="F207">
        <v>500</v>
      </c>
      <c r="G207">
        <v>500</v>
      </c>
      <c r="H207" s="48">
        <v>805659565</v>
      </c>
      <c r="I207">
        <f t="shared" si="12"/>
        <v>500</v>
      </c>
      <c r="J207" t="s">
        <v>90</v>
      </c>
      <c r="K207" s="17" t="s">
        <v>16784</v>
      </c>
      <c r="L207">
        <v>1030000</v>
      </c>
      <c r="M207" t="s">
        <v>87</v>
      </c>
      <c r="N207">
        <f>VLOOKUP(H207,自助机!D:G,4,FALSE)</f>
        <v>500</v>
      </c>
      <c r="O207" t="str">
        <f t="shared" si="13"/>
        <v/>
      </c>
      <c r="P207" s="50">
        <f>VLOOKUP(H207,自助机!D:H,5,FALSE)</f>
        <v>42907.448206018518</v>
      </c>
    </row>
    <row r="208" spans="1:16" hidden="1" x14ac:dyDescent="0.15">
      <c r="A208">
        <v>20170621</v>
      </c>
      <c r="B208">
        <v>20170621</v>
      </c>
      <c r="C208">
        <v>104725</v>
      </c>
      <c r="D208" s="33" t="s">
        <v>96</v>
      </c>
      <c r="E208">
        <v>53023059</v>
      </c>
      <c r="F208">
        <v>1000</v>
      </c>
      <c r="G208">
        <v>1000</v>
      </c>
      <c r="H208" s="48">
        <v>805663252</v>
      </c>
      <c r="I208">
        <f t="shared" si="12"/>
        <v>1000</v>
      </c>
      <c r="J208" t="s">
        <v>90</v>
      </c>
      <c r="K208" s="17" t="s">
        <v>16785</v>
      </c>
      <c r="L208">
        <v>3110000</v>
      </c>
      <c r="M208" t="s">
        <v>87</v>
      </c>
      <c r="N208">
        <f>VLOOKUP(H208,自助机!D:G,4,FALSE)</f>
        <v>1000</v>
      </c>
      <c r="O208" t="str">
        <f t="shared" si="13"/>
        <v/>
      </c>
      <c r="P208" s="50">
        <f>VLOOKUP(H208,自助机!D:H,5,FALSE)</f>
        <v>42907.448379629626</v>
      </c>
    </row>
    <row r="209" spans="1:16" hidden="1" x14ac:dyDescent="0.15">
      <c r="A209">
        <v>20170621</v>
      </c>
      <c r="B209">
        <v>20170621</v>
      </c>
      <c r="C209">
        <v>104757</v>
      </c>
      <c r="D209" s="33" t="s">
        <v>96</v>
      </c>
      <c r="E209">
        <v>53023087</v>
      </c>
      <c r="F209">
        <v>500</v>
      </c>
      <c r="G209">
        <v>500</v>
      </c>
      <c r="H209" s="48">
        <v>805671338</v>
      </c>
      <c r="I209">
        <f t="shared" si="12"/>
        <v>500</v>
      </c>
      <c r="J209" t="s">
        <v>90</v>
      </c>
      <c r="K209" s="17" t="s">
        <v>16784</v>
      </c>
      <c r="L209">
        <v>1030000</v>
      </c>
      <c r="M209" t="s">
        <v>87</v>
      </c>
      <c r="N209">
        <f>VLOOKUP(H209,自助机!D:G,4,FALSE)</f>
        <v>500</v>
      </c>
      <c r="O209" t="str">
        <f t="shared" si="13"/>
        <v/>
      </c>
      <c r="P209" s="50">
        <f>VLOOKUP(H209,自助机!D:H,5,FALSE)</f>
        <v>42907.448807870373</v>
      </c>
    </row>
    <row r="210" spans="1:16" hidden="1" x14ac:dyDescent="0.15">
      <c r="A210">
        <v>20170621</v>
      </c>
      <c r="B210">
        <v>20170621</v>
      </c>
      <c r="C210">
        <v>104844</v>
      </c>
      <c r="D210" s="33" t="s">
        <v>96</v>
      </c>
      <c r="E210">
        <v>53023077</v>
      </c>
      <c r="F210">
        <v>200</v>
      </c>
      <c r="G210">
        <v>200</v>
      </c>
      <c r="H210" s="48">
        <v>805683847</v>
      </c>
      <c r="I210">
        <f t="shared" si="12"/>
        <v>200</v>
      </c>
      <c r="J210" t="s">
        <v>90</v>
      </c>
      <c r="K210" s="17" t="s">
        <v>16775</v>
      </c>
      <c r="L210">
        <v>1047300</v>
      </c>
      <c r="M210" t="s">
        <v>87</v>
      </c>
      <c r="N210">
        <f>VLOOKUP(H210,自助机!D:G,4,FALSE)</f>
        <v>200</v>
      </c>
      <c r="O210" t="str">
        <f t="shared" si="13"/>
        <v/>
      </c>
      <c r="P210" s="50">
        <f>VLOOKUP(H210,自助机!D:H,5,FALSE)</f>
        <v>42907.449363425927</v>
      </c>
    </row>
    <row r="211" spans="1:16" hidden="1" x14ac:dyDescent="0.15">
      <c r="A211">
        <v>20170621</v>
      </c>
      <c r="B211">
        <v>20170621</v>
      </c>
      <c r="C211">
        <v>104907</v>
      </c>
      <c r="D211" s="33" t="s">
        <v>96</v>
      </c>
      <c r="E211">
        <v>53023075</v>
      </c>
      <c r="F211">
        <v>1000</v>
      </c>
      <c r="G211">
        <v>1000</v>
      </c>
      <c r="H211" s="48">
        <v>805691655</v>
      </c>
      <c r="I211">
        <f t="shared" si="12"/>
        <v>1000</v>
      </c>
      <c r="J211" t="s">
        <v>90</v>
      </c>
      <c r="K211" s="17" t="s">
        <v>16786</v>
      </c>
      <c r="L211">
        <v>1030000</v>
      </c>
      <c r="M211" t="s">
        <v>87</v>
      </c>
      <c r="N211">
        <f>VLOOKUP(H211,自助机!D:G,4,FALSE)</f>
        <v>1000</v>
      </c>
      <c r="O211" t="str">
        <f t="shared" si="13"/>
        <v/>
      </c>
      <c r="P211" s="50">
        <f>VLOOKUP(H211,自助机!D:H,5,FALSE)</f>
        <v>42907.449756944443</v>
      </c>
    </row>
    <row r="212" spans="1:16" hidden="1" x14ac:dyDescent="0.15">
      <c r="A212">
        <v>20170621</v>
      </c>
      <c r="B212">
        <v>20170621</v>
      </c>
      <c r="C212">
        <v>105148</v>
      </c>
      <c r="D212" s="33" t="s">
        <v>96</v>
      </c>
      <c r="E212">
        <v>53023075</v>
      </c>
      <c r="F212">
        <v>100</v>
      </c>
      <c r="G212">
        <v>100</v>
      </c>
      <c r="H212" s="48">
        <v>805737068</v>
      </c>
      <c r="I212">
        <f t="shared" si="12"/>
        <v>100</v>
      </c>
      <c r="J212" t="s">
        <v>90</v>
      </c>
      <c r="K212" s="17" t="s">
        <v>16787</v>
      </c>
      <c r="L212">
        <v>14097310</v>
      </c>
      <c r="M212" t="s">
        <v>87</v>
      </c>
      <c r="N212">
        <f>VLOOKUP(H212,自助机!D:G,4,FALSE)</f>
        <v>100</v>
      </c>
      <c r="O212" t="str">
        <f t="shared" si="13"/>
        <v/>
      </c>
      <c r="P212" s="50">
        <f>VLOOKUP(H212,自助机!D:H,5,FALSE)</f>
        <v>42907.451562499999</v>
      </c>
    </row>
    <row r="213" spans="1:16" hidden="1" x14ac:dyDescent="0.15">
      <c r="A213">
        <v>20170621</v>
      </c>
      <c r="B213">
        <v>20170621</v>
      </c>
      <c r="C213">
        <v>105151</v>
      </c>
      <c r="D213" s="33" t="s">
        <v>96</v>
      </c>
      <c r="E213">
        <v>53023080</v>
      </c>
      <c r="F213">
        <v>1500</v>
      </c>
      <c r="G213">
        <v>1500</v>
      </c>
      <c r="H213" s="48">
        <v>805736306</v>
      </c>
      <c r="I213">
        <f t="shared" si="12"/>
        <v>1500</v>
      </c>
      <c r="J213" t="s">
        <v>90</v>
      </c>
      <c r="K213" s="17" t="s">
        <v>16628</v>
      </c>
      <c r="L213">
        <v>1030000</v>
      </c>
      <c r="M213" t="s">
        <v>87</v>
      </c>
      <c r="N213">
        <f>VLOOKUP(H213,自助机!D:G,4,FALSE)</f>
        <v>1500</v>
      </c>
      <c r="O213" t="str">
        <f t="shared" si="13"/>
        <v/>
      </c>
      <c r="P213" s="50">
        <f>VLOOKUP(H213,自助机!D:H,5,FALSE)</f>
        <v>42907.451597222222</v>
      </c>
    </row>
    <row r="214" spans="1:16" hidden="1" x14ac:dyDescent="0.15">
      <c r="A214">
        <v>20170621</v>
      </c>
      <c r="B214">
        <v>20170621</v>
      </c>
      <c r="C214">
        <v>105225</v>
      </c>
      <c r="D214" s="33" t="s">
        <v>96</v>
      </c>
      <c r="E214">
        <v>53023059</v>
      </c>
      <c r="F214">
        <v>500</v>
      </c>
      <c r="G214">
        <v>500</v>
      </c>
      <c r="H214" s="48">
        <v>805747578</v>
      </c>
      <c r="I214">
        <f t="shared" si="12"/>
        <v>500</v>
      </c>
      <c r="J214" t="s">
        <v>90</v>
      </c>
      <c r="K214" s="17" t="s">
        <v>16770</v>
      </c>
      <c r="L214">
        <v>14367000</v>
      </c>
      <c r="M214" t="s">
        <v>87</v>
      </c>
      <c r="N214">
        <f>VLOOKUP(H214,自助机!D:G,4,FALSE)</f>
        <v>500</v>
      </c>
      <c r="O214" t="str">
        <f t="shared" si="13"/>
        <v/>
      </c>
      <c r="P214" s="50">
        <f>VLOOKUP(H214,自助机!D:H,5,FALSE)</f>
        <v>42907.451898148145</v>
      </c>
    </row>
    <row r="215" spans="1:16" hidden="1" x14ac:dyDescent="0.15">
      <c r="A215">
        <v>20170621</v>
      </c>
      <c r="B215">
        <v>20170621</v>
      </c>
      <c r="C215">
        <v>105242</v>
      </c>
      <c r="D215" s="33" t="s">
        <v>96</v>
      </c>
      <c r="E215">
        <v>53023085</v>
      </c>
      <c r="F215">
        <v>300</v>
      </c>
      <c r="G215">
        <v>300</v>
      </c>
      <c r="H215" s="48">
        <v>805750837</v>
      </c>
      <c r="I215">
        <f t="shared" si="12"/>
        <v>300</v>
      </c>
      <c r="J215" t="s">
        <v>90</v>
      </c>
      <c r="K215" s="17" t="s">
        <v>16788</v>
      </c>
      <c r="L215">
        <v>14097310</v>
      </c>
      <c r="M215" t="s">
        <v>87</v>
      </c>
      <c r="N215">
        <f>VLOOKUP(H215,自助机!D:G,4,FALSE)</f>
        <v>300</v>
      </c>
      <c r="O215" t="str">
        <f t="shared" si="13"/>
        <v/>
      </c>
      <c r="P215" s="50">
        <f>VLOOKUP(H215,自助机!D:H,5,FALSE)</f>
        <v>42907.451967592591</v>
      </c>
    </row>
    <row r="216" spans="1:16" hidden="1" x14ac:dyDescent="0.15">
      <c r="A216">
        <v>20170621</v>
      </c>
      <c r="B216">
        <v>20170621</v>
      </c>
      <c r="C216">
        <v>105311</v>
      </c>
      <c r="D216" s="33" t="s">
        <v>96</v>
      </c>
      <c r="E216">
        <v>53023080</v>
      </c>
      <c r="F216">
        <v>280</v>
      </c>
      <c r="G216">
        <v>280</v>
      </c>
      <c r="H216" s="48">
        <v>805759198</v>
      </c>
      <c r="I216">
        <f t="shared" si="12"/>
        <v>280</v>
      </c>
      <c r="J216" t="s">
        <v>90</v>
      </c>
      <c r="K216" s="17" t="s">
        <v>16628</v>
      </c>
      <c r="L216">
        <v>1030000</v>
      </c>
      <c r="M216" t="s">
        <v>87</v>
      </c>
      <c r="N216">
        <f>VLOOKUP(H216,自助机!D:G,4,FALSE)</f>
        <v>280</v>
      </c>
      <c r="O216" t="str">
        <f t="shared" si="13"/>
        <v/>
      </c>
      <c r="P216" s="50">
        <f>VLOOKUP(H216,自助机!D:H,5,FALSE)</f>
        <v>42907.452546296299</v>
      </c>
    </row>
    <row r="217" spans="1:16" hidden="1" x14ac:dyDescent="0.15">
      <c r="A217">
        <v>20170621</v>
      </c>
      <c r="B217">
        <v>20170621</v>
      </c>
      <c r="C217">
        <v>105419</v>
      </c>
      <c r="D217" s="33" t="s">
        <v>96</v>
      </c>
      <c r="E217">
        <v>53023057</v>
      </c>
      <c r="F217">
        <v>100</v>
      </c>
      <c r="G217">
        <v>100</v>
      </c>
      <c r="H217" s="48">
        <v>805777825</v>
      </c>
      <c r="I217">
        <f t="shared" si="12"/>
        <v>100</v>
      </c>
      <c r="J217" t="s">
        <v>90</v>
      </c>
      <c r="K217" s="17" t="s">
        <v>16789</v>
      </c>
      <c r="L217">
        <v>3080000</v>
      </c>
      <c r="M217" t="s">
        <v>87</v>
      </c>
      <c r="N217">
        <f>VLOOKUP(H217,自助机!D:G,4,FALSE)</f>
        <v>100</v>
      </c>
      <c r="O217" t="str">
        <f t="shared" si="13"/>
        <v/>
      </c>
      <c r="P217" s="50">
        <f>VLOOKUP(H217,自助机!D:H,5,FALSE)</f>
        <v>42907.453240740739</v>
      </c>
    </row>
    <row r="218" spans="1:16" hidden="1" x14ac:dyDescent="0.15">
      <c r="A218">
        <v>20170621</v>
      </c>
      <c r="B218">
        <v>20170621</v>
      </c>
      <c r="C218">
        <v>105645</v>
      </c>
      <c r="D218" s="33" t="s">
        <v>96</v>
      </c>
      <c r="E218">
        <v>53023087</v>
      </c>
      <c r="F218">
        <v>300</v>
      </c>
      <c r="G218">
        <v>300</v>
      </c>
      <c r="H218" s="48">
        <v>805820590</v>
      </c>
      <c r="I218">
        <f t="shared" si="12"/>
        <v>300</v>
      </c>
      <c r="J218" t="s">
        <v>90</v>
      </c>
      <c r="K218" s="17" t="s">
        <v>16790</v>
      </c>
      <c r="L218">
        <v>1047300</v>
      </c>
      <c r="M218" t="s">
        <v>87</v>
      </c>
      <c r="N218">
        <f>VLOOKUP(H218,自助机!D:G,4,FALSE)</f>
        <v>300</v>
      </c>
      <c r="O218" t="str">
        <f t="shared" si="13"/>
        <v/>
      </c>
      <c r="P218" s="50">
        <f>VLOOKUP(H218,自助机!D:H,5,FALSE)</f>
        <v>42907.454907407409</v>
      </c>
    </row>
    <row r="219" spans="1:16" hidden="1" x14ac:dyDescent="0.15">
      <c r="A219">
        <v>20170621</v>
      </c>
      <c r="B219">
        <v>20170621</v>
      </c>
      <c r="C219">
        <v>105725</v>
      </c>
      <c r="D219" s="33" t="s">
        <v>96</v>
      </c>
      <c r="E219">
        <v>53023073</v>
      </c>
      <c r="F219">
        <v>100</v>
      </c>
      <c r="G219">
        <v>100</v>
      </c>
      <c r="H219" s="48">
        <v>805832532</v>
      </c>
      <c r="I219">
        <f t="shared" si="12"/>
        <v>100</v>
      </c>
      <c r="J219" t="s">
        <v>90</v>
      </c>
      <c r="K219" s="17" t="s">
        <v>16791</v>
      </c>
      <c r="L219">
        <v>1057300</v>
      </c>
      <c r="M219" t="s">
        <v>87</v>
      </c>
      <c r="N219">
        <f>VLOOKUP(H219,自助机!D:G,4,FALSE)</f>
        <v>100</v>
      </c>
      <c r="O219" t="str">
        <f t="shared" si="13"/>
        <v/>
      </c>
      <c r="P219" s="50">
        <f>VLOOKUP(H219,自助机!D:H,5,FALSE)</f>
        <v>42907.455393518518</v>
      </c>
    </row>
    <row r="220" spans="1:16" hidden="1" x14ac:dyDescent="0.15">
      <c r="A220">
        <v>20170621</v>
      </c>
      <c r="B220">
        <v>20170621</v>
      </c>
      <c r="C220">
        <v>105735</v>
      </c>
      <c r="D220" s="33" t="s">
        <v>96</v>
      </c>
      <c r="E220">
        <v>53023060</v>
      </c>
      <c r="F220">
        <v>500</v>
      </c>
      <c r="G220">
        <v>500</v>
      </c>
      <c r="H220" s="48">
        <v>805833827</v>
      </c>
      <c r="I220">
        <f t="shared" ref="I220:I254" si="14">G220</f>
        <v>500</v>
      </c>
      <c r="J220" t="s">
        <v>90</v>
      </c>
      <c r="K220" s="17" t="s">
        <v>16792</v>
      </c>
      <c r="L220">
        <v>3080010</v>
      </c>
      <c r="M220" t="s">
        <v>88</v>
      </c>
      <c r="N220">
        <f>VLOOKUP(H220,自助机!D:G,4,FALSE)</f>
        <v>500</v>
      </c>
      <c r="O220" t="str">
        <f t="shared" ref="O220:O254" si="15">IF(G220=N220,"",1)</f>
        <v/>
      </c>
      <c r="P220" s="50">
        <f>VLOOKUP(H220,自助机!D:H,5,FALSE)</f>
        <v>42907.455601851849</v>
      </c>
    </row>
    <row r="221" spans="1:16" hidden="1" x14ac:dyDescent="0.15">
      <c r="A221">
        <v>20170621</v>
      </c>
      <c r="B221">
        <v>20170621</v>
      </c>
      <c r="C221">
        <v>105823</v>
      </c>
      <c r="D221" s="33" t="s">
        <v>96</v>
      </c>
      <c r="E221">
        <v>53023087</v>
      </c>
      <c r="F221">
        <v>900</v>
      </c>
      <c r="G221">
        <v>900</v>
      </c>
      <c r="H221" s="48">
        <v>805849071</v>
      </c>
      <c r="I221">
        <f t="shared" si="14"/>
        <v>900</v>
      </c>
      <c r="J221" t="s">
        <v>90</v>
      </c>
      <c r="K221" s="17" t="s">
        <v>16793</v>
      </c>
      <c r="L221">
        <v>1030000</v>
      </c>
      <c r="M221" t="s">
        <v>87</v>
      </c>
      <c r="N221">
        <f>VLOOKUP(H221,自助机!D:G,4,FALSE)</f>
        <v>900</v>
      </c>
      <c r="O221" t="str">
        <f t="shared" si="15"/>
        <v/>
      </c>
      <c r="P221" s="50">
        <f>VLOOKUP(H221,自助机!D:H,5,FALSE)</f>
        <v>42907.456006944441</v>
      </c>
    </row>
    <row r="222" spans="1:16" hidden="1" x14ac:dyDescent="0.15">
      <c r="A222">
        <v>20170621</v>
      </c>
      <c r="B222">
        <v>20170621</v>
      </c>
      <c r="C222">
        <v>110148</v>
      </c>
      <c r="D222" s="33" t="s">
        <v>96</v>
      </c>
      <c r="E222">
        <v>53023080</v>
      </c>
      <c r="F222">
        <v>1800</v>
      </c>
      <c r="G222">
        <v>1800</v>
      </c>
      <c r="H222" s="48">
        <v>805906745</v>
      </c>
      <c r="I222">
        <f t="shared" si="14"/>
        <v>1800</v>
      </c>
      <c r="J222" t="s">
        <v>90</v>
      </c>
      <c r="K222" s="17" t="s">
        <v>16794</v>
      </c>
      <c r="L222">
        <v>1030000</v>
      </c>
      <c r="M222" t="s">
        <v>87</v>
      </c>
      <c r="N222">
        <f>VLOOKUP(H222,自助机!D:G,4,FALSE)</f>
        <v>1800</v>
      </c>
      <c r="O222" t="str">
        <f t="shared" si="15"/>
        <v/>
      </c>
      <c r="P222" s="50">
        <f>VLOOKUP(H222,自助机!D:H,5,FALSE)</f>
        <v>42907.458414351851</v>
      </c>
    </row>
    <row r="223" spans="1:16" hidden="1" x14ac:dyDescent="0.15">
      <c r="A223">
        <v>20170621</v>
      </c>
      <c r="B223">
        <v>20170621</v>
      </c>
      <c r="C223">
        <v>110252</v>
      </c>
      <c r="D223" s="33" t="s">
        <v>96</v>
      </c>
      <c r="E223">
        <v>53023080</v>
      </c>
      <c r="F223">
        <v>700</v>
      </c>
      <c r="G223">
        <v>700</v>
      </c>
      <c r="H223" s="48">
        <v>805926025</v>
      </c>
      <c r="I223">
        <f t="shared" si="14"/>
        <v>700</v>
      </c>
      <c r="J223" t="s">
        <v>90</v>
      </c>
      <c r="K223" s="17" t="s">
        <v>16782</v>
      </c>
      <c r="L223">
        <v>3017310</v>
      </c>
      <c r="M223" t="s">
        <v>88</v>
      </c>
      <c r="N223">
        <f>VLOOKUP(H223,自助机!D:G,4,FALSE)</f>
        <v>700</v>
      </c>
      <c r="O223" t="str">
        <f t="shared" si="15"/>
        <v/>
      </c>
      <c r="P223" s="50">
        <f>VLOOKUP(H223,自助机!D:H,5,FALSE)</f>
        <v>42907.459236111114</v>
      </c>
    </row>
    <row r="224" spans="1:16" hidden="1" x14ac:dyDescent="0.15">
      <c r="A224">
        <v>20170621</v>
      </c>
      <c r="B224">
        <v>20170621</v>
      </c>
      <c r="C224">
        <v>110334</v>
      </c>
      <c r="D224" s="33" t="s">
        <v>96</v>
      </c>
      <c r="E224">
        <v>53023067</v>
      </c>
      <c r="F224">
        <v>2000</v>
      </c>
      <c r="G224">
        <v>2000</v>
      </c>
      <c r="H224" s="48">
        <v>805934402</v>
      </c>
      <c r="I224">
        <f t="shared" si="14"/>
        <v>2000</v>
      </c>
      <c r="J224" t="s">
        <v>90</v>
      </c>
      <c r="K224" s="17" t="s">
        <v>16795</v>
      </c>
      <c r="L224">
        <v>63040000</v>
      </c>
      <c r="M224" t="s">
        <v>88</v>
      </c>
      <c r="N224">
        <f>VLOOKUP(H224,自助机!D:G,4,FALSE)</f>
        <v>2000</v>
      </c>
      <c r="O224" t="str">
        <f t="shared" si="15"/>
        <v/>
      </c>
      <c r="P224" s="50">
        <f>VLOOKUP(H224,自助机!D:H,5,FALSE)</f>
        <v>42907.459641203706</v>
      </c>
    </row>
    <row r="225" spans="1:16" hidden="1" x14ac:dyDescent="0.15">
      <c r="A225">
        <v>20170621</v>
      </c>
      <c r="B225">
        <v>20170621</v>
      </c>
      <c r="C225">
        <v>110340</v>
      </c>
      <c r="D225" s="33" t="s">
        <v>96</v>
      </c>
      <c r="E225">
        <v>53023080</v>
      </c>
      <c r="F225">
        <v>1000</v>
      </c>
      <c r="G225">
        <v>1000</v>
      </c>
      <c r="H225" s="48">
        <v>805935791</v>
      </c>
      <c r="I225">
        <f t="shared" si="14"/>
        <v>1000</v>
      </c>
      <c r="J225" t="s">
        <v>90</v>
      </c>
      <c r="K225" s="17" t="s">
        <v>16782</v>
      </c>
      <c r="L225">
        <v>3017310</v>
      </c>
      <c r="M225" t="s">
        <v>88</v>
      </c>
      <c r="N225">
        <f>VLOOKUP(H225,自助机!D:G,4,FALSE)</f>
        <v>1000</v>
      </c>
      <c r="O225" t="str">
        <f t="shared" si="15"/>
        <v/>
      </c>
      <c r="P225" s="50">
        <f>VLOOKUP(H225,自助机!D:H,5,FALSE)</f>
        <v>42907.459780092591</v>
      </c>
    </row>
    <row r="226" spans="1:16" hidden="1" x14ac:dyDescent="0.15">
      <c r="A226">
        <v>20170621</v>
      </c>
      <c r="B226">
        <v>20170621</v>
      </c>
      <c r="C226">
        <v>110356</v>
      </c>
      <c r="D226" s="33" t="s">
        <v>96</v>
      </c>
      <c r="E226">
        <v>53023054</v>
      </c>
      <c r="F226">
        <v>2000</v>
      </c>
      <c r="G226">
        <v>2000</v>
      </c>
      <c r="H226" s="48">
        <v>805939446</v>
      </c>
      <c r="I226">
        <f t="shared" si="14"/>
        <v>2000</v>
      </c>
      <c r="J226" t="s">
        <v>90</v>
      </c>
      <c r="K226" s="17" t="s">
        <v>16642</v>
      </c>
      <c r="L226">
        <v>1020000</v>
      </c>
      <c r="M226" t="s">
        <v>87</v>
      </c>
      <c r="N226">
        <f>VLOOKUP(H226,自助机!D:G,4,FALSE)</f>
        <v>2000</v>
      </c>
      <c r="O226" t="str">
        <f t="shared" si="15"/>
        <v/>
      </c>
      <c r="P226" s="50">
        <f>VLOOKUP(H226,自助机!D:H,5,FALSE)</f>
        <v>42907.459918981483</v>
      </c>
    </row>
    <row r="227" spans="1:16" hidden="1" x14ac:dyDescent="0.15">
      <c r="A227">
        <v>20170621</v>
      </c>
      <c r="B227">
        <v>20170621</v>
      </c>
      <c r="C227">
        <v>110657</v>
      </c>
      <c r="D227" s="33" t="s">
        <v>96</v>
      </c>
      <c r="E227">
        <v>53023073</v>
      </c>
      <c r="F227">
        <v>100</v>
      </c>
      <c r="G227">
        <v>100</v>
      </c>
      <c r="H227" s="48">
        <v>805991541</v>
      </c>
      <c r="I227">
        <f t="shared" si="14"/>
        <v>100</v>
      </c>
      <c r="J227" t="s">
        <v>90</v>
      </c>
      <c r="K227" s="17" t="s">
        <v>16796</v>
      </c>
      <c r="L227">
        <v>1057300</v>
      </c>
      <c r="M227" t="s">
        <v>87</v>
      </c>
      <c r="N227">
        <f>VLOOKUP(H227,自助机!D:G,4,FALSE)</f>
        <v>100</v>
      </c>
      <c r="O227" t="str">
        <f t="shared" si="15"/>
        <v/>
      </c>
      <c r="P227" s="50">
        <f>VLOOKUP(H227,自助机!D:H,5,FALSE)</f>
        <v>42907.461921296293</v>
      </c>
    </row>
    <row r="228" spans="1:16" hidden="1" x14ac:dyDescent="0.15">
      <c r="A228">
        <v>20170621</v>
      </c>
      <c r="B228">
        <v>20170621</v>
      </c>
      <c r="C228">
        <v>110720</v>
      </c>
      <c r="D228" s="33" t="s">
        <v>96</v>
      </c>
      <c r="E228">
        <v>53023085</v>
      </c>
      <c r="F228">
        <v>100</v>
      </c>
      <c r="G228">
        <v>100</v>
      </c>
      <c r="H228" s="48">
        <v>805996787</v>
      </c>
      <c r="I228">
        <f t="shared" si="14"/>
        <v>100</v>
      </c>
      <c r="J228" t="s">
        <v>90</v>
      </c>
      <c r="K228" s="17" t="s">
        <v>16788</v>
      </c>
      <c r="L228">
        <v>14097310</v>
      </c>
      <c r="M228" t="s">
        <v>87</v>
      </c>
      <c r="N228">
        <f>VLOOKUP(H228,自助机!D:G,4,FALSE)</f>
        <v>100</v>
      </c>
      <c r="O228" t="str">
        <f t="shared" si="15"/>
        <v/>
      </c>
      <c r="P228" s="50">
        <f>VLOOKUP(H228,自助机!D:H,5,FALSE)</f>
        <v>42907.462245370371</v>
      </c>
    </row>
    <row r="229" spans="1:16" hidden="1" x14ac:dyDescent="0.15">
      <c r="A229">
        <v>20170621</v>
      </c>
      <c r="B229">
        <v>20170621</v>
      </c>
      <c r="C229">
        <v>110958</v>
      </c>
      <c r="D229" s="33" t="s">
        <v>96</v>
      </c>
      <c r="E229">
        <v>53023073</v>
      </c>
      <c r="F229">
        <v>200</v>
      </c>
      <c r="G229">
        <v>200</v>
      </c>
      <c r="H229" s="48">
        <v>806039669</v>
      </c>
      <c r="I229">
        <f t="shared" si="14"/>
        <v>200</v>
      </c>
      <c r="J229" t="s">
        <v>90</v>
      </c>
      <c r="K229" s="17" t="s">
        <v>16797</v>
      </c>
      <c r="L229">
        <v>14097310</v>
      </c>
      <c r="M229" t="s">
        <v>87</v>
      </c>
      <c r="N229">
        <f>VLOOKUP(H229,自助机!D:G,4,FALSE)</f>
        <v>200</v>
      </c>
      <c r="O229" t="str">
        <f t="shared" si="15"/>
        <v/>
      </c>
      <c r="P229" s="50">
        <f>VLOOKUP(H229,自助机!D:H,5,FALSE)</f>
        <v>42907.464120370372</v>
      </c>
    </row>
    <row r="230" spans="1:16" hidden="1" x14ac:dyDescent="0.15">
      <c r="A230">
        <v>20170621</v>
      </c>
      <c r="B230">
        <v>20170621</v>
      </c>
      <c r="C230">
        <v>111037</v>
      </c>
      <c r="D230" s="33" t="s">
        <v>96</v>
      </c>
      <c r="E230">
        <v>53023064</v>
      </c>
      <c r="F230">
        <v>2600</v>
      </c>
      <c r="G230">
        <v>2600</v>
      </c>
      <c r="H230" s="48">
        <v>806048354</v>
      </c>
      <c r="I230">
        <f t="shared" si="14"/>
        <v>2600</v>
      </c>
      <c r="J230" t="s">
        <v>90</v>
      </c>
      <c r="K230" s="17" t="s">
        <v>16798</v>
      </c>
      <c r="L230">
        <v>1057300</v>
      </c>
      <c r="M230" t="s">
        <v>87</v>
      </c>
      <c r="N230">
        <f>VLOOKUP(H230,自助机!D:G,4,FALSE)</f>
        <v>2600</v>
      </c>
      <c r="O230" t="str">
        <f t="shared" si="15"/>
        <v/>
      </c>
      <c r="P230" s="50">
        <f>VLOOKUP(H230,自助机!D:H,5,FALSE)</f>
        <v>42907.464606481481</v>
      </c>
    </row>
    <row r="231" spans="1:16" hidden="1" x14ac:dyDescent="0.15">
      <c r="A231">
        <v>20170621</v>
      </c>
      <c r="B231">
        <v>20170621</v>
      </c>
      <c r="C231">
        <v>111050</v>
      </c>
      <c r="D231" s="33" t="s">
        <v>96</v>
      </c>
      <c r="E231">
        <v>53023080</v>
      </c>
      <c r="F231">
        <v>159</v>
      </c>
      <c r="G231">
        <v>159</v>
      </c>
      <c r="H231" s="48">
        <v>806053211</v>
      </c>
      <c r="I231">
        <f t="shared" si="14"/>
        <v>159</v>
      </c>
      <c r="J231" t="s">
        <v>90</v>
      </c>
      <c r="K231" s="17" t="s">
        <v>16799</v>
      </c>
      <c r="L231">
        <v>1020000</v>
      </c>
      <c r="M231" t="s">
        <v>87</v>
      </c>
      <c r="N231">
        <f>VLOOKUP(H231,自助机!D:G,4,FALSE)</f>
        <v>159</v>
      </c>
      <c r="O231" t="str">
        <f t="shared" si="15"/>
        <v/>
      </c>
      <c r="P231" s="50">
        <f>VLOOKUP(H231,自助机!D:H,5,FALSE)</f>
        <v>42907.464733796296</v>
      </c>
    </row>
    <row r="232" spans="1:16" hidden="1" x14ac:dyDescent="0.15">
      <c r="A232">
        <v>20170621</v>
      </c>
      <c r="B232">
        <v>20170621</v>
      </c>
      <c r="C232">
        <v>111110</v>
      </c>
      <c r="D232" s="33" t="s">
        <v>96</v>
      </c>
      <c r="E232">
        <v>53023076</v>
      </c>
      <c r="F232">
        <v>300</v>
      </c>
      <c r="G232">
        <v>300</v>
      </c>
      <c r="H232" s="48">
        <v>806056860</v>
      </c>
      <c r="I232">
        <f t="shared" si="14"/>
        <v>300</v>
      </c>
      <c r="J232" t="s">
        <v>90</v>
      </c>
      <c r="K232" s="17" t="s">
        <v>16796</v>
      </c>
      <c r="L232">
        <v>1057300</v>
      </c>
      <c r="M232" t="s">
        <v>87</v>
      </c>
      <c r="N232">
        <f>VLOOKUP(H232,自助机!D:G,4,FALSE)</f>
        <v>300</v>
      </c>
      <c r="O232" t="str">
        <f t="shared" si="15"/>
        <v/>
      </c>
      <c r="P232" s="50">
        <f>VLOOKUP(H232,自助机!D:H,5,FALSE)</f>
        <v>42907.464895833335</v>
      </c>
    </row>
    <row r="233" spans="1:16" hidden="1" x14ac:dyDescent="0.15">
      <c r="A233">
        <v>20170621</v>
      </c>
      <c r="B233">
        <v>20170621</v>
      </c>
      <c r="C233">
        <v>111133</v>
      </c>
      <c r="D233" s="33" t="s">
        <v>96</v>
      </c>
      <c r="E233">
        <v>53023069</v>
      </c>
      <c r="F233">
        <v>20</v>
      </c>
      <c r="G233">
        <v>20</v>
      </c>
      <c r="H233" s="48">
        <v>806065120</v>
      </c>
      <c r="I233">
        <f t="shared" si="14"/>
        <v>20</v>
      </c>
      <c r="J233" t="s">
        <v>90</v>
      </c>
      <c r="K233" s="17" t="s">
        <v>16800</v>
      </c>
      <c r="L233">
        <v>1030000</v>
      </c>
      <c r="M233" t="s">
        <v>87</v>
      </c>
      <c r="N233">
        <f>VLOOKUP(H233,自助机!D:G,4,FALSE)</f>
        <v>20</v>
      </c>
      <c r="O233" t="str">
        <f t="shared" si="15"/>
        <v/>
      </c>
      <c r="P233" s="50">
        <f>VLOOKUP(H233,自助机!D:H,5,FALSE)</f>
        <v>42907.465185185189</v>
      </c>
    </row>
    <row r="234" spans="1:16" hidden="1" x14ac:dyDescent="0.15">
      <c r="A234">
        <v>20170621</v>
      </c>
      <c r="B234">
        <v>20170621</v>
      </c>
      <c r="C234">
        <v>111208</v>
      </c>
      <c r="D234" s="33" t="s">
        <v>96</v>
      </c>
      <c r="E234">
        <v>53023060</v>
      </c>
      <c r="F234">
        <v>1208</v>
      </c>
      <c r="G234">
        <v>1208</v>
      </c>
      <c r="H234" s="48">
        <v>806075021</v>
      </c>
      <c r="I234">
        <f t="shared" si="14"/>
        <v>1208</v>
      </c>
      <c r="J234" t="s">
        <v>90</v>
      </c>
      <c r="K234" s="17" t="s">
        <v>16801</v>
      </c>
      <c r="L234">
        <v>14367000</v>
      </c>
      <c r="M234" t="s">
        <v>87</v>
      </c>
      <c r="N234">
        <f>VLOOKUP(H234,自助机!D:G,4,FALSE)</f>
        <v>1208</v>
      </c>
      <c r="O234" t="str">
        <f t="shared" si="15"/>
        <v/>
      </c>
      <c r="P234" s="50">
        <f>VLOOKUP(H234,自助机!D:H,5,FALSE)</f>
        <v>42907.46565972222</v>
      </c>
    </row>
    <row r="235" spans="1:16" hidden="1" x14ac:dyDescent="0.15">
      <c r="A235">
        <v>20170621</v>
      </c>
      <c r="B235">
        <v>20170621</v>
      </c>
      <c r="C235">
        <v>111322</v>
      </c>
      <c r="D235" s="33" t="s">
        <v>96</v>
      </c>
      <c r="E235">
        <v>53023060</v>
      </c>
      <c r="F235">
        <v>500</v>
      </c>
      <c r="G235">
        <v>500</v>
      </c>
      <c r="H235" s="48">
        <v>806092439</v>
      </c>
      <c r="I235">
        <f t="shared" si="14"/>
        <v>500</v>
      </c>
      <c r="J235" t="s">
        <v>90</v>
      </c>
      <c r="K235" s="17" t="s">
        <v>16802</v>
      </c>
      <c r="L235">
        <v>14097310</v>
      </c>
      <c r="M235" t="s">
        <v>87</v>
      </c>
      <c r="N235">
        <f>VLOOKUP(H235,自助机!D:G,4,FALSE)</f>
        <v>500</v>
      </c>
      <c r="O235" t="str">
        <f t="shared" si="15"/>
        <v/>
      </c>
      <c r="P235" s="50">
        <f>VLOOKUP(H235,自助机!D:H,5,FALSE)</f>
        <v>42907.466469907406</v>
      </c>
    </row>
    <row r="236" spans="1:16" hidden="1" x14ac:dyDescent="0.15">
      <c r="A236">
        <v>20170621</v>
      </c>
      <c r="B236">
        <v>20170621</v>
      </c>
      <c r="C236">
        <v>111330</v>
      </c>
      <c r="D236" s="33" t="s">
        <v>96</v>
      </c>
      <c r="E236">
        <v>53023059</v>
      </c>
      <c r="F236">
        <v>500</v>
      </c>
      <c r="G236">
        <v>500</v>
      </c>
      <c r="H236" s="48">
        <v>806096226</v>
      </c>
      <c r="I236">
        <f t="shared" si="14"/>
        <v>500</v>
      </c>
      <c r="J236" t="s">
        <v>90</v>
      </c>
      <c r="K236" s="17" t="s">
        <v>16803</v>
      </c>
      <c r="L236">
        <v>1020000</v>
      </c>
      <c r="M236" t="s">
        <v>87</v>
      </c>
      <c r="N236">
        <f>VLOOKUP(H236,自助机!D:G,4,FALSE)</f>
        <v>500</v>
      </c>
      <c r="O236" t="str">
        <f t="shared" si="15"/>
        <v/>
      </c>
      <c r="P236" s="50">
        <f>VLOOKUP(H236,自助机!D:H,5,FALSE)</f>
        <v>42907.466469907406</v>
      </c>
    </row>
    <row r="237" spans="1:16" hidden="1" x14ac:dyDescent="0.15">
      <c r="A237">
        <v>20170621</v>
      </c>
      <c r="B237">
        <v>20170621</v>
      </c>
      <c r="C237">
        <v>111345</v>
      </c>
      <c r="D237" s="33" t="s">
        <v>96</v>
      </c>
      <c r="E237">
        <v>53023061</v>
      </c>
      <c r="F237">
        <v>407</v>
      </c>
      <c r="G237">
        <v>407</v>
      </c>
      <c r="H237" s="48">
        <v>806098890</v>
      </c>
      <c r="I237">
        <f t="shared" si="14"/>
        <v>407</v>
      </c>
      <c r="J237" t="s">
        <v>90</v>
      </c>
      <c r="K237" s="17" t="s">
        <v>16804</v>
      </c>
      <c r="L237">
        <v>1059999</v>
      </c>
      <c r="M237" t="s">
        <v>88</v>
      </c>
      <c r="N237">
        <f>VLOOKUP(H237,自助机!D:G,4,FALSE)</f>
        <v>407</v>
      </c>
      <c r="O237" t="str">
        <f t="shared" si="15"/>
        <v/>
      </c>
      <c r="P237" s="50">
        <f>VLOOKUP(H237,自助机!D:H,5,FALSE)</f>
        <v>42907.466817129629</v>
      </c>
    </row>
    <row r="238" spans="1:16" hidden="1" x14ac:dyDescent="0.15">
      <c r="A238">
        <v>20170621</v>
      </c>
      <c r="B238">
        <v>20170621</v>
      </c>
      <c r="C238">
        <v>111348</v>
      </c>
      <c r="D238" s="33" t="s">
        <v>96</v>
      </c>
      <c r="E238">
        <v>53023083</v>
      </c>
      <c r="F238">
        <v>500</v>
      </c>
      <c r="G238">
        <v>500</v>
      </c>
      <c r="H238" s="48">
        <v>806101273</v>
      </c>
      <c r="I238">
        <f t="shared" si="14"/>
        <v>500</v>
      </c>
      <c r="J238" t="s">
        <v>90</v>
      </c>
      <c r="K238" s="17" t="s">
        <v>16789</v>
      </c>
      <c r="L238">
        <v>3080000</v>
      </c>
      <c r="M238" t="s">
        <v>87</v>
      </c>
      <c r="N238">
        <f>VLOOKUP(H238,自助机!D:G,4,FALSE)</f>
        <v>500</v>
      </c>
      <c r="O238" t="str">
        <f t="shared" si="15"/>
        <v/>
      </c>
      <c r="P238" s="50">
        <f>VLOOKUP(H238,自助机!D:H,5,FALSE)</f>
        <v>42907.466724537036</v>
      </c>
    </row>
    <row r="239" spans="1:16" hidden="1" x14ac:dyDescent="0.15">
      <c r="A239">
        <v>20170621</v>
      </c>
      <c r="B239">
        <v>20170621</v>
      </c>
      <c r="C239">
        <v>111400</v>
      </c>
      <c r="D239" s="33" t="s">
        <v>96</v>
      </c>
      <c r="E239">
        <v>53023058</v>
      </c>
      <c r="F239">
        <v>500</v>
      </c>
      <c r="G239">
        <v>500</v>
      </c>
      <c r="H239" s="48">
        <v>806103327</v>
      </c>
      <c r="I239">
        <f t="shared" si="14"/>
        <v>500</v>
      </c>
      <c r="J239" t="s">
        <v>90</v>
      </c>
      <c r="K239" s="17" t="s">
        <v>16648</v>
      </c>
      <c r="L239">
        <v>14097310</v>
      </c>
      <c r="M239" t="s">
        <v>87</v>
      </c>
      <c r="N239">
        <f>VLOOKUP(H239,自助机!D:G,4,FALSE)</f>
        <v>500</v>
      </c>
      <c r="O239" t="str">
        <f t="shared" si="15"/>
        <v/>
      </c>
      <c r="P239" s="50">
        <f>VLOOKUP(H239,自助机!D:H,5,FALSE)</f>
        <v>42907.466874999998</v>
      </c>
    </row>
    <row r="240" spans="1:16" hidden="1" x14ac:dyDescent="0.15">
      <c r="A240">
        <v>20170621</v>
      </c>
      <c r="B240">
        <v>20170621</v>
      </c>
      <c r="C240">
        <v>111613</v>
      </c>
      <c r="D240" s="33" t="s">
        <v>96</v>
      </c>
      <c r="E240">
        <v>53023059</v>
      </c>
      <c r="F240">
        <v>1000</v>
      </c>
      <c r="G240">
        <v>1000</v>
      </c>
      <c r="H240" s="48">
        <v>806141036</v>
      </c>
      <c r="I240">
        <f t="shared" si="14"/>
        <v>1000</v>
      </c>
      <c r="J240" t="s">
        <v>90</v>
      </c>
      <c r="K240" s="17" t="s">
        <v>16805</v>
      </c>
      <c r="L240">
        <v>14097310</v>
      </c>
      <c r="M240" t="s">
        <v>87</v>
      </c>
      <c r="N240">
        <f>VLOOKUP(H240,自助机!D:G,4,FALSE)</f>
        <v>1000</v>
      </c>
      <c r="O240" t="str">
        <f t="shared" si="15"/>
        <v/>
      </c>
      <c r="P240" s="50">
        <f>VLOOKUP(H240,自助机!D:H,5,FALSE)</f>
        <v>42907.468472222223</v>
      </c>
    </row>
    <row r="241" spans="1:16" hidden="1" x14ac:dyDescent="0.15">
      <c r="A241">
        <v>20170621</v>
      </c>
      <c r="B241">
        <v>20170621</v>
      </c>
      <c r="C241">
        <v>111759</v>
      </c>
      <c r="D241" s="33" t="s">
        <v>96</v>
      </c>
      <c r="E241">
        <v>53023064</v>
      </c>
      <c r="F241">
        <v>2400</v>
      </c>
      <c r="G241">
        <v>2400</v>
      </c>
      <c r="H241" s="48">
        <v>806168202</v>
      </c>
      <c r="I241">
        <f t="shared" si="14"/>
        <v>2400</v>
      </c>
      <c r="J241" t="s">
        <v>90</v>
      </c>
      <c r="K241" s="17" t="s">
        <v>16806</v>
      </c>
      <c r="L241">
        <v>1057300</v>
      </c>
      <c r="M241" t="s">
        <v>87</v>
      </c>
      <c r="N241">
        <f>VLOOKUP(H241,自助机!D:G,4,FALSE)</f>
        <v>2400</v>
      </c>
      <c r="O241" t="str">
        <f t="shared" si="15"/>
        <v/>
      </c>
      <c r="P241" s="50">
        <f>VLOOKUP(H241,自助机!D:H,5,FALSE)</f>
        <v>42907.469629629632</v>
      </c>
    </row>
    <row r="242" spans="1:16" hidden="1" x14ac:dyDescent="0.15">
      <c r="A242">
        <v>20170621</v>
      </c>
      <c r="B242">
        <v>20170621</v>
      </c>
      <c r="C242">
        <v>111909</v>
      </c>
      <c r="D242" s="33" t="s">
        <v>96</v>
      </c>
      <c r="E242">
        <v>53023073</v>
      </c>
      <c r="F242">
        <v>300</v>
      </c>
      <c r="G242">
        <v>300</v>
      </c>
      <c r="H242" s="48">
        <v>806185795</v>
      </c>
      <c r="I242">
        <f t="shared" si="14"/>
        <v>300</v>
      </c>
      <c r="J242" t="s">
        <v>90</v>
      </c>
      <c r="K242" s="17" t="s">
        <v>16807</v>
      </c>
      <c r="L242">
        <v>1007300</v>
      </c>
      <c r="M242" t="s">
        <v>87</v>
      </c>
      <c r="N242">
        <f>VLOOKUP(H242,自助机!D:G,4,FALSE)</f>
        <v>300</v>
      </c>
      <c r="O242" t="str">
        <f t="shared" si="15"/>
        <v/>
      </c>
      <c r="P242" s="50">
        <f>VLOOKUP(H242,自助机!D:H,5,FALSE)</f>
        <v>42907.470347222225</v>
      </c>
    </row>
    <row r="243" spans="1:16" hidden="1" x14ac:dyDescent="0.15">
      <c r="A243">
        <v>20170621</v>
      </c>
      <c r="B243">
        <v>20170621</v>
      </c>
      <c r="C243">
        <v>111945</v>
      </c>
      <c r="D243" s="33" t="s">
        <v>96</v>
      </c>
      <c r="E243">
        <v>53023076</v>
      </c>
      <c r="F243">
        <v>2000</v>
      </c>
      <c r="G243">
        <v>2000</v>
      </c>
      <c r="H243" s="48">
        <v>806195242</v>
      </c>
      <c r="I243">
        <f t="shared" si="14"/>
        <v>2000</v>
      </c>
      <c r="J243" t="s">
        <v>90</v>
      </c>
      <c r="K243" s="17" t="s">
        <v>16808</v>
      </c>
      <c r="L243">
        <v>3050001</v>
      </c>
      <c r="M243" t="s">
        <v>88</v>
      </c>
      <c r="N243">
        <f>VLOOKUP(H243,自助机!D:G,4,FALSE)</f>
        <v>2000</v>
      </c>
      <c r="O243" t="str">
        <f t="shared" si="15"/>
        <v/>
      </c>
      <c r="P243" s="50">
        <f>VLOOKUP(H243,自助机!D:H,5,FALSE)</f>
        <v>42907.470810185187</v>
      </c>
    </row>
    <row r="244" spans="1:16" hidden="1" x14ac:dyDescent="0.15">
      <c r="A244">
        <v>20170621</v>
      </c>
      <c r="B244">
        <v>20170621</v>
      </c>
      <c r="C244">
        <v>112333</v>
      </c>
      <c r="D244" s="33" t="s">
        <v>96</v>
      </c>
      <c r="E244">
        <v>53023080</v>
      </c>
      <c r="F244">
        <v>2000</v>
      </c>
      <c r="G244">
        <v>2000</v>
      </c>
      <c r="H244" s="48">
        <v>806254333</v>
      </c>
      <c r="I244">
        <f t="shared" si="14"/>
        <v>2000</v>
      </c>
      <c r="J244" t="s">
        <v>90</v>
      </c>
      <c r="K244" s="17" t="s">
        <v>16809</v>
      </c>
      <c r="L244">
        <v>1057300</v>
      </c>
      <c r="M244" t="s">
        <v>87</v>
      </c>
      <c r="N244">
        <f>VLOOKUP(H244,自助机!D:G,4,FALSE)</f>
        <v>2000</v>
      </c>
      <c r="O244" t="str">
        <f t="shared" si="15"/>
        <v/>
      </c>
      <c r="P244" s="50">
        <f>VLOOKUP(H244,自助机!D:H,5,FALSE)</f>
        <v>42907.473530092589</v>
      </c>
    </row>
    <row r="245" spans="1:16" hidden="1" x14ac:dyDescent="0.15">
      <c r="A245">
        <v>20170621</v>
      </c>
      <c r="B245">
        <v>20170621</v>
      </c>
      <c r="C245">
        <v>112451</v>
      </c>
      <c r="D245" s="33" t="s">
        <v>96</v>
      </c>
      <c r="E245">
        <v>53023054</v>
      </c>
      <c r="F245">
        <v>9000</v>
      </c>
      <c r="G245">
        <v>9000</v>
      </c>
      <c r="H245" s="48">
        <v>806271977</v>
      </c>
      <c r="I245">
        <f t="shared" si="14"/>
        <v>9000</v>
      </c>
      <c r="J245" t="s">
        <v>90</v>
      </c>
      <c r="K245" s="17" t="s">
        <v>16810</v>
      </c>
      <c r="L245">
        <v>3080010</v>
      </c>
      <c r="M245" t="s">
        <v>88</v>
      </c>
      <c r="N245">
        <f>VLOOKUP(H245,自助机!D:G,4,FALSE)</f>
        <v>9000</v>
      </c>
      <c r="O245" t="str">
        <f t="shared" si="15"/>
        <v/>
      </c>
      <c r="P245" s="50">
        <f>VLOOKUP(H245,自助机!D:H,5,FALSE)</f>
        <v>42907.474398148152</v>
      </c>
    </row>
    <row r="246" spans="1:16" hidden="1" x14ac:dyDescent="0.15">
      <c r="A246">
        <v>20170621</v>
      </c>
      <c r="B246">
        <v>20170621</v>
      </c>
      <c r="C246">
        <v>112522</v>
      </c>
      <c r="D246" s="33" t="s">
        <v>96</v>
      </c>
      <c r="E246">
        <v>53023059</v>
      </c>
      <c r="F246">
        <v>400</v>
      </c>
      <c r="G246">
        <v>400</v>
      </c>
      <c r="H246" s="48">
        <v>806282587</v>
      </c>
      <c r="I246">
        <f t="shared" si="14"/>
        <v>400</v>
      </c>
      <c r="J246" t="s">
        <v>90</v>
      </c>
      <c r="K246" s="17" t="s">
        <v>16811</v>
      </c>
      <c r="L246">
        <v>14097310</v>
      </c>
      <c r="M246" t="s">
        <v>87</v>
      </c>
      <c r="N246">
        <f>VLOOKUP(H246,自助机!D:G,4,FALSE)</f>
        <v>400</v>
      </c>
      <c r="O246" t="str">
        <f t="shared" si="15"/>
        <v/>
      </c>
      <c r="P246" s="50">
        <f>VLOOKUP(H246,自助机!D:H,5,FALSE)</f>
        <v>42907.474803240744</v>
      </c>
    </row>
    <row r="247" spans="1:16" hidden="1" x14ac:dyDescent="0.15">
      <c r="A247">
        <v>20170621</v>
      </c>
      <c r="B247">
        <v>20170621</v>
      </c>
      <c r="C247">
        <v>112559</v>
      </c>
      <c r="D247" s="33" t="s">
        <v>96</v>
      </c>
      <c r="E247">
        <v>53023054</v>
      </c>
      <c r="F247">
        <v>1000</v>
      </c>
      <c r="G247">
        <v>1000</v>
      </c>
      <c r="H247" s="48">
        <v>806291548</v>
      </c>
      <c r="I247">
        <f t="shared" si="14"/>
        <v>1000</v>
      </c>
      <c r="J247" t="s">
        <v>90</v>
      </c>
      <c r="K247" s="17" t="s">
        <v>16810</v>
      </c>
      <c r="L247">
        <v>3080010</v>
      </c>
      <c r="M247" t="s">
        <v>88</v>
      </c>
      <c r="N247">
        <f>VLOOKUP(H247,自助机!D:G,4,FALSE)</f>
        <v>1000</v>
      </c>
      <c r="O247" t="str">
        <f t="shared" si="15"/>
        <v/>
      </c>
      <c r="P247" s="50">
        <f>VLOOKUP(H247,自助机!D:H,5,FALSE)</f>
        <v>42907.475162037037</v>
      </c>
    </row>
    <row r="248" spans="1:16" hidden="1" x14ac:dyDescent="0.15">
      <c r="A248">
        <v>20170621</v>
      </c>
      <c r="B248">
        <v>20170621</v>
      </c>
      <c r="C248">
        <v>112933</v>
      </c>
      <c r="D248" s="33" t="s">
        <v>96</v>
      </c>
      <c r="E248">
        <v>53023076</v>
      </c>
      <c r="F248">
        <v>800</v>
      </c>
      <c r="G248">
        <v>800</v>
      </c>
      <c r="H248" s="48">
        <v>806346045</v>
      </c>
      <c r="I248">
        <f t="shared" si="14"/>
        <v>800</v>
      </c>
      <c r="J248" t="s">
        <v>90</v>
      </c>
      <c r="K248" s="17" t="s">
        <v>16812</v>
      </c>
      <c r="L248">
        <v>1030000</v>
      </c>
      <c r="M248" t="s">
        <v>87</v>
      </c>
      <c r="N248">
        <f>VLOOKUP(H248,自助机!D:G,4,FALSE)</f>
        <v>800</v>
      </c>
      <c r="O248" t="str">
        <f t="shared" si="15"/>
        <v/>
      </c>
      <c r="P248" s="50">
        <f>VLOOKUP(H248,自助机!D:H,5,FALSE)</f>
        <v>42907.477708333332</v>
      </c>
    </row>
    <row r="249" spans="1:16" hidden="1" x14ac:dyDescent="0.15">
      <c r="A249">
        <v>20170621</v>
      </c>
      <c r="B249">
        <v>20170621</v>
      </c>
      <c r="C249">
        <v>112941</v>
      </c>
      <c r="D249" s="33" t="s">
        <v>96</v>
      </c>
      <c r="E249">
        <v>53023061</v>
      </c>
      <c r="F249">
        <v>5000</v>
      </c>
      <c r="G249">
        <v>5000</v>
      </c>
      <c r="H249" s="48">
        <v>806347076</v>
      </c>
      <c r="I249">
        <f t="shared" si="14"/>
        <v>5000</v>
      </c>
      <c r="J249" t="s">
        <v>90</v>
      </c>
      <c r="K249" s="17" t="s">
        <v>16813</v>
      </c>
      <c r="L249">
        <v>1020000</v>
      </c>
      <c r="M249" t="s">
        <v>87</v>
      </c>
      <c r="N249">
        <f>VLOOKUP(H249,自助机!D:G,4,FALSE)</f>
        <v>5000</v>
      </c>
      <c r="O249" t="str">
        <f t="shared" si="15"/>
        <v/>
      </c>
      <c r="P249" s="50">
        <f>VLOOKUP(H249,自助机!D:H,5,FALSE)</f>
        <v>42907.477812500001</v>
      </c>
    </row>
    <row r="250" spans="1:16" hidden="1" x14ac:dyDescent="0.15">
      <c r="A250">
        <v>20170621</v>
      </c>
      <c r="B250">
        <v>20170621</v>
      </c>
      <c r="C250">
        <v>113004</v>
      </c>
      <c r="D250" s="33" t="s">
        <v>96</v>
      </c>
      <c r="E250">
        <v>53023060</v>
      </c>
      <c r="F250">
        <v>2500</v>
      </c>
      <c r="G250">
        <v>2500</v>
      </c>
      <c r="H250" s="48">
        <v>806353100</v>
      </c>
      <c r="I250">
        <f t="shared" si="14"/>
        <v>2500</v>
      </c>
      <c r="J250" t="s">
        <v>90</v>
      </c>
      <c r="K250" s="17" t="s">
        <v>16814</v>
      </c>
      <c r="L250">
        <v>1007300</v>
      </c>
      <c r="M250" t="s">
        <v>87</v>
      </c>
      <c r="N250">
        <f>VLOOKUP(H250,自助机!D:G,4,FALSE)</f>
        <v>2500</v>
      </c>
      <c r="O250" t="str">
        <f t="shared" si="15"/>
        <v/>
      </c>
      <c r="P250" s="50">
        <f>VLOOKUP(H250,自助机!D:H,5,FALSE)</f>
        <v>42907.477962962963</v>
      </c>
    </row>
    <row r="251" spans="1:16" hidden="1" x14ac:dyDescent="0.15">
      <c r="A251">
        <v>20170621</v>
      </c>
      <c r="B251">
        <v>20170621</v>
      </c>
      <c r="C251">
        <v>113011</v>
      </c>
      <c r="D251" s="33" t="s">
        <v>96</v>
      </c>
      <c r="E251">
        <v>53023059</v>
      </c>
      <c r="F251">
        <v>1000</v>
      </c>
      <c r="G251">
        <v>1000</v>
      </c>
      <c r="H251" s="48">
        <v>806352437</v>
      </c>
      <c r="I251">
        <f t="shared" si="14"/>
        <v>1000</v>
      </c>
      <c r="J251" t="s">
        <v>90</v>
      </c>
      <c r="K251" s="17" t="s">
        <v>16815</v>
      </c>
      <c r="L251">
        <v>14367000</v>
      </c>
      <c r="M251" t="s">
        <v>87</v>
      </c>
      <c r="N251">
        <f>VLOOKUP(H251,自助机!D:G,4,FALSE)</f>
        <v>1000</v>
      </c>
      <c r="O251" t="str">
        <f t="shared" si="15"/>
        <v/>
      </c>
      <c r="P251" s="50">
        <f>VLOOKUP(H251,自助机!D:H,5,FALSE)</f>
        <v>42907.478194444448</v>
      </c>
    </row>
    <row r="252" spans="1:16" hidden="1" x14ac:dyDescent="0.15">
      <c r="A252">
        <v>20170621</v>
      </c>
      <c r="B252">
        <v>20170621</v>
      </c>
      <c r="C252">
        <v>113145</v>
      </c>
      <c r="D252" s="33" t="s">
        <v>96</v>
      </c>
      <c r="E252">
        <v>53023054</v>
      </c>
      <c r="F252">
        <v>500</v>
      </c>
      <c r="G252">
        <v>500</v>
      </c>
      <c r="H252" s="48">
        <v>806375225</v>
      </c>
      <c r="I252">
        <f t="shared" si="14"/>
        <v>500</v>
      </c>
      <c r="J252" t="s">
        <v>90</v>
      </c>
      <c r="K252" s="17" t="s">
        <v>16816</v>
      </c>
      <c r="L252">
        <v>1047300</v>
      </c>
      <c r="M252" t="s">
        <v>87</v>
      </c>
      <c r="N252">
        <f>VLOOKUP(H252,自助机!D:G,4,FALSE)</f>
        <v>500</v>
      </c>
      <c r="O252" t="str">
        <f t="shared" si="15"/>
        <v/>
      </c>
      <c r="P252" s="50">
        <f>VLOOKUP(H252,自助机!D:H,5,FALSE)</f>
        <v>42907.479259259257</v>
      </c>
    </row>
    <row r="253" spans="1:16" hidden="1" x14ac:dyDescent="0.15">
      <c r="A253">
        <v>20170621</v>
      </c>
      <c r="B253">
        <v>20170621</v>
      </c>
      <c r="C253">
        <v>113201</v>
      </c>
      <c r="D253" s="33" t="s">
        <v>96</v>
      </c>
      <c r="E253">
        <v>53023061</v>
      </c>
      <c r="F253">
        <v>1000</v>
      </c>
      <c r="G253">
        <v>1000</v>
      </c>
      <c r="H253" s="48">
        <v>806380582</v>
      </c>
      <c r="I253">
        <f t="shared" si="14"/>
        <v>1000</v>
      </c>
      <c r="J253" t="s">
        <v>90</v>
      </c>
      <c r="K253" s="17" t="s">
        <v>16817</v>
      </c>
      <c r="L253">
        <v>1020000</v>
      </c>
      <c r="M253" t="s">
        <v>87</v>
      </c>
      <c r="N253">
        <f>VLOOKUP(H253,自助机!D:G,4,FALSE)</f>
        <v>1000</v>
      </c>
      <c r="O253" t="str">
        <f t="shared" si="15"/>
        <v/>
      </c>
      <c r="P253" s="50">
        <f>VLOOKUP(H253,自助机!D:H,5,FALSE)</f>
        <v>42907.479432870372</v>
      </c>
    </row>
    <row r="254" spans="1:16" hidden="1" x14ac:dyDescent="0.15">
      <c r="A254">
        <v>20170621</v>
      </c>
      <c r="B254">
        <v>20170621</v>
      </c>
      <c r="C254">
        <v>113257</v>
      </c>
      <c r="D254" s="33" t="s">
        <v>96</v>
      </c>
      <c r="E254">
        <v>53023073</v>
      </c>
      <c r="F254">
        <v>1000</v>
      </c>
      <c r="G254">
        <v>1000</v>
      </c>
      <c r="H254" s="48">
        <v>806395505</v>
      </c>
      <c r="I254">
        <f t="shared" si="14"/>
        <v>1000</v>
      </c>
      <c r="J254" t="s">
        <v>90</v>
      </c>
      <c r="K254" s="17" t="s">
        <v>16818</v>
      </c>
      <c r="L254">
        <v>1030000</v>
      </c>
      <c r="M254" t="s">
        <v>87</v>
      </c>
      <c r="N254">
        <f>VLOOKUP(H254,自助机!D:G,4,FALSE)</f>
        <v>1000</v>
      </c>
      <c r="O254" t="str">
        <f t="shared" si="15"/>
        <v/>
      </c>
      <c r="P254" s="50">
        <f>VLOOKUP(H254,自助机!D:H,5,FALSE)</f>
        <v>42907.480023148149</v>
      </c>
    </row>
    <row r="255" spans="1:16" hidden="1" x14ac:dyDescent="0.15">
      <c r="A255">
        <v>20170621</v>
      </c>
      <c r="B255">
        <v>20170621</v>
      </c>
      <c r="C255">
        <v>113759</v>
      </c>
      <c r="D255" s="33" t="s">
        <v>96</v>
      </c>
      <c r="E255">
        <v>53023087</v>
      </c>
      <c r="F255">
        <v>400</v>
      </c>
      <c r="G255">
        <v>400</v>
      </c>
      <c r="H255" s="48">
        <v>806470814</v>
      </c>
      <c r="I255">
        <f t="shared" ref="I255:I275" si="16">G255</f>
        <v>400</v>
      </c>
      <c r="J255" t="s">
        <v>90</v>
      </c>
      <c r="K255" s="17" t="s">
        <v>16819</v>
      </c>
      <c r="L255">
        <v>1030000</v>
      </c>
      <c r="M255" t="s">
        <v>87</v>
      </c>
      <c r="N255">
        <f>VLOOKUP(H255,自助机!D:G,4,FALSE)</f>
        <v>400</v>
      </c>
      <c r="O255" t="str">
        <f t="shared" ref="O255:O275" si="17">IF(G255=N255,"",1)</f>
        <v/>
      </c>
      <c r="P255" s="50">
        <f>VLOOKUP(H255,自助机!D:H,5,FALSE)</f>
        <v>42907.483530092592</v>
      </c>
    </row>
    <row r="256" spans="1:16" hidden="1" x14ac:dyDescent="0.15">
      <c r="A256">
        <v>20170621</v>
      </c>
      <c r="B256">
        <v>20170621</v>
      </c>
      <c r="C256">
        <v>114049</v>
      </c>
      <c r="D256" s="33" t="s">
        <v>96</v>
      </c>
      <c r="E256">
        <v>53023076</v>
      </c>
      <c r="F256">
        <v>100</v>
      </c>
      <c r="G256">
        <v>100</v>
      </c>
      <c r="H256" s="48">
        <v>806512115</v>
      </c>
      <c r="I256">
        <f t="shared" si="16"/>
        <v>100</v>
      </c>
      <c r="J256" t="s">
        <v>90</v>
      </c>
      <c r="K256" s="17" t="s">
        <v>16820</v>
      </c>
      <c r="L256">
        <v>1020000</v>
      </c>
      <c r="M256" t="s">
        <v>87</v>
      </c>
      <c r="N256">
        <f>VLOOKUP(H256,自助机!D:G,4,FALSE)</f>
        <v>100</v>
      </c>
      <c r="O256" t="str">
        <f t="shared" si="17"/>
        <v/>
      </c>
      <c r="P256" s="50">
        <f>VLOOKUP(H256,自助机!D:H,5,FALSE)</f>
        <v>42907.485578703701</v>
      </c>
    </row>
    <row r="257" spans="1:16" hidden="1" x14ac:dyDescent="0.15">
      <c r="A257">
        <v>20170621</v>
      </c>
      <c r="B257">
        <v>20170621</v>
      </c>
      <c r="C257">
        <v>114850</v>
      </c>
      <c r="D257" s="33" t="s">
        <v>96</v>
      </c>
      <c r="E257">
        <v>53023070</v>
      </c>
      <c r="F257">
        <v>2000</v>
      </c>
      <c r="G257">
        <v>2000</v>
      </c>
      <c r="H257" s="48">
        <v>806614365</v>
      </c>
      <c r="I257">
        <f t="shared" si="16"/>
        <v>2000</v>
      </c>
      <c r="J257" t="s">
        <v>90</v>
      </c>
      <c r="K257" s="17" t="s">
        <v>16822</v>
      </c>
      <c r="L257">
        <v>3080000</v>
      </c>
      <c r="M257" t="s">
        <v>87</v>
      </c>
      <c r="N257">
        <f>VLOOKUP(H257,自助机!D:G,4,FALSE)</f>
        <v>2000</v>
      </c>
      <c r="O257" t="str">
        <f t="shared" si="17"/>
        <v/>
      </c>
      <c r="P257" s="50">
        <f>VLOOKUP(H257,自助机!D:H,5,FALSE)</f>
        <v>42907.490995370368</v>
      </c>
    </row>
    <row r="258" spans="1:16" hidden="1" x14ac:dyDescent="0.15">
      <c r="A258">
        <v>20170621</v>
      </c>
      <c r="B258">
        <v>20170621</v>
      </c>
      <c r="C258">
        <v>114924</v>
      </c>
      <c r="D258" s="33" t="s">
        <v>96</v>
      </c>
      <c r="E258">
        <v>53023064</v>
      </c>
      <c r="F258">
        <v>10</v>
      </c>
      <c r="G258">
        <v>10</v>
      </c>
      <c r="H258" s="48">
        <v>806618961</v>
      </c>
      <c r="I258">
        <f t="shared" si="16"/>
        <v>10</v>
      </c>
      <c r="J258" t="s">
        <v>90</v>
      </c>
      <c r="K258" s="17" t="s">
        <v>16823</v>
      </c>
      <c r="L258">
        <v>14097310</v>
      </c>
      <c r="M258" t="s">
        <v>87</v>
      </c>
      <c r="N258">
        <f>VLOOKUP(H258,自助机!D:G,4,FALSE)</f>
        <v>10</v>
      </c>
      <c r="O258" t="str">
        <f t="shared" si="17"/>
        <v/>
      </c>
      <c r="P258" s="50">
        <f>VLOOKUP(H258,自助机!D:H,5,FALSE)</f>
        <v>42907.491331018522</v>
      </c>
    </row>
    <row r="259" spans="1:16" hidden="1" x14ac:dyDescent="0.15">
      <c r="A259">
        <v>20170621</v>
      </c>
      <c r="B259">
        <v>20170621</v>
      </c>
      <c r="C259">
        <v>114957</v>
      </c>
      <c r="D259" s="33" t="s">
        <v>96</v>
      </c>
      <c r="E259">
        <v>53023092</v>
      </c>
      <c r="F259">
        <v>300</v>
      </c>
      <c r="G259">
        <v>300</v>
      </c>
      <c r="H259" s="48">
        <v>806627767</v>
      </c>
      <c r="I259">
        <f t="shared" si="16"/>
        <v>300</v>
      </c>
      <c r="J259" t="s">
        <v>90</v>
      </c>
      <c r="K259" s="17" t="s">
        <v>16821</v>
      </c>
      <c r="L259">
        <v>1057300</v>
      </c>
      <c r="M259" t="s">
        <v>87</v>
      </c>
      <c r="N259">
        <f>VLOOKUP(H259,自助机!D:G,4,FALSE)</f>
        <v>300</v>
      </c>
      <c r="O259" t="str">
        <f t="shared" si="17"/>
        <v/>
      </c>
      <c r="P259" s="50">
        <f>VLOOKUP(H259,自助机!D:H,5,FALSE)</f>
        <v>42907.491875</v>
      </c>
    </row>
    <row r="260" spans="1:16" hidden="1" x14ac:dyDescent="0.15">
      <c r="A260">
        <v>20170621</v>
      </c>
      <c r="B260">
        <v>20170621</v>
      </c>
      <c r="C260">
        <v>115653</v>
      </c>
      <c r="D260" s="33" t="s">
        <v>96</v>
      </c>
      <c r="E260">
        <v>53023069</v>
      </c>
      <c r="F260">
        <v>100</v>
      </c>
      <c r="G260">
        <v>100</v>
      </c>
      <c r="H260" s="48">
        <v>806708114</v>
      </c>
      <c r="I260">
        <f t="shared" si="16"/>
        <v>100</v>
      </c>
      <c r="J260" t="s">
        <v>90</v>
      </c>
      <c r="K260" s="17" t="s">
        <v>16824</v>
      </c>
      <c r="L260">
        <v>6105840</v>
      </c>
      <c r="M260" t="s">
        <v>87</v>
      </c>
      <c r="N260">
        <f>VLOOKUP(H260,自助机!D:G,4,FALSE)</f>
        <v>100</v>
      </c>
      <c r="O260" t="str">
        <f t="shared" si="17"/>
        <v/>
      </c>
      <c r="P260" s="50">
        <f>VLOOKUP(H260,自助机!D:H,5,FALSE)</f>
        <v>42907.496689814812</v>
      </c>
    </row>
    <row r="261" spans="1:16" hidden="1" x14ac:dyDescent="0.15">
      <c r="A261">
        <v>20170621</v>
      </c>
      <c r="B261">
        <v>20170621</v>
      </c>
      <c r="C261">
        <v>120529</v>
      </c>
      <c r="D261" s="33" t="s">
        <v>96</v>
      </c>
      <c r="E261">
        <v>53023080</v>
      </c>
      <c r="F261">
        <v>370</v>
      </c>
      <c r="G261">
        <v>370</v>
      </c>
      <c r="H261" s="48">
        <v>806802720</v>
      </c>
      <c r="I261">
        <f t="shared" si="16"/>
        <v>370</v>
      </c>
      <c r="J261" t="s">
        <v>90</v>
      </c>
      <c r="K261" s="17" t="s">
        <v>16825</v>
      </c>
      <c r="L261">
        <v>14097310</v>
      </c>
      <c r="M261" t="s">
        <v>87</v>
      </c>
      <c r="N261">
        <f>VLOOKUP(H261,自助机!D:G,4,FALSE)</f>
        <v>370</v>
      </c>
      <c r="O261" t="str">
        <f t="shared" si="17"/>
        <v/>
      </c>
      <c r="P261" s="50">
        <f>VLOOKUP(H261,自助机!D:H,5,FALSE)</f>
        <v>42907.50267361111</v>
      </c>
    </row>
    <row r="262" spans="1:16" hidden="1" x14ac:dyDescent="0.15">
      <c r="A262">
        <v>20170621</v>
      </c>
      <c r="B262">
        <v>20170621</v>
      </c>
      <c r="C262">
        <v>121448</v>
      </c>
      <c r="D262" s="33" t="s">
        <v>96</v>
      </c>
      <c r="E262">
        <v>53023061</v>
      </c>
      <c r="F262">
        <v>2000</v>
      </c>
      <c r="G262">
        <v>2000</v>
      </c>
      <c r="H262" s="48">
        <v>806899199</v>
      </c>
      <c r="I262">
        <f t="shared" si="16"/>
        <v>2000</v>
      </c>
      <c r="J262" t="s">
        <v>90</v>
      </c>
      <c r="K262" s="17" t="s">
        <v>16826</v>
      </c>
      <c r="L262">
        <v>3050001</v>
      </c>
      <c r="M262" t="s">
        <v>88</v>
      </c>
      <c r="N262">
        <f>VLOOKUP(H262,自助机!D:G,4,FALSE)</f>
        <v>2000</v>
      </c>
      <c r="O262" t="str">
        <f t="shared" si="17"/>
        <v/>
      </c>
      <c r="P262" s="50">
        <f>VLOOKUP(H262,自助机!D:H,5,FALSE)</f>
        <v>42907.509074074071</v>
      </c>
    </row>
    <row r="263" spans="1:16" hidden="1" x14ac:dyDescent="0.15">
      <c r="A263">
        <v>20170621</v>
      </c>
      <c r="B263">
        <v>20170621</v>
      </c>
      <c r="C263">
        <v>122750</v>
      </c>
      <c r="D263" s="33" t="s">
        <v>96</v>
      </c>
      <c r="E263">
        <v>53023085</v>
      </c>
      <c r="F263">
        <v>10</v>
      </c>
      <c r="G263">
        <v>10</v>
      </c>
      <c r="H263" s="48">
        <v>807028282</v>
      </c>
      <c r="I263">
        <f t="shared" si="16"/>
        <v>10</v>
      </c>
      <c r="J263" t="s">
        <v>90</v>
      </c>
      <c r="K263" s="17" t="s">
        <v>16828</v>
      </c>
      <c r="L263">
        <v>1020000</v>
      </c>
      <c r="M263" t="s">
        <v>87</v>
      </c>
      <c r="N263">
        <f>VLOOKUP(H263,自助机!D:G,4,FALSE)</f>
        <v>10</v>
      </c>
      <c r="O263" t="str">
        <f t="shared" si="17"/>
        <v/>
      </c>
      <c r="P263" s="50">
        <f>VLOOKUP(H263,自助机!D:H,5,FALSE)</f>
        <v>42907.518171296295</v>
      </c>
    </row>
    <row r="264" spans="1:16" hidden="1" x14ac:dyDescent="0.15">
      <c r="A264">
        <v>20170621</v>
      </c>
      <c r="B264">
        <v>20170621</v>
      </c>
      <c r="C264">
        <v>123335</v>
      </c>
      <c r="D264" s="33" t="s">
        <v>96</v>
      </c>
      <c r="E264">
        <v>53023085</v>
      </c>
      <c r="F264">
        <v>20</v>
      </c>
      <c r="G264">
        <v>20</v>
      </c>
      <c r="H264" s="48">
        <v>807084613</v>
      </c>
      <c r="I264">
        <f t="shared" si="16"/>
        <v>20</v>
      </c>
      <c r="J264" t="s">
        <v>90</v>
      </c>
      <c r="K264" s="17" t="s">
        <v>16828</v>
      </c>
      <c r="L264">
        <v>1020000</v>
      </c>
      <c r="M264" t="s">
        <v>87</v>
      </c>
      <c r="N264">
        <f>VLOOKUP(H264,自助机!D:G,4,FALSE)</f>
        <v>20</v>
      </c>
      <c r="O264" t="str">
        <f t="shared" si="17"/>
        <v/>
      </c>
      <c r="P264" s="50">
        <f>VLOOKUP(H264,自助机!D:H,5,FALSE)</f>
        <v>42907.522152777776</v>
      </c>
    </row>
    <row r="265" spans="1:16" hidden="1" x14ac:dyDescent="0.15">
      <c r="A265">
        <v>20170621</v>
      </c>
      <c r="B265">
        <v>20170621</v>
      </c>
      <c r="C265">
        <v>130150</v>
      </c>
      <c r="D265" s="33" t="s">
        <v>96</v>
      </c>
      <c r="E265">
        <v>53023075</v>
      </c>
      <c r="F265">
        <v>200</v>
      </c>
      <c r="G265">
        <v>200</v>
      </c>
      <c r="H265" s="48">
        <v>807369545</v>
      </c>
      <c r="I265">
        <f t="shared" si="16"/>
        <v>200</v>
      </c>
      <c r="J265" t="s">
        <v>90</v>
      </c>
      <c r="K265" s="17" t="s">
        <v>16829</v>
      </c>
      <c r="L265">
        <v>14097310</v>
      </c>
      <c r="M265" t="s">
        <v>87</v>
      </c>
      <c r="N265">
        <f>VLOOKUP(H265,自助机!D:G,4,FALSE)</f>
        <v>200</v>
      </c>
      <c r="O265" t="str">
        <f t="shared" si="17"/>
        <v/>
      </c>
      <c r="P265" s="50">
        <f>VLOOKUP(H265,自助机!D:H,5,FALSE)</f>
        <v>42907.541851851849</v>
      </c>
    </row>
    <row r="266" spans="1:16" hidden="1" x14ac:dyDescent="0.15">
      <c r="A266">
        <v>20170621</v>
      </c>
      <c r="B266">
        <v>20170621</v>
      </c>
      <c r="C266">
        <v>132303</v>
      </c>
      <c r="D266" s="33" t="s">
        <v>96</v>
      </c>
      <c r="E266">
        <v>53023054</v>
      </c>
      <c r="F266">
        <v>500</v>
      </c>
      <c r="G266">
        <v>500</v>
      </c>
      <c r="H266" s="48">
        <v>807573819</v>
      </c>
      <c r="I266">
        <f t="shared" si="16"/>
        <v>500</v>
      </c>
      <c r="J266" t="s">
        <v>90</v>
      </c>
      <c r="K266" s="17" t="s">
        <v>16830</v>
      </c>
      <c r="L266">
        <v>1030001</v>
      </c>
      <c r="M266" t="s">
        <v>88</v>
      </c>
      <c r="N266">
        <f>VLOOKUP(H266,自助机!D:G,4,FALSE)</f>
        <v>500</v>
      </c>
      <c r="O266" t="str">
        <f t="shared" si="17"/>
        <v/>
      </c>
      <c r="P266" s="50">
        <f>VLOOKUP(H266,自助机!D:H,5,FALSE)</f>
        <v>42907.556493055556</v>
      </c>
    </row>
    <row r="267" spans="1:16" hidden="1" x14ac:dyDescent="0.15">
      <c r="A267">
        <v>20170621</v>
      </c>
      <c r="B267">
        <v>20170621</v>
      </c>
      <c r="C267">
        <v>134511</v>
      </c>
      <c r="D267" s="33" t="s">
        <v>96</v>
      </c>
      <c r="E267">
        <v>53023085</v>
      </c>
      <c r="F267">
        <v>40</v>
      </c>
      <c r="G267">
        <v>40</v>
      </c>
      <c r="H267" s="48">
        <v>807798496</v>
      </c>
      <c r="I267">
        <f t="shared" si="16"/>
        <v>40</v>
      </c>
      <c r="J267" t="s">
        <v>90</v>
      </c>
      <c r="K267" s="17" t="s">
        <v>16831</v>
      </c>
      <c r="L267">
        <v>4667310</v>
      </c>
      <c r="M267" t="s">
        <v>87</v>
      </c>
      <c r="N267">
        <f>VLOOKUP(H267,自助机!D:G,4,FALSE)</f>
        <v>40</v>
      </c>
      <c r="O267" t="str">
        <f t="shared" si="17"/>
        <v/>
      </c>
      <c r="P267" s="50">
        <f>VLOOKUP(H267,自助机!D:H,5,FALSE)</f>
        <v>42907.571921296294</v>
      </c>
    </row>
    <row r="268" spans="1:16" hidden="1" x14ac:dyDescent="0.15">
      <c r="A268">
        <v>20170621</v>
      </c>
      <c r="B268">
        <v>20170621</v>
      </c>
      <c r="C268">
        <v>135453</v>
      </c>
      <c r="D268" s="33" t="s">
        <v>96</v>
      </c>
      <c r="E268">
        <v>53023058</v>
      </c>
      <c r="F268">
        <v>50</v>
      </c>
      <c r="G268">
        <v>50</v>
      </c>
      <c r="H268" s="48">
        <v>807891389</v>
      </c>
      <c r="I268">
        <f t="shared" si="16"/>
        <v>50</v>
      </c>
      <c r="J268" t="s">
        <v>90</v>
      </c>
      <c r="K268" s="17" t="s">
        <v>16832</v>
      </c>
      <c r="L268">
        <v>14097310</v>
      </c>
      <c r="M268" t="s">
        <v>87</v>
      </c>
      <c r="N268">
        <f>VLOOKUP(H268,自助机!D:G,4,FALSE)</f>
        <v>50</v>
      </c>
      <c r="O268" t="str">
        <f t="shared" si="17"/>
        <v/>
      </c>
      <c r="P268" s="50">
        <f>VLOOKUP(H268,自助机!D:H,5,FALSE)</f>
        <v>42907.578634259262</v>
      </c>
    </row>
    <row r="269" spans="1:16" hidden="1" x14ac:dyDescent="0.15">
      <c r="A269">
        <v>20170621</v>
      </c>
      <c r="B269">
        <v>20170621</v>
      </c>
      <c r="C269">
        <v>140423</v>
      </c>
      <c r="D269" s="33" t="s">
        <v>96</v>
      </c>
      <c r="E269">
        <v>53023090</v>
      </c>
      <c r="F269">
        <v>200</v>
      </c>
      <c r="G269">
        <v>200</v>
      </c>
      <c r="H269" s="48">
        <v>807981401</v>
      </c>
      <c r="I269">
        <f t="shared" si="16"/>
        <v>200</v>
      </c>
      <c r="J269" t="s">
        <v>90</v>
      </c>
      <c r="K269" s="17" t="s">
        <v>16833</v>
      </c>
      <c r="L269">
        <v>1030000</v>
      </c>
      <c r="M269" t="s">
        <v>87</v>
      </c>
      <c r="N269">
        <f>VLOOKUP(H269,自助机!D:G,4,FALSE)</f>
        <v>200</v>
      </c>
      <c r="O269" t="str">
        <f t="shared" si="17"/>
        <v/>
      </c>
      <c r="P269" s="50">
        <f>VLOOKUP(H269,自助机!D:H,5,FALSE)</f>
        <v>42907.585243055553</v>
      </c>
    </row>
    <row r="270" spans="1:16" hidden="1" x14ac:dyDescent="0.15">
      <c r="A270">
        <v>20170621</v>
      </c>
      <c r="B270">
        <v>20170621</v>
      </c>
      <c r="C270">
        <v>140705</v>
      </c>
      <c r="D270" s="33" t="s">
        <v>96</v>
      </c>
      <c r="E270">
        <v>53023055</v>
      </c>
      <c r="F270">
        <v>500</v>
      </c>
      <c r="G270">
        <v>500</v>
      </c>
      <c r="H270" s="48">
        <v>808006949</v>
      </c>
      <c r="I270">
        <f t="shared" si="16"/>
        <v>500</v>
      </c>
      <c r="J270" t="s">
        <v>90</v>
      </c>
      <c r="K270" s="17" t="s">
        <v>16834</v>
      </c>
      <c r="L270">
        <v>3080000</v>
      </c>
      <c r="M270" t="s">
        <v>87</v>
      </c>
      <c r="N270">
        <f>VLOOKUP(H270,自助机!D:G,4,FALSE)</f>
        <v>500</v>
      </c>
      <c r="O270" t="str">
        <f t="shared" si="17"/>
        <v/>
      </c>
      <c r="P270" s="50">
        <f>VLOOKUP(H270,自助机!D:H,5,FALSE)</f>
        <v>42907.587083333332</v>
      </c>
    </row>
    <row r="271" spans="1:16" hidden="1" x14ac:dyDescent="0.15">
      <c r="A271">
        <v>20170621</v>
      </c>
      <c r="B271">
        <v>20170621</v>
      </c>
      <c r="C271">
        <v>140712</v>
      </c>
      <c r="D271" s="33" t="s">
        <v>96</v>
      </c>
      <c r="E271">
        <v>53023076</v>
      </c>
      <c r="F271">
        <v>300</v>
      </c>
      <c r="G271">
        <v>300</v>
      </c>
      <c r="H271" s="48">
        <v>808010587</v>
      </c>
      <c r="I271">
        <f t="shared" si="16"/>
        <v>300</v>
      </c>
      <c r="J271" t="s">
        <v>90</v>
      </c>
      <c r="K271" s="17" t="s">
        <v>16835</v>
      </c>
      <c r="L271">
        <v>1030000</v>
      </c>
      <c r="M271" t="s">
        <v>87</v>
      </c>
      <c r="N271">
        <f>VLOOKUP(H271,自助机!D:G,4,FALSE)</f>
        <v>300</v>
      </c>
      <c r="O271" t="str">
        <f t="shared" si="17"/>
        <v/>
      </c>
      <c r="P271" s="50">
        <f>VLOOKUP(H271,自助机!D:H,5,FALSE)</f>
        <v>42907.587187500001</v>
      </c>
    </row>
    <row r="272" spans="1:16" hidden="1" x14ac:dyDescent="0.15">
      <c r="A272">
        <v>20170621</v>
      </c>
      <c r="B272">
        <v>20170621</v>
      </c>
      <c r="C272">
        <v>140914</v>
      </c>
      <c r="D272" s="33" t="s">
        <v>96</v>
      </c>
      <c r="E272">
        <v>53023075</v>
      </c>
      <c r="F272">
        <v>500</v>
      </c>
      <c r="G272">
        <v>500</v>
      </c>
      <c r="H272" s="48">
        <v>808027836</v>
      </c>
      <c r="I272">
        <f t="shared" si="16"/>
        <v>500</v>
      </c>
      <c r="J272" t="s">
        <v>90</v>
      </c>
      <c r="K272" s="17" t="s">
        <v>16836</v>
      </c>
      <c r="L272">
        <v>1020000</v>
      </c>
      <c r="M272" t="s">
        <v>87</v>
      </c>
      <c r="N272">
        <f>VLOOKUP(H272,自助机!D:G,4,FALSE)</f>
        <v>500</v>
      </c>
      <c r="O272" t="str">
        <f t="shared" si="17"/>
        <v/>
      </c>
      <c r="P272" s="50">
        <f>VLOOKUP(H272,自助机!D:H,5,FALSE)</f>
        <v>42907.588564814818</v>
      </c>
    </row>
    <row r="273" spans="1:16" hidden="1" x14ac:dyDescent="0.15">
      <c r="A273">
        <v>20170621</v>
      </c>
      <c r="B273">
        <v>20170621</v>
      </c>
      <c r="C273">
        <v>141232</v>
      </c>
      <c r="D273" s="33" t="s">
        <v>96</v>
      </c>
      <c r="E273">
        <v>53023061</v>
      </c>
      <c r="F273">
        <v>100</v>
      </c>
      <c r="G273">
        <v>100</v>
      </c>
      <c r="H273" s="48">
        <v>808059340</v>
      </c>
      <c r="I273">
        <f t="shared" si="16"/>
        <v>100</v>
      </c>
      <c r="J273" t="s">
        <v>90</v>
      </c>
      <c r="K273" s="17" t="s">
        <v>16837</v>
      </c>
      <c r="L273">
        <v>14097310</v>
      </c>
      <c r="M273" t="s">
        <v>87</v>
      </c>
      <c r="N273">
        <f>VLOOKUP(H273,自助机!D:G,4,FALSE)</f>
        <v>100</v>
      </c>
      <c r="O273" t="str">
        <f t="shared" si="17"/>
        <v/>
      </c>
      <c r="P273" s="50">
        <f>VLOOKUP(H273,自助机!D:H,5,FALSE)</f>
        <v>42907.590891203705</v>
      </c>
    </row>
    <row r="274" spans="1:16" hidden="1" x14ac:dyDescent="0.15">
      <c r="A274">
        <v>20170621</v>
      </c>
      <c r="B274">
        <v>20170621</v>
      </c>
      <c r="C274">
        <v>141643</v>
      </c>
      <c r="D274" s="33" t="s">
        <v>96</v>
      </c>
      <c r="E274">
        <v>53023067</v>
      </c>
      <c r="F274">
        <v>1500</v>
      </c>
      <c r="G274">
        <v>1500</v>
      </c>
      <c r="H274" s="48">
        <v>808101138</v>
      </c>
      <c r="I274">
        <f t="shared" si="16"/>
        <v>1500</v>
      </c>
      <c r="J274" t="s">
        <v>90</v>
      </c>
      <c r="K274" s="17" t="s">
        <v>16838</v>
      </c>
      <c r="L274">
        <v>14097310</v>
      </c>
      <c r="M274" t="s">
        <v>87</v>
      </c>
      <c r="N274">
        <f>VLOOKUP(H274,自助机!D:G,4,FALSE)</f>
        <v>1500</v>
      </c>
      <c r="O274" t="str">
        <f t="shared" si="17"/>
        <v/>
      </c>
      <c r="P274" s="50">
        <f>VLOOKUP(H274,自助机!D:H,5,FALSE)</f>
        <v>42907.593819444446</v>
      </c>
    </row>
    <row r="275" spans="1:16" hidden="1" x14ac:dyDescent="0.15">
      <c r="A275">
        <v>20170621</v>
      </c>
      <c r="B275">
        <v>20170621</v>
      </c>
      <c r="C275">
        <v>141706</v>
      </c>
      <c r="D275" s="33" t="s">
        <v>96</v>
      </c>
      <c r="E275">
        <v>53023076</v>
      </c>
      <c r="F275">
        <v>90</v>
      </c>
      <c r="G275">
        <v>90</v>
      </c>
      <c r="H275" s="48">
        <v>808104715</v>
      </c>
      <c r="I275">
        <f t="shared" si="16"/>
        <v>90</v>
      </c>
      <c r="J275" t="s">
        <v>90</v>
      </c>
      <c r="K275" s="17" t="s">
        <v>16724</v>
      </c>
      <c r="L275">
        <v>1007300</v>
      </c>
      <c r="M275" t="s">
        <v>87</v>
      </c>
      <c r="N275">
        <f>VLOOKUP(H275,自助机!D:G,4,FALSE)</f>
        <v>90</v>
      </c>
      <c r="O275" t="str">
        <f t="shared" si="17"/>
        <v/>
      </c>
      <c r="P275" s="50">
        <f>VLOOKUP(H275,自助机!D:H,5,FALSE)</f>
        <v>42907.59412037037</v>
      </c>
    </row>
    <row r="276" spans="1:16" hidden="1" x14ac:dyDescent="0.15">
      <c r="A276">
        <v>20170621</v>
      </c>
      <c r="B276">
        <v>20170621</v>
      </c>
      <c r="C276">
        <v>141930</v>
      </c>
      <c r="D276" s="33" t="s">
        <v>96</v>
      </c>
      <c r="E276">
        <v>53023088</v>
      </c>
      <c r="F276">
        <v>20</v>
      </c>
      <c r="G276">
        <v>20</v>
      </c>
      <c r="H276" s="48">
        <v>808127135</v>
      </c>
      <c r="I276">
        <f t="shared" ref="I276:I320" si="18">G276</f>
        <v>20</v>
      </c>
      <c r="J276" t="s">
        <v>90</v>
      </c>
      <c r="K276" s="17" t="s">
        <v>16839</v>
      </c>
      <c r="L276">
        <v>3087300</v>
      </c>
      <c r="M276" t="s">
        <v>87</v>
      </c>
      <c r="N276">
        <f>VLOOKUP(H276,自助机!D:G,4,FALSE)</f>
        <v>20</v>
      </c>
      <c r="O276" t="str">
        <f t="shared" ref="O276:O320" si="19">IF(G276=N276,"",1)</f>
        <v/>
      </c>
      <c r="P276" s="50">
        <f>VLOOKUP(H276,自助机!D:H,5,FALSE)</f>
        <v>42907.595671296294</v>
      </c>
    </row>
    <row r="277" spans="1:16" hidden="1" x14ac:dyDescent="0.15">
      <c r="A277">
        <v>20170621</v>
      </c>
      <c r="B277">
        <v>20170621</v>
      </c>
      <c r="C277">
        <v>141943</v>
      </c>
      <c r="D277" s="33" t="s">
        <v>96</v>
      </c>
      <c r="E277">
        <v>53023077</v>
      </c>
      <c r="F277">
        <v>200</v>
      </c>
      <c r="G277">
        <v>200</v>
      </c>
      <c r="H277" s="48">
        <v>808127419</v>
      </c>
      <c r="I277">
        <f t="shared" si="18"/>
        <v>200</v>
      </c>
      <c r="J277" t="s">
        <v>90</v>
      </c>
      <c r="K277" s="17" t="s">
        <v>16840</v>
      </c>
      <c r="L277">
        <v>1020000</v>
      </c>
      <c r="M277" t="s">
        <v>87</v>
      </c>
      <c r="N277">
        <f>VLOOKUP(H277,自助机!D:G,4,FALSE)</f>
        <v>200</v>
      </c>
      <c r="O277" t="str">
        <f t="shared" si="19"/>
        <v/>
      </c>
      <c r="P277" s="50">
        <f>VLOOKUP(H277,自助机!D:H,5,FALSE)</f>
        <v>42907.595659722225</v>
      </c>
    </row>
    <row r="278" spans="1:16" hidden="1" x14ac:dyDescent="0.15">
      <c r="A278">
        <v>20170621</v>
      </c>
      <c r="B278">
        <v>20170621</v>
      </c>
      <c r="C278">
        <v>142019</v>
      </c>
      <c r="D278" s="33" t="s">
        <v>96</v>
      </c>
      <c r="E278">
        <v>53023088</v>
      </c>
      <c r="F278">
        <v>20</v>
      </c>
      <c r="G278">
        <v>20</v>
      </c>
      <c r="H278" s="48">
        <v>808135654</v>
      </c>
      <c r="I278">
        <f t="shared" si="18"/>
        <v>20</v>
      </c>
      <c r="J278" t="s">
        <v>90</v>
      </c>
      <c r="K278" s="17" t="s">
        <v>16839</v>
      </c>
      <c r="L278">
        <v>3087300</v>
      </c>
      <c r="M278" t="s">
        <v>87</v>
      </c>
      <c r="N278">
        <f>VLOOKUP(H278,自助机!D:G,4,FALSE)</f>
        <v>20</v>
      </c>
      <c r="O278" t="str">
        <f t="shared" si="19"/>
        <v/>
      </c>
      <c r="P278" s="50">
        <f>VLOOKUP(H278,自助机!D:H,5,FALSE)</f>
        <v>42907.596250000002</v>
      </c>
    </row>
    <row r="279" spans="1:16" hidden="1" x14ac:dyDescent="0.15">
      <c r="A279">
        <v>20170621</v>
      </c>
      <c r="B279">
        <v>20170621</v>
      </c>
      <c r="C279">
        <v>142148</v>
      </c>
      <c r="D279" s="33" t="s">
        <v>96</v>
      </c>
      <c r="E279">
        <v>53023063</v>
      </c>
      <c r="F279">
        <v>100</v>
      </c>
      <c r="G279">
        <v>100</v>
      </c>
      <c r="H279" s="48">
        <v>808149212</v>
      </c>
      <c r="I279">
        <f t="shared" si="18"/>
        <v>100</v>
      </c>
      <c r="J279" t="s">
        <v>90</v>
      </c>
      <c r="K279" s="17" t="s">
        <v>16841</v>
      </c>
      <c r="L279">
        <v>1030000</v>
      </c>
      <c r="M279" t="s">
        <v>87</v>
      </c>
      <c r="N279">
        <f>VLOOKUP(H279,自助机!D:G,4,FALSE)</f>
        <v>100</v>
      </c>
      <c r="O279" t="str">
        <f t="shared" si="19"/>
        <v/>
      </c>
      <c r="P279" s="50">
        <f>VLOOKUP(H279,自助机!D:H,5,FALSE)</f>
        <v>42907.597291666665</v>
      </c>
    </row>
    <row r="280" spans="1:16" hidden="1" x14ac:dyDescent="0.15">
      <c r="A280">
        <v>20170621</v>
      </c>
      <c r="B280">
        <v>20170621</v>
      </c>
      <c r="C280">
        <v>142402</v>
      </c>
      <c r="D280" s="33" t="s">
        <v>96</v>
      </c>
      <c r="E280">
        <v>53023080</v>
      </c>
      <c r="F280">
        <v>500</v>
      </c>
      <c r="G280">
        <v>500</v>
      </c>
      <c r="H280" s="48">
        <v>808171204</v>
      </c>
      <c r="I280">
        <f t="shared" si="18"/>
        <v>500</v>
      </c>
      <c r="J280" t="s">
        <v>90</v>
      </c>
      <c r="K280" s="17" t="s">
        <v>16827</v>
      </c>
      <c r="L280">
        <v>1020000</v>
      </c>
      <c r="M280" t="s">
        <v>87</v>
      </c>
      <c r="N280">
        <f>VLOOKUP(H280,自助机!D:G,4,FALSE)</f>
        <v>500</v>
      </c>
      <c r="O280" t="str">
        <f t="shared" si="19"/>
        <v/>
      </c>
      <c r="P280" s="50">
        <f>VLOOKUP(H280,自助机!D:H,5,FALSE)</f>
        <v>42907.598854166667</v>
      </c>
    </row>
    <row r="281" spans="1:16" hidden="1" x14ac:dyDescent="0.15">
      <c r="A281">
        <v>20170621</v>
      </c>
      <c r="B281">
        <v>20170621</v>
      </c>
      <c r="C281">
        <v>142506</v>
      </c>
      <c r="D281" s="33" t="s">
        <v>96</v>
      </c>
      <c r="E281">
        <v>53023076</v>
      </c>
      <c r="F281">
        <v>50</v>
      </c>
      <c r="G281">
        <v>50</v>
      </c>
      <c r="H281" s="48">
        <v>808182086</v>
      </c>
      <c r="I281">
        <f t="shared" si="18"/>
        <v>50</v>
      </c>
      <c r="J281" t="s">
        <v>90</v>
      </c>
      <c r="K281" s="17" t="s">
        <v>16843</v>
      </c>
      <c r="L281">
        <v>14367000</v>
      </c>
      <c r="M281" t="s">
        <v>87</v>
      </c>
      <c r="N281">
        <f>VLOOKUP(H281,自助机!D:G,4,FALSE)</f>
        <v>50</v>
      </c>
      <c r="O281" t="str">
        <f t="shared" si="19"/>
        <v/>
      </c>
      <c r="P281" s="50">
        <f>VLOOKUP(H281,自助机!D:H,5,FALSE)</f>
        <v>42907.599594907406</v>
      </c>
    </row>
    <row r="282" spans="1:16" hidden="1" x14ac:dyDescent="0.15">
      <c r="A282">
        <v>20170621</v>
      </c>
      <c r="B282">
        <v>20170621</v>
      </c>
      <c r="C282">
        <v>142814</v>
      </c>
      <c r="D282" s="33" t="s">
        <v>96</v>
      </c>
      <c r="E282">
        <v>53023059</v>
      </c>
      <c r="F282">
        <v>500</v>
      </c>
      <c r="G282">
        <v>500</v>
      </c>
      <c r="H282" s="48">
        <v>808210875</v>
      </c>
      <c r="I282">
        <f t="shared" si="18"/>
        <v>500</v>
      </c>
      <c r="J282" t="s">
        <v>90</v>
      </c>
      <c r="K282" s="17" t="s">
        <v>16844</v>
      </c>
      <c r="L282">
        <v>3060000</v>
      </c>
      <c r="M282" t="s">
        <v>87</v>
      </c>
      <c r="N282">
        <f>VLOOKUP(H282,自助机!D:G,4,FALSE)</f>
        <v>500</v>
      </c>
      <c r="O282" t="str">
        <f t="shared" si="19"/>
        <v/>
      </c>
      <c r="P282" s="50">
        <f>VLOOKUP(H282,自助机!D:H,5,FALSE)</f>
        <v>42907.601770833331</v>
      </c>
    </row>
    <row r="283" spans="1:16" hidden="1" x14ac:dyDescent="0.15">
      <c r="A283">
        <v>20170621</v>
      </c>
      <c r="B283">
        <v>20170621</v>
      </c>
      <c r="C283">
        <v>142827</v>
      </c>
      <c r="D283" s="33" t="s">
        <v>96</v>
      </c>
      <c r="E283">
        <v>53023070</v>
      </c>
      <c r="F283">
        <v>800</v>
      </c>
      <c r="G283">
        <v>800</v>
      </c>
      <c r="H283" s="48">
        <v>808215546</v>
      </c>
      <c r="I283">
        <f t="shared" si="18"/>
        <v>800</v>
      </c>
      <c r="J283" t="s">
        <v>90</v>
      </c>
      <c r="K283" s="17" t="s">
        <v>16845</v>
      </c>
      <c r="L283">
        <v>1057300</v>
      </c>
      <c r="M283" t="s">
        <v>87</v>
      </c>
      <c r="N283">
        <f>VLOOKUP(H283,自助机!D:G,4,FALSE)</f>
        <v>800</v>
      </c>
      <c r="O283" t="str">
        <f t="shared" si="19"/>
        <v/>
      </c>
      <c r="P283" s="50">
        <f>VLOOKUP(H283,自助机!D:H,5,FALSE)</f>
        <v>42907.601944444446</v>
      </c>
    </row>
    <row r="284" spans="1:16" hidden="1" x14ac:dyDescent="0.15">
      <c r="A284">
        <v>20170621</v>
      </c>
      <c r="B284">
        <v>20170621</v>
      </c>
      <c r="C284">
        <v>142928</v>
      </c>
      <c r="D284" s="33" t="s">
        <v>96</v>
      </c>
      <c r="E284">
        <v>53023063</v>
      </c>
      <c r="F284">
        <v>1516</v>
      </c>
      <c r="G284">
        <v>1516</v>
      </c>
      <c r="H284" s="48">
        <v>808222873</v>
      </c>
      <c r="I284">
        <f t="shared" si="18"/>
        <v>1516</v>
      </c>
      <c r="J284" t="s">
        <v>90</v>
      </c>
      <c r="K284" s="17" t="s">
        <v>16846</v>
      </c>
      <c r="L284">
        <v>5105840</v>
      </c>
      <c r="M284" t="s">
        <v>88</v>
      </c>
      <c r="N284">
        <f>VLOOKUP(H284,自助机!D:G,4,FALSE)</f>
        <v>1516</v>
      </c>
      <c r="O284" t="str">
        <f t="shared" si="19"/>
        <v/>
      </c>
      <c r="P284" s="50">
        <f>VLOOKUP(H284,自助机!D:H,5,FALSE)</f>
        <v>42907.60261574074</v>
      </c>
    </row>
    <row r="285" spans="1:16" hidden="1" x14ac:dyDescent="0.15">
      <c r="A285">
        <v>20170621</v>
      </c>
      <c r="B285">
        <v>20170621</v>
      </c>
      <c r="C285">
        <v>142946</v>
      </c>
      <c r="D285" s="33" t="s">
        <v>96</v>
      </c>
      <c r="E285">
        <v>53023064</v>
      </c>
      <c r="F285">
        <v>20</v>
      </c>
      <c r="G285">
        <v>20</v>
      </c>
      <c r="H285" s="48">
        <v>808226349</v>
      </c>
      <c r="I285">
        <f t="shared" si="18"/>
        <v>20</v>
      </c>
      <c r="J285" t="s">
        <v>90</v>
      </c>
      <c r="K285" s="17" t="s">
        <v>16847</v>
      </c>
      <c r="L285">
        <v>1057300</v>
      </c>
      <c r="M285" t="s">
        <v>87</v>
      </c>
      <c r="N285">
        <f>VLOOKUP(H285,自助机!D:G,4,FALSE)</f>
        <v>20</v>
      </c>
      <c r="O285" t="str">
        <f t="shared" si="19"/>
        <v/>
      </c>
      <c r="P285" s="50">
        <f>VLOOKUP(H285,自助机!D:H,5,FALSE)</f>
        <v>42907.600763888891</v>
      </c>
    </row>
    <row r="286" spans="1:16" hidden="1" x14ac:dyDescent="0.15">
      <c r="A286">
        <v>20170621</v>
      </c>
      <c r="B286">
        <v>20170621</v>
      </c>
      <c r="C286">
        <v>143042</v>
      </c>
      <c r="D286" s="33" t="s">
        <v>96</v>
      </c>
      <c r="E286">
        <v>53023080</v>
      </c>
      <c r="F286">
        <v>500</v>
      </c>
      <c r="G286">
        <v>500</v>
      </c>
      <c r="H286" s="48">
        <v>808235850</v>
      </c>
      <c r="I286">
        <f t="shared" si="18"/>
        <v>500</v>
      </c>
      <c r="J286" t="s">
        <v>90</v>
      </c>
      <c r="K286" s="17" t="s">
        <v>16848</v>
      </c>
      <c r="L286">
        <v>3027310</v>
      </c>
      <c r="M286" t="s">
        <v>87</v>
      </c>
      <c r="N286">
        <f>VLOOKUP(H286,自助机!D:G,4,FALSE)</f>
        <v>500</v>
      </c>
      <c r="O286" t="str">
        <f t="shared" si="19"/>
        <v/>
      </c>
      <c r="P286" s="50">
        <f>VLOOKUP(H286,自助机!D:H,5,FALSE)</f>
        <v>42907.603530092594</v>
      </c>
    </row>
    <row r="287" spans="1:16" hidden="1" x14ac:dyDescent="0.15">
      <c r="A287">
        <v>20170621</v>
      </c>
      <c r="B287">
        <v>20170621</v>
      </c>
      <c r="C287">
        <v>143153</v>
      </c>
      <c r="D287" s="33" t="s">
        <v>96</v>
      </c>
      <c r="E287">
        <v>53023076</v>
      </c>
      <c r="F287">
        <v>20</v>
      </c>
      <c r="G287">
        <v>20</v>
      </c>
      <c r="H287" s="48">
        <v>808247383</v>
      </c>
      <c r="I287">
        <f t="shared" si="18"/>
        <v>20</v>
      </c>
      <c r="J287" t="s">
        <v>90</v>
      </c>
      <c r="K287" s="17" t="s">
        <v>16850</v>
      </c>
      <c r="L287">
        <v>14097310</v>
      </c>
      <c r="M287" t="s">
        <v>87</v>
      </c>
      <c r="N287">
        <f>VLOOKUP(H287,自助机!D:G,4,FALSE)</f>
        <v>20</v>
      </c>
      <c r="O287" t="str">
        <f t="shared" si="19"/>
        <v/>
      </c>
      <c r="P287" s="50">
        <f>VLOOKUP(H287,自助机!D:H,5,FALSE)</f>
        <v>42907.604050925926</v>
      </c>
    </row>
    <row r="288" spans="1:16" hidden="1" x14ac:dyDescent="0.15">
      <c r="A288">
        <v>20170621</v>
      </c>
      <c r="B288">
        <v>20170621</v>
      </c>
      <c r="C288">
        <v>143206</v>
      </c>
      <c r="D288" s="33" t="s">
        <v>96</v>
      </c>
      <c r="E288">
        <v>53023077</v>
      </c>
      <c r="F288">
        <v>150</v>
      </c>
      <c r="G288">
        <v>150</v>
      </c>
      <c r="H288" s="48">
        <v>808251180</v>
      </c>
      <c r="I288">
        <f t="shared" si="18"/>
        <v>150</v>
      </c>
      <c r="J288" t="s">
        <v>90</v>
      </c>
      <c r="K288" s="17" t="s">
        <v>16851</v>
      </c>
      <c r="L288">
        <v>1040000</v>
      </c>
      <c r="M288" t="s">
        <v>88</v>
      </c>
      <c r="N288">
        <f>VLOOKUP(H288,自助机!D:G,4,FALSE)</f>
        <v>150</v>
      </c>
      <c r="O288" t="str">
        <f t="shared" si="19"/>
        <v/>
      </c>
      <c r="P288" s="50">
        <f>VLOOKUP(H288,自助机!D:H,5,FALSE)</f>
        <v>42907.604525462964</v>
      </c>
    </row>
    <row r="289" spans="1:16" hidden="1" x14ac:dyDescent="0.15">
      <c r="A289">
        <v>20170621</v>
      </c>
      <c r="B289">
        <v>20170621</v>
      </c>
      <c r="C289">
        <v>143241</v>
      </c>
      <c r="D289" s="33" t="s">
        <v>96</v>
      </c>
      <c r="E289">
        <v>53023076</v>
      </c>
      <c r="F289">
        <v>500</v>
      </c>
      <c r="G289">
        <v>500</v>
      </c>
      <c r="H289" s="48">
        <v>808255417</v>
      </c>
      <c r="I289">
        <f t="shared" si="18"/>
        <v>500</v>
      </c>
      <c r="J289" t="s">
        <v>90</v>
      </c>
      <c r="K289" s="17" t="s">
        <v>16709</v>
      </c>
      <c r="L289">
        <v>3050000</v>
      </c>
      <c r="M289" t="s">
        <v>87</v>
      </c>
      <c r="N289">
        <f>VLOOKUP(H289,自助机!D:G,4,FALSE)</f>
        <v>500</v>
      </c>
      <c r="O289" t="str">
        <f t="shared" si="19"/>
        <v/>
      </c>
      <c r="P289" s="50">
        <f>VLOOKUP(H289,自助机!D:H,5,FALSE)</f>
        <v>42907.604895833334</v>
      </c>
    </row>
    <row r="290" spans="1:16" hidden="1" x14ac:dyDescent="0.15">
      <c r="A290">
        <v>20170621</v>
      </c>
      <c r="B290">
        <v>20170621</v>
      </c>
      <c r="C290">
        <v>143430</v>
      </c>
      <c r="D290" s="33" t="s">
        <v>96</v>
      </c>
      <c r="E290">
        <v>53023085</v>
      </c>
      <c r="F290">
        <v>2000</v>
      </c>
      <c r="G290">
        <v>2000</v>
      </c>
      <c r="H290" s="48">
        <v>808276305</v>
      </c>
      <c r="I290">
        <f t="shared" si="18"/>
        <v>2000</v>
      </c>
      <c r="J290" t="s">
        <v>90</v>
      </c>
      <c r="K290" s="17" t="s">
        <v>16852</v>
      </c>
      <c r="L290">
        <v>14097310</v>
      </c>
      <c r="M290" t="s">
        <v>87</v>
      </c>
      <c r="N290">
        <f>VLOOKUP(H290,自助机!D:G,4,FALSE)</f>
        <v>2000</v>
      </c>
      <c r="O290" t="str">
        <f t="shared" si="19"/>
        <v/>
      </c>
      <c r="P290" s="50">
        <f>VLOOKUP(H290,自助机!D:H,5,FALSE)</f>
        <v>42907.606134259258</v>
      </c>
    </row>
    <row r="291" spans="1:16" hidden="1" x14ac:dyDescent="0.15">
      <c r="A291">
        <v>20170621</v>
      </c>
      <c r="B291">
        <v>20170621</v>
      </c>
      <c r="C291">
        <v>143530</v>
      </c>
      <c r="D291" s="33" t="s">
        <v>96</v>
      </c>
      <c r="E291">
        <v>53023054</v>
      </c>
      <c r="F291">
        <v>800</v>
      </c>
      <c r="G291">
        <v>800</v>
      </c>
      <c r="H291" s="48">
        <v>808286737</v>
      </c>
      <c r="I291">
        <f t="shared" si="18"/>
        <v>800</v>
      </c>
      <c r="J291" t="s">
        <v>90</v>
      </c>
      <c r="K291" s="17" t="s">
        <v>16853</v>
      </c>
      <c r="L291">
        <v>1057300</v>
      </c>
      <c r="M291" t="s">
        <v>87</v>
      </c>
      <c r="N291">
        <f>VLOOKUP(H291,自助机!D:G,4,FALSE)</f>
        <v>800</v>
      </c>
      <c r="O291" t="str">
        <f t="shared" si="19"/>
        <v/>
      </c>
      <c r="P291" s="50">
        <f>VLOOKUP(H291,自助机!D:H,5,FALSE)</f>
        <v>42907.606805555559</v>
      </c>
    </row>
    <row r="292" spans="1:16" hidden="1" x14ac:dyDescent="0.15">
      <c r="A292">
        <v>20170621</v>
      </c>
      <c r="B292">
        <v>20170621</v>
      </c>
      <c r="C292">
        <v>143553</v>
      </c>
      <c r="D292" s="33" t="s">
        <v>96</v>
      </c>
      <c r="E292">
        <v>53023064</v>
      </c>
      <c r="F292">
        <v>2000</v>
      </c>
      <c r="G292">
        <v>2000</v>
      </c>
      <c r="H292" s="48">
        <v>808288968</v>
      </c>
      <c r="I292">
        <f t="shared" si="18"/>
        <v>2000</v>
      </c>
      <c r="J292" t="s">
        <v>90</v>
      </c>
      <c r="K292" s="17" t="s">
        <v>16854</v>
      </c>
      <c r="L292">
        <v>1020000</v>
      </c>
      <c r="M292" t="s">
        <v>87</v>
      </c>
      <c r="N292">
        <f>VLOOKUP(H292,自助机!D:G,4,FALSE)</f>
        <v>2000</v>
      </c>
      <c r="O292" t="str">
        <f t="shared" si="19"/>
        <v/>
      </c>
      <c r="P292" s="50">
        <f>VLOOKUP(H292,自助机!D:H,5,FALSE)</f>
        <v>42907.607048611113</v>
      </c>
    </row>
    <row r="293" spans="1:16" hidden="1" x14ac:dyDescent="0.15">
      <c r="A293">
        <v>20170621</v>
      </c>
      <c r="B293">
        <v>20170621</v>
      </c>
      <c r="C293">
        <v>143554</v>
      </c>
      <c r="D293" s="33" t="s">
        <v>96</v>
      </c>
      <c r="E293">
        <v>53023070</v>
      </c>
      <c r="F293">
        <v>1000</v>
      </c>
      <c r="G293">
        <v>1000</v>
      </c>
      <c r="H293" s="48">
        <v>808288974</v>
      </c>
      <c r="I293">
        <f t="shared" si="18"/>
        <v>1000</v>
      </c>
      <c r="J293" t="s">
        <v>90</v>
      </c>
      <c r="K293" s="17" t="s">
        <v>16855</v>
      </c>
      <c r="L293">
        <v>14097310</v>
      </c>
      <c r="M293" t="s">
        <v>87</v>
      </c>
      <c r="N293">
        <f>VLOOKUP(H293,自助机!D:G,4,FALSE)</f>
        <v>1000</v>
      </c>
      <c r="O293" t="str">
        <f t="shared" si="19"/>
        <v/>
      </c>
      <c r="P293" s="50">
        <f>VLOOKUP(H293,自助机!D:H,5,FALSE)</f>
        <v>42907.607071759259</v>
      </c>
    </row>
    <row r="294" spans="1:16" hidden="1" x14ac:dyDescent="0.15">
      <c r="A294">
        <v>20170621</v>
      </c>
      <c r="B294">
        <v>20170621</v>
      </c>
      <c r="C294">
        <v>143635</v>
      </c>
      <c r="D294" s="33" t="s">
        <v>96</v>
      </c>
      <c r="E294">
        <v>53023085</v>
      </c>
      <c r="F294">
        <v>1000</v>
      </c>
      <c r="G294">
        <v>1000</v>
      </c>
      <c r="H294" s="48">
        <v>808299072</v>
      </c>
      <c r="I294">
        <f t="shared" si="18"/>
        <v>1000</v>
      </c>
      <c r="J294" t="s">
        <v>90</v>
      </c>
      <c r="K294" s="17" t="s">
        <v>16856</v>
      </c>
      <c r="L294">
        <v>1020000</v>
      </c>
      <c r="M294" t="s">
        <v>87</v>
      </c>
      <c r="N294">
        <f>VLOOKUP(H294,自助机!D:G,4,FALSE)</f>
        <v>1000</v>
      </c>
      <c r="O294" t="str">
        <f t="shared" si="19"/>
        <v/>
      </c>
      <c r="P294" s="50">
        <f>VLOOKUP(H294,自助机!D:H,5,FALSE)</f>
        <v>42907.607604166667</v>
      </c>
    </row>
    <row r="295" spans="1:16" hidden="1" x14ac:dyDescent="0.15">
      <c r="A295">
        <v>20170621</v>
      </c>
      <c r="B295">
        <v>20170621</v>
      </c>
      <c r="C295">
        <v>143712</v>
      </c>
      <c r="D295" s="33" t="s">
        <v>96</v>
      </c>
      <c r="E295">
        <v>53023077</v>
      </c>
      <c r="F295">
        <v>2000</v>
      </c>
      <c r="G295">
        <v>2000</v>
      </c>
      <c r="H295" s="48">
        <v>808303852</v>
      </c>
      <c r="I295">
        <f t="shared" si="18"/>
        <v>2000</v>
      </c>
      <c r="J295" t="s">
        <v>90</v>
      </c>
      <c r="K295" s="17" t="s">
        <v>16857</v>
      </c>
      <c r="L295">
        <v>1020000</v>
      </c>
      <c r="M295" t="s">
        <v>87</v>
      </c>
      <c r="N295">
        <f>VLOOKUP(H295,自助机!D:G,4,FALSE)</f>
        <v>2000</v>
      </c>
      <c r="O295" t="str">
        <f t="shared" si="19"/>
        <v/>
      </c>
      <c r="P295" s="50">
        <f>VLOOKUP(H295,自助机!D:H,5,FALSE)</f>
        <v>42907.608032407406</v>
      </c>
    </row>
    <row r="296" spans="1:16" hidden="1" x14ac:dyDescent="0.15">
      <c r="A296">
        <v>20170621</v>
      </c>
      <c r="B296">
        <v>20170621</v>
      </c>
      <c r="C296">
        <v>143825</v>
      </c>
      <c r="D296" s="33" t="s">
        <v>96</v>
      </c>
      <c r="E296">
        <v>53023087</v>
      </c>
      <c r="F296">
        <v>300</v>
      </c>
      <c r="G296">
        <v>300</v>
      </c>
      <c r="H296" s="48">
        <v>808316814</v>
      </c>
      <c r="I296">
        <f t="shared" si="18"/>
        <v>300</v>
      </c>
      <c r="J296" t="s">
        <v>90</v>
      </c>
      <c r="K296" s="17" t="s">
        <v>16858</v>
      </c>
      <c r="L296">
        <v>3010000</v>
      </c>
      <c r="M296" t="s">
        <v>88</v>
      </c>
      <c r="N296">
        <f>VLOOKUP(H296,自助机!D:G,4,FALSE)</f>
        <v>300</v>
      </c>
      <c r="O296" t="str">
        <f t="shared" si="19"/>
        <v/>
      </c>
      <c r="P296" s="50">
        <f>VLOOKUP(H296,自助机!D:H,5,FALSE)</f>
        <v>42907.608900462961</v>
      </c>
    </row>
    <row r="297" spans="1:16" hidden="1" x14ac:dyDescent="0.15">
      <c r="A297">
        <v>20170621</v>
      </c>
      <c r="B297">
        <v>20170621</v>
      </c>
      <c r="C297">
        <v>143928</v>
      </c>
      <c r="D297" s="33" t="s">
        <v>96</v>
      </c>
      <c r="E297">
        <v>53023059</v>
      </c>
      <c r="F297">
        <v>20</v>
      </c>
      <c r="G297">
        <v>20</v>
      </c>
      <c r="H297" s="48">
        <v>808328727</v>
      </c>
      <c r="I297">
        <f t="shared" si="18"/>
        <v>20</v>
      </c>
      <c r="J297" t="s">
        <v>90</v>
      </c>
      <c r="K297" s="17" t="s">
        <v>16859</v>
      </c>
      <c r="L297">
        <v>1020000</v>
      </c>
      <c r="M297" t="s">
        <v>88</v>
      </c>
      <c r="N297">
        <f>VLOOKUP(H297,自助机!D:G,4,FALSE)</f>
        <v>20</v>
      </c>
      <c r="O297" t="str">
        <f t="shared" si="19"/>
        <v/>
      </c>
      <c r="P297" s="50">
        <f>VLOOKUP(H297,自助机!D:H,5,FALSE)</f>
        <v>42907.6096412037</v>
      </c>
    </row>
    <row r="298" spans="1:16" hidden="1" x14ac:dyDescent="0.15">
      <c r="A298">
        <v>20170621</v>
      </c>
      <c r="B298">
        <v>20170621</v>
      </c>
      <c r="C298">
        <v>144019</v>
      </c>
      <c r="D298" s="33" t="s">
        <v>96</v>
      </c>
      <c r="E298">
        <v>53023060</v>
      </c>
      <c r="F298">
        <v>1000</v>
      </c>
      <c r="G298">
        <v>1000</v>
      </c>
      <c r="H298" s="48">
        <v>808336434</v>
      </c>
      <c r="I298">
        <f t="shared" si="18"/>
        <v>1000</v>
      </c>
      <c r="J298" t="s">
        <v>90</v>
      </c>
      <c r="K298" s="17" t="s">
        <v>16860</v>
      </c>
      <c r="L298">
        <v>1030000</v>
      </c>
      <c r="M298" t="s">
        <v>87</v>
      </c>
      <c r="N298">
        <f>VLOOKUP(H298,自助机!D:G,4,FALSE)</f>
        <v>1000</v>
      </c>
      <c r="O298" t="str">
        <f t="shared" si="19"/>
        <v/>
      </c>
      <c r="P298" s="50">
        <f>VLOOKUP(H298,自助机!D:H,5,FALSE)</f>
        <v>42907.610266203701</v>
      </c>
    </row>
    <row r="299" spans="1:16" hidden="1" x14ac:dyDescent="0.15">
      <c r="A299">
        <v>20170621</v>
      </c>
      <c r="B299">
        <v>20170621</v>
      </c>
      <c r="C299">
        <v>144031</v>
      </c>
      <c r="D299" s="33" t="s">
        <v>96</v>
      </c>
      <c r="E299">
        <v>53023088</v>
      </c>
      <c r="F299">
        <v>255</v>
      </c>
      <c r="G299">
        <v>255</v>
      </c>
      <c r="H299" s="48">
        <v>808338374</v>
      </c>
      <c r="I299">
        <f t="shared" si="18"/>
        <v>255</v>
      </c>
      <c r="J299" t="s">
        <v>90</v>
      </c>
      <c r="K299" s="17" t="s">
        <v>16861</v>
      </c>
      <c r="L299">
        <v>1030001</v>
      </c>
      <c r="M299" t="s">
        <v>88</v>
      </c>
      <c r="N299">
        <f>VLOOKUP(H299,自助机!D:G,4,FALSE)</f>
        <v>255</v>
      </c>
      <c r="O299" t="str">
        <f t="shared" si="19"/>
        <v/>
      </c>
      <c r="P299" s="50">
        <f>VLOOKUP(H299,自助机!D:H,5,FALSE)</f>
        <v>42907.610266203701</v>
      </c>
    </row>
    <row r="300" spans="1:16" hidden="1" x14ac:dyDescent="0.15">
      <c r="A300">
        <v>20170621</v>
      </c>
      <c r="B300">
        <v>20170621</v>
      </c>
      <c r="C300">
        <v>144117</v>
      </c>
      <c r="D300" s="33" t="s">
        <v>96</v>
      </c>
      <c r="E300">
        <v>53023061</v>
      </c>
      <c r="F300">
        <v>1000</v>
      </c>
      <c r="G300">
        <v>1000</v>
      </c>
      <c r="H300" s="48">
        <v>808348650</v>
      </c>
      <c r="I300">
        <f t="shared" si="18"/>
        <v>1000</v>
      </c>
      <c r="J300" t="s">
        <v>90</v>
      </c>
      <c r="K300" s="17" t="s">
        <v>16862</v>
      </c>
      <c r="L300">
        <v>1057300</v>
      </c>
      <c r="M300" t="s">
        <v>87</v>
      </c>
      <c r="N300">
        <f>VLOOKUP(H300,自助机!D:G,4,FALSE)</f>
        <v>1000</v>
      </c>
      <c r="O300" t="str">
        <f t="shared" si="19"/>
        <v/>
      </c>
      <c r="P300" s="50">
        <f>VLOOKUP(H300,自助机!D:H,5,FALSE)</f>
        <v>42907.610752314817</v>
      </c>
    </row>
    <row r="301" spans="1:16" hidden="1" x14ac:dyDescent="0.15">
      <c r="A301">
        <v>20170621</v>
      </c>
      <c r="B301">
        <v>20170621</v>
      </c>
      <c r="C301">
        <v>144328</v>
      </c>
      <c r="D301" s="33" t="s">
        <v>96</v>
      </c>
      <c r="E301">
        <v>53023058</v>
      </c>
      <c r="F301">
        <v>400</v>
      </c>
      <c r="G301">
        <v>400</v>
      </c>
      <c r="H301" s="48">
        <v>808371071</v>
      </c>
      <c r="I301">
        <f t="shared" si="18"/>
        <v>400</v>
      </c>
      <c r="J301" t="s">
        <v>90</v>
      </c>
      <c r="K301" s="17" t="s">
        <v>16863</v>
      </c>
      <c r="L301">
        <v>1059999</v>
      </c>
      <c r="M301" t="s">
        <v>88</v>
      </c>
      <c r="N301">
        <f>VLOOKUP(H301,自助机!D:G,4,FALSE)</f>
        <v>400</v>
      </c>
      <c r="O301" t="str">
        <f t="shared" si="19"/>
        <v/>
      </c>
      <c r="P301" s="50">
        <f>VLOOKUP(H301,自助机!D:H,5,FALSE)</f>
        <v>42907.612361111111</v>
      </c>
    </row>
    <row r="302" spans="1:16" hidden="1" x14ac:dyDescent="0.15">
      <c r="A302">
        <v>20170621</v>
      </c>
      <c r="B302">
        <v>20170621</v>
      </c>
      <c r="C302">
        <v>144414</v>
      </c>
      <c r="D302" s="33" t="s">
        <v>96</v>
      </c>
      <c r="E302">
        <v>53023054</v>
      </c>
      <c r="F302">
        <v>500</v>
      </c>
      <c r="G302">
        <v>500</v>
      </c>
      <c r="H302" s="48">
        <v>808379074</v>
      </c>
      <c r="I302">
        <f t="shared" si="18"/>
        <v>500</v>
      </c>
      <c r="J302" t="s">
        <v>90</v>
      </c>
      <c r="K302" s="17" t="s">
        <v>16864</v>
      </c>
      <c r="L302">
        <v>1057300</v>
      </c>
      <c r="M302" t="s">
        <v>87</v>
      </c>
      <c r="N302">
        <f>VLOOKUP(H302,自助机!D:G,4,FALSE)</f>
        <v>500</v>
      </c>
      <c r="O302" t="str">
        <f t="shared" si="19"/>
        <v/>
      </c>
      <c r="P302" s="50">
        <f>VLOOKUP(H302,自助机!D:H,5,FALSE)</f>
        <v>42907.612858796296</v>
      </c>
    </row>
    <row r="303" spans="1:16" hidden="1" x14ac:dyDescent="0.15">
      <c r="A303">
        <v>20170621</v>
      </c>
      <c r="B303">
        <v>20170621</v>
      </c>
      <c r="C303">
        <v>144514</v>
      </c>
      <c r="D303" s="33" t="s">
        <v>96</v>
      </c>
      <c r="E303">
        <v>53023059</v>
      </c>
      <c r="F303">
        <v>100</v>
      </c>
      <c r="G303">
        <v>100</v>
      </c>
      <c r="H303" s="48">
        <v>808387361</v>
      </c>
      <c r="I303">
        <f t="shared" si="18"/>
        <v>100</v>
      </c>
      <c r="J303" t="s">
        <v>90</v>
      </c>
      <c r="K303" s="17" t="s">
        <v>16865</v>
      </c>
      <c r="L303">
        <v>63020000</v>
      </c>
      <c r="M303" t="s">
        <v>88</v>
      </c>
      <c r="N303">
        <f>VLOOKUP(H303,自助机!D:G,4,FALSE)</f>
        <v>100</v>
      </c>
      <c r="O303" t="str">
        <f t="shared" si="19"/>
        <v/>
      </c>
      <c r="P303" s="50">
        <f>VLOOKUP(H303,自助机!D:H,5,FALSE)</f>
        <v>42907.613599537035</v>
      </c>
    </row>
    <row r="304" spans="1:16" hidden="1" x14ac:dyDescent="0.15">
      <c r="A304">
        <v>20170621</v>
      </c>
      <c r="B304">
        <v>20170621</v>
      </c>
      <c r="C304">
        <v>144537</v>
      </c>
      <c r="D304" s="33" t="s">
        <v>96</v>
      </c>
      <c r="E304">
        <v>53023089</v>
      </c>
      <c r="F304">
        <v>20</v>
      </c>
      <c r="G304">
        <v>20</v>
      </c>
      <c r="H304" s="48">
        <v>808393169</v>
      </c>
      <c r="I304">
        <f t="shared" si="18"/>
        <v>20</v>
      </c>
      <c r="J304" t="s">
        <v>90</v>
      </c>
      <c r="K304" s="17" t="s">
        <v>16633</v>
      </c>
      <c r="L304">
        <v>1020000</v>
      </c>
      <c r="M304" t="s">
        <v>87</v>
      </c>
      <c r="N304">
        <f>VLOOKUP(H304,自助机!D:G,4,FALSE)</f>
        <v>20</v>
      </c>
      <c r="O304" t="str">
        <f t="shared" si="19"/>
        <v/>
      </c>
      <c r="P304" s="50">
        <f>VLOOKUP(H304,自助机!D:H,5,FALSE)</f>
        <v>42907.613888888889</v>
      </c>
    </row>
    <row r="305" spans="1:16" hidden="1" x14ac:dyDescent="0.15">
      <c r="A305">
        <v>20170621</v>
      </c>
      <c r="B305">
        <v>20170621</v>
      </c>
      <c r="C305">
        <v>144626</v>
      </c>
      <c r="D305" s="33" t="s">
        <v>96</v>
      </c>
      <c r="E305">
        <v>53023064</v>
      </c>
      <c r="F305">
        <v>100</v>
      </c>
      <c r="G305">
        <v>100</v>
      </c>
      <c r="H305" s="48">
        <v>808398492</v>
      </c>
      <c r="I305">
        <f t="shared" si="18"/>
        <v>100</v>
      </c>
      <c r="J305" t="s">
        <v>90</v>
      </c>
      <c r="K305" s="17" t="s">
        <v>16866</v>
      </c>
      <c r="L305">
        <v>3087300</v>
      </c>
      <c r="M305" t="s">
        <v>87</v>
      </c>
      <c r="N305">
        <f>VLOOKUP(H305,自助机!D:G,4,FALSE)</f>
        <v>100</v>
      </c>
      <c r="O305" t="str">
        <f t="shared" si="19"/>
        <v/>
      </c>
      <c r="P305" s="50">
        <f>VLOOKUP(H305,自助机!D:H,5,FALSE)</f>
        <v>42907.614525462966</v>
      </c>
    </row>
    <row r="306" spans="1:16" hidden="1" x14ac:dyDescent="0.15">
      <c r="A306">
        <v>20170621</v>
      </c>
      <c r="B306">
        <v>20170621</v>
      </c>
      <c r="C306">
        <v>144703</v>
      </c>
      <c r="D306" s="33" t="s">
        <v>96</v>
      </c>
      <c r="E306">
        <v>53023077</v>
      </c>
      <c r="F306">
        <v>400</v>
      </c>
      <c r="G306">
        <v>400</v>
      </c>
      <c r="H306" s="48">
        <v>808406760</v>
      </c>
      <c r="I306">
        <f t="shared" si="18"/>
        <v>400</v>
      </c>
      <c r="J306" t="s">
        <v>90</v>
      </c>
      <c r="K306" s="17" t="s">
        <v>16867</v>
      </c>
      <c r="L306">
        <v>1020000</v>
      </c>
      <c r="M306" t="s">
        <v>87</v>
      </c>
      <c r="N306">
        <f>VLOOKUP(H306,自助机!D:G,4,FALSE)</f>
        <v>400</v>
      </c>
      <c r="O306" t="str">
        <f t="shared" si="19"/>
        <v/>
      </c>
      <c r="P306" s="50">
        <f>VLOOKUP(H306,自助机!D:H,5,FALSE)</f>
        <v>42907.61482638889</v>
      </c>
    </row>
    <row r="307" spans="1:16" hidden="1" x14ac:dyDescent="0.15">
      <c r="A307">
        <v>20170621</v>
      </c>
      <c r="B307">
        <v>20170621</v>
      </c>
      <c r="C307">
        <v>144725</v>
      </c>
      <c r="D307" s="33" t="s">
        <v>96</v>
      </c>
      <c r="E307">
        <v>53023059</v>
      </c>
      <c r="F307">
        <v>1100</v>
      </c>
      <c r="G307">
        <v>1100</v>
      </c>
      <c r="H307" s="48">
        <v>808408961</v>
      </c>
      <c r="I307">
        <f t="shared" si="18"/>
        <v>1100</v>
      </c>
      <c r="J307" t="s">
        <v>90</v>
      </c>
      <c r="K307" s="17" t="s">
        <v>16868</v>
      </c>
      <c r="L307">
        <v>14097310</v>
      </c>
      <c r="M307" t="s">
        <v>87</v>
      </c>
      <c r="N307">
        <f>VLOOKUP(H307,自助机!D:G,4,FALSE)</f>
        <v>1100</v>
      </c>
      <c r="O307" t="str">
        <f t="shared" si="19"/>
        <v/>
      </c>
      <c r="P307" s="50">
        <f>VLOOKUP(H307,自助机!D:H,5,FALSE)</f>
        <v>42907.61513888889</v>
      </c>
    </row>
    <row r="308" spans="1:16" hidden="1" x14ac:dyDescent="0.15">
      <c r="A308">
        <v>20170621</v>
      </c>
      <c r="B308">
        <v>20170621</v>
      </c>
      <c r="C308">
        <v>144737</v>
      </c>
      <c r="D308" s="33" t="s">
        <v>96</v>
      </c>
      <c r="E308">
        <v>53023074</v>
      </c>
      <c r="F308">
        <v>100</v>
      </c>
      <c r="G308">
        <v>100</v>
      </c>
      <c r="H308" s="48">
        <v>808413226</v>
      </c>
      <c r="I308">
        <f t="shared" si="18"/>
        <v>100</v>
      </c>
      <c r="J308" t="s">
        <v>90</v>
      </c>
      <c r="K308" s="17" t="s">
        <v>16869</v>
      </c>
      <c r="L308">
        <v>1057300</v>
      </c>
      <c r="M308" t="s">
        <v>87</v>
      </c>
      <c r="N308">
        <f>VLOOKUP(H308,自助机!D:G,4,FALSE)</f>
        <v>100</v>
      </c>
      <c r="O308" t="str">
        <f t="shared" si="19"/>
        <v/>
      </c>
      <c r="P308" s="50">
        <f>VLOOKUP(H308,自助机!D:H,5,FALSE)</f>
        <v>42907.615162037036</v>
      </c>
    </row>
    <row r="309" spans="1:16" hidden="1" x14ac:dyDescent="0.15">
      <c r="A309">
        <v>20170621</v>
      </c>
      <c r="B309">
        <v>20170621</v>
      </c>
      <c r="C309">
        <v>144754</v>
      </c>
      <c r="D309" s="33" t="s">
        <v>96</v>
      </c>
      <c r="E309">
        <v>53023073</v>
      </c>
      <c r="F309">
        <v>200</v>
      </c>
      <c r="G309">
        <v>200</v>
      </c>
      <c r="H309" s="48">
        <v>808416585</v>
      </c>
      <c r="I309">
        <f t="shared" si="18"/>
        <v>200</v>
      </c>
      <c r="J309" t="s">
        <v>90</v>
      </c>
      <c r="K309" s="17" t="s">
        <v>16870</v>
      </c>
      <c r="L309">
        <v>14097310</v>
      </c>
      <c r="M309" t="s">
        <v>87</v>
      </c>
      <c r="N309">
        <f>VLOOKUP(H309,自助机!D:G,4,FALSE)</f>
        <v>200</v>
      </c>
      <c r="O309" t="str">
        <f t="shared" si="19"/>
        <v/>
      </c>
      <c r="P309" s="50">
        <f>VLOOKUP(H309,自助机!D:H,5,FALSE)</f>
        <v>42907.615486111114</v>
      </c>
    </row>
    <row r="310" spans="1:16" hidden="1" x14ac:dyDescent="0.15">
      <c r="A310">
        <v>20170621</v>
      </c>
      <c r="B310">
        <v>20170621</v>
      </c>
      <c r="C310">
        <v>144829</v>
      </c>
      <c r="D310" s="33" t="s">
        <v>96</v>
      </c>
      <c r="E310">
        <v>53023054</v>
      </c>
      <c r="F310">
        <v>180</v>
      </c>
      <c r="G310">
        <v>180</v>
      </c>
      <c r="H310" s="48">
        <v>808420841</v>
      </c>
      <c r="I310">
        <f t="shared" si="18"/>
        <v>180</v>
      </c>
      <c r="J310" t="s">
        <v>90</v>
      </c>
      <c r="K310" s="17" t="s">
        <v>16624</v>
      </c>
      <c r="L310">
        <v>1020000</v>
      </c>
      <c r="M310" t="s">
        <v>87</v>
      </c>
      <c r="N310">
        <f>VLOOKUP(H310,自助机!D:G,4,FALSE)</f>
        <v>180</v>
      </c>
      <c r="O310" t="str">
        <f t="shared" si="19"/>
        <v/>
      </c>
      <c r="P310" s="50">
        <f>VLOOKUP(H310,自助机!D:H,5,FALSE)</f>
        <v>42907.615879629629</v>
      </c>
    </row>
    <row r="311" spans="1:16" hidden="1" x14ac:dyDescent="0.15">
      <c r="A311">
        <v>20170621</v>
      </c>
      <c r="B311">
        <v>20170621</v>
      </c>
      <c r="C311">
        <v>144905</v>
      </c>
      <c r="D311" s="33" t="s">
        <v>96</v>
      </c>
      <c r="E311">
        <v>53023073</v>
      </c>
      <c r="F311">
        <v>500</v>
      </c>
      <c r="G311">
        <v>500</v>
      </c>
      <c r="H311" s="48">
        <v>808428585</v>
      </c>
      <c r="I311">
        <f t="shared" si="18"/>
        <v>500</v>
      </c>
      <c r="J311" t="s">
        <v>90</v>
      </c>
      <c r="K311" s="17" t="s">
        <v>16871</v>
      </c>
      <c r="L311">
        <v>3080000</v>
      </c>
      <c r="M311" t="s">
        <v>87</v>
      </c>
      <c r="N311">
        <f>VLOOKUP(H311,自助机!D:G,4,FALSE)</f>
        <v>500</v>
      </c>
      <c r="O311" t="str">
        <f t="shared" si="19"/>
        <v/>
      </c>
      <c r="P311" s="50">
        <f>VLOOKUP(H311,自助机!D:H,5,FALSE)</f>
        <v>42907.616180555553</v>
      </c>
    </row>
    <row r="312" spans="1:16" hidden="1" x14ac:dyDescent="0.15">
      <c r="A312">
        <v>20170621</v>
      </c>
      <c r="B312">
        <v>20170621</v>
      </c>
      <c r="C312">
        <v>144915</v>
      </c>
      <c r="D312" s="33" t="s">
        <v>96</v>
      </c>
      <c r="E312">
        <v>53023059</v>
      </c>
      <c r="F312">
        <v>100</v>
      </c>
      <c r="G312">
        <v>100</v>
      </c>
      <c r="H312" s="48">
        <v>808430123</v>
      </c>
      <c r="I312">
        <f t="shared" si="18"/>
        <v>100</v>
      </c>
      <c r="J312" t="s">
        <v>90</v>
      </c>
      <c r="K312" s="17" t="s">
        <v>16872</v>
      </c>
      <c r="L312">
        <v>5847000</v>
      </c>
      <c r="M312" t="s">
        <v>87</v>
      </c>
      <c r="N312">
        <f>VLOOKUP(H312,自助机!D:G,4,FALSE)</f>
        <v>100</v>
      </c>
      <c r="O312" t="str">
        <f t="shared" si="19"/>
        <v/>
      </c>
      <c r="P312" s="50">
        <f>VLOOKUP(H312,自助机!D:H,5,FALSE)</f>
        <v>42907.616342592592</v>
      </c>
    </row>
    <row r="313" spans="1:16" hidden="1" x14ac:dyDescent="0.15">
      <c r="A313">
        <v>20170621</v>
      </c>
      <c r="B313">
        <v>20170621</v>
      </c>
      <c r="C313">
        <v>145041</v>
      </c>
      <c r="D313" s="33" t="s">
        <v>96</v>
      </c>
      <c r="E313">
        <v>53023074</v>
      </c>
      <c r="F313">
        <v>300</v>
      </c>
      <c r="G313">
        <v>300</v>
      </c>
      <c r="H313" s="48">
        <v>808443881</v>
      </c>
      <c r="I313">
        <f t="shared" si="18"/>
        <v>300</v>
      </c>
      <c r="J313" t="s">
        <v>90</v>
      </c>
      <c r="K313" s="17" t="s">
        <v>16873</v>
      </c>
      <c r="L313">
        <v>3010000</v>
      </c>
      <c r="M313" t="s">
        <v>88</v>
      </c>
      <c r="N313">
        <f>VLOOKUP(H313,自助机!D:G,4,FALSE)</f>
        <v>300</v>
      </c>
      <c r="O313" t="str">
        <f t="shared" si="19"/>
        <v/>
      </c>
      <c r="P313" s="50">
        <f>VLOOKUP(H313,自助机!D:H,5,FALSE)</f>
        <v>42907.617442129631</v>
      </c>
    </row>
    <row r="314" spans="1:16" hidden="1" x14ac:dyDescent="0.15">
      <c r="A314">
        <v>20170621</v>
      </c>
      <c r="B314">
        <v>20170621</v>
      </c>
      <c r="C314">
        <v>145132</v>
      </c>
      <c r="D314" s="33" t="s">
        <v>96</v>
      </c>
      <c r="E314">
        <v>53023088</v>
      </c>
      <c r="F314">
        <v>500</v>
      </c>
      <c r="G314">
        <v>500</v>
      </c>
      <c r="H314" s="48">
        <v>808454092</v>
      </c>
      <c r="I314">
        <f t="shared" si="18"/>
        <v>500</v>
      </c>
      <c r="J314" t="s">
        <v>90</v>
      </c>
      <c r="K314" s="17" t="s">
        <v>16839</v>
      </c>
      <c r="L314">
        <v>3087300</v>
      </c>
      <c r="M314" t="s">
        <v>87</v>
      </c>
      <c r="N314">
        <f>VLOOKUP(H314,自助机!D:G,4,FALSE)</f>
        <v>500</v>
      </c>
      <c r="O314" t="str">
        <f t="shared" si="19"/>
        <v/>
      </c>
      <c r="P314" s="50">
        <f>VLOOKUP(H314,自助机!D:H,5,FALSE)</f>
        <v>42907.61791666667</v>
      </c>
    </row>
    <row r="315" spans="1:16" hidden="1" x14ac:dyDescent="0.15">
      <c r="A315">
        <v>20170621</v>
      </c>
      <c r="B315">
        <v>20170621</v>
      </c>
      <c r="C315">
        <v>145143</v>
      </c>
      <c r="D315" s="33" t="s">
        <v>96</v>
      </c>
      <c r="E315">
        <v>53023074</v>
      </c>
      <c r="F315">
        <v>20</v>
      </c>
      <c r="G315">
        <v>20</v>
      </c>
      <c r="H315" s="48">
        <v>808454757</v>
      </c>
      <c r="I315">
        <f t="shared" si="18"/>
        <v>20</v>
      </c>
      <c r="J315" t="s">
        <v>90</v>
      </c>
      <c r="K315" s="17" t="s">
        <v>16873</v>
      </c>
      <c r="L315">
        <v>3010000</v>
      </c>
      <c r="M315" t="s">
        <v>88</v>
      </c>
      <c r="N315">
        <f>VLOOKUP(H315,自助机!D:G,4,FALSE)</f>
        <v>20</v>
      </c>
      <c r="O315" t="str">
        <f t="shared" si="19"/>
        <v/>
      </c>
      <c r="P315" s="50">
        <f>VLOOKUP(H315,自助机!D:H,5,FALSE)</f>
        <v>42907.618171296293</v>
      </c>
    </row>
    <row r="316" spans="1:16" hidden="1" x14ac:dyDescent="0.15">
      <c r="A316">
        <v>20170621</v>
      </c>
      <c r="B316">
        <v>20170621</v>
      </c>
      <c r="C316">
        <v>145204</v>
      </c>
      <c r="D316" s="33" t="s">
        <v>96</v>
      </c>
      <c r="E316">
        <v>53023065</v>
      </c>
      <c r="F316">
        <v>2100</v>
      </c>
      <c r="G316">
        <v>2100</v>
      </c>
      <c r="H316" s="48">
        <v>808459607</v>
      </c>
      <c r="I316">
        <f t="shared" si="18"/>
        <v>2100</v>
      </c>
      <c r="J316" t="s">
        <v>90</v>
      </c>
      <c r="K316" s="17" t="s">
        <v>16875</v>
      </c>
      <c r="L316">
        <v>1030000</v>
      </c>
      <c r="M316" t="s">
        <v>87</v>
      </c>
      <c r="N316">
        <f>VLOOKUP(H316,自助机!D:G,4,FALSE)</f>
        <v>2100</v>
      </c>
      <c r="O316" t="str">
        <f t="shared" si="19"/>
        <v/>
      </c>
      <c r="P316" s="50">
        <f>VLOOKUP(H316,自助机!D:H,5,FALSE)</f>
        <v>42907.618402777778</v>
      </c>
    </row>
    <row r="317" spans="1:16" hidden="1" x14ac:dyDescent="0.15">
      <c r="A317">
        <v>20170621</v>
      </c>
      <c r="B317">
        <v>20170621</v>
      </c>
      <c r="C317">
        <v>145414</v>
      </c>
      <c r="D317" s="33" t="s">
        <v>96</v>
      </c>
      <c r="E317">
        <v>53023080</v>
      </c>
      <c r="F317">
        <v>300</v>
      </c>
      <c r="G317">
        <v>300</v>
      </c>
      <c r="H317" s="48">
        <v>808479448</v>
      </c>
      <c r="I317">
        <f t="shared" si="18"/>
        <v>300</v>
      </c>
      <c r="J317" t="s">
        <v>90</v>
      </c>
      <c r="K317" s="17" t="s">
        <v>16876</v>
      </c>
      <c r="L317">
        <v>5105840</v>
      </c>
      <c r="M317" t="s">
        <v>88</v>
      </c>
      <c r="N317">
        <f>VLOOKUP(H317,自助机!D:G,4,FALSE)</f>
        <v>300</v>
      </c>
      <c r="O317" t="str">
        <f t="shared" si="19"/>
        <v/>
      </c>
      <c r="P317" s="50">
        <f>VLOOKUP(H317,自助机!D:H,5,FALSE)</f>
        <v>42907.61990740741</v>
      </c>
    </row>
    <row r="318" spans="1:16" hidden="1" x14ac:dyDescent="0.15">
      <c r="A318">
        <v>20170621</v>
      </c>
      <c r="B318">
        <v>20170621</v>
      </c>
      <c r="C318">
        <v>145628</v>
      </c>
      <c r="D318" s="33" t="s">
        <v>96</v>
      </c>
      <c r="E318">
        <v>53023058</v>
      </c>
      <c r="F318">
        <v>2000</v>
      </c>
      <c r="G318">
        <v>2000</v>
      </c>
      <c r="H318" s="48">
        <v>808506003</v>
      </c>
      <c r="I318">
        <f t="shared" si="18"/>
        <v>2000</v>
      </c>
      <c r="J318" t="s">
        <v>90</v>
      </c>
      <c r="K318" s="17" t="s">
        <v>16854</v>
      </c>
      <c r="L318">
        <v>1020000</v>
      </c>
      <c r="M318" t="s">
        <v>87</v>
      </c>
      <c r="N318">
        <f>VLOOKUP(H318,自助机!D:G,4,FALSE)</f>
        <v>2000</v>
      </c>
      <c r="O318" t="str">
        <f t="shared" si="19"/>
        <v/>
      </c>
      <c r="P318" s="50">
        <f>VLOOKUP(H318,自助机!D:H,5,FALSE)</f>
        <v>42907.621388888889</v>
      </c>
    </row>
    <row r="319" spans="1:16" hidden="1" x14ac:dyDescent="0.15">
      <c r="A319">
        <v>20170621</v>
      </c>
      <c r="B319">
        <v>20170621</v>
      </c>
      <c r="C319">
        <v>145640</v>
      </c>
      <c r="D319" s="33" t="s">
        <v>96</v>
      </c>
      <c r="E319">
        <v>53023073</v>
      </c>
      <c r="F319">
        <v>1000</v>
      </c>
      <c r="G319">
        <v>1000</v>
      </c>
      <c r="H319" s="48">
        <v>808504483</v>
      </c>
      <c r="I319">
        <f t="shared" si="18"/>
        <v>1000</v>
      </c>
      <c r="J319" t="s">
        <v>90</v>
      </c>
      <c r="K319" s="17" t="s">
        <v>16877</v>
      </c>
      <c r="L319">
        <v>63020000</v>
      </c>
      <c r="M319" t="s">
        <v>88</v>
      </c>
      <c r="N319">
        <f>VLOOKUP(H319,自助机!D:G,4,FALSE)</f>
        <v>1000</v>
      </c>
      <c r="O319" t="str">
        <f t="shared" si="19"/>
        <v/>
      </c>
      <c r="P319" s="50">
        <f>VLOOKUP(H319,自助机!D:H,5,FALSE)</f>
        <v>42907.621469907404</v>
      </c>
    </row>
    <row r="320" spans="1:16" hidden="1" x14ac:dyDescent="0.15">
      <c r="A320">
        <v>20170621</v>
      </c>
      <c r="B320">
        <v>20170621</v>
      </c>
      <c r="C320">
        <v>145730</v>
      </c>
      <c r="D320" s="33" t="s">
        <v>96</v>
      </c>
      <c r="E320">
        <v>53023059</v>
      </c>
      <c r="F320">
        <v>100</v>
      </c>
      <c r="G320">
        <v>100</v>
      </c>
      <c r="H320" s="48">
        <v>808514332</v>
      </c>
      <c r="I320">
        <f t="shared" si="18"/>
        <v>100</v>
      </c>
      <c r="J320" t="s">
        <v>90</v>
      </c>
      <c r="K320" s="17" t="s">
        <v>16878</v>
      </c>
      <c r="L320">
        <v>14097310</v>
      </c>
      <c r="M320" t="s">
        <v>87</v>
      </c>
      <c r="N320">
        <f>VLOOKUP(H320,自助机!D:G,4,FALSE)</f>
        <v>100</v>
      </c>
      <c r="O320" t="str">
        <f t="shared" si="19"/>
        <v/>
      </c>
      <c r="P320" s="50">
        <f>VLOOKUP(H320,自助机!D:H,5,FALSE)</f>
        <v>42907.622025462966</v>
      </c>
    </row>
    <row r="321" spans="1:16" hidden="1" x14ac:dyDescent="0.15">
      <c r="A321">
        <v>20170621</v>
      </c>
      <c r="B321">
        <v>20170621</v>
      </c>
      <c r="C321">
        <v>145814</v>
      </c>
      <c r="D321" s="33" t="s">
        <v>96</v>
      </c>
      <c r="E321">
        <v>53023064</v>
      </c>
      <c r="F321">
        <v>1300</v>
      </c>
      <c r="G321">
        <v>1300</v>
      </c>
      <c r="H321" s="48">
        <v>808522779</v>
      </c>
      <c r="I321">
        <f t="shared" ref="I321:I352" si="20">G321</f>
        <v>1300</v>
      </c>
      <c r="J321" t="s">
        <v>90</v>
      </c>
      <c r="K321" s="17" t="s">
        <v>16879</v>
      </c>
      <c r="L321">
        <v>1007300</v>
      </c>
      <c r="M321" t="s">
        <v>87</v>
      </c>
      <c r="N321">
        <f>VLOOKUP(H321,自助机!D:G,4,FALSE)</f>
        <v>1300</v>
      </c>
      <c r="O321" t="str">
        <f t="shared" ref="O321:O352" si="21">IF(G321=N321,"",1)</f>
        <v/>
      </c>
      <c r="P321" s="50">
        <f>VLOOKUP(H321,自助机!D:H,5,FALSE)</f>
        <v>42907.62259259259</v>
      </c>
    </row>
    <row r="322" spans="1:16" hidden="1" x14ac:dyDescent="0.15">
      <c r="A322">
        <v>20170621</v>
      </c>
      <c r="B322">
        <v>20170621</v>
      </c>
      <c r="C322">
        <v>150035</v>
      </c>
      <c r="D322" s="33" t="s">
        <v>96</v>
      </c>
      <c r="E322">
        <v>53023072</v>
      </c>
      <c r="F322">
        <v>300</v>
      </c>
      <c r="G322">
        <v>300</v>
      </c>
      <c r="H322" s="48">
        <v>808548681</v>
      </c>
      <c r="I322">
        <f t="shared" si="20"/>
        <v>300</v>
      </c>
      <c r="J322" t="s">
        <v>90</v>
      </c>
      <c r="K322" s="17" t="s">
        <v>16880</v>
      </c>
      <c r="L322">
        <v>3080010</v>
      </c>
      <c r="M322" t="s">
        <v>88</v>
      </c>
      <c r="N322">
        <f>VLOOKUP(H322,自助机!D:G,4,FALSE)</f>
        <v>300</v>
      </c>
      <c r="O322" t="str">
        <f t="shared" si="21"/>
        <v/>
      </c>
      <c r="P322" s="50">
        <f>VLOOKUP(H322,自助机!D:H,5,FALSE)</f>
        <v>42907.624178240738</v>
      </c>
    </row>
    <row r="323" spans="1:16" hidden="1" x14ac:dyDescent="0.15">
      <c r="A323">
        <v>20170621</v>
      </c>
      <c r="B323">
        <v>20170621</v>
      </c>
      <c r="C323">
        <v>150046</v>
      </c>
      <c r="D323" s="33" t="s">
        <v>96</v>
      </c>
      <c r="E323">
        <v>53023054</v>
      </c>
      <c r="F323">
        <v>1000</v>
      </c>
      <c r="G323">
        <v>1000</v>
      </c>
      <c r="H323" s="48">
        <v>808549371</v>
      </c>
      <c r="I323">
        <f t="shared" si="20"/>
        <v>1000</v>
      </c>
      <c r="J323" t="s">
        <v>90</v>
      </c>
      <c r="K323" s="17" t="s">
        <v>16881</v>
      </c>
      <c r="L323">
        <v>3107310</v>
      </c>
      <c r="M323" t="s">
        <v>87</v>
      </c>
      <c r="N323">
        <f>VLOOKUP(H323,自助机!D:G,4,FALSE)</f>
        <v>1000</v>
      </c>
      <c r="O323" t="str">
        <f t="shared" si="21"/>
        <v/>
      </c>
      <c r="P323" s="50">
        <f>VLOOKUP(H323,自助机!D:H,5,FALSE)</f>
        <v>42907.624340277776</v>
      </c>
    </row>
    <row r="324" spans="1:16" hidden="1" x14ac:dyDescent="0.15">
      <c r="A324">
        <v>20170621</v>
      </c>
      <c r="B324">
        <v>20170621</v>
      </c>
      <c r="C324">
        <v>150320</v>
      </c>
      <c r="D324" s="33" t="s">
        <v>96</v>
      </c>
      <c r="E324">
        <v>53023065</v>
      </c>
      <c r="F324">
        <v>100</v>
      </c>
      <c r="G324">
        <v>100</v>
      </c>
      <c r="H324" s="48">
        <v>808576344</v>
      </c>
      <c r="I324">
        <f t="shared" si="20"/>
        <v>100</v>
      </c>
      <c r="J324" t="s">
        <v>90</v>
      </c>
      <c r="K324" s="17" t="s">
        <v>16883</v>
      </c>
      <c r="L324">
        <v>1057300</v>
      </c>
      <c r="M324" t="s">
        <v>87</v>
      </c>
      <c r="N324">
        <f>VLOOKUP(H324,自助机!D:G,4,FALSE)</f>
        <v>100</v>
      </c>
      <c r="O324" t="str">
        <f t="shared" si="21"/>
        <v/>
      </c>
      <c r="P324" s="50">
        <f>VLOOKUP(H324,自助机!D:H,5,FALSE)</f>
        <v>42907.626076388886</v>
      </c>
    </row>
    <row r="325" spans="1:16" hidden="1" x14ac:dyDescent="0.15">
      <c r="A325">
        <v>20170621</v>
      </c>
      <c r="B325">
        <v>20170621</v>
      </c>
      <c r="C325">
        <v>150335</v>
      </c>
      <c r="D325" s="33" t="s">
        <v>96</v>
      </c>
      <c r="E325">
        <v>53023054</v>
      </c>
      <c r="F325">
        <v>500</v>
      </c>
      <c r="G325">
        <v>500</v>
      </c>
      <c r="H325" s="48">
        <v>808579406</v>
      </c>
      <c r="I325">
        <f t="shared" si="20"/>
        <v>500</v>
      </c>
      <c r="J325" t="s">
        <v>90</v>
      </c>
      <c r="K325" s="17" t="s">
        <v>16884</v>
      </c>
      <c r="L325">
        <v>3050000</v>
      </c>
      <c r="M325" t="s">
        <v>87</v>
      </c>
      <c r="N325">
        <f>VLOOKUP(H325,自助机!D:G,4,FALSE)</f>
        <v>500</v>
      </c>
      <c r="O325" t="str">
        <f t="shared" si="21"/>
        <v/>
      </c>
      <c r="P325" s="50">
        <f>VLOOKUP(H325,自助机!D:H,5,FALSE)</f>
        <v>42907.626273148147</v>
      </c>
    </row>
    <row r="326" spans="1:16" hidden="1" x14ac:dyDescent="0.15">
      <c r="A326">
        <v>20170621</v>
      </c>
      <c r="B326">
        <v>20170621</v>
      </c>
      <c r="C326">
        <v>150432</v>
      </c>
      <c r="D326" s="33" t="s">
        <v>96</v>
      </c>
      <c r="E326">
        <v>53023079</v>
      </c>
      <c r="F326">
        <v>500</v>
      </c>
      <c r="G326">
        <v>500</v>
      </c>
      <c r="H326" s="48">
        <v>808591207</v>
      </c>
      <c r="I326">
        <f t="shared" si="20"/>
        <v>500</v>
      </c>
      <c r="J326" t="s">
        <v>90</v>
      </c>
      <c r="K326" s="17" t="s">
        <v>16885</v>
      </c>
      <c r="L326">
        <v>1020000</v>
      </c>
      <c r="M326" t="s">
        <v>88</v>
      </c>
      <c r="N326">
        <f>VLOOKUP(H326,自助机!D:G,4,FALSE)</f>
        <v>500</v>
      </c>
      <c r="O326" t="str">
        <f t="shared" si="21"/>
        <v/>
      </c>
      <c r="P326" s="50">
        <f>VLOOKUP(H326,自助机!D:H,5,FALSE)</f>
        <v>42907.626967592594</v>
      </c>
    </row>
    <row r="327" spans="1:16" hidden="1" x14ac:dyDescent="0.15">
      <c r="A327">
        <v>20170621</v>
      </c>
      <c r="B327">
        <v>20170621</v>
      </c>
      <c r="C327">
        <v>150553</v>
      </c>
      <c r="D327" s="33" t="s">
        <v>96</v>
      </c>
      <c r="E327">
        <v>53023059</v>
      </c>
      <c r="F327">
        <v>500</v>
      </c>
      <c r="G327">
        <v>500</v>
      </c>
      <c r="H327" s="48">
        <v>808605733</v>
      </c>
      <c r="I327">
        <f t="shared" si="20"/>
        <v>500</v>
      </c>
      <c r="J327" t="s">
        <v>90</v>
      </c>
      <c r="K327" s="17" t="s">
        <v>16886</v>
      </c>
      <c r="L327">
        <v>1057300</v>
      </c>
      <c r="M327" t="s">
        <v>87</v>
      </c>
      <c r="N327">
        <f>VLOOKUP(H327,自助机!D:G,4,FALSE)</f>
        <v>500</v>
      </c>
      <c r="O327" t="str">
        <f t="shared" si="21"/>
        <v/>
      </c>
      <c r="P327" s="50">
        <f>VLOOKUP(H327,自助机!D:H,5,FALSE)</f>
        <v>42907.627939814818</v>
      </c>
    </row>
    <row r="328" spans="1:16" hidden="1" x14ac:dyDescent="0.15">
      <c r="A328">
        <v>20170621</v>
      </c>
      <c r="B328">
        <v>20170621</v>
      </c>
      <c r="C328">
        <v>150629</v>
      </c>
      <c r="D328" s="33" t="s">
        <v>96</v>
      </c>
      <c r="E328">
        <v>53023059</v>
      </c>
      <c r="F328">
        <v>700</v>
      </c>
      <c r="G328">
        <v>700</v>
      </c>
      <c r="H328" s="48">
        <v>808611439</v>
      </c>
      <c r="I328">
        <f t="shared" si="20"/>
        <v>700</v>
      </c>
      <c r="J328" t="s">
        <v>90</v>
      </c>
      <c r="K328" s="17" t="s">
        <v>16859</v>
      </c>
      <c r="L328">
        <v>1020000</v>
      </c>
      <c r="M328" t="s">
        <v>88</v>
      </c>
      <c r="N328">
        <f>VLOOKUP(H328,自助机!D:G,4,FALSE)</f>
        <v>700</v>
      </c>
      <c r="O328" t="str">
        <f t="shared" si="21"/>
        <v/>
      </c>
      <c r="P328" s="50">
        <f>VLOOKUP(H328,自助机!D:H,5,FALSE)</f>
        <v>42907.628437500003</v>
      </c>
    </row>
    <row r="329" spans="1:16" hidden="1" x14ac:dyDescent="0.15">
      <c r="A329">
        <v>20170621</v>
      </c>
      <c r="B329">
        <v>20170621</v>
      </c>
      <c r="C329">
        <v>150930</v>
      </c>
      <c r="D329" s="33" t="s">
        <v>96</v>
      </c>
      <c r="E329">
        <v>53023065</v>
      </c>
      <c r="F329">
        <v>50</v>
      </c>
      <c r="G329">
        <v>50</v>
      </c>
      <c r="H329" s="48">
        <v>808643425</v>
      </c>
      <c r="I329">
        <f t="shared" si="20"/>
        <v>50</v>
      </c>
      <c r="J329" t="s">
        <v>90</v>
      </c>
      <c r="K329" s="17" t="s">
        <v>16887</v>
      </c>
      <c r="L329">
        <v>1057300</v>
      </c>
      <c r="M329" t="s">
        <v>87</v>
      </c>
      <c r="N329">
        <f>VLOOKUP(H329,自助机!D:G,4,FALSE)</f>
        <v>50</v>
      </c>
      <c r="O329" t="str">
        <f t="shared" si="21"/>
        <v/>
      </c>
      <c r="P329" s="50">
        <f>VLOOKUP(H329,自助机!D:H,5,FALSE)</f>
        <v>42907.630462962959</v>
      </c>
    </row>
    <row r="330" spans="1:16" hidden="1" x14ac:dyDescent="0.15">
      <c r="A330">
        <v>20170621</v>
      </c>
      <c r="B330">
        <v>20170621</v>
      </c>
      <c r="C330">
        <v>151017</v>
      </c>
      <c r="D330" s="33" t="s">
        <v>96</v>
      </c>
      <c r="E330">
        <v>53023059</v>
      </c>
      <c r="F330">
        <v>500</v>
      </c>
      <c r="G330">
        <v>500</v>
      </c>
      <c r="H330" s="48">
        <v>808652684</v>
      </c>
      <c r="I330">
        <f t="shared" si="20"/>
        <v>500</v>
      </c>
      <c r="J330" t="s">
        <v>90</v>
      </c>
      <c r="K330" s="17" t="s">
        <v>16888</v>
      </c>
      <c r="L330">
        <v>4667310</v>
      </c>
      <c r="M330" t="s">
        <v>87</v>
      </c>
      <c r="N330">
        <f>VLOOKUP(H330,自助机!D:G,4,FALSE)</f>
        <v>500</v>
      </c>
      <c r="O330" t="str">
        <f t="shared" si="21"/>
        <v/>
      </c>
      <c r="P330" s="50">
        <f>VLOOKUP(H330,自助机!D:H,5,FALSE)</f>
        <v>42907.631064814814</v>
      </c>
    </row>
    <row r="331" spans="1:16" hidden="1" x14ac:dyDescent="0.15">
      <c r="A331">
        <v>20170621</v>
      </c>
      <c r="B331">
        <v>20170621</v>
      </c>
      <c r="C331">
        <v>151216</v>
      </c>
      <c r="D331" s="33" t="s">
        <v>96</v>
      </c>
      <c r="E331">
        <v>53023059</v>
      </c>
      <c r="F331">
        <v>2400</v>
      </c>
      <c r="G331">
        <v>2400</v>
      </c>
      <c r="H331" s="48">
        <v>808673719</v>
      </c>
      <c r="I331">
        <f t="shared" si="20"/>
        <v>2400</v>
      </c>
      <c r="J331" t="s">
        <v>90</v>
      </c>
      <c r="K331" s="17" t="s">
        <v>16889</v>
      </c>
      <c r="L331">
        <v>3090000</v>
      </c>
      <c r="M331" t="s">
        <v>87</v>
      </c>
      <c r="N331">
        <f>VLOOKUP(H331,自助机!D:G,4,FALSE)</f>
        <v>2400</v>
      </c>
      <c r="O331" t="str">
        <f t="shared" si="21"/>
        <v/>
      </c>
      <c r="P331" s="50">
        <f>VLOOKUP(H331,自助机!D:H,5,FALSE)</f>
        <v>42907.632361111115</v>
      </c>
    </row>
    <row r="332" spans="1:16" hidden="1" x14ac:dyDescent="0.15">
      <c r="A332">
        <v>20170621</v>
      </c>
      <c r="B332">
        <v>20170621</v>
      </c>
      <c r="C332">
        <v>151503</v>
      </c>
      <c r="D332" s="33" t="s">
        <v>96</v>
      </c>
      <c r="E332">
        <v>53023083</v>
      </c>
      <c r="F332">
        <v>100</v>
      </c>
      <c r="G332">
        <v>100</v>
      </c>
      <c r="H332" s="48">
        <v>808704043</v>
      </c>
      <c r="I332">
        <f t="shared" si="20"/>
        <v>100</v>
      </c>
      <c r="J332" t="s">
        <v>90</v>
      </c>
      <c r="K332" s="17" t="s">
        <v>16890</v>
      </c>
      <c r="L332">
        <v>4667310</v>
      </c>
      <c r="M332" t="s">
        <v>87</v>
      </c>
      <c r="N332">
        <f>VLOOKUP(H332,自助机!D:G,4,FALSE)</f>
        <v>100</v>
      </c>
      <c r="O332" t="str">
        <f t="shared" si="21"/>
        <v/>
      </c>
      <c r="P332" s="50">
        <f>VLOOKUP(H332,自助机!D:H,5,FALSE)</f>
        <v>42907.634270833332</v>
      </c>
    </row>
    <row r="333" spans="1:16" hidden="1" x14ac:dyDescent="0.15">
      <c r="A333">
        <v>20170621</v>
      </c>
      <c r="B333">
        <v>20170621</v>
      </c>
      <c r="C333">
        <v>151513</v>
      </c>
      <c r="D333" s="33" t="s">
        <v>96</v>
      </c>
      <c r="E333">
        <v>53023054</v>
      </c>
      <c r="F333">
        <v>1700</v>
      </c>
      <c r="G333">
        <v>1700</v>
      </c>
      <c r="H333" s="48">
        <v>808704256</v>
      </c>
      <c r="I333">
        <f t="shared" si="20"/>
        <v>1700</v>
      </c>
      <c r="J333" t="s">
        <v>90</v>
      </c>
      <c r="K333" s="17" t="s">
        <v>16891</v>
      </c>
      <c r="L333">
        <v>14097310</v>
      </c>
      <c r="M333" t="s">
        <v>87</v>
      </c>
      <c r="N333">
        <f>VLOOKUP(H333,自助机!D:G,4,FALSE)</f>
        <v>1700</v>
      </c>
      <c r="O333" t="str">
        <f t="shared" si="21"/>
        <v/>
      </c>
      <c r="P333" s="50">
        <f>VLOOKUP(H333,自助机!D:H,5,FALSE)</f>
        <v>42907.634444444448</v>
      </c>
    </row>
    <row r="334" spans="1:16" hidden="1" x14ac:dyDescent="0.15">
      <c r="A334">
        <v>20170621</v>
      </c>
      <c r="B334">
        <v>20170621</v>
      </c>
      <c r="C334">
        <v>151626</v>
      </c>
      <c r="D334" s="33" t="s">
        <v>96</v>
      </c>
      <c r="E334">
        <v>53023089</v>
      </c>
      <c r="F334">
        <v>500</v>
      </c>
      <c r="G334">
        <v>500</v>
      </c>
      <c r="H334" s="48">
        <v>808718550</v>
      </c>
      <c r="I334">
        <f t="shared" si="20"/>
        <v>500</v>
      </c>
      <c r="J334" t="s">
        <v>90</v>
      </c>
      <c r="K334" s="17" t="s">
        <v>16839</v>
      </c>
      <c r="L334">
        <v>3087300</v>
      </c>
      <c r="M334" t="s">
        <v>87</v>
      </c>
      <c r="N334">
        <f>VLOOKUP(H334,自助机!D:G,4,FALSE)</f>
        <v>500</v>
      </c>
      <c r="O334" t="str">
        <f t="shared" si="21"/>
        <v/>
      </c>
      <c r="P334" s="50">
        <f>VLOOKUP(H334,自助机!D:H,5,FALSE)</f>
        <v>42907.635243055556</v>
      </c>
    </row>
    <row r="335" spans="1:16" hidden="1" x14ac:dyDescent="0.15">
      <c r="A335">
        <v>20170621</v>
      </c>
      <c r="B335">
        <v>20170621</v>
      </c>
      <c r="C335">
        <v>151736</v>
      </c>
      <c r="D335" s="33" t="s">
        <v>96</v>
      </c>
      <c r="E335">
        <v>53023080</v>
      </c>
      <c r="F335">
        <v>1500</v>
      </c>
      <c r="G335">
        <v>1500</v>
      </c>
      <c r="H335" s="48">
        <v>808733050</v>
      </c>
      <c r="I335">
        <f t="shared" si="20"/>
        <v>1500</v>
      </c>
      <c r="J335" t="s">
        <v>90</v>
      </c>
      <c r="K335" s="17" t="s">
        <v>16892</v>
      </c>
      <c r="L335">
        <v>1030000</v>
      </c>
      <c r="M335" t="s">
        <v>87</v>
      </c>
      <c r="N335">
        <f>VLOOKUP(H335,自助机!D:G,4,FALSE)</f>
        <v>1500</v>
      </c>
      <c r="O335" t="str">
        <f t="shared" si="21"/>
        <v/>
      </c>
      <c r="P335" s="50">
        <f>VLOOKUP(H335,自助机!D:H,5,FALSE)</f>
        <v>42907.636006944442</v>
      </c>
    </row>
    <row r="336" spans="1:16" hidden="1" x14ac:dyDescent="0.15">
      <c r="A336">
        <v>20170621</v>
      </c>
      <c r="B336">
        <v>20170621</v>
      </c>
      <c r="C336">
        <v>151742</v>
      </c>
      <c r="D336" s="33" t="s">
        <v>96</v>
      </c>
      <c r="E336">
        <v>53023072</v>
      </c>
      <c r="F336">
        <v>200</v>
      </c>
      <c r="G336">
        <v>200</v>
      </c>
      <c r="H336" s="48">
        <v>808734190</v>
      </c>
      <c r="I336">
        <f t="shared" si="20"/>
        <v>200</v>
      </c>
      <c r="J336" t="s">
        <v>90</v>
      </c>
      <c r="K336" s="17" t="s">
        <v>16893</v>
      </c>
      <c r="L336">
        <v>3060000</v>
      </c>
      <c r="M336" t="s">
        <v>88</v>
      </c>
      <c r="N336">
        <f>VLOOKUP(H336,自助机!D:G,4,FALSE)</f>
        <v>200</v>
      </c>
      <c r="O336" t="str">
        <f t="shared" si="21"/>
        <v/>
      </c>
      <c r="P336" s="50">
        <f>VLOOKUP(H336,自助机!D:H,5,FALSE)</f>
        <v>42907.636122685188</v>
      </c>
    </row>
    <row r="337" spans="1:16" hidden="1" x14ac:dyDescent="0.15">
      <c r="A337">
        <v>20170621</v>
      </c>
      <c r="B337">
        <v>20170621</v>
      </c>
      <c r="C337">
        <v>151831</v>
      </c>
      <c r="D337" s="33" t="s">
        <v>96</v>
      </c>
      <c r="E337">
        <v>53023080</v>
      </c>
      <c r="F337">
        <v>500</v>
      </c>
      <c r="G337">
        <v>500</v>
      </c>
      <c r="H337" s="48">
        <v>808745202</v>
      </c>
      <c r="I337">
        <f t="shared" si="20"/>
        <v>500</v>
      </c>
      <c r="J337" t="s">
        <v>90</v>
      </c>
      <c r="K337" s="17" t="s">
        <v>16894</v>
      </c>
      <c r="L337">
        <v>1043310</v>
      </c>
      <c r="M337" t="s">
        <v>87</v>
      </c>
      <c r="N337">
        <f>VLOOKUP(H337,自助机!D:G,4,FALSE)</f>
        <v>500</v>
      </c>
      <c r="O337" t="str">
        <f t="shared" si="21"/>
        <v/>
      </c>
      <c r="P337" s="50">
        <f>VLOOKUP(H337,自助机!D:H,5,FALSE)</f>
        <v>42907.636701388888</v>
      </c>
    </row>
    <row r="338" spans="1:16" hidden="1" x14ac:dyDescent="0.15">
      <c r="A338">
        <v>20170621</v>
      </c>
      <c r="B338">
        <v>20170621</v>
      </c>
      <c r="C338">
        <v>151832</v>
      </c>
      <c r="D338" s="33" t="s">
        <v>96</v>
      </c>
      <c r="E338">
        <v>53023058</v>
      </c>
      <c r="F338">
        <v>1000</v>
      </c>
      <c r="G338">
        <v>1000</v>
      </c>
      <c r="H338" s="48">
        <v>808745218</v>
      </c>
      <c r="I338">
        <f t="shared" si="20"/>
        <v>1000</v>
      </c>
      <c r="J338" t="s">
        <v>90</v>
      </c>
      <c r="K338" s="17" t="s">
        <v>16895</v>
      </c>
      <c r="L338">
        <v>1030000</v>
      </c>
      <c r="M338" t="s">
        <v>87</v>
      </c>
      <c r="N338">
        <f>VLOOKUP(H338,自助机!D:G,4,FALSE)</f>
        <v>1000</v>
      </c>
      <c r="O338" t="str">
        <f t="shared" si="21"/>
        <v/>
      </c>
      <c r="P338" s="50">
        <f>VLOOKUP(H338,自助机!D:H,5,FALSE)</f>
        <v>42907.636701388888</v>
      </c>
    </row>
    <row r="339" spans="1:16" hidden="1" x14ac:dyDescent="0.15">
      <c r="A339">
        <v>20170621</v>
      </c>
      <c r="B339">
        <v>20170621</v>
      </c>
      <c r="C339">
        <v>151931</v>
      </c>
      <c r="D339" s="33" t="s">
        <v>96</v>
      </c>
      <c r="E339">
        <v>53023054</v>
      </c>
      <c r="F339">
        <v>110</v>
      </c>
      <c r="G339">
        <v>110</v>
      </c>
      <c r="H339" s="48">
        <v>808759212</v>
      </c>
      <c r="I339">
        <f t="shared" si="20"/>
        <v>110</v>
      </c>
      <c r="J339" t="s">
        <v>90</v>
      </c>
      <c r="K339" s="17" t="s">
        <v>16896</v>
      </c>
      <c r="L339">
        <v>3010000</v>
      </c>
      <c r="M339" t="s">
        <v>88</v>
      </c>
      <c r="N339">
        <f>VLOOKUP(H339,自助机!D:G,4,FALSE)</f>
        <v>110</v>
      </c>
      <c r="O339" t="str">
        <f t="shared" si="21"/>
        <v/>
      </c>
      <c r="P339" s="50">
        <f>VLOOKUP(H339,自助机!D:H,5,FALSE)</f>
        <v>42907.637384259258</v>
      </c>
    </row>
    <row r="340" spans="1:16" hidden="1" x14ac:dyDescent="0.15">
      <c r="A340">
        <v>20170621</v>
      </c>
      <c r="B340">
        <v>20170621</v>
      </c>
      <c r="C340">
        <v>151934</v>
      </c>
      <c r="D340" s="33" t="s">
        <v>96</v>
      </c>
      <c r="E340">
        <v>53023058</v>
      </c>
      <c r="F340">
        <v>500</v>
      </c>
      <c r="G340">
        <v>500</v>
      </c>
      <c r="H340" s="48">
        <v>808761013</v>
      </c>
      <c r="I340">
        <f t="shared" si="20"/>
        <v>500</v>
      </c>
      <c r="J340" t="s">
        <v>90</v>
      </c>
      <c r="K340" s="17" t="s">
        <v>16897</v>
      </c>
      <c r="L340">
        <v>1047300</v>
      </c>
      <c r="M340" t="s">
        <v>87</v>
      </c>
      <c r="N340">
        <f>VLOOKUP(H340,自助机!D:G,4,FALSE)</f>
        <v>500</v>
      </c>
      <c r="O340" t="str">
        <f t="shared" si="21"/>
        <v/>
      </c>
      <c r="P340" s="50">
        <f>VLOOKUP(H340,自助机!D:H,5,FALSE)</f>
        <v>42907.637418981481</v>
      </c>
    </row>
    <row r="341" spans="1:16" hidden="1" x14ac:dyDescent="0.15">
      <c r="A341">
        <v>20170621</v>
      </c>
      <c r="B341">
        <v>20170621</v>
      </c>
      <c r="C341">
        <v>152107</v>
      </c>
      <c r="D341" s="33" t="s">
        <v>96</v>
      </c>
      <c r="E341">
        <v>53023083</v>
      </c>
      <c r="F341">
        <v>1000</v>
      </c>
      <c r="G341">
        <v>1000</v>
      </c>
      <c r="H341" s="48">
        <v>808780711</v>
      </c>
      <c r="I341">
        <f t="shared" si="20"/>
        <v>1000</v>
      </c>
      <c r="J341" t="s">
        <v>90</v>
      </c>
      <c r="K341" s="17" t="s">
        <v>16898</v>
      </c>
      <c r="L341">
        <v>1030000</v>
      </c>
      <c r="M341" t="s">
        <v>87</v>
      </c>
      <c r="N341">
        <f>VLOOKUP(H341,自助机!D:G,4,FALSE)</f>
        <v>1000</v>
      </c>
      <c r="O341" t="str">
        <f t="shared" si="21"/>
        <v/>
      </c>
      <c r="P341" s="50">
        <f>VLOOKUP(H341,自助机!D:H,5,FALSE)</f>
        <v>42907.638472222221</v>
      </c>
    </row>
    <row r="342" spans="1:16" hidden="1" x14ac:dyDescent="0.15">
      <c r="A342">
        <v>20170621</v>
      </c>
      <c r="B342">
        <v>20170621</v>
      </c>
      <c r="C342">
        <v>152208</v>
      </c>
      <c r="D342" s="33" t="s">
        <v>96</v>
      </c>
      <c r="E342">
        <v>53023074</v>
      </c>
      <c r="F342">
        <v>300</v>
      </c>
      <c r="G342">
        <v>300</v>
      </c>
      <c r="H342" s="48">
        <v>808794719</v>
      </c>
      <c r="I342">
        <f t="shared" si="20"/>
        <v>300</v>
      </c>
      <c r="J342" t="s">
        <v>90</v>
      </c>
      <c r="K342" s="17" t="s">
        <v>16830</v>
      </c>
      <c r="L342">
        <v>1030001</v>
      </c>
      <c r="M342" t="s">
        <v>88</v>
      </c>
      <c r="N342">
        <f>VLOOKUP(H342,自助机!D:G,4,FALSE)</f>
        <v>300</v>
      </c>
      <c r="O342" t="str">
        <f t="shared" si="21"/>
        <v/>
      </c>
      <c r="P342" s="50">
        <f>VLOOKUP(H342,自助机!D:H,5,FALSE)</f>
        <v>42907.63921296296</v>
      </c>
    </row>
    <row r="343" spans="1:16" hidden="1" x14ac:dyDescent="0.15">
      <c r="A343">
        <v>20170621</v>
      </c>
      <c r="B343">
        <v>20170621</v>
      </c>
      <c r="C343">
        <v>152605</v>
      </c>
      <c r="D343" s="33" t="s">
        <v>96</v>
      </c>
      <c r="E343">
        <v>53023087</v>
      </c>
      <c r="F343">
        <v>2000</v>
      </c>
      <c r="G343">
        <v>2000</v>
      </c>
      <c r="H343" s="48">
        <v>808849678</v>
      </c>
      <c r="I343">
        <f t="shared" si="20"/>
        <v>2000</v>
      </c>
      <c r="J343" t="s">
        <v>90</v>
      </c>
      <c r="K343" s="17" t="s">
        <v>16899</v>
      </c>
      <c r="L343">
        <v>63020000</v>
      </c>
      <c r="M343" t="s">
        <v>88</v>
      </c>
      <c r="N343">
        <f>VLOOKUP(H343,自助机!D:G,4,FALSE)</f>
        <v>2000</v>
      </c>
      <c r="O343" t="str">
        <f t="shared" si="21"/>
        <v/>
      </c>
      <c r="P343" s="50">
        <f>VLOOKUP(H343,自助机!D:H,5,FALSE)</f>
        <v>42907.641932870371</v>
      </c>
    </row>
    <row r="344" spans="1:16" hidden="1" x14ac:dyDescent="0.15">
      <c r="A344">
        <v>20170621</v>
      </c>
      <c r="B344">
        <v>20170621</v>
      </c>
      <c r="C344">
        <v>152648</v>
      </c>
      <c r="D344" s="33" t="s">
        <v>96</v>
      </c>
      <c r="E344">
        <v>53023088</v>
      </c>
      <c r="F344">
        <v>500</v>
      </c>
      <c r="G344">
        <v>500</v>
      </c>
      <c r="H344" s="48">
        <v>808858340</v>
      </c>
      <c r="I344">
        <f t="shared" si="20"/>
        <v>500</v>
      </c>
      <c r="J344" t="s">
        <v>90</v>
      </c>
      <c r="K344" s="17" t="s">
        <v>16839</v>
      </c>
      <c r="L344">
        <v>3087300</v>
      </c>
      <c r="M344" t="s">
        <v>87</v>
      </c>
      <c r="N344">
        <f>VLOOKUP(H344,自助机!D:G,4,FALSE)</f>
        <v>500</v>
      </c>
      <c r="O344" t="str">
        <f t="shared" si="21"/>
        <v/>
      </c>
      <c r="P344" s="50">
        <f>VLOOKUP(H344,自助机!D:H,5,FALSE)</f>
        <v>42907.642407407409</v>
      </c>
    </row>
    <row r="345" spans="1:16" hidden="1" x14ac:dyDescent="0.15">
      <c r="A345">
        <v>20170621</v>
      </c>
      <c r="B345">
        <v>20170621</v>
      </c>
      <c r="C345">
        <v>152735</v>
      </c>
      <c r="D345" s="33" t="s">
        <v>96</v>
      </c>
      <c r="E345">
        <v>53023073</v>
      </c>
      <c r="F345">
        <v>3000</v>
      </c>
      <c r="G345">
        <v>3000</v>
      </c>
      <c r="H345" s="48">
        <v>808871623</v>
      </c>
      <c r="I345">
        <f t="shared" si="20"/>
        <v>3000</v>
      </c>
      <c r="J345" t="s">
        <v>90</v>
      </c>
      <c r="K345" s="17" t="s">
        <v>16797</v>
      </c>
      <c r="L345">
        <v>14097310</v>
      </c>
      <c r="M345" t="s">
        <v>87</v>
      </c>
      <c r="N345">
        <f>VLOOKUP(H345,自助机!D:G,4,FALSE)</f>
        <v>3000</v>
      </c>
      <c r="O345" t="str">
        <f t="shared" si="21"/>
        <v/>
      </c>
      <c r="P345" s="50">
        <f>VLOOKUP(H345,自助机!D:H,5,FALSE)</f>
        <v>42907.64271990741</v>
      </c>
    </row>
    <row r="346" spans="1:16" hidden="1" x14ac:dyDescent="0.15">
      <c r="A346">
        <v>20170621</v>
      </c>
      <c r="B346">
        <v>20170621</v>
      </c>
      <c r="C346">
        <v>152751</v>
      </c>
      <c r="D346" s="33" t="s">
        <v>96</v>
      </c>
      <c r="E346">
        <v>53023088</v>
      </c>
      <c r="F346">
        <v>100</v>
      </c>
      <c r="G346">
        <v>100</v>
      </c>
      <c r="H346" s="48">
        <v>808876016</v>
      </c>
      <c r="I346">
        <f t="shared" si="20"/>
        <v>100</v>
      </c>
      <c r="J346" t="s">
        <v>90</v>
      </c>
      <c r="K346" s="17" t="s">
        <v>16839</v>
      </c>
      <c r="L346">
        <v>3087300</v>
      </c>
      <c r="M346" t="s">
        <v>87</v>
      </c>
      <c r="N346">
        <f>VLOOKUP(H346,自助机!D:G,4,FALSE)</f>
        <v>100</v>
      </c>
      <c r="O346" t="str">
        <f t="shared" si="21"/>
        <v/>
      </c>
      <c r="P346" s="50">
        <f>VLOOKUP(H346,自助机!D:H,5,FALSE)</f>
        <v>42907.643171296295</v>
      </c>
    </row>
    <row r="347" spans="1:16" hidden="1" x14ac:dyDescent="0.15">
      <c r="A347">
        <v>20170621</v>
      </c>
      <c r="B347">
        <v>20170621</v>
      </c>
      <c r="C347">
        <v>153044</v>
      </c>
      <c r="D347" s="33" t="s">
        <v>96</v>
      </c>
      <c r="E347">
        <v>53023072</v>
      </c>
      <c r="F347">
        <v>400</v>
      </c>
      <c r="G347">
        <v>400</v>
      </c>
      <c r="H347" s="48">
        <v>808915522</v>
      </c>
      <c r="I347">
        <f t="shared" si="20"/>
        <v>400</v>
      </c>
      <c r="J347" t="s">
        <v>90</v>
      </c>
      <c r="K347" s="17" t="s">
        <v>16900</v>
      </c>
      <c r="L347">
        <v>3060000</v>
      </c>
      <c r="M347" t="s">
        <v>88</v>
      </c>
      <c r="N347">
        <f>VLOOKUP(H347,自助机!D:G,4,FALSE)</f>
        <v>400</v>
      </c>
      <c r="O347" t="str">
        <f t="shared" si="21"/>
        <v/>
      </c>
      <c r="P347" s="50">
        <f>VLOOKUP(H347,自助机!D:H,5,FALSE)</f>
        <v>42907.645162037035</v>
      </c>
    </row>
    <row r="348" spans="1:16" hidden="1" x14ac:dyDescent="0.15">
      <c r="A348">
        <v>20170621</v>
      </c>
      <c r="B348">
        <v>20170621</v>
      </c>
      <c r="C348">
        <v>153056</v>
      </c>
      <c r="D348" s="33" t="s">
        <v>96</v>
      </c>
      <c r="E348">
        <v>53023090</v>
      </c>
      <c r="F348">
        <v>50</v>
      </c>
      <c r="G348">
        <v>50</v>
      </c>
      <c r="H348" s="48">
        <v>808916272</v>
      </c>
      <c r="I348">
        <f t="shared" si="20"/>
        <v>50</v>
      </c>
      <c r="J348" t="s">
        <v>90</v>
      </c>
      <c r="K348" s="17" t="s">
        <v>16901</v>
      </c>
      <c r="L348">
        <v>3080010</v>
      </c>
      <c r="M348" t="s">
        <v>88</v>
      </c>
      <c r="N348">
        <f>VLOOKUP(H348,自助机!D:G,4,FALSE)</f>
        <v>50</v>
      </c>
      <c r="O348" t="str">
        <f t="shared" si="21"/>
        <v/>
      </c>
      <c r="P348" s="50">
        <f>VLOOKUP(H348,自助机!D:H,5,FALSE)</f>
        <v>42907.645162037035</v>
      </c>
    </row>
    <row r="349" spans="1:16" hidden="1" x14ac:dyDescent="0.15">
      <c r="A349">
        <v>20170621</v>
      </c>
      <c r="B349">
        <v>20170621</v>
      </c>
      <c r="C349">
        <v>153205</v>
      </c>
      <c r="D349" s="33" t="s">
        <v>96</v>
      </c>
      <c r="E349">
        <v>53023087</v>
      </c>
      <c r="F349">
        <v>400</v>
      </c>
      <c r="G349">
        <v>400</v>
      </c>
      <c r="H349" s="48">
        <v>808932743</v>
      </c>
      <c r="I349">
        <f t="shared" si="20"/>
        <v>400</v>
      </c>
      <c r="J349" t="s">
        <v>90</v>
      </c>
      <c r="K349" s="17" t="s">
        <v>16902</v>
      </c>
      <c r="L349">
        <v>1020000</v>
      </c>
      <c r="M349" t="s">
        <v>87</v>
      </c>
      <c r="N349">
        <f>VLOOKUP(H349,自助机!D:G,4,FALSE)</f>
        <v>400</v>
      </c>
      <c r="O349" t="str">
        <f t="shared" si="21"/>
        <v/>
      </c>
      <c r="P349" s="50">
        <f>VLOOKUP(H349,自助机!D:H,5,FALSE)</f>
        <v>42907.646168981482</v>
      </c>
    </row>
    <row r="350" spans="1:16" hidden="1" x14ac:dyDescent="0.15">
      <c r="A350">
        <v>20170621</v>
      </c>
      <c r="B350">
        <v>20170621</v>
      </c>
      <c r="C350">
        <v>153320</v>
      </c>
      <c r="D350" s="33" t="s">
        <v>96</v>
      </c>
      <c r="E350">
        <v>53023065</v>
      </c>
      <c r="F350">
        <v>220</v>
      </c>
      <c r="G350">
        <v>220</v>
      </c>
      <c r="H350" s="48">
        <v>808949353</v>
      </c>
      <c r="I350">
        <f t="shared" si="20"/>
        <v>220</v>
      </c>
      <c r="J350" t="s">
        <v>90</v>
      </c>
      <c r="K350" s="17" t="s">
        <v>16731</v>
      </c>
      <c r="L350">
        <v>14097310</v>
      </c>
      <c r="M350" t="s">
        <v>87</v>
      </c>
      <c r="N350">
        <f>VLOOKUP(H350,自助机!D:G,4,FALSE)</f>
        <v>220</v>
      </c>
      <c r="O350" t="str">
        <f t="shared" si="21"/>
        <v/>
      </c>
      <c r="P350" s="50">
        <f>VLOOKUP(H350,自助机!D:H,5,FALSE)</f>
        <v>42907.646921296298</v>
      </c>
    </row>
    <row r="351" spans="1:16" hidden="1" x14ac:dyDescent="0.15">
      <c r="A351">
        <v>20170621</v>
      </c>
      <c r="B351">
        <v>20170621</v>
      </c>
      <c r="C351">
        <v>153433</v>
      </c>
      <c r="D351" s="33" t="s">
        <v>96</v>
      </c>
      <c r="E351">
        <v>53023067</v>
      </c>
      <c r="F351">
        <v>500</v>
      </c>
      <c r="G351">
        <v>500</v>
      </c>
      <c r="H351" s="48">
        <v>808964878</v>
      </c>
      <c r="I351">
        <f t="shared" si="20"/>
        <v>500</v>
      </c>
      <c r="J351" t="s">
        <v>90</v>
      </c>
      <c r="K351" s="17" t="s">
        <v>16903</v>
      </c>
      <c r="L351">
        <v>1047300</v>
      </c>
      <c r="M351" t="s">
        <v>87</v>
      </c>
      <c r="N351">
        <f>VLOOKUP(H351,自助机!D:G,4,FALSE)</f>
        <v>500</v>
      </c>
      <c r="O351" t="str">
        <f t="shared" si="21"/>
        <v/>
      </c>
      <c r="P351" s="50">
        <f>VLOOKUP(H351,自助机!D:H,5,FALSE)</f>
        <v>42907.647858796299</v>
      </c>
    </row>
    <row r="352" spans="1:16" hidden="1" x14ac:dyDescent="0.15">
      <c r="A352">
        <v>20170621</v>
      </c>
      <c r="B352">
        <v>20170621</v>
      </c>
      <c r="C352">
        <v>153820</v>
      </c>
      <c r="D352" s="33" t="s">
        <v>96</v>
      </c>
      <c r="E352">
        <v>53023054</v>
      </c>
      <c r="F352">
        <v>10</v>
      </c>
      <c r="G352">
        <v>10</v>
      </c>
      <c r="H352" s="48">
        <v>809007663</v>
      </c>
      <c r="I352">
        <f t="shared" si="20"/>
        <v>10</v>
      </c>
      <c r="J352" t="s">
        <v>90</v>
      </c>
      <c r="K352" s="17" t="s">
        <v>16859</v>
      </c>
      <c r="L352">
        <v>1020000</v>
      </c>
      <c r="M352" t="s">
        <v>88</v>
      </c>
      <c r="N352">
        <f>VLOOKUP(H352,自助机!D:G,4,FALSE)</f>
        <v>10</v>
      </c>
      <c r="O352" t="str">
        <f t="shared" si="21"/>
        <v/>
      </c>
      <c r="P352" s="50">
        <f>VLOOKUP(H352,自助机!D:H,5,FALSE)</f>
        <v>42907.650462962964</v>
      </c>
    </row>
    <row r="353" spans="1:16" hidden="1" x14ac:dyDescent="0.15">
      <c r="A353">
        <v>20170621</v>
      </c>
      <c r="B353">
        <v>20170621</v>
      </c>
      <c r="C353">
        <v>153826</v>
      </c>
      <c r="D353" s="33" t="s">
        <v>96</v>
      </c>
      <c r="E353">
        <v>53023070</v>
      </c>
      <c r="F353">
        <v>70</v>
      </c>
      <c r="G353">
        <v>70</v>
      </c>
      <c r="H353" s="48">
        <v>809008015</v>
      </c>
      <c r="I353">
        <f t="shared" ref="I353:I391" si="22">G353</f>
        <v>70</v>
      </c>
      <c r="J353" t="s">
        <v>90</v>
      </c>
      <c r="K353" s="17" t="s">
        <v>16904</v>
      </c>
      <c r="L353">
        <v>14367000</v>
      </c>
      <c r="M353" t="s">
        <v>87</v>
      </c>
      <c r="N353">
        <f>VLOOKUP(H353,自助机!D:G,4,FALSE)</f>
        <v>70</v>
      </c>
      <c r="O353" t="str">
        <f t="shared" ref="O353:O391" si="23">IF(G353=N353,"",1)</f>
        <v/>
      </c>
      <c r="P353" s="50">
        <f>VLOOKUP(H353,自助机!D:H,5,FALSE)</f>
        <v>42907.65053240741</v>
      </c>
    </row>
    <row r="354" spans="1:16" hidden="1" x14ac:dyDescent="0.15">
      <c r="A354">
        <v>20170621</v>
      </c>
      <c r="B354">
        <v>20170621</v>
      </c>
      <c r="C354">
        <v>153957</v>
      </c>
      <c r="D354" s="33" t="s">
        <v>96</v>
      </c>
      <c r="E354">
        <v>53023069</v>
      </c>
      <c r="F354">
        <v>100</v>
      </c>
      <c r="G354">
        <v>100</v>
      </c>
      <c r="H354" s="48">
        <v>809020937</v>
      </c>
      <c r="I354">
        <f t="shared" si="22"/>
        <v>100</v>
      </c>
      <c r="J354" t="s">
        <v>90</v>
      </c>
      <c r="K354" s="17" t="s">
        <v>16905</v>
      </c>
      <c r="L354">
        <v>3080010</v>
      </c>
      <c r="M354" t="s">
        <v>88</v>
      </c>
      <c r="N354">
        <f>VLOOKUP(H354,自助机!D:G,4,FALSE)</f>
        <v>100</v>
      </c>
      <c r="O354" t="str">
        <f t="shared" si="23"/>
        <v/>
      </c>
      <c r="P354" s="50">
        <f>VLOOKUP(H354,自助机!D:H,5,FALSE)</f>
        <v>42907.651458333334</v>
      </c>
    </row>
    <row r="355" spans="1:16" hidden="1" x14ac:dyDescent="0.15">
      <c r="A355">
        <v>20170621</v>
      </c>
      <c r="B355">
        <v>20170621</v>
      </c>
      <c r="C355">
        <v>154016</v>
      </c>
      <c r="D355" s="33" t="s">
        <v>96</v>
      </c>
      <c r="E355">
        <v>53023055</v>
      </c>
      <c r="F355">
        <v>100</v>
      </c>
      <c r="G355">
        <v>100</v>
      </c>
      <c r="H355" s="48">
        <v>809027644</v>
      </c>
      <c r="I355">
        <f t="shared" si="22"/>
        <v>100</v>
      </c>
      <c r="J355" t="s">
        <v>90</v>
      </c>
      <c r="K355" s="17" t="s">
        <v>16906</v>
      </c>
      <c r="L355">
        <v>63020000</v>
      </c>
      <c r="M355" t="s">
        <v>88</v>
      </c>
      <c r="N355">
        <f>VLOOKUP(H355,自助机!D:G,4,FALSE)</f>
        <v>100</v>
      </c>
      <c r="O355" t="str">
        <f t="shared" si="23"/>
        <v/>
      </c>
      <c r="P355" s="50">
        <f>VLOOKUP(H355,自助机!D:H,5,FALSE)</f>
        <v>42907.651770833334</v>
      </c>
    </row>
    <row r="356" spans="1:16" hidden="1" x14ac:dyDescent="0.15">
      <c r="A356">
        <v>20170621</v>
      </c>
      <c r="B356">
        <v>20170621</v>
      </c>
      <c r="C356">
        <v>154200</v>
      </c>
      <c r="D356" s="33" t="s">
        <v>96</v>
      </c>
      <c r="E356">
        <v>53023060</v>
      </c>
      <c r="F356">
        <v>500</v>
      </c>
      <c r="G356">
        <v>500</v>
      </c>
      <c r="H356" s="48">
        <v>809046046</v>
      </c>
      <c r="I356">
        <f t="shared" si="22"/>
        <v>500</v>
      </c>
      <c r="J356" t="s">
        <v>90</v>
      </c>
      <c r="K356" s="17" t="s">
        <v>16907</v>
      </c>
      <c r="L356">
        <v>1047300</v>
      </c>
      <c r="M356" t="s">
        <v>87</v>
      </c>
      <c r="N356">
        <f>VLOOKUP(H356,自助机!D:G,4,FALSE)</f>
        <v>500</v>
      </c>
      <c r="O356" t="str">
        <f t="shared" si="23"/>
        <v/>
      </c>
      <c r="P356" s="50">
        <f>VLOOKUP(H356,自助机!D:H,5,FALSE)</f>
        <v>42907.653032407405</v>
      </c>
    </row>
    <row r="357" spans="1:16" hidden="1" x14ac:dyDescent="0.15">
      <c r="A357">
        <v>20170621</v>
      </c>
      <c r="B357">
        <v>20170621</v>
      </c>
      <c r="C357">
        <v>154238</v>
      </c>
      <c r="D357" s="33" t="s">
        <v>96</v>
      </c>
      <c r="E357">
        <v>53023090</v>
      </c>
      <c r="F357">
        <v>400</v>
      </c>
      <c r="G357">
        <v>400</v>
      </c>
      <c r="H357" s="48">
        <v>809049892</v>
      </c>
      <c r="I357">
        <f t="shared" si="22"/>
        <v>400</v>
      </c>
      <c r="J357" t="s">
        <v>90</v>
      </c>
      <c r="K357" s="17" t="s">
        <v>16887</v>
      </c>
      <c r="L357">
        <v>1057300</v>
      </c>
      <c r="M357" t="s">
        <v>87</v>
      </c>
      <c r="N357">
        <f>VLOOKUP(H357,自助机!D:G,4,FALSE)</f>
        <v>400</v>
      </c>
      <c r="O357" t="str">
        <f t="shared" si="23"/>
        <v/>
      </c>
      <c r="P357" s="50">
        <f>VLOOKUP(H357,自助机!D:H,5,FALSE)</f>
        <v>42907.653495370374</v>
      </c>
    </row>
    <row r="358" spans="1:16" hidden="1" x14ac:dyDescent="0.15">
      <c r="A358">
        <v>20170621</v>
      </c>
      <c r="B358">
        <v>20170621</v>
      </c>
      <c r="C358">
        <v>154335</v>
      </c>
      <c r="D358" s="33" t="s">
        <v>96</v>
      </c>
      <c r="E358">
        <v>53023090</v>
      </c>
      <c r="F358">
        <v>100</v>
      </c>
      <c r="G358">
        <v>100</v>
      </c>
      <c r="H358" s="48">
        <v>809061218</v>
      </c>
      <c r="I358">
        <f t="shared" si="22"/>
        <v>100</v>
      </c>
      <c r="J358" t="s">
        <v>90</v>
      </c>
      <c r="K358" s="17" t="s">
        <v>16887</v>
      </c>
      <c r="L358">
        <v>1057300</v>
      </c>
      <c r="M358" t="s">
        <v>87</v>
      </c>
      <c r="N358">
        <f>VLOOKUP(H358,自助机!D:G,4,FALSE)</f>
        <v>100</v>
      </c>
      <c r="O358" t="str">
        <f t="shared" si="23"/>
        <v/>
      </c>
      <c r="P358" s="50">
        <f>VLOOKUP(H358,自助机!D:H,5,FALSE)</f>
        <v>42907.654131944444</v>
      </c>
    </row>
    <row r="359" spans="1:16" hidden="1" x14ac:dyDescent="0.15">
      <c r="A359">
        <v>20170621</v>
      </c>
      <c r="B359">
        <v>20170621</v>
      </c>
      <c r="C359">
        <v>154343</v>
      </c>
      <c r="D359" s="33" t="s">
        <v>96</v>
      </c>
      <c r="E359">
        <v>53023058</v>
      </c>
      <c r="F359">
        <v>1300</v>
      </c>
      <c r="G359">
        <v>1300</v>
      </c>
      <c r="H359" s="48">
        <v>809062305</v>
      </c>
      <c r="I359">
        <f t="shared" si="22"/>
        <v>1300</v>
      </c>
      <c r="J359" t="s">
        <v>90</v>
      </c>
      <c r="K359" s="17" t="s">
        <v>16908</v>
      </c>
      <c r="L359">
        <v>14097310</v>
      </c>
      <c r="M359" t="s">
        <v>87</v>
      </c>
      <c r="N359">
        <f>VLOOKUP(H359,自助机!D:G,4,FALSE)</f>
        <v>1300</v>
      </c>
      <c r="O359" t="str">
        <f t="shared" si="23"/>
        <v/>
      </c>
      <c r="P359" s="50">
        <f>VLOOKUP(H359,自助机!D:H,5,FALSE)</f>
        <v>42907.65420138889</v>
      </c>
    </row>
    <row r="360" spans="1:16" hidden="1" x14ac:dyDescent="0.15">
      <c r="A360">
        <v>20170621</v>
      </c>
      <c r="B360">
        <v>20170621</v>
      </c>
      <c r="C360">
        <v>154414</v>
      </c>
      <c r="D360" s="33" t="s">
        <v>96</v>
      </c>
      <c r="E360">
        <v>53023080</v>
      </c>
      <c r="F360">
        <v>1000</v>
      </c>
      <c r="G360">
        <v>1000</v>
      </c>
      <c r="H360" s="48">
        <v>809066445</v>
      </c>
      <c r="I360">
        <f t="shared" si="22"/>
        <v>1000</v>
      </c>
      <c r="J360" t="s">
        <v>90</v>
      </c>
      <c r="K360" s="17" t="s">
        <v>16909</v>
      </c>
      <c r="L360">
        <v>65097300</v>
      </c>
      <c r="M360" t="s">
        <v>88</v>
      </c>
      <c r="N360">
        <f>VLOOKUP(H360,自助机!D:G,4,FALSE)</f>
        <v>1000</v>
      </c>
      <c r="O360" t="str">
        <f t="shared" si="23"/>
        <v/>
      </c>
      <c r="P360" s="50">
        <f>VLOOKUP(H360,自助机!D:H,5,FALSE)</f>
        <v>42907.654594907406</v>
      </c>
    </row>
    <row r="361" spans="1:16" hidden="1" x14ac:dyDescent="0.15">
      <c r="A361">
        <v>20170621</v>
      </c>
      <c r="B361">
        <v>20170621</v>
      </c>
      <c r="C361">
        <v>154504</v>
      </c>
      <c r="D361" s="33" t="s">
        <v>96</v>
      </c>
      <c r="E361">
        <v>53023059</v>
      </c>
      <c r="F361">
        <v>300</v>
      </c>
      <c r="G361">
        <v>300</v>
      </c>
      <c r="H361" s="48">
        <v>809078503</v>
      </c>
      <c r="I361">
        <f t="shared" si="22"/>
        <v>300</v>
      </c>
      <c r="J361" t="s">
        <v>90</v>
      </c>
      <c r="K361" s="17" t="s">
        <v>16910</v>
      </c>
      <c r="L361">
        <v>4100000</v>
      </c>
      <c r="M361" t="s">
        <v>87</v>
      </c>
      <c r="N361">
        <f>VLOOKUP(H361,自助机!D:G,4,FALSE)</f>
        <v>300</v>
      </c>
      <c r="O361" t="str">
        <f t="shared" si="23"/>
        <v/>
      </c>
      <c r="P361" s="50">
        <f>VLOOKUP(H361,自助机!D:H,5,FALSE)</f>
        <v>42907.655127314814</v>
      </c>
    </row>
    <row r="362" spans="1:16" hidden="1" x14ac:dyDescent="0.15">
      <c r="A362">
        <v>20170621</v>
      </c>
      <c r="B362">
        <v>20170621</v>
      </c>
      <c r="C362">
        <v>154529</v>
      </c>
      <c r="D362" s="33" t="s">
        <v>96</v>
      </c>
      <c r="E362">
        <v>53023054</v>
      </c>
      <c r="F362">
        <v>500</v>
      </c>
      <c r="G362">
        <v>500</v>
      </c>
      <c r="H362" s="48">
        <v>809081140</v>
      </c>
      <c r="I362">
        <f t="shared" si="22"/>
        <v>500</v>
      </c>
      <c r="J362" t="s">
        <v>90</v>
      </c>
      <c r="K362" s="17" t="s">
        <v>16911</v>
      </c>
      <c r="L362">
        <v>3010000</v>
      </c>
      <c r="M362" t="s">
        <v>88</v>
      </c>
      <c r="N362">
        <f>VLOOKUP(H362,自助机!D:G,4,FALSE)</f>
        <v>500</v>
      </c>
      <c r="O362" t="str">
        <f t="shared" si="23"/>
        <v/>
      </c>
      <c r="P362" s="50">
        <f>VLOOKUP(H362,自助机!D:H,5,FALSE)</f>
        <v>42907.655474537038</v>
      </c>
    </row>
    <row r="363" spans="1:16" hidden="1" x14ac:dyDescent="0.15">
      <c r="A363">
        <v>20170621</v>
      </c>
      <c r="B363">
        <v>20170621</v>
      </c>
      <c r="C363">
        <v>154710</v>
      </c>
      <c r="D363" s="33" t="s">
        <v>96</v>
      </c>
      <c r="E363">
        <v>53023070</v>
      </c>
      <c r="F363">
        <v>1000</v>
      </c>
      <c r="G363">
        <v>1000</v>
      </c>
      <c r="H363" s="48">
        <v>809096914</v>
      </c>
      <c r="I363">
        <f t="shared" si="22"/>
        <v>1000</v>
      </c>
      <c r="J363" t="s">
        <v>90</v>
      </c>
      <c r="K363" s="17" t="s">
        <v>16874</v>
      </c>
      <c r="L363">
        <v>1030000</v>
      </c>
      <c r="M363" t="s">
        <v>87</v>
      </c>
      <c r="N363">
        <f>VLOOKUP(H363,自助机!D:G,4,FALSE)</f>
        <v>1000</v>
      </c>
      <c r="O363" t="str">
        <f t="shared" si="23"/>
        <v/>
      </c>
      <c r="P363" s="50">
        <f>VLOOKUP(H363,自助机!D:H,5,FALSE)</f>
        <v>42907.656597222223</v>
      </c>
    </row>
    <row r="364" spans="1:16" hidden="1" x14ac:dyDescent="0.15">
      <c r="A364">
        <v>20170621</v>
      </c>
      <c r="B364">
        <v>20170621</v>
      </c>
      <c r="C364">
        <v>154736</v>
      </c>
      <c r="D364" s="33" t="s">
        <v>96</v>
      </c>
      <c r="E364">
        <v>53023061</v>
      </c>
      <c r="F364">
        <v>500</v>
      </c>
      <c r="G364">
        <v>500</v>
      </c>
      <c r="H364" s="48">
        <v>809103400</v>
      </c>
      <c r="I364">
        <f t="shared" si="22"/>
        <v>500</v>
      </c>
      <c r="J364" t="s">
        <v>90</v>
      </c>
      <c r="K364" s="17" t="s">
        <v>16913</v>
      </c>
      <c r="L364">
        <v>14097310</v>
      </c>
      <c r="M364" t="s">
        <v>87</v>
      </c>
      <c r="N364">
        <f>VLOOKUP(H364,自助机!D:G,4,FALSE)</f>
        <v>500</v>
      </c>
      <c r="O364" t="str">
        <f t="shared" si="23"/>
        <v/>
      </c>
      <c r="P364" s="50">
        <f>VLOOKUP(H364,自助机!D:H,5,FALSE)</f>
        <v>42907.656886574077</v>
      </c>
    </row>
    <row r="365" spans="1:16" hidden="1" x14ac:dyDescent="0.15">
      <c r="A365">
        <v>20170621</v>
      </c>
      <c r="B365">
        <v>20170621</v>
      </c>
      <c r="C365">
        <v>154946</v>
      </c>
      <c r="D365" s="33" t="s">
        <v>96</v>
      </c>
      <c r="E365">
        <v>53023063</v>
      </c>
      <c r="F365">
        <v>2500</v>
      </c>
      <c r="G365">
        <v>2500</v>
      </c>
      <c r="H365" s="48">
        <v>809125825</v>
      </c>
      <c r="I365">
        <f t="shared" si="22"/>
        <v>2500</v>
      </c>
      <c r="J365" t="s">
        <v>90</v>
      </c>
      <c r="K365" s="17" t="s">
        <v>16914</v>
      </c>
      <c r="L365">
        <v>14097310</v>
      </c>
      <c r="M365" t="s">
        <v>87</v>
      </c>
      <c r="N365">
        <f>VLOOKUP(H365,自助机!D:G,4,FALSE)</f>
        <v>2500</v>
      </c>
      <c r="O365" t="str">
        <f t="shared" si="23"/>
        <v/>
      </c>
      <c r="P365" s="50">
        <f>VLOOKUP(H365,自助机!D:H,5,FALSE)</f>
        <v>42907.658310185187</v>
      </c>
    </row>
    <row r="366" spans="1:16" hidden="1" x14ac:dyDescent="0.15">
      <c r="A366">
        <v>20170621</v>
      </c>
      <c r="B366">
        <v>20170621</v>
      </c>
      <c r="C366">
        <v>155058</v>
      </c>
      <c r="D366" s="33" t="s">
        <v>96</v>
      </c>
      <c r="E366">
        <v>53023060</v>
      </c>
      <c r="F366">
        <v>100</v>
      </c>
      <c r="G366">
        <v>100</v>
      </c>
      <c r="H366" s="48">
        <v>809140522</v>
      </c>
      <c r="I366">
        <f t="shared" si="22"/>
        <v>100</v>
      </c>
      <c r="J366" t="s">
        <v>90</v>
      </c>
      <c r="K366" s="17" t="s">
        <v>16915</v>
      </c>
      <c r="L366">
        <v>1020000</v>
      </c>
      <c r="M366" t="s">
        <v>87</v>
      </c>
      <c r="N366">
        <f>VLOOKUP(H366,自助机!D:G,4,FALSE)</f>
        <v>100</v>
      </c>
      <c r="O366" t="str">
        <f t="shared" si="23"/>
        <v/>
      </c>
      <c r="P366" s="50">
        <f>VLOOKUP(H366,自助机!D:H,5,FALSE)</f>
        <v>42907.659270833334</v>
      </c>
    </row>
    <row r="367" spans="1:16" hidden="1" x14ac:dyDescent="0.15">
      <c r="A367">
        <v>20170621</v>
      </c>
      <c r="B367">
        <v>20170621</v>
      </c>
      <c r="C367">
        <v>155106</v>
      </c>
      <c r="D367" s="33" t="s">
        <v>96</v>
      </c>
      <c r="E367">
        <v>53023063</v>
      </c>
      <c r="F367">
        <v>2100</v>
      </c>
      <c r="G367">
        <v>2100</v>
      </c>
      <c r="H367" s="48">
        <v>809142583</v>
      </c>
      <c r="I367">
        <f t="shared" si="22"/>
        <v>2100</v>
      </c>
      <c r="J367" t="s">
        <v>90</v>
      </c>
      <c r="K367" s="17" t="s">
        <v>16916</v>
      </c>
      <c r="L367">
        <v>3080000</v>
      </c>
      <c r="M367" t="s">
        <v>87</v>
      </c>
      <c r="N367">
        <f>VLOOKUP(H367,自助机!D:G,4,FALSE)</f>
        <v>2100</v>
      </c>
      <c r="O367" t="str">
        <f t="shared" si="23"/>
        <v/>
      </c>
      <c r="P367" s="50">
        <f>VLOOKUP(H367,自助机!D:H,5,FALSE)</f>
        <v>42907.65929398148</v>
      </c>
    </row>
    <row r="368" spans="1:16" hidden="1" x14ac:dyDescent="0.15">
      <c r="A368">
        <v>20170621</v>
      </c>
      <c r="B368">
        <v>20170621</v>
      </c>
      <c r="C368">
        <v>155135</v>
      </c>
      <c r="D368" s="33" t="s">
        <v>96</v>
      </c>
      <c r="E368">
        <v>53023061</v>
      </c>
      <c r="F368">
        <v>200</v>
      </c>
      <c r="G368">
        <v>200</v>
      </c>
      <c r="H368" s="48">
        <v>809146749</v>
      </c>
      <c r="I368">
        <f t="shared" si="22"/>
        <v>200</v>
      </c>
      <c r="J368" t="s">
        <v>90</v>
      </c>
      <c r="K368" s="17" t="s">
        <v>16917</v>
      </c>
      <c r="L368">
        <v>3060000</v>
      </c>
      <c r="M368" t="s">
        <v>88</v>
      </c>
      <c r="N368">
        <f>VLOOKUP(H368,自助机!D:G,4,FALSE)</f>
        <v>200</v>
      </c>
      <c r="O368" t="str">
        <f t="shared" si="23"/>
        <v/>
      </c>
      <c r="P368" s="50">
        <f>VLOOKUP(H368,自助机!D:H,5,FALSE)</f>
        <v>42907.659745370373</v>
      </c>
    </row>
    <row r="369" spans="1:16" hidden="1" x14ac:dyDescent="0.15">
      <c r="A369">
        <v>20170621</v>
      </c>
      <c r="B369">
        <v>20170621</v>
      </c>
      <c r="C369">
        <v>155213</v>
      </c>
      <c r="D369" s="33" t="s">
        <v>96</v>
      </c>
      <c r="E369">
        <v>53023063</v>
      </c>
      <c r="F369">
        <v>200</v>
      </c>
      <c r="G369">
        <v>200</v>
      </c>
      <c r="H369" s="48">
        <v>809152311</v>
      </c>
      <c r="I369">
        <f t="shared" si="22"/>
        <v>200</v>
      </c>
      <c r="J369" t="s">
        <v>90</v>
      </c>
      <c r="K369" s="17" t="s">
        <v>16918</v>
      </c>
      <c r="L369">
        <v>1046500</v>
      </c>
      <c r="M369" t="s">
        <v>87</v>
      </c>
      <c r="N369">
        <f>VLOOKUP(H369,自助机!D:G,4,FALSE)</f>
        <v>200</v>
      </c>
      <c r="O369" t="str">
        <f t="shared" si="23"/>
        <v/>
      </c>
      <c r="P369" s="50">
        <f>VLOOKUP(H369,自助机!D:H,5,FALSE)</f>
        <v>42907.660115740742</v>
      </c>
    </row>
    <row r="370" spans="1:16" hidden="1" x14ac:dyDescent="0.15">
      <c r="A370">
        <v>20170621</v>
      </c>
      <c r="B370">
        <v>20170621</v>
      </c>
      <c r="C370">
        <v>155238</v>
      </c>
      <c r="D370" s="33" t="s">
        <v>96</v>
      </c>
      <c r="E370">
        <v>53023089</v>
      </c>
      <c r="F370">
        <v>200</v>
      </c>
      <c r="G370">
        <v>200</v>
      </c>
      <c r="H370" s="48">
        <v>809156793</v>
      </c>
      <c r="I370">
        <f t="shared" si="22"/>
        <v>200</v>
      </c>
      <c r="J370" t="s">
        <v>90</v>
      </c>
      <c r="K370" s="17" t="s">
        <v>16901</v>
      </c>
      <c r="L370">
        <v>3080010</v>
      </c>
      <c r="M370" t="s">
        <v>88</v>
      </c>
      <c r="N370">
        <f>VLOOKUP(H370,自助机!D:G,4,FALSE)</f>
        <v>200</v>
      </c>
      <c r="O370" t="str">
        <f t="shared" si="23"/>
        <v/>
      </c>
      <c r="P370" s="50">
        <f>VLOOKUP(H370,自助机!D:H,5,FALSE)</f>
        <v>42907.660462962966</v>
      </c>
    </row>
    <row r="371" spans="1:16" hidden="1" x14ac:dyDescent="0.15">
      <c r="A371">
        <v>20170621</v>
      </c>
      <c r="B371">
        <v>20170621</v>
      </c>
      <c r="C371">
        <v>155328</v>
      </c>
      <c r="D371" s="33" t="s">
        <v>96</v>
      </c>
      <c r="E371">
        <v>53023072</v>
      </c>
      <c r="F371">
        <v>400</v>
      </c>
      <c r="G371">
        <v>400</v>
      </c>
      <c r="H371" s="48">
        <v>809164933</v>
      </c>
      <c r="I371">
        <f t="shared" si="22"/>
        <v>400</v>
      </c>
      <c r="J371" t="s">
        <v>90</v>
      </c>
      <c r="K371" s="17" t="s">
        <v>16919</v>
      </c>
      <c r="L371">
        <v>63100000</v>
      </c>
      <c r="M371" t="s">
        <v>88</v>
      </c>
      <c r="N371">
        <f>VLOOKUP(H371,自助机!D:G,4,FALSE)</f>
        <v>400</v>
      </c>
      <c r="O371" t="str">
        <f t="shared" si="23"/>
        <v/>
      </c>
      <c r="P371" s="50">
        <f>VLOOKUP(H371,自助机!D:H,5,FALSE)</f>
        <v>42907.661041666666</v>
      </c>
    </row>
    <row r="372" spans="1:16" hidden="1" x14ac:dyDescent="0.15">
      <c r="A372">
        <v>20170621</v>
      </c>
      <c r="B372">
        <v>20170621</v>
      </c>
      <c r="C372">
        <v>155358</v>
      </c>
      <c r="D372" s="33" t="s">
        <v>96</v>
      </c>
      <c r="E372">
        <v>53023061</v>
      </c>
      <c r="F372">
        <v>1000</v>
      </c>
      <c r="G372">
        <v>1000</v>
      </c>
      <c r="H372" s="48">
        <v>809172240</v>
      </c>
      <c r="I372">
        <f t="shared" si="22"/>
        <v>1000</v>
      </c>
      <c r="J372" t="s">
        <v>90</v>
      </c>
      <c r="K372" s="17" t="s">
        <v>16920</v>
      </c>
      <c r="L372">
        <v>14097310</v>
      </c>
      <c r="M372" t="s">
        <v>87</v>
      </c>
      <c r="N372">
        <f>VLOOKUP(H372,自助机!D:G,4,FALSE)</f>
        <v>1000</v>
      </c>
      <c r="O372" t="str">
        <f t="shared" si="23"/>
        <v/>
      </c>
      <c r="P372" s="50">
        <f>VLOOKUP(H372,自助机!D:H,5,FALSE)</f>
        <v>42907.661273148151</v>
      </c>
    </row>
    <row r="373" spans="1:16" hidden="1" x14ac:dyDescent="0.15">
      <c r="A373">
        <v>20170621</v>
      </c>
      <c r="B373">
        <v>20170621</v>
      </c>
      <c r="C373">
        <v>155458</v>
      </c>
      <c r="D373" s="33" t="s">
        <v>96</v>
      </c>
      <c r="E373">
        <v>53023080</v>
      </c>
      <c r="F373">
        <v>175</v>
      </c>
      <c r="G373">
        <v>175</v>
      </c>
      <c r="H373" s="48">
        <v>809181487</v>
      </c>
      <c r="I373">
        <f t="shared" si="22"/>
        <v>175</v>
      </c>
      <c r="J373" t="s">
        <v>90</v>
      </c>
      <c r="K373" s="17" t="s">
        <v>16876</v>
      </c>
      <c r="L373">
        <v>5105840</v>
      </c>
      <c r="M373" t="s">
        <v>88</v>
      </c>
      <c r="N373">
        <f>VLOOKUP(H373,自助机!D:G,4,FALSE)</f>
        <v>175</v>
      </c>
      <c r="O373" t="str">
        <f t="shared" si="23"/>
        <v/>
      </c>
      <c r="P373" s="50">
        <f>VLOOKUP(H373,自助机!D:H,5,FALSE)</f>
        <v>42907.662083333336</v>
      </c>
    </row>
    <row r="374" spans="1:16" hidden="1" x14ac:dyDescent="0.15">
      <c r="A374">
        <v>20170621</v>
      </c>
      <c r="B374">
        <v>20170621</v>
      </c>
      <c r="C374">
        <v>155510</v>
      </c>
      <c r="D374" s="33" t="s">
        <v>96</v>
      </c>
      <c r="E374">
        <v>53023061</v>
      </c>
      <c r="F374">
        <v>1000</v>
      </c>
      <c r="G374">
        <v>1000</v>
      </c>
      <c r="H374" s="48">
        <v>809184770</v>
      </c>
      <c r="I374">
        <f t="shared" si="22"/>
        <v>1000</v>
      </c>
      <c r="J374" t="s">
        <v>90</v>
      </c>
      <c r="K374" s="17" t="s">
        <v>16920</v>
      </c>
      <c r="L374">
        <v>14097310</v>
      </c>
      <c r="M374" t="s">
        <v>87</v>
      </c>
      <c r="N374">
        <f>VLOOKUP(H374,自助机!D:G,4,FALSE)</f>
        <v>1000</v>
      </c>
      <c r="O374" t="str">
        <f t="shared" si="23"/>
        <v/>
      </c>
      <c r="P374" s="50">
        <f>VLOOKUP(H374,自助机!D:H,5,FALSE)</f>
        <v>42907.662118055552</v>
      </c>
    </row>
    <row r="375" spans="1:16" hidden="1" x14ac:dyDescent="0.15">
      <c r="A375">
        <v>20170621</v>
      </c>
      <c r="B375">
        <v>20170621</v>
      </c>
      <c r="C375">
        <v>155946</v>
      </c>
      <c r="D375" s="33" t="s">
        <v>96</v>
      </c>
      <c r="E375">
        <v>53023061</v>
      </c>
      <c r="F375">
        <v>200</v>
      </c>
      <c r="G375">
        <v>200</v>
      </c>
      <c r="H375" s="48">
        <v>809235276</v>
      </c>
      <c r="I375">
        <f t="shared" si="22"/>
        <v>200</v>
      </c>
      <c r="J375" t="s">
        <v>90</v>
      </c>
      <c r="K375" s="17" t="s">
        <v>16921</v>
      </c>
      <c r="L375">
        <v>14097310</v>
      </c>
      <c r="M375" t="s">
        <v>87</v>
      </c>
      <c r="N375">
        <f>VLOOKUP(H375,自助机!D:G,4,FALSE)</f>
        <v>200</v>
      </c>
      <c r="O375" t="str">
        <f t="shared" si="23"/>
        <v/>
      </c>
      <c r="P375" s="50">
        <f>VLOOKUP(H375,自助机!D:H,5,FALSE)</f>
        <v>42907.665381944447</v>
      </c>
    </row>
    <row r="376" spans="1:16" hidden="1" x14ac:dyDescent="0.15">
      <c r="A376">
        <v>20170621</v>
      </c>
      <c r="B376">
        <v>20170621</v>
      </c>
      <c r="C376">
        <v>160123</v>
      </c>
      <c r="D376" s="33" t="s">
        <v>96</v>
      </c>
      <c r="E376">
        <v>53023079</v>
      </c>
      <c r="F376">
        <v>500</v>
      </c>
      <c r="G376">
        <v>500</v>
      </c>
      <c r="H376" s="48">
        <v>809255503</v>
      </c>
      <c r="I376">
        <f t="shared" si="22"/>
        <v>500</v>
      </c>
      <c r="J376" t="s">
        <v>90</v>
      </c>
      <c r="K376" s="17" t="s">
        <v>16922</v>
      </c>
      <c r="L376">
        <v>3080000</v>
      </c>
      <c r="M376" t="s">
        <v>87</v>
      </c>
      <c r="N376">
        <f>VLOOKUP(H376,自助机!D:G,4,FALSE)</f>
        <v>500</v>
      </c>
      <c r="O376" t="str">
        <f t="shared" si="23"/>
        <v/>
      </c>
      <c r="P376" s="50">
        <f>VLOOKUP(H376,自助机!D:H,5,FALSE)</f>
        <v>42907.66646990741</v>
      </c>
    </row>
    <row r="377" spans="1:16" hidden="1" x14ac:dyDescent="0.15">
      <c r="A377">
        <v>20170621</v>
      </c>
      <c r="B377">
        <v>20170621</v>
      </c>
      <c r="C377">
        <v>160409</v>
      </c>
      <c r="D377" s="33" t="s">
        <v>96</v>
      </c>
      <c r="E377">
        <v>53023060</v>
      </c>
      <c r="F377">
        <v>1300</v>
      </c>
      <c r="G377">
        <v>1300</v>
      </c>
      <c r="H377" s="48">
        <v>809283620</v>
      </c>
      <c r="I377">
        <f t="shared" si="22"/>
        <v>1300</v>
      </c>
      <c r="J377" t="s">
        <v>90</v>
      </c>
      <c r="K377" s="17" t="s">
        <v>16679</v>
      </c>
      <c r="L377">
        <v>3090010</v>
      </c>
      <c r="M377" t="s">
        <v>88</v>
      </c>
      <c r="N377">
        <f>VLOOKUP(H377,自助机!D:G,4,FALSE)</f>
        <v>1300</v>
      </c>
      <c r="O377" t="str">
        <f t="shared" si="23"/>
        <v/>
      </c>
      <c r="P377" s="50">
        <f>VLOOKUP(H377,自助机!D:H,5,FALSE)</f>
        <v>42907.668414351851</v>
      </c>
    </row>
    <row r="378" spans="1:16" hidden="1" x14ac:dyDescent="0.15">
      <c r="A378">
        <v>20170621</v>
      </c>
      <c r="B378">
        <v>20170621</v>
      </c>
      <c r="C378">
        <v>160447</v>
      </c>
      <c r="D378" s="33" t="s">
        <v>96</v>
      </c>
      <c r="E378">
        <v>53023083</v>
      </c>
      <c r="F378">
        <v>100</v>
      </c>
      <c r="G378">
        <v>100</v>
      </c>
      <c r="H378" s="48">
        <v>809287945</v>
      </c>
      <c r="I378">
        <f t="shared" si="22"/>
        <v>100</v>
      </c>
      <c r="J378" t="s">
        <v>90</v>
      </c>
      <c r="K378" s="17" t="s">
        <v>16923</v>
      </c>
      <c r="L378">
        <v>1056900</v>
      </c>
      <c r="M378" t="s">
        <v>87</v>
      </c>
      <c r="N378">
        <f>VLOOKUP(H378,自助机!D:G,4,FALSE)</f>
        <v>100</v>
      </c>
      <c r="O378" t="str">
        <f t="shared" si="23"/>
        <v/>
      </c>
      <c r="P378" s="50">
        <f>VLOOKUP(H378,自助机!D:H,5,FALSE)</f>
        <v>42907.668888888889</v>
      </c>
    </row>
    <row r="379" spans="1:16" hidden="1" x14ac:dyDescent="0.15">
      <c r="A379">
        <v>20170621</v>
      </c>
      <c r="B379">
        <v>20170621</v>
      </c>
      <c r="C379">
        <v>160608</v>
      </c>
      <c r="D379" s="33" t="s">
        <v>96</v>
      </c>
      <c r="E379">
        <v>53023083</v>
      </c>
      <c r="F379">
        <v>60</v>
      </c>
      <c r="G379">
        <v>60</v>
      </c>
      <c r="H379" s="48">
        <v>809306042</v>
      </c>
      <c r="I379">
        <f t="shared" si="22"/>
        <v>60</v>
      </c>
      <c r="J379" t="s">
        <v>90</v>
      </c>
      <c r="K379" s="17" t="s">
        <v>16924</v>
      </c>
      <c r="L379">
        <v>3107310</v>
      </c>
      <c r="M379" t="s">
        <v>87</v>
      </c>
      <c r="N379">
        <f>VLOOKUP(H379,自助机!D:G,4,FALSE)</f>
        <v>60</v>
      </c>
      <c r="O379" t="str">
        <f t="shared" si="23"/>
        <v/>
      </c>
      <c r="P379" s="50">
        <f>VLOOKUP(H379,自助机!D:H,5,FALSE)</f>
        <v>42907.669745370367</v>
      </c>
    </row>
    <row r="380" spans="1:16" hidden="1" x14ac:dyDescent="0.15">
      <c r="A380">
        <v>20170621</v>
      </c>
      <c r="B380">
        <v>20170621</v>
      </c>
      <c r="C380">
        <v>160826</v>
      </c>
      <c r="D380" s="33" t="s">
        <v>96</v>
      </c>
      <c r="E380">
        <v>53023063</v>
      </c>
      <c r="F380">
        <v>100</v>
      </c>
      <c r="G380">
        <v>100</v>
      </c>
      <c r="H380" s="48">
        <v>809330578</v>
      </c>
      <c r="I380">
        <f t="shared" si="22"/>
        <v>100</v>
      </c>
      <c r="J380" t="s">
        <v>90</v>
      </c>
      <c r="K380" s="17" t="s">
        <v>16925</v>
      </c>
      <c r="L380">
        <v>1030000</v>
      </c>
      <c r="M380" t="s">
        <v>87</v>
      </c>
      <c r="N380">
        <f>VLOOKUP(H380,自助机!D:G,4,FALSE)</f>
        <v>100</v>
      </c>
      <c r="O380" t="str">
        <f t="shared" si="23"/>
        <v/>
      </c>
      <c r="P380" s="50">
        <f>VLOOKUP(H380,自助机!D:H,5,FALSE)</f>
        <v>42907.671342592592</v>
      </c>
    </row>
    <row r="381" spans="1:16" hidden="1" x14ac:dyDescent="0.15">
      <c r="A381">
        <v>20170621</v>
      </c>
      <c r="B381">
        <v>20170621</v>
      </c>
      <c r="C381">
        <v>160840</v>
      </c>
      <c r="D381" s="33" t="s">
        <v>96</v>
      </c>
      <c r="E381">
        <v>53023070</v>
      </c>
      <c r="F381">
        <v>300</v>
      </c>
      <c r="G381">
        <v>300</v>
      </c>
      <c r="H381" s="48">
        <v>809331669</v>
      </c>
      <c r="I381">
        <f t="shared" si="22"/>
        <v>300</v>
      </c>
      <c r="J381" t="s">
        <v>90</v>
      </c>
      <c r="K381" s="17" t="s">
        <v>16926</v>
      </c>
      <c r="L381">
        <v>3080000</v>
      </c>
      <c r="M381" t="s">
        <v>87</v>
      </c>
      <c r="N381">
        <f>VLOOKUP(H381,自助机!D:G,4,FALSE)</f>
        <v>300</v>
      </c>
      <c r="O381" t="str">
        <f t="shared" si="23"/>
        <v/>
      </c>
      <c r="P381" s="50">
        <f>VLOOKUP(H381,自助机!D:H,5,FALSE)</f>
        <v>42907.671493055554</v>
      </c>
    </row>
    <row r="382" spans="1:16" hidden="1" x14ac:dyDescent="0.15">
      <c r="A382">
        <v>20170621</v>
      </c>
      <c r="B382">
        <v>20170621</v>
      </c>
      <c r="C382">
        <v>161004</v>
      </c>
      <c r="D382" s="33" t="s">
        <v>96</v>
      </c>
      <c r="E382">
        <v>53023060</v>
      </c>
      <c r="F382">
        <v>1500</v>
      </c>
      <c r="G382">
        <v>1500</v>
      </c>
      <c r="H382" s="48">
        <v>809345431</v>
      </c>
      <c r="I382">
        <f t="shared" si="22"/>
        <v>1500</v>
      </c>
      <c r="J382" t="s">
        <v>90</v>
      </c>
      <c r="K382" s="17" t="s">
        <v>16927</v>
      </c>
      <c r="L382">
        <v>63020000</v>
      </c>
      <c r="M382" t="s">
        <v>88</v>
      </c>
      <c r="N382">
        <f>VLOOKUP(H382,自助机!D:G,4,FALSE)</f>
        <v>1500</v>
      </c>
      <c r="O382" t="str">
        <f t="shared" si="23"/>
        <v/>
      </c>
      <c r="P382" s="50">
        <f>VLOOKUP(H382,自助机!D:H,5,FALSE)</f>
        <v>42907.672465277778</v>
      </c>
    </row>
    <row r="383" spans="1:16" hidden="1" x14ac:dyDescent="0.15">
      <c r="A383">
        <v>20170621</v>
      </c>
      <c r="B383">
        <v>20170621</v>
      </c>
      <c r="C383">
        <v>161010</v>
      </c>
      <c r="D383" s="33" t="s">
        <v>96</v>
      </c>
      <c r="E383">
        <v>53023073</v>
      </c>
      <c r="F383">
        <v>100</v>
      </c>
      <c r="G383">
        <v>100</v>
      </c>
      <c r="H383" s="48">
        <v>809349073</v>
      </c>
      <c r="I383">
        <f t="shared" si="22"/>
        <v>100</v>
      </c>
      <c r="J383" t="s">
        <v>90</v>
      </c>
      <c r="K383" s="17" t="s">
        <v>16928</v>
      </c>
      <c r="L383">
        <v>3060000</v>
      </c>
      <c r="M383" t="s">
        <v>88</v>
      </c>
      <c r="N383">
        <f>VLOOKUP(H383,自助机!D:G,4,FALSE)</f>
        <v>100</v>
      </c>
      <c r="O383" t="str">
        <f t="shared" si="23"/>
        <v/>
      </c>
      <c r="P383" s="50">
        <f>VLOOKUP(H383,自助机!D:H,5,FALSE)</f>
        <v>42907.672615740739</v>
      </c>
    </row>
    <row r="384" spans="1:16" hidden="1" x14ac:dyDescent="0.15">
      <c r="A384">
        <v>20170621</v>
      </c>
      <c r="B384">
        <v>20170621</v>
      </c>
      <c r="C384">
        <v>161110</v>
      </c>
      <c r="D384" s="33" t="s">
        <v>96</v>
      </c>
      <c r="E384">
        <v>53023075</v>
      </c>
      <c r="F384">
        <v>500</v>
      </c>
      <c r="G384">
        <v>500</v>
      </c>
      <c r="H384" s="48">
        <v>809356489</v>
      </c>
      <c r="I384">
        <f t="shared" si="22"/>
        <v>500</v>
      </c>
      <c r="J384" t="s">
        <v>90</v>
      </c>
      <c r="K384" s="17" t="s">
        <v>16929</v>
      </c>
      <c r="L384">
        <v>1030000</v>
      </c>
      <c r="M384" t="s">
        <v>87</v>
      </c>
      <c r="N384">
        <f>VLOOKUP(H384,自助机!D:G,4,FALSE)</f>
        <v>500</v>
      </c>
      <c r="O384" t="str">
        <f t="shared" si="23"/>
        <v/>
      </c>
      <c r="P384" s="50">
        <f>VLOOKUP(H384,自助机!D:H,5,FALSE)</f>
        <v>42907.673159722224</v>
      </c>
    </row>
    <row r="385" spans="1:16" hidden="1" x14ac:dyDescent="0.15">
      <c r="A385">
        <v>20170621</v>
      </c>
      <c r="B385">
        <v>20170621</v>
      </c>
      <c r="C385">
        <v>161302</v>
      </c>
      <c r="D385" s="33" t="s">
        <v>96</v>
      </c>
      <c r="E385">
        <v>53023090</v>
      </c>
      <c r="F385">
        <v>111</v>
      </c>
      <c r="G385">
        <v>111</v>
      </c>
      <c r="H385" s="48">
        <v>809379120</v>
      </c>
      <c r="I385">
        <f t="shared" si="22"/>
        <v>111</v>
      </c>
      <c r="J385" t="s">
        <v>90</v>
      </c>
      <c r="K385" s="17" t="s">
        <v>16930</v>
      </c>
      <c r="L385">
        <v>1057300</v>
      </c>
      <c r="M385" t="s">
        <v>87</v>
      </c>
      <c r="N385">
        <f>VLOOKUP(H385,自助机!D:G,4,FALSE)</f>
        <v>111</v>
      </c>
      <c r="O385" t="str">
        <f t="shared" si="23"/>
        <v/>
      </c>
      <c r="P385" s="50">
        <f>VLOOKUP(H385,自助机!D:H,5,FALSE)</f>
        <v>42907.674571759257</v>
      </c>
    </row>
    <row r="386" spans="1:16" hidden="1" x14ac:dyDescent="0.15">
      <c r="A386">
        <v>20170621</v>
      </c>
      <c r="B386">
        <v>20170621</v>
      </c>
      <c r="C386">
        <v>161312</v>
      </c>
      <c r="D386" s="33" t="s">
        <v>96</v>
      </c>
      <c r="E386">
        <v>53023073</v>
      </c>
      <c r="F386">
        <v>50</v>
      </c>
      <c r="G386">
        <v>50</v>
      </c>
      <c r="H386" s="48">
        <v>809381611</v>
      </c>
      <c r="I386">
        <f t="shared" si="22"/>
        <v>50</v>
      </c>
      <c r="J386" t="s">
        <v>90</v>
      </c>
      <c r="K386" s="17" t="s">
        <v>16931</v>
      </c>
      <c r="L386">
        <v>14097310</v>
      </c>
      <c r="M386" t="s">
        <v>87</v>
      </c>
      <c r="N386">
        <f>VLOOKUP(H386,自助机!D:G,4,FALSE)</f>
        <v>50</v>
      </c>
      <c r="O386" t="str">
        <f t="shared" si="23"/>
        <v/>
      </c>
      <c r="P386" s="50">
        <f>VLOOKUP(H386,自助机!D:H,5,FALSE)</f>
        <v>42907.674618055556</v>
      </c>
    </row>
    <row r="387" spans="1:16" hidden="1" x14ac:dyDescent="0.15">
      <c r="A387">
        <v>20170621</v>
      </c>
      <c r="B387">
        <v>20170621</v>
      </c>
      <c r="C387">
        <v>161340</v>
      </c>
      <c r="D387" s="33" t="s">
        <v>96</v>
      </c>
      <c r="E387">
        <v>53023065</v>
      </c>
      <c r="F387">
        <v>250</v>
      </c>
      <c r="G387">
        <v>250</v>
      </c>
      <c r="H387" s="48">
        <v>809384771</v>
      </c>
      <c r="I387">
        <f t="shared" si="22"/>
        <v>250</v>
      </c>
      <c r="J387" t="s">
        <v>90</v>
      </c>
      <c r="K387" s="17" t="s">
        <v>16932</v>
      </c>
      <c r="L387">
        <v>1020000</v>
      </c>
      <c r="M387" t="s">
        <v>87</v>
      </c>
      <c r="N387">
        <f>VLOOKUP(H387,自助机!D:G,4,FALSE)</f>
        <v>250</v>
      </c>
      <c r="O387" t="str">
        <f t="shared" si="23"/>
        <v/>
      </c>
      <c r="P387" s="50">
        <f>VLOOKUP(H387,自助机!D:H,5,FALSE)</f>
        <v>42907.674803240741</v>
      </c>
    </row>
    <row r="388" spans="1:16" hidden="1" x14ac:dyDescent="0.15">
      <c r="A388">
        <v>20170621</v>
      </c>
      <c r="B388">
        <v>20170621</v>
      </c>
      <c r="C388">
        <v>161451</v>
      </c>
      <c r="D388" s="33" t="s">
        <v>96</v>
      </c>
      <c r="E388">
        <v>53023063</v>
      </c>
      <c r="F388">
        <v>200</v>
      </c>
      <c r="G388">
        <v>200</v>
      </c>
      <c r="H388" s="48">
        <v>809397804</v>
      </c>
      <c r="I388">
        <f t="shared" si="22"/>
        <v>200</v>
      </c>
      <c r="J388" t="s">
        <v>90</v>
      </c>
      <c r="K388" s="17" t="s">
        <v>16933</v>
      </c>
      <c r="L388">
        <v>1030000</v>
      </c>
      <c r="M388" t="s">
        <v>87</v>
      </c>
      <c r="N388">
        <f>VLOOKUP(H388,自助机!D:G,4,FALSE)</f>
        <v>200</v>
      </c>
      <c r="O388" t="str">
        <f t="shared" si="23"/>
        <v/>
      </c>
      <c r="P388" s="50">
        <f>VLOOKUP(H388,自助机!D:H,5,FALSE)</f>
        <v>42907.675775462965</v>
      </c>
    </row>
    <row r="389" spans="1:16" hidden="1" x14ac:dyDescent="0.15">
      <c r="A389">
        <v>20170621</v>
      </c>
      <c r="B389">
        <v>20170621</v>
      </c>
      <c r="C389">
        <v>161536</v>
      </c>
      <c r="D389" s="33" t="s">
        <v>96</v>
      </c>
      <c r="E389">
        <v>53023069</v>
      </c>
      <c r="F389">
        <v>10</v>
      </c>
      <c r="G389">
        <v>10</v>
      </c>
      <c r="H389" s="48">
        <v>809406685</v>
      </c>
      <c r="I389">
        <f t="shared" si="22"/>
        <v>10</v>
      </c>
      <c r="J389" t="s">
        <v>90</v>
      </c>
      <c r="K389" s="17" t="s">
        <v>16934</v>
      </c>
      <c r="L389">
        <v>3010000</v>
      </c>
      <c r="M389" t="s">
        <v>88</v>
      </c>
      <c r="N389">
        <f>VLOOKUP(H389,自助机!D:G,4,FALSE)</f>
        <v>10</v>
      </c>
      <c r="O389" t="str">
        <f t="shared" si="23"/>
        <v/>
      </c>
      <c r="P389" s="50">
        <f>VLOOKUP(H389,自助机!D:H,5,FALSE)</f>
        <v>42907.676180555558</v>
      </c>
    </row>
    <row r="390" spans="1:16" hidden="1" x14ac:dyDescent="0.15">
      <c r="A390">
        <v>20170621</v>
      </c>
      <c r="B390">
        <v>20170621</v>
      </c>
      <c r="C390">
        <v>161557</v>
      </c>
      <c r="D390" s="33" t="s">
        <v>96</v>
      </c>
      <c r="E390">
        <v>53023075</v>
      </c>
      <c r="F390">
        <v>300</v>
      </c>
      <c r="G390">
        <v>300</v>
      </c>
      <c r="H390" s="48">
        <v>809410203</v>
      </c>
      <c r="I390">
        <f t="shared" si="22"/>
        <v>300</v>
      </c>
      <c r="J390" t="s">
        <v>90</v>
      </c>
      <c r="K390" s="17" t="s">
        <v>16935</v>
      </c>
      <c r="L390">
        <v>14097310</v>
      </c>
      <c r="M390" t="s">
        <v>87</v>
      </c>
      <c r="N390">
        <f>VLOOKUP(H390,自助机!D:G,4,FALSE)</f>
        <v>300</v>
      </c>
      <c r="O390" t="str">
        <f t="shared" si="23"/>
        <v/>
      </c>
      <c r="P390" s="50">
        <f>VLOOKUP(H390,自助机!D:H,5,FALSE)</f>
        <v>42907.676655092589</v>
      </c>
    </row>
    <row r="391" spans="1:16" hidden="1" x14ac:dyDescent="0.15">
      <c r="A391">
        <v>20170621</v>
      </c>
      <c r="B391">
        <v>20170621</v>
      </c>
      <c r="C391">
        <v>161650</v>
      </c>
      <c r="D391" s="33" t="s">
        <v>96</v>
      </c>
      <c r="E391">
        <v>53023060</v>
      </c>
      <c r="F391">
        <v>200</v>
      </c>
      <c r="G391">
        <v>200</v>
      </c>
      <c r="H391" s="48">
        <v>809416921</v>
      </c>
      <c r="I391">
        <f t="shared" si="22"/>
        <v>200</v>
      </c>
      <c r="J391" t="s">
        <v>90</v>
      </c>
      <c r="K391" s="17" t="s">
        <v>16936</v>
      </c>
      <c r="L391">
        <v>14097310</v>
      </c>
      <c r="M391" t="s">
        <v>87</v>
      </c>
      <c r="N391">
        <f>VLOOKUP(H391,自助机!D:G,4,FALSE)</f>
        <v>200</v>
      </c>
      <c r="O391" t="str">
        <f t="shared" si="23"/>
        <v/>
      </c>
      <c r="P391" s="50">
        <f>VLOOKUP(H391,自助机!D:H,5,FALSE)</f>
        <v>42907.677233796298</v>
      </c>
    </row>
    <row r="392" spans="1:16" hidden="1" x14ac:dyDescent="0.15">
      <c r="A392">
        <v>20170621</v>
      </c>
      <c r="B392">
        <v>20170621</v>
      </c>
      <c r="C392">
        <v>161724</v>
      </c>
      <c r="D392" s="33" t="s">
        <v>96</v>
      </c>
      <c r="E392">
        <v>53023078</v>
      </c>
      <c r="F392">
        <v>20</v>
      </c>
      <c r="G392">
        <v>20</v>
      </c>
      <c r="H392" s="48">
        <v>809425173</v>
      </c>
      <c r="I392">
        <f t="shared" ref="I392:I430" si="24">G392</f>
        <v>20</v>
      </c>
      <c r="J392" t="s">
        <v>90</v>
      </c>
      <c r="K392" s="17" t="s">
        <v>16842</v>
      </c>
      <c r="L392">
        <v>1030000</v>
      </c>
      <c r="M392" t="s">
        <v>87</v>
      </c>
      <c r="N392">
        <f>VLOOKUP(H392,自助机!D:G,4,FALSE)</f>
        <v>20</v>
      </c>
      <c r="O392" t="str">
        <f t="shared" ref="O392:O430" si="25">IF(G392=N392,"",1)</f>
        <v/>
      </c>
      <c r="P392" s="50">
        <f>VLOOKUP(H392,自助机!D:H,5,FALSE)</f>
        <v>42907.677523148152</v>
      </c>
    </row>
    <row r="393" spans="1:16" hidden="1" x14ac:dyDescent="0.15">
      <c r="A393">
        <v>20170621</v>
      </c>
      <c r="B393">
        <v>20170621</v>
      </c>
      <c r="C393">
        <v>162100</v>
      </c>
      <c r="D393" s="33" t="s">
        <v>96</v>
      </c>
      <c r="E393">
        <v>53023079</v>
      </c>
      <c r="F393">
        <v>280</v>
      </c>
      <c r="G393">
        <v>280</v>
      </c>
      <c r="H393" s="48">
        <v>809464094</v>
      </c>
      <c r="I393">
        <f t="shared" si="24"/>
        <v>280</v>
      </c>
      <c r="J393" t="s">
        <v>90</v>
      </c>
      <c r="K393" s="17" t="s">
        <v>16937</v>
      </c>
      <c r="L393">
        <v>1059999</v>
      </c>
      <c r="M393" t="s">
        <v>88</v>
      </c>
      <c r="N393">
        <f>VLOOKUP(H393,自助机!D:G,4,FALSE)</f>
        <v>280</v>
      </c>
      <c r="O393" t="str">
        <f t="shared" si="25"/>
        <v/>
      </c>
      <c r="P393" s="50">
        <f>VLOOKUP(H393,自助机!D:H,5,FALSE)</f>
        <v>42907.680034722223</v>
      </c>
    </row>
    <row r="394" spans="1:16" hidden="1" x14ac:dyDescent="0.15">
      <c r="A394">
        <v>20170621</v>
      </c>
      <c r="B394">
        <v>20170621</v>
      </c>
      <c r="C394">
        <v>162253</v>
      </c>
      <c r="D394" s="33" t="s">
        <v>96</v>
      </c>
      <c r="E394">
        <v>53023063</v>
      </c>
      <c r="F394">
        <v>1000</v>
      </c>
      <c r="G394">
        <v>1000</v>
      </c>
      <c r="H394" s="48">
        <v>809484087</v>
      </c>
      <c r="I394">
        <f t="shared" si="24"/>
        <v>1000</v>
      </c>
      <c r="J394" t="s">
        <v>90</v>
      </c>
      <c r="K394" s="17" t="s">
        <v>16938</v>
      </c>
      <c r="L394">
        <v>1020000</v>
      </c>
      <c r="M394" t="s">
        <v>87</v>
      </c>
      <c r="N394">
        <f>VLOOKUP(H394,自助机!D:G,4,FALSE)</f>
        <v>1000</v>
      </c>
      <c r="O394" t="str">
        <f t="shared" si="25"/>
        <v/>
      </c>
      <c r="P394" s="50">
        <f>VLOOKUP(H394,自助机!D:H,5,FALSE)</f>
        <v>42907.681307870371</v>
      </c>
    </row>
    <row r="395" spans="1:16" hidden="1" x14ac:dyDescent="0.15">
      <c r="A395">
        <v>20170621</v>
      </c>
      <c r="B395">
        <v>20170621</v>
      </c>
      <c r="C395">
        <v>162254</v>
      </c>
      <c r="D395" s="33" t="s">
        <v>96</v>
      </c>
      <c r="E395">
        <v>53023061</v>
      </c>
      <c r="F395">
        <v>317</v>
      </c>
      <c r="G395">
        <v>317</v>
      </c>
      <c r="H395" s="48">
        <v>809484117</v>
      </c>
      <c r="I395">
        <f t="shared" si="24"/>
        <v>317</v>
      </c>
      <c r="J395" t="s">
        <v>90</v>
      </c>
      <c r="K395" s="17" t="s">
        <v>16939</v>
      </c>
      <c r="L395">
        <v>1005800</v>
      </c>
      <c r="M395" t="s">
        <v>87</v>
      </c>
      <c r="N395">
        <f>VLOOKUP(H395,自助机!D:G,4,FALSE)</f>
        <v>317</v>
      </c>
      <c r="O395" t="str">
        <f t="shared" si="25"/>
        <v/>
      </c>
      <c r="P395" s="50">
        <f>VLOOKUP(H395,自助机!D:H,5,FALSE)</f>
        <v>42907.681250000001</v>
      </c>
    </row>
    <row r="396" spans="1:16" hidden="1" x14ac:dyDescent="0.15">
      <c r="A396">
        <v>20170621</v>
      </c>
      <c r="B396">
        <v>20170621</v>
      </c>
      <c r="C396">
        <v>162638</v>
      </c>
      <c r="D396" s="33" t="s">
        <v>96</v>
      </c>
      <c r="E396">
        <v>53023060</v>
      </c>
      <c r="F396">
        <v>100</v>
      </c>
      <c r="G396">
        <v>100</v>
      </c>
      <c r="H396" s="48">
        <v>809523307</v>
      </c>
      <c r="I396">
        <f t="shared" si="24"/>
        <v>100</v>
      </c>
      <c r="J396" t="s">
        <v>90</v>
      </c>
      <c r="K396" s="17" t="s">
        <v>16940</v>
      </c>
      <c r="L396">
        <v>14097310</v>
      </c>
      <c r="M396" t="s">
        <v>87</v>
      </c>
      <c r="N396">
        <f>VLOOKUP(H396,自助机!D:G,4,FALSE)</f>
        <v>100</v>
      </c>
      <c r="O396" t="str">
        <f t="shared" si="25"/>
        <v/>
      </c>
      <c r="P396" s="50">
        <f>VLOOKUP(H396,自助机!D:H,5,FALSE)</f>
        <v>42907.684016203704</v>
      </c>
    </row>
    <row r="397" spans="1:16" hidden="1" x14ac:dyDescent="0.15">
      <c r="A397">
        <v>20170621</v>
      </c>
      <c r="B397">
        <v>20170621</v>
      </c>
      <c r="C397">
        <v>162754</v>
      </c>
      <c r="D397" s="33" t="s">
        <v>96</v>
      </c>
      <c r="E397">
        <v>53023060</v>
      </c>
      <c r="F397">
        <v>100</v>
      </c>
      <c r="G397">
        <v>100</v>
      </c>
      <c r="H397" s="48">
        <v>809538287</v>
      </c>
      <c r="I397">
        <f t="shared" si="24"/>
        <v>100</v>
      </c>
      <c r="J397" t="s">
        <v>90</v>
      </c>
      <c r="K397" s="17" t="s">
        <v>16941</v>
      </c>
      <c r="L397">
        <v>14097310</v>
      </c>
      <c r="M397" t="s">
        <v>87</v>
      </c>
      <c r="N397">
        <f>VLOOKUP(H397,自助机!D:G,4,FALSE)</f>
        <v>100</v>
      </c>
      <c r="O397" t="str">
        <f t="shared" si="25"/>
        <v/>
      </c>
      <c r="P397" s="50">
        <f>VLOOKUP(H397,自助机!D:H,5,FALSE)</f>
        <v>42907.684814814813</v>
      </c>
    </row>
    <row r="398" spans="1:16" hidden="1" x14ac:dyDescent="0.15">
      <c r="A398">
        <v>20170621</v>
      </c>
      <c r="B398">
        <v>20170621</v>
      </c>
      <c r="C398">
        <v>162813</v>
      </c>
      <c r="D398" s="33" t="s">
        <v>96</v>
      </c>
      <c r="E398">
        <v>53023059</v>
      </c>
      <c r="F398">
        <v>200</v>
      </c>
      <c r="G398">
        <v>200</v>
      </c>
      <c r="H398" s="48">
        <v>809539919</v>
      </c>
      <c r="I398">
        <f t="shared" si="24"/>
        <v>200</v>
      </c>
      <c r="J398" t="s">
        <v>90</v>
      </c>
      <c r="K398" s="17" t="s">
        <v>16942</v>
      </c>
      <c r="L398">
        <v>3010000</v>
      </c>
      <c r="M398" t="s">
        <v>88</v>
      </c>
      <c r="N398">
        <f>VLOOKUP(H398,自助机!D:G,4,FALSE)</f>
        <v>200</v>
      </c>
      <c r="O398" t="str">
        <f t="shared" si="25"/>
        <v/>
      </c>
      <c r="P398" s="50">
        <f>VLOOKUP(H398,自助机!D:H,5,FALSE)</f>
        <v>42907.685196759259</v>
      </c>
    </row>
    <row r="399" spans="1:16" hidden="1" x14ac:dyDescent="0.15">
      <c r="A399">
        <v>20170621</v>
      </c>
      <c r="B399">
        <v>20170621</v>
      </c>
      <c r="C399">
        <v>162945</v>
      </c>
      <c r="D399" s="33" t="s">
        <v>96</v>
      </c>
      <c r="E399">
        <v>53023058</v>
      </c>
      <c r="F399">
        <v>1000</v>
      </c>
      <c r="G399">
        <v>1000</v>
      </c>
      <c r="H399" s="48">
        <v>809557784</v>
      </c>
      <c r="I399">
        <f t="shared" si="24"/>
        <v>1000</v>
      </c>
      <c r="J399" t="s">
        <v>90</v>
      </c>
      <c r="K399" s="17" t="s">
        <v>16943</v>
      </c>
      <c r="L399">
        <v>14097310</v>
      </c>
      <c r="M399" t="s">
        <v>87</v>
      </c>
      <c r="N399">
        <f>VLOOKUP(H399,自助机!D:G,4,FALSE)</f>
        <v>1000</v>
      </c>
      <c r="O399" t="str">
        <f t="shared" si="25"/>
        <v/>
      </c>
      <c r="P399" s="50">
        <f>VLOOKUP(H399,自助机!D:H,5,FALSE)</f>
        <v>42907.686099537037</v>
      </c>
    </row>
    <row r="400" spans="1:16" hidden="1" x14ac:dyDescent="0.15">
      <c r="A400">
        <v>20170621</v>
      </c>
      <c r="B400">
        <v>20170621</v>
      </c>
      <c r="C400">
        <v>163104</v>
      </c>
      <c r="D400" s="33" t="s">
        <v>96</v>
      </c>
      <c r="E400">
        <v>53023058</v>
      </c>
      <c r="F400">
        <v>200</v>
      </c>
      <c r="G400">
        <v>200</v>
      </c>
      <c r="H400" s="48">
        <v>809570468</v>
      </c>
      <c r="I400">
        <f t="shared" si="24"/>
        <v>200</v>
      </c>
      <c r="J400" t="s">
        <v>90</v>
      </c>
      <c r="K400" s="17" t="s">
        <v>16943</v>
      </c>
      <c r="L400">
        <v>14097310</v>
      </c>
      <c r="M400" t="s">
        <v>87</v>
      </c>
      <c r="N400">
        <f>VLOOKUP(H400,自助机!D:G,4,FALSE)</f>
        <v>200</v>
      </c>
      <c r="O400" t="str">
        <f t="shared" si="25"/>
        <v/>
      </c>
      <c r="P400" s="50">
        <f>VLOOKUP(H400,自助机!D:H,5,FALSE)</f>
        <v>42907.686921296299</v>
      </c>
    </row>
    <row r="401" spans="1:16" hidden="1" x14ac:dyDescent="0.15">
      <c r="A401">
        <v>20170621</v>
      </c>
      <c r="B401">
        <v>20170621</v>
      </c>
      <c r="C401">
        <v>163145</v>
      </c>
      <c r="D401" s="33" t="s">
        <v>96</v>
      </c>
      <c r="E401">
        <v>53023061</v>
      </c>
      <c r="F401">
        <v>100</v>
      </c>
      <c r="G401">
        <v>100</v>
      </c>
      <c r="H401" s="48">
        <v>809579603</v>
      </c>
      <c r="I401">
        <f t="shared" si="24"/>
        <v>100</v>
      </c>
      <c r="J401" t="s">
        <v>90</v>
      </c>
      <c r="K401" s="17" t="s">
        <v>16944</v>
      </c>
      <c r="L401">
        <v>1057300</v>
      </c>
      <c r="M401" t="s">
        <v>87</v>
      </c>
      <c r="N401">
        <f>VLOOKUP(H401,自助机!D:G,4,FALSE)</f>
        <v>100</v>
      </c>
      <c r="O401" t="str">
        <f t="shared" si="25"/>
        <v/>
      </c>
      <c r="P401" s="50">
        <f>VLOOKUP(H401,自助机!D:H,5,FALSE)</f>
        <v>42907.687476851854</v>
      </c>
    </row>
    <row r="402" spans="1:16" hidden="1" x14ac:dyDescent="0.15">
      <c r="A402">
        <v>20170621</v>
      </c>
      <c r="B402">
        <v>20170621</v>
      </c>
      <c r="C402">
        <v>163204</v>
      </c>
      <c r="D402" s="33" t="s">
        <v>96</v>
      </c>
      <c r="E402">
        <v>53023075</v>
      </c>
      <c r="F402">
        <v>1000</v>
      </c>
      <c r="G402">
        <v>1000</v>
      </c>
      <c r="H402" s="48">
        <v>809581467</v>
      </c>
      <c r="I402">
        <f t="shared" si="24"/>
        <v>1000</v>
      </c>
      <c r="J402" t="s">
        <v>90</v>
      </c>
      <c r="K402" s="17" t="s">
        <v>16945</v>
      </c>
      <c r="L402">
        <v>1030000</v>
      </c>
      <c r="M402" t="s">
        <v>87</v>
      </c>
      <c r="N402">
        <f>VLOOKUP(H402,自助机!D:G,4,FALSE)</f>
        <v>1000</v>
      </c>
      <c r="O402" t="str">
        <f t="shared" si="25"/>
        <v/>
      </c>
      <c r="P402" s="50">
        <f>VLOOKUP(H402,自助机!D:H,5,FALSE)</f>
        <v>42907.687789351854</v>
      </c>
    </row>
    <row r="403" spans="1:16" hidden="1" x14ac:dyDescent="0.15">
      <c r="A403">
        <v>20170621</v>
      </c>
      <c r="B403">
        <v>20170621</v>
      </c>
      <c r="C403">
        <v>163214</v>
      </c>
      <c r="D403" s="33" t="s">
        <v>96</v>
      </c>
      <c r="E403">
        <v>53023066</v>
      </c>
      <c r="F403">
        <v>100</v>
      </c>
      <c r="G403">
        <v>100</v>
      </c>
      <c r="H403" s="48">
        <v>809584287</v>
      </c>
      <c r="I403">
        <f t="shared" si="24"/>
        <v>100</v>
      </c>
      <c r="J403" t="s">
        <v>90</v>
      </c>
      <c r="K403" s="17" t="s">
        <v>16946</v>
      </c>
      <c r="L403">
        <v>3047310</v>
      </c>
      <c r="M403" t="s">
        <v>87</v>
      </c>
      <c r="N403">
        <f>VLOOKUP(H403,自助机!D:G,4,FALSE)</f>
        <v>100</v>
      </c>
      <c r="O403" t="str">
        <f t="shared" si="25"/>
        <v/>
      </c>
      <c r="P403" s="50">
        <f>VLOOKUP(H403,自助机!D:H,5,FALSE)</f>
        <v>42907.687847222223</v>
      </c>
    </row>
    <row r="404" spans="1:16" hidden="1" x14ac:dyDescent="0.15">
      <c r="A404">
        <v>20170621</v>
      </c>
      <c r="B404">
        <v>20170621</v>
      </c>
      <c r="C404">
        <v>163320</v>
      </c>
      <c r="D404" s="33" t="s">
        <v>96</v>
      </c>
      <c r="E404">
        <v>53023065</v>
      </c>
      <c r="F404">
        <v>1000</v>
      </c>
      <c r="G404">
        <v>1000</v>
      </c>
      <c r="H404" s="48">
        <v>809596730</v>
      </c>
      <c r="I404">
        <f t="shared" si="24"/>
        <v>1000</v>
      </c>
      <c r="J404" t="s">
        <v>90</v>
      </c>
      <c r="K404" s="17" t="s">
        <v>16947</v>
      </c>
      <c r="L404">
        <v>4916170</v>
      </c>
      <c r="M404" t="s">
        <v>87</v>
      </c>
      <c r="N404">
        <f>VLOOKUP(H404,自助机!D:G,4,FALSE)</f>
        <v>1000</v>
      </c>
      <c r="O404" t="str">
        <f t="shared" si="25"/>
        <v/>
      </c>
      <c r="P404" s="50">
        <f>VLOOKUP(H404,自助机!D:H,5,FALSE)</f>
        <v>42907.688622685186</v>
      </c>
    </row>
    <row r="405" spans="1:16" hidden="1" x14ac:dyDescent="0.15">
      <c r="A405">
        <v>20170621</v>
      </c>
      <c r="B405">
        <v>20170621</v>
      </c>
      <c r="C405">
        <v>163348</v>
      </c>
      <c r="D405" s="33" t="s">
        <v>96</v>
      </c>
      <c r="E405">
        <v>53023061</v>
      </c>
      <c r="F405">
        <v>100</v>
      </c>
      <c r="G405">
        <v>100</v>
      </c>
      <c r="H405" s="48">
        <v>809599935</v>
      </c>
      <c r="I405">
        <f t="shared" si="24"/>
        <v>100</v>
      </c>
      <c r="J405" t="s">
        <v>90</v>
      </c>
      <c r="K405" s="17" t="s">
        <v>16944</v>
      </c>
      <c r="L405">
        <v>1057300</v>
      </c>
      <c r="M405" t="s">
        <v>87</v>
      </c>
      <c r="N405">
        <f>VLOOKUP(H405,自助机!D:G,4,FALSE)</f>
        <v>100</v>
      </c>
      <c r="O405" t="str">
        <f t="shared" si="25"/>
        <v/>
      </c>
      <c r="P405" s="50">
        <f>VLOOKUP(H405,自助机!D:H,5,FALSE)</f>
        <v>42907.688958333332</v>
      </c>
    </row>
    <row r="406" spans="1:16" hidden="1" x14ac:dyDescent="0.15">
      <c r="A406">
        <v>20170621</v>
      </c>
      <c r="B406">
        <v>20170621</v>
      </c>
      <c r="C406">
        <v>163516</v>
      </c>
      <c r="D406" s="33" t="s">
        <v>96</v>
      </c>
      <c r="E406">
        <v>53023075</v>
      </c>
      <c r="F406">
        <v>1000</v>
      </c>
      <c r="G406">
        <v>1000</v>
      </c>
      <c r="H406" s="48">
        <v>809618601</v>
      </c>
      <c r="I406">
        <f t="shared" si="24"/>
        <v>1000</v>
      </c>
      <c r="J406" t="s">
        <v>90</v>
      </c>
      <c r="K406" s="17" t="s">
        <v>16948</v>
      </c>
      <c r="L406">
        <v>1020000</v>
      </c>
      <c r="M406" t="s">
        <v>87</v>
      </c>
      <c r="N406">
        <f>VLOOKUP(H406,自助机!D:G,4,FALSE)</f>
        <v>1000</v>
      </c>
      <c r="O406" t="str">
        <f t="shared" si="25"/>
        <v/>
      </c>
      <c r="P406" s="50">
        <f>VLOOKUP(H406,自助机!D:H,5,FALSE)</f>
        <v>42907.690127314818</v>
      </c>
    </row>
    <row r="407" spans="1:16" hidden="1" x14ac:dyDescent="0.15">
      <c r="A407">
        <v>20170621</v>
      </c>
      <c r="B407">
        <v>20170621</v>
      </c>
      <c r="C407">
        <v>163519</v>
      </c>
      <c r="D407" s="33" t="s">
        <v>96</v>
      </c>
      <c r="E407">
        <v>53023073</v>
      </c>
      <c r="F407">
        <v>100</v>
      </c>
      <c r="G407">
        <v>100</v>
      </c>
      <c r="H407" s="48">
        <v>809618231</v>
      </c>
      <c r="I407">
        <f t="shared" si="24"/>
        <v>100</v>
      </c>
      <c r="J407" t="s">
        <v>90</v>
      </c>
      <c r="K407" s="17" t="s">
        <v>16949</v>
      </c>
      <c r="L407">
        <v>1057300</v>
      </c>
      <c r="M407" t="s">
        <v>87</v>
      </c>
      <c r="N407">
        <f>VLOOKUP(H407,自助机!D:G,4,FALSE)</f>
        <v>100</v>
      </c>
      <c r="O407" t="str">
        <f t="shared" si="25"/>
        <v/>
      </c>
      <c r="P407" s="50">
        <f>VLOOKUP(H407,自助机!D:H,5,FALSE)</f>
        <v>42907.689942129633</v>
      </c>
    </row>
    <row r="408" spans="1:16" hidden="1" x14ac:dyDescent="0.15">
      <c r="A408">
        <v>20170621</v>
      </c>
      <c r="B408">
        <v>20170621</v>
      </c>
      <c r="C408">
        <v>163622</v>
      </c>
      <c r="D408" s="33" t="s">
        <v>96</v>
      </c>
      <c r="E408">
        <v>53023063</v>
      </c>
      <c r="F408">
        <v>10</v>
      </c>
      <c r="G408">
        <v>10</v>
      </c>
      <c r="H408" s="48">
        <v>809627859</v>
      </c>
      <c r="I408">
        <f t="shared" si="24"/>
        <v>10</v>
      </c>
      <c r="J408" t="s">
        <v>90</v>
      </c>
      <c r="K408" s="17" t="s">
        <v>16950</v>
      </c>
      <c r="L408">
        <v>14097310</v>
      </c>
      <c r="M408" t="s">
        <v>87</v>
      </c>
      <c r="N408">
        <f>VLOOKUP(H408,自助机!D:G,4,FALSE)</f>
        <v>10</v>
      </c>
      <c r="O408" t="str">
        <f t="shared" si="25"/>
        <v/>
      </c>
      <c r="P408" s="50">
        <f>VLOOKUP(H408,自助机!D:H,5,FALSE)</f>
        <v>42907.690601851849</v>
      </c>
    </row>
    <row r="409" spans="1:16" hidden="1" x14ac:dyDescent="0.15">
      <c r="A409">
        <v>20170621</v>
      </c>
      <c r="B409">
        <v>20170621</v>
      </c>
      <c r="C409">
        <v>163622</v>
      </c>
      <c r="D409" s="33" t="s">
        <v>96</v>
      </c>
      <c r="E409">
        <v>53023086</v>
      </c>
      <c r="F409">
        <v>3000</v>
      </c>
      <c r="G409">
        <v>3000</v>
      </c>
      <c r="H409" s="48">
        <v>809627870</v>
      </c>
      <c r="I409">
        <f t="shared" si="24"/>
        <v>3000</v>
      </c>
      <c r="J409" t="s">
        <v>90</v>
      </c>
      <c r="K409" s="17" t="s">
        <v>16951</v>
      </c>
      <c r="L409">
        <v>14097310</v>
      </c>
      <c r="M409" t="s">
        <v>87</v>
      </c>
      <c r="N409">
        <f>VLOOKUP(H409,自助机!D:G,4,FALSE)</f>
        <v>3000</v>
      </c>
      <c r="O409" t="str">
        <f t="shared" si="25"/>
        <v/>
      </c>
      <c r="P409" s="50">
        <f>VLOOKUP(H409,自助机!D:H,5,FALSE)</f>
        <v>42907.690787037034</v>
      </c>
    </row>
    <row r="410" spans="1:16" hidden="1" x14ac:dyDescent="0.15">
      <c r="A410">
        <v>20170621</v>
      </c>
      <c r="B410">
        <v>20170621</v>
      </c>
      <c r="C410">
        <v>163638</v>
      </c>
      <c r="D410" s="33" t="s">
        <v>96</v>
      </c>
      <c r="E410">
        <v>53023054</v>
      </c>
      <c r="F410">
        <v>20</v>
      </c>
      <c r="G410">
        <v>20</v>
      </c>
      <c r="H410" s="48">
        <v>809633601</v>
      </c>
      <c r="I410">
        <f t="shared" si="24"/>
        <v>20</v>
      </c>
      <c r="J410" t="s">
        <v>90</v>
      </c>
      <c r="K410" s="17" t="s">
        <v>16952</v>
      </c>
      <c r="L410">
        <v>4667310</v>
      </c>
      <c r="M410" t="s">
        <v>87</v>
      </c>
      <c r="N410">
        <f>VLOOKUP(H410,自助机!D:G,4,FALSE)</f>
        <v>20</v>
      </c>
      <c r="O410" t="str">
        <f t="shared" si="25"/>
        <v/>
      </c>
      <c r="P410" s="50">
        <f>VLOOKUP(H410,自助机!D:H,5,FALSE)</f>
        <v>42907.691006944442</v>
      </c>
    </row>
    <row r="411" spans="1:16" hidden="1" x14ac:dyDescent="0.15">
      <c r="A411">
        <v>20170621</v>
      </c>
      <c r="B411">
        <v>20170621</v>
      </c>
      <c r="C411">
        <v>163659</v>
      </c>
      <c r="D411" s="33" t="s">
        <v>96</v>
      </c>
      <c r="E411">
        <v>53023061</v>
      </c>
      <c r="F411">
        <v>1000</v>
      </c>
      <c r="G411">
        <v>1000</v>
      </c>
      <c r="H411" s="48">
        <v>809635684</v>
      </c>
      <c r="I411">
        <f t="shared" si="24"/>
        <v>1000</v>
      </c>
      <c r="J411" t="s">
        <v>90</v>
      </c>
      <c r="K411" s="17" t="s">
        <v>16953</v>
      </c>
      <c r="L411">
        <v>1030000</v>
      </c>
      <c r="M411" t="s">
        <v>87</v>
      </c>
      <c r="N411">
        <f>VLOOKUP(H411,自助机!D:G,4,FALSE)</f>
        <v>1000</v>
      </c>
      <c r="O411" t="str">
        <f t="shared" si="25"/>
        <v/>
      </c>
      <c r="P411" s="50">
        <f>VLOOKUP(H411,自助机!D:H,5,FALSE)</f>
        <v>42907.691076388888</v>
      </c>
    </row>
    <row r="412" spans="1:16" hidden="1" x14ac:dyDescent="0.15">
      <c r="A412">
        <v>20170621</v>
      </c>
      <c r="B412">
        <v>20170621</v>
      </c>
      <c r="C412">
        <v>163747</v>
      </c>
      <c r="D412" s="33" t="s">
        <v>96</v>
      </c>
      <c r="E412">
        <v>53023075</v>
      </c>
      <c r="F412">
        <v>1500</v>
      </c>
      <c r="G412">
        <v>1500</v>
      </c>
      <c r="H412" s="48">
        <v>809646056</v>
      </c>
      <c r="I412">
        <f t="shared" si="24"/>
        <v>1500</v>
      </c>
      <c r="J412" t="s">
        <v>90</v>
      </c>
      <c r="K412" s="17" t="s">
        <v>16929</v>
      </c>
      <c r="L412">
        <v>1030000</v>
      </c>
      <c r="M412" t="s">
        <v>87</v>
      </c>
      <c r="N412">
        <f>VLOOKUP(H412,自助机!D:G,4,FALSE)</f>
        <v>1500</v>
      </c>
      <c r="O412" t="str">
        <f t="shared" si="25"/>
        <v/>
      </c>
      <c r="P412" s="50">
        <f>VLOOKUP(H412,自助机!D:H,5,FALSE)</f>
        <v>42907.691840277781</v>
      </c>
    </row>
    <row r="413" spans="1:16" hidden="1" x14ac:dyDescent="0.15">
      <c r="A413">
        <v>20170621</v>
      </c>
      <c r="B413">
        <v>20170621</v>
      </c>
      <c r="C413">
        <v>163757</v>
      </c>
      <c r="D413" s="33" t="s">
        <v>96</v>
      </c>
      <c r="E413">
        <v>53023063</v>
      </c>
      <c r="F413">
        <v>1237</v>
      </c>
      <c r="G413">
        <v>1237</v>
      </c>
      <c r="H413" s="48">
        <v>809643970</v>
      </c>
      <c r="I413">
        <f t="shared" si="24"/>
        <v>1237</v>
      </c>
      <c r="J413" t="s">
        <v>90</v>
      </c>
      <c r="K413" s="17" t="s">
        <v>16954</v>
      </c>
      <c r="L413">
        <v>1020000</v>
      </c>
      <c r="M413" t="s">
        <v>87</v>
      </c>
      <c r="N413">
        <f>VLOOKUP(H413,自助机!D:G,4,FALSE)</f>
        <v>1237</v>
      </c>
      <c r="O413" t="str">
        <f t="shared" si="25"/>
        <v/>
      </c>
      <c r="P413" s="50">
        <f>VLOOKUP(H413,自助机!D:H,5,FALSE)</f>
        <v>42907.691805555558</v>
      </c>
    </row>
    <row r="414" spans="1:16" hidden="1" x14ac:dyDescent="0.15">
      <c r="A414">
        <v>20170621</v>
      </c>
      <c r="B414">
        <v>20170621</v>
      </c>
      <c r="C414">
        <v>164038</v>
      </c>
      <c r="D414" s="33" t="s">
        <v>96</v>
      </c>
      <c r="E414">
        <v>53023066</v>
      </c>
      <c r="F414">
        <v>1000</v>
      </c>
      <c r="G414">
        <v>1000</v>
      </c>
      <c r="H414" s="48">
        <v>809675603</v>
      </c>
      <c r="I414">
        <f t="shared" si="24"/>
        <v>1000</v>
      </c>
      <c r="J414" t="s">
        <v>90</v>
      </c>
      <c r="K414" s="17" t="s">
        <v>16955</v>
      </c>
      <c r="L414">
        <v>3017310</v>
      </c>
      <c r="M414" t="s">
        <v>87</v>
      </c>
      <c r="N414">
        <f>VLOOKUP(H414,自助机!D:G,4,FALSE)</f>
        <v>1000</v>
      </c>
      <c r="O414" t="str">
        <f t="shared" si="25"/>
        <v/>
      </c>
      <c r="P414" s="50">
        <f>VLOOKUP(H414,自助机!D:H,5,FALSE)</f>
        <v>42907.693726851852</v>
      </c>
    </row>
    <row r="415" spans="1:16" hidden="1" x14ac:dyDescent="0.15">
      <c r="A415">
        <v>20170621</v>
      </c>
      <c r="B415">
        <v>20170621</v>
      </c>
      <c r="C415">
        <v>164126</v>
      </c>
      <c r="D415" s="33" t="s">
        <v>96</v>
      </c>
      <c r="E415">
        <v>53023087</v>
      </c>
      <c r="F415">
        <v>1000</v>
      </c>
      <c r="G415">
        <v>1000</v>
      </c>
      <c r="H415" s="48">
        <v>809683156</v>
      </c>
      <c r="I415">
        <f t="shared" si="24"/>
        <v>1000</v>
      </c>
      <c r="J415" t="s">
        <v>90</v>
      </c>
      <c r="K415" s="17" t="s">
        <v>16956</v>
      </c>
      <c r="L415">
        <v>1030000</v>
      </c>
      <c r="M415" t="s">
        <v>87</v>
      </c>
      <c r="N415">
        <f>VLOOKUP(H415,自助机!D:G,4,FALSE)</f>
        <v>1000</v>
      </c>
      <c r="O415" t="str">
        <f t="shared" si="25"/>
        <v/>
      </c>
      <c r="P415" s="50">
        <f>VLOOKUP(H415,自助机!D:H,5,FALSE)</f>
        <v>42907.694305555553</v>
      </c>
    </row>
    <row r="416" spans="1:16" hidden="1" x14ac:dyDescent="0.15">
      <c r="A416">
        <v>20170621</v>
      </c>
      <c r="B416">
        <v>20170621</v>
      </c>
      <c r="C416">
        <v>164138</v>
      </c>
      <c r="D416" s="33" t="s">
        <v>96</v>
      </c>
      <c r="E416">
        <v>53023054</v>
      </c>
      <c r="F416">
        <v>500</v>
      </c>
      <c r="G416">
        <v>500</v>
      </c>
      <c r="H416" s="48">
        <v>809684805</v>
      </c>
      <c r="I416">
        <f t="shared" si="24"/>
        <v>500</v>
      </c>
      <c r="J416" t="s">
        <v>90</v>
      </c>
      <c r="K416" s="17" t="s">
        <v>16849</v>
      </c>
      <c r="L416">
        <v>1047300</v>
      </c>
      <c r="M416" t="s">
        <v>87</v>
      </c>
      <c r="N416">
        <f>VLOOKUP(H416,自助机!D:G,4,FALSE)</f>
        <v>500</v>
      </c>
      <c r="O416" t="str">
        <f t="shared" si="25"/>
        <v/>
      </c>
      <c r="P416" s="50">
        <f>VLOOKUP(H416,自助机!D:H,5,FALSE)</f>
        <v>42907.694432870368</v>
      </c>
    </row>
    <row r="417" spans="1:16" hidden="1" x14ac:dyDescent="0.15">
      <c r="A417">
        <v>20170621</v>
      </c>
      <c r="B417">
        <v>20170621</v>
      </c>
      <c r="C417">
        <v>164224</v>
      </c>
      <c r="D417" s="33" t="s">
        <v>96</v>
      </c>
      <c r="E417">
        <v>53023074</v>
      </c>
      <c r="F417">
        <v>50</v>
      </c>
      <c r="G417">
        <v>50</v>
      </c>
      <c r="H417" s="48">
        <v>809693320</v>
      </c>
      <c r="I417">
        <f t="shared" si="24"/>
        <v>50</v>
      </c>
      <c r="J417" t="s">
        <v>90</v>
      </c>
      <c r="K417" s="17" t="s">
        <v>16957</v>
      </c>
      <c r="L417">
        <v>1020000</v>
      </c>
      <c r="M417" t="s">
        <v>88</v>
      </c>
      <c r="N417">
        <f>VLOOKUP(H417,自助机!D:G,4,FALSE)</f>
        <v>50</v>
      </c>
      <c r="O417" t="str">
        <f t="shared" si="25"/>
        <v/>
      </c>
      <c r="P417" s="50">
        <f>VLOOKUP(H417,自助机!D:H,5,FALSE)</f>
        <v>42907.695057870369</v>
      </c>
    </row>
    <row r="418" spans="1:16" hidden="1" x14ac:dyDescent="0.15">
      <c r="A418">
        <v>20170621</v>
      </c>
      <c r="B418">
        <v>20170621</v>
      </c>
      <c r="C418">
        <v>164317</v>
      </c>
      <c r="D418" s="33" t="s">
        <v>96</v>
      </c>
      <c r="E418">
        <v>53023054</v>
      </c>
      <c r="F418">
        <v>100</v>
      </c>
      <c r="G418">
        <v>100</v>
      </c>
      <c r="H418" s="48">
        <v>809701954</v>
      </c>
      <c r="I418">
        <f t="shared" si="24"/>
        <v>100</v>
      </c>
      <c r="J418" t="s">
        <v>90</v>
      </c>
      <c r="K418" s="17" t="s">
        <v>16958</v>
      </c>
      <c r="L418">
        <v>1020000</v>
      </c>
      <c r="M418" t="s">
        <v>87</v>
      </c>
      <c r="N418">
        <f>VLOOKUP(H418,自助机!D:G,4,FALSE)</f>
        <v>100</v>
      </c>
      <c r="O418" t="str">
        <f t="shared" si="25"/>
        <v/>
      </c>
      <c r="P418" s="50">
        <f>VLOOKUP(H418,自助机!D:H,5,FALSE)</f>
        <v>42907.695555555554</v>
      </c>
    </row>
    <row r="419" spans="1:16" hidden="1" x14ac:dyDescent="0.15">
      <c r="A419">
        <v>20170621</v>
      </c>
      <c r="B419">
        <v>20170621</v>
      </c>
      <c r="C419">
        <v>164359</v>
      </c>
      <c r="D419" s="33" t="s">
        <v>96</v>
      </c>
      <c r="E419">
        <v>53023061</v>
      </c>
      <c r="F419">
        <v>200</v>
      </c>
      <c r="G419">
        <v>200</v>
      </c>
      <c r="H419" s="48">
        <v>809710345</v>
      </c>
      <c r="I419">
        <f t="shared" si="24"/>
        <v>200</v>
      </c>
      <c r="J419" t="s">
        <v>90</v>
      </c>
      <c r="K419" s="17" t="s">
        <v>16959</v>
      </c>
      <c r="L419">
        <v>1030000</v>
      </c>
      <c r="M419" t="s">
        <v>87</v>
      </c>
      <c r="N419">
        <f>VLOOKUP(H419,自助机!D:G,4,FALSE)</f>
        <v>200</v>
      </c>
      <c r="O419" t="str">
        <f t="shared" si="25"/>
        <v/>
      </c>
      <c r="P419" s="50">
        <f>VLOOKUP(H419,自助机!D:H,5,FALSE)</f>
        <v>42907.695879629631</v>
      </c>
    </row>
    <row r="420" spans="1:16" hidden="1" x14ac:dyDescent="0.15">
      <c r="A420">
        <v>20170621</v>
      </c>
      <c r="B420">
        <v>20170621</v>
      </c>
      <c r="C420">
        <v>164446</v>
      </c>
      <c r="D420" s="33" t="s">
        <v>96</v>
      </c>
      <c r="E420">
        <v>53023090</v>
      </c>
      <c r="F420">
        <v>1000</v>
      </c>
      <c r="G420">
        <v>1000</v>
      </c>
      <c r="H420" s="48">
        <v>809719201</v>
      </c>
      <c r="I420">
        <f t="shared" si="24"/>
        <v>1000</v>
      </c>
      <c r="J420" t="s">
        <v>90</v>
      </c>
      <c r="K420" s="17" t="s">
        <v>16960</v>
      </c>
      <c r="L420">
        <v>1020000</v>
      </c>
      <c r="M420" t="s">
        <v>87</v>
      </c>
      <c r="N420">
        <f>VLOOKUP(H420,自助机!D:G,4,FALSE)</f>
        <v>1000</v>
      </c>
      <c r="O420" t="str">
        <f t="shared" si="25"/>
        <v/>
      </c>
      <c r="P420" s="50">
        <f>VLOOKUP(H420,自助机!D:H,5,FALSE)</f>
        <v>42907.696631944447</v>
      </c>
    </row>
    <row r="421" spans="1:16" hidden="1" x14ac:dyDescent="0.15">
      <c r="A421">
        <v>20170621</v>
      </c>
      <c r="B421">
        <v>20170621</v>
      </c>
      <c r="C421">
        <v>164750</v>
      </c>
      <c r="D421" s="33" t="s">
        <v>96</v>
      </c>
      <c r="E421">
        <v>53023074</v>
      </c>
      <c r="F421">
        <v>200</v>
      </c>
      <c r="G421">
        <v>200</v>
      </c>
      <c r="H421" s="48">
        <v>809751331</v>
      </c>
      <c r="I421">
        <f t="shared" si="24"/>
        <v>200</v>
      </c>
      <c r="J421" t="s">
        <v>90</v>
      </c>
      <c r="K421" s="17" t="s">
        <v>16917</v>
      </c>
      <c r="L421">
        <v>3060000</v>
      </c>
      <c r="M421" t="s">
        <v>88</v>
      </c>
      <c r="N421">
        <f>VLOOKUP(H421,自助机!D:G,4,FALSE)</f>
        <v>200</v>
      </c>
      <c r="O421" t="str">
        <f t="shared" si="25"/>
        <v/>
      </c>
      <c r="P421" s="50">
        <f>VLOOKUP(H421,自助机!D:H,5,FALSE)</f>
        <v>42907.698819444442</v>
      </c>
    </row>
    <row r="422" spans="1:16" hidden="1" x14ac:dyDescent="0.15">
      <c r="A422">
        <v>20170621</v>
      </c>
      <c r="B422">
        <v>20170621</v>
      </c>
      <c r="C422">
        <v>164852</v>
      </c>
      <c r="D422" s="33" t="s">
        <v>96</v>
      </c>
      <c r="E422">
        <v>53023080</v>
      </c>
      <c r="F422">
        <v>300</v>
      </c>
      <c r="G422">
        <v>300</v>
      </c>
      <c r="H422" s="48">
        <v>809762825</v>
      </c>
      <c r="I422">
        <f t="shared" si="24"/>
        <v>300</v>
      </c>
      <c r="J422" t="s">
        <v>90</v>
      </c>
      <c r="K422" s="17" t="s">
        <v>16961</v>
      </c>
      <c r="L422">
        <v>1030000</v>
      </c>
      <c r="M422" t="s">
        <v>87</v>
      </c>
      <c r="N422">
        <f>VLOOKUP(H422,自助机!D:G,4,FALSE)</f>
        <v>300</v>
      </c>
      <c r="O422" t="str">
        <f t="shared" si="25"/>
        <v/>
      </c>
      <c r="P422" s="50">
        <f>VLOOKUP(H422,自助机!D:H,5,FALSE)</f>
        <v>42907.699421296296</v>
      </c>
    </row>
    <row r="423" spans="1:16" hidden="1" x14ac:dyDescent="0.15">
      <c r="A423">
        <v>20170621</v>
      </c>
      <c r="B423">
        <v>20170621</v>
      </c>
      <c r="C423">
        <v>165004</v>
      </c>
      <c r="D423" s="33" t="s">
        <v>96</v>
      </c>
      <c r="E423">
        <v>53023059</v>
      </c>
      <c r="F423">
        <v>20</v>
      </c>
      <c r="G423">
        <v>20</v>
      </c>
      <c r="H423" s="48">
        <v>809774922</v>
      </c>
      <c r="I423">
        <f t="shared" si="24"/>
        <v>20</v>
      </c>
      <c r="J423" t="s">
        <v>90</v>
      </c>
      <c r="K423" s="17" t="s">
        <v>16962</v>
      </c>
      <c r="L423">
        <v>14097310</v>
      </c>
      <c r="M423" t="s">
        <v>87</v>
      </c>
      <c r="N423">
        <f>VLOOKUP(H423,自助机!D:G,4,FALSE)</f>
        <v>20</v>
      </c>
      <c r="O423" t="str">
        <f t="shared" si="25"/>
        <v/>
      </c>
      <c r="P423" s="50">
        <f>VLOOKUP(H423,自助机!D:H,5,FALSE)</f>
        <v>42907.700358796297</v>
      </c>
    </row>
    <row r="424" spans="1:16" hidden="1" x14ac:dyDescent="0.15">
      <c r="A424">
        <v>20170621</v>
      </c>
      <c r="B424">
        <v>20170621</v>
      </c>
      <c r="C424">
        <v>165026</v>
      </c>
      <c r="D424" s="33" t="s">
        <v>96</v>
      </c>
      <c r="E424">
        <v>53023074</v>
      </c>
      <c r="F424">
        <v>1650</v>
      </c>
      <c r="G424">
        <v>1650</v>
      </c>
      <c r="H424" s="48">
        <v>809778462</v>
      </c>
      <c r="I424">
        <f t="shared" si="24"/>
        <v>1650</v>
      </c>
      <c r="J424" t="s">
        <v>90</v>
      </c>
      <c r="K424" s="17" t="s">
        <v>16917</v>
      </c>
      <c r="L424">
        <v>3060000</v>
      </c>
      <c r="M424" t="s">
        <v>88</v>
      </c>
      <c r="N424">
        <f>VLOOKUP(H424,自助机!D:G,4,FALSE)</f>
        <v>1650</v>
      </c>
      <c r="O424" t="str">
        <f t="shared" si="25"/>
        <v/>
      </c>
      <c r="P424" s="50">
        <f>VLOOKUP(H424,自助机!D:H,5,FALSE)</f>
        <v>42907.700694444444</v>
      </c>
    </row>
    <row r="425" spans="1:16" hidden="1" x14ac:dyDescent="0.15">
      <c r="A425">
        <v>20170621</v>
      </c>
      <c r="B425">
        <v>20170621</v>
      </c>
      <c r="C425">
        <v>165031</v>
      </c>
      <c r="D425" s="33" t="s">
        <v>96</v>
      </c>
      <c r="E425">
        <v>53023080</v>
      </c>
      <c r="F425">
        <v>100</v>
      </c>
      <c r="G425">
        <v>100</v>
      </c>
      <c r="H425" s="48">
        <v>809783007</v>
      </c>
      <c r="I425">
        <f t="shared" si="24"/>
        <v>100</v>
      </c>
      <c r="J425" t="s">
        <v>90</v>
      </c>
      <c r="K425" s="17" t="s">
        <v>16961</v>
      </c>
      <c r="L425">
        <v>1030000</v>
      </c>
      <c r="M425" t="s">
        <v>87</v>
      </c>
      <c r="N425">
        <f>VLOOKUP(H425,自助机!D:G,4,FALSE)</f>
        <v>100</v>
      </c>
      <c r="O425" t="str">
        <f t="shared" si="25"/>
        <v/>
      </c>
      <c r="P425" s="50">
        <f>VLOOKUP(H425,自助机!D:H,5,FALSE)</f>
        <v>42907.700567129628</v>
      </c>
    </row>
    <row r="426" spans="1:16" hidden="1" x14ac:dyDescent="0.15">
      <c r="A426">
        <v>20170621</v>
      </c>
      <c r="B426">
        <v>20170621</v>
      </c>
      <c r="C426">
        <v>165113</v>
      </c>
      <c r="D426" s="33" t="s">
        <v>96</v>
      </c>
      <c r="E426">
        <v>53023085</v>
      </c>
      <c r="F426">
        <v>1500</v>
      </c>
      <c r="G426">
        <v>1500</v>
      </c>
      <c r="H426" s="48">
        <v>809788318</v>
      </c>
      <c r="I426">
        <f t="shared" si="24"/>
        <v>1500</v>
      </c>
      <c r="J426" t="s">
        <v>90</v>
      </c>
      <c r="K426" s="17" t="s">
        <v>16963</v>
      </c>
      <c r="L426">
        <v>3080010</v>
      </c>
      <c r="M426" t="s">
        <v>88</v>
      </c>
      <c r="N426">
        <f>VLOOKUP(H426,自助机!D:G,4,FALSE)</f>
        <v>1500</v>
      </c>
      <c r="O426" t="str">
        <f t="shared" si="25"/>
        <v/>
      </c>
      <c r="P426" s="50">
        <f>VLOOKUP(H426,自助机!D:H,5,FALSE)</f>
        <v>42907.70108796296</v>
      </c>
    </row>
    <row r="427" spans="1:16" hidden="1" x14ac:dyDescent="0.15">
      <c r="A427">
        <v>20170621</v>
      </c>
      <c r="B427">
        <v>20170621</v>
      </c>
      <c r="C427">
        <v>165259</v>
      </c>
      <c r="D427" s="33" t="s">
        <v>96</v>
      </c>
      <c r="E427">
        <v>53023070</v>
      </c>
      <c r="F427">
        <v>660</v>
      </c>
      <c r="G427">
        <v>660</v>
      </c>
      <c r="H427" s="48">
        <v>809808682</v>
      </c>
      <c r="I427">
        <f t="shared" si="24"/>
        <v>660</v>
      </c>
      <c r="J427" t="s">
        <v>90</v>
      </c>
      <c r="K427" s="17" t="s">
        <v>16964</v>
      </c>
      <c r="L427">
        <v>3087300</v>
      </c>
      <c r="M427" t="s">
        <v>87</v>
      </c>
      <c r="N427">
        <f>VLOOKUP(H427,自助机!D:G,4,FALSE)</f>
        <v>660</v>
      </c>
      <c r="O427" t="str">
        <f t="shared" si="25"/>
        <v/>
      </c>
      <c r="P427" s="50">
        <f>VLOOKUP(H427,自助机!D:H,5,FALSE)</f>
        <v>42907.702326388891</v>
      </c>
    </row>
    <row r="428" spans="1:16" hidden="1" x14ac:dyDescent="0.15">
      <c r="A428">
        <v>20170621</v>
      </c>
      <c r="B428">
        <v>20170621</v>
      </c>
      <c r="C428">
        <v>165406</v>
      </c>
      <c r="D428" s="33" t="s">
        <v>96</v>
      </c>
      <c r="E428">
        <v>53023065</v>
      </c>
      <c r="F428">
        <v>100</v>
      </c>
      <c r="G428">
        <v>100</v>
      </c>
      <c r="H428" s="48">
        <v>809820302</v>
      </c>
      <c r="I428">
        <f t="shared" si="24"/>
        <v>100</v>
      </c>
      <c r="J428" t="s">
        <v>90</v>
      </c>
      <c r="K428" s="17" t="s">
        <v>16965</v>
      </c>
      <c r="L428">
        <v>3050000</v>
      </c>
      <c r="M428" t="s">
        <v>87</v>
      </c>
      <c r="N428">
        <f>VLOOKUP(H428,自助机!D:G,4,FALSE)</f>
        <v>100</v>
      </c>
      <c r="O428" t="str">
        <f t="shared" si="25"/>
        <v/>
      </c>
      <c r="P428" s="50">
        <f>VLOOKUP(H428,自助机!D:H,5,FALSE)</f>
        <v>42907.703136574077</v>
      </c>
    </row>
    <row r="429" spans="1:16" hidden="1" x14ac:dyDescent="0.15">
      <c r="A429">
        <v>20170621</v>
      </c>
      <c r="B429">
        <v>20170621</v>
      </c>
      <c r="C429">
        <v>165427</v>
      </c>
      <c r="D429" s="33" t="s">
        <v>96</v>
      </c>
      <c r="E429">
        <v>53023087</v>
      </c>
      <c r="F429">
        <v>1000</v>
      </c>
      <c r="G429">
        <v>1000</v>
      </c>
      <c r="H429" s="48">
        <v>809826006</v>
      </c>
      <c r="I429">
        <f t="shared" si="24"/>
        <v>1000</v>
      </c>
      <c r="J429" t="s">
        <v>90</v>
      </c>
      <c r="K429" s="17" t="s">
        <v>16966</v>
      </c>
      <c r="L429">
        <v>63020000</v>
      </c>
      <c r="M429" t="s">
        <v>88</v>
      </c>
      <c r="N429">
        <f>VLOOKUP(H429,自助机!D:G,4,FALSE)</f>
        <v>1000</v>
      </c>
      <c r="O429" t="str">
        <f t="shared" si="25"/>
        <v/>
      </c>
      <c r="P429" s="50">
        <f>VLOOKUP(H429,自助机!D:H,5,FALSE)</f>
        <v>42907.7034375</v>
      </c>
    </row>
    <row r="430" spans="1:16" hidden="1" x14ac:dyDescent="0.15">
      <c r="A430">
        <v>20170621</v>
      </c>
      <c r="B430">
        <v>20170621</v>
      </c>
      <c r="C430">
        <v>165653</v>
      </c>
      <c r="D430" s="33" t="s">
        <v>96</v>
      </c>
      <c r="E430">
        <v>53023073</v>
      </c>
      <c r="F430">
        <v>800</v>
      </c>
      <c r="G430">
        <v>800</v>
      </c>
      <c r="H430" s="48">
        <v>809852534</v>
      </c>
      <c r="I430">
        <f t="shared" si="24"/>
        <v>800</v>
      </c>
      <c r="J430" t="s">
        <v>90</v>
      </c>
      <c r="K430" s="17" t="s">
        <v>16967</v>
      </c>
      <c r="L430">
        <v>3087300</v>
      </c>
      <c r="M430" t="s">
        <v>87</v>
      </c>
      <c r="N430">
        <f>VLOOKUP(H430,自助机!D:G,4,FALSE)</f>
        <v>800</v>
      </c>
      <c r="O430" t="str">
        <f t="shared" si="25"/>
        <v/>
      </c>
      <c r="P430" s="50">
        <f>VLOOKUP(H430,自助机!D:H,5,FALSE)</f>
        <v>42907.705081018517</v>
      </c>
    </row>
    <row r="431" spans="1:16" hidden="1" x14ac:dyDescent="0.15">
      <c r="A431">
        <v>20170621</v>
      </c>
      <c r="B431">
        <v>20170621</v>
      </c>
      <c r="C431">
        <v>165659</v>
      </c>
      <c r="D431" s="33" t="s">
        <v>96</v>
      </c>
      <c r="E431">
        <v>53023054</v>
      </c>
      <c r="F431">
        <v>1000</v>
      </c>
      <c r="G431">
        <v>1000</v>
      </c>
      <c r="H431" s="48">
        <v>809851498</v>
      </c>
      <c r="I431">
        <f t="shared" ref="I431:I463" si="26">G431</f>
        <v>1000</v>
      </c>
      <c r="J431" t="s">
        <v>90</v>
      </c>
      <c r="K431" s="17" t="s">
        <v>16968</v>
      </c>
      <c r="L431">
        <v>1030000</v>
      </c>
      <c r="M431" t="s">
        <v>87</v>
      </c>
      <c r="N431">
        <f>VLOOKUP(H431,自助机!D:G,4,FALSE)</f>
        <v>1000</v>
      </c>
      <c r="O431" t="str">
        <f t="shared" ref="O431:O463" si="27">IF(G431=N431,"",1)</f>
        <v/>
      </c>
      <c r="P431" s="50">
        <f>VLOOKUP(H431,自助机!D:H,5,FALSE)</f>
        <v>42907.704953703702</v>
      </c>
    </row>
    <row r="432" spans="1:16" hidden="1" x14ac:dyDescent="0.15">
      <c r="A432">
        <v>20170621</v>
      </c>
      <c r="B432">
        <v>20170621</v>
      </c>
      <c r="C432">
        <v>165750</v>
      </c>
      <c r="D432" s="33" t="s">
        <v>96</v>
      </c>
      <c r="E432">
        <v>53023054</v>
      </c>
      <c r="F432">
        <v>20</v>
      </c>
      <c r="G432">
        <v>20</v>
      </c>
      <c r="H432" s="48">
        <v>809861337</v>
      </c>
      <c r="I432">
        <f t="shared" si="26"/>
        <v>20</v>
      </c>
      <c r="J432" t="s">
        <v>90</v>
      </c>
      <c r="K432" s="17" t="s">
        <v>16968</v>
      </c>
      <c r="L432">
        <v>1030000</v>
      </c>
      <c r="M432" t="s">
        <v>87</v>
      </c>
      <c r="N432">
        <f>VLOOKUP(H432,自助机!D:G,4,FALSE)</f>
        <v>20</v>
      </c>
      <c r="O432" t="str">
        <f t="shared" si="27"/>
        <v/>
      </c>
      <c r="P432" s="50">
        <f>VLOOKUP(H432,自助机!D:H,5,FALSE)</f>
        <v>42907.705625000002</v>
      </c>
    </row>
    <row r="433" spans="1:16" hidden="1" x14ac:dyDescent="0.15">
      <c r="A433">
        <v>20170621</v>
      </c>
      <c r="B433">
        <v>20170621</v>
      </c>
      <c r="C433">
        <v>165829</v>
      </c>
      <c r="D433" s="33" t="s">
        <v>96</v>
      </c>
      <c r="E433">
        <v>53023069</v>
      </c>
      <c r="F433">
        <v>600</v>
      </c>
      <c r="G433">
        <v>600</v>
      </c>
      <c r="H433" s="48">
        <v>809869300</v>
      </c>
      <c r="I433">
        <f t="shared" si="26"/>
        <v>600</v>
      </c>
      <c r="J433" t="s">
        <v>90</v>
      </c>
      <c r="K433" s="17" t="s">
        <v>16969</v>
      </c>
      <c r="L433">
        <v>1030000</v>
      </c>
      <c r="M433" t="s">
        <v>87</v>
      </c>
      <c r="N433">
        <f>VLOOKUP(H433,自助机!D:G,4,FALSE)</f>
        <v>600</v>
      </c>
      <c r="O433" t="str">
        <f t="shared" si="27"/>
        <v/>
      </c>
      <c r="P433" s="50">
        <f>VLOOKUP(H433,自助机!D:H,5,FALSE)</f>
        <v>42907.706157407411</v>
      </c>
    </row>
    <row r="434" spans="1:16" hidden="1" x14ac:dyDescent="0.15">
      <c r="A434">
        <v>20170621</v>
      </c>
      <c r="B434">
        <v>20170621</v>
      </c>
      <c r="C434">
        <v>165846</v>
      </c>
      <c r="D434" s="33" t="s">
        <v>96</v>
      </c>
      <c r="E434">
        <v>53023054</v>
      </c>
      <c r="F434">
        <v>200</v>
      </c>
      <c r="G434">
        <v>200</v>
      </c>
      <c r="H434" s="48">
        <v>809873213</v>
      </c>
      <c r="I434">
        <f t="shared" si="26"/>
        <v>200</v>
      </c>
      <c r="J434" t="s">
        <v>90</v>
      </c>
      <c r="K434" s="17" t="s">
        <v>16968</v>
      </c>
      <c r="L434">
        <v>1030000</v>
      </c>
      <c r="M434" t="s">
        <v>87</v>
      </c>
      <c r="N434">
        <f>VLOOKUP(H434,自助机!D:G,4,FALSE)</f>
        <v>200</v>
      </c>
      <c r="O434" t="str">
        <f t="shared" si="27"/>
        <v/>
      </c>
      <c r="P434" s="50">
        <f>VLOOKUP(H434,自助机!D:H,5,FALSE)</f>
        <v>42907.706273148149</v>
      </c>
    </row>
    <row r="435" spans="1:16" hidden="1" x14ac:dyDescent="0.15">
      <c r="A435">
        <v>20170621</v>
      </c>
      <c r="B435">
        <v>20170621</v>
      </c>
      <c r="C435">
        <v>165957</v>
      </c>
      <c r="D435" s="33" t="s">
        <v>96</v>
      </c>
      <c r="E435">
        <v>53023085</v>
      </c>
      <c r="F435">
        <v>200</v>
      </c>
      <c r="G435">
        <v>200</v>
      </c>
      <c r="H435" s="48">
        <v>809884468</v>
      </c>
      <c r="I435">
        <f t="shared" si="26"/>
        <v>200</v>
      </c>
      <c r="J435" t="s">
        <v>90</v>
      </c>
      <c r="K435" s="17" t="s">
        <v>16970</v>
      </c>
      <c r="L435">
        <v>1056900</v>
      </c>
      <c r="M435" t="s">
        <v>87</v>
      </c>
      <c r="N435">
        <f>VLOOKUP(H435,自助机!D:G,4,FALSE)</f>
        <v>200</v>
      </c>
      <c r="O435" t="str">
        <f t="shared" si="27"/>
        <v/>
      </c>
      <c r="P435" s="50">
        <f>VLOOKUP(H435,自助机!D:H,5,FALSE)</f>
        <v>42907.707083333335</v>
      </c>
    </row>
    <row r="436" spans="1:16" hidden="1" x14ac:dyDescent="0.15">
      <c r="A436">
        <v>20170621</v>
      </c>
      <c r="B436">
        <v>20170621</v>
      </c>
      <c r="C436">
        <v>170202</v>
      </c>
      <c r="D436" s="33" t="s">
        <v>96</v>
      </c>
      <c r="E436">
        <v>53023079</v>
      </c>
      <c r="F436">
        <v>200</v>
      </c>
      <c r="G436">
        <v>200</v>
      </c>
      <c r="H436" s="48">
        <v>809908769</v>
      </c>
      <c r="I436">
        <f t="shared" si="26"/>
        <v>200</v>
      </c>
      <c r="J436" t="s">
        <v>90</v>
      </c>
      <c r="K436" s="17" t="s">
        <v>16971</v>
      </c>
      <c r="L436">
        <v>3050000</v>
      </c>
      <c r="M436" t="s">
        <v>87</v>
      </c>
      <c r="N436">
        <f>VLOOKUP(H436,自助机!D:G,4,FALSE)</f>
        <v>200</v>
      </c>
      <c r="O436" t="str">
        <f t="shared" si="27"/>
        <v/>
      </c>
      <c r="P436" s="50">
        <f>VLOOKUP(H436,自助机!D:H,5,FALSE)</f>
        <v>42907.708414351851</v>
      </c>
    </row>
    <row r="437" spans="1:16" hidden="1" x14ac:dyDescent="0.15">
      <c r="A437">
        <v>20170621</v>
      </c>
      <c r="B437">
        <v>20170621</v>
      </c>
      <c r="C437">
        <v>170246</v>
      </c>
      <c r="D437" s="33" t="s">
        <v>96</v>
      </c>
      <c r="E437">
        <v>53023078</v>
      </c>
      <c r="F437">
        <v>570</v>
      </c>
      <c r="G437">
        <v>570</v>
      </c>
      <c r="H437" s="48">
        <v>809918581</v>
      </c>
      <c r="I437">
        <f t="shared" si="26"/>
        <v>570</v>
      </c>
      <c r="J437" t="s">
        <v>90</v>
      </c>
      <c r="K437" s="17" t="s">
        <v>16972</v>
      </c>
      <c r="L437">
        <v>3080010</v>
      </c>
      <c r="M437" t="s">
        <v>88</v>
      </c>
      <c r="N437">
        <f>VLOOKUP(H437,自助机!D:G,4,FALSE)</f>
        <v>570</v>
      </c>
      <c r="O437" t="str">
        <f t="shared" si="27"/>
        <v/>
      </c>
      <c r="P437" s="50">
        <f>VLOOKUP(H437,自助机!D:H,5,FALSE)</f>
        <v>42907.709178240744</v>
      </c>
    </row>
    <row r="438" spans="1:16" hidden="1" x14ac:dyDescent="0.15">
      <c r="A438">
        <v>20170621</v>
      </c>
      <c r="B438">
        <v>20170621</v>
      </c>
      <c r="C438">
        <v>170335</v>
      </c>
      <c r="D438" s="33" t="s">
        <v>96</v>
      </c>
      <c r="E438">
        <v>53023079</v>
      </c>
      <c r="F438">
        <v>600</v>
      </c>
      <c r="G438">
        <v>600</v>
      </c>
      <c r="H438" s="48">
        <v>809926705</v>
      </c>
      <c r="I438">
        <f t="shared" si="26"/>
        <v>600</v>
      </c>
      <c r="J438" t="s">
        <v>90</v>
      </c>
      <c r="K438" s="17" t="s">
        <v>16973</v>
      </c>
      <c r="L438">
        <v>14097310</v>
      </c>
      <c r="M438" t="s">
        <v>87</v>
      </c>
      <c r="N438">
        <f>VLOOKUP(H438,自助机!D:G,4,FALSE)</f>
        <v>600</v>
      </c>
      <c r="O438" t="str">
        <f t="shared" si="27"/>
        <v/>
      </c>
      <c r="P438" s="50">
        <f>VLOOKUP(H438,自助机!D:H,5,FALSE)</f>
        <v>42907.709641203706</v>
      </c>
    </row>
    <row r="439" spans="1:16" hidden="1" x14ac:dyDescent="0.15">
      <c r="A439">
        <v>20170621</v>
      </c>
      <c r="B439">
        <v>20170621</v>
      </c>
      <c r="C439">
        <v>170533</v>
      </c>
      <c r="D439" s="33" t="s">
        <v>96</v>
      </c>
      <c r="E439">
        <v>53023063</v>
      </c>
      <c r="F439">
        <v>600</v>
      </c>
      <c r="G439">
        <v>600</v>
      </c>
      <c r="H439" s="48">
        <v>809947754</v>
      </c>
      <c r="I439">
        <f t="shared" si="26"/>
        <v>600</v>
      </c>
      <c r="J439" t="s">
        <v>90</v>
      </c>
      <c r="K439" s="17" t="s">
        <v>16974</v>
      </c>
      <c r="L439">
        <v>1020000</v>
      </c>
      <c r="M439" t="s">
        <v>87</v>
      </c>
      <c r="N439">
        <f>VLOOKUP(H439,自助机!D:G,4,FALSE)</f>
        <v>600</v>
      </c>
      <c r="O439" t="str">
        <f t="shared" si="27"/>
        <v/>
      </c>
      <c r="P439" s="50">
        <f>VLOOKUP(H439,自助机!D:H,5,FALSE)</f>
        <v>42907.711006944446</v>
      </c>
    </row>
    <row r="440" spans="1:16" hidden="1" x14ac:dyDescent="0.15">
      <c r="A440">
        <v>20170621</v>
      </c>
      <c r="B440">
        <v>20170621</v>
      </c>
      <c r="C440">
        <v>170857</v>
      </c>
      <c r="D440" s="33" t="s">
        <v>96</v>
      </c>
      <c r="E440">
        <v>53023074</v>
      </c>
      <c r="F440">
        <v>242</v>
      </c>
      <c r="G440">
        <v>242</v>
      </c>
      <c r="H440" s="48">
        <v>809985160</v>
      </c>
      <c r="I440">
        <f t="shared" si="26"/>
        <v>242</v>
      </c>
      <c r="J440" t="s">
        <v>90</v>
      </c>
      <c r="K440" s="17" t="s">
        <v>16975</v>
      </c>
      <c r="L440">
        <v>3050001</v>
      </c>
      <c r="M440" t="s">
        <v>88</v>
      </c>
      <c r="N440">
        <f>VLOOKUP(H440,自助机!D:G,4,FALSE)</f>
        <v>242</v>
      </c>
      <c r="O440" t="str">
        <f t="shared" si="27"/>
        <v/>
      </c>
      <c r="P440" s="50">
        <f>VLOOKUP(H440,自助机!D:H,5,FALSE)</f>
        <v>42907.713414351849</v>
      </c>
    </row>
    <row r="441" spans="1:16" hidden="1" x14ac:dyDescent="0.15">
      <c r="A441">
        <v>20170621</v>
      </c>
      <c r="B441">
        <v>20170621</v>
      </c>
      <c r="C441">
        <v>171132</v>
      </c>
      <c r="D441" s="33" t="s">
        <v>96</v>
      </c>
      <c r="E441">
        <v>53023075</v>
      </c>
      <c r="F441">
        <v>1500</v>
      </c>
      <c r="G441">
        <v>1500</v>
      </c>
      <c r="H441" s="48">
        <v>810012320</v>
      </c>
      <c r="I441">
        <f t="shared" si="26"/>
        <v>1500</v>
      </c>
      <c r="J441" t="s">
        <v>90</v>
      </c>
      <c r="K441" s="17" t="s">
        <v>16976</v>
      </c>
      <c r="L441">
        <v>3060000</v>
      </c>
      <c r="M441" t="s">
        <v>88</v>
      </c>
      <c r="N441">
        <f>VLOOKUP(H441,自助机!D:G,4,FALSE)</f>
        <v>1500</v>
      </c>
      <c r="O441" t="str">
        <f t="shared" si="27"/>
        <v/>
      </c>
      <c r="P441" s="50">
        <f>VLOOKUP(H441,自助机!D:H,5,FALSE)</f>
        <v>42907.715266203704</v>
      </c>
    </row>
    <row r="442" spans="1:16" hidden="1" x14ac:dyDescent="0.15">
      <c r="A442">
        <v>20170621</v>
      </c>
      <c r="B442">
        <v>20170621</v>
      </c>
      <c r="C442">
        <v>171307</v>
      </c>
      <c r="D442" s="33" t="s">
        <v>96</v>
      </c>
      <c r="E442">
        <v>53023085</v>
      </c>
      <c r="F442">
        <v>50</v>
      </c>
      <c r="G442">
        <v>50</v>
      </c>
      <c r="H442" s="48">
        <v>810031126</v>
      </c>
      <c r="I442">
        <f t="shared" si="26"/>
        <v>50</v>
      </c>
      <c r="J442" t="s">
        <v>90</v>
      </c>
      <c r="K442" s="17" t="s">
        <v>16977</v>
      </c>
      <c r="L442">
        <v>1030000</v>
      </c>
      <c r="M442" t="s">
        <v>87</v>
      </c>
      <c r="N442">
        <f>VLOOKUP(H442,自助机!D:G,4,FALSE)</f>
        <v>50</v>
      </c>
      <c r="O442" t="str">
        <f t="shared" si="27"/>
        <v/>
      </c>
      <c r="P442" s="50">
        <f>VLOOKUP(H442,自助机!D:H,5,FALSE)</f>
        <v>42907.716377314813</v>
      </c>
    </row>
    <row r="443" spans="1:16" hidden="1" x14ac:dyDescent="0.15">
      <c r="A443">
        <v>20170621</v>
      </c>
      <c r="B443">
        <v>20170621</v>
      </c>
      <c r="C443">
        <v>171318</v>
      </c>
      <c r="D443" s="33" t="s">
        <v>96</v>
      </c>
      <c r="E443">
        <v>53023059</v>
      </c>
      <c r="F443">
        <v>500</v>
      </c>
      <c r="G443">
        <v>500</v>
      </c>
      <c r="H443" s="48">
        <v>810029983</v>
      </c>
      <c r="I443">
        <f t="shared" si="26"/>
        <v>500</v>
      </c>
      <c r="J443" t="s">
        <v>90</v>
      </c>
      <c r="K443" s="17" t="s">
        <v>16978</v>
      </c>
      <c r="L443">
        <v>1020000</v>
      </c>
      <c r="M443" t="s">
        <v>87</v>
      </c>
      <c r="N443">
        <f>VLOOKUP(H443,自助机!D:G,4,FALSE)</f>
        <v>500</v>
      </c>
      <c r="O443" t="str">
        <f t="shared" si="27"/>
        <v/>
      </c>
      <c r="P443" s="50">
        <f>VLOOKUP(H443,自助机!D:H,5,FALSE)</f>
        <v>42907.716377314813</v>
      </c>
    </row>
    <row r="444" spans="1:16" hidden="1" x14ac:dyDescent="0.15">
      <c r="A444">
        <v>20170621</v>
      </c>
      <c r="B444">
        <v>20170621</v>
      </c>
      <c r="C444">
        <v>171551</v>
      </c>
      <c r="D444" s="33" t="s">
        <v>96</v>
      </c>
      <c r="E444">
        <v>53023058</v>
      </c>
      <c r="F444">
        <v>2700</v>
      </c>
      <c r="G444">
        <v>2700</v>
      </c>
      <c r="H444" s="48">
        <v>810057956</v>
      </c>
      <c r="I444">
        <f t="shared" si="26"/>
        <v>2700</v>
      </c>
      <c r="J444" t="s">
        <v>90</v>
      </c>
      <c r="K444" s="17" t="s">
        <v>16980</v>
      </c>
      <c r="L444">
        <v>3060000</v>
      </c>
      <c r="M444" t="s">
        <v>88</v>
      </c>
      <c r="N444">
        <f>VLOOKUP(H444,自助机!D:G,4,FALSE)</f>
        <v>2700</v>
      </c>
      <c r="O444" t="str">
        <f t="shared" si="27"/>
        <v/>
      </c>
      <c r="P444" s="50">
        <f>VLOOKUP(H444,自助机!D:H,5,FALSE)</f>
        <v>42907.718252314815</v>
      </c>
    </row>
    <row r="445" spans="1:16" hidden="1" x14ac:dyDescent="0.15">
      <c r="A445">
        <v>20170621</v>
      </c>
      <c r="B445">
        <v>20170621</v>
      </c>
      <c r="C445">
        <v>171810</v>
      </c>
      <c r="D445" s="33" t="s">
        <v>96</v>
      </c>
      <c r="E445">
        <v>53023060</v>
      </c>
      <c r="F445">
        <v>100</v>
      </c>
      <c r="G445">
        <v>100</v>
      </c>
      <c r="H445" s="48">
        <v>810083790</v>
      </c>
      <c r="I445">
        <f t="shared" si="26"/>
        <v>100</v>
      </c>
      <c r="J445" t="s">
        <v>90</v>
      </c>
      <c r="K445" s="17" t="s">
        <v>16981</v>
      </c>
      <c r="L445">
        <v>1047300</v>
      </c>
      <c r="M445" t="s">
        <v>87</v>
      </c>
      <c r="N445">
        <f>VLOOKUP(H445,自助机!D:G,4,FALSE)</f>
        <v>100</v>
      </c>
      <c r="O445" t="str">
        <f t="shared" si="27"/>
        <v/>
      </c>
      <c r="P445" s="50">
        <f>VLOOKUP(H445,自助机!D:H,5,FALSE)</f>
        <v>42907.71974537037</v>
      </c>
    </row>
    <row r="446" spans="1:16" hidden="1" x14ac:dyDescent="0.15">
      <c r="A446">
        <v>20170621</v>
      </c>
      <c r="B446">
        <v>20170621</v>
      </c>
      <c r="C446">
        <v>172047</v>
      </c>
      <c r="D446" s="33" t="s">
        <v>96</v>
      </c>
      <c r="E446">
        <v>53023076</v>
      </c>
      <c r="F446">
        <v>500</v>
      </c>
      <c r="G446">
        <v>500</v>
      </c>
      <c r="H446" s="48">
        <v>810110468</v>
      </c>
      <c r="I446">
        <f t="shared" si="26"/>
        <v>500</v>
      </c>
      <c r="J446" t="s">
        <v>90</v>
      </c>
      <c r="K446" s="17" t="s">
        <v>16850</v>
      </c>
      <c r="L446">
        <v>14097310</v>
      </c>
      <c r="M446" t="s">
        <v>87</v>
      </c>
      <c r="N446">
        <f>VLOOKUP(H446,自助机!D:G,4,FALSE)</f>
        <v>500</v>
      </c>
      <c r="O446" t="str">
        <f t="shared" si="27"/>
        <v/>
      </c>
      <c r="P446" s="50">
        <f>VLOOKUP(H446,自助机!D:H,5,FALSE)</f>
        <v>42907.721574074072</v>
      </c>
    </row>
    <row r="447" spans="1:16" hidden="1" x14ac:dyDescent="0.15">
      <c r="A447">
        <v>20170621</v>
      </c>
      <c r="B447">
        <v>20170621</v>
      </c>
      <c r="C447">
        <v>172722</v>
      </c>
      <c r="D447" s="33" t="s">
        <v>96</v>
      </c>
      <c r="E447">
        <v>53023059</v>
      </c>
      <c r="F447">
        <v>110</v>
      </c>
      <c r="G447">
        <v>110</v>
      </c>
      <c r="H447" s="48">
        <v>810182639</v>
      </c>
      <c r="I447">
        <f t="shared" si="26"/>
        <v>110</v>
      </c>
      <c r="J447" t="s">
        <v>90</v>
      </c>
      <c r="K447" s="17" t="s">
        <v>16982</v>
      </c>
      <c r="L447">
        <v>14097310</v>
      </c>
      <c r="M447" t="s">
        <v>87</v>
      </c>
      <c r="N447">
        <f>VLOOKUP(H447,自助机!D:G,4,FALSE)</f>
        <v>110</v>
      </c>
      <c r="O447" t="str">
        <f t="shared" si="27"/>
        <v/>
      </c>
      <c r="P447" s="50">
        <f>VLOOKUP(H447,自助机!D:H,5,FALSE)</f>
        <v>42907.726099537038</v>
      </c>
    </row>
    <row r="448" spans="1:16" hidden="1" x14ac:dyDescent="0.15">
      <c r="A448">
        <v>20170621</v>
      </c>
      <c r="B448">
        <v>20170621</v>
      </c>
      <c r="C448">
        <v>173139</v>
      </c>
      <c r="D448" s="33" t="s">
        <v>96</v>
      </c>
      <c r="E448">
        <v>53023059</v>
      </c>
      <c r="F448">
        <v>1000</v>
      </c>
      <c r="G448">
        <v>1000</v>
      </c>
      <c r="H448" s="48">
        <v>810226751</v>
      </c>
      <c r="I448">
        <f t="shared" si="26"/>
        <v>1000</v>
      </c>
      <c r="J448" t="s">
        <v>90</v>
      </c>
      <c r="K448" s="17" t="s">
        <v>16983</v>
      </c>
      <c r="L448">
        <v>14097310</v>
      </c>
      <c r="M448" t="s">
        <v>87</v>
      </c>
      <c r="N448">
        <f>VLOOKUP(H448,自助机!D:G,4,FALSE)</f>
        <v>1000</v>
      </c>
      <c r="O448" t="str">
        <f t="shared" si="27"/>
        <v/>
      </c>
      <c r="P448" s="50">
        <f>VLOOKUP(H448,自助机!D:H,5,FALSE)</f>
        <v>42907.729120370372</v>
      </c>
    </row>
    <row r="449" spans="1:16" hidden="1" x14ac:dyDescent="0.15">
      <c r="A449">
        <v>20170621</v>
      </c>
      <c r="B449">
        <v>20170621</v>
      </c>
      <c r="C449">
        <v>173336</v>
      </c>
      <c r="D449" s="33" t="s">
        <v>96</v>
      </c>
      <c r="E449">
        <v>53023061</v>
      </c>
      <c r="F449">
        <v>300</v>
      </c>
      <c r="G449">
        <v>300</v>
      </c>
      <c r="H449" s="48">
        <v>810249054</v>
      </c>
      <c r="I449">
        <f t="shared" si="26"/>
        <v>300</v>
      </c>
      <c r="J449" t="s">
        <v>90</v>
      </c>
      <c r="K449" s="17" t="s">
        <v>16984</v>
      </c>
      <c r="L449">
        <v>1057300</v>
      </c>
      <c r="M449" t="s">
        <v>87</v>
      </c>
      <c r="N449">
        <f>VLOOKUP(H449,自助机!D:G,4,FALSE)</f>
        <v>300</v>
      </c>
      <c r="O449" t="str">
        <f t="shared" si="27"/>
        <v/>
      </c>
      <c r="P449" s="50">
        <f>VLOOKUP(H449,自助机!D:H,5,FALSE)</f>
        <v>42907.730486111112</v>
      </c>
    </row>
    <row r="450" spans="1:16" hidden="1" x14ac:dyDescent="0.15">
      <c r="A450">
        <v>20170621</v>
      </c>
      <c r="B450">
        <v>20170621</v>
      </c>
      <c r="C450">
        <v>173655</v>
      </c>
      <c r="D450" s="33" t="s">
        <v>96</v>
      </c>
      <c r="E450">
        <v>53023069</v>
      </c>
      <c r="F450">
        <v>1360</v>
      </c>
      <c r="G450">
        <v>1360</v>
      </c>
      <c r="H450" s="48">
        <v>810283649</v>
      </c>
      <c r="I450">
        <f t="shared" si="26"/>
        <v>1360</v>
      </c>
      <c r="J450" t="s">
        <v>90</v>
      </c>
      <c r="K450" s="17" t="s">
        <v>16985</v>
      </c>
      <c r="L450">
        <v>3010000</v>
      </c>
      <c r="M450" t="s">
        <v>88</v>
      </c>
      <c r="N450">
        <f>VLOOKUP(H450,自助机!D:G,4,FALSE)</f>
        <v>1360</v>
      </c>
      <c r="O450" t="str">
        <f t="shared" si="27"/>
        <v/>
      </c>
      <c r="P450" s="50">
        <f>VLOOKUP(H450,自助机!D:H,5,FALSE)</f>
        <v>42907.732800925929</v>
      </c>
    </row>
    <row r="451" spans="1:16" hidden="1" x14ac:dyDescent="0.15">
      <c r="A451">
        <v>20170621</v>
      </c>
      <c r="B451">
        <v>20170621</v>
      </c>
      <c r="C451">
        <v>173821</v>
      </c>
      <c r="D451" s="33" t="s">
        <v>96</v>
      </c>
      <c r="E451">
        <v>53023090</v>
      </c>
      <c r="F451">
        <v>500</v>
      </c>
      <c r="G451">
        <v>500</v>
      </c>
      <c r="H451" s="48">
        <v>810296840</v>
      </c>
      <c r="I451">
        <f t="shared" si="26"/>
        <v>500</v>
      </c>
      <c r="J451" t="s">
        <v>90</v>
      </c>
      <c r="K451" s="17" t="s">
        <v>16973</v>
      </c>
      <c r="L451">
        <v>14097310</v>
      </c>
      <c r="M451" t="s">
        <v>87</v>
      </c>
      <c r="N451">
        <f>VLOOKUP(H451,自助机!D:G,4,FALSE)</f>
        <v>500</v>
      </c>
      <c r="O451" t="str">
        <f t="shared" si="27"/>
        <v/>
      </c>
      <c r="P451" s="50">
        <f>VLOOKUP(H451,自助机!D:H,5,FALSE)</f>
        <v>42907.733842592592</v>
      </c>
    </row>
    <row r="452" spans="1:16" hidden="1" x14ac:dyDescent="0.15">
      <c r="A452">
        <v>20170621</v>
      </c>
      <c r="B452">
        <v>20170621</v>
      </c>
      <c r="C452">
        <v>173829</v>
      </c>
      <c r="D452" s="33" t="s">
        <v>96</v>
      </c>
      <c r="E452">
        <v>53023054</v>
      </c>
      <c r="F452">
        <v>1000</v>
      </c>
      <c r="G452">
        <v>1000</v>
      </c>
      <c r="H452" s="48">
        <v>810296993</v>
      </c>
      <c r="I452">
        <f t="shared" si="26"/>
        <v>1000</v>
      </c>
      <c r="J452" t="s">
        <v>90</v>
      </c>
      <c r="K452" s="17" t="s">
        <v>16986</v>
      </c>
      <c r="L452">
        <v>63020000</v>
      </c>
      <c r="M452" t="s">
        <v>88</v>
      </c>
      <c r="N452">
        <f>VLOOKUP(H452,自助机!D:G,4,FALSE)</f>
        <v>1000</v>
      </c>
      <c r="O452" t="str">
        <f t="shared" si="27"/>
        <v/>
      </c>
      <c r="P452" s="50">
        <f>VLOOKUP(H452,自助机!D:H,5,FALSE)</f>
        <v>42907.733900462961</v>
      </c>
    </row>
    <row r="453" spans="1:16" hidden="1" x14ac:dyDescent="0.15">
      <c r="A453">
        <v>20170621</v>
      </c>
      <c r="B453">
        <v>20170621</v>
      </c>
      <c r="C453">
        <v>174945</v>
      </c>
      <c r="D453" s="33" t="s">
        <v>96</v>
      </c>
      <c r="E453">
        <v>53023060</v>
      </c>
      <c r="F453">
        <v>700</v>
      </c>
      <c r="G453">
        <v>700</v>
      </c>
      <c r="H453" s="48">
        <v>810415581</v>
      </c>
      <c r="I453">
        <f t="shared" si="26"/>
        <v>700</v>
      </c>
      <c r="J453" t="s">
        <v>90</v>
      </c>
      <c r="K453" s="17" t="s">
        <v>16987</v>
      </c>
      <c r="L453">
        <v>5818201</v>
      </c>
      <c r="M453" t="s">
        <v>87</v>
      </c>
      <c r="N453">
        <f>VLOOKUP(H453,自助机!D:G,4,FALSE)</f>
        <v>700</v>
      </c>
      <c r="O453" t="str">
        <f t="shared" si="27"/>
        <v/>
      </c>
      <c r="P453" s="50">
        <f>VLOOKUP(H453,自助机!D:H,5,FALSE)</f>
        <v>42907.741759259261</v>
      </c>
    </row>
    <row r="454" spans="1:16" hidden="1" x14ac:dyDescent="0.15">
      <c r="A454">
        <v>20170621</v>
      </c>
      <c r="B454">
        <v>20170621</v>
      </c>
      <c r="C454">
        <v>180054</v>
      </c>
      <c r="D454" s="33" t="s">
        <v>96</v>
      </c>
      <c r="E454">
        <v>53023054</v>
      </c>
      <c r="F454">
        <v>1000</v>
      </c>
      <c r="G454">
        <v>1000</v>
      </c>
      <c r="H454" s="48">
        <v>810527165</v>
      </c>
      <c r="I454">
        <f t="shared" si="26"/>
        <v>1000</v>
      </c>
      <c r="J454" t="s">
        <v>90</v>
      </c>
      <c r="K454" s="17" t="s">
        <v>16882</v>
      </c>
      <c r="L454">
        <v>1057300</v>
      </c>
      <c r="M454" t="s">
        <v>87</v>
      </c>
      <c r="N454">
        <f>VLOOKUP(H454,自助机!D:G,4,FALSE)</f>
        <v>1000</v>
      </c>
      <c r="O454" t="str">
        <f t="shared" si="27"/>
        <v/>
      </c>
      <c r="P454" s="50">
        <f>VLOOKUP(H454,自助机!D:H,5,FALSE)</f>
        <v>42907.749479166669</v>
      </c>
    </row>
    <row r="455" spans="1:16" hidden="1" x14ac:dyDescent="0.15">
      <c r="A455">
        <v>20170621</v>
      </c>
      <c r="B455">
        <v>20170621</v>
      </c>
      <c r="C455">
        <v>180411</v>
      </c>
      <c r="D455" s="33" t="s">
        <v>96</v>
      </c>
      <c r="E455">
        <v>53023075</v>
      </c>
      <c r="F455">
        <v>3000</v>
      </c>
      <c r="G455">
        <v>3000</v>
      </c>
      <c r="H455" s="48">
        <v>810560587</v>
      </c>
      <c r="I455">
        <f t="shared" si="26"/>
        <v>3000</v>
      </c>
      <c r="J455" t="s">
        <v>90</v>
      </c>
      <c r="K455" s="17" t="s">
        <v>16988</v>
      </c>
      <c r="L455">
        <v>14097310</v>
      </c>
      <c r="M455" t="s">
        <v>87</v>
      </c>
      <c r="N455">
        <f>VLOOKUP(H455,自助机!D:G,4,FALSE)</f>
        <v>3000</v>
      </c>
      <c r="O455" t="str">
        <f t="shared" si="27"/>
        <v/>
      </c>
      <c r="P455" s="50">
        <f>VLOOKUP(H455,自助机!D:H,5,FALSE)</f>
        <v>42907.751747685186</v>
      </c>
    </row>
    <row r="456" spans="1:16" hidden="1" x14ac:dyDescent="0.15">
      <c r="A456">
        <v>20170621</v>
      </c>
      <c r="B456">
        <v>20170621</v>
      </c>
      <c r="C456">
        <v>180428</v>
      </c>
      <c r="D456" s="33" t="s">
        <v>96</v>
      </c>
      <c r="E456">
        <v>53023059</v>
      </c>
      <c r="F456">
        <v>1000</v>
      </c>
      <c r="G456">
        <v>1000</v>
      </c>
      <c r="H456" s="48">
        <v>810560490</v>
      </c>
      <c r="I456">
        <f t="shared" si="26"/>
        <v>1000</v>
      </c>
      <c r="J456" t="s">
        <v>90</v>
      </c>
      <c r="K456" s="17" t="s">
        <v>16989</v>
      </c>
      <c r="L456">
        <v>3017310</v>
      </c>
      <c r="M456" t="s">
        <v>87</v>
      </c>
      <c r="N456">
        <f>VLOOKUP(H456,自助机!D:G,4,FALSE)</f>
        <v>1000</v>
      </c>
      <c r="O456" t="str">
        <f t="shared" si="27"/>
        <v/>
      </c>
      <c r="P456" s="50">
        <f>VLOOKUP(H456,自助机!D:H,5,FALSE)</f>
        <v>42907.751956018517</v>
      </c>
    </row>
    <row r="457" spans="1:16" hidden="1" x14ac:dyDescent="0.15">
      <c r="A457">
        <v>20170621</v>
      </c>
      <c r="B457">
        <v>20170621</v>
      </c>
      <c r="C457">
        <v>180552</v>
      </c>
      <c r="D457" s="33" t="s">
        <v>96</v>
      </c>
      <c r="E457">
        <v>53023089</v>
      </c>
      <c r="F457">
        <v>500</v>
      </c>
      <c r="G457">
        <v>500</v>
      </c>
      <c r="H457" s="48">
        <v>810575739</v>
      </c>
      <c r="I457">
        <f t="shared" si="26"/>
        <v>500</v>
      </c>
      <c r="J457" t="s">
        <v>90</v>
      </c>
      <c r="K457" s="17" t="s">
        <v>16990</v>
      </c>
      <c r="L457">
        <v>1030000</v>
      </c>
      <c r="M457" t="s">
        <v>87</v>
      </c>
      <c r="N457">
        <f>VLOOKUP(H457,自助机!D:G,4,FALSE)</f>
        <v>500</v>
      </c>
      <c r="O457" t="str">
        <f t="shared" si="27"/>
        <v/>
      </c>
      <c r="P457" s="50">
        <f>VLOOKUP(H457,自助机!D:H,5,FALSE)</f>
        <v>42907.752905092595</v>
      </c>
    </row>
    <row r="458" spans="1:16" hidden="1" x14ac:dyDescent="0.15">
      <c r="A458">
        <v>20170621</v>
      </c>
      <c r="B458">
        <v>20170621</v>
      </c>
      <c r="C458">
        <v>181033</v>
      </c>
      <c r="D458" s="33" t="s">
        <v>96</v>
      </c>
      <c r="E458">
        <v>53023054</v>
      </c>
      <c r="F458">
        <v>2000</v>
      </c>
      <c r="G458">
        <v>2000</v>
      </c>
      <c r="H458" s="48">
        <v>810621325</v>
      </c>
      <c r="I458">
        <f t="shared" si="26"/>
        <v>2000</v>
      </c>
      <c r="J458" t="s">
        <v>90</v>
      </c>
      <c r="K458" s="17" t="s">
        <v>16989</v>
      </c>
      <c r="L458">
        <v>3017310</v>
      </c>
      <c r="M458" t="s">
        <v>87</v>
      </c>
      <c r="N458">
        <f>VLOOKUP(H458,自助机!D:G,4,FALSE)</f>
        <v>2000</v>
      </c>
      <c r="O458" t="str">
        <f t="shared" si="27"/>
        <v/>
      </c>
      <c r="P458" s="50">
        <f>VLOOKUP(H458,自助机!D:H,5,FALSE)</f>
        <v>42907.756180555552</v>
      </c>
    </row>
    <row r="459" spans="1:16" hidden="1" x14ac:dyDescent="0.15">
      <c r="A459">
        <v>20170621</v>
      </c>
      <c r="B459">
        <v>20170621</v>
      </c>
      <c r="C459">
        <v>181047</v>
      </c>
      <c r="D459" s="33" t="s">
        <v>96</v>
      </c>
      <c r="E459">
        <v>53023062</v>
      </c>
      <c r="F459">
        <v>100</v>
      </c>
      <c r="G459">
        <v>100</v>
      </c>
      <c r="H459" s="48">
        <v>810624188</v>
      </c>
      <c r="I459">
        <f t="shared" si="26"/>
        <v>100</v>
      </c>
      <c r="J459" t="s">
        <v>90</v>
      </c>
      <c r="K459" s="17" t="s">
        <v>16991</v>
      </c>
      <c r="L459">
        <v>1040000</v>
      </c>
      <c r="M459" t="s">
        <v>88</v>
      </c>
      <c r="N459">
        <f>VLOOKUP(H459,自助机!D:G,4,FALSE)</f>
        <v>100</v>
      </c>
      <c r="O459" t="str">
        <f t="shared" si="27"/>
        <v/>
      </c>
      <c r="P459" s="50">
        <f>VLOOKUP(H459,自助机!D:H,5,FALSE)</f>
        <v>42907.756412037037</v>
      </c>
    </row>
    <row r="460" spans="1:16" hidden="1" x14ac:dyDescent="0.15">
      <c r="A460">
        <v>20170621</v>
      </c>
      <c r="B460">
        <v>20170621</v>
      </c>
      <c r="C460">
        <v>193644</v>
      </c>
      <c r="D460" s="33" t="s">
        <v>96</v>
      </c>
      <c r="E460">
        <v>53023060</v>
      </c>
      <c r="F460">
        <v>300</v>
      </c>
      <c r="G460">
        <v>300</v>
      </c>
      <c r="H460" s="48">
        <v>811377870</v>
      </c>
      <c r="I460">
        <f t="shared" si="26"/>
        <v>300</v>
      </c>
      <c r="J460" t="s">
        <v>90</v>
      </c>
      <c r="K460" s="17" t="s">
        <v>16992</v>
      </c>
      <c r="L460">
        <v>1030000</v>
      </c>
      <c r="M460" t="s">
        <v>87</v>
      </c>
      <c r="N460">
        <f>VLOOKUP(H460,自助机!D:G,4,FALSE)</f>
        <v>300</v>
      </c>
      <c r="O460" t="str">
        <f t="shared" si="27"/>
        <v/>
      </c>
      <c r="P460" s="50">
        <f>VLOOKUP(H460,自助机!D:H,5,FALSE)</f>
        <v>42907.816030092596</v>
      </c>
    </row>
    <row r="461" spans="1:16" hidden="1" x14ac:dyDescent="0.15">
      <c r="A461">
        <v>20170621</v>
      </c>
      <c r="B461">
        <v>20170621</v>
      </c>
      <c r="C461">
        <v>195735</v>
      </c>
      <c r="D461" s="33" t="s">
        <v>96</v>
      </c>
      <c r="E461">
        <v>53023057</v>
      </c>
      <c r="F461">
        <v>1000</v>
      </c>
      <c r="G461">
        <v>1000</v>
      </c>
      <c r="H461" s="48">
        <v>811563771</v>
      </c>
      <c r="I461">
        <f t="shared" si="26"/>
        <v>1000</v>
      </c>
      <c r="J461" t="s">
        <v>90</v>
      </c>
      <c r="K461" s="17" t="s">
        <v>16993</v>
      </c>
      <c r="L461">
        <v>3080000</v>
      </c>
      <c r="M461" t="s">
        <v>87</v>
      </c>
      <c r="N461">
        <f>VLOOKUP(H461,自助机!D:G,4,FALSE)</f>
        <v>1000</v>
      </c>
      <c r="O461" t="str">
        <f t="shared" si="27"/>
        <v/>
      </c>
      <c r="P461" s="50">
        <f>VLOOKUP(H461,自助机!D:H,5,FALSE)</f>
        <v>42907.83048611111</v>
      </c>
    </row>
    <row r="462" spans="1:16" hidden="1" x14ac:dyDescent="0.15">
      <c r="A462">
        <v>20170621</v>
      </c>
      <c r="B462">
        <v>20170621</v>
      </c>
      <c r="C462">
        <v>201432</v>
      </c>
      <c r="D462" s="33" t="s">
        <v>96</v>
      </c>
      <c r="E462">
        <v>53023062</v>
      </c>
      <c r="F462">
        <v>100</v>
      </c>
      <c r="G462">
        <v>100</v>
      </c>
      <c r="H462" s="48">
        <v>811713552</v>
      </c>
      <c r="I462">
        <f t="shared" si="26"/>
        <v>100</v>
      </c>
      <c r="J462" t="s">
        <v>90</v>
      </c>
      <c r="K462" s="17" t="s">
        <v>16994</v>
      </c>
      <c r="L462">
        <v>3050000</v>
      </c>
      <c r="M462" t="s">
        <v>87</v>
      </c>
      <c r="N462">
        <f>VLOOKUP(H462,自助机!D:G,4,FALSE)</f>
        <v>100</v>
      </c>
      <c r="O462" t="str">
        <f t="shared" si="27"/>
        <v/>
      </c>
      <c r="P462" s="50">
        <f>VLOOKUP(H462,自助机!D:H,5,FALSE)</f>
        <v>42907.842245370368</v>
      </c>
    </row>
    <row r="463" spans="1:16" hidden="1" x14ac:dyDescent="0.15">
      <c r="A463">
        <v>20170621</v>
      </c>
      <c r="B463">
        <v>20170621</v>
      </c>
      <c r="C463">
        <v>204308</v>
      </c>
      <c r="D463" s="33" t="s">
        <v>96</v>
      </c>
      <c r="E463">
        <v>53023062</v>
      </c>
      <c r="F463">
        <v>1000</v>
      </c>
      <c r="G463">
        <v>1000</v>
      </c>
      <c r="H463" s="48">
        <v>811963633</v>
      </c>
      <c r="I463">
        <f t="shared" si="26"/>
        <v>1000</v>
      </c>
      <c r="J463" t="s">
        <v>90</v>
      </c>
      <c r="K463" s="17" t="s">
        <v>16995</v>
      </c>
      <c r="L463">
        <v>1030000</v>
      </c>
      <c r="M463" t="s">
        <v>87</v>
      </c>
      <c r="N463">
        <f>VLOOKUP(H463,自助机!D:G,4,FALSE)</f>
        <v>1000</v>
      </c>
      <c r="O463" t="str">
        <f t="shared" si="27"/>
        <v/>
      </c>
      <c r="P463" s="50">
        <f>VLOOKUP(H463,自助机!D:H,5,FALSE)</f>
        <v>42907.862071759257</v>
      </c>
    </row>
    <row r="464" spans="1:16" hidden="1" x14ac:dyDescent="0.15">
      <c r="A464">
        <v>20170622</v>
      </c>
      <c r="B464">
        <v>20170622</v>
      </c>
      <c r="C464">
        <v>22959</v>
      </c>
      <c r="D464" s="33" t="s">
        <v>96</v>
      </c>
      <c r="E464">
        <v>53023062</v>
      </c>
      <c r="F464">
        <v>400</v>
      </c>
      <c r="G464">
        <v>400</v>
      </c>
      <c r="H464" s="48">
        <v>813530461</v>
      </c>
      <c r="I464">
        <f t="shared" ref="I464:I488" si="28">G464</f>
        <v>400</v>
      </c>
      <c r="J464" t="s">
        <v>90</v>
      </c>
      <c r="K464" s="17" t="s">
        <v>700</v>
      </c>
      <c r="L464" s="17" t="s">
        <v>95</v>
      </c>
      <c r="M464" t="s">
        <v>87</v>
      </c>
      <c r="N464">
        <f>VLOOKUP(H464,自助机!D:G,4,FALSE)</f>
        <v>400</v>
      </c>
      <c r="O464" t="str">
        <f t="shared" ref="O464:O488" si="29">IF(G464=N464,"",1)</f>
        <v/>
      </c>
      <c r="P464" s="50">
        <f>VLOOKUP(H464,自助机!D:H,5,FALSE)</f>
        <v>42908.102800925924</v>
      </c>
    </row>
    <row r="465" spans="1:16" hidden="1" x14ac:dyDescent="0.15">
      <c r="A465">
        <v>20170622</v>
      </c>
      <c r="B465">
        <v>20170622</v>
      </c>
      <c r="C465">
        <v>70900</v>
      </c>
      <c r="D465" s="33" t="s">
        <v>96</v>
      </c>
      <c r="E465">
        <v>53023062</v>
      </c>
      <c r="F465">
        <v>355</v>
      </c>
      <c r="G465">
        <v>355</v>
      </c>
      <c r="H465" s="48">
        <v>814037717</v>
      </c>
      <c r="I465">
        <f t="shared" si="28"/>
        <v>355</v>
      </c>
      <c r="J465" t="s">
        <v>90</v>
      </c>
      <c r="K465" s="17" t="s">
        <v>705</v>
      </c>
      <c r="L465" s="17" t="s">
        <v>92</v>
      </c>
      <c r="M465" t="s">
        <v>88</v>
      </c>
      <c r="N465">
        <f>VLOOKUP(H465,自助机!D:G,4,FALSE)</f>
        <v>355</v>
      </c>
      <c r="O465" t="str">
        <f t="shared" si="29"/>
        <v/>
      </c>
      <c r="P465" s="50">
        <f>VLOOKUP(H465,自助机!D:H,5,FALSE)</f>
        <v>42908.296631944446</v>
      </c>
    </row>
    <row r="466" spans="1:16" hidden="1" x14ac:dyDescent="0.15">
      <c r="A466">
        <v>20170622</v>
      </c>
      <c r="B466">
        <v>20170622</v>
      </c>
      <c r="C466">
        <v>71517</v>
      </c>
      <c r="D466" s="33" t="s">
        <v>96</v>
      </c>
      <c r="E466">
        <v>53023059</v>
      </c>
      <c r="F466">
        <v>1000</v>
      </c>
      <c r="G466">
        <v>1000</v>
      </c>
      <c r="H466" s="48">
        <v>814058868</v>
      </c>
      <c r="I466">
        <f t="shared" si="28"/>
        <v>1000</v>
      </c>
      <c r="J466" t="s">
        <v>90</v>
      </c>
      <c r="K466" s="17" t="s">
        <v>707</v>
      </c>
      <c r="L466" s="17" t="s">
        <v>91</v>
      </c>
      <c r="M466" t="s">
        <v>87</v>
      </c>
      <c r="N466">
        <f>VLOOKUP(H466,自助机!D:G,4,FALSE)</f>
        <v>1000</v>
      </c>
      <c r="O466" t="str">
        <f t="shared" si="29"/>
        <v/>
      </c>
      <c r="P466" s="50">
        <f>VLOOKUP(H466,自助机!D:H,5,FALSE)</f>
        <v>42908.300925925927</v>
      </c>
    </row>
    <row r="467" spans="1:16" hidden="1" x14ac:dyDescent="0.15">
      <c r="A467">
        <v>20170622</v>
      </c>
      <c r="B467">
        <v>20170622</v>
      </c>
      <c r="C467">
        <v>71838</v>
      </c>
      <c r="D467" s="33" t="s">
        <v>96</v>
      </c>
      <c r="E467">
        <v>53023062</v>
      </c>
      <c r="F467">
        <v>25</v>
      </c>
      <c r="G467">
        <v>25</v>
      </c>
      <c r="H467" s="48">
        <v>814071249</v>
      </c>
      <c r="I467">
        <f t="shared" si="28"/>
        <v>25</v>
      </c>
      <c r="J467" t="s">
        <v>90</v>
      </c>
      <c r="K467" s="17" t="s">
        <v>705</v>
      </c>
      <c r="L467" s="17" t="s">
        <v>92</v>
      </c>
      <c r="M467" t="s">
        <v>88</v>
      </c>
      <c r="N467">
        <f>VLOOKUP(H467,自助机!D:G,4,FALSE)</f>
        <v>25</v>
      </c>
      <c r="O467" t="str">
        <f t="shared" si="29"/>
        <v/>
      </c>
      <c r="P467" s="50">
        <f>VLOOKUP(H467,自助机!D:H,5,FALSE)</f>
        <v>42908.303368055553</v>
      </c>
    </row>
    <row r="468" spans="1:16" hidden="1" x14ac:dyDescent="0.15">
      <c r="A468">
        <v>20170622</v>
      </c>
      <c r="B468">
        <v>20170622</v>
      </c>
      <c r="C468">
        <v>71848</v>
      </c>
      <c r="D468" s="33" t="s">
        <v>96</v>
      </c>
      <c r="E468">
        <v>53023061</v>
      </c>
      <c r="F468">
        <v>2000</v>
      </c>
      <c r="G468">
        <v>2000</v>
      </c>
      <c r="H468" s="48">
        <v>814070890</v>
      </c>
      <c r="I468">
        <f t="shared" si="28"/>
        <v>2000</v>
      </c>
      <c r="J468" t="s">
        <v>90</v>
      </c>
      <c r="K468" s="17" t="s">
        <v>710</v>
      </c>
      <c r="L468" s="17" t="s">
        <v>97</v>
      </c>
      <c r="M468" t="s">
        <v>88</v>
      </c>
      <c r="N468">
        <f>VLOOKUP(H468,自助机!D:G,4,FALSE)</f>
        <v>2000</v>
      </c>
      <c r="O468" t="str">
        <f t="shared" si="29"/>
        <v/>
      </c>
      <c r="P468" s="50">
        <f>VLOOKUP(H468,自助机!D:H,5,FALSE)</f>
        <v>42908.303356481483</v>
      </c>
    </row>
    <row r="469" spans="1:16" hidden="1" x14ac:dyDescent="0.15">
      <c r="A469">
        <v>20170622</v>
      </c>
      <c r="B469">
        <v>20170622</v>
      </c>
      <c r="C469">
        <v>72114</v>
      </c>
      <c r="D469" s="33" t="s">
        <v>96</v>
      </c>
      <c r="E469">
        <v>53023089</v>
      </c>
      <c r="F469">
        <v>1500</v>
      </c>
      <c r="G469">
        <v>1500</v>
      </c>
      <c r="H469" s="48">
        <v>814081532</v>
      </c>
      <c r="I469">
        <f t="shared" si="28"/>
        <v>1500</v>
      </c>
      <c r="J469" t="s">
        <v>90</v>
      </c>
      <c r="K469" s="17" t="s">
        <v>712</v>
      </c>
      <c r="L469" s="17" t="s">
        <v>91</v>
      </c>
      <c r="M469" t="s">
        <v>87</v>
      </c>
      <c r="N469">
        <f>VLOOKUP(H469,自助机!D:G,4,FALSE)</f>
        <v>1500</v>
      </c>
      <c r="O469" t="str">
        <f t="shared" si="29"/>
        <v/>
      </c>
      <c r="P469" s="50">
        <f>VLOOKUP(H469,自助机!D:H,5,FALSE)</f>
        <v>42908.305185185185</v>
      </c>
    </row>
    <row r="470" spans="1:16" hidden="1" x14ac:dyDescent="0.15">
      <c r="A470">
        <v>20170622</v>
      </c>
      <c r="B470">
        <v>20170622</v>
      </c>
      <c r="C470">
        <v>73316</v>
      </c>
      <c r="D470" s="33" t="s">
        <v>96</v>
      </c>
      <c r="E470">
        <v>53023076</v>
      </c>
      <c r="F470">
        <v>500</v>
      </c>
      <c r="G470">
        <v>500</v>
      </c>
      <c r="H470" s="48">
        <v>814135079</v>
      </c>
      <c r="I470">
        <f t="shared" si="28"/>
        <v>500</v>
      </c>
      <c r="J470" t="s">
        <v>90</v>
      </c>
      <c r="K470" s="17" t="s">
        <v>714</v>
      </c>
      <c r="L470" s="17" t="s">
        <v>99</v>
      </c>
      <c r="M470" t="s">
        <v>87</v>
      </c>
      <c r="N470">
        <f>VLOOKUP(H470,自助机!D:G,4,FALSE)</f>
        <v>500</v>
      </c>
      <c r="O470" t="str">
        <f t="shared" si="29"/>
        <v/>
      </c>
      <c r="P470" s="50">
        <f>VLOOKUP(H470,自助机!D:H,5,FALSE)</f>
        <v>42908.313287037039</v>
      </c>
    </row>
    <row r="471" spans="1:16" hidden="1" x14ac:dyDescent="0.15">
      <c r="A471">
        <v>20170622</v>
      </c>
      <c r="B471">
        <v>20170622</v>
      </c>
      <c r="C471">
        <v>73432</v>
      </c>
      <c r="D471" s="33" t="s">
        <v>96</v>
      </c>
      <c r="E471">
        <v>53023090</v>
      </c>
      <c r="F471">
        <v>200</v>
      </c>
      <c r="G471">
        <v>200</v>
      </c>
      <c r="H471" s="48">
        <v>814139456</v>
      </c>
      <c r="I471">
        <f t="shared" si="28"/>
        <v>200</v>
      </c>
      <c r="J471" t="s">
        <v>90</v>
      </c>
      <c r="K471" s="17" t="s">
        <v>716</v>
      </c>
      <c r="L471" s="17" t="s">
        <v>91</v>
      </c>
      <c r="M471" t="s">
        <v>87</v>
      </c>
      <c r="N471">
        <f>VLOOKUP(H471,自助机!D:G,4,FALSE)</f>
        <v>200</v>
      </c>
      <c r="O471" t="str">
        <f t="shared" si="29"/>
        <v/>
      </c>
      <c r="P471" s="50">
        <f>VLOOKUP(H471,自助机!D:H,5,FALSE)</f>
        <v>42908.314456018517</v>
      </c>
    </row>
    <row r="472" spans="1:16" hidden="1" x14ac:dyDescent="0.15">
      <c r="A472">
        <v>20170622</v>
      </c>
      <c r="B472">
        <v>20170622</v>
      </c>
      <c r="C472">
        <v>73825</v>
      </c>
      <c r="D472" s="33" t="s">
        <v>96</v>
      </c>
      <c r="E472">
        <v>53023061</v>
      </c>
      <c r="F472">
        <v>1</v>
      </c>
      <c r="G472">
        <v>1</v>
      </c>
      <c r="H472" s="48">
        <v>814161729</v>
      </c>
      <c r="I472">
        <f t="shared" si="28"/>
        <v>1</v>
      </c>
      <c r="J472" t="s">
        <v>90</v>
      </c>
      <c r="K472" s="17" t="s">
        <v>718</v>
      </c>
      <c r="L472" s="17" t="s">
        <v>95</v>
      </c>
      <c r="M472" t="s">
        <v>87</v>
      </c>
      <c r="N472">
        <f>VLOOKUP(H472,自助机!D:G,4,FALSE)</f>
        <v>1</v>
      </c>
      <c r="O472" t="str">
        <f t="shared" si="29"/>
        <v/>
      </c>
      <c r="P472" s="50">
        <f>VLOOKUP(H472,自助机!D:H,5,FALSE)</f>
        <v>42908.317141203705</v>
      </c>
    </row>
    <row r="473" spans="1:16" hidden="1" x14ac:dyDescent="0.15">
      <c r="A473">
        <v>20170622</v>
      </c>
      <c r="B473">
        <v>20170622</v>
      </c>
      <c r="C473">
        <v>73827</v>
      </c>
      <c r="D473" s="33" t="s">
        <v>96</v>
      </c>
      <c r="E473">
        <v>53023060</v>
      </c>
      <c r="F473">
        <v>50</v>
      </c>
      <c r="G473">
        <v>50</v>
      </c>
      <c r="H473" s="48">
        <v>814161753</v>
      </c>
      <c r="I473">
        <f t="shared" si="28"/>
        <v>50</v>
      </c>
      <c r="J473" t="s">
        <v>90</v>
      </c>
      <c r="K473" s="17" t="s">
        <v>720</v>
      </c>
      <c r="L473" s="17" t="s">
        <v>111</v>
      </c>
      <c r="M473" t="s">
        <v>87</v>
      </c>
      <c r="N473">
        <f>VLOOKUP(H473,自助机!D:G,4,FALSE)</f>
        <v>50</v>
      </c>
      <c r="O473" t="str">
        <f t="shared" si="29"/>
        <v/>
      </c>
      <c r="P473" s="50">
        <f>VLOOKUP(H473,自助机!D:H,5,FALSE)</f>
        <v>42908.317777777775</v>
      </c>
    </row>
    <row r="474" spans="1:16" hidden="1" x14ac:dyDescent="0.15">
      <c r="A474">
        <v>20170622</v>
      </c>
      <c r="B474">
        <v>20170622</v>
      </c>
      <c r="C474">
        <v>74258</v>
      </c>
      <c r="D474" s="33" t="s">
        <v>96</v>
      </c>
      <c r="E474">
        <v>53023058</v>
      </c>
      <c r="F474">
        <v>200</v>
      </c>
      <c r="G474">
        <v>200</v>
      </c>
      <c r="H474" s="48">
        <v>814187551</v>
      </c>
      <c r="I474">
        <f t="shared" si="28"/>
        <v>200</v>
      </c>
      <c r="J474" t="s">
        <v>90</v>
      </c>
      <c r="K474" s="17" t="s">
        <v>722</v>
      </c>
      <c r="L474" s="17" t="s">
        <v>97</v>
      </c>
      <c r="M474" t="s">
        <v>88</v>
      </c>
      <c r="N474">
        <f>VLOOKUP(H474,自助机!D:G,4,FALSE)</f>
        <v>200</v>
      </c>
      <c r="O474" t="str">
        <f t="shared" si="29"/>
        <v/>
      </c>
      <c r="P474" s="50">
        <f>VLOOKUP(H474,自助机!D:H,5,FALSE)</f>
        <v>42908.320185185185</v>
      </c>
    </row>
    <row r="475" spans="1:16" hidden="1" x14ac:dyDescent="0.15">
      <c r="A475">
        <v>20170622</v>
      </c>
      <c r="B475">
        <v>20170622</v>
      </c>
      <c r="C475">
        <v>74846</v>
      </c>
      <c r="D475" s="33" t="s">
        <v>96</v>
      </c>
      <c r="E475">
        <v>53023057</v>
      </c>
      <c r="F475">
        <v>100</v>
      </c>
      <c r="G475">
        <v>100</v>
      </c>
      <c r="H475" s="48">
        <v>814218940</v>
      </c>
      <c r="I475">
        <f t="shared" si="28"/>
        <v>100</v>
      </c>
      <c r="J475" t="s">
        <v>90</v>
      </c>
      <c r="K475" s="17" t="s">
        <v>724</v>
      </c>
      <c r="L475" s="17" t="s">
        <v>107</v>
      </c>
      <c r="M475" t="s">
        <v>87</v>
      </c>
      <c r="N475">
        <f>VLOOKUP(H475,自助机!D:G,4,FALSE)</f>
        <v>100</v>
      </c>
      <c r="O475" t="str">
        <f t="shared" si="29"/>
        <v/>
      </c>
      <c r="P475" s="50">
        <f>VLOOKUP(H475,自助机!D:H,5,FALSE)</f>
        <v>42908.324062500003</v>
      </c>
    </row>
    <row r="476" spans="1:16" hidden="1" x14ac:dyDescent="0.15">
      <c r="A476">
        <v>20170622</v>
      </c>
      <c r="B476">
        <v>20170622</v>
      </c>
      <c r="C476">
        <v>75203</v>
      </c>
      <c r="D476" s="33" t="s">
        <v>96</v>
      </c>
      <c r="E476">
        <v>53023073</v>
      </c>
      <c r="F476">
        <v>300</v>
      </c>
      <c r="G476">
        <v>300</v>
      </c>
      <c r="H476" s="48">
        <v>814240372</v>
      </c>
      <c r="I476">
        <f t="shared" si="28"/>
        <v>300</v>
      </c>
      <c r="J476" t="s">
        <v>90</v>
      </c>
      <c r="K476" s="17" t="s">
        <v>726</v>
      </c>
      <c r="L476" s="17" t="s">
        <v>94</v>
      </c>
      <c r="M476" t="s">
        <v>87</v>
      </c>
      <c r="N476">
        <f>VLOOKUP(H476,自助机!D:G,4,FALSE)</f>
        <v>300</v>
      </c>
      <c r="O476" t="str">
        <f t="shared" si="29"/>
        <v/>
      </c>
      <c r="P476" s="50">
        <f>VLOOKUP(H476,自助机!D:H,5,FALSE)</f>
        <v>42908.326319444444</v>
      </c>
    </row>
    <row r="477" spans="1:16" hidden="1" x14ac:dyDescent="0.15">
      <c r="A477">
        <v>20170622</v>
      </c>
      <c r="B477">
        <v>20170622</v>
      </c>
      <c r="C477">
        <v>75212</v>
      </c>
      <c r="D477" s="33" t="s">
        <v>96</v>
      </c>
      <c r="E477">
        <v>53023075</v>
      </c>
      <c r="F477">
        <v>100</v>
      </c>
      <c r="G477">
        <v>100</v>
      </c>
      <c r="H477" s="48">
        <v>814242259</v>
      </c>
      <c r="I477">
        <f t="shared" si="28"/>
        <v>100</v>
      </c>
      <c r="J477" t="s">
        <v>90</v>
      </c>
      <c r="K477" s="17" t="s">
        <v>702</v>
      </c>
      <c r="L477" s="17" t="s">
        <v>92</v>
      </c>
      <c r="M477" t="s">
        <v>88</v>
      </c>
      <c r="N477">
        <f>VLOOKUP(H477,自助机!D:G,4,FALSE)</f>
        <v>100</v>
      </c>
      <c r="O477" t="str">
        <f t="shared" si="29"/>
        <v/>
      </c>
      <c r="P477" s="50">
        <f>VLOOKUP(H477,自助机!D:H,5,FALSE)</f>
        <v>42908.326550925929</v>
      </c>
    </row>
    <row r="478" spans="1:16" hidden="1" x14ac:dyDescent="0.15">
      <c r="A478">
        <v>20170622</v>
      </c>
      <c r="B478">
        <v>20170622</v>
      </c>
      <c r="C478">
        <v>75536</v>
      </c>
      <c r="D478" s="33" t="s">
        <v>96</v>
      </c>
      <c r="E478">
        <v>53023057</v>
      </c>
      <c r="F478">
        <v>2000</v>
      </c>
      <c r="G478">
        <v>2000</v>
      </c>
      <c r="H478" s="48">
        <v>814266372</v>
      </c>
      <c r="I478">
        <f t="shared" si="28"/>
        <v>2000</v>
      </c>
      <c r="J478" t="s">
        <v>90</v>
      </c>
      <c r="K478" s="17" t="s">
        <v>729</v>
      </c>
      <c r="L478" s="17" t="s">
        <v>100</v>
      </c>
      <c r="M478" t="s">
        <v>87</v>
      </c>
      <c r="N478">
        <f>VLOOKUP(H478,自助机!D:G,4,FALSE)</f>
        <v>2000</v>
      </c>
      <c r="O478" t="str">
        <f t="shared" si="29"/>
        <v/>
      </c>
      <c r="P478" s="50">
        <f>VLOOKUP(H478,自助机!D:H,5,FALSE)</f>
        <v>42908.328981481478</v>
      </c>
    </row>
    <row r="479" spans="1:16" hidden="1" x14ac:dyDescent="0.15">
      <c r="A479">
        <v>20170622</v>
      </c>
      <c r="B479">
        <v>20170622</v>
      </c>
      <c r="C479">
        <v>75635</v>
      </c>
      <c r="D479" s="33" t="s">
        <v>96</v>
      </c>
      <c r="E479">
        <v>53023080</v>
      </c>
      <c r="F479">
        <v>200</v>
      </c>
      <c r="G479">
        <v>200</v>
      </c>
      <c r="H479" s="48">
        <v>814273409</v>
      </c>
      <c r="I479">
        <f t="shared" si="28"/>
        <v>200</v>
      </c>
      <c r="J479" t="s">
        <v>90</v>
      </c>
      <c r="K479" s="17" t="s">
        <v>731</v>
      </c>
      <c r="L479" s="17" t="s">
        <v>91</v>
      </c>
      <c r="M479" t="s">
        <v>87</v>
      </c>
      <c r="N479">
        <f>VLOOKUP(H479,自助机!D:G,4,FALSE)</f>
        <v>200</v>
      </c>
      <c r="O479" t="str">
        <f t="shared" si="29"/>
        <v/>
      </c>
      <c r="P479" s="50">
        <f>VLOOKUP(H479,自助机!D:H,5,FALSE)</f>
        <v>42908.329791666663</v>
      </c>
    </row>
    <row r="480" spans="1:16" hidden="1" x14ac:dyDescent="0.15">
      <c r="A480">
        <v>20170622</v>
      </c>
      <c r="B480">
        <v>20170622</v>
      </c>
      <c r="C480">
        <v>75708</v>
      </c>
      <c r="D480" s="33" t="s">
        <v>96</v>
      </c>
      <c r="E480">
        <v>53023065</v>
      </c>
      <c r="F480">
        <v>300</v>
      </c>
      <c r="G480">
        <v>300</v>
      </c>
      <c r="H480" s="48">
        <v>814277926</v>
      </c>
      <c r="I480">
        <f t="shared" si="28"/>
        <v>300</v>
      </c>
      <c r="J480" t="s">
        <v>90</v>
      </c>
      <c r="K480" s="17" t="s">
        <v>733</v>
      </c>
      <c r="L480" s="17" t="s">
        <v>91</v>
      </c>
      <c r="M480" t="s">
        <v>87</v>
      </c>
      <c r="N480">
        <f>VLOOKUP(H480,自助机!D:G,4,FALSE)</f>
        <v>300</v>
      </c>
      <c r="O480" t="str">
        <f t="shared" si="29"/>
        <v/>
      </c>
      <c r="P480" s="50">
        <f>VLOOKUP(H480,自助机!D:H,5,FALSE)</f>
        <v>42908.329965277779</v>
      </c>
    </row>
    <row r="481" spans="1:16" hidden="1" x14ac:dyDescent="0.15">
      <c r="A481">
        <v>20170622</v>
      </c>
      <c r="B481">
        <v>20170622</v>
      </c>
      <c r="C481">
        <v>75824</v>
      </c>
      <c r="D481" s="33" t="s">
        <v>96</v>
      </c>
      <c r="E481">
        <v>53023069</v>
      </c>
      <c r="F481">
        <v>1000</v>
      </c>
      <c r="G481">
        <v>1000</v>
      </c>
      <c r="H481" s="48">
        <v>814289229</v>
      </c>
      <c r="I481">
        <f t="shared" si="28"/>
        <v>1000</v>
      </c>
      <c r="J481" t="s">
        <v>90</v>
      </c>
      <c r="K481" s="17" t="s">
        <v>735</v>
      </c>
      <c r="L481" s="17" t="s">
        <v>91</v>
      </c>
      <c r="M481" t="s">
        <v>87</v>
      </c>
      <c r="N481">
        <f>VLOOKUP(H481,自助机!D:G,4,FALSE)</f>
        <v>1000</v>
      </c>
      <c r="O481" t="str">
        <f t="shared" si="29"/>
        <v/>
      </c>
      <c r="P481" s="50">
        <f>VLOOKUP(H481,自助机!D:H,5,FALSE)</f>
        <v>42908.330821759257</v>
      </c>
    </row>
    <row r="482" spans="1:16" hidden="1" x14ac:dyDescent="0.15">
      <c r="A482">
        <v>20170622</v>
      </c>
      <c r="B482">
        <v>20170622</v>
      </c>
      <c r="C482">
        <v>80106</v>
      </c>
      <c r="D482" s="33" t="s">
        <v>96</v>
      </c>
      <c r="E482">
        <v>53023073</v>
      </c>
      <c r="F482">
        <v>20</v>
      </c>
      <c r="G482">
        <v>20</v>
      </c>
      <c r="H482" s="48">
        <v>814311702</v>
      </c>
      <c r="I482">
        <f t="shared" si="28"/>
        <v>20</v>
      </c>
      <c r="J482" t="s">
        <v>90</v>
      </c>
      <c r="K482" s="17" t="s">
        <v>737</v>
      </c>
      <c r="L482" s="17" t="s">
        <v>107</v>
      </c>
      <c r="M482" t="s">
        <v>87</v>
      </c>
      <c r="N482">
        <f>VLOOKUP(H482,自助机!D:G,4,FALSE)</f>
        <v>20</v>
      </c>
      <c r="O482" t="str">
        <f t="shared" si="29"/>
        <v/>
      </c>
      <c r="P482" s="50">
        <f>VLOOKUP(H482,自助机!D:H,5,FALSE)</f>
        <v>42908.332951388889</v>
      </c>
    </row>
    <row r="483" spans="1:16" hidden="1" x14ac:dyDescent="0.15">
      <c r="A483">
        <v>20170622</v>
      </c>
      <c r="B483">
        <v>20170622</v>
      </c>
      <c r="C483">
        <v>80146</v>
      </c>
      <c r="D483" s="33" t="s">
        <v>96</v>
      </c>
      <c r="E483">
        <v>53023075</v>
      </c>
      <c r="F483">
        <v>2000</v>
      </c>
      <c r="G483">
        <v>2000</v>
      </c>
      <c r="H483" s="48">
        <v>814316431</v>
      </c>
      <c r="I483">
        <f t="shared" si="28"/>
        <v>2000</v>
      </c>
      <c r="J483" t="s">
        <v>90</v>
      </c>
      <c r="K483" s="17" t="s">
        <v>740</v>
      </c>
      <c r="L483" s="17" t="s">
        <v>95</v>
      </c>
      <c r="M483" t="s">
        <v>87</v>
      </c>
      <c r="N483">
        <f>VLOOKUP(H483,自助机!D:G,4,FALSE)</f>
        <v>2000</v>
      </c>
      <c r="O483" t="str">
        <f t="shared" si="29"/>
        <v/>
      </c>
      <c r="P483" s="50">
        <f>VLOOKUP(H483,自助机!D:H,5,FALSE)</f>
        <v>42908.333391203705</v>
      </c>
    </row>
    <row r="484" spans="1:16" hidden="1" x14ac:dyDescent="0.15">
      <c r="A484">
        <v>20170622</v>
      </c>
      <c r="B484">
        <v>20170622</v>
      </c>
      <c r="C484">
        <v>80230</v>
      </c>
      <c r="D484" s="33" t="s">
        <v>96</v>
      </c>
      <c r="E484">
        <v>53023065</v>
      </c>
      <c r="F484">
        <v>300</v>
      </c>
      <c r="G484">
        <v>300</v>
      </c>
      <c r="H484" s="48">
        <v>814325672</v>
      </c>
      <c r="I484">
        <f t="shared" si="28"/>
        <v>300</v>
      </c>
      <c r="J484" t="s">
        <v>90</v>
      </c>
      <c r="K484" s="17" t="s">
        <v>742</v>
      </c>
      <c r="L484" s="17" t="s">
        <v>95</v>
      </c>
      <c r="M484" t="s">
        <v>87</v>
      </c>
      <c r="N484">
        <f>VLOOKUP(H484,自助机!D:G,4,FALSE)</f>
        <v>300</v>
      </c>
      <c r="O484" t="str">
        <f t="shared" si="29"/>
        <v/>
      </c>
      <c r="P484" s="50">
        <f>VLOOKUP(H484,自助机!D:H,5,FALSE)</f>
        <v>42908.333819444444</v>
      </c>
    </row>
    <row r="485" spans="1:16" hidden="1" x14ac:dyDescent="0.15">
      <c r="A485">
        <v>20170622</v>
      </c>
      <c r="B485">
        <v>20170622</v>
      </c>
      <c r="C485">
        <v>80320</v>
      </c>
      <c r="D485" s="33" t="s">
        <v>96</v>
      </c>
      <c r="E485">
        <v>53023063</v>
      </c>
      <c r="F485">
        <v>200</v>
      </c>
      <c r="G485">
        <v>200</v>
      </c>
      <c r="H485" s="48">
        <v>814331843</v>
      </c>
      <c r="I485">
        <f t="shared" si="28"/>
        <v>200</v>
      </c>
      <c r="J485" t="s">
        <v>90</v>
      </c>
      <c r="K485" s="17" t="s">
        <v>744</v>
      </c>
      <c r="L485" s="17" t="s">
        <v>91</v>
      </c>
      <c r="M485" t="s">
        <v>87</v>
      </c>
      <c r="N485">
        <f>VLOOKUP(H485,自助机!D:G,4,FALSE)</f>
        <v>200</v>
      </c>
      <c r="O485" t="str">
        <f t="shared" si="29"/>
        <v/>
      </c>
      <c r="P485" s="50">
        <f>VLOOKUP(H485,自助机!D:H,5,FALSE)</f>
        <v>42908.334201388891</v>
      </c>
    </row>
    <row r="486" spans="1:16" hidden="1" x14ac:dyDescent="0.15">
      <c r="A486">
        <v>20170622</v>
      </c>
      <c r="B486">
        <v>20170622</v>
      </c>
      <c r="C486">
        <v>80417</v>
      </c>
      <c r="D486" s="33" t="s">
        <v>96</v>
      </c>
      <c r="E486">
        <v>53023074</v>
      </c>
      <c r="F486">
        <v>200</v>
      </c>
      <c r="G486">
        <v>200</v>
      </c>
      <c r="H486" s="48">
        <v>814341278</v>
      </c>
      <c r="I486">
        <f t="shared" si="28"/>
        <v>200</v>
      </c>
      <c r="J486" t="s">
        <v>90</v>
      </c>
      <c r="K486" s="17" t="s">
        <v>746</v>
      </c>
      <c r="L486" s="17" t="s">
        <v>106</v>
      </c>
      <c r="M486" t="s">
        <v>87</v>
      </c>
      <c r="N486">
        <f>VLOOKUP(H486,自助机!D:G,4,FALSE)</f>
        <v>200</v>
      </c>
      <c r="O486" t="str">
        <f t="shared" si="29"/>
        <v/>
      </c>
      <c r="P486" s="50">
        <f>VLOOKUP(H486,自助机!D:H,5,FALSE)</f>
        <v>42908.335092592592</v>
      </c>
    </row>
    <row r="487" spans="1:16" hidden="1" x14ac:dyDescent="0.15">
      <c r="A487">
        <v>20170622</v>
      </c>
      <c r="B487">
        <v>20170622</v>
      </c>
      <c r="C487">
        <v>80449</v>
      </c>
      <c r="D487" s="33" t="s">
        <v>96</v>
      </c>
      <c r="E487">
        <v>53023054</v>
      </c>
      <c r="F487">
        <v>2000</v>
      </c>
      <c r="G487">
        <v>2000</v>
      </c>
      <c r="H487" s="48">
        <v>814344438</v>
      </c>
      <c r="I487">
        <f t="shared" si="28"/>
        <v>2000</v>
      </c>
      <c r="J487" t="s">
        <v>90</v>
      </c>
      <c r="K487" s="17" t="s">
        <v>748</v>
      </c>
      <c r="L487" s="17" t="s">
        <v>93</v>
      </c>
      <c r="M487" t="s">
        <v>87</v>
      </c>
      <c r="N487">
        <f>VLOOKUP(H487,自助机!D:G,4,FALSE)</f>
        <v>2000</v>
      </c>
      <c r="O487" t="str">
        <f t="shared" si="29"/>
        <v/>
      </c>
      <c r="P487" s="50">
        <f>VLOOKUP(H487,自助机!D:H,5,FALSE)</f>
        <v>42908.335451388892</v>
      </c>
    </row>
    <row r="488" spans="1:16" hidden="1" x14ac:dyDescent="0.15">
      <c r="A488">
        <v>20170622</v>
      </c>
      <c r="B488">
        <v>20170622</v>
      </c>
      <c r="C488">
        <v>80519</v>
      </c>
      <c r="D488" s="33" t="s">
        <v>96</v>
      </c>
      <c r="E488">
        <v>53023080</v>
      </c>
      <c r="F488">
        <v>800</v>
      </c>
      <c r="G488">
        <v>800</v>
      </c>
      <c r="H488" s="48">
        <v>814352023</v>
      </c>
      <c r="I488">
        <f t="shared" si="28"/>
        <v>800</v>
      </c>
      <c r="J488" t="s">
        <v>90</v>
      </c>
      <c r="K488" s="17" t="s">
        <v>750</v>
      </c>
      <c r="L488" s="17" t="s">
        <v>99</v>
      </c>
      <c r="M488" t="s">
        <v>87</v>
      </c>
      <c r="N488">
        <f>VLOOKUP(H488,自助机!D:G,4,FALSE)</f>
        <v>800</v>
      </c>
      <c r="O488" t="str">
        <f t="shared" si="29"/>
        <v/>
      </c>
      <c r="P488" s="50">
        <f>VLOOKUP(H488,自助机!D:H,5,FALSE)</f>
        <v>42908.335810185185</v>
      </c>
    </row>
    <row r="489" spans="1:16" hidden="1" x14ac:dyDescent="0.15">
      <c r="A489">
        <v>20170622</v>
      </c>
      <c r="B489">
        <v>20170622</v>
      </c>
      <c r="C489">
        <v>80825</v>
      </c>
      <c r="D489" s="33" t="s">
        <v>96</v>
      </c>
      <c r="E489">
        <v>53023065</v>
      </c>
      <c r="F489">
        <v>300</v>
      </c>
      <c r="G489">
        <v>300</v>
      </c>
      <c r="H489" s="48">
        <v>814377863</v>
      </c>
      <c r="I489">
        <f t="shared" ref="I489:I529" si="30">G489</f>
        <v>300</v>
      </c>
      <c r="J489" t="s">
        <v>90</v>
      </c>
      <c r="K489" s="17" t="s">
        <v>656</v>
      </c>
      <c r="L489" s="17" t="s">
        <v>93</v>
      </c>
      <c r="M489" t="s">
        <v>87</v>
      </c>
      <c r="N489">
        <f>VLOOKUP(H489,自助机!D:G,4,FALSE)</f>
        <v>300</v>
      </c>
      <c r="O489" t="str">
        <f t="shared" ref="O489:O529" si="31">IF(G489=N489,"",1)</f>
        <v/>
      </c>
      <c r="P489" s="50">
        <f>VLOOKUP(H489,自助机!D:H,5,FALSE)</f>
        <v>42908.33797453704</v>
      </c>
    </row>
    <row r="490" spans="1:16" hidden="1" x14ac:dyDescent="0.15">
      <c r="A490">
        <v>20170622</v>
      </c>
      <c r="B490">
        <v>20170622</v>
      </c>
      <c r="C490">
        <v>80947</v>
      </c>
      <c r="D490" s="33" t="s">
        <v>96</v>
      </c>
      <c r="E490">
        <v>53023080</v>
      </c>
      <c r="F490">
        <v>2000</v>
      </c>
      <c r="G490">
        <v>2000</v>
      </c>
      <c r="H490" s="48">
        <v>814390846</v>
      </c>
      <c r="I490">
        <f t="shared" si="30"/>
        <v>2000</v>
      </c>
      <c r="J490" t="s">
        <v>90</v>
      </c>
      <c r="K490" s="17" t="s">
        <v>731</v>
      </c>
      <c r="L490" s="17" t="s">
        <v>91</v>
      </c>
      <c r="M490" t="s">
        <v>87</v>
      </c>
      <c r="N490">
        <f>VLOOKUP(H490,自助机!D:G,4,FALSE)</f>
        <v>2000</v>
      </c>
      <c r="O490" t="str">
        <f t="shared" si="31"/>
        <v/>
      </c>
      <c r="P490" s="50">
        <f>VLOOKUP(H490,自助机!D:H,5,FALSE)</f>
        <v>42908.338912037034</v>
      </c>
    </row>
    <row r="491" spans="1:16" hidden="1" x14ac:dyDescent="0.15">
      <c r="A491">
        <v>20170622</v>
      </c>
      <c r="B491">
        <v>20170622</v>
      </c>
      <c r="C491">
        <v>81122</v>
      </c>
      <c r="D491" s="33" t="s">
        <v>96</v>
      </c>
      <c r="E491">
        <v>53023080</v>
      </c>
      <c r="F491">
        <v>2500</v>
      </c>
      <c r="G491">
        <v>2500</v>
      </c>
      <c r="H491" s="48">
        <v>814405269</v>
      </c>
      <c r="I491">
        <f t="shared" si="30"/>
        <v>2500</v>
      </c>
      <c r="J491" t="s">
        <v>90</v>
      </c>
      <c r="K491" s="17" t="s">
        <v>731</v>
      </c>
      <c r="L491" s="17" t="s">
        <v>91</v>
      </c>
      <c r="M491" t="s">
        <v>87</v>
      </c>
      <c r="N491">
        <f>VLOOKUP(H491,自助机!D:G,4,FALSE)</f>
        <v>2500</v>
      </c>
      <c r="O491" t="str">
        <f t="shared" si="31"/>
        <v/>
      </c>
      <c r="P491" s="50">
        <f>VLOOKUP(H491,自助机!D:H,5,FALSE)</f>
        <v>42908.340046296296</v>
      </c>
    </row>
    <row r="492" spans="1:16" hidden="1" x14ac:dyDescent="0.15">
      <c r="A492">
        <v>20170622</v>
      </c>
      <c r="B492">
        <v>20170622</v>
      </c>
      <c r="C492">
        <v>81140</v>
      </c>
      <c r="D492" s="33" t="s">
        <v>96</v>
      </c>
      <c r="E492">
        <v>53023084</v>
      </c>
      <c r="F492">
        <v>825</v>
      </c>
      <c r="G492">
        <v>825</v>
      </c>
      <c r="H492" s="48">
        <v>814406996</v>
      </c>
      <c r="I492">
        <f t="shared" si="30"/>
        <v>825</v>
      </c>
      <c r="J492" t="s">
        <v>90</v>
      </c>
      <c r="K492" s="17" t="s">
        <v>755</v>
      </c>
      <c r="L492" s="17" t="s">
        <v>106</v>
      </c>
      <c r="M492" t="s">
        <v>87</v>
      </c>
      <c r="N492">
        <f>VLOOKUP(H492,自助机!D:G,4,FALSE)</f>
        <v>825</v>
      </c>
      <c r="O492" t="str">
        <f t="shared" si="31"/>
        <v/>
      </c>
      <c r="P492" s="50">
        <f>VLOOKUP(H492,自助机!D:H,5,FALSE)</f>
        <v>42908.340289351851</v>
      </c>
    </row>
    <row r="493" spans="1:16" hidden="1" x14ac:dyDescent="0.15">
      <c r="A493">
        <v>20170622</v>
      </c>
      <c r="B493">
        <v>20170622</v>
      </c>
      <c r="C493">
        <v>81154</v>
      </c>
      <c r="D493" s="33" t="s">
        <v>96</v>
      </c>
      <c r="E493">
        <v>53023066</v>
      </c>
      <c r="F493">
        <v>100</v>
      </c>
      <c r="G493">
        <v>100</v>
      </c>
      <c r="H493" s="48">
        <v>814411234</v>
      </c>
      <c r="I493">
        <f t="shared" si="30"/>
        <v>100</v>
      </c>
      <c r="J493" t="s">
        <v>90</v>
      </c>
      <c r="K493" s="17" t="s">
        <v>757</v>
      </c>
      <c r="L493" s="17" t="s">
        <v>115</v>
      </c>
      <c r="M493" t="s">
        <v>87</v>
      </c>
      <c r="N493">
        <f>VLOOKUP(H493,自助机!D:G,4,FALSE)</f>
        <v>100</v>
      </c>
      <c r="O493" t="str">
        <f t="shared" si="31"/>
        <v/>
      </c>
      <c r="P493" s="50">
        <f>VLOOKUP(H493,自助机!D:H,5,FALSE)</f>
        <v>42908.340266203704</v>
      </c>
    </row>
    <row r="494" spans="1:16" hidden="1" x14ac:dyDescent="0.15">
      <c r="A494">
        <v>20170622</v>
      </c>
      <c r="B494">
        <v>20170622</v>
      </c>
      <c r="C494">
        <v>81336</v>
      </c>
      <c r="D494" s="33" t="s">
        <v>96</v>
      </c>
      <c r="E494">
        <v>53023084</v>
      </c>
      <c r="F494">
        <v>600</v>
      </c>
      <c r="G494">
        <v>600</v>
      </c>
      <c r="H494" s="48">
        <v>814426159</v>
      </c>
      <c r="I494">
        <f t="shared" si="30"/>
        <v>600</v>
      </c>
      <c r="J494" t="s">
        <v>90</v>
      </c>
      <c r="K494" s="17" t="s">
        <v>759</v>
      </c>
      <c r="L494" s="17" t="s">
        <v>91</v>
      </c>
      <c r="M494" t="s">
        <v>87</v>
      </c>
      <c r="N494">
        <f>VLOOKUP(H494,自助机!D:G,4,FALSE)</f>
        <v>600</v>
      </c>
      <c r="O494" t="str">
        <f t="shared" si="31"/>
        <v/>
      </c>
      <c r="P494" s="50">
        <f>VLOOKUP(H494,自助机!D:H,5,FALSE)</f>
        <v>42908.341597222221</v>
      </c>
    </row>
    <row r="495" spans="1:16" hidden="1" x14ac:dyDescent="0.15">
      <c r="A495">
        <v>20170622</v>
      </c>
      <c r="B495">
        <v>20170622</v>
      </c>
      <c r="C495">
        <v>81517</v>
      </c>
      <c r="D495" s="33" t="s">
        <v>96</v>
      </c>
      <c r="E495">
        <v>53023075</v>
      </c>
      <c r="F495">
        <v>1000</v>
      </c>
      <c r="G495">
        <v>1000</v>
      </c>
      <c r="H495" s="48">
        <v>814440694</v>
      </c>
      <c r="I495">
        <f t="shared" si="30"/>
        <v>1000</v>
      </c>
      <c r="J495" t="s">
        <v>90</v>
      </c>
      <c r="K495" s="17" t="s">
        <v>729</v>
      </c>
      <c r="L495" s="17" t="s">
        <v>100</v>
      </c>
      <c r="M495" t="s">
        <v>87</v>
      </c>
      <c r="N495">
        <f>VLOOKUP(H495,自助机!D:G,4,FALSE)</f>
        <v>1000</v>
      </c>
      <c r="O495" t="str">
        <f t="shared" si="31"/>
        <v/>
      </c>
      <c r="P495" s="50">
        <f>VLOOKUP(H495,自助机!D:H,5,FALSE)</f>
        <v>42908.342743055553</v>
      </c>
    </row>
    <row r="496" spans="1:16" hidden="1" x14ac:dyDescent="0.15">
      <c r="A496">
        <v>20170622</v>
      </c>
      <c r="B496">
        <v>20170622</v>
      </c>
      <c r="C496">
        <v>81522</v>
      </c>
      <c r="D496" s="33" t="s">
        <v>96</v>
      </c>
      <c r="E496">
        <v>53023080</v>
      </c>
      <c r="F496">
        <v>500</v>
      </c>
      <c r="G496">
        <v>500</v>
      </c>
      <c r="H496" s="48">
        <v>814439973</v>
      </c>
      <c r="I496">
        <f t="shared" si="30"/>
        <v>500</v>
      </c>
      <c r="J496" t="s">
        <v>90</v>
      </c>
      <c r="K496" s="17" t="s">
        <v>763</v>
      </c>
      <c r="L496" s="17" t="s">
        <v>99</v>
      </c>
      <c r="M496" t="s">
        <v>87</v>
      </c>
      <c r="N496">
        <f>VLOOKUP(H496,自助机!D:G,4,FALSE)</f>
        <v>500</v>
      </c>
      <c r="O496" t="str">
        <f t="shared" si="31"/>
        <v/>
      </c>
      <c r="P496" s="50">
        <f>VLOOKUP(H496,自助机!D:H,5,FALSE)</f>
        <v>42908.342777777776</v>
      </c>
    </row>
    <row r="497" spans="1:16" hidden="1" x14ac:dyDescent="0.15">
      <c r="A497">
        <v>20170622</v>
      </c>
      <c r="B497">
        <v>20170622</v>
      </c>
      <c r="C497">
        <v>81532</v>
      </c>
      <c r="D497" s="33" t="s">
        <v>96</v>
      </c>
      <c r="E497">
        <v>53023059</v>
      </c>
      <c r="F497">
        <v>1000</v>
      </c>
      <c r="G497">
        <v>1000</v>
      </c>
      <c r="H497" s="48">
        <v>814443265</v>
      </c>
      <c r="I497">
        <f t="shared" si="30"/>
        <v>1000</v>
      </c>
      <c r="J497" t="s">
        <v>90</v>
      </c>
      <c r="K497" s="17" t="s">
        <v>765</v>
      </c>
      <c r="L497" s="17" t="s">
        <v>108</v>
      </c>
      <c r="M497" t="s">
        <v>88</v>
      </c>
      <c r="N497">
        <f>VLOOKUP(H497,自助机!D:G,4,FALSE)</f>
        <v>1000</v>
      </c>
      <c r="O497" t="str">
        <f t="shared" si="31"/>
        <v/>
      </c>
      <c r="P497" s="50">
        <f>VLOOKUP(H497,自助机!D:H,5,FALSE)</f>
        <v>42908.342928240738</v>
      </c>
    </row>
    <row r="498" spans="1:16" hidden="1" x14ac:dyDescent="0.15">
      <c r="A498">
        <v>20170622</v>
      </c>
      <c r="B498">
        <v>20170622</v>
      </c>
      <c r="C498">
        <v>81553</v>
      </c>
      <c r="D498" s="33" t="s">
        <v>96</v>
      </c>
      <c r="E498">
        <v>53023076</v>
      </c>
      <c r="F498">
        <v>300</v>
      </c>
      <c r="G498">
        <v>300</v>
      </c>
      <c r="H498" s="48">
        <v>814447165</v>
      </c>
      <c r="I498">
        <f t="shared" si="30"/>
        <v>300</v>
      </c>
      <c r="J498" t="s">
        <v>90</v>
      </c>
      <c r="K498" s="17" t="s">
        <v>767</v>
      </c>
      <c r="L498" s="17" t="s">
        <v>99</v>
      </c>
      <c r="M498" t="s">
        <v>87</v>
      </c>
      <c r="N498">
        <f>VLOOKUP(H498,自助机!D:G,4,FALSE)</f>
        <v>300</v>
      </c>
      <c r="O498" t="str">
        <f t="shared" si="31"/>
        <v/>
      </c>
      <c r="P498" s="50">
        <f>VLOOKUP(H498,自助机!D:H,5,FALSE)</f>
        <v>42908.343136574076</v>
      </c>
    </row>
    <row r="499" spans="1:16" hidden="1" x14ac:dyDescent="0.15">
      <c r="A499">
        <v>20170622</v>
      </c>
      <c r="B499">
        <v>20170622</v>
      </c>
      <c r="C499">
        <v>81617</v>
      </c>
      <c r="D499" s="33" t="s">
        <v>96</v>
      </c>
      <c r="E499">
        <v>53023080</v>
      </c>
      <c r="F499">
        <v>500</v>
      </c>
      <c r="G499">
        <v>500</v>
      </c>
      <c r="H499" s="48">
        <v>814449692</v>
      </c>
      <c r="I499">
        <f t="shared" si="30"/>
        <v>500</v>
      </c>
      <c r="J499" t="s">
        <v>90</v>
      </c>
      <c r="K499" s="17" t="s">
        <v>763</v>
      </c>
      <c r="L499" s="17" t="s">
        <v>99</v>
      </c>
      <c r="M499" t="s">
        <v>87</v>
      </c>
      <c r="N499">
        <f>VLOOKUP(H499,自助机!D:G,4,FALSE)</f>
        <v>500</v>
      </c>
      <c r="O499" t="str">
        <f t="shared" si="31"/>
        <v/>
      </c>
      <c r="P499" s="50">
        <f>VLOOKUP(H499,自助机!D:H,5,FALSE)</f>
        <v>42908.343425925923</v>
      </c>
    </row>
    <row r="500" spans="1:16" hidden="1" x14ac:dyDescent="0.15">
      <c r="A500">
        <v>20170622</v>
      </c>
      <c r="B500">
        <v>20170622</v>
      </c>
      <c r="C500">
        <v>81646</v>
      </c>
      <c r="D500" s="33" t="s">
        <v>96</v>
      </c>
      <c r="E500">
        <v>53023076</v>
      </c>
      <c r="F500">
        <v>200</v>
      </c>
      <c r="G500">
        <v>200</v>
      </c>
      <c r="H500" s="48">
        <v>814452860</v>
      </c>
      <c r="I500">
        <f t="shared" si="30"/>
        <v>200</v>
      </c>
      <c r="J500" t="s">
        <v>90</v>
      </c>
      <c r="K500" s="17" t="s">
        <v>770</v>
      </c>
      <c r="L500" s="17" t="s">
        <v>93</v>
      </c>
      <c r="M500" t="s">
        <v>87</v>
      </c>
      <c r="N500">
        <f>VLOOKUP(H500,自助机!D:G,4,FALSE)</f>
        <v>200</v>
      </c>
      <c r="O500" t="str">
        <f t="shared" si="31"/>
        <v/>
      </c>
      <c r="P500" s="50">
        <f>VLOOKUP(H500,自助机!D:H,5,FALSE)</f>
        <v>42908.343784722223</v>
      </c>
    </row>
    <row r="501" spans="1:16" hidden="1" x14ac:dyDescent="0.15">
      <c r="A501">
        <v>20170622</v>
      </c>
      <c r="B501">
        <v>20170622</v>
      </c>
      <c r="C501">
        <v>81825</v>
      </c>
      <c r="D501" s="33" t="s">
        <v>96</v>
      </c>
      <c r="E501">
        <v>53023084</v>
      </c>
      <c r="F501">
        <v>487</v>
      </c>
      <c r="G501">
        <v>487</v>
      </c>
      <c r="H501" s="48">
        <v>814469168</v>
      </c>
      <c r="I501">
        <f t="shared" si="30"/>
        <v>487</v>
      </c>
      <c r="J501" t="s">
        <v>90</v>
      </c>
      <c r="K501" s="17" t="s">
        <v>772</v>
      </c>
      <c r="L501" s="17" t="s">
        <v>91</v>
      </c>
      <c r="M501" t="s">
        <v>87</v>
      </c>
      <c r="N501">
        <f>VLOOKUP(H501,自助机!D:G,4,FALSE)</f>
        <v>487</v>
      </c>
      <c r="O501" t="str">
        <f t="shared" si="31"/>
        <v/>
      </c>
      <c r="P501" s="50">
        <f>VLOOKUP(H501,自助机!D:H,5,FALSE)</f>
        <v>42908.344907407409</v>
      </c>
    </row>
    <row r="502" spans="1:16" hidden="1" x14ac:dyDescent="0.15">
      <c r="A502">
        <v>20170622</v>
      </c>
      <c r="B502">
        <v>20170622</v>
      </c>
      <c r="C502">
        <v>81921</v>
      </c>
      <c r="D502" s="33" t="s">
        <v>96</v>
      </c>
      <c r="E502">
        <v>53023084</v>
      </c>
      <c r="F502">
        <v>1000</v>
      </c>
      <c r="G502">
        <v>1000</v>
      </c>
      <c r="H502" s="48">
        <v>814477277</v>
      </c>
      <c r="I502">
        <f t="shared" si="30"/>
        <v>1000</v>
      </c>
      <c r="J502" t="s">
        <v>90</v>
      </c>
      <c r="K502" s="17" t="s">
        <v>774</v>
      </c>
      <c r="L502" s="17" t="s">
        <v>91</v>
      </c>
      <c r="M502" t="s">
        <v>87</v>
      </c>
      <c r="N502">
        <f>VLOOKUP(H502,自助机!D:G,4,FALSE)</f>
        <v>1000</v>
      </c>
      <c r="O502" t="str">
        <f t="shared" si="31"/>
        <v/>
      </c>
      <c r="P502" s="50">
        <f>VLOOKUP(H502,自助机!D:H,5,FALSE)</f>
        <v>42908.345567129632</v>
      </c>
    </row>
    <row r="503" spans="1:16" hidden="1" x14ac:dyDescent="0.15">
      <c r="A503">
        <v>20170622</v>
      </c>
      <c r="B503">
        <v>20170622</v>
      </c>
      <c r="C503">
        <v>81953</v>
      </c>
      <c r="D503" s="33" t="s">
        <v>96</v>
      </c>
      <c r="E503">
        <v>53023082</v>
      </c>
      <c r="F503">
        <v>2000</v>
      </c>
      <c r="G503">
        <v>2000</v>
      </c>
      <c r="H503" s="48">
        <v>814482261</v>
      </c>
      <c r="I503">
        <f t="shared" si="30"/>
        <v>2000</v>
      </c>
      <c r="J503" t="s">
        <v>90</v>
      </c>
      <c r="K503" s="17" t="s">
        <v>776</v>
      </c>
      <c r="L503" s="17" t="s">
        <v>95</v>
      </c>
      <c r="M503" t="s">
        <v>87</v>
      </c>
      <c r="N503">
        <f>VLOOKUP(H503,自助机!D:G,4,FALSE)</f>
        <v>2000</v>
      </c>
      <c r="O503" t="str">
        <f t="shared" si="31"/>
        <v/>
      </c>
      <c r="P503" s="50">
        <f>VLOOKUP(H503,自助机!D:H,5,FALSE)</f>
        <v>42908.345775462964</v>
      </c>
    </row>
    <row r="504" spans="1:16" hidden="1" x14ac:dyDescent="0.15">
      <c r="A504">
        <v>20170622</v>
      </c>
      <c r="B504">
        <v>20170622</v>
      </c>
      <c r="C504">
        <v>82044</v>
      </c>
      <c r="D504" s="33" t="s">
        <v>96</v>
      </c>
      <c r="E504">
        <v>53023084</v>
      </c>
      <c r="F504">
        <v>800</v>
      </c>
      <c r="G504">
        <v>800</v>
      </c>
      <c r="H504" s="48">
        <v>814490816</v>
      </c>
      <c r="I504">
        <f t="shared" si="30"/>
        <v>800</v>
      </c>
      <c r="J504" t="s">
        <v>90</v>
      </c>
      <c r="K504" s="17" t="s">
        <v>778</v>
      </c>
      <c r="L504" s="17" t="s">
        <v>99</v>
      </c>
      <c r="M504" t="s">
        <v>87</v>
      </c>
      <c r="N504">
        <f>VLOOKUP(H504,自助机!D:G,4,FALSE)</f>
        <v>800</v>
      </c>
      <c r="O504" t="str">
        <f t="shared" si="31"/>
        <v/>
      </c>
      <c r="P504" s="50">
        <f>VLOOKUP(H504,自助机!D:H,5,FALSE)</f>
        <v>42908.34648148148</v>
      </c>
    </row>
    <row r="505" spans="1:16" hidden="1" x14ac:dyDescent="0.15">
      <c r="A505">
        <v>20170622</v>
      </c>
      <c r="B505">
        <v>20170622</v>
      </c>
      <c r="C505">
        <v>82112</v>
      </c>
      <c r="D505" s="33" t="s">
        <v>96</v>
      </c>
      <c r="E505">
        <v>53023073</v>
      </c>
      <c r="F505">
        <v>50</v>
      </c>
      <c r="G505">
        <v>50</v>
      </c>
      <c r="H505" s="48">
        <v>814493902</v>
      </c>
      <c r="I505">
        <f t="shared" si="30"/>
        <v>50</v>
      </c>
      <c r="J505" t="s">
        <v>90</v>
      </c>
      <c r="K505" s="17" t="s">
        <v>780</v>
      </c>
      <c r="L505" s="17" t="s">
        <v>162</v>
      </c>
      <c r="M505" t="s">
        <v>88</v>
      </c>
      <c r="N505">
        <f>VLOOKUP(H505,自助机!D:G,4,FALSE)</f>
        <v>50</v>
      </c>
      <c r="O505" t="str">
        <f t="shared" si="31"/>
        <v/>
      </c>
      <c r="P505" s="50">
        <f>VLOOKUP(H505,自助机!D:H,5,FALSE)</f>
        <v>42908.346875000003</v>
      </c>
    </row>
    <row r="506" spans="1:16" hidden="1" x14ac:dyDescent="0.15">
      <c r="A506">
        <v>20170622</v>
      </c>
      <c r="B506">
        <v>20170622</v>
      </c>
      <c r="C506">
        <v>82241</v>
      </c>
      <c r="D506" s="33" t="s">
        <v>96</v>
      </c>
      <c r="E506">
        <v>53023076</v>
      </c>
      <c r="F506">
        <v>1000</v>
      </c>
      <c r="G506">
        <v>1000</v>
      </c>
      <c r="H506" s="48">
        <v>814509212</v>
      </c>
      <c r="I506">
        <f t="shared" si="30"/>
        <v>1000</v>
      </c>
      <c r="J506" t="s">
        <v>90</v>
      </c>
      <c r="K506" s="17" t="s">
        <v>782</v>
      </c>
      <c r="L506" s="17" t="s">
        <v>94</v>
      </c>
      <c r="M506" t="s">
        <v>87</v>
      </c>
      <c r="N506">
        <f>VLOOKUP(H506,自助机!D:G,4,FALSE)</f>
        <v>1000</v>
      </c>
      <c r="O506" t="str">
        <f t="shared" si="31"/>
        <v/>
      </c>
      <c r="P506" s="50">
        <f>VLOOKUP(H506,自助机!D:H,5,FALSE)</f>
        <v>42908.347870370373</v>
      </c>
    </row>
    <row r="507" spans="1:16" hidden="1" x14ac:dyDescent="0.15">
      <c r="A507">
        <v>20170622</v>
      </c>
      <c r="B507">
        <v>20170622</v>
      </c>
      <c r="C507">
        <v>82342</v>
      </c>
      <c r="D507" s="33" t="s">
        <v>96</v>
      </c>
      <c r="E507">
        <v>53023082</v>
      </c>
      <c r="F507">
        <v>1000</v>
      </c>
      <c r="G507">
        <v>1000</v>
      </c>
      <c r="H507" s="48">
        <v>814518396</v>
      </c>
      <c r="I507">
        <f t="shared" si="30"/>
        <v>1000</v>
      </c>
      <c r="J507" t="s">
        <v>90</v>
      </c>
      <c r="K507" s="17" t="s">
        <v>776</v>
      </c>
      <c r="L507" s="17" t="s">
        <v>95</v>
      </c>
      <c r="M507" t="s">
        <v>87</v>
      </c>
      <c r="N507">
        <f>VLOOKUP(H507,自助机!D:G,4,FALSE)</f>
        <v>1000</v>
      </c>
      <c r="O507" t="str">
        <f t="shared" si="31"/>
        <v/>
      </c>
      <c r="P507" s="50">
        <f>VLOOKUP(H507,自助机!D:H,5,FALSE)</f>
        <v>42908.348576388889</v>
      </c>
    </row>
    <row r="508" spans="1:16" hidden="1" x14ac:dyDescent="0.15">
      <c r="A508">
        <v>20170622</v>
      </c>
      <c r="B508">
        <v>20170622</v>
      </c>
      <c r="C508">
        <v>82443</v>
      </c>
      <c r="D508" s="33" t="s">
        <v>96</v>
      </c>
      <c r="E508">
        <v>53023058</v>
      </c>
      <c r="F508">
        <v>3825</v>
      </c>
      <c r="G508">
        <v>3825</v>
      </c>
      <c r="H508" s="48">
        <v>814531030</v>
      </c>
      <c r="I508">
        <f t="shared" si="30"/>
        <v>3825</v>
      </c>
      <c r="J508" t="s">
        <v>90</v>
      </c>
      <c r="K508" s="17" t="s">
        <v>644</v>
      </c>
      <c r="L508" s="17" t="s">
        <v>97</v>
      </c>
      <c r="M508" t="s">
        <v>88</v>
      </c>
      <c r="N508">
        <f>VLOOKUP(H508,自助机!D:G,4,FALSE)</f>
        <v>3825</v>
      </c>
      <c r="O508" t="str">
        <f t="shared" si="31"/>
        <v/>
      </c>
      <c r="P508" s="50">
        <f>VLOOKUP(H508,自助机!D:H,5,FALSE)</f>
        <v>42908.349259259259</v>
      </c>
    </row>
    <row r="509" spans="1:16" hidden="1" x14ac:dyDescent="0.15">
      <c r="A509">
        <v>20170622</v>
      </c>
      <c r="B509">
        <v>20170622</v>
      </c>
      <c r="C509">
        <v>82446</v>
      </c>
      <c r="D509" s="33" t="s">
        <v>96</v>
      </c>
      <c r="E509">
        <v>53023083</v>
      </c>
      <c r="F509">
        <v>200</v>
      </c>
      <c r="G509">
        <v>200</v>
      </c>
      <c r="H509" s="48">
        <v>814528782</v>
      </c>
      <c r="I509">
        <f t="shared" si="30"/>
        <v>200</v>
      </c>
      <c r="J509" t="s">
        <v>90</v>
      </c>
      <c r="K509" s="17" t="s">
        <v>786</v>
      </c>
      <c r="L509" s="17" t="s">
        <v>108</v>
      </c>
      <c r="M509" t="s">
        <v>88</v>
      </c>
      <c r="N509">
        <f>VLOOKUP(H509,自助机!D:G,4,FALSE)</f>
        <v>200</v>
      </c>
      <c r="O509" t="str">
        <f t="shared" si="31"/>
        <v/>
      </c>
      <c r="P509" s="50">
        <f>VLOOKUP(H509,自助机!D:H,5,FALSE)</f>
        <v>42908.349120370367</v>
      </c>
    </row>
    <row r="510" spans="1:16" hidden="1" x14ac:dyDescent="0.15">
      <c r="A510">
        <v>20170622</v>
      </c>
      <c r="B510">
        <v>20170622</v>
      </c>
      <c r="C510">
        <v>82451</v>
      </c>
      <c r="D510" s="33" t="s">
        <v>96</v>
      </c>
      <c r="E510">
        <v>53023080</v>
      </c>
      <c r="F510">
        <v>1500</v>
      </c>
      <c r="G510">
        <v>1500</v>
      </c>
      <c r="H510" s="48">
        <v>814528873</v>
      </c>
      <c r="I510">
        <f t="shared" si="30"/>
        <v>1500</v>
      </c>
      <c r="J510" t="s">
        <v>90</v>
      </c>
      <c r="K510" s="17" t="s">
        <v>788</v>
      </c>
      <c r="L510" s="17" t="s">
        <v>94</v>
      </c>
      <c r="M510" t="s">
        <v>87</v>
      </c>
      <c r="N510">
        <f>VLOOKUP(H510,自助机!D:G,4,FALSE)</f>
        <v>1500</v>
      </c>
      <c r="O510" t="str">
        <f t="shared" si="31"/>
        <v/>
      </c>
      <c r="P510" s="50">
        <f>VLOOKUP(H510,自助机!D:H,5,FALSE)</f>
        <v>42908.349456018521</v>
      </c>
    </row>
    <row r="511" spans="1:16" hidden="1" x14ac:dyDescent="0.15">
      <c r="A511">
        <v>20170622</v>
      </c>
      <c r="B511">
        <v>20170622</v>
      </c>
      <c r="C511">
        <v>82538</v>
      </c>
      <c r="D511" s="33" t="s">
        <v>96</v>
      </c>
      <c r="E511">
        <v>53023086</v>
      </c>
      <c r="F511">
        <v>600</v>
      </c>
      <c r="G511">
        <v>600</v>
      </c>
      <c r="H511" s="48">
        <v>814536826</v>
      </c>
      <c r="I511">
        <f t="shared" si="30"/>
        <v>600</v>
      </c>
      <c r="J511" t="s">
        <v>90</v>
      </c>
      <c r="K511" s="17" t="s">
        <v>790</v>
      </c>
      <c r="L511" s="17" t="s">
        <v>95</v>
      </c>
      <c r="M511" t="s">
        <v>87</v>
      </c>
      <c r="N511">
        <f>VLOOKUP(H511,自助机!D:G,4,FALSE)</f>
        <v>600</v>
      </c>
      <c r="O511" t="str">
        <f t="shared" si="31"/>
        <v/>
      </c>
      <c r="P511" s="50">
        <f>VLOOKUP(H511,自助机!D:H,5,FALSE)</f>
        <v>42908.349756944444</v>
      </c>
    </row>
    <row r="512" spans="1:16" hidden="1" x14ac:dyDescent="0.15">
      <c r="A512">
        <v>20170622</v>
      </c>
      <c r="B512">
        <v>20170622</v>
      </c>
      <c r="C512">
        <v>82556</v>
      </c>
      <c r="D512" s="33" t="s">
        <v>96</v>
      </c>
      <c r="E512">
        <v>53023082</v>
      </c>
      <c r="F512">
        <v>800</v>
      </c>
      <c r="G512">
        <v>800</v>
      </c>
      <c r="H512" s="48">
        <v>814542171</v>
      </c>
      <c r="I512">
        <f t="shared" si="30"/>
        <v>800</v>
      </c>
      <c r="J512" t="s">
        <v>90</v>
      </c>
      <c r="K512" s="17" t="s">
        <v>792</v>
      </c>
      <c r="L512" s="17" t="s">
        <v>91</v>
      </c>
      <c r="M512" t="s">
        <v>87</v>
      </c>
      <c r="N512">
        <f>VLOOKUP(H512,自助机!D:G,4,FALSE)</f>
        <v>800</v>
      </c>
      <c r="O512" t="str">
        <f t="shared" si="31"/>
        <v/>
      </c>
      <c r="P512" s="50">
        <f>VLOOKUP(H512,自助机!D:H,5,FALSE)</f>
        <v>42908.350127314814</v>
      </c>
    </row>
    <row r="513" spans="1:16" hidden="1" x14ac:dyDescent="0.15">
      <c r="A513">
        <v>20170622</v>
      </c>
      <c r="B513">
        <v>20170622</v>
      </c>
      <c r="C513">
        <v>82646</v>
      </c>
      <c r="D513" s="33" t="s">
        <v>96</v>
      </c>
      <c r="E513">
        <v>53023076</v>
      </c>
      <c r="F513">
        <v>400</v>
      </c>
      <c r="G513">
        <v>400</v>
      </c>
      <c r="H513" s="48">
        <v>814548762</v>
      </c>
      <c r="I513">
        <f t="shared" si="30"/>
        <v>400</v>
      </c>
      <c r="J513" t="s">
        <v>90</v>
      </c>
      <c r="K513" s="17" t="s">
        <v>794</v>
      </c>
      <c r="L513" s="17" t="s">
        <v>108</v>
      </c>
      <c r="M513" t="s">
        <v>88</v>
      </c>
      <c r="N513">
        <f>VLOOKUP(H513,自助机!D:G,4,FALSE)</f>
        <v>400</v>
      </c>
      <c r="O513" t="str">
        <f t="shared" si="31"/>
        <v/>
      </c>
      <c r="P513" s="50">
        <f>VLOOKUP(H513,自助机!D:H,5,FALSE)</f>
        <v>42908.350659722222</v>
      </c>
    </row>
    <row r="514" spans="1:16" hidden="1" x14ac:dyDescent="0.15">
      <c r="A514">
        <v>20170622</v>
      </c>
      <c r="B514">
        <v>20170622</v>
      </c>
      <c r="C514">
        <v>82707</v>
      </c>
      <c r="D514" s="33" t="s">
        <v>96</v>
      </c>
      <c r="E514">
        <v>53023080</v>
      </c>
      <c r="F514">
        <v>100</v>
      </c>
      <c r="G514">
        <v>100</v>
      </c>
      <c r="H514" s="48">
        <v>814554588</v>
      </c>
      <c r="I514">
        <f t="shared" si="30"/>
        <v>100</v>
      </c>
      <c r="J514" t="s">
        <v>90</v>
      </c>
      <c r="K514" s="17" t="s">
        <v>796</v>
      </c>
      <c r="L514" s="17" t="s">
        <v>94</v>
      </c>
      <c r="M514" t="s">
        <v>87</v>
      </c>
      <c r="N514">
        <f>VLOOKUP(H514,自助机!D:G,4,FALSE)</f>
        <v>100</v>
      </c>
      <c r="O514" t="str">
        <f t="shared" si="31"/>
        <v/>
      </c>
      <c r="P514" s="50">
        <f>VLOOKUP(H514,自助机!D:H,5,FALSE)</f>
        <v>42908.351053240738</v>
      </c>
    </row>
    <row r="515" spans="1:16" hidden="1" x14ac:dyDescent="0.15">
      <c r="A515">
        <v>20170622</v>
      </c>
      <c r="B515">
        <v>20170622</v>
      </c>
      <c r="C515">
        <v>82718</v>
      </c>
      <c r="D515" s="33" t="s">
        <v>96</v>
      </c>
      <c r="E515">
        <v>53023073</v>
      </c>
      <c r="F515">
        <v>1000</v>
      </c>
      <c r="G515">
        <v>1000</v>
      </c>
      <c r="H515" s="48">
        <v>814555821</v>
      </c>
      <c r="I515">
        <f t="shared" si="30"/>
        <v>1000</v>
      </c>
      <c r="J515" t="s">
        <v>90</v>
      </c>
      <c r="K515" s="17" t="s">
        <v>729</v>
      </c>
      <c r="L515" s="17" t="s">
        <v>100</v>
      </c>
      <c r="M515" t="s">
        <v>87</v>
      </c>
      <c r="N515">
        <f>VLOOKUP(H515,自助机!D:G,4,FALSE)</f>
        <v>1000</v>
      </c>
      <c r="O515" t="str">
        <f t="shared" si="31"/>
        <v/>
      </c>
      <c r="P515" s="50">
        <f>VLOOKUP(H515,自助机!D:H,5,FALSE)</f>
        <v>42908.351030092592</v>
      </c>
    </row>
    <row r="516" spans="1:16" hidden="1" x14ac:dyDescent="0.15">
      <c r="A516">
        <v>20170622</v>
      </c>
      <c r="B516">
        <v>20170622</v>
      </c>
      <c r="C516">
        <v>82835</v>
      </c>
      <c r="D516" s="33" t="s">
        <v>96</v>
      </c>
      <c r="E516">
        <v>53023076</v>
      </c>
      <c r="F516">
        <v>400</v>
      </c>
      <c r="G516">
        <v>400</v>
      </c>
      <c r="H516" s="48">
        <v>814570523</v>
      </c>
      <c r="I516">
        <f t="shared" si="30"/>
        <v>400</v>
      </c>
      <c r="J516" t="s">
        <v>90</v>
      </c>
      <c r="K516" s="17" t="s">
        <v>799</v>
      </c>
      <c r="L516" s="17" t="s">
        <v>99</v>
      </c>
      <c r="M516" t="s">
        <v>87</v>
      </c>
      <c r="N516">
        <f>VLOOKUP(H516,自助机!D:G,4,FALSE)</f>
        <v>400</v>
      </c>
      <c r="O516" t="str">
        <f t="shared" si="31"/>
        <v/>
      </c>
      <c r="P516" s="50">
        <f>VLOOKUP(H516,自助机!D:H,5,FALSE)</f>
        <v>42908.351967592593</v>
      </c>
    </row>
    <row r="517" spans="1:16" hidden="1" x14ac:dyDescent="0.15">
      <c r="A517">
        <v>20170622</v>
      </c>
      <c r="B517">
        <v>20170622</v>
      </c>
      <c r="C517">
        <v>82948</v>
      </c>
      <c r="D517" s="33" t="s">
        <v>96</v>
      </c>
      <c r="E517">
        <v>53023065</v>
      </c>
      <c r="F517">
        <v>750</v>
      </c>
      <c r="G517">
        <v>750</v>
      </c>
      <c r="H517" s="48">
        <v>814583113</v>
      </c>
      <c r="I517">
        <f t="shared" si="30"/>
        <v>750</v>
      </c>
      <c r="J517" t="s">
        <v>90</v>
      </c>
      <c r="K517" s="17" t="s">
        <v>801</v>
      </c>
      <c r="L517" s="17" t="s">
        <v>166</v>
      </c>
      <c r="M517" t="s">
        <v>88</v>
      </c>
      <c r="N517">
        <f>VLOOKUP(H517,自助机!D:G,4,FALSE)</f>
        <v>750</v>
      </c>
      <c r="O517" t="str">
        <f t="shared" si="31"/>
        <v/>
      </c>
      <c r="P517" s="50">
        <f>VLOOKUP(H517,自助机!D:H,5,FALSE)</f>
        <v>42908.352800925924</v>
      </c>
    </row>
    <row r="518" spans="1:16" hidden="1" x14ac:dyDescent="0.15">
      <c r="A518">
        <v>20170622</v>
      </c>
      <c r="B518">
        <v>20170622</v>
      </c>
      <c r="C518">
        <v>83032</v>
      </c>
      <c r="D518" s="33" t="s">
        <v>96</v>
      </c>
      <c r="E518">
        <v>53023087</v>
      </c>
      <c r="F518">
        <v>1400</v>
      </c>
      <c r="G518">
        <v>1400</v>
      </c>
      <c r="H518" s="48">
        <v>814589752</v>
      </c>
      <c r="I518">
        <f t="shared" si="30"/>
        <v>1400</v>
      </c>
      <c r="J518" t="s">
        <v>90</v>
      </c>
      <c r="K518" s="17" t="s">
        <v>803</v>
      </c>
      <c r="L518" s="17" t="s">
        <v>106</v>
      </c>
      <c r="M518" t="s">
        <v>87</v>
      </c>
      <c r="N518">
        <f>VLOOKUP(H518,自助机!D:G,4,FALSE)</f>
        <v>1400</v>
      </c>
      <c r="O518" t="str">
        <f t="shared" si="31"/>
        <v/>
      </c>
      <c r="P518" s="50">
        <f>VLOOKUP(H518,自助机!D:H,5,FALSE)</f>
        <v>42908.353414351855</v>
      </c>
    </row>
    <row r="519" spans="1:16" hidden="1" x14ac:dyDescent="0.15">
      <c r="A519">
        <v>20170622</v>
      </c>
      <c r="B519">
        <v>20170622</v>
      </c>
      <c r="C519">
        <v>83116</v>
      </c>
      <c r="D519" s="33" t="s">
        <v>96</v>
      </c>
      <c r="E519">
        <v>53023075</v>
      </c>
      <c r="F519">
        <v>2000</v>
      </c>
      <c r="G519">
        <v>2000</v>
      </c>
      <c r="H519" s="48">
        <v>814598669</v>
      </c>
      <c r="I519">
        <f t="shared" si="30"/>
        <v>2000</v>
      </c>
      <c r="J519" t="s">
        <v>90</v>
      </c>
      <c r="K519" s="17" t="s">
        <v>805</v>
      </c>
      <c r="L519" s="17" t="s">
        <v>106</v>
      </c>
      <c r="M519" t="s">
        <v>87</v>
      </c>
      <c r="N519">
        <f>VLOOKUP(H519,自助机!D:G,4,FALSE)</f>
        <v>2000</v>
      </c>
      <c r="O519" t="str">
        <f t="shared" si="31"/>
        <v/>
      </c>
      <c r="P519" s="50">
        <f>VLOOKUP(H519,自助机!D:H,5,FALSE)</f>
        <v>42908.353831018518</v>
      </c>
    </row>
    <row r="520" spans="1:16" hidden="1" x14ac:dyDescent="0.15">
      <c r="A520">
        <v>20170622</v>
      </c>
      <c r="B520">
        <v>20170622</v>
      </c>
      <c r="C520">
        <v>83129</v>
      </c>
      <c r="D520" s="33" t="s">
        <v>96</v>
      </c>
      <c r="E520">
        <v>53023079</v>
      </c>
      <c r="F520">
        <v>200</v>
      </c>
      <c r="G520">
        <v>200</v>
      </c>
      <c r="H520" s="48">
        <v>814599914</v>
      </c>
      <c r="I520">
        <f t="shared" si="30"/>
        <v>200</v>
      </c>
      <c r="J520" t="s">
        <v>90</v>
      </c>
      <c r="K520" s="17" t="s">
        <v>807</v>
      </c>
      <c r="L520" s="17" t="s">
        <v>91</v>
      </c>
      <c r="M520" t="s">
        <v>88</v>
      </c>
      <c r="N520">
        <f>VLOOKUP(H520,自助机!D:G,4,FALSE)</f>
        <v>200</v>
      </c>
      <c r="O520" t="str">
        <f t="shared" si="31"/>
        <v/>
      </c>
      <c r="P520" s="50">
        <f>VLOOKUP(H520,自助机!D:H,5,FALSE)</f>
        <v>42908.353773148148</v>
      </c>
    </row>
    <row r="521" spans="1:16" hidden="1" x14ac:dyDescent="0.15">
      <c r="A521">
        <v>20170622</v>
      </c>
      <c r="B521">
        <v>20170622</v>
      </c>
      <c r="C521">
        <v>83151</v>
      </c>
      <c r="D521" s="33" t="s">
        <v>96</v>
      </c>
      <c r="E521">
        <v>53023089</v>
      </c>
      <c r="F521">
        <v>4127</v>
      </c>
      <c r="G521">
        <v>4127</v>
      </c>
      <c r="H521" s="48">
        <v>814605580</v>
      </c>
      <c r="I521">
        <f t="shared" si="30"/>
        <v>4127</v>
      </c>
      <c r="J521" t="s">
        <v>90</v>
      </c>
      <c r="K521" s="17" t="s">
        <v>809</v>
      </c>
      <c r="L521" s="17" t="s">
        <v>91</v>
      </c>
      <c r="M521" t="s">
        <v>88</v>
      </c>
      <c r="N521">
        <f>VLOOKUP(H521,自助机!D:G,4,FALSE)</f>
        <v>4127</v>
      </c>
      <c r="O521" t="str">
        <f t="shared" si="31"/>
        <v/>
      </c>
      <c r="P521" s="50">
        <f>VLOOKUP(H521,自助机!D:H,5,FALSE)</f>
        <v>42908.354247685187</v>
      </c>
    </row>
    <row r="522" spans="1:16" hidden="1" x14ac:dyDescent="0.15">
      <c r="A522">
        <v>20170622</v>
      </c>
      <c r="B522">
        <v>20170622</v>
      </c>
      <c r="C522">
        <v>83702</v>
      </c>
      <c r="D522" s="33" t="s">
        <v>96</v>
      </c>
      <c r="E522">
        <v>53023089</v>
      </c>
      <c r="F522">
        <v>21</v>
      </c>
      <c r="G522">
        <v>21</v>
      </c>
      <c r="H522" s="48">
        <v>814662658</v>
      </c>
      <c r="I522">
        <f t="shared" si="30"/>
        <v>21</v>
      </c>
      <c r="J522" t="s">
        <v>90</v>
      </c>
      <c r="K522" s="17" t="s">
        <v>809</v>
      </c>
      <c r="L522" s="17" t="s">
        <v>91</v>
      </c>
      <c r="M522" t="s">
        <v>88</v>
      </c>
      <c r="N522">
        <f>VLOOKUP(H522,自助机!D:G,4,FALSE)</f>
        <v>21</v>
      </c>
      <c r="O522" t="str">
        <f t="shared" si="31"/>
        <v/>
      </c>
      <c r="P522" s="50">
        <f>VLOOKUP(H522,自助机!D:H,5,FALSE)</f>
        <v>42908.357858796298</v>
      </c>
    </row>
    <row r="523" spans="1:16" hidden="1" x14ac:dyDescent="0.15">
      <c r="A523">
        <v>20170622</v>
      </c>
      <c r="B523">
        <v>20170622</v>
      </c>
      <c r="C523">
        <v>83750</v>
      </c>
      <c r="D523" s="33" t="s">
        <v>96</v>
      </c>
      <c r="E523">
        <v>53023062</v>
      </c>
      <c r="F523">
        <v>500</v>
      </c>
      <c r="G523">
        <v>500</v>
      </c>
      <c r="H523" s="48">
        <v>814672009</v>
      </c>
      <c r="I523">
        <f t="shared" si="30"/>
        <v>500</v>
      </c>
      <c r="J523" t="s">
        <v>90</v>
      </c>
      <c r="K523" s="17" t="s">
        <v>689</v>
      </c>
      <c r="L523" s="17" t="s">
        <v>94</v>
      </c>
      <c r="M523" t="s">
        <v>87</v>
      </c>
      <c r="N523">
        <f>VLOOKUP(H523,自助机!D:G,4,FALSE)</f>
        <v>500</v>
      </c>
      <c r="O523" t="str">
        <f t="shared" si="31"/>
        <v/>
      </c>
      <c r="P523" s="50">
        <f>VLOOKUP(H523,自助机!D:H,5,FALSE)</f>
        <v>42908.35837962963</v>
      </c>
    </row>
    <row r="524" spans="1:16" hidden="1" x14ac:dyDescent="0.15">
      <c r="A524">
        <v>20170622</v>
      </c>
      <c r="B524">
        <v>20170622</v>
      </c>
      <c r="C524">
        <v>83758</v>
      </c>
      <c r="D524" s="33" t="s">
        <v>96</v>
      </c>
      <c r="E524">
        <v>53023054</v>
      </c>
      <c r="F524">
        <v>1000</v>
      </c>
      <c r="G524">
        <v>1000</v>
      </c>
      <c r="H524" s="48">
        <v>814673546</v>
      </c>
      <c r="I524">
        <f t="shared" si="30"/>
        <v>1000</v>
      </c>
      <c r="J524" t="s">
        <v>90</v>
      </c>
      <c r="K524" s="17" t="s">
        <v>813</v>
      </c>
      <c r="L524" s="17" t="s">
        <v>95</v>
      </c>
      <c r="M524" t="s">
        <v>87</v>
      </c>
      <c r="N524">
        <f>VLOOKUP(H524,自助机!D:G,4,FALSE)</f>
        <v>1000</v>
      </c>
      <c r="O524" t="str">
        <f t="shared" si="31"/>
        <v/>
      </c>
      <c r="P524" s="50">
        <f>VLOOKUP(H524,自助机!D:H,5,FALSE)</f>
        <v>42908.358402777776</v>
      </c>
    </row>
    <row r="525" spans="1:16" hidden="1" x14ac:dyDescent="0.15">
      <c r="A525">
        <v>20170622</v>
      </c>
      <c r="B525">
        <v>20170622</v>
      </c>
      <c r="C525">
        <v>84008</v>
      </c>
      <c r="D525" s="33" t="s">
        <v>96</v>
      </c>
      <c r="E525">
        <v>53023085</v>
      </c>
      <c r="F525">
        <v>1000</v>
      </c>
      <c r="G525">
        <v>1000</v>
      </c>
      <c r="H525" s="48">
        <v>814699144</v>
      </c>
      <c r="I525">
        <f t="shared" si="30"/>
        <v>1000</v>
      </c>
      <c r="J525" t="s">
        <v>90</v>
      </c>
      <c r="K525" s="17" t="s">
        <v>815</v>
      </c>
      <c r="L525" s="17" t="s">
        <v>98</v>
      </c>
      <c r="M525" t="s">
        <v>87</v>
      </c>
      <c r="N525">
        <f>VLOOKUP(H525,自助机!D:G,4,FALSE)</f>
        <v>1000</v>
      </c>
      <c r="O525" t="str">
        <f t="shared" si="31"/>
        <v/>
      </c>
      <c r="P525" s="50">
        <f>VLOOKUP(H525,自助机!D:H,5,FALSE)</f>
        <v>42908.359849537039</v>
      </c>
    </row>
    <row r="526" spans="1:16" hidden="1" x14ac:dyDescent="0.15">
      <c r="A526">
        <v>20170622</v>
      </c>
      <c r="B526">
        <v>20170622</v>
      </c>
      <c r="C526">
        <v>84054</v>
      </c>
      <c r="D526" s="33" t="s">
        <v>96</v>
      </c>
      <c r="E526">
        <v>53023082</v>
      </c>
      <c r="F526">
        <v>122</v>
      </c>
      <c r="G526">
        <v>122</v>
      </c>
      <c r="H526" s="48">
        <v>814706275</v>
      </c>
      <c r="I526">
        <f t="shared" si="30"/>
        <v>122</v>
      </c>
      <c r="J526" t="s">
        <v>90</v>
      </c>
      <c r="K526" s="17" t="s">
        <v>817</v>
      </c>
      <c r="L526" s="17" t="s">
        <v>115</v>
      </c>
      <c r="M526" t="s">
        <v>87</v>
      </c>
      <c r="N526">
        <f>VLOOKUP(H526,自助机!D:G,4,FALSE)</f>
        <v>122</v>
      </c>
      <c r="O526" t="str">
        <f t="shared" si="31"/>
        <v/>
      </c>
      <c r="P526" s="50">
        <f>VLOOKUP(H526,自助机!D:H,5,FALSE)</f>
        <v>42908.360613425924</v>
      </c>
    </row>
    <row r="527" spans="1:16" hidden="1" x14ac:dyDescent="0.15">
      <c r="A527">
        <v>20170622</v>
      </c>
      <c r="B527">
        <v>20170622</v>
      </c>
      <c r="C527">
        <v>84209</v>
      </c>
      <c r="D527" s="33" t="s">
        <v>96</v>
      </c>
      <c r="E527">
        <v>53023054</v>
      </c>
      <c r="F527">
        <v>100</v>
      </c>
      <c r="G527">
        <v>100</v>
      </c>
      <c r="H527" s="48">
        <v>814721037</v>
      </c>
      <c r="I527">
        <f t="shared" si="30"/>
        <v>100</v>
      </c>
      <c r="J527" t="s">
        <v>90</v>
      </c>
      <c r="K527" s="17" t="s">
        <v>819</v>
      </c>
      <c r="L527" s="17" t="s">
        <v>95</v>
      </c>
      <c r="M527" t="s">
        <v>87</v>
      </c>
      <c r="N527">
        <f>VLOOKUP(H527,自助机!D:G,4,FALSE)</f>
        <v>100</v>
      </c>
      <c r="O527" t="str">
        <f t="shared" si="31"/>
        <v/>
      </c>
      <c r="P527" s="50">
        <f>VLOOKUP(H527,自助机!D:H,5,FALSE)</f>
        <v>42908.361400462964</v>
      </c>
    </row>
    <row r="528" spans="1:16" hidden="1" x14ac:dyDescent="0.15">
      <c r="A528">
        <v>20170622</v>
      </c>
      <c r="B528">
        <v>20170622</v>
      </c>
      <c r="C528">
        <v>84300</v>
      </c>
      <c r="D528" s="33" t="s">
        <v>96</v>
      </c>
      <c r="E528">
        <v>53023084</v>
      </c>
      <c r="F528">
        <v>1000</v>
      </c>
      <c r="G528">
        <v>1000</v>
      </c>
      <c r="H528" s="48">
        <v>814730660</v>
      </c>
      <c r="I528">
        <f t="shared" si="30"/>
        <v>1000</v>
      </c>
      <c r="J528" t="s">
        <v>90</v>
      </c>
      <c r="K528" s="17" t="s">
        <v>821</v>
      </c>
      <c r="L528" s="17" t="s">
        <v>166</v>
      </c>
      <c r="M528" t="s">
        <v>88</v>
      </c>
      <c r="N528">
        <f>VLOOKUP(H528,自助机!D:G,4,FALSE)</f>
        <v>1000</v>
      </c>
      <c r="O528" t="str">
        <f t="shared" si="31"/>
        <v/>
      </c>
      <c r="P528" s="50">
        <f>VLOOKUP(H528,自助机!D:H,5,FALSE)</f>
        <v>42908.362071759257</v>
      </c>
    </row>
    <row r="529" spans="1:16" hidden="1" x14ac:dyDescent="0.15">
      <c r="A529">
        <v>20170622</v>
      </c>
      <c r="B529">
        <v>20170622</v>
      </c>
      <c r="C529">
        <v>84315</v>
      </c>
      <c r="D529" s="33" t="s">
        <v>96</v>
      </c>
      <c r="E529">
        <v>53023061</v>
      </c>
      <c r="F529">
        <v>1000</v>
      </c>
      <c r="G529">
        <v>1000</v>
      </c>
      <c r="H529" s="48">
        <v>814731994</v>
      </c>
      <c r="I529">
        <f t="shared" si="30"/>
        <v>1000</v>
      </c>
      <c r="J529" t="s">
        <v>90</v>
      </c>
      <c r="K529" s="17" t="s">
        <v>823</v>
      </c>
      <c r="L529" s="17" t="s">
        <v>94</v>
      </c>
      <c r="M529" t="s">
        <v>87</v>
      </c>
      <c r="N529">
        <f>VLOOKUP(H529,自助机!D:G,4,FALSE)</f>
        <v>1000</v>
      </c>
      <c r="O529" t="str">
        <f t="shared" si="31"/>
        <v/>
      </c>
      <c r="P529" s="50">
        <f>VLOOKUP(H529,自助机!D:H,5,FALSE)</f>
        <v>42908.362129629626</v>
      </c>
    </row>
    <row r="530" spans="1:16" hidden="1" x14ac:dyDescent="0.15">
      <c r="A530">
        <v>20170622</v>
      </c>
      <c r="B530">
        <v>20170622</v>
      </c>
      <c r="C530">
        <v>84321</v>
      </c>
      <c r="D530" s="33" t="s">
        <v>96</v>
      </c>
      <c r="E530">
        <v>53023058</v>
      </c>
      <c r="F530">
        <v>2000</v>
      </c>
      <c r="G530">
        <v>2000</v>
      </c>
      <c r="H530" s="48">
        <v>814735615</v>
      </c>
      <c r="I530">
        <f t="shared" ref="I530:I565" si="32">G530</f>
        <v>2000</v>
      </c>
      <c r="J530" t="s">
        <v>90</v>
      </c>
      <c r="K530" s="17" t="s">
        <v>825</v>
      </c>
      <c r="L530" s="17" t="s">
        <v>115</v>
      </c>
      <c r="M530" t="s">
        <v>87</v>
      </c>
      <c r="N530">
        <f>VLOOKUP(H530,自助机!D:G,4,FALSE)</f>
        <v>2000</v>
      </c>
      <c r="O530" t="str">
        <f t="shared" ref="O530:O565" si="33">IF(G530=N530,"",1)</f>
        <v/>
      </c>
      <c r="P530" s="50">
        <f>VLOOKUP(H530,自助机!D:H,5,FALSE)</f>
        <v>42908.362164351849</v>
      </c>
    </row>
    <row r="531" spans="1:16" hidden="1" x14ac:dyDescent="0.15">
      <c r="A531">
        <v>20170622</v>
      </c>
      <c r="B531">
        <v>20170622</v>
      </c>
      <c r="C531">
        <v>84334</v>
      </c>
      <c r="D531" s="33" t="s">
        <v>96</v>
      </c>
      <c r="E531">
        <v>53023057</v>
      </c>
      <c r="F531">
        <v>800</v>
      </c>
      <c r="G531">
        <v>800</v>
      </c>
      <c r="H531" s="48">
        <v>814737559</v>
      </c>
      <c r="I531">
        <f t="shared" si="32"/>
        <v>800</v>
      </c>
      <c r="J531" t="s">
        <v>90</v>
      </c>
      <c r="K531" s="17" t="s">
        <v>827</v>
      </c>
      <c r="L531" s="17" t="s">
        <v>112</v>
      </c>
      <c r="M531" t="s">
        <v>87</v>
      </c>
      <c r="N531">
        <f>VLOOKUP(H531,自助机!D:G,4,FALSE)</f>
        <v>800</v>
      </c>
      <c r="O531" t="str">
        <f t="shared" si="33"/>
        <v/>
      </c>
      <c r="P531" s="50">
        <f>VLOOKUP(H531,自助机!D:H,5,FALSE)</f>
        <v>42908.362361111111</v>
      </c>
    </row>
    <row r="532" spans="1:16" hidden="1" x14ac:dyDescent="0.15">
      <c r="A532">
        <v>20170622</v>
      </c>
      <c r="B532">
        <v>20170622</v>
      </c>
      <c r="C532">
        <v>84427</v>
      </c>
      <c r="D532" s="33" t="s">
        <v>96</v>
      </c>
      <c r="E532">
        <v>53023058</v>
      </c>
      <c r="F532">
        <v>1</v>
      </c>
      <c r="G532">
        <v>1</v>
      </c>
      <c r="H532" s="48">
        <v>814746250</v>
      </c>
      <c r="I532">
        <f t="shared" si="32"/>
        <v>1</v>
      </c>
      <c r="J532" t="s">
        <v>90</v>
      </c>
      <c r="K532" s="17" t="s">
        <v>825</v>
      </c>
      <c r="L532" s="17" t="s">
        <v>115</v>
      </c>
      <c r="M532" t="s">
        <v>87</v>
      </c>
      <c r="N532">
        <f>VLOOKUP(H532,自助机!D:G,4,FALSE)</f>
        <v>1</v>
      </c>
      <c r="O532" t="str">
        <f t="shared" si="33"/>
        <v/>
      </c>
      <c r="P532" s="50">
        <f>VLOOKUP(H532,自助机!D:H,5,FALSE)</f>
        <v>42908.363113425927</v>
      </c>
    </row>
    <row r="533" spans="1:16" hidden="1" x14ac:dyDescent="0.15">
      <c r="A533">
        <v>20170622</v>
      </c>
      <c r="B533">
        <v>20170622</v>
      </c>
      <c r="C533">
        <v>84450</v>
      </c>
      <c r="D533" s="33" t="s">
        <v>96</v>
      </c>
      <c r="E533">
        <v>53023060</v>
      </c>
      <c r="F533">
        <v>300</v>
      </c>
      <c r="G533">
        <v>300</v>
      </c>
      <c r="H533" s="48">
        <v>814749822</v>
      </c>
      <c r="I533">
        <f t="shared" si="32"/>
        <v>300</v>
      </c>
      <c r="J533" t="s">
        <v>90</v>
      </c>
      <c r="K533" s="17" t="s">
        <v>830</v>
      </c>
      <c r="L533" s="17" t="s">
        <v>94</v>
      </c>
      <c r="M533" t="s">
        <v>87</v>
      </c>
      <c r="N533">
        <f>VLOOKUP(H533,自助机!D:G,4,FALSE)</f>
        <v>300</v>
      </c>
      <c r="O533" t="str">
        <f t="shared" si="33"/>
        <v/>
      </c>
      <c r="P533" s="50">
        <f>VLOOKUP(H533,自助机!D:H,5,FALSE)</f>
        <v>42908.363900462966</v>
      </c>
    </row>
    <row r="534" spans="1:16" hidden="1" x14ac:dyDescent="0.15">
      <c r="A534">
        <v>20170622</v>
      </c>
      <c r="B534">
        <v>20170622</v>
      </c>
      <c r="C534">
        <v>84600</v>
      </c>
      <c r="D534" s="33" t="s">
        <v>96</v>
      </c>
      <c r="E534">
        <v>53023088</v>
      </c>
      <c r="F534">
        <v>200</v>
      </c>
      <c r="G534">
        <v>200</v>
      </c>
      <c r="H534" s="48">
        <v>814763365</v>
      </c>
      <c r="I534">
        <f t="shared" si="32"/>
        <v>200</v>
      </c>
      <c r="J534" t="s">
        <v>90</v>
      </c>
      <c r="K534" s="17" t="s">
        <v>832</v>
      </c>
      <c r="L534" s="17" t="s">
        <v>99</v>
      </c>
      <c r="M534" t="s">
        <v>87</v>
      </c>
      <c r="N534">
        <f>VLOOKUP(H534,自助机!D:G,4,FALSE)</f>
        <v>200</v>
      </c>
      <c r="O534" t="str">
        <f t="shared" si="33"/>
        <v/>
      </c>
      <c r="P534" s="50">
        <f>VLOOKUP(H534,自助机!D:H,5,FALSE)</f>
        <v>42908.363900462966</v>
      </c>
    </row>
    <row r="535" spans="1:16" hidden="1" x14ac:dyDescent="0.15">
      <c r="A535">
        <v>20170622</v>
      </c>
      <c r="B535">
        <v>20170622</v>
      </c>
      <c r="C535">
        <v>84646</v>
      </c>
      <c r="D535" s="33" t="s">
        <v>96</v>
      </c>
      <c r="E535">
        <v>53023088</v>
      </c>
      <c r="F535">
        <v>200</v>
      </c>
      <c r="G535">
        <v>200</v>
      </c>
      <c r="H535" s="48">
        <v>814774539</v>
      </c>
      <c r="I535">
        <f t="shared" si="32"/>
        <v>200</v>
      </c>
      <c r="J535" t="s">
        <v>90</v>
      </c>
      <c r="K535" s="17" t="s">
        <v>832</v>
      </c>
      <c r="L535" s="17" t="s">
        <v>99</v>
      </c>
      <c r="M535" t="s">
        <v>87</v>
      </c>
      <c r="N535">
        <f>VLOOKUP(H535,自助机!D:G,4,FALSE)</f>
        <v>200</v>
      </c>
      <c r="O535" t="str">
        <f t="shared" si="33"/>
        <v/>
      </c>
      <c r="P535" s="50">
        <f>VLOOKUP(H535,自助机!D:H,5,FALSE)</f>
        <v>42908.364606481482</v>
      </c>
    </row>
    <row r="536" spans="1:16" hidden="1" x14ac:dyDescent="0.15">
      <c r="A536">
        <v>20170622</v>
      </c>
      <c r="B536">
        <v>20170622</v>
      </c>
      <c r="C536">
        <v>84705</v>
      </c>
      <c r="D536" s="33" t="s">
        <v>96</v>
      </c>
      <c r="E536">
        <v>53023089</v>
      </c>
      <c r="F536">
        <v>50</v>
      </c>
      <c r="G536">
        <v>50</v>
      </c>
      <c r="H536" s="48">
        <v>814777538</v>
      </c>
      <c r="I536">
        <f t="shared" si="32"/>
        <v>50</v>
      </c>
      <c r="J536" t="s">
        <v>90</v>
      </c>
      <c r="K536" s="17" t="s">
        <v>835</v>
      </c>
      <c r="L536" s="17" t="s">
        <v>94</v>
      </c>
      <c r="M536" t="s">
        <v>87</v>
      </c>
      <c r="N536">
        <f>VLOOKUP(H536,自助机!D:G,4,FALSE)</f>
        <v>50</v>
      </c>
      <c r="O536" t="str">
        <f t="shared" si="33"/>
        <v/>
      </c>
      <c r="P536" s="50">
        <f>VLOOKUP(H536,自助机!D:H,5,FALSE)</f>
        <v>42908.364918981482</v>
      </c>
    </row>
    <row r="537" spans="1:16" hidden="1" x14ac:dyDescent="0.15">
      <c r="A537">
        <v>20170622</v>
      </c>
      <c r="B537">
        <v>20170622</v>
      </c>
      <c r="C537">
        <v>84833</v>
      </c>
      <c r="D537" s="33" t="s">
        <v>96</v>
      </c>
      <c r="E537">
        <v>53023073</v>
      </c>
      <c r="F537">
        <v>500</v>
      </c>
      <c r="G537">
        <v>500</v>
      </c>
      <c r="H537" s="48">
        <v>814792325</v>
      </c>
      <c r="I537">
        <f t="shared" si="32"/>
        <v>500</v>
      </c>
      <c r="J537" t="s">
        <v>90</v>
      </c>
      <c r="K537" s="17" t="s">
        <v>738</v>
      </c>
      <c r="L537" s="17" t="s">
        <v>94</v>
      </c>
      <c r="M537" t="s">
        <v>87</v>
      </c>
      <c r="N537">
        <f>VLOOKUP(H537,自助机!D:G,4,FALSE)</f>
        <v>500</v>
      </c>
      <c r="O537" t="str">
        <f t="shared" si="33"/>
        <v/>
      </c>
      <c r="P537" s="50">
        <f>VLOOKUP(H537,自助机!D:H,5,FALSE)</f>
        <v>42908.365856481483</v>
      </c>
    </row>
    <row r="538" spans="1:16" hidden="1" x14ac:dyDescent="0.15">
      <c r="A538">
        <v>20170622</v>
      </c>
      <c r="B538">
        <v>20170622</v>
      </c>
      <c r="C538">
        <v>84900</v>
      </c>
      <c r="D538" s="33" t="s">
        <v>96</v>
      </c>
      <c r="E538">
        <v>53023077</v>
      </c>
      <c r="F538">
        <v>760</v>
      </c>
      <c r="G538">
        <v>760</v>
      </c>
      <c r="H538" s="48">
        <v>814797322</v>
      </c>
      <c r="I538">
        <f t="shared" si="32"/>
        <v>760</v>
      </c>
      <c r="J538" t="s">
        <v>90</v>
      </c>
      <c r="K538" s="17" t="s">
        <v>838</v>
      </c>
      <c r="L538" s="17" t="s">
        <v>99</v>
      </c>
      <c r="M538" t="s">
        <v>87</v>
      </c>
      <c r="N538">
        <f>VLOOKUP(H538,自助机!D:G,4,FALSE)</f>
        <v>760</v>
      </c>
      <c r="O538" t="str">
        <f t="shared" si="33"/>
        <v/>
      </c>
      <c r="P538" s="50">
        <f>VLOOKUP(H538,自助机!D:H,5,FALSE)</f>
        <v>42908.365995370368</v>
      </c>
    </row>
    <row r="539" spans="1:16" hidden="1" x14ac:dyDescent="0.15">
      <c r="A539">
        <v>20170622</v>
      </c>
      <c r="B539">
        <v>20170622</v>
      </c>
      <c r="C539">
        <v>84929</v>
      </c>
      <c r="D539" s="33" t="s">
        <v>96</v>
      </c>
      <c r="E539">
        <v>53023082</v>
      </c>
      <c r="F539">
        <v>600</v>
      </c>
      <c r="G539">
        <v>600</v>
      </c>
      <c r="H539" s="48">
        <v>814804208</v>
      </c>
      <c r="I539">
        <f t="shared" si="32"/>
        <v>600</v>
      </c>
      <c r="J539" t="s">
        <v>90</v>
      </c>
      <c r="K539" s="17" t="s">
        <v>840</v>
      </c>
      <c r="L539" s="17" t="s">
        <v>99</v>
      </c>
      <c r="M539" t="s">
        <v>87</v>
      </c>
      <c r="N539">
        <f>VLOOKUP(H539,自助机!D:G,4,FALSE)</f>
        <v>600</v>
      </c>
      <c r="O539" t="str">
        <f t="shared" si="33"/>
        <v/>
      </c>
      <c r="P539" s="50">
        <f>VLOOKUP(H539,自助机!D:H,5,FALSE)</f>
        <v>42908.366469907407</v>
      </c>
    </row>
    <row r="540" spans="1:16" hidden="1" x14ac:dyDescent="0.15">
      <c r="A540">
        <v>20170622</v>
      </c>
      <c r="B540">
        <v>20170622</v>
      </c>
      <c r="C540">
        <v>85141</v>
      </c>
      <c r="D540" s="33" t="s">
        <v>96</v>
      </c>
      <c r="E540">
        <v>53023073</v>
      </c>
      <c r="F540">
        <v>500</v>
      </c>
      <c r="G540">
        <v>500</v>
      </c>
      <c r="H540" s="48">
        <v>814830760</v>
      </c>
      <c r="I540">
        <f t="shared" si="32"/>
        <v>500</v>
      </c>
      <c r="J540" t="s">
        <v>90</v>
      </c>
      <c r="K540" s="17" t="s">
        <v>842</v>
      </c>
      <c r="L540" s="17" t="s">
        <v>95</v>
      </c>
      <c r="M540" t="s">
        <v>87</v>
      </c>
      <c r="N540">
        <f>VLOOKUP(H540,自助机!D:G,4,FALSE)</f>
        <v>500</v>
      </c>
      <c r="O540" t="str">
        <f t="shared" si="33"/>
        <v/>
      </c>
      <c r="P540" s="50">
        <f>VLOOKUP(H540,自助机!D:H,5,FALSE)</f>
        <v>42908.368043981478</v>
      </c>
    </row>
    <row r="541" spans="1:16" hidden="1" x14ac:dyDescent="0.15">
      <c r="A541">
        <v>20170622</v>
      </c>
      <c r="B541">
        <v>20170622</v>
      </c>
      <c r="C541">
        <v>85147</v>
      </c>
      <c r="D541" s="33" t="s">
        <v>96</v>
      </c>
      <c r="E541">
        <v>53023082</v>
      </c>
      <c r="F541">
        <v>900</v>
      </c>
      <c r="G541">
        <v>900</v>
      </c>
      <c r="H541" s="48">
        <v>814830454</v>
      </c>
      <c r="I541">
        <f t="shared" si="32"/>
        <v>900</v>
      </c>
      <c r="J541" t="s">
        <v>90</v>
      </c>
      <c r="K541" s="17" t="s">
        <v>844</v>
      </c>
      <c r="L541" s="17" t="s">
        <v>95</v>
      </c>
      <c r="M541" t="s">
        <v>87</v>
      </c>
      <c r="N541">
        <f>VLOOKUP(H541,自助机!D:G,4,FALSE)</f>
        <v>900</v>
      </c>
      <c r="O541" t="str">
        <f t="shared" si="33"/>
        <v/>
      </c>
      <c r="P541" s="50">
        <f>VLOOKUP(H541,自助机!D:H,5,FALSE)</f>
        <v>42908.367881944447</v>
      </c>
    </row>
    <row r="542" spans="1:16" hidden="1" x14ac:dyDescent="0.15">
      <c r="A542">
        <v>20170622</v>
      </c>
      <c r="B542">
        <v>20170622</v>
      </c>
      <c r="C542">
        <v>85155</v>
      </c>
      <c r="D542" s="33" t="s">
        <v>96</v>
      </c>
      <c r="E542">
        <v>53023077</v>
      </c>
      <c r="F542">
        <v>10</v>
      </c>
      <c r="G542">
        <v>10</v>
      </c>
      <c r="H542" s="48">
        <v>814835116</v>
      </c>
      <c r="I542">
        <f t="shared" si="32"/>
        <v>10</v>
      </c>
      <c r="J542" t="s">
        <v>90</v>
      </c>
      <c r="K542" s="17" t="s">
        <v>846</v>
      </c>
      <c r="L542" s="17" t="s">
        <v>205</v>
      </c>
      <c r="M542" t="s">
        <v>87</v>
      </c>
      <c r="N542">
        <f>VLOOKUP(H542,自助机!D:G,4,FALSE)</f>
        <v>10</v>
      </c>
      <c r="O542" t="str">
        <f t="shared" si="33"/>
        <v/>
      </c>
      <c r="P542" s="50">
        <f>VLOOKUP(H542,自助机!D:H,5,FALSE)</f>
        <v>42908.368171296293</v>
      </c>
    </row>
    <row r="543" spans="1:16" hidden="1" x14ac:dyDescent="0.15">
      <c r="A543">
        <v>20170622</v>
      </c>
      <c r="B543">
        <v>20170622</v>
      </c>
      <c r="C543">
        <v>85212</v>
      </c>
      <c r="D543" s="33" t="s">
        <v>96</v>
      </c>
      <c r="E543">
        <v>53023079</v>
      </c>
      <c r="F543">
        <v>40</v>
      </c>
      <c r="G543">
        <v>40</v>
      </c>
      <c r="H543" s="48">
        <v>814837645</v>
      </c>
      <c r="I543">
        <f t="shared" si="32"/>
        <v>40</v>
      </c>
      <c r="J543" t="s">
        <v>90</v>
      </c>
      <c r="K543" s="17" t="s">
        <v>848</v>
      </c>
      <c r="L543" s="17" t="s">
        <v>158</v>
      </c>
      <c r="M543" t="s">
        <v>87</v>
      </c>
      <c r="N543">
        <f>VLOOKUP(H543,自助机!D:G,4,FALSE)</f>
        <v>40</v>
      </c>
      <c r="O543" t="str">
        <f t="shared" si="33"/>
        <v/>
      </c>
      <c r="P543" s="50">
        <f>VLOOKUP(H543,自助机!D:H,5,FALSE)</f>
        <v>42908.368391203701</v>
      </c>
    </row>
    <row r="544" spans="1:16" hidden="1" x14ac:dyDescent="0.15">
      <c r="A544">
        <v>20170622</v>
      </c>
      <c r="B544">
        <v>20170622</v>
      </c>
      <c r="C544">
        <v>85224</v>
      </c>
      <c r="D544" s="33" t="s">
        <v>96</v>
      </c>
      <c r="E544">
        <v>53023059</v>
      </c>
      <c r="F544">
        <v>200</v>
      </c>
      <c r="G544">
        <v>200</v>
      </c>
      <c r="H544" s="48">
        <v>814840503</v>
      </c>
      <c r="I544">
        <f t="shared" si="32"/>
        <v>200</v>
      </c>
      <c r="J544" t="s">
        <v>90</v>
      </c>
      <c r="K544" s="17" t="s">
        <v>850</v>
      </c>
      <c r="L544" s="17" t="s">
        <v>94</v>
      </c>
      <c r="M544" t="s">
        <v>87</v>
      </c>
      <c r="N544">
        <f>VLOOKUP(H544,自助机!D:G,4,FALSE)</f>
        <v>200</v>
      </c>
      <c r="O544" t="str">
        <f t="shared" si="33"/>
        <v/>
      </c>
      <c r="P544" s="50">
        <f>VLOOKUP(H544,自助机!D:H,5,FALSE)</f>
        <v>42908.368530092594</v>
      </c>
    </row>
    <row r="545" spans="1:16" hidden="1" x14ac:dyDescent="0.15">
      <c r="A545">
        <v>20170622</v>
      </c>
      <c r="B545">
        <v>20170622</v>
      </c>
      <c r="C545">
        <v>85533</v>
      </c>
      <c r="D545" s="33" t="s">
        <v>96</v>
      </c>
      <c r="E545">
        <v>53023084</v>
      </c>
      <c r="F545">
        <v>900</v>
      </c>
      <c r="G545">
        <v>900</v>
      </c>
      <c r="H545" s="48">
        <v>814877756</v>
      </c>
      <c r="I545">
        <f t="shared" si="32"/>
        <v>900</v>
      </c>
      <c r="J545" t="s">
        <v>90</v>
      </c>
      <c r="K545" s="17" t="s">
        <v>852</v>
      </c>
      <c r="L545" s="17" t="s">
        <v>105</v>
      </c>
      <c r="M545" t="s">
        <v>88</v>
      </c>
      <c r="N545">
        <f>VLOOKUP(H545,自助机!D:G,4,FALSE)</f>
        <v>900</v>
      </c>
      <c r="O545" t="str">
        <f t="shared" si="33"/>
        <v/>
      </c>
      <c r="P545" s="50">
        <f>VLOOKUP(H545,自助机!D:H,5,FALSE)</f>
        <v>42908.370752314811</v>
      </c>
    </row>
    <row r="546" spans="1:16" hidden="1" x14ac:dyDescent="0.15">
      <c r="A546">
        <v>20170622</v>
      </c>
      <c r="B546">
        <v>20170622</v>
      </c>
      <c r="C546">
        <v>85653</v>
      </c>
      <c r="D546" s="33" t="s">
        <v>96</v>
      </c>
      <c r="E546">
        <v>53023084</v>
      </c>
      <c r="F546">
        <v>1800</v>
      </c>
      <c r="G546">
        <v>1800</v>
      </c>
      <c r="H546" s="48">
        <v>814893863</v>
      </c>
      <c r="I546">
        <f t="shared" si="32"/>
        <v>1800</v>
      </c>
      <c r="J546" t="s">
        <v>90</v>
      </c>
      <c r="K546" s="17" t="s">
        <v>854</v>
      </c>
      <c r="L546" s="17" t="s">
        <v>98</v>
      </c>
      <c r="M546" t="s">
        <v>87</v>
      </c>
      <c r="N546">
        <f>VLOOKUP(H546,自助机!D:G,4,FALSE)</f>
        <v>1800</v>
      </c>
      <c r="O546" t="str">
        <f t="shared" si="33"/>
        <v/>
      </c>
      <c r="P546" s="50">
        <f>VLOOKUP(H546,自助机!D:H,5,FALSE)</f>
        <v>42908.371608796297</v>
      </c>
    </row>
    <row r="547" spans="1:16" hidden="1" x14ac:dyDescent="0.15">
      <c r="A547">
        <v>20170622</v>
      </c>
      <c r="B547">
        <v>20170622</v>
      </c>
      <c r="C547">
        <v>85706</v>
      </c>
      <c r="D547" s="33" t="s">
        <v>96</v>
      </c>
      <c r="E547">
        <v>53023073</v>
      </c>
      <c r="F547">
        <v>80</v>
      </c>
      <c r="G547">
        <v>80</v>
      </c>
      <c r="H547" s="48">
        <v>814898613</v>
      </c>
      <c r="I547">
        <f t="shared" si="32"/>
        <v>80</v>
      </c>
      <c r="J547" t="s">
        <v>90</v>
      </c>
      <c r="K547" s="17" t="s">
        <v>803</v>
      </c>
      <c r="L547" s="17" t="s">
        <v>106</v>
      </c>
      <c r="M547" t="s">
        <v>87</v>
      </c>
      <c r="N547">
        <f>VLOOKUP(H547,自助机!D:G,4,FALSE)</f>
        <v>80</v>
      </c>
      <c r="O547" t="str">
        <f t="shared" si="33"/>
        <v/>
      </c>
      <c r="P547" s="50">
        <f>VLOOKUP(H547,自助机!D:H,5,FALSE)</f>
        <v>42908.371770833335</v>
      </c>
    </row>
    <row r="548" spans="1:16" hidden="1" x14ac:dyDescent="0.15">
      <c r="A548">
        <v>20170622</v>
      </c>
      <c r="B548">
        <v>20170622</v>
      </c>
      <c r="C548">
        <v>85708</v>
      </c>
      <c r="D548" s="33" t="s">
        <v>96</v>
      </c>
      <c r="E548">
        <v>53023074</v>
      </c>
      <c r="F548">
        <v>2000</v>
      </c>
      <c r="G548">
        <v>2000</v>
      </c>
      <c r="H548" s="48">
        <v>814896766</v>
      </c>
      <c r="I548">
        <f t="shared" si="32"/>
        <v>2000</v>
      </c>
      <c r="J548" t="s">
        <v>90</v>
      </c>
      <c r="K548" s="17" t="s">
        <v>857</v>
      </c>
      <c r="L548" s="17" t="s">
        <v>93</v>
      </c>
      <c r="M548" t="s">
        <v>87</v>
      </c>
      <c r="N548">
        <f>VLOOKUP(H548,自助机!D:G,4,FALSE)</f>
        <v>2000</v>
      </c>
      <c r="O548" t="str">
        <f t="shared" si="33"/>
        <v/>
      </c>
      <c r="P548" s="50">
        <f>VLOOKUP(H548,自助机!D:H,5,FALSE)</f>
        <v>42908.371817129628</v>
      </c>
    </row>
    <row r="549" spans="1:16" hidden="1" x14ac:dyDescent="0.15">
      <c r="A549">
        <v>20170622</v>
      </c>
      <c r="B549">
        <v>20170622</v>
      </c>
      <c r="C549">
        <v>85818</v>
      </c>
      <c r="D549" s="33" t="s">
        <v>96</v>
      </c>
      <c r="E549">
        <v>53023079</v>
      </c>
      <c r="F549">
        <v>1000</v>
      </c>
      <c r="G549">
        <v>1000</v>
      </c>
      <c r="H549" s="48">
        <v>814912154</v>
      </c>
      <c r="I549">
        <f t="shared" si="32"/>
        <v>1000</v>
      </c>
      <c r="J549" t="s">
        <v>90</v>
      </c>
      <c r="K549" s="17" t="s">
        <v>860</v>
      </c>
      <c r="L549" s="17" t="s">
        <v>105</v>
      </c>
      <c r="M549" t="s">
        <v>88</v>
      </c>
      <c r="N549">
        <f>VLOOKUP(H549,自助机!D:G,4,FALSE)</f>
        <v>1000</v>
      </c>
      <c r="O549" t="str">
        <f t="shared" si="33"/>
        <v/>
      </c>
      <c r="P549" s="50">
        <f>VLOOKUP(H549,自助机!D:H,5,FALSE)</f>
        <v>42908.372361111113</v>
      </c>
    </row>
    <row r="550" spans="1:16" hidden="1" x14ac:dyDescent="0.15">
      <c r="A550">
        <v>20170622</v>
      </c>
      <c r="B550">
        <v>20170622</v>
      </c>
      <c r="C550">
        <v>85842</v>
      </c>
      <c r="D550" s="33" t="s">
        <v>96</v>
      </c>
      <c r="E550">
        <v>53023084</v>
      </c>
      <c r="F550">
        <v>1800</v>
      </c>
      <c r="G550">
        <v>1800</v>
      </c>
      <c r="H550" s="48">
        <v>814916754</v>
      </c>
      <c r="I550">
        <f t="shared" si="32"/>
        <v>1800</v>
      </c>
      <c r="J550" t="s">
        <v>90</v>
      </c>
      <c r="K550" s="17" t="s">
        <v>862</v>
      </c>
      <c r="L550" s="17" t="s">
        <v>95</v>
      </c>
      <c r="M550" t="s">
        <v>87</v>
      </c>
      <c r="N550">
        <f>VLOOKUP(H550,自助机!D:G,4,FALSE)</f>
        <v>1800</v>
      </c>
      <c r="O550" t="str">
        <f t="shared" si="33"/>
        <v/>
      </c>
      <c r="P550" s="50">
        <f>VLOOKUP(H550,自助机!D:H,5,FALSE)</f>
        <v>42908.372928240744</v>
      </c>
    </row>
    <row r="551" spans="1:16" hidden="1" x14ac:dyDescent="0.15">
      <c r="A551">
        <v>20170622</v>
      </c>
      <c r="B551">
        <v>20170622</v>
      </c>
      <c r="C551">
        <v>85912</v>
      </c>
      <c r="D551" s="33" t="s">
        <v>96</v>
      </c>
      <c r="E551">
        <v>53023080</v>
      </c>
      <c r="F551">
        <v>200</v>
      </c>
      <c r="G551">
        <v>200</v>
      </c>
      <c r="H551" s="48">
        <v>814922468</v>
      </c>
      <c r="I551">
        <f t="shared" si="32"/>
        <v>200</v>
      </c>
      <c r="J551" t="s">
        <v>90</v>
      </c>
      <c r="K551" s="17" t="s">
        <v>864</v>
      </c>
      <c r="L551" s="17" t="s">
        <v>99</v>
      </c>
      <c r="M551" t="s">
        <v>87</v>
      </c>
      <c r="N551">
        <f>VLOOKUP(H551,自助机!D:G,4,FALSE)</f>
        <v>200</v>
      </c>
      <c r="O551" t="str">
        <f t="shared" si="33"/>
        <v/>
      </c>
      <c r="P551" s="50">
        <f>VLOOKUP(H551,自助机!D:H,5,FALSE)</f>
        <v>42908.373263888891</v>
      </c>
    </row>
    <row r="552" spans="1:16" hidden="1" x14ac:dyDescent="0.15">
      <c r="A552">
        <v>20170622</v>
      </c>
      <c r="B552">
        <v>20170622</v>
      </c>
      <c r="C552">
        <v>85915</v>
      </c>
      <c r="D552" s="33" t="s">
        <v>96</v>
      </c>
      <c r="E552">
        <v>53023086</v>
      </c>
      <c r="F552">
        <v>500</v>
      </c>
      <c r="G552">
        <v>500</v>
      </c>
      <c r="H552" s="48">
        <v>814926031</v>
      </c>
      <c r="I552">
        <f t="shared" si="32"/>
        <v>500</v>
      </c>
      <c r="J552" t="s">
        <v>90</v>
      </c>
      <c r="K552" s="17" t="s">
        <v>866</v>
      </c>
      <c r="L552" s="17" t="s">
        <v>95</v>
      </c>
      <c r="M552" t="s">
        <v>87</v>
      </c>
      <c r="N552">
        <f>VLOOKUP(H552,自助机!D:G,4,FALSE)</f>
        <v>500</v>
      </c>
      <c r="O552" t="str">
        <f t="shared" si="33"/>
        <v/>
      </c>
      <c r="P552" s="50">
        <f>VLOOKUP(H552,自助机!D:H,5,FALSE)</f>
        <v>42908.373263888891</v>
      </c>
    </row>
    <row r="553" spans="1:16" hidden="1" x14ac:dyDescent="0.15">
      <c r="A553">
        <v>20170622</v>
      </c>
      <c r="B553">
        <v>20170622</v>
      </c>
      <c r="C553">
        <v>85939</v>
      </c>
      <c r="D553" s="33" t="s">
        <v>96</v>
      </c>
      <c r="E553">
        <v>53023084</v>
      </c>
      <c r="F553">
        <v>800</v>
      </c>
      <c r="G553">
        <v>800</v>
      </c>
      <c r="H553" s="48">
        <v>814931128</v>
      </c>
      <c r="I553">
        <f t="shared" si="32"/>
        <v>800</v>
      </c>
      <c r="J553" t="s">
        <v>90</v>
      </c>
      <c r="K553" s="17" t="s">
        <v>868</v>
      </c>
      <c r="L553" s="17" t="s">
        <v>95</v>
      </c>
      <c r="M553" t="s">
        <v>87</v>
      </c>
      <c r="N553">
        <f>VLOOKUP(H553,自助机!D:G,4,FALSE)</f>
        <v>800</v>
      </c>
      <c r="O553" t="str">
        <f t="shared" si="33"/>
        <v/>
      </c>
      <c r="P553" s="50">
        <f>VLOOKUP(H553,自助机!D:H,5,FALSE)</f>
        <v>42908.37363425926</v>
      </c>
    </row>
    <row r="554" spans="1:16" hidden="1" x14ac:dyDescent="0.15">
      <c r="A554">
        <v>20170622</v>
      </c>
      <c r="B554">
        <v>20170622</v>
      </c>
      <c r="C554">
        <v>90051</v>
      </c>
      <c r="D554" s="33" t="s">
        <v>96</v>
      </c>
      <c r="E554">
        <v>53023073</v>
      </c>
      <c r="F554">
        <v>2000</v>
      </c>
      <c r="G554">
        <v>2000</v>
      </c>
      <c r="H554" s="48">
        <v>814945174</v>
      </c>
      <c r="I554">
        <f t="shared" si="32"/>
        <v>2000</v>
      </c>
      <c r="J554" t="s">
        <v>90</v>
      </c>
      <c r="K554" s="17" t="s">
        <v>870</v>
      </c>
      <c r="L554" s="17" t="s">
        <v>99</v>
      </c>
      <c r="M554" t="s">
        <v>87</v>
      </c>
      <c r="N554">
        <f>VLOOKUP(H554,自助机!D:G,4,FALSE)</f>
        <v>2000</v>
      </c>
      <c r="O554" t="str">
        <f t="shared" si="33"/>
        <v/>
      </c>
      <c r="P554" s="50">
        <f>VLOOKUP(H554,自助机!D:H,5,FALSE)</f>
        <v>42908.374351851853</v>
      </c>
    </row>
    <row r="555" spans="1:16" hidden="1" x14ac:dyDescent="0.15">
      <c r="A555">
        <v>20170622</v>
      </c>
      <c r="B555">
        <v>20170622</v>
      </c>
      <c r="C555">
        <v>90207</v>
      </c>
      <c r="D555" s="33" t="s">
        <v>96</v>
      </c>
      <c r="E555">
        <v>53023060</v>
      </c>
      <c r="F555">
        <v>200</v>
      </c>
      <c r="G555">
        <v>200</v>
      </c>
      <c r="H555" s="48">
        <v>814962728</v>
      </c>
      <c r="I555">
        <f t="shared" si="32"/>
        <v>200</v>
      </c>
      <c r="J555" t="s">
        <v>90</v>
      </c>
      <c r="K555" s="17" t="s">
        <v>872</v>
      </c>
      <c r="L555" s="17" t="s">
        <v>98</v>
      </c>
      <c r="M555" t="s">
        <v>87</v>
      </c>
      <c r="N555">
        <f>VLOOKUP(H555,自助机!D:G,4,FALSE)</f>
        <v>200</v>
      </c>
      <c r="O555" t="str">
        <f t="shared" si="33"/>
        <v/>
      </c>
      <c r="P555" s="50">
        <f>VLOOKUP(H555,自助机!D:H,5,FALSE)</f>
        <v>42908.375868055555</v>
      </c>
    </row>
    <row r="556" spans="1:16" hidden="1" x14ac:dyDescent="0.15">
      <c r="A556">
        <v>20170622</v>
      </c>
      <c r="B556">
        <v>20170622</v>
      </c>
      <c r="C556">
        <v>90242</v>
      </c>
      <c r="D556" s="33" t="s">
        <v>96</v>
      </c>
      <c r="E556">
        <v>53023073</v>
      </c>
      <c r="F556">
        <v>200</v>
      </c>
      <c r="G556">
        <v>200</v>
      </c>
      <c r="H556" s="48">
        <v>814970154</v>
      </c>
      <c r="I556">
        <f t="shared" si="32"/>
        <v>200</v>
      </c>
      <c r="J556" t="s">
        <v>90</v>
      </c>
      <c r="K556" s="17" t="s">
        <v>874</v>
      </c>
      <c r="L556" s="17" t="s">
        <v>106</v>
      </c>
      <c r="M556" t="s">
        <v>87</v>
      </c>
      <c r="N556">
        <f>VLOOKUP(H556,自助机!D:G,4,FALSE)</f>
        <v>200</v>
      </c>
      <c r="O556" t="str">
        <f t="shared" si="33"/>
        <v/>
      </c>
      <c r="P556" s="50">
        <f>VLOOKUP(H556,自助机!D:H,5,FALSE)</f>
        <v>42908.375694444447</v>
      </c>
    </row>
    <row r="557" spans="1:16" hidden="1" x14ac:dyDescent="0.15">
      <c r="A557">
        <v>20170622</v>
      </c>
      <c r="B557">
        <v>20170622</v>
      </c>
      <c r="C557">
        <v>90255</v>
      </c>
      <c r="D557" s="33" t="s">
        <v>96</v>
      </c>
      <c r="E557">
        <v>53023085</v>
      </c>
      <c r="F557">
        <v>2000</v>
      </c>
      <c r="G557">
        <v>2000</v>
      </c>
      <c r="H557" s="48">
        <v>814974026</v>
      </c>
      <c r="I557">
        <f t="shared" si="32"/>
        <v>2000</v>
      </c>
      <c r="J557" t="s">
        <v>90</v>
      </c>
      <c r="K557" s="17" t="s">
        <v>646</v>
      </c>
      <c r="L557" s="17" t="s">
        <v>98</v>
      </c>
      <c r="M557" t="s">
        <v>87</v>
      </c>
      <c r="N557">
        <f>VLOOKUP(H557,自助机!D:G,4,FALSE)</f>
        <v>2000</v>
      </c>
      <c r="O557" t="str">
        <f t="shared" si="33"/>
        <v/>
      </c>
      <c r="P557" s="50">
        <f>VLOOKUP(H557,自助机!D:H,5,FALSE)</f>
        <v>42908.375833333332</v>
      </c>
    </row>
    <row r="558" spans="1:16" hidden="1" x14ac:dyDescent="0.15">
      <c r="A558">
        <v>20170622</v>
      </c>
      <c r="B558">
        <v>20170622</v>
      </c>
      <c r="C558">
        <v>90314</v>
      </c>
      <c r="D558" s="33" t="s">
        <v>96</v>
      </c>
      <c r="E558">
        <v>53023069</v>
      </c>
      <c r="F558">
        <v>200</v>
      </c>
      <c r="G558">
        <v>200</v>
      </c>
      <c r="H558" s="48">
        <v>814978044</v>
      </c>
      <c r="I558">
        <f t="shared" si="32"/>
        <v>200</v>
      </c>
      <c r="J558" t="s">
        <v>90</v>
      </c>
      <c r="K558" s="17" t="s">
        <v>877</v>
      </c>
      <c r="L558" s="17" t="s">
        <v>99</v>
      </c>
      <c r="M558" t="s">
        <v>87</v>
      </c>
      <c r="N558">
        <f>VLOOKUP(H558,自助机!D:G,4,FALSE)</f>
        <v>200</v>
      </c>
      <c r="O558" t="str">
        <f t="shared" si="33"/>
        <v/>
      </c>
      <c r="P558" s="50">
        <f>VLOOKUP(H558,自助机!D:H,5,FALSE)</f>
        <v>42908.376006944447</v>
      </c>
    </row>
    <row r="559" spans="1:16" hidden="1" x14ac:dyDescent="0.15">
      <c r="A559">
        <v>20170622</v>
      </c>
      <c r="B559">
        <v>20170622</v>
      </c>
      <c r="C559">
        <v>90338</v>
      </c>
      <c r="D559" s="33" t="s">
        <v>96</v>
      </c>
      <c r="E559">
        <v>53023077</v>
      </c>
      <c r="F559">
        <v>20</v>
      </c>
      <c r="G559">
        <v>20</v>
      </c>
      <c r="H559" s="48">
        <v>814980336</v>
      </c>
      <c r="I559">
        <f t="shared" si="32"/>
        <v>20</v>
      </c>
      <c r="J559" t="s">
        <v>90</v>
      </c>
      <c r="K559" s="17" t="s">
        <v>803</v>
      </c>
      <c r="L559" s="17" t="s">
        <v>106</v>
      </c>
      <c r="M559" t="s">
        <v>87</v>
      </c>
      <c r="N559">
        <f>VLOOKUP(H559,自助机!D:G,4,FALSE)</f>
        <v>20</v>
      </c>
      <c r="O559" t="str">
        <f t="shared" si="33"/>
        <v/>
      </c>
      <c r="P559" s="50">
        <f>VLOOKUP(H559,自助机!D:H,5,FALSE)</f>
        <v>42908.376319444447</v>
      </c>
    </row>
    <row r="560" spans="1:16" hidden="1" x14ac:dyDescent="0.15">
      <c r="A560">
        <v>20170622</v>
      </c>
      <c r="B560">
        <v>20170622</v>
      </c>
      <c r="C560">
        <v>90348</v>
      </c>
      <c r="D560" s="33" t="s">
        <v>96</v>
      </c>
      <c r="E560">
        <v>53023055</v>
      </c>
      <c r="F560">
        <v>500</v>
      </c>
      <c r="G560">
        <v>500</v>
      </c>
      <c r="H560" s="48">
        <v>814984569</v>
      </c>
      <c r="I560">
        <f t="shared" si="32"/>
        <v>500</v>
      </c>
      <c r="J560" t="s">
        <v>90</v>
      </c>
      <c r="K560" s="17" t="s">
        <v>667</v>
      </c>
      <c r="L560" s="17" t="s">
        <v>91</v>
      </c>
      <c r="M560" t="s">
        <v>87</v>
      </c>
      <c r="N560">
        <f>VLOOKUP(H560,自助机!D:G,4,FALSE)</f>
        <v>500</v>
      </c>
      <c r="O560" t="str">
        <f t="shared" si="33"/>
        <v/>
      </c>
      <c r="P560" s="50">
        <f>VLOOKUP(H560,自助机!D:H,5,FALSE)</f>
        <v>42908.376261574071</v>
      </c>
    </row>
    <row r="561" spans="1:16" hidden="1" x14ac:dyDescent="0.15">
      <c r="A561">
        <v>20170622</v>
      </c>
      <c r="B561">
        <v>20170622</v>
      </c>
      <c r="C561">
        <v>90436</v>
      </c>
      <c r="D561" s="33" t="s">
        <v>96</v>
      </c>
      <c r="E561">
        <v>53023088</v>
      </c>
      <c r="F561">
        <v>500</v>
      </c>
      <c r="G561">
        <v>500</v>
      </c>
      <c r="H561" s="48">
        <v>814992849</v>
      </c>
      <c r="I561">
        <f t="shared" si="32"/>
        <v>500</v>
      </c>
      <c r="J561" t="s">
        <v>90</v>
      </c>
      <c r="K561" s="17" t="s">
        <v>692</v>
      </c>
      <c r="L561" s="17" t="s">
        <v>94</v>
      </c>
      <c r="M561" t="s">
        <v>87</v>
      </c>
      <c r="N561">
        <f>VLOOKUP(H561,自助机!D:G,4,FALSE)</f>
        <v>500</v>
      </c>
      <c r="O561" t="str">
        <f t="shared" si="33"/>
        <v/>
      </c>
      <c r="P561" s="50">
        <f>VLOOKUP(H561,自助机!D:H,5,FALSE)</f>
        <v>42908.376967592594</v>
      </c>
    </row>
    <row r="562" spans="1:16" hidden="1" x14ac:dyDescent="0.15">
      <c r="A562">
        <v>20170622</v>
      </c>
      <c r="B562">
        <v>20170622</v>
      </c>
      <c r="C562">
        <v>90547</v>
      </c>
      <c r="D562" s="33" t="s">
        <v>96</v>
      </c>
      <c r="E562">
        <v>53023086</v>
      </c>
      <c r="F562">
        <v>1500</v>
      </c>
      <c r="G562">
        <v>1500</v>
      </c>
      <c r="H562" s="48">
        <v>815009704</v>
      </c>
      <c r="I562">
        <f t="shared" si="32"/>
        <v>1500</v>
      </c>
      <c r="J562" t="s">
        <v>90</v>
      </c>
      <c r="K562" s="17" t="s">
        <v>883</v>
      </c>
      <c r="L562" s="17" t="s">
        <v>98</v>
      </c>
      <c r="M562" t="s">
        <v>87</v>
      </c>
      <c r="N562">
        <f>VLOOKUP(H562,自助机!D:G,4,FALSE)</f>
        <v>1500</v>
      </c>
      <c r="O562" t="str">
        <f t="shared" si="33"/>
        <v/>
      </c>
      <c r="P562" s="50">
        <f>VLOOKUP(H562,自助机!D:H,5,FALSE)</f>
        <v>42908.377824074072</v>
      </c>
    </row>
    <row r="563" spans="1:16" hidden="1" x14ac:dyDescent="0.15">
      <c r="A563">
        <v>20170622</v>
      </c>
      <c r="B563">
        <v>20170622</v>
      </c>
      <c r="C563">
        <v>90716</v>
      </c>
      <c r="D563" s="33" t="s">
        <v>96</v>
      </c>
      <c r="E563">
        <v>53023088</v>
      </c>
      <c r="F563">
        <v>700</v>
      </c>
      <c r="G563">
        <v>700</v>
      </c>
      <c r="H563" s="48">
        <v>815029203</v>
      </c>
      <c r="I563">
        <f t="shared" si="32"/>
        <v>700</v>
      </c>
      <c r="J563" t="s">
        <v>90</v>
      </c>
      <c r="K563" s="17" t="s">
        <v>885</v>
      </c>
      <c r="L563" s="17" t="s">
        <v>91</v>
      </c>
      <c r="M563" t="s">
        <v>87</v>
      </c>
      <c r="N563">
        <f>VLOOKUP(H563,自助机!D:G,4,FALSE)</f>
        <v>700</v>
      </c>
      <c r="O563" t="str">
        <f t="shared" si="33"/>
        <v/>
      </c>
      <c r="P563" s="50">
        <f>VLOOKUP(H563,自助机!D:H,5,FALSE)</f>
        <v>42908.378842592596</v>
      </c>
    </row>
    <row r="564" spans="1:16" hidden="1" x14ac:dyDescent="0.15">
      <c r="A564">
        <v>20170622</v>
      </c>
      <c r="B564">
        <v>20170622</v>
      </c>
      <c r="C564">
        <v>90827</v>
      </c>
      <c r="D564" s="33" t="s">
        <v>96</v>
      </c>
      <c r="E564">
        <v>53023058</v>
      </c>
      <c r="F564">
        <v>1000</v>
      </c>
      <c r="G564">
        <v>1000</v>
      </c>
      <c r="H564" s="48">
        <v>815046099</v>
      </c>
      <c r="I564">
        <f t="shared" si="32"/>
        <v>1000</v>
      </c>
      <c r="J564" t="s">
        <v>90</v>
      </c>
      <c r="K564" s="17" t="s">
        <v>887</v>
      </c>
      <c r="L564" s="17" t="s">
        <v>111</v>
      </c>
      <c r="M564" t="s">
        <v>87</v>
      </c>
      <c r="N564">
        <f>VLOOKUP(H564,自助机!D:G,4,FALSE)</f>
        <v>1000</v>
      </c>
      <c r="O564" t="str">
        <f t="shared" si="33"/>
        <v/>
      </c>
      <c r="P564" s="50">
        <f>VLOOKUP(H564,自助机!D:H,5,FALSE)</f>
        <v>42908.379548611112</v>
      </c>
    </row>
    <row r="565" spans="1:16" hidden="1" x14ac:dyDescent="0.15">
      <c r="A565">
        <v>20170622</v>
      </c>
      <c r="B565">
        <v>20170622</v>
      </c>
      <c r="C565">
        <v>91027</v>
      </c>
      <c r="D565" s="33" t="s">
        <v>96</v>
      </c>
      <c r="E565">
        <v>53023088</v>
      </c>
      <c r="F565">
        <v>500</v>
      </c>
      <c r="G565">
        <v>500</v>
      </c>
      <c r="H565" s="48">
        <v>815070738</v>
      </c>
      <c r="I565">
        <f t="shared" si="32"/>
        <v>500</v>
      </c>
      <c r="J565" t="s">
        <v>90</v>
      </c>
      <c r="K565" s="17" t="s">
        <v>889</v>
      </c>
      <c r="L565" s="17" t="s">
        <v>95</v>
      </c>
      <c r="M565" t="s">
        <v>87</v>
      </c>
      <c r="N565">
        <f>VLOOKUP(H565,自助机!D:G,4,FALSE)</f>
        <v>500</v>
      </c>
      <c r="O565" t="str">
        <f t="shared" si="33"/>
        <v/>
      </c>
      <c r="P565" s="50">
        <f>VLOOKUP(H565,自助机!D:H,5,FALSE)</f>
        <v>42908.381041666667</v>
      </c>
    </row>
    <row r="566" spans="1:16" hidden="1" x14ac:dyDescent="0.15">
      <c r="A566">
        <v>20170622</v>
      </c>
      <c r="B566">
        <v>20170622</v>
      </c>
      <c r="C566">
        <v>91118</v>
      </c>
      <c r="D566" s="33" t="s">
        <v>96</v>
      </c>
      <c r="E566">
        <v>53023087</v>
      </c>
      <c r="F566">
        <v>1200</v>
      </c>
      <c r="G566">
        <v>1200</v>
      </c>
      <c r="H566" s="48">
        <v>815081717</v>
      </c>
      <c r="I566">
        <f t="shared" ref="I566:I597" si="34">G566</f>
        <v>1200</v>
      </c>
      <c r="J566" t="s">
        <v>90</v>
      </c>
      <c r="K566" s="17" t="s">
        <v>891</v>
      </c>
      <c r="L566" s="17" t="s">
        <v>114</v>
      </c>
      <c r="M566" t="s">
        <v>88</v>
      </c>
      <c r="N566">
        <f>VLOOKUP(H566,自助机!D:G,4,FALSE)</f>
        <v>1200</v>
      </c>
      <c r="O566" t="str">
        <f t="shared" ref="O566:O597" si="35">IF(G566=N566,"",1)</f>
        <v/>
      </c>
      <c r="P566" s="50">
        <f>VLOOKUP(H566,自助机!D:H,5,FALSE)</f>
        <v>42908.381620370368</v>
      </c>
    </row>
    <row r="567" spans="1:16" hidden="1" x14ac:dyDescent="0.15">
      <c r="A567">
        <v>20170622</v>
      </c>
      <c r="B567">
        <v>20170622</v>
      </c>
      <c r="C567">
        <v>91138</v>
      </c>
      <c r="D567" s="33" t="s">
        <v>96</v>
      </c>
      <c r="E567">
        <v>53023061</v>
      </c>
      <c r="F567">
        <v>200</v>
      </c>
      <c r="G567">
        <v>200</v>
      </c>
      <c r="H567" s="48">
        <v>815084850</v>
      </c>
      <c r="I567">
        <f t="shared" si="34"/>
        <v>200</v>
      </c>
      <c r="J567" t="s">
        <v>90</v>
      </c>
      <c r="K567" s="17" t="s">
        <v>893</v>
      </c>
      <c r="L567" s="17" t="s">
        <v>94</v>
      </c>
      <c r="M567" t="s">
        <v>87</v>
      </c>
      <c r="N567">
        <f>VLOOKUP(H567,自助机!D:G,4,FALSE)</f>
        <v>200</v>
      </c>
      <c r="O567" t="str">
        <f t="shared" si="35"/>
        <v/>
      </c>
      <c r="P567" s="50">
        <f>VLOOKUP(H567,自助机!D:H,5,FALSE)</f>
        <v>42908.381874999999</v>
      </c>
    </row>
    <row r="568" spans="1:16" hidden="1" x14ac:dyDescent="0.15">
      <c r="A568">
        <v>20170622</v>
      </c>
      <c r="B568">
        <v>20170622</v>
      </c>
      <c r="C568">
        <v>91307</v>
      </c>
      <c r="D568" s="33" t="s">
        <v>96</v>
      </c>
      <c r="E568">
        <v>53023063</v>
      </c>
      <c r="F568">
        <v>2000</v>
      </c>
      <c r="G568">
        <v>2000</v>
      </c>
      <c r="H568" s="48">
        <v>815106588</v>
      </c>
      <c r="I568">
        <f t="shared" si="34"/>
        <v>2000</v>
      </c>
      <c r="J568" t="s">
        <v>90</v>
      </c>
      <c r="K568" s="17" t="s">
        <v>895</v>
      </c>
      <c r="L568" s="17" t="s">
        <v>161</v>
      </c>
      <c r="M568" t="s">
        <v>87</v>
      </c>
      <c r="N568">
        <f>VLOOKUP(H568,自助机!D:G,4,FALSE)</f>
        <v>2000</v>
      </c>
      <c r="O568" t="str">
        <f t="shared" si="35"/>
        <v/>
      </c>
      <c r="P568" s="50">
        <f>VLOOKUP(H568,自助机!D:H,5,FALSE)</f>
        <v>42908.3828587963</v>
      </c>
    </row>
    <row r="569" spans="1:16" hidden="1" x14ac:dyDescent="0.15">
      <c r="A569">
        <v>20170622</v>
      </c>
      <c r="B569">
        <v>20170622</v>
      </c>
      <c r="C569">
        <v>91332</v>
      </c>
      <c r="D569" s="33" t="s">
        <v>96</v>
      </c>
      <c r="E569">
        <v>53023080</v>
      </c>
      <c r="F569">
        <v>500</v>
      </c>
      <c r="G569">
        <v>500</v>
      </c>
      <c r="H569" s="48">
        <v>815108479</v>
      </c>
      <c r="I569">
        <f t="shared" si="34"/>
        <v>500</v>
      </c>
      <c r="J569" t="s">
        <v>90</v>
      </c>
      <c r="K569" s="17" t="s">
        <v>673</v>
      </c>
      <c r="L569" s="17" t="s">
        <v>206</v>
      </c>
      <c r="M569" t="s">
        <v>88</v>
      </c>
      <c r="N569">
        <f>VLOOKUP(H569,自助机!D:G,4,FALSE)</f>
        <v>500</v>
      </c>
      <c r="O569" t="str">
        <f t="shared" si="35"/>
        <v/>
      </c>
      <c r="P569" s="50">
        <f>VLOOKUP(H569,自助机!D:H,5,FALSE)</f>
        <v>42908.383240740739</v>
      </c>
    </row>
    <row r="570" spans="1:16" hidden="1" x14ac:dyDescent="0.15">
      <c r="A570">
        <v>20170622</v>
      </c>
      <c r="B570">
        <v>20170622</v>
      </c>
      <c r="C570">
        <v>91355</v>
      </c>
      <c r="D570" s="33" t="s">
        <v>96</v>
      </c>
      <c r="E570">
        <v>53023084</v>
      </c>
      <c r="F570">
        <v>1000</v>
      </c>
      <c r="G570">
        <v>1000</v>
      </c>
      <c r="H570" s="48">
        <v>815113952</v>
      </c>
      <c r="I570">
        <f t="shared" si="34"/>
        <v>1000</v>
      </c>
      <c r="J570" t="s">
        <v>90</v>
      </c>
      <c r="K570" s="17" t="s">
        <v>898</v>
      </c>
      <c r="L570" s="17" t="s">
        <v>93</v>
      </c>
      <c r="M570" t="s">
        <v>87</v>
      </c>
      <c r="N570">
        <f>VLOOKUP(H570,自助机!D:G,4,FALSE)</f>
        <v>1000</v>
      </c>
      <c r="O570" t="str">
        <f t="shared" si="35"/>
        <v/>
      </c>
      <c r="P570" s="50">
        <f>VLOOKUP(H570,自助机!D:H,5,FALSE)</f>
        <v>42908.383483796293</v>
      </c>
    </row>
    <row r="571" spans="1:16" hidden="1" x14ac:dyDescent="0.15">
      <c r="A571">
        <v>20170622</v>
      </c>
      <c r="B571">
        <v>20170622</v>
      </c>
      <c r="C571">
        <v>91400</v>
      </c>
      <c r="D571" s="33" t="s">
        <v>96</v>
      </c>
      <c r="E571">
        <v>53023073</v>
      </c>
      <c r="F571">
        <v>1000</v>
      </c>
      <c r="G571">
        <v>1000</v>
      </c>
      <c r="H571" s="48">
        <v>815117593</v>
      </c>
      <c r="I571">
        <f t="shared" si="34"/>
        <v>1000</v>
      </c>
      <c r="J571" t="s">
        <v>90</v>
      </c>
      <c r="K571" s="17" t="s">
        <v>714</v>
      </c>
      <c r="L571" s="17" t="s">
        <v>99</v>
      </c>
      <c r="M571" t="s">
        <v>87</v>
      </c>
      <c r="N571">
        <f>VLOOKUP(H571,自助机!D:G,4,FALSE)</f>
        <v>1000</v>
      </c>
      <c r="O571" t="str">
        <f t="shared" si="35"/>
        <v/>
      </c>
      <c r="P571" s="50">
        <f>VLOOKUP(H571,自助机!D:H,5,FALSE)</f>
        <v>42908.38349537037</v>
      </c>
    </row>
    <row r="572" spans="1:16" hidden="1" x14ac:dyDescent="0.15">
      <c r="A572">
        <v>20170622</v>
      </c>
      <c r="B572">
        <v>20170622</v>
      </c>
      <c r="C572">
        <v>91508</v>
      </c>
      <c r="D572" s="33" t="s">
        <v>96</v>
      </c>
      <c r="E572">
        <v>53023073</v>
      </c>
      <c r="F572">
        <v>200</v>
      </c>
      <c r="G572">
        <v>200</v>
      </c>
      <c r="H572" s="48">
        <v>815130829</v>
      </c>
      <c r="I572">
        <f t="shared" si="34"/>
        <v>200</v>
      </c>
      <c r="J572" t="s">
        <v>90</v>
      </c>
      <c r="K572" s="17" t="s">
        <v>901</v>
      </c>
      <c r="L572" s="17" t="s">
        <v>95</v>
      </c>
      <c r="M572" t="s">
        <v>87</v>
      </c>
      <c r="N572">
        <f>VLOOKUP(H572,自助机!D:G,4,FALSE)</f>
        <v>200</v>
      </c>
      <c r="O572" t="str">
        <f t="shared" si="35"/>
        <v/>
      </c>
      <c r="P572" s="50">
        <f>VLOOKUP(H572,自助机!D:H,5,FALSE)</f>
        <v>42908.384293981479</v>
      </c>
    </row>
    <row r="573" spans="1:16" hidden="1" x14ac:dyDescent="0.15">
      <c r="A573">
        <v>20170622</v>
      </c>
      <c r="B573">
        <v>20170622</v>
      </c>
      <c r="C573">
        <v>91549</v>
      </c>
      <c r="D573" s="33" t="s">
        <v>96</v>
      </c>
      <c r="E573">
        <v>53023080</v>
      </c>
      <c r="F573">
        <v>200</v>
      </c>
      <c r="G573">
        <v>200</v>
      </c>
      <c r="H573" s="48">
        <v>815137464</v>
      </c>
      <c r="I573">
        <f t="shared" si="34"/>
        <v>200</v>
      </c>
      <c r="J573" t="s">
        <v>90</v>
      </c>
      <c r="K573" s="17" t="s">
        <v>903</v>
      </c>
      <c r="L573" s="17" t="s">
        <v>95</v>
      </c>
      <c r="M573" t="s">
        <v>87</v>
      </c>
      <c r="N573">
        <f>VLOOKUP(H573,自助机!D:G,4,FALSE)</f>
        <v>200</v>
      </c>
      <c r="O573" t="str">
        <f t="shared" si="35"/>
        <v/>
      </c>
      <c r="P573" s="50">
        <f>VLOOKUP(H573,自助机!D:H,5,FALSE)</f>
        <v>42908.384756944448</v>
      </c>
    </row>
    <row r="574" spans="1:16" hidden="1" x14ac:dyDescent="0.15">
      <c r="A574">
        <v>20170622</v>
      </c>
      <c r="B574">
        <v>20170622</v>
      </c>
      <c r="C574">
        <v>91621</v>
      </c>
      <c r="D574" s="33" t="s">
        <v>96</v>
      </c>
      <c r="E574">
        <v>53023060</v>
      </c>
      <c r="F574">
        <v>486</v>
      </c>
      <c r="G574">
        <v>486</v>
      </c>
      <c r="H574" s="48">
        <v>815146751</v>
      </c>
      <c r="I574">
        <f t="shared" si="34"/>
        <v>486</v>
      </c>
      <c r="J574" t="s">
        <v>90</v>
      </c>
      <c r="K574" s="17" t="s">
        <v>905</v>
      </c>
      <c r="L574" s="17" t="s">
        <v>95</v>
      </c>
      <c r="M574" t="s">
        <v>87</v>
      </c>
      <c r="N574">
        <f>VLOOKUP(H574,自助机!D:G,4,FALSE)</f>
        <v>486</v>
      </c>
      <c r="O574" t="str">
        <f t="shared" si="35"/>
        <v/>
      </c>
      <c r="P574" s="50">
        <f>VLOOKUP(H574,自助机!D:H,5,FALSE)</f>
        <v>42908.385798611111</v>
      </c>
    </row>
    <row r="575" spans="1:16" hidden="1" x14ac:dyDescent="0.15">
      <c r="A575">
        <v>20170622</v>
      </c>
      <c r="B575">
        <v>20170622</v>
      </c>
      <c r="C575">
        <v>91651</v>
      </c>
      <c r="D575" s="33" t="s">
        <v>96</v>
      </c>
      <c r="E575">
        <v>53023059</v>
      </c>
      <c r="F575">
        <v>1000</v>
      </c>
      <c r="G575">
        <v>1000</v>
      </c>
      <c r="H575" s="48">
        <v>815154536</v>
      </c>
      <c r="I575">
        <f t="shared" si="34"/>
        <v>1000</v>
      </c>
      <c r="J575" t="s">
        <v>90</v>
      </c>
      <c r="K575" s="17" t="s">
        <v>907</v>
      </c>
      <c r="L575" s="17" t="s">
        <v>99</v>
      </c>
      <c r="M575" t="s">
        <v>87</v>
      </c>
      <c r="N575">
        <f>VLOOKUP(H575,自助机!D:G,4,FALSE)</f>
        <v>1000</v>
      </c>
      <c r="O575" t="str">
        <f t="shared" si="35"/>
        <v/>
      </c>
      <c r="P575" s="50">
        <f>VLOOKUP(H575,自助机!D:H,5,FALSE)</f>
        <v>42908.385497685187</v>
      </c>
    </row>
    <row r="576" spans="1:16" hidden="1" x14ac:dyDescent="0.15">
      <c r="A576">
        <v>20170622</v>
      </c>
      <c r="B576">
        <v>20170622</v>
      </c>
      <c r="C576">
        <v>91655</v>
      </c>
      <c r="D576" s="33" t="s">
        <v>96</v>
      </c>
      <c r="E576">
        <v>53023062</v>
      </c>
      <c r="F576">
        <v>500</v>
      </c>
      <c r="G576">
        <v>500</v>
      </c>
      <c r="H576" s="48">
        <v>815154632</v>
      </c>
      <c r="I576">
        <f t="shared" si="34"/>
        <v>500</v>
      </c>
      <c r="J576" t="s">
        <v>90</v>
      </c>
      <c r="K576" s="17" t="s">
        <v>909</v>
      </c>
      <c r="L576" s="17" t="s">
        <v>99</v>
      </c>
      <c r="M576" t="s">
        <v>87</v>
      </c>
      <c r="N576">
        <f>VLOOKUP(H576,自助机!D:G,4,FALSE)</f>
        <v>500</v>
      </c>
      <c r="O576" t="str">
        <f t="shared" si="35"/>
        <v/>
      </c>
      <c r="P576" s="50">
        <f>VLOOKUP(H576,自助机!D:H,5,FALSE)</f>
        <v>42908.38554398148</v>
      </c>
    </row>
    <row r="577" spans="1:16" hidden="1" x14ac:dyDescent="0.15">
      <c r="A577">
        <v>20170622</v>
      </c>
      <c r="B577">
        <v>20170622</v>
      </c>
      <c r="C577">
        <v>91755</v>
      </c>
      <c r="D577" s="33" t="s">
        <v>96</v>
      </c>
      <c r="E577">
        <v>53023063</v>
      </c>
      <c r="F577">
        <v>1556</v>
      </c>
      <c r="G577">
        <v>1556</v>
      </c>
      <c r="H577" s="48">
        <v>815167172</v>
      </c>
      <c r="I577">
        <f t="shared" si="34"/>
        <v>1556</v>
      </c>
      <c r="J577" t="s">
        <v>90</v>
      </c>
      <c r="K577" s="17" t="s">
        <v>911</v>
      </c>
      <c r="L577" s="17" t="s">
        <v>168</v>
      </c>
      <c r="M577" t="s">
        <v>87</v>
      </c>
      <c r="N577">
        <f>VLOOKUP(H577,自助机!D:G,4,FALSE)</f>
        <v>1556</v>
      </c>
      <c r="O577" t="str">
        <f t="shared" si="35"/>
        <v/>
      </c>
      <c r="P577" s="50">
        <f>VLOOKUP(H577,自助机!D:H,5,FALSE)</f>
        <v>42908.386250000003</v>
      </c>
    </row>
    <row r="578" spans="1:16" hidden="1" x14ac:dyDescent="0.15">
      <c r="A578">
        <v>20170622</v>
      </c>
      <c r="B578">
        <v>20170622</v>
      </c>
      <c r="C578">
        <v>91757</v>
      </c>
      <c r="D578" s="33" t="s">
        <v>96</v>
      </c>
      <c r="E578">
        <v>53023059</v>
      </c>
      <c r="F578">
        <v>1000</v>
      </c>
      <c r="G578">
        <v>1000</v>
      </c>
      <c r="H578" s="48">
        <v>815167661</v>
      </c>
      <c r="I578">
        <f t="shared" si="34"/>
        <v>1000</v>
      </c>
      <c r="J578" t="s">
        <v>90</v>
      </c>
      <c r="K578" s="17" t="s">
        <v>907</v>
      </c>
      <c r="L578" s="17" t="s">
        <v>99</v>
      </c>
      <c r="M578" t="s">
        <v>87</v>
      </c>
      <c r="N578">
        <f>VLOOKUP(H578,自助机!D:G,4,FALSE)</f>
        <v>1000</v>
      </c>
      <c r="O578" t="str">
        <f t="shared" si="35"/>
        <v/>
      </c>
      <c r="P578" s="50">
        <f>VLOOKUP(H578,自助机!D:H,5,FALSE)</f>
        <v>42908.38622685185</v>
      </c>
    </row>
    <row r="579" spans="1:16" hidden="1" x14ac:dyDescent="0.15">
      <c r="A579">
        <v>20170622</v>
      </c>
      <c r="B579">
        <v>20170622</v>
      </c>
      <c r="C579">
        <v>91821</v>
      </c>
      <c r="D579" s="33" t="s">
        <v>96</v>
      </c>
      <c r="E579">
        <v>53023086</v>
      </c>
      <c r="F579">
        <v>300</v>
      </c>
      <c r="G579">
        <v>300</v>
      </c>
      <c r="H579" s="48">
        <v>815169481</v>
      </c>
      <c r="I579">
        <f t="shared" si="34"/>
        <v>300</v>
      </c>
      <c r="J579" t="s">
        <v>90</v>
      </c>
      <c r="K579" s="17" t="s">
        <v>914</v>
      </c>
      <c r="L579" s="17" t="s">
        <v>94</v>
      </c>
      <c r="M579" t="s">
        <v>87</v>
      </c>
      <c r="N579">
        <f>VLOOKUP(H579,自助机!D:G,4,FALSE)</f>
        <v>300</v>
      </c>
      <c r="O579" t="str">
        <f t="shared" si="35"/>
        <v/>
      </c>
      <c r="P579" s="50">
        <f>VLOOKUP(H579,自助机!D:H,5,FALSE)</f>
        <v>42908.38652777778</v>
      </c>
    </row>
    <row r="580" spans="1:16" hidden="1" x14ac:dyDescent="0.15">
      <c r="A580">
        <v>20170622</v>
      </c>
      <c r="B580">
        <v>20170622</v>
      </c>
      <c r="C580">
        <v>91852</v>
      </c>
      <c r="D580" s="33" t="s">
        <v>96</v>
      </c>
      <c r="E580">
        <v>53023055</v>
      </c>
      <c r="F580">
        <v>3000</v>
      </c>
      <c r="G580">
        <v>3000</v>
      </c>
      <c r="H580" s="48">
        <v>815177282</v>
      </c>
      <c r="I580">
        <f t="shared" si="34"/>
        <v>3000</v>
      </c>
      <c r="J580" t="s">
        <v>90</v>
      </c>
      <c r="K580" s="17" t="s">
        <v>632</v>
      </c>
      <c r="L580" s="17" t="s">
        <v>99</v>
      </c>
      <c r="M580" t="s">
        <v>87</v>
      </c>
      <c r="N580">
        <f>VLOOKUP(H580,自助机!D:G,4,FALSE)</f>
        <v>3000</v>
      </c>
      <c r="O580" t="str">
        <f t="shared" si="35"/>
        <v/>
      </c>
      <c r="P580" s="50">
        <f>VLOOKUP(H580,自助机!D:H,5,FALSE)</f>
        <v>42908.386967592596</v>
      </c>
    </row>
    <row r="581" spans="1:16" hidden="1" x14ac:dyDescent="0.15">
      <c r="A581">
        <v>20170622</v>
      </c>
      <c r="B581">
        <v>20170622</v>
      </c>
      <c r="C581">
        <v>91904</v>
      </c>
      <c r="D581" s="33" t="s">
        <v>96</v>
      </c>
      <c r="E581">
        <v>53023073</v>
      </c>
      <c r="F581">
        <v>100</v>
      </c>
      <c r="G581">
        <v>100</v>
      </c>
      <c r="H581" s="48">
        <v>815181089</v>
      </c>
      <c r="I581">
        <f t="shared" si="34"/>
        <v>100</v>
      </c>
      <c r="J581" t="s">
        <v>90</v>
      </c>
      <c r="K581" s="17" t="s">
        <v>917</v>
      </c>
      <c r="L581" s="17" t="s">
        <v>91</v>
      </c>
      <c r="M581" t="s">
        <v>87</v>
      </c>
      <c r="N581">
        <f>VLOOKUP(H581,自助机!D:G,4,FALSE)</f>
        <v>100</v>
      </c>
      <c r="O581" t="str">
        <f t="shared" si="35"/>
        <v/>
      </c>
      <c r="P581" s="50">
        <f>VLOOKUP(H581,自助机!D:H,5,FALSE)</f>
        <v>42908.387048611112</v>
      </c>
    </row>
    <row r="582" spans="1:16" hidden="1" x14ac:dyDescent="0.15">
      <c r="A582">
        <v>20170622</v>
      </c>
      <c r="B582">
        <v>20170622</v>
      </c>
      <c r="C582">
        <v>92146</v>
      </c>
      <c r="D582" s="33" t="s">
        <v>96</v>
      </c>
      <c r="E582">
        <v>53023074</v>
      </c>
      <c r="F582">
        <v>800</v>
      </c>
      <c r="G582">
        <v>800</v>
      </c>
      <c r="H582" s="48">
        <v>815213898</v>
      </c>
      <c r="I582">
        <f t="shared" si="34"/>
        <v>800</v>
      </c>
      <c r="J582" t="s">
        <v>90</v>
      </c>
      <c r="K582" s="17" t="s">
        <v>919</v>
      </c>
      <c r="L582" s="17" t="s">
        <v>109</v>
      </c>
      <c r="M582" t="s">
        <v>88</v>
      </c>
      <c r="N582">
        <f>VLOOKUP(H582,自助机!D:G,4,FALSE)</f>
        <v>800</v>
      </c>
      <c r="O582" t="str">
        <f t="shared" si="35"/>
        <v/>
      </c>
      <c r="P582" s="50">
        <f>VLOOKUP(H582,自助机!D:H,5,FALSE)</f>
        <v>42908.388923611114</v>
      </c>
    </row>
    <row r="583" spans="1:16" hidden="1" x14ac:dyDescent="0.15">
      <c r="A583">
        <v>20170622</v>
      </c>
      <c r="B583">
        <v>20170622</v>
      </c>
      <c r="C583">
        <v>92153</v>
      </c>
      <c r="D583" s="33" t="s">
        <v>96</v>
      </c>
      <c r="E583">
        <v>53023080</v>
      </c>
      <c r="F583">
        <v>500</v>
      </c>
      <c r="G583">
        <v>500</v>
      </c>
      <c r="H583" s="48">
        <v>815215979</v>
      </c>
      <c r="I583">
        <f t="shared" si="34"/>
        <v>500</v>
      </c>
      <c r="J583" t="s">
        <v>90</v>
      </c>
      <c r="K583" s="17" t="s">
        <v>921</v>
      </c>
      <c r="L583" s="17" t="s">
        <v>99</v>
      </c>
      <c r="M583" t="s">
        <v>87</v>
      </c>
      <c r="N583">
        <f>VLOOKUP(H583,自助机!D:G,4,FALSE)</f>
        <v>500</v>
      </c>
      <c r="O583" t="str">
        <f t="shared" si="35"/>
        <v/>
      </c>
      <c r="P583" s="50">
        <f>VLOOKUP(H583,自助机!D:H,5,FALSE)</f>
        <v>42908.388969907406</v>
      </c>
    </row>
    <row r="584" spans="1:16" hidden="1" x14ac:dyDescent="0.15">
      <c r="A584">
        <v>20170622</v>
      </c>
      <c r="B584">
        <v>20170622</v>
      </c>
      <c r="C584">
        <v>92208</v>
      </c>
      <c r="D584" s="33" t="s">
        <v>96</v>
      </c>
      <c r="E584">
        <v>53023078</v>
      </c>
      <c r="F584">
        <v>350</v>
      </c>
      <c r="G584">
        <v>350</v>
      </c>
      <c r="H584" s="48">
        <v>815220252</v>
      </c>
      <c r="I584">
        <f t="shared" si="34"/>
        <v>350</v>
      </c>
      <c r="J584" t="s">
        <v>90</v>
      </c>
      <c r="K584" s="17" t="s">
        <v>923</v>
      </c>
      <c r="L584" s="17" t="s">
        <v>94</v>
      </c>
      <c r="M584" t="s">
        <v>87</v>
      </c>
      <c r="N584">
        <f>VLOOKUP(H584,自助机!D:G,4,FALSE)</f>
        <v>350</v>
      </c>
      <c r="O584" t="str">
        <f t="shared" si="35"/>
        <v/>
      </c>
      <c r="P584" s="50">
        <f>VLOOKUP(H584,自助机!D:H,5,FALSE)</f>
        <v>42908.389039351852</v>
      </c>
    </row>
    <row r="585" spans="1:16" hidden="1" x14ac:dyDescent="0.15">
      <c r="A585">
        <v>20170622</v>
      </c>
      <c r="B585">
        <v>20170622</v>
      </c>
      <c r="C585">
        <v>92429</v>
      </c>
      <c r="D585" s="33" t="s">
        <v>96</v>
      </c>
      <c r="E585">
        <v>53023056</v>
      </c>
      <c r="F585">
        <v>500</v>
      </c>
      <c r="G585">
        <v>500</v>
      </c>
      <c r="H585" s="48">
        <v>815251869</v>
      </c>
      <c r="I585">
        <f t="shared" si="34"/>
        <v>500</v>
      </c>
      <c r="J585" t="s">
        <v>90</v>
      </c>
      <c r="K585" s="17" t="s">
        <v>925</v>
      </c>
      <c r="L585" s="17" t="s">
        <v>95</v>
      </c>
      <c r="M585" t="s">
        <v>87</v>
      </c>
      <c r="N585">
        <f>VLOOKUP(H585,自助机!D:G,4,FALSE)</f>
        <v>500</v>
      </c>
      <c r="O585" t="str">
        <f t="shared" si="35"/>
        <v/>
      </c>
      <c r="P585" s="50">
        <f>VLOOKUP(H585,自助机!D:H,5,FALSE)</f>
        <v>42908.390520833331</v>
      </c>
    </row>
    <row r="586" spans="1:16" hidden="1" x14ac:dyDescent="0.15">
      <c r="A586">
        <v>20170622</v>
      </c>
      <c r="B586">
        <v>20170622</v>
      </c>
      <c r="C586">
        <v>92549</v>
      </c>
      <c r="D586" s="33" t="s">
        <v>96</v>
      </c>
      <c r="E586">
        <v>53023062</v>
      </c>
      <c r="F586">
        <v>200</v>
      </c>
      <c r="G586">
        <v>200</v>
      </c>
      <c r="H586" s="48">
        <v>815271569</v>
      </c>
      <c r="I586">
        <f t="shared" si="34"/>
        <v>200</v>
      </c>
      <c r="J586" t="s">
        <v>90</v>
      </c>
      <c r="K586" s="17" t="s">
        <v>669</v>
      </c>
      <c r="L586" s="17" t="s">
        <v>236</v>
      </c>
      <c r="M586" t="s">
        <v>87</v>
      </c>
      <c r="N586">
        <f>VLOOKUP(H586,自助机!D:G,4,FALSE)</f>
        <v>200</v>
      </c>
      <c r="O586" t="str">
        <f t="shared" si="35"/>
        <v/>
      </c>
      <c r="P586" s="50">
        <f>VLOOKUP(H586,自助机!D:H,5,FALSE)</f>
        <v>42908.391712962963</v>
      </c>
    </row>
    <row r="587" spans="1:16" hidden="1" x14ac:dyDescent="0.15">
      <c r="A587">
        <v>20170622</v>
      </c>
      <c r="B587">
        <v>20170622</v>
      </c>
      <c r="C587">
        <v>92654</v>
      </c>
      <c r="D587" s="33" t="s">
        <v>96</v>
      </c>
      <c r="E587">
        <v>53023066</v>
      </c>
      <c r="F587">
        <v>10</v>
      </c>
      <c r="G587">
        <v>10</v>
      </c>
      <c r="H587" s="48">
        <v>815281477</v>
      </c>
      <c r="I587">
        <f t="shared" si="34"/>
        <v>10</v>
      </c>
      <c r="J587" t="s">
        <v>90</v>
      </c>
      <c r="K587" s="17" t="s">
        <v>639</v>
      </c>
      <c r="L587" s="17" t="s">
        <v>94</v>
      </c>
      <c r="M587" t="s">
        <v>87</v>
      </c>
      <c r="N587">
        <f>VLOOKUP(H587,自助机!D:G,4,FALSE)</f>
        <v>10</v>
      </c>
      <c r="O587" t="str">
        <f t="shared" si="35"/>
        <v/>
      </c>
      <c r="P587" s="50">
        <f>VLOOKUP(H587,自助机!D:H,5,FALSE)</f>
        <v>42908.392500000002</v>
      </c>
    </row>
    <row r="588" spans="1:16" hidden="1" x14ac:dyDescent="0.15">
      <c r="A588">
        <v>20170622</v>
      </c>
      <c r="B588">
        <v>20170622</v>
      </c>
      <c r="C588">
        <v>92839</v>
      </c>
      <c r="D588" s="33" t="s">
        <v>96</v>
      </c>
      <c r="E588">
        <v>53023063</v>
      </c>
      <c r="F588">
        <v>500</v>
      </c>
      <c r="G588">
        <v>500</v>
      </c>
      <c r="H588" s="48">
        <v>815306327</v>
      </c>
      <c r="I588">
        <f t="shared" si="34"/>
        <v>500</v>
      </c>
      <c r="J588" t="s">
        <v>90</v>
      </c>
      <c r="K588" s="17" t="s">
        <v>929</v>
      </c>
      <c r="L588" s="17" t="s">
        <v>99</v>
      </c>
      <c r="M588" t="s">
        <v>87</v>
      </c>
      <c r="N588">
        <f>VLOOKUP(H588,自助机!D:G,4,FALSE)</f>
        <v>500</v>
      </c>
      <c r="O588" t="str">
        <f t="shared" si="35"/>
        <v/>
      </c>
      <c r="P588" s="50">
        <f>VLOOKUP(H588,自助机!D:H,5,FALSE)</f>
        <v>42908.393692129626</v>
      </c>
    </row>
    <row r="589" spans="1:16" hidden="1" x14ac:dyDescent="0.15">
      <c r="A589">
        <v>20170622</v>
      </c>
      <c r="B589">
        <v>20170622</v>
      </c>
      <c r="C589">
        <v>92845</v>
      </c>
      <c r="D589" s="33" t="s">
        <v>96</v>
      </c>
      <c r="E589">
        <v>53023060</v>
      </c>
      <c r="F589">
        <v>1000</v>
      </c>
      <c r="G589">
        <v>1000</v>
      </c>
      <c r="H589" s="48">
        <v>815308231</v>
      </c>
      <c r="I589">
        <f t="shared" si="34"/>
        <v>1000</v>
      </c>
      <c r="J589" t="s">
        <v>90</v>
      </c>
      <c r="K589" s="17" t="s">
        <v>932</v>
      </c>
      <c r="L589" s="17" t="s">
        <v>98</v>
      </c>
      <c r="M589" t="s">
        <v>87</v>
      </c>
      <c r="N589">
        <f>VLOOKUP(H589,自助机!D:G,4,FALSE)</f>
        <v>1000</v>
      </c>
      <c r="O589" t="str">
        <f t="shared" si="35"/>
        <v/>
      </c>
      <c r="P589" s="50">
        <f>VLOOKUP(H589,自助机!D:H,5,FALSE)</f>
        <v>42908.394247685188</v>
      </c>
    </row>
    <row r="590" spans="1:16" hidden="1" x14ac:dyDescent="0.15">
      <c r="A590">
        <v>20170622</v>
      </c>
      <c r="B590">
        <v>20170622</v>
      </c>
      <c r="C590">
        <v>92901</v>
      </c>
      <c r="D590" s="33" t="s">
        <v>96</v>
      </c>
      <c r="E590">
        <v>53023086</v>
      </c>
      <c r="F590">
        <v>4000</v>
      </c>
      <c r="G590">
        <v>4000</v>
      </c>
      <c r="H590" s="48">
        <v>815312186</v>
      </c>
      <c r="I590">
        <f t="shared" si="34"/>
        <v>4000</v>
      </c>
      <c r="J590" t="s">
        <v>90</v>
      </c>
      <c r="K590" s="17" t="s">
        <v>934</v>
      </c>
      <c r="L590" s="17" t="s">
        <v>93</v>
      </c>
      <c r="M590" t="s">
        <v>87</v>
      </c>
      <c r="N590">
        <f>VLOOKUP(H590,自助机!D:G,4,FALSE)</f>
        <v>4000</v>
      </c>
      <c r="O590" t="str">
        <f t="shared" si="35"/>
        <v/>
      </c>
      <c r="P590" s="50">
        <f>VLOOKUP(H590,自助机!D:H,5,FALSE)</f>
        <v>42908.393946759257</v>
      </c>
    </row>
    <row r="591" spans="1:16" hidden="1" x14ac:dyDescent="0.15">
      <c r="A591">
        <v>20170622</v>
      </c>
      <c r="B591">
        <v>20170622</v>
      </c>
      <c r="C591">
        <v>92909</v>
      </c>
      <c r="D591" s="33" t="s">
        <v>96</v>
      </c>
      <c r="E591">
        <v>53023058</v>
      </c>
      <c r="F591">
        <v>200</v>
      </c>
      <c r="G591">
        <v>200</v>
      </c>
      <c r="H591" s="48">
        <v>815315556</v>
      </c>
      <c r="I591">
        <f t="shared" si="34"/>
        <v>200</v>
      </c>
      <c r="J591" t="s">
        <v>90</v>
      </c>
      <c r="K591" s="17" t="s">
        <v>648</v>
      </c>
      <c r="L591" s="17" t="s">
        <v>95</v>
      </c>
      <c r="M591" t="s">
        <v>87</v>
      </c>
      <c r="N591">
        <f>VLOOKUP(H591,自助机!D:G,4,FALSE)</f>
        <v>200</v>
      </c>
      <c r="O591" t="str">
        <f t="shared" si="35"/>
        <v/>
      </c>
      <c r="P591" s="50">
        <f>VLOOKUP(H591,自助机!D:H,5,FALSE)</f>
        <v>42908.393993055557</v>
      </c>
    </row>
    <row r="592" spans="1:16" hidden="1" x14ac:dyDescent="0.15">
      <c r="A592">
        <v>20170622</v>
      </c>
      <c r="B592">
        <v>20170622</v>
      </c>
      <c r="C592">
        <v>93020</v>
      </c>
      <c r="D592" s="33" t="s">
        <v>96</v>
      </c>
      <c r="E592">
        <v>53023079</v>
      </c>
      <c r="F592">
        <v>100</v>
      </c>
      <c r="G592">
        <v>100</v>
      </c>
      <c r="H592" s="48">
        <v>815331519</v>
      </c>
      <c r="I592">
        <f t="shared" si="34"/>
        <v>100</v>
      </c>
      <c r="J592" t="s">
        <v>90</v>
      </c>
      <c r="K592" s="17" t="s">
        <v>937</v>
      </c>
      <c r="L592" s="17" t="s">
        <v>97</v>
      </c>
      <c r="M592" t="s">
        <v>88</v>
      </c>
      <c r="N592">
        <f>VLOOKUP(H592,自助机!D:G,4,FALSE)</f>
        <v>100</v>
      </c>
      <c r="O592" t="str">
        <f t="shared" si="35"/>
        <v/>
      </c>
      <c r="P592" s="50">
        <f>VLOOKUP(H592,自助机!D:H,5,FALSE)</f>
        <v>42908.394861111112</v>
      </c>
    </row>
    <row r="593" spans="1:16" hidden="1" x14ac:dyDescent="0.15">
      <c r="A593">
        <v>20170622</v>
      </c>
      <c r="B593">
        <v>20170622</v>
      </c>
      <c r="C593">
        <v>93425</v>
      </c>
      <c r="D593" s="33" t="s">
        <v>96</v>
      </c>
      <c r="E593">
        <v>53023080</v>
      </c>
      <c r="F593">
        <v>1000</v>
      </c>
      <c r="G593">
        <v>1000</v>
      </c>
      <c r="H593" s="48">
        <v>815385685</v>
      </c>
      <c r="I593">
        <f t="shared" si="34"/>
        <v>1000</v>
      </c>
      <c r="J593" t="s">
        <v>90</v>
      </c>
      <c r="K593" s="17" t="s">
        <v>939</v>
      </c>
      <c r="L593" s="17" t="s">
        <v>92</v>
      </c>
      <c r="M593" t="s">
        <v>88</v>
      </c>
      <c r="N593">
        <f>VLOOKUP(H593,自助机!D:G,4,FALSE)</f>
        <v>1000</v>
      </c>
      <c r="O593" t="str">
        <f t="shared" si="35"/>
        <v/>
      </c>
      <c r="P593" s="50">
        <f>VLOOKUP(H593,自助机!D:H,5,FALSE)</f>
        <v>42908.39775462963</v>
      </c>
    </row>
    <row r="594" spans="1:16" hidden="1" x14ac:dyDescent="0.15">
      <c r="A594">
        <v>20170622</v>
      </c>
      <c r="B594">
        <v>20170622</v>
      </c>
      <c r="C594">
        <v>93531</v>
      </c>
      <c r="D594" s="33" t="s">
        <v>96</v>
      </c>
      <c r="E594">
        <v>53023064</v>
      </c>
      <c r="F594">
        <v>300</v>
      </c>
      <c r="G594">
        <v>300</v>
      </c>
      <c r="H594" s="48">
        <v>815399984</v>
      </c>
      <c r="I594">
        <f t="shared" si="34"/>
        <v>300</v>
      </c>
      <c r="J594" t="s">
        <v>90</v>
      </c>
      <c r="K594" s="17" t="s">
        <v>941</v>
      </c>
      <c r="L594" s="17" t="s">
        <v>95</v>
      </c>
      <c r="M594" t="s">
        <v>87</v>
      </c>
      <c r="N594">
        <f>VLOOKUP(H594,自助机!D:G,4,FALSE)</f>
        <v>300</v>
      </c>
      <c r="O594" t="str">
        <f t="shared" si="35"/>
        <v/>
      </c>
      <c r="P594" s="50">
        <f>VLOOKUP(H594,自助机!D:H,5,FALSE)</f>
        <v>42908.3984837963</v>
      </c>
    </row>
    <row r="595" spans="1:16" hidden="1" x14ac:dyDescent="0.15">
      <c r="A595">
        <v>20170622</v>
      </c>
      <c r="B595">
        <v>20170622</v>
      </c>
      <c r="C595">
        <v>93543</v>
      </c>
      <c r="D595" s="33" t="s">
        <v>96</v>
      </c>
      <c r="E595">
        <v>53023066</v>
      </c>
      <c r="F595">
        <v>78</v>
      </c>
      <c r="G595">
        <v>78</v>
      </c>
      <c r="H595" s="48">
        <v>815401984</v>
      </c>
      <c r="I595">
        <f t="shared" si="34"/>
        <v>78</v>
      </c>
      <c r="J595" t="s">
        <v>90</v>
      </c>
      <c r="K595" s="17" t="s">
        <v>943</v>
      </c>
      <c r="L595" s="17" t="s">
        <v>99</v>
      </c>
      <c r="M595" t="s">
        <v>87</v>
      </c>
      <c r="N595">
        <f>VLOOKUP(H595,自助机!D:G,4,FALSE)</f>
        <v>78</v>
      </c>
      <c r="O595" t="str">
        <f t="shared" si="35"/>
        <v/>
      </c>
      <c r="P595" s="50">
        <f>VLOOKUP(H595,自助机!D:H,5,FALSE)</f>
        <v>42908.398645833331</v>
      </c>
    </row>
    <row r="596" spans="1:16" hidden="1" x14ac:dyDescent="0.15">
      <c r="A596">
        <v>20170622</v>
      </c>
      <c r="B596">
        <v>20170622</v>
      </c>
      <c r="C596">
        <v>93551</v>
      </c>
      <c r="D596" s="33" t="s">
        <v>96</v>
      </c>
      <c r="E596">
        <v>53023080</v>
      </c>
      <c r="F596">
        <v>800</v>
      </c>
      <c r="G596">
        <v>800</v>
      </c>
      <c r="H596" s="48">
        <v>815404363</v>
      </c>
      <c r="I596">
        <f t="shared" si="34"/>
        <v>800</v>
      </c>
      <c r="J596" t="s">
        <v>90</v>
      </c>
      <c r="K596" s="17" t="s">
        <v>945</v>
      </c>
      <c r="L596" s="17" t="s">
        <v>94</v>
      </c>
      <c r="M596" t="s">
        <v>87</v>
      </c>
      <c r="N596">
        <f>VLOOKUP(H596,自助机!D:G,4,FALSE)</f>
        <v>800</v>
      </c>
      <c r="O596" t="str">
        <f t="shared" si="35"/>
        <v/>
      </c>
      <c r="P596" s="50">
        <f>VLOOKUP(H596,自助机!D:H,5,FALSE)</f>
        <v>42908.398680555554</v>
      </c>
    </row>
    <row r="597" spans="1:16" hidden="1" x14ac:dyDescent="0.15">
      <c r="A597">
        <v>20170622</v>
      </c>
      <c r="B597">
        <v>20170622</v>
      </c>
      <c r="C597">
        <v>93703</v>
      </c>
      <c r="D597" s="33" t="s">
        <v>96</v>
      </c>
      <c r="E597">
        <v>53023085</v>
      </c>
      <c r="F597">
        <v>1000</v>
      </c>
      <c r="G597">
        <v>1000</v>
      </c>
      <c r="H597" s="48">
        <v>815420465</v>
      </c>
      <c r="I597">
        <f t="shared" si="34"/>
        <v>1000</v>
      </c>
      <c r="J597" t="s">
        <v>90</v>
      </c>
      <c r="K597" s="17" t="s">
        <v>947</v>
      </c>
      <c r="L597" s="17" t="s">
        <v>166</v>
      </c>
      <c r="M597" t="s">
        <v>88</v>
      </c>
      <c r="N597">
        <f>VLOOKUP(H597,自助机!D:G,4,FALSE)</f>
        <v>1000</v>
      </c>
      <c r="O597" t="str">
        <f t="shared" si="35"/>
        <v/>
      </c>
      <c r="P597" s="50">
        <f>VLOOKUP(H597,自助机!D:H,5,FALSE)</f>
        <v>42908.399606481478</v>
      </c>
    </row>
    <row r="598" spans="1:16" hidden="1" x14ac:dyDescent="0.15">
      <c r="A598">
        <v>20170622</v>
      </c>
      <c r="B598">
        <v>20170622</v>
      </c>
      <c r="C598">
        <v>93835</v>
      </c>
      <c r="D598" s="33" t="s">
        <v>96</v>
      </c>
      <c r="E598">
        <v>53023064</v>
      </c>
      <c r="F598">
        <v>50</v>
      </c>
      <c r="G598">
        <v>50</v>
      </c>
      <c r="H598" s="48">
        <v>815441325</v>
      </c>
      <c r="I598">
        <f t="shared" ref="I598:I629" si="36">G598</f>
        <v>50</v>
      </c>
      <c r="J598" t="s">
        <v>90</v>
      </c>
      <c r="K598" s="17" t="s">
        <v>950</v>
      </c>
      <c r="L598" s="17" t="s">
        <v>97</v>
      </c>
      <c r="M598" t="s">
        <v>88</v>
      </c>
      <c r="N598">
        <f>VLOOKUP(H598,自助机!D:G,4,FALSE)</f>
        <v>50</v>
      </c>
      <c r="O598" t="str">
        <f t="shared" ref="O598:O629" si="37">IF(G598=N598,"",1)</f>
        <v/>
      </c>
      <c r="P598" s="50">
        <f>VLOOKUP(H598,自助机!D:H,5,FALSE)</f>
        <v>42908.400520833333</v>
      </c>
    </row>
    <row r="599" spans="1:16" hidden="1" x14ac:dyDescent="0.15">
      <c r="A599">
        <v>20170622</v>
      </c>
      <c r="B599">
        <v>20170622</v>
      </c>
      <c r="C599">
        <v>93853</v>
      </c>
      <c r="D599" s="33" t="s">
        <v>96</v>
      </c>
      <c r="E599">
        <v>53023061</v>
      </c>
      <c r="F599">
        <v>1000</v>
      </c>
      <c r="G599">
        <v>1000</v>
      </c>
      <c r="H599" s="48">
        <v>815445347</v>
      </c>
      <c r="I599">
        <f t="shared" si="36"/>
        <v>1000</v>
      </c>
      <c r="J599" t="s">
        <v>90</v>
      </c>
      <c r="K599" s="17" t="s">
        <v>952</v>
      </c>
      <c r="L599" s="17" t="s">
        <v>95</v>
      </c>
      <c r="M599" t="s">
        <v>87</v>
      </c>
      <c r="N599">
        <f>VLOOKUP(H599,自助机!D:G,4,FALSE)</f>
        <v>1000</v>
      </c>
      <c r="O599" t="str">
        <f t="shared" si="37"/>
        <v/>
      </c>
      <c r="P599" s="50">
        <f>VLOOKUP(H599,自助机!D:H,5,FALSE)</f>
        <v>42908.400775462964</v>
      </c>
    </row>
    <row r="600" spans="1:16" hidden="1" x14ac:dyDescent="0.15">
      <c r="A600">
        <v>20170622</v>
      </c>
      <c r="B600">
        <v>20170622</v>
      </c>
      <c r="C600">
        <v>93923</v>
      </c>
      <c r="D600" s="33" t="s">
        <v>96</v>
      </c>
      <c r="E600">
        <v>53023064</v>
      </c>
      <c r="F600">
        <v>50</v>
      </c>
      <c r="G600">
        <v>50</v>
      </c>
      <c r="H600" s="48">
        <v>815455520</v>
      </c>
      <c r="I600">
        <f t="shared" si="36"/>
        <v>50</v>
      </c>
      <c r="J600" t="s">
        <v>90</v>
      </c>
      <c r="K600" s="17" t="s">
        <v>950</v>
      </c>
      <c r="L600" s="17" t="s">
        <v>97</v>
      </c>
      <c r="M600" t="s">
        <v>88</v>
      </c>
      <c r="N600">
        <f>VLOOKUP(H600,自助机!D:G,4,FALSE)</f>
        <v>50</v>
      </c>
      <c r="O600" t="str">
        <f t="shared" si="37"/>
        <v/>
      </c>
      <c r="P600" s="50">
        <f>VLOOKUP(H600,自助机!D:H,5,FALSE)</f>
        <v>42908.401134259257</v>
      </c>
    </row>
    <row r="601" spans="1:16" hidden="1" x14ac:dyDescent="0.15">
      <c r="A601">
        <v>20170622</v>
      </c>
      <c r="B601">
        <v>20170622</v>
      </c>
      <c r="C601">
        <v>93927</v>
      </c>
      <c r="D601" s="33" t="s">
        <v>96</v>
      </c>
      <c r="E601">
        <v>53023078</v>
      </c>
      <c r="F601">
        <v>100</v>
      </c>
      <c r="G601">
        <v>100</v>
      </c>
      <c r="H601" s="48">
        <v>815455614</v>
      </c>
      <c r="I601">
        <f t="shared" si="36"/>
        <v>100</v>
      </c>
      <c r="J601" t="s">
        <v>90</v>
      </c>
      <c r="K601" s="17" t="s">
        <v>955</v>
      </c>
      <c r="L601" s="17" t="s">
        <v>91</v>
      </c>
      <c r="M601" t="s">
        <v>87</v>
      </c>
      <c r="N601">
        <f>VLOOKUP(H601,自助机!D:G,4,FALSE)</f>
        <v>100</v>
      </c>
      <c r="O601" t="str">
        <f t="shared" si="37"/>
        <v/>
      </c>
      <c r="P601" s="50">
        <f>VLOOKUP(H601,自助机!D:H,5,FALSE)</f>
        <v>42908.40111111111</v>
      </c>
    </row>
    <row r="602" spans="1:16" hidden="1" x14ac:dyDescent="0.15">
      <c r="A602">
        <v>20170622</v>
      </c>
      <c r="B602">
        <v>20170622</v>
      </c>
      <c r="C602">
        <v>94016</v>
      </c>
      <c r="D602" s="33" t="s">
        <v>96</v>
      </c>
      <c r="E602">
        <v>53023073</v>
      </c>
      <c r="F602">
        <v>500</v>
      </c>
      <c r="G602">
        <v>500</v>
      </c>
      <c r="H602" s="48">
        <v>815466174</v>
      </c>
      <c r="I602">
        <f t="shared" si="36"/>
        <v>500</v>
      </c>
      <c r="J602" t="s">
        <v>90</v>
      </c>
      <c r="K602" s="17" t="s">
        <v>957</v>
      </c>
      <c r="L602" s="17" t="s">
        <v>103</v>
      </c>
      <c r="M602" t="s">
        <v>87</v>
      </c>
      <c r="N602">
        <f>VLOOKUP(H602,自助机!D:G,4,FALSE)</f>
        <v>500</v>
      </c>
      <c r="O602" t="str">
        <f t="shared" si="37"/>
        <v/>
      </c>
      <c r="P602" s="50">
        <f>VLOOKUP(H602,自助机!D:H,5,FALSE)</f>
        <v>42908.401805555557</v>
      </c>
    </row>
    <row r="603" spans="1:16" hidden="1" x14ac:dyDescent="0.15">
      <c r="A603">
        <v>20170622</v>
      </c>
      <c r="B603">
        <v>20170622</v>
      </c>
      <c r="C603">
        <v>94020</v>
      </c>
      <c r="D603" s="33" t="s">
        <v>96</v>
      </c>
      <c r="E603">
        <v>53023080</v>
      </c>
      <c r="F603">
        <v>100</v>
      </c>
      <c r="G603">
        <v>100</v>
      </c>
      <c r="H603" s="48">
        <v>815466276</v>
      </c>
      <c r="I603">
        <f t="shared" si="36"/>
        <v>100</v>
      </c>
      <c r="J603" t="s">
        <v>90</v>
      </c>
      <c r="K603" s="17" t="s">
        <v>959</v>
      </c>
      <c r="L603" s="17" t="s">
        <v>91</v>
      </c>
      <c r="M603" t="s">
        <v>87</v>
      </c>
      <c r="N603">
        <f>VLOOKUP(H603,自助机!D:G,4,FALSE)</f>
        <v>100</v>
      </c>
      <c r="O603" t="str">
        <f t="shared" si="37"/>
        <v/>
      </c>
      <c r="P603" s="50">
        <f>VLOOKUP(H603,自助机!D:H,5,FALSE)</f>
        <v>42908.401805555557</v>
      </c>
    </row>
    <row r="604" spans="1:16" hidden="1" x14ac:dyDescent="0.15">
      <c r="A604">
        <v>20170622</v>
      </c>
      <c r="B604">
        <v>20170622</v>
      </c>
      <c r="C604">
        <v>94137</v>
      </c>
      <c r="D604" s="33" t="s">
        <v>96</v>
      </c>
      <c r="E604">
        <v>53023087</v>
      </c>
      <c r="F604">
        <v>100</v>
      </c>
      <c r="G604">
        <v>100</v>
      </c>
      <c r="H604" s="48">
        <v>815483759</v>
      </c>
      <c r="I604">
        <f t="shared" si="36"/>
        <v>100</v>
      </c>
      <c r="J604" t="s">
        <v>90</v>
      </c>
      <c r="K604" s="17" t="s">
        <v>671</v>
      </c>
      <c r="L604" s="17" t="s">
        <v>158</v>
      </c>
      <c r="M604" t="s">
        <v>87</v>
      </c>
      <c r="N604">
        <f>VLOOKUP(H604,自助机!D:G,4,FALSE)</f>
        <v>100</v>
      </c>
      <c r="O604" t="str">
        <f t="shared" si="37"/>
        <v/>
      </c>
      <c r="P604" s="50">
        <f>VLOOKUP(H604,自助机!D:H,5,FALSE)</f>
        <v>42908.402719907404</v>
      </c>
    </row>
    <row r="605" spans="1:16" hidden="1" x14ac:dyDescent="0.15">
      <c r="A605">
        <v>20170622</v>
      </c>
      <c r="B605">
        <v>20170622</v>
      </c>
      <c r="C605">
        <v>94237</v>
      </c>
      <c r="D605" s="33" t="s">
        <v>96</v>
      </c>
      <c r="E605">
        <v>53023087</v>
      </c>
      <c r="F605">
        <v>50</v>
      </c>
      <c r="G605">
        <v>50</v>
      </c>
      <c r="H605" s="48">
        <v>815499551</v>
      </c>
      <c r="I605">
        <f t="shared" si="36"/>
        <v>50</v>
      </c>
      <c r="J605" t="s">
        <v>90</v>
      </c>
      <c r="K605" s="17" t="s">
        <v>671</v>
      </c>
      <c r="L605" s="17" t="s">
        <v>158</v>
      </c>
      <c r="M605" t="s">
        <v>87</v>
      </c>
      <c r="N605">
        <f>VLOOKUP(H605,自助机!D:G,4,FALSE)</f>
        <v>50</v>
      </c>
      <c r="O605" t="str">
        <f t="shared" si="37"/>
        <v/>
      </c>
      <c r="P605" s="50">
        <f>VLOOKUP(H605,自助机!D:H,5,FALSE)</f>
        <v>42908.403425925928</v>
      </c>
    </row>
    <row r="606" spans="1:16" hidden="1" x14ac:dyDescent="0.15">
      <c r="A606">
        <v>20170622</v>
      </c>
      <c r="B606">
        <v>20170622</v>
      </c>
      <c r="C606">
        <v>94253</v>
      </c>
      <c r="D606" s="33" t="s">
        <v>96</v>
      </c>
      <c r="E606">
        <v>53023058</v>
      </c>
      <c r="F606">
        <v>20</v>
      </c>
      <c r="G606">
        <v>20</v>
      </c>
      <c r="H606" s="48">
        <v>815502649</v>
      </c>
      <c r="I606">
        <f t="shared" si="36"/>
        <v>20</v>
      </c>
      <c r="J606" t="s">
        <v>90</v>
      </c>
      <c r="K606" s="17" t="s">
        <v>963</v>
      </c>
      <c r="L606" s="17" t="s">
        <v>103</v>
      </c>
      <c r="M606" t="s">
        <v>87</v>
      </c>
      <c r="N606">
        <f>VLOOKUP(H606,自助机!D:G,4,FALSE)</f>
        <v>20</v>
      </c>
      <c r="O606" t="str">
        <f t="shared" si="37"/>
        <v/>
      </c>
      <c r="P606" s="50">
        <f>VLOOKUP(H606,自助机!D:H,5,FALSE)</f>
        <v>42908.403229166666</v>
      </c>
    </row>
    <row r="607" spans="1:16" hidden="1" x14ac:dyDescent="0.15">
      <c r="A607">
        <v>20170622</v>
      </c>
      <c r="B607">
        <v>20170622</v>
      </c>
      <c r="C607">
        <v>94256</v>
      </c>
      <c r="D607" s="33" t="s">
        <v>96</v>
      </c>
      <c r="E607">
        <v>53023073</v>
      </c>
      <c r="F607">
        <v>500</v>
      </c>
      <c r="G607">
        <v>500</v>
      </c>
      <c r="H607" s="48">
        <v>815501307</v>
      </c>
      <c r="I607">
        <f t="shared" si="36"/>
        <v>500</v>
      </c>
      <c r="J607" t="s">
        <v>90</v>
      </c>
      <c r="K607" s="17" t="s">
        <v>965</v>
      </c>
      <c r="L607" s="17" t="s">
        <v>93</v>
      </c>
      <c r="M607" t="s">
        <v>87</v>
      </c>
      <c r="N607">
        <f>VLOOKUP(H607,自助机!D:G,4,FALSE)</f>
        <v>500</v>
      </c>
      <c r="O607" t="str">
        <f t="shared" si="37"/>
        <v/>
      </c>
      <c r="P607" s="50">
        <f>VLOOKUP(H607,自助机!D:H,5,FALSE)</f>
        <v>42908.403634259259</v>
      </c>
    </row>
    <row r="608" spans="1:16" hidden="1" x14ac:dyDescent="0.15">
      <c r="A608">
        <v>20170622</v>
      </c>
      <c r="B608">
        <v>20170622</v>
      </c>
      <c r="C608">
        <v>94420</v>
      </c>
      <c r="D608" s="33" t="s">
        <v>96</v>
      </c>
      <c r="E608">
        <v>53023054</v>
      </c>
      <c r="F608">
        <v>600</v>
      </c>
      <c r="G608">
        <v>600</v>
      </c>
      <c r="H608" s="48">
        <v>815523022</v>
      </c>
      <c r="I608">
        <f t="shared" si="36"/>
        <v>600</v>
      </c>
      <c r="J608" t="s">
        <v>90</v>
      </c>
      <c r="K608" s="17" t="s">
        <v>967</v>
      </c>
      <c r="L608" s="17" t="s">
        <v>91</v>
      </c>
      <c r="M608" t="s">
        <v>88</v>
      </c>
      <c r="N608">
        <f>VLOOKUP(H608,自助机!D:G,4,FALSE)</f>
        <v>600</v>
      </c>
      <c r="O608" t="str">
        <f t="shared" si="37"/>
        <v/>
      </c>
      <c r="P608" s="50">
        <f>VLOOKUP(H608,自助机!D:H,5,FALSE)</f>
        <v>42908.404513888891</v>
      </c>
    </row>
    <row r="609" spans="1:16" hidden="1" x14ac:dyDescent="0.15">
      <c r="A609">
        <v>20170622</v>
      </c>
      <c r="B609">
        <v>20170622</v>
      </c>
      <c r="C609">
        <v>94612</v>
      </c>
      <c r="D609" s="33" t="s">
        <v>96</v>
      </c>
      <c r="E609">
        <v>53023066</v>
      </c>
      <c r="F609">
        <v>1000</v>
      </c>
      <c r="G609">
        <v>1000</v>
      </c>
      <c r="H609" s="48">
        <v>815545729</v>
      </c>
      <c r="I609">
        <f t="shared" si="36"/>
        <v>1000</v>
      </c>
      <c r="J609" t="s">
        <v>90</v>
      </c>
      <c r="K609" s="17" t="s">
        <v>934</v>
      </c>
      <c r="L609" s="17" t="s">
        <v>93</v>
      </c>
      <c r="M609" t="s">
        <v>87</v>
      </c>
      <c r="N609">
        <f>VLOOKUP(H609,自助机!D:G,4,FALSE)</f>
        <v>1000</v>
      </c>
      <c r="O609" t="str">
        <f t="shared" si="37"/>
        <v/>
      </c>
      <c r="P609" s="50">
        <f>VLOOKUP(H609,自助机!D:H,5,FALSE)</f>
        <v>42908.405902777777</v>
      </c>
    </row>
    <row r="610" spans="1:16" hidden="1" x14ac:dyDescent="0.15">
      <c r="A610">
        <v>20170622</v>
      </c>
      <c r="B610">
        <v>20170622</v>
      </c>
      <c r="C610">
        <v>94621</v>
      </c>
      <c r="D610" s="33" t="s">
        <v>96</v>
      </c>
      <c r="E610">
        <v>53023087</v>
      </c>
      <c r="F610">
        <v>500</v>
      </c>
      <c r="G610">
        <v>500</v>
      </c>
      <c r="H610" s="48">
        <v>815546918</v>
      </c>
      <c r="I610">
        <f t="shared" si="36"/>
        <v>500</v>
      </c>
      <c r="J610" t="s">
        <v>90</v>
      </c>
      <c r="K610" s="17" t="s">
        <v>970</v>
      </c>
      <c r="L610" s="17" t="s">
        <v>109</v>
      </c>
      <c r="M610" t="s">
        <v>88</v>
      </c>
      <c r="N610">
        <f>VLOOKUP(H610,自助机!D:G,4,FALSE)</f>
        <v>500</v>
      </c>
      <c r="O610" t="str">
        <f t="shared" si="37"/>
        <v/>
      </c>
      <c r="P610" s="50">
        <f>VLOOKUP(H610,自助机!D:H,5,FALSE)</f>
        <v>42908.405868055554</v>
      </c>
    </row>
    <row r="611" spans="1:16" hidden="1" x14ac:dyDescent="0.15">
      <c r="A611">
        <v>20170622</v>
      </c>
      <c r="B611">
        <v>20170622</v>
      </c>
      <c r="C611">
        <v>94652</v>
      </c>
      <c r="D611" s="33" t="s">
        <v>96</v>
      </c>
      <c r="E611">
        <v>53023080</v>
      </c>
      <c r="F611">
        <v>240</v>
      </c>
      <c r="G611">
        <v>240</v>
      </c>
      <c r="H611" s="48">
        <v>815554764</v>
      </c>
      <c r="I611">
        <f t="shared" si="36"/>
        <v>240</v>
      </c>
      <c r="J611" t="s">
        <v>90</v>
      </c>
      <c r="K611" s="17" t="s">
        <v>972</v>
      </c>
      <c r="L611" s="17" t="s">
        <v>91</v>
      </c>
      <c r="M611" t="s">
        <v>87</v>
      </c>
      <c r="N611">
        <f>VLOOKUP(H611,自助机!D:G,4,FALSE)</f>
        <v>240</v>
      </c>
      <c r="O611" t="str">
        <f t="shared" si="37"/>
        <v/>
      </c>
      <c r="P611" s="50">
        <f>VLOOKUP(H611,自助机!D:H,5,FALSE)</f>
        <v>42908.406331018516</v>
      </c>
    </row>
    <row r="612" spans="1:16" hidden="1" x14ac:dyDescent="0.15">
      <c r="A612">
        <v>20170622</v>
      </c>
      <c r="B612">
        <v>20170622</v>
      </c>
      <c r="C612">
        <v>94657</v>
      </c>
      <c r="D612" s="33" t="s">
        <v>96</v>
      </c>
      <c r="E612">
        <v>53023063</v>
      </c>
      <c r="F612">
        <v>500</v>
      </c>
      <c r="G612">
        <v>500</v>
      </c>
      <c r="H612" s="48">
        <v>815556652</v>
      </c>
      <c r="I612">
        <f t="shared" si="36"/>
        <v>500</v>
      </c>
      <c r="J612" t="s">
        <v>90</v>
      </c>
      <c r="K612" s="17" t="s">
        <v>974</v>
      </c>
      <c r="L612" s="17" t="s">
        <v>115</v>
      </c>
      <c r="M612" t="s">
        <v>87</v>
      </c>
      <c r="N612">
        <f>VLOOKUP(H612,自助机!D:G,4,FALSE)</f>
        <v>500</v>
      </c>
      <c r="O612" t="str">
        <f t="shared" si="37"/>
        <v/>
      </c>
      <c r="P612" s="50">
        <f>VLOOKUP(H612,自助机!D:H,5,FALSE)</f>
        <v>42908.406354166669</v>
      </c>
    </row>
    <row r="613" spans="1:16" hidden="1" x14ac:dyDescent="0.15">
      <c r="A613">
        <v>20170622</v>
      </c>
      <c r="B613">
        <v>20170622</v>
      </c>
      <c r="C613">
        <v>94723</v>
      </c>
      <c r="D613" s="33" t="s">
        <v>96</v>
      </c>
      <c r="E613">
        <v>53023064</v>
      </c>
      <c r="F613">
        <v>840</v>
      </c>
      <c r="G613">
        <v>840</v>
      </c>
      <c r="H613" s="48">
        <v>815564037</v>
      </c>
      <c r="I613">
        <f t="shared" si="36"/>
        <v>840</v>
      </c>
      <c r="J613" t="s">
        <v>90</v>
      </c>
      <c r="K613" s="17" t="s">
        <v>976</v>
      </c>
      <c r="L613" s="17" t="s">
        <v>95</v>
      </c>
      <c r="M613" t="s">
        <v>87</v>
      </c>
      <c r="N613">
        <f>VLOOKUP(H613,自助机!D:G,4,FALSE)</f>
        <v>840</v>
      </c>
      <c r="O613" t="str">
        <f t="shared" si="37"/>
        <v/>
      </c>
      <c r="P613" s="50">
        <f>VLOOKUP(H613,自助机!D:H,5,FALSE)</f>
        <v>42908.406678240739</v>
      </c>
    </row>
    <row r="614" spans="1:16" hidden="1" x14ac:dyDescent="0.15">
      <c r="A614">
        <v>20170622</v>
      </c>
      <c r="B614">
        <v>20170622</v>
      </c>
      <c r="C614">
        <v>94847</v>
      </c>
      <c r="D614" s="33" t="s">
        <v>96</v>
      </c>
      <c r="E614">
        <v>53023080</v>
      </c>
      <c r="F614">
        <v>1458</v>
      </c>
      <c r="G614">
        <v>1458</v>
      </c>
      <c r="H614" s="48">
        <v>815583873</v>
      </c>
      <c r="I614">
        <f t="shared" si="36"/>
        <v>1458</v>
      </c>
      <c r="J614" t="s">
        <v>90</v>
      </c>
      <c r="K614" s="17" t="s">
        <v>978</v>
      </c>
      <c r="L614" s="17" t="s">
        <v>99</v>
      </c>
      <c r="M614" t="s">
        <v>87</v>
      </c>
      <c r="N614">
        <f>VLOOKUP(H614,自助机!D:G,4,FALSE)</f>
        <v>1458</v>
      </c>
      <c r="O614" t="str">
        <f t="shared" si="37"/>
        <v/>
      </c>
      <c r="P614" s="50">
        <f>VLOOKUP(H614,自助机!D:H,5,FALSE)</f>
        <v>42908.407708333332</v>
      </c>
    </row>
    <row r="615" spans="1:16" hidden="1" x14ac:dyDescent="0.15">
      <c r="A615">
        <v>20170622</v>
      </c>
      <c r="B615">
        <v>20170622</v>
      </c>
      <c r="C615">
        <v>94849</v>
      </c>
      <c r="D615" s="33" t="s">
        <v>96</v>
      </c>
      <c r="E615">
        <v>53023055</v>
      </c>
      <c r="F615">
        <v>1000</v>
      </c>
      <c r="G615">
        <v>1000</v>
      </c>
      <c r="H615" s="48">
        <v>815583438</v>
      </c>
      <c r="I615">
        <f t="shared" si="36"/>
        <v>1000</v>
      </c>
      <c r="J615" t="s">
        <v>90</v>
      </c>
      <c r="K615" s="17" t="s">
        <v>980</v>
      </c>
      <c r="L615" s="17" t="s">
        <v>158</v>
      </c>
      <c r="M615" t="s">
        <v>87</v>
      </c>
      <c r="N615">
        <f>VLOOKUP(H615,自助机!D:G,4,FALSE)</f>
        <v>1000</v>
      </c>
      <c r="O615" t="str">
        <f t="shared" si="37"/>
        <v/>
      </c>
      <c r="P615" s="50">
        <f>VLOOKUP(H615,自助机!D:H,5,FALSE)</f>
        <v>42908.407731481479</v>
      </c>
    </row>
    <row r="616" spans="1:16" hidden="1" x14ac:dyDescent="0.15">
      <c r="A616">
        <v>20170622</v>
      </c>
      <c r="B616">
        <v>20170622</v>
      </c>
      <c r="C616">
        <v>94920</v>
      </c>
      <c r="D616" s="33" t="s">
        <v>96</v>
      </c>
      <c r="E616">
        <v>53023064</v>
      </c>
      <c r="F616">
        <v>840</v>
      </c>
      <c r="G616">
        <v>840</v>
      </c>
      <c r="H616" s="48">
        <v>815593016</v>
      </c>
      <c r="I616">
        <f t="shared" si="36"/>
        <v>840</v>
      </c>
      <c r="J616" t="s">
        <v>90</v>
      </c>
      <c r="K616" s="17" t="s">
        <v>976</v>
      </c>
      <c r="L616" s="17" t="s">
        <v>95</v>
      </c>
      <c r="M616" t="s">
        <v>87</v>
      </c>
      <c r="N616">
        <f>VLOOKUP(H616,自助机!D:G,4,FALSE)</f>
        <v>840</v>
      </c>
      <c r="O616" t="str">
        <f t="shared" si="37"/>
        <v/>
      </c>
      <c r="P616" s="50">
        <f>VLOOKUP(H616,自助机!D:H,5,FALSE)</f>
        <v>42908.408055555556</v>
      </c>
    </row>
    <row r="617" spans="1:16" hidden="1" x14ac:dyDescent="0.15">
      <c r="A617">
        <v>20170622</v>
      </c>
      <c r="B617">
        <v>20170622</v>
      </c>
      <c r="C617">
        <v>95113</v>
      </c>
      <c r="D617" s="33" t="s">
        <v>96</v>
      </c>
      <c r="E617">
        <v>53023063</v>
      </c>
      <c r="F617">
        <v>1000</v>
      </c>
      <c r="G617">
        <v>1000</v>
      </c>
      <c r="H617" s="48">
        <v>815615941</v>
      </c>
      <c r="I617">
        <f t="shared" si="36"/>
        <v>1000</v>
      </c>
      <c r="J617" t="s">
        <v>90</v>
      </c>
      <c r="K617" s="17" t="s">
        <v>983</v>
      </c>
      <c r="L617" s="17" t="s">
        <v>93</v>
      </c>
      <c r="M617" t="s">
        <v>87</v>
      </c>
      <c r="N617">
        <f>VLOOKUP(H617,自助机!D:G,4,FALSE)</f>
        <v>1000</v>
      </c>
      <c r="O617" t="str">
        <f t="shared" si="37"/>
        <v/>
      </c>
      <c r="P617" s="50">
        <f>VLOOKUP(H617,自助机!D:H,5,FALSE)</f>
        <v>42908.409363425926</v>
      </c>
    </row>
    <row r="618" spans="1:16" hidden="1" x14ac:dyDescent="0.15">
      <c r="A618">
        <v>20170622</v>
      </c>
      <c r="B618">
        <v>20170622</v>
      </c>
      <c r="C618">
        <v>95128</v>
      </c>
      <c r="D618" s="33" t="s">
        <v>96</v>
      </c>
      <c r="E618">
        <v>53023087</v>
      </c>
      <c r="F618">
        <v>580</v>
      </c>
      <c r="G618">
        <v>580</v>
      </c>
      <c r="H618" s="48">
        <v>815620348</v>
      </c>
      <c r="I618">
        <f t="shared" si="36"/>
        <v>580</v>
      </c>
      <c r="J618" t="s">
        <v>90</v>
      </c>
      <c r="K618" s="17" t="s">
        <v>985</v>
      </c>
      <c r="L618" s="17" t="s">
        <v>94</v>
      </c>
      <c r="M618" t="s">
        <v>87</v>
      </c>
      <c r="N618">
        <f>VLOOKUP(H618,自助机!D:G,4,FALSE)</f>
        <v>580</v>
      </c>
      <c r="O618" t="str">
        <f t="shared" si="37"/>
        <v/>
      </c>
      <c r="P618" s="50">
        <f>VLOOKUP(H618,自助机!D:H,5,FALSE)</f>
        <v>42908.409571759257</v>
      </c>
    </row>
    <row r="619" spans="1:16" hidden="1" x14ac:dyDescent="0.15">
      <c r="A619">
        <v>20170622</v>
      </c>
      <c r="B619">
        <v>20170622</v>
      </c>
      <c r="C619">
        <v>95207</v>
      </c>
      <c r="D619" s="33" t="s">
        <v>96</v>
      </c>
      <c r="E619">
        <v>53023074</v>
      </c>
      <c r="F619">
        <v>200</v>
      </c>
      <c r="G619">
        <v>200</v>
      </c>
      <c r="H619" s="48">
        <v>815630315</v>
      </c>
      <c r="I619">
        <f t="shared" si="36"/>
        <v>200</v>
      </c>
      <c r="J619" t="s">
        <v>90</v>
      </c>
      <c r="K619" s="17" t="s">
        <v>987</v>
      </c>
      <c r="L619" s="17" t="s">
        <v>97</v>
      </c>
      <c r="M619" t="s">
        <v>88</v>
      </c>
      <c r="N619">
        <f>VLOOKUP(H619,自助机!D:G,4,FALSE)</f>
        <v>200</v>
      </c>
      <c r="O619" t="str">
        <f t="shared" si="37"/>
        <v/>
      </c>
      <c r="P619" s="50">
        <f>VLOOKUP(H619,自助机!D:H,5,FALSE)</f>
        <v>42908.410115740742</v>
      </c>
    </row>
    <row r="620" spans="1:16" hidden="1" x14ac:dyDescent="0.15">
      <c r="A620">
        <v>20170622</v>
      </c>
      <c r="B620">
        <v>20170622</v>
      </c>
      <c r="C620">
        <v>95226</v>
      </c>
      <c r="D620" s="33" t="s">
        <v>96</v>
      </c>
      <c r="E620">
        <v>53023078</v>
      </c>
      <c r="F620">
        <v>10</v>
      </c>
      <c r="G620">
        <v>10</v>
      </c>
      <c r="H620" s="48">
        <v>815633930</v>
      </c>
      <c r="I620">
        <f t="shared" si="36"/>
        <v>10</v>
      </c>
      <c r="J620" t="s">
        <v>90</v>
      </c>
      <c r="K620" s="17" t="s">
        <v>989</v>
      </c>
      <c r="L620" s="17" t="s">
        <v>91</v>
      </c>
      <c r="M620" t="s">
        <v>87</v>
      </c>
      <c r="N620">
        <f>VLOOKUP(H620,自助机!D:G,4,FALSE)</f>
        <v>10</v>
      </c>
      <c r="O620" t="str">
        <f t="shared" si="37"/>
        <v/>
      </c>
      <c r="P620" s="50">
        <f>VLOOKUP(H620,自助机!D:H,5,FALSE)</f>
        <v>42908.410057870373</v>
      </c>
    </row>
    <row r="621" spans="1:16" hidden="1" x14ac:dyDescent="0.15">
      <c r="A621">
        <v>20170622</v>
      </c>
      <c r="B621">
        <v>20170622</v>
      </c>
      <c r="C621">
        <v>95254</v>
      </c>
      <c r="D621" s="33" t="s">
        <v>96</v>
      </c>
      <c r="E621">
        <v>53023080</v>
      </c>
      <c r="F621">
        <v>150</v>
      </c>
      <c r="G621">
        <v>150</v>
      </c>
      <c r="H621" s="48">
        <v>815640978</v>
      </c>
      <c r="I621">
        <f t="shared" si="36"/>
        <v>150</v>
      </c>
      <c r="J621" t="s">
        <v>90</v>
      </c>
      <c r="K621" s="17" t="s">
        <v>991</v>
      </c>
      <c r="L621" s="17" t="s">
        <v>110</v>
      </c>
      <c r="M621" t="s">
        <v>88</v>
      </c>
      <c r="N621">
        <f>VLOOKUP(H621,自助机!D:G,4,FALSE)</f>
        <v>150</v>
      </c>
      <c r="O621" t="str">
        <f t="shared" si="37"/>
        <v/>
      </c>
      <c r="P621" s="50">
        <f>VLOOKUP(H621,自助机!D:H,5,FALSE)</f>
        <v>42908.410486111112</v>
      </c>
    </row>
    <row r="622" spans="1:16" hidden="1" x14ac:dyDescent="0.15">
      <c r="A622">
        <v>20170622</v>
      </c>
      <c r="B622">
        <v>20170622</v>
      </c>
      <c r="C622">
        <v>95415</v>
      </c>
      <c r="D622" s="33" t="s">
        <v>96</v>
      </c>
      <c r="E622">
        <v>53023084</v>
      </c>
      <c r="F622">
        <v>350</v>
      </c>
      <c r="G622">
        <v>350</v>
      </c>
      <c r="H622" s="48">
        <v>815661703</v>
      </c>
      <c r="I622">
        <f t="shared" si="36"/>
        <v>350</v>
      </c>
      <c r="J622" t="s">
        <v>90</v>
      </c>
      <c r="K622" s="17" t="s">
        <v>993</v>
      </c>
      <c r="L622" s="17" t="s">
        <v>93</v>
      </c>
      <c r="M622" t="s">
        <v>87</v>
      </c>
      <c r="N622">
        <f>VLOOKUP(H622,自助机!D:G,4,FALSE)</f>
        <v>350</v>
      </c>
      <c r="O622" t="str">
        <f t="shared" si="37"/>
        <v/>
      </c>
      <c r="P622" s="50">
        <f>VLOOKUP(H622,自助机!D:H,5,FALSE)</f>
        <v>42908.411493055559</v>
      </c>
    </row>
    <row r="623" spans="1:16" hidden="1" x14ac:dyDescent="0.15">
      <c r="A623">
        <v>20170622</v>
      </c>
      <c r="B623">
        <v>20170622</v>
      </c>
      <c r="C623">
        <v>95557</v>
      </c>
      <c r="D623" s="33" t="s">
        <v>96</v>
      </c>
      <c r="E623">
        <v>53023065</v>
      </c>
      <c r="F623">
        <v>100</v>
      </c>
      <c r="G623">
        <v>100</v>
      </c>
      <c r="H623" s="48">
        <v>815686741</v>
      </c>
      <c r="I623">
        <f t="shared" si="36"/>
        <v>100</v>
      </c>
      <c r="J623" t="s">
        <v>90</v>
      </c>
      <c r="K623" s="17" t="s">
        <v>996</v>
      </c>
      <c r="L623" s="17" t="s">
        <v>100</v>
      </c>
      <c r="M623" t="s">
        <v>87</v>
      </c>
      <c r="N623">
        <f>VLOOKUP(H623,自助机!D:G,4,FALSE)</f>
        <v>100</v>
      </c>
      <c r="O623" t="str">
        <f t="shared" si="37"/>
        <v/>
      </c>
      <c r="P623" s="50">
        <f>VLOOKUP(H623,自助机!D:H,5,FALSE)</f>
        <v>42908.412662037037</v>
      </c>
    </row>
    <row r="624" spans="1:16" hidden="1" x14ac:dyDescent="0.15">
      <c r="A624">
        <v>20170622</v>
      </c>
      <c r="B624">
        <v>20170622</v>
      </c>
      <c r="C624">
        <v>95629</v>
      </c>
      <c r="D624" s="33" t="s">
        <v>96</v>
      </c>
      <c r="E624">
        <v>53023066</v>
      </c>
      <c r="F624">
        <v>1000</v>
      </c>
      <c r="G624">
        <v>1000</v>
      </c>
      <c r="H624" s="48">
        <v>815694387</v>
      </c>
      <c r="I624">
        <f t="shared" si="36"/>
        <v>1000</v>
      </c>
      <c r="J624" t="s">
        <v>90</v>
      </c>
      <c r="K624" s="17" t="s">
        <v>998</v>
      </c>
      <c r="L624" s="17" t="s">
        <v>109</v>
      </c>
      <c r="M624" t="s">
        <v>88</v>
      </c>
      <c r="N624">
        <f>VLOOKUP(H624,自助机!D:G,4,FALSE)</f>
        <v>1000</v>
      </c>
      <c r="O624" t="str">
        <f t="shared" si="37"/>
        <v/>
      </c>
      <c r="P624" s="50">
        <f>VLOOKUP(H624,自助机!D:H,5,FALSE)</f>
        <v>42908.413159722222</v>
      </c>
    </row>
    <row r="625" spans="1:16" hidden="1" x14ac:dyDescent="0.15">
      <c r="A625">
        <v>20170622</v>
      </c>
      <c r="B625">
        <v>20170622</v>
      </c>
      <c r="C625">
        <v>95730</v>
      </c>
      <c r="D625" s="33" t="s">
        <v>96</v>
      </c>
      <c r="E625">
        <v>53023092</v>
      </c>
      <c r="F625">
        <v>400</v>
      </c>
      <c r="G625">
        <v>400</v>
      </c>
      <c r="H625" s="48">
        <v>815709456</v>
      </c>
      <c r="I625">
        <f t="shared" si="36"/>
        <v>400</v>
      </c>
      <c r="J625" t="s">
        <v>90</v>
      </c>
      <c r="K625" s="17" t="s">
        <v>983</v>
      </c>
      <c r="L625" s="17" t="s">
        <v>93</v>
      </c>
      <c r="M625" t="s">
        <v>87</v>
      </c>
      <c r="N625">
        <f>VLOOKUP(H625,自助机!D:G,4,FALSE)</f>
        <v>400</v>
      </c>
      <c r="O625" t="str">
        <f t="shared" si="37"/>
        <v/>
      </c>
      <c r="P625" s="50">
        <f>VLOOKUP(H625,自助机!D:H,5,FALSE)</f>
        <v>42908.413553240738</v>
      </c>
    </row>
    <row r="626" spans="1:16" hidden="1" x14ac:dyDescent="0.15">
      <c r="A626">
        <v>20170622</v>
      </c>
      <c r="B626">
        <v>20170622</v>
      </c>
      <c r="C626">
        <v>95805</v>
      </c>
      <c r="D626" s="33" t="s">
        <v>96</v>
      </c>
      <c r="E626">
        <v>53023069</v>
      </c>
      <c r="F626">
        <v>20</v>
      </c>
      <c r="G626">
        <v>20</v>
      </c>
      <c r="H626" s="48">
        <v>815718811</v>
      </c>
      <c r="I626">
        <f t="shared" si="36"/>
        <v>20</v>
      </c>
      <c r="J626" t="s">
        <v>90</v>
      </c>
      <c r="K626" s="17" t="s">
        <v>1001</v>
      </c>
      <c r="L626" s="17" t="s">
        <v>99</v>
      </c>
      <c r="M626" t="s">
        <v>87</v>
      </c>
      <c r="N626">
        <f>VLOOKUP(H626,自助机!D:G,4,FALSE)</f>
        <v>20</v>
      </c>
      <c r="O626" t="str">
        <f t="shared" si="37"/>
        <v/>
      </c>
      <c r="P626" s="50">
        <f>VLOOKUP(H626,自助机!D:H,5,FALSE)</f>
        <v>42908.414120370369</v>
      </c>
    </row>
    <row r="627" spans="1:16" hidden="1" x14ac:dyDescent="0.15">
      <c r="A627">
        <v>20170622</v>
      </c>
      <c r="B627">
        <v>20170622</v>
      </c>
      <c r="C627">
        <v>95806</v>
      </c>
      <c r="D627" s="33" t="s">
        <v>96</v>
      </c>
      <c r="E627">
        <v>53023080</v>
      </c>
      <c r="F627">
        <v>400</v>
      </c>
      <c r="G627">
        <v>400</v>
      </c>
      <c r="H627" s="48">
        <v>815719290</v>
      </c>
      <c r="I627">
        <f t="shared" si="36"/>
        <v>400</v>
      </c>
      <c r="J627" t="s">
        <v>90</v>
      </c>
      <c r="K627" s="17" t="s">
        <v>1003</v>
      </c>
      <c r="L627" s="17" t="s">
        <v>97</v>
      </c>
      <c r="M627" t="s">
        <v>88</v>
      </c>
      <c r="N627">
        <f>VLOOKUP(H627,自助机!D:G,4,FALSE)</f>
        <v>400</v>
      </c>
      <c r="O627" t="str">
        <f t="shared" si="37"/>
        <v/>
      </c>
      <c r="P627" s="50">
        <f>VLOOKUP(H627,自助机!D:H,5,FALSE)</f>
        <v>42908.4141087963</v>
      </c>
    </row>
    <row r="628" spans="1:16" hidden="1" x14ac:dyDescent="0.15">
      <c r="A628">
        <v>20170622</v>
      </c>
      <c r="B628">
        <v>20170622</v>
      </c>
      <c r="C628">
        <v>100106</v>
      </c>
      <c r="D628" s="33" t="s">
        <v>96</v>
      </c>
      <c r="E628">
        <v>53023078</v>
      </c>
      <c r="F628">
        <v>170</v>
      </c>
      <c r="G628">
        <v>170</v>
      </c>
      <c r="H628" s="48">
        <v>815763091</v>
      </c>
      <c r="I628">
        <f t="shared" si="36"/>
        <v>170</v>
      </c>
      <c r="J628" t="s">
        <v>90</v>
      </c>
      <c r="K628" s="17" t="s">
        <v>1005</v>
      </c>
      <c r="L628" s="17" t="s">
        <v>95</v>
      </c>
      <c r="M628" t="s">
        <v>87</v>
      </c>
      <c r="N628">
        <f>VLOOKUP(H628,自助机!D:G,4,FALSE)</f>
        <v>170</v>
      </c>
      <c r="O628" t="str">
        <f t="shared" si="37"/>
        <v/>
      </c>
      <c r="P628" s="50">
        <f>VLOOKUP(H628,自助机!D:H,5,FALSE)</f>
        <v>42908.416250000002</v>
      </c>
    </row>
    <row r="629" spans="1:16" hidden="1" x14ac:dyDescent="0.15">
      <c r="A629">
        <v>20170622</v>
      </c>
      <c r="B629">
        <v>20170622</v>
      </c>
      <c r="C629">
        <v>100124</v>
      </c>
      <c r="D629" s="33" t="s">
        <v>96</v>
      </c>
      <c r="E629">
        <v>53023060</v>
      </c>
      <c r="F629">
        <v>400</v>
      </c>
      <c r="G629">
        <v>400</v>
      </c>
      <c r="H629" s="48">
        <v>815766745</v>
      </c>
      <c r="I629">
        <f t="shared" si="36"/>
        <v>400</v>
      </c>
      <c r="J629" t="s">
        <v>90</v>
      </c>
      <c r="K629" s="17" t="s">
        <v>1007</v>
      </c>
      <c r="L629" s="17" t="s">
        <v>238</v>
      </c>
      <c r="M629" t="s">
        <v>87</v>
      </c>
      <c r="N629">
        <f>VLOOKUP(H629,自助机!D:G,4,FALSE)</f>
        <v>400</v>
      </c>
      <c r="O629" t="str">
        <f t="shared" si="37"/>
        <v/>
      </c>
      <c r="P629" s="50">
        <f>VLOOKUP(H629,自助机!D:H,5,FALSE)</f>
        <v>42908.417060185187</v>
      </c>
    </row>
    <row r="630" spans="1:16" hidden="1" x14ac:dyDescent="0.15">
      <c r="A630">
        <v>20170622</v>
      </c>
      <c r="B630">
        <v>20170622</v>
      </c>
      <c r="C630">
        <v>100306</v>
      </c>
      <c r="D630" s="33" t="s">
        <v>96</v>
      </c>
      <c r="E630">
        <v>53023074</v>
      </c>
      <c r="F630">
        <v>200</v>
      </c>
      <c r="G630">
        <v>200</v>
      </c>
      <c r="H630" s="48">
        <v>815791759</v>
      </c>
      <c r="I630">
        <f t="shared" ref="I630:I655" si="38">G630</f>
        <v>200</v>
      </c>
      <c r="J630" t="s">
        <v>90</v>
      </c>
      <c r="K630" s="17" t="s">
        <v>1009</v>
      </c>
      <c r="L630" s="17" t="s">
        <v>91</v>
      </c>
      <c r="M630" t="s">
        <v>87</v>
      </c>
      <c r="N630">
        <f>VLOOKUP(H630,自助机!D:G,4,FALSE)</f>
        <v>200</v>
      </c>
      <c r="O630" t="str">
        <f t="shared" ref="O630:O655" si="39">IF(G630=N630,"",1)</f>
        <v/>
      </c>
      <c r="P630" s="50">
        <f>VLOOKUP(H630,自助机!D:H,5,FALSE)</f>
        <v>42908.417673611111</v>
      </c>
    </row>
    <row r="631" spans="1:16" hidden="1" x14ac:dyDescent="0.15">
      <c r="A631">
        <v>20170622</v>
      </c>
      <c r="B631">
        <v>20170622</v>
      </c>
      <c r="C631">
        <v>100313</v>
      </c>
      <c r="D631" s="33" t="s">
        <v>96</v>
      </c>
      <c r="E631">
        <v>53023080</v>
      </c>
      <c r="F631">
        <v>200</v>
      </c>
      <c r="G631">
        <v>200</v>
      </c>
      <c r="H631" s="48">
        <v>815793646</v>
      </c>
      <c r="I631">
        <f t="shared" si="38"/>
        <v>200</v>
      </c>
      <c r="J631" t="s">
        <v>90</v>
      </c>
      <c r="K631" s="17" t="s">
        <v>1011</v>
      </c>
      <c r="L631" s="17" t="s">
        <v>92</v>
      </c>
      <c r="M631" t="s">
        <v>88</v>
      </c>
      <c r="N631">
        <f>VLOOKUP(H631,自助机!D:G,4,FALSE)</f>
        <v>200</v>
      </c>
      <c r="O631" t="str">
        <f t="shared" si="39"/>
        <v/>
      </c>
      <c r="P631" s="50">
        <f>VLOOKUP(H631,自助机!D:H,5,FALSE)</f>
        <v>42908.417824074073</v>
      </c>
    </row>
    <row r="632" spans="1:16" hidden="1" x14ac:dyDescent="0.15">
      <c r="A632">
        <v>20170622</v>
      </c>
      <c r="B632">
        <v>20170622</v>
      </c>
      <c r="C632">
        <v>100332</v>
      </c>
      <c r="D632" s="33" t="s">
        <v>96</v>
      </c>
      <c r="E632">
        <v>53023081</v>
      </c>
      <c r="F632">
        <v>800</v>
      </c>
      <c r="G632">
        <v>800</v>
      </c>
      <c r="H632" s="48">
        <v>815797753</v>
      </c>
      <c r="I632">
        <f t="shared" si="38"/>
        <v>800</v>
      </c>
      <c r="J632" t="s">
        <v>90</v>
      </c>
      <c r="K632" s="17" t="s">
        <v>1013</v>
      </c>
      <c r="L632" s="17" t="s">
        <v>91</v>
      </c>
      <c r="M632" t="s">
        <v>88</v>
      </c>
      <c r="N632">
        <f>VLOOKUP(H632,自助机!D:G,4,FALSE)</f>
        <v>800</v>
      </c>
      <c r="O632" t="str">
        <f t="shared" si="39"/>
        <v/>
      </c>
      <c r="P632" s="50">
        <f>VLOOKUP(H632,自助机!D:H,5,FALSE)</f>
        <v>42908.417824074073</v>
      </c>
    </row>
    <row r="633" spans="1:16" hidden="1" x14ac:dyDescent="0.15">
      <c r="A633">
        <v>20170622</v>
      </c>
      <c r="B633">
        <v>20170622</v>
      </c>
      <c r="C633">
        <v>100355</v>
      </c>
      <c r="D633" s="33" t="s">
        <v>96</v>
      </c>
      <c r="E633">
        <v>53023086</v>
      </c>
      <c r="F633">
        <v>100</v>
      </c>
      <c r="G633">
        <v>100</v>
      </c>
      <c r="H633" s="48">
        <v>815805212</v>
      </c>
      <c r="I633">
        <f t="shared" si="38"/>
        <v>100</v>
      </c>
      <c r="J633" t="s">
        <v>90</v>
      </c>
      <c r="K633" s="17" t="s">
        <v>1015</v>
      </c>
      <c r="L633" s="17" t="s">
        <v>94</v>
      </c>
      <c r="M633" t="s">
        <v>87</v>
      </c>
      <c r="N633">
        <f>VLOOKUP(H633,自助机!D:G,4,FALSE)</f>
        <v>100</v>
      </c>
      <c r="O633" t="str">
        <f t="shared" si="39"/>
        <v/>
      </c>
      <c r="P633" s="50">
        <f>VLOOKUP(H633,自助机!D:H,5,FALSE)</f>
        <v>42908.41815972222</v>
      </c>
    </row>
    <row r="634" spans="1:16" hidden="1" x14ac:dyDescent="0.15">
      <c r="A634">
        <v>20170622</v>
      </c>
      <c r="B634">
        <v>20170622</v>
      </c>
      <c r="C634">
        <v>100429</v>
      </c>
      <c r="D634" s="33" t="s">
        <v>96</v>
      </c>
      <c r="E634">
        <v>53023087</v>
      </c>
      <c r="F634">
        <v>1000</v>
      </c>
      <c r="G634">
        <v>1000</v>
      </c>
      <c r="H634" s="48">
        <v>815812295</v>
      </c>
      <c r="I634">
        <f t="shared" si="38"/>
        <v>1000</v>
      </c>
      <c r="J634" t="s">
        <v>90</v>
      </c>
      <c r="K634" s="17" t="s">
        <v>1017</v>
      </c>
      <c r="L634" s="17" t="s">
        <v>240</v>
      </c>
      <c r="M634" t="s">
        <v>87</v>
      </c>
      <c r="N634">
        <f>VLOOKUP(H634,自助机!D:G,4,FALSE)</f>
        <v>1000</v>
      </c>
      <c r="O634" t="str">
        <f t="shared" si="39"/>
        <v/>
      </c>
      <c r="P634" s="50">
        <f>VLOOKUP(H634,自助机!D:H,5,FALSE)</f>
        <v>42908.418634259258</v>
      </c>
    </row>
    <row r="635" spans="1:16" hidden="1" x14ac:dyDescent="0.15">
      <c r="A635">
        <v>20170622</v>
      </c>
      <c r="B635">
        <v>20170622</v>
      </c>
      <c r="C635">
        <v>100800</v>
      </c>
      <c r="D635" s="33" t="s">
        <v>96</v>
      </c>
      <c r="E635">
        <v>53023072</v>
      </c>
      <c r="F635">
        <v>200</v>
      </c>
      <c r="G635">
        <v>200</v>
      </c>
      <c r="H635" s="48">
        <v>815865666</v>
      </c>
      <c r="I635">
        <f t="shared" si="38"/>
        <v>200</v>
      </c>
      <c r="J635" t="s">
        <v>90</v>
      </c>
      <c r="K635" s="17" t="s">
        <v>1019</v>
      </c>
      <c r="L635" s="17" t="s">
        <v>166</v>
      </c>
      <c r="M635" t="s">
        <v>88</v>
      </c>
      <c r="N635">
        <f>VLOOKUP(H635,自助机!D:G,4,FALSE)</f>
        <v>200</v>
      </c>
      <c r="O635" t="str">
        <f t="shared" si="39"/>
        <v/>
      </c>
      <c r="P635" s="50">
        <f>VLOOKUP(H635,自助机!D:H,5,FALSE)</f>
        <v>42908.421076388891</v>
      </c>
    </row>
    <row r="636" spans="1:16" hidden="1" x14ac:dyDescent="0.15">
      <c r="A636">
        <v>20170622</v>
      </c>
      <c r="B636">
        <v>20170622</v>
      </c>
      <c r="C636">
        <v>101111</v>
      </c>
      <c r="D636" s="33" t="s">
        <v>96</v>
      </c>
      <c r="E636">
        <v>53023059</v>
      </c>
      <c r="F636">
        <v>1000</v>
      </c>
      <c r="G636">
        <v>1000</v>
      </c>
      <c r="H636" s="48">
        <v>815912868</v>
      </c>
      <c r="I636">
        <f t="shared" si="38"/>
        <v>1000</v>
      </c>
      <c r="J636" t="s">
        <v>90</v>
      </c>
      <c r="K636" s="17" t="s">
        <v>1021</v>
      </c>
      <c r="L636" s="17" t="s">
        <v>95</v>
      </c>
      <c r="M636" t="s">
        <v>87</v>
      </c>
      <c r="N636">
        <f>VLOOKUP(H636,自助机!D:G,4,FALSE)</f>
        <v>1000</v>
      </c>
      <c r="O636" t="str">
        <f t="shared" si="39"/>
        <v/>
      </c>
      <c r="P636" s="50">
        <f>VLOOKUP(H636,自助机!D:H,5,FALSE)</f>
        <v>42908.423182870371</v>
      </c>
    </row>
    <row r="637" spans="1:16" hidden="1" x14ac:dyDescent="0.15">
      <c r="A637">
        <v>20170622</v>
      </c>
      <c r="B637">
        <v>20170622</v>
      </c>
      <c r="C637">
        <v>101139</v>
      </c>
      <c r="D637" s="33" t="s">
        <v>96</v>
      </c>
      <c r="E637">
        <v>53023088</v>
      </c>
      <c r="F637">
        <v>150</v>
      </c>
      <c r="G637">
        <v>150</v>
      </c>
      <c r="H637" s="48">
        <v>815921599</v>
      </c>
      <c r="I637">
        <f t="shared" si="38"/>
        <v>150</v>
      </c>
      <c r="J637" t="s">
        <v>90</v>
      </c>
      <c r="K637" s="17" t="s">
        <v>703</v>
      </c>
      <c r="L637" s="17" t="s">
        <v>99</v>
      </c>
      <c r="M637" t="s">
        <v>87</v>
      </c>
      <c r="N637">
        <f>VLOOKUP(H637,自助机!D:G,4,FALSE)</f>
        <v>150</v>
      </c>
      <c r="O637" t="str">
        <f t="shared" si="39"/>
        <v/>
      </c>
      <c r="P637" s="50">
        <f>VLOOKUP(H637,自助机!D:H,5,FALSE)</f>
        <v>42908.423518518517</v>
      </c>
    </row>
    <row r="638" spans="1:16" hidden="1" x14ac:dyDescent="0.15">
      <c r="A638">
        <v>20170622</v>
      </c>
      <c r="B638">
        <v>20170622</v>
      </c>
      <c r="C638">
        <v>101145</v>
      </c>
      <c r="D638" s="33" t="s">
        <v>96</v>
      </c>
      <c r="E638">
        <v>53023086</v>
      </c>
      <c r="F638">
        <v>3000</v>
      </c>
      <c r="G638">
        <v>3000</v>
      </c>
      <c r="H638" s="48">
        <v>815919457</v>
      </c>
      <c r="I638">
        <f t="shared" si="38"/>
        <v>3000</v>
      </c>
      <c r="J638" t="s">
        <v>90</v>
      </c>
      <c r="K638" s="17" t="s">
        <v>633</v>
      </c>
      <c r="L638" s="17" t="s">
        <v>99</v>
      </c>
      <c r="M638" t="s">
        <v>87</v>
      </c>
      <c r="N638">
        <f>VLOOKUP(H638,自助机!D:G,4,FALSE)</f>
        <v>3000</v>
      </c>
      <c r="O638" t="str">
        <f t="shared" si="39"/>
        <v/>
      </c>
      <c r="P638" s="50">
        <f>VLOOKUP(H638,自助机!D:H,5,FALSE)</f>
        <v>42908.42359953704</v>
      </c>
    </row>
    <row r="639" spans="1:16" hidden="1" x14ac:dyDescent="0.15">
      <c r="A639">
        <v>20170622</v>
      </c>
      <c r="B639">
        <v>20170622</v>
      </c>
      <c r="C639">
        <v>101224</v>
      </c>
      <c r="D639" s="33" t="s">
        <v>96</v>
      </c>
      <c r="E639">
        <v>53023061</v>
      </c>
      <c r="F639">
        <v>3800</v>
      </c>
      <c r="G639">
        <v>3800</v>
      </c>
      <c r="H639" s="48">
        <v>815931623</v>
      </c>
      <c r="I639">
        <f t="shared" si="38"/>
        <v>3800</v>
      </c>
      <c r="J639" t="s">
        <v>90</v>
      </c>
      <c r="K639" s="17" t="s">
        <v>1025</v>
      </c>
      <c r="L639" s="17" t="s">
        <v>95</v>
      </c>
      <c r="M639" t="s">
        <v>87</v>
      </c>
      <c r="N639">
        <f>VLOOKUP(H639,自助机!D:G,4,FALSE)</f>
        <v>3800</v>
      </c>
      <c r="O639" t="str">
        <f t="shared" si="39"/>
        <v/>
      </c>
      <c r="P639" s="50">
        <f>VLOOKUP(H639,自助机!D:H,5,FALSE)</f>
        <v>42908.424074074072</v>
      </c>
    </row>
    <row r="640" spans="1:16" hidden="1" x14ac:dyDescent="0.15">
      <c r="A640">
        <v>20170622</v>
      </c>
      <c r="B640">
        <v>20170622</v>
      </c>
      <c r="C640">
        <v>101248</v>
      </c>
      <c r="D640" s="33" t="s">
        <v>96</v>
      </c>
      <c r="E640">
        <v>53023058</v>
      </c>
      <c r="F640">
        <v>500</v>
      </c>
      <c r="G640">
        <v>500</v>
      </c>
      <c r="H640" s="48">
        <v>815936784</v>
      </c>
      <c r="I640">
        <f t="shared" si="38"/>
        <v>500</v>
      </c>
      <c r="J640" t="s">
        <v>90</v>
      </c>
      <c r="K640" s="17" t="s">
        <v>1027</v>
      </c>
      <c r="L640" s="17" t="s">
        <v>91</v>
      </c>
      <c r="M640" t="s">
        <v>87</v>
      </c>
      <c r="N640">
        <f>VLOOKUP(H640,自助机!D:G,4,FALSE)</f>
        <v>500</v>
      </c>
      <c r="O640" t="str">
        <f t="shared" si="39"/>
        <v/>
      </c>
      <c r="P640" s="50">
        <f>VLOOKUP(H640,自助机!D:H,5,FALSE)</f>
        <v>42908.424351851849</v>
      </c>
    </row>
    <row r="641" spans="1:16" hidden="1" x14ac:dyDescent="0.15">
      <c r="A641">
        <v>20170622</v>
      </c>
      <c r="B641">
        <v>20170622</v>
      </c>
      <c r="C641">
        <v>101450</v>
      </c>
      <c r="D641" s="33" t="s">
        <v>96</v>
      </c>
      <c r="E641">
        <v>53023078</v>
      </c>
      <c r="F641">
        <v>2000</v>
      </c>
      <c r="G641">
        <v>2000</v>
      </c>
      <c r="H641" s="48">
        <v>815964470</v>
      </c>
      <c r="I641">
        <f t="shared" si="38"/>
        <v>2000</v>
      </c>
      <c r="J641" t="s">
        <v>90</v>
      </c>
      <c r="K641" s="17" t="s">
        <v>1029</v>
      </c>
      <c r="L641" s="17" t="s">
        <v>108</v>
      </c>
      <c r="M641" t="s">
        <v>88</v>
      </c>
      <c r="N641">
        <f>VLOOKUP(H641,自助机!D:G,4,FALSE)</f>
        <v>2000</v>
      </c>
      <c r="O641" t="str">
        <f t="shared" si="39"/>
        <v/>
      </c>
      <c r="P641" s="50">
        <f>VLOOKUP(H641,自助机!D:H,5,FALSE)</f>
        <v>42908.425636574073</v>
      </c>
    </row>
    <row r="642" spans="1:16" hidden="1" x14ac:dyDescent="0.15">
      <c r="A642">
        <v>20170622</v>
      </c>
      <c r="B642">
        <v>20170622</v>
      </c>
      <c r="C642">
        <v>101625</v>
      </c>
      <c r="D642" s="33" t="s">
        <v>96</v>
      </c>
      <c r="E642">
        <v>53023086</v>
      </c>
      <c r="F642">
        <v>2400</v>
      </c>
      <c r="G642">
        <v>2400</v>
      </c>
      <c r="H642" s="48">
        <v>815989338</v>
      </c>
      <c r="I642">
        <f t="shared" si="38"/>
        <v>2400</v>
      </c>
      <c r="J642" t="s">
        <v>90</v>
      </c>
      <c r="K642" s="17" t="s">
        <v>1031</v>
      </c>
      <c r="L642" s="17" t="s">
        <v>91</v>
      </c>
      <c r="M642" t="s">
        <v>87</v>
      </c>
      <c r="N642">
        <f>VLOOKUP(H642,自助机!D:G,4,FALSE)</f>
        <v>2400</v>
      </c>
      <c r="O642" t="str">
        <f t="shared" si="39"/>
        <v/>
      </c>
      <c r="P642" s="50">
        <f>VLOOKUP(H642,自助机!D:H,5,FALSE)</f>
        <v>42908.426886574074</v>
      </c>
    </row>
    <row r="643" spans="1:16" hidden="1" x14ac:dyDescent="0.15">
      <c r="A643">
        <v>20170622</v>
      </c>
      <c r="B643">
        <v>20170622</v>
      </c>
      <c r="C643">
        <v>101711</v>
      </c>
      <c r="D643" s="33" t="s">
        <v>96</v>
      </c>
      <c r="E643">
        <v>53023090</v>
      </c>
      <c r="F643">
        <v>300</v>
      </c>
      <c r="G643">
        <v>300</v>
      </c>
      <c r="H643" s="48">
        <v>815998984</v>
      </c>
      <c r="I643">
        <f t="shared" si="38"/>
        <v>300</v>
      </c>
      <c r="J643" t="s">
        <v>90</v>
      </c>
      <c r="K643" s="17" t="s">
        <v>1033</v>
      </c>
      <c r="L643" s="17" t="s">
        <v>92</v>
      </c>
      <c r="M643" t="s">
        <v>88</v>
      </c>
      <c r="N643">
        <f>VLOOKUP(H643,自助机!D:G,4,FALSE)</f>
        <v>300</v>
      </c>
      <c r="O643" t="str">
        <f t="shared" si="39"/>
        <v/>
      </c>
      <c r="P643" s="50">
        <f>VLOOKUP(H643,自助机!D:H,5,FALSE)</f>
        <v>42908.427523148152</v>
      </c>
    </row>
    <row r="644" spans="1:16" hidden="1" x14ac:dyDescent="0.15">
      <c r="A644">
        <v>20170622</v>
      </c>
      <c r="B644">
        <v>20170622</v>
      </c>
      <c r="C644">
        <v>101810</v>
      </c>
      <c r="D644" s="33" t="s">
        <v>96</v>
      </c>
      <c r="E644">
        <v>53023064</v>
      </c>
      <c r="F644">
        <v>3500</v>
      </c>
      <c r="G644">
        <v>3500</v>
      </c>
      <c r="H644" s="48">
        <v>816015597</v>
      </c>
      <c r="I644">
        <f t="shared" si="38"/>
        <v>3500</v>
      </c>
      <c r="J644" t="s">
        <v>90</v>
      </c>
      <c r="K644" s="17" t="s">
        <v>1035</v>
      </c>
      <c r="L644" s="17" t="s">
        <v>94</v>
      </c>
      <c r="M644" t="s">
        <v>87</v>
      </c>
      <c r="N644">
        <f>VLOOKUP(H644,自助机!D:G,4,FALSE)</f>
        <v>3500</v>
      </c>
      <c r="O644" t="str">
        <f t="shared" si="39"/>
        <v/>
      </c>
      <c r="P644" s="50">
        <f>VLOOKUP(H644,自助机!D:H,5,FALSE)</f>
        <v>42908.428043981483</v>
      </c>
    </row>
    <row r="645" spans="1:16" hidden="1" x14ac:dyDescent="0.15">
      <c r="A645">
        <v>20170622</v>
      </c>
      <c r="B645">
        <v>20170622</v>
      </c>
      <c r="C645">
        <v>101935</v>
      </c>
      <c r="D645" s="33" t="s">
        <v>96</v>
      </c>
      <c r="E645">
        <v>53023056</v>
      </c>
      <c r="F645">
        <v>200</v>
      </c>
      <c r="G645">
        <v>200</v>
      </c>
      <c r="H645" s="48">
        <v>816035728</v>
      </c>
      <c r="I645">
        <f t="shared" si="38"/>
        <v>200</v>
      </c>
      <c r="J645" t="s">
        <v>90</v>
      </c>
      <c r="K645" s="17" t="s">
        <v>674</v>
      </c>
      <c r="L645" s="17" t="s">
        <v>103</v>
      </c>
      <c r="M645" t="s">
        <v>87</v>
      </c>
      <c r="N645">
        <f>VLOOKUP(H645,自助机!D:G,4,FALSE)</f>
        <v>200</v>
      </c>
      <c r="O645" t="str">
        <f t="shared" si="39"/>
        <v/>
      </c>
      <c r="P645" s="50">
        <f>VLOOKUP(H645,自助机!D:H,5,FALSE)</f>
        <v>42908.429074074076</v>
      </c>
    </row>
    <row r="646" spans="1:16" hidden="1" x14ac:dyDescent="0.15">
      <c r="A646">
        <v>20170622</v>
      </c>
      <c r="B646">
        <v>20170622</v>
      </c>
      <c r="C646">
        <v>102012</v>
      </c>
      <c r="D646" s="33" t="s">
        <v>96</v>
      </c>
      <c r="E646">
        <v>53023086</v>
      </c>
      <c r="F646">
        <v>810</v>
      </c>
      <c r="G646">
        <v>810</v>
      </c>
      <c r="H646" s="48">
        <v>816046017</v>
      </c>
      <c r="I646">
        <f t="shared" si="38"/>
        <v>810</v>
      </c>
      <c r="J646" t="s">
        <v>90</v>
      </c>
      <c r="K646" s="17" t="s">
        <v>1038</v>
      </c>
      <c r="L646" s="17" t="s">
        <v>98</v>
      </c>
      <c r="M646" t="s">
        <v>87</v>
      </c>
      <c r="N646">
        <f>VLOOKUP(H646,自助机!D:G,4,FALSE)</f>
        <v>810</v>
      </c>
      <c r="O646" t="str">
        <f t="shared" si="39"/>
        <v/>
      </c>
      <c r="P646" s="50">
        <f>VLOOKUP(H646,自助机!D:H,5,FALSE)</f>
        <v>42908.429479166669</v>
      </c>
    </row>
    <row r="647" spans="1:16" hidden="1" x14ac:dyDescent="0.15">
      <c r="A647">
        <v>20170622</v>
      </c>
      <c r="B647">
        <v>20170622</v>
      </c>
      <c r="C647">
        <v>102127</v>
      </c>
      <c r="D647" s="33" t="s">
        <v>96</v>
      </c>
      <c r="E647">
        <v>53023087</v>
      </c>
      <c r="F647">
        <v>1000</v>
      </c>
      <c r="G647">
        <v>1000</v>
      </c>
      <c r="H647" s="48">
        <v>816064562</v>
      </c>
      <c r="I647">
        <f t="shared" si="38"/>
        <v>1000</v>
      </c>
      <c r="J647" t="s">
        <v>90</v>
      </c>
      <c r="K647" s="17" t="s">
        <v>1040</v>
      </c>
      <c r="L647" s="17" t="s">
        <v>163</v>
      </c>
      <c r="M647" t="s">
        <v>88</v>
      </c>
      <c r="N647">
        <f>VLOOKUP(H647,自助机!D:G,4,FALSE)</f>
        <v>1000</v>
      </c>
      <c r="O647" t="str">
        <f t="shared" si="39"/>
        <v/>
      </c>
      <c r="P647" s="50">
        <f>VLOOKUP(H647,自助机!D:H,5,FALSE)</f>
        <v>42908.430462962962</v>
      </c>
    </row>
    <row r="648" spans="1:16" hidden="1" x14ac:dyDescent="0.15">
      <c r="A648">
        <v>20170622</v>
      </c>
      <c r="B648">
        <v>20170622</v>
      </c>
      <c r="C648">
        <v>102156</v>
      </c>
      <c r="D648" s="33" t="s">
        <v>96</v>
      </c>
      <c r="E648">
        <v>53023072</v>
      </c>
      <c r="F648">
        <v>600</v>
      </c>
      <c r="G648">
        <v>600</v>
      </c>
      <c r="H648" s="48">
        <v>816070100</v>
      </c>
      <c r="I648">
        <f t="shared" si="38"/>
        <v>600</v>
      </c>
      <c r="J648" t="s">
        <v>90</v>
      </c>
      <c r="K648" s="17" t="s">
        <v>1042</v>
      </c>
      <c r="L648" s="17" t="s">
        <v>95</v>
      </c>
      <c r="M648" t="s">
        <v>87</v>
      </c>
      <c r="N648">
        <f>VLOOKUP(H648,自助机!D:G,4,FALSE)</f>
        <v>600</v>
      </c>
      <c r="O648" t="str">
        <f t="shared" si="39"/>
        <v/>
      </c>
      <c r="P648" s="50">
        <f>VLOOKUP(H648,自助机!D:H,5,FALSE)</f>
        <v>42908.430613425924</v>
      </c>
    </row>
    <row r="649" spans="1:16" hidden="1" x14ac:dyDescent="0.15">
      <c r="A649">
        <v>20170622</v>
      </c>
      <c r="B649">
        <v>20170622</v>
      </c>
      <c r="C649">
        <v>102550</v>
      </c>
      <c r="D649" s="33" t="s">
        <v>96</v>
      </c>
      <c r="E649">
        <v>53023073</v>
      </c>
      <c r="F649">
        <v>200</v>
      </c>
      <c r="G649">
        <v>200</v>
      </c>
      <c r="H649" s="48">
        <v>816124943</v>
      </c>
      <c r="I649">
        <f t="shared" si="38"/>
        <v>200</v>
      </c>
      <c r="J649" t="s">
        <v>90</v>
      </c>
      <c r="K649" s="17" t="s">
        <v>643</v>
      </c>
      <c r="L649" s="17" t="s">
        <v>99</v>
      </c>
      <c r="M649" t="s">
        <v>87</v>
      </c>
      <c r="N649">
        <f>VLOOKUP(H649,自助机!D:G,4,FALSE)</f>
        <v>200</v>
      </c>
      <c r="O649" t="str">
        <f t="shared" si="39"/>
        <v/>
      </c>
      <c r="P649" s="50">
        <f>VLOOKUP(H649,自助机!D:H,5,FALSE)</f>
        <v>42908.433472222219</v>
      </c>
    </row>
    <row r="650" spans="1:16" hidden="1" x14ac:dyDescent="0.15">
      <c r="A650">
        <v>20170622</v>
      </c>
      <c r="B650">
        <v>20170622</v>
      </c>
      <c r="C650">
        <v>102651</v>
      </c>
      <c r="D650" s="33" t="s">
        <v>96</v>
      </c>
      <c r="E650">
        <v>53023088</v>
      </c>
      <c r="F650">
        <v>600</v>
      </c>
      <c r="G650">
        <v>600</v>
      </c>
      <c r="H650" s="48">
        <v>816141505</v>
      </c>
      <c r="I650">
        <f t="shared" si="38"/>
        <v>600</v>
      </c>
      <c r="J650" t="s">
        <v>90</v>
      </c>
      <c r="K650" s="17" t="s">
        <v>1046</v>
      </c>
      <c r="L650" s="17" t="s">
        <v>99</v>
      </c>
      <c r="M650" t="s">
        <v>87</v>
      </c>
      <c r="N650">
        <f>VLOOKUP(H650,自助机!D:G,4,FALSE)</f>
        <v>600</v>
      </c>
      <c r="O650" t="str">
        <f t="shared" si="39"/>
        <v/>
      </c>
      <c r="P650" s="50">
        <f>VLOOKUP(H650,自助机!D:H,5,FALSE)</f>
        <v>42908.434178240743</v>
      </c>
    </row>
    <row r="651" spans="1:16" hidden="1" x14ac:dyDescent="0.15">
      <c r="A651">
        <v>20170622</v>
      </c>
      <c r="B651">
        <v>20170622</v>
      </c>
      <c r="C651">
        <v>102824</v>
      </c>
      <c r="D651" s="33" t="s">
        <v>96</v>
      </c>
      <c r="E651">
        <v>53023061</v>
      </c>
      <c r="F651">
        <v>500</v>
      </c>
      <c r="G651">
        <v>500</v>
      </c>
      <c r="H651" s="48">
        <v>816162236</v>
      </c>
      <c r="I651">
        <f t="shared" si="38"/>
        <v>500</v>
      </c>
      <c r="J651" t="s">
        <v>90</v>
      </c>
      <c r="K651" s="17" t="s">
        <v>1048</v>
      </c>
      <c r="L651" s="17" t="s">
        <v>163</v>
      </c>
      <c r="M651" t="s">
        <v>87</v>
      </c>
      <c r="N651">
        <f>VLOOKUP(H651,自助机!D:G,4,FALSE)</f>
        <v>500</v>
      </c>
      <c r="O651" t="str">
        <f t="shared" si="39"/>
        <v/>
      </c>
      <c r="P651" s="50">
        <f>VLOOKUP(H651,自助机!D:H,5,FALSE)</f>
        <v>42908.435150462959</v>
      </c>
    </row>
    <row r="652" spans="1:16" hidden="1" x14ac:dyDescent="0.15">
      <c r="A652">
        <v>20170622</v>
      </c>
      <c r="B652">
        <v>20170622</v>
      </c>
      <c r="C652">
        <v>102941</v>
      </c>
      <c r="D652" s="33" t="s">
        <v>96</v>
      </c>
      <c r="E652">
        <v>53023068</v>
      </c>
      <c r="F652">
        <v>100</v>
      </c>
      <c r="G652">
        <v>100</v>
      </c>
      <c r="H652" s="48">
        <v>816182015</v>
      </c>
      <c r="I652">
        <f t="shared" si="38"/>
        <v>100</v>
      </c>
      <c r="J652" t="s">
        <v>90</v>
      </c>
      <c r="K652" s="17" t="s">
        <v>660</v>
      </c>
      <c r="L652" s="17" t="s">
        <v>98</v>
      </c>
      <c r="M652" t="s">
        <v>87</v>
      </c>
      <c r="N652">
        <f>VLOOKUP(H652,自助机!D:G,4,FALSE)</f>
        <v>100</v>
      </c>
      <c r="O652" t="str">
        <f t="shared" si="39"/>
        <v/>
      </c>
      <c r="P652" s="50">
        <f>VLOOKUP(H652,自助机!D:H,5,FALSE)</f>
        <v>42908.436099537037</v>
      </c>
    </row>
    <row r="653" spans="1:16" hidden="1" x14ac:dyDescent="0.15">
      <c r="A653">
        <v>20170622</v>
      </c>
      <c r="B653">
        <v>20170622</v>
      </c>
      <c r="C653">
        <v>103012</v>
      </c>
      <c r="D653" s="33" t="s">
        <v>96</v>
      </c>
      <c r="E653">
        <v>53023073</v>
      </c>
      <c r="F653">
        <v>1000</v>
      </c>
      <c r="G653">
        <v>1000</v>
      </c>
      <c r="H653" s="48">
        <v>816189526</v>
      </c>
      <c r="I653">
        <f t="shared" si="38"/>
        <v>1000</v>
      </c>
      <c r="J653" t="s">
        <v>90</v>
      </c>
      <c r="K653" s="17" t="s">
        <v>1051</v>
      </c>
      <c r="L653" s="17" t="s">
        <v>93</v>
      </c>
      <c r="M653" t="s">
        <v>87</v>
      </c>
      <c r="N653">
        <f>VLOOKUP(H653,自助机!D:G,4,FALSE)</f>
        <v>1000</v>
      </c>
      <c r="O653" t="str">
        <f t="shared" si="39"/>
        <v/>
      </c>
      <c r="P653" s="50">
        <f>VLOOKUP(H653,自助机!D:H,5,FALSE)</f>
        <v>42908.436412037037</v>
      </c>
    </row>
    <row r="654" spans="1:16" hidden="1" x14ac:dyDescent="0.15">
      <c r="A654">
        <v>20170622</v>
      </c>
      <c r="B654">
        <v>20170622</v>
      </c>
      <c r="C654">
        <v>103025</v>
      </c>
      <c r="D654" s="33" t="s">
        <v>96</v>
      </c>
      <c r="E654">
        <v>53023070</v>
      </c>
      <c r="F654">
        <v>20</v>
      </c>
      <c r="G654">
        <v>20</v>
      </c>
      <c r="H654" s="48">
        <v>816192120</v>
      </c>
      <c r="I654">
        <f t="shared" si="38"/>
        <v>20</v>
      </c>
      <c r="J654" t="s">
        <v>90</v>
      </c>
      <c r="K654" s="17" t="s">
        <v>1053</v>
      </c>
      <c r="L654" s="17" t="s">
        <v>95</v>
      </c>
      <c r="M654" t="s">
        <v>87</v>
      </c>
      <c r="N654">
        <f>VLOOKUP(H654,自助机!D:G,4,FALSE)</f>
        <v>20</v>
      </c>
      <c r="O654" t="str">
        <f t="shared" si="39"/>
        <v/>
      </c>
      <c r="P654" s="50">
        <f>VLOOKUP(H654,自助机!D:H,5,FALSE)</f>
        <v>42908.436469907407</v>
      </c>
    </row>
    <row r="655" spans="1:16" hidden="1" x14ac:dyDescent="0.15">
      <c r="A655">
        <v>20170622</v>
      </c>
      <c r="B655">
        <v>20170622</v>
      </c>
      <c r="C655">
        <v>103056</v>
      </c>
      <c r="D655" s="33" t="s">
        <v>96</v>
      </c>
      <c r="E655">
        <v>53023068</v>
      </c>
      <c r="F655">
        <v>300</v>
      </c>
      <c r="G655">
        <v>300</v>
      </c>
      <c r="H655" s="48">
        <v>816197494</v>
      </c>
      <c r="I655">
        <f t="shared" si="38"/>
        <v>300</v>
      </c>
      <c r="J655" t="s">
        <v>90</v>
      </c>
      <c r="K655" s="17" t="s">
        <v>660</v>
      </c>
      <c r="L655" s="17" t="s">
        <v>98</v>
      </c>
      <c r="M655" t="s">
        <v>87</v>
      </c>
      <c r="N655">
        <f>VLOOKUP(H655,自助机!D:G,4,FALSE)</f>
        <v>300</v>
      </c>
      <c r="O655" t="str">
        <f t="shared" si="39"/>
        <v/>
      </c>
      <c r="P655" s="50">
        <f>VLOOKUP(H655,自助机!D:H,5,FALSE)</f>
        <v>42908.436944444446</v>
      </c>
    </row>
    <row r="656" spans="1:16" hidden="1" x14ac:dyDescent="0.15">
      <c r="A656">
        <v>20170622</v>
      </c>
      <c r="B656">
        <v>20170622</v>
      </c>
      <c r="C656">
        <v>103109</v>
      </c>
      <c r="D656" s="33" t="s">
        <v>96</v>
      </c>
      <c r="E656">
        <v>53023073</v>
      </c>
      <c r="F656">
        <v>100</v>
      </c>
      <c r="G656">
        <v>100</v>
      </c>
      <c r="H656" s="48">
        <v>816203058</v>
      </c>
      <c r="I656">
        <f t="shared" ref="I656:I686" si="40">G656</f>
        <v>100</v>
      </c>
      <c r="J656" t="s">
        <v>90</v>
      </c>
      <c r="K656" s="17" t="s">
        <v>654</v>
      </c>
      <c r="L656" s="17" t="s">
        <v>655</v>
      </c>
      <c r="M656" t="s">
        <v>88</v>
      </c>
      <c r="N656">
        <f>VLOOKUP(H656,自助机!D:G,4,FALSE)</f>
        <v>100</v>
      </c>
      <c r="O656" t="str">
        <f t="shared" ref="O656:O686" si="41">IF(G656=N656,"",1)</f>
        <v/>
      </c>
      <c r="P656" s="50">
        <f>VLOOKUP(H656,自助机!D:H,5,FALSE)</f>
        <v>42908.437094907407</v>
      </c>
    </row>
    <row r="657" spans="1:16" hidden="1" x14ac:dyDescent="0.15">
      <c r="A657">
        <v>20170622</v>
      </c>
      <c r="B657">
        <v>20170622</v>
      </c>
      <c r="C657">
        <v>103140</v>
      </c>
      <c r="D657" s="33" t="s">
        <v>96</v>
      </c>
      <c r="E657">
        <v>53023055</v>
      </c>
      <c r="F657">
        <v>500</v>
      </c>
      <c r="G657">
        <v>500</v>
      </c>
      <c r="H657" s="48">
        <v>816207434</v>
      </c>
      <c r="I657">
        <f t="shared" si="40"/>
        <v>500</v>
      </c>
      <c r="J657" t="s">
        <v>90</v>
      </c>
      <c r="K657" s="17" t="s">
        <v>1057</v>
      </c>
      <c r="L657" s="17" t="s">
        <v>99</v>
      </c>
      <c r="M657" t="s">
        <v>87</v>
      </c>
      <c r="N657">
        <f>VLOOKUP(H657,自助机!D:G,4,FALSE)</f>
        <v>500</v>
      </c>
      <c r="O657" t="str">
        <f t="shared" si="41"/>
        <v/>
      </c>
      <c r="P657" s="50">
        <f>VLOOKUP(H657,自助机!D:H,5,FALSE)</f>
        <v>42908.437430555554</v>
      </c>
    </row>
    <row r="658" spans="1:16" hidden="1" x14ac:dyDescent="0.15">
      <c r="A658">
        <v>20170622</v>
      </c>
      <c r="B658">
        <v>20170622</v>
      </c>
      <c r="C658">
        <v>103250</v>
      </c>
      <c r="D658" s="33" t="s">
        <v>96</v>
      </c>
      <c r="E658">
        <v>53023070</v>
      </c>
      <c r="F658">
        <v>1000</v>
      </c>
      <c r="G658">
        <v>1000</v>
      </c>
      <c r="H658" s="48">
        <v>816226670</v>
      </c>
      <c r="I658">
        <f t="shared" si="40"/>
        <v>1000</v>
      </c>
      <c r="J658" t="s">
        <v>90</v>
      </c>
      <c r="K658" s="17" t="s">
        <v>1059</v>
      </c>
      <c r="L658" s="17" t="s">
        <v>91</v>
      </c>
      <c r="M658" t="s">
        <v>87</v>
      </c>
      <c r="N658">
        <f>VLOOKUP(H658,自助机!D:G,4,FALSE)</f>
        <v>1000</v>
      </c>
      <c r="O658" t="str">
        <f t="shared" si="41"/>
        <v/>
      </c>
      <c r="P658" s="50">
        <f>VLOOKUP(H658,自助机!D:H,5,FALSE)</f>
        <v>42908.438321759262</v>
      </c>
    </row>
    <row r="659" spans="1:16" hidden="1" x14ac:dyDescent="0.15">
      <c r="A659">
        <v>20170622</v>
      </c>
      <c r="B659">
        <v>20170622</v>
      </c>
      <c r="C659">
        <v>103315</v>
      </c>
      <c r="D659" s="33" t="s">
        <v>96</v>
      </c>
      <c r="E659">
        <v>53023090</v>
      </c>
      <c r="F659">
        <v>20</v>
      </c>
      <c r="G659">
        <v>20</v>
      </c>
      <c r="H659" s="48">
        <v>816232661</v>
      </c>
      <c r="I659">
        <f t="shared" si="40"/>
        <v>20</v>
      </c>
      <c r="J659" t="s">
        <v>90</v>
      </c>
      <c r="K659" s="17" t="s">
        <v>1061</v>
      </c>
      <c r="L659" s="17" t="s">
        <v>91</v>
      </c>
      <c r="M659" t="s">
        <v>87</v>
      </c>
      <c r="N659">
        <f>VLOOKUP(H659,自助机!D:G,4,FALSE)</f>
        <v>20</v>
      </c>
      <c r="O659" t="str">
        <f t="shared" si="41"/>
        <v/>
      </c>
      <c r="P659" s="50">
        <f>VLOOKUP(H659,自助机!D:H,5,FALSE)</f>
        <v>42908.438252314816</v>
      </c>
    </row>
    <row r="660" spans="1:16" hidden="1" x14ac:dyDescent="0.15">
      <c r="A660">
        <v>20170622</v>
      </c>
      <c r="B660">
        <v>20170622</v>
      </c>
      <c r="C660">
        <v>103350</v>
      </c>
      <c r="D660" s="33" t="s">
        <v>96</v>
      </c>
      <c r="E660">
        <v>53023077</v>
      </c>
      <c r="F660">
        <v>300</v>
      </c>
      <c r="G660">
        <v>300</v>
      </c>
      <c r="H660" s="48">
        <v>816238965</v>
      </c>
      <c r="I660">
        <f t="shared" si="40"/>
        <v>300</v>
      </c>
      <c r="J660" t="s">
        <v>90</v>
      </c>
      <c r="K660" s="17" t="s">
        <v>1044</v>
      </c>
      <c r="L660" s="17" t="s">
        <v>100</v>
      </c>
      <c r="M660" t="s">
        <v>87</v>
      </c>
      <c r="N660">
        <f>VLOOKUP(H660,自助机!D:G,4,FALSE)</f>
        <v>300</v>
      </c>
      <c r="O660" t="str">
        <f t="shared" si="41"/>
        <v/>
      </c>
      <c r="P660" s="50">
        <f>VLOOKUP(H660,自助机!D:H,5,FALSE)</f>
        <v>42908.438935185186</v>
      </c>
    </row>
    <row r="661" spans="1:16" hidden="1" x14ac:dyDescent="0.15">
      <c r="A661">
        <v>20170622</v>
      </c>
      <c r="B661">
        <v>20170622</v>
      </c>
      <c r="C661">
        <v>103404</v>
      </c>
      <c r="D661" s="33" t="s">
        <v>96</v>
      </c>
      <c r="E661">
        <v>53023076</v>
      </c>
      <c r="F661">
        <v>100</v>
      </c>
      <c r="G661">
        <v>100</v>
      </c>
      <c r="H661" s="48">
        <v>816243601</v>
      </c>
      <c r="I661">
        <f t="shared" si="40"/>
        <v>100</v>
      </c>
      <c r="J661" t="s">
        <v>90</v>
      </c>
      <c r="K661" s="17" t="s">
        <v>654</v>
      </c>
      <c r="L661" s="17" t="s">
        <v>655</v>
      </c>
      <c r="M661" t="s">
        <v>88</v>
      </c>
      <c r="N661">
        <f>VLOOKUP(H661,自助机!D:G,4,FALSE)</f>
        <v>100</v>
      </c>
      <c r="O661" t="str">
        <f t="shared" si="41"/>
        <v/>
      </c>
      <c r="P661" s="50">
        <f>VLOOKUP(H661,自助机!D:H,5,FALSE)</f>
        <v>42908.439143518517</v>
      </c>
    </row>
    <row r="662" spans="1:16" hidden="1" x14ac:dyDescent="0.15">
      <c r="A662">
        <v>20170622</v>
      </c>
      <c r="B662">
        <v>20170622</v>
      </c>
      <c r="C662">
        <v>103445</v>
      </c>
      <c r="D662" s="33" t="s">
        <v>96</v>
      </c>
      <c r="E662">
        <v>53023092</v>
      </c>
      <c r="F662">
        <v>100</v>
      </c>
      <c r="G662">
        <v>100</v>
      </c>
      <c r="H662" s="48">
        <v>816253143</v>
      </c>
      <c r="I662">
        <f t="shared" si="40"/>
        <v>100</v>
      </c>
      <c r="J662" t="s">
        <v>90</v>
      </c>
      <c r="K662" s="17" t="s">
        <v>1065</v>
      </c>
      <c r="L662" s="17" t="s">
        <v>99</v>
      </c>
      <c r="M662" t="s">
        <v>87</v>
      </c>
      <c r="N662">
        <f>VLOOKUP(H662,自助机!D:G,4,FALSE)</f>
        <v>100</v>
      </c>
      <c r="O662" t="str">
        <f t="shared" si="41"/>
        <v/>
      </c>
      <c r="P662" s="50">
        <f>VLOOKUP(H662,自助机!D:H,5,FALSE)</f>
        <v>42908.439560185187</v>
      </c>
    </row>
    <row r="663" spans="1:16" hidden="1" x14ac:dyDescent="0.15">
      <c r="A663">
        <v>20170622</v>
      </c>
      <c r="B663">
        <v>20170622</v>
      </c>
      <c r="C663">
        <v>103557</v>
      </c>
      <c r="D663" s="33" t="s">
        <v>96</v>
      </c>
      <c r="E663">
        <v>53023069</v>
      </c>
      <c r="F663">
        <v>200</v>
      </c>
      <c r="G663">
        <v>200</v>
      </c>
      <c r="H663" s="48">
        <v>816269064</v>
      </c>
      <c r="I663">
        <f t="shared" si="40"/>
        <v>200</v>
      </c>
      <c r="J663" t="s">
        <v>90</v>
      </c>
      <c r="K663" s="17" t="s">
        <v>1067</v>
      </c>
      <c r="L663" s="17" t="s">
        <v>106</v>
      </c>
      <c r="M663" t="s">
        <v>87</v>
      </c>
      <c r="N663">
        <f>VLOOKUP(H663,自助机!D:G,4,FALSE)</f>
        <v>200</v>
      </c>
      <c r="O663" t="str">
        <f t="shared" si="41"/>
        <v/>
      </c>
      <c r="P663" s="50">
        <f>VLOOKUP(H663,自助机!D:H,5,FALSE)</f>
        <v>42908.440486111111</v>
      </c>
    </row>
    <row r="664" spans="1:16" hidden="1" x14ac:dyDescent="0.15">
      <c r="A664">
        <v>20170622</v>
      </c>
      <c r="B664">
        <v>20170622</v>
      </c>
      <c r="C664">
        <v>103611</v>
      </c>
      <c r="D664" s="33" t="s">
        <v>96</v>
      </c>
      <c r="E664">
        <v>53023080</v>
      </c>
      <c r="F664">
        <v>400</v>
      </c>
      <c r="G664">
        <v>400</v>
      </c>
      <c r="H664" s="48">
        <v>816270751</v>
      </c>
      <c r="I664">
        <f t="shared" si="40"/>
        <v>400</v>
      </c>
      <c r="J664" t="s">
        <v>90</v>
      </c>
      <c r="K664" s="17" t="s">
        <v>1069</v>
      </c>
      <c r="L664" s="17" t="s">
        <v>98</v>
      </c>
      <c r="M664" t="s">
        <v>87</v>
      </c>
      <c r="N664">
        <f>VLOOKUP(H664,自助机!D:G,4,FALSE)</f>
        <v>400</v>
      </c>
      <c r="O664" t="str">
        <f t="shared" si="41"/>
        <v/>
      </c>
      <c r="P664" s="50">
        <f>VLOOKUP(H664,自助机!D:H,5,FALSE)</f>
        <v>42908.44059027778</v>
      </c>
    </row>
    <row r="665" spans="1:16" hidden="1" x14ac:dyDescent="0.15">
      <c r="A665">
        <v>20170622</v>
      </c>
      <c r="B665">
        <v>20170622</v>
      </c>
      <c r="C665">
        <v>103657</v>
      </c>
      <c r="D665" s="33" t="s">
        <v>96</v>
      </c>
      <c r="E665">
        <v>53023054</v>
      </c>
      <c r="F665">
        <v>150</v>
      </c>
      <c r="G665">
        <v>150</v>
      </c>
      <c r="H665" s="48">
        <v>816280236</v>
      </c>
      <c r="I665">
        <f t="shared" si="40"/>
        <v>150</v>
      </c>
      <c r="J665" t="s">
        <v>90</v>
      </c>
      <c r="K665" s="17" t="s">
        <v>1071</v>
      </c>
      <c r="L665" s="17" t="s">
        <v>112</v>
      </c>
      <c r="M665" t="s">
        <v>87</v>
      </c>
      <c r="N665">
        <f>VLOOKUP(H665,自助机!D:G,4,FALSE)</f>
        <v>150</v>
      </c>
      <c r="O665" t="str">
        <f t="shared" si="41"/>
        <v/>
      </c>
      <c r="P665" s="50">
        <f>VLOOKUP(H665,自助机!D:H,5,FALSE)</f>
        <v>42908.440995370373</v>
      </c>
    </row>
    <row r="666" spans="1:16" hidden="1" x14ac:dyDescent="0.15">
      <c r="A666">
        <v>20170622</v>
      </c>
      <c r="B666">
        <v>20170622</v>
      </c>
      <c r="C666">
        <v>103706</v>
      </c>
      <c r="D666" s="33" t="s">
        <v>96</v>
      </c>
      <c r="E666">
        <v>53023072</v>
      </c>
      <c r="F666">
        <v>600</v>
      </c>
      <c r="G666">
        <v>600</v>
      </c>
      <c r="H666" s="48">
        <v>816283086</v>
      </c>
      <c r="I666">
        <f t="shared" si="40"/>
        <v>600</v>
      </c>
      <c r="J666" t="s">
        <v>90</v>
      </c>
      <c r="K666" s="17" t="s">
        <v>1073</v>
      </c>
      <c r="L666" s="17" t="s">
        <v>108</v>
      </c>
      <c r="M666" t="s">
        <v>88</v>
      </c>
      <c r="N666">
        <f>VLOOKUP(H666,自助机!D:G,4,FALSE)</f>
        <v>600</v>
      </c>
      <c r="O666" t="str">
        <f t="shared" si="41"/>
        <v/>
      </c>
      <c r="P666" s="50">
        <f>VLOOKUP(H666,自助机!D:H,5,FALSE)</f>
        <v>42908.441111111111</v>
      </c>
    </row>
    <row r="667" spans="1:16" hidden="1" x14ac:dyDescent="0.15">
      <c r="A667">
        <v>20170622</v>
      </c>
      <c r="B667">
        <v>20170622</v>
      </c>
      <c r="C667">
        <v>103718</v>
      </c>
      <c r="D667" s="33" t="s">
        <v>96</v>
      </c>
      <c r="E667">
        <v>53023068</v>
      </c>
      <c r="F667">
        <v>3400</v>
      </c>
      <c r="G667">
        <v>3400</v>
      </c>
      <c r="H667" s="48">
        <v>816284312</v>
      </c>
      <c r="I667">
        <f t="shared" si="40"/>
        <v>3400</v>
      </c>
      <c r="J667" t="s">
        <v>90</v>
      </c>
      <c r="K667" s="17" t="s">
        <v>1075</v>
      </c>
      <c r="L667" s="17" t="s">
        <v>95</v>
      </c>
      <c r="M667" t="s">
        <v>87</v>
      </c>
      <c r="N667">
        <f>VLOOKUP(H667,自助机!D:G,4,FALSE)</f>
        <v>3400</v>
      </c>
      <c r="O667" t="str">
        <f t="shared" si="41"/>
        <v/>
      </c>
      <c r="P667" s="50">
        <f>VLOOKUP(H667,自助机!D:H,5,FALSE)</f>
        <v>42908.441342592596</v>
      </c>
    </row>
    <row r="668" spans="1:16" hidden="1" x14ac:dyDescent="0.15">
      <c r="A668">
        <v>20170622</v>
      </c>
      <c r="B668">
        <v>20170622</v>
      </c>
      <c r="C668">
        <v>104000</v>
      </c>
      <c r="D668" s="33" t="s">
        <v>96</v>
      </c>
      <c r="E668">
        <v>53023092</v>
      </c>
      <c r="F668">
        <v>350</v>
      </c>
      <c r="G668">
        <v>350</v>
      </c>
      <c r="H668" s="48">
        <v>816320629</v>
      </c>
      <c r="I668">
        <f t="shared" si="40"/>
        <v>350</v>
      </c>
      <c r="J668" t="s">
        <v>90</v>
      </c>
      <c r="K668" s="17" t="s">
        <v>1077</v>
      </c>
      <c r="L668" s="17" t="s">
        <v>94</v>
      </c>
      <c r="M668" t="s">
        <v>87</v>
      </c>
      <c r="N668">
        <f>VLOOKUP(H668,自助机!D:G,4,FALSE)</f>
        <v>350</v>
      </c>
      <c r="O668" t="str">
        <f t="shared" si="41"/>
        <v/>
      </c>
      <c r="P668" s="50">
        <f>VLOOKUP(H668,自助机!D:H,5,FALSE)</f>
        <v>42908.443310185183</v>
      </c>
    </row>
    <row r="669" spans="1:16" hidden="1" x14ac:dyDescent="0.15">
      <c r="A669">
        <v>20170622</v>
      </c>
      <c r="B669">
        <v>20170622</v>
      </c>
      <c r="C669">
        <v>104030</v>
      </c>
      <c r="D669" s="33" t="s">
        <v>96</v>
      </c>
      <c r="E669">
        <v>53023081</v>
      </c>
      <c r="F669">
        <v>200</v>
      </c>
      <c r="G669">
        <v>200</v>
      </c>
      <c r="H669" s="48">
        <v>816323954</v>
      </c>
      <c r="I669">
        <f t="shared" si="40"/>
        <v>200</v>
      </c>
      <c r="J669" t="s">
        <v>90</v>
      </c>
      <c r="K669" s="17" t="s">
        <v>991</v>
      </c>
      <c r="L669" s="17" t="s">
        <v>110</v>
      </c>
      <c r="M669" t="s">
        <v>88</v>
      </c>
      <c r="N669">
        <f>VLOOKUP(H669,自助机!D:G,4,FALSE)</f>
        <v>200</v>
      </c>
      <c r="O669" t="str">
        <f t="shared" si="41"/>
        <v/>
      </c>
      <c r="P669" s="50">
        <f>VLOOKUP(H669,自助机!D:H,5,FALSE)</f>
        <v>42908.443645833337</v>
      </c>
    </row>
    <row r="670" spans="1:16" hidden="1" x14ac:dyDescent="0.15">
      <c r="A670">
        <v>20170622</v>
      </c>
      <c r="B670">
        <v>20170622</v>
      </c>
      <c r="C670">
        <v>104412</v>
      </c>
      <c r="D670" s="33" t="s">
        <v>96</v>
      </c>
      <c r="E670">
        <v>53023069</v>
      </c>
      <c r="F670">
        <v>30</v>
      </c>
      <c r="G670">
        <v>30</v>
      </c>
      <c r="H670" s="48">
        <v>816372777</v>
      </c>
      <c r="I670">
        <f t="shared" si="40"/>
        <v>30</v>
      </c>
      <c r="J670" t="s">
        <v>90</v>
      </c>
      <c r="K670" s="17" t="s">
        <v>1080</v>
      </c>
      <c r="L670" s="17" t="s">
        <v>94</v>
      </c>
      <c r="M670" t="s">
        <v>87</v>
      </c>
      <c r="N670">
        <f>VLOOKUP(H670,自助机!D:G,4,FALSE)</f>
        <v>30</v>
      </c>
      <c r="O670" t="str">
        <f t="shared" si="41"/>
        <v/>
      </c>
      <c r="P670" s="50">
        <f>VLOOKUP(H670,自助机!D:H,5,FALSE)</f>
        <v>42908.446215277778</v>
      </c>
    </row>
    <row r="671" spans="1:16" hidden="1" x14ac:dyDescent="0.15">
      <c r="A671">
        <v>20170622</v>
      </c>
      <c r="B671">
        <v>20170622</v>
      </c>
      <c r="C671">
        <v>104436</v>
      </c>
      <c r="D671" s="33" t="s">
        <v>96</v>
      </c>
      <c r="E671">
        <v>53023063</v>
      </c>
      <c r="F671">
        <v>500</v>
      </c>
      <c r="G671">
        <v>500</v>
      </c>
      <c r="H671" s="48">
        <v>816378594</v>
      </c>
      <c r="I671">
        <f t="shared" si="40"/>
        <v>500</v>
      </c>
      <c r="J671" t="s">
        <v>90</v>
      </c>
      <c r="K671" s="17" t="s">
        <v>1082</v>
      </c>
      <c r="L671" s="17" t="s">
        <v>95</v>
      </c>
      <c r="M671" t="s">
        <v>87</v>
      </c>
      <c r="N671">
        <f>VLOOKUP(H671,自助机!D:G,4,FALSE)</f>
        <v>500</v>
      </c>
      <c r="O671" t="str">
        <f t="shared" si="41"/>
        <v/>
      </c>
      <c r="P671" s="50">
        <f>VLOOKUP(H671,自助机!D:H,5,FALSE)</f>
        <v>42908.446319444447</v>
      </c>
    </row>
    <row r="672" spans="1:16" hidden="1" x14ac:dyDescent="0.15">
      <c r="A672">
        <v>20170622</v>
      </c>
      <c r="B672">
        <v>20170622</v>
      </c>
      <c r="C672">
        <v>104647</v>
      </c>
      <c r="D672" s="33" t="s">
        <v>96</v>
      </c>
      <c r="E672">
        <v>53023058</v>
      </c>
      <c r="F672">
        <v>200</v>
      </c>
      <c r="G672">
        <v>200</v>
      </c>
      <c r="H672" s="48">
        <v>816405805</v>
      </c>
      <c r="I672">
        <f t="shared" si="40"/>
        <v>200</v>
      </c>
      <c r="J672" t="s">
        <v>90</v>
      </c>
      <c r="K672" s="17" t="s">
        <v>1015</v>
      </c>
      <c r="L672" s="17" t="s">
        <v>94</v>
      </c>
      <c r="M672" t="s">
        <v>87</v>
      </c>
      <c r="N672">
        <f>VLOOKUP(H672,自助机!D:G,4,FALSE)</f>
        <v>200</v>
      </c>
      <c r="O672" t="str">
        <f t="shared" si="41"/>
        <v/>
      </c>
      <c r="P672" s="50">
        <f>VLOOKUP(H672,自助机!D:H,5,FALSE)</f>
        <v>42908.447569444441</v>
      </c>
    </row>
    <row r="673" spans="1:16" hidden="1" x14ac:dyDescent="0.15">
      <c r="A673">
        <v>20170622</v>
      </c>
      <c r="B673">
        <v>20170622</v>
      </c>
      <c r="C673">
        <v>104740</v>
      </c>
      <c r="D673" s="33" t="s">
        <v>96</v>
      </c>
      <c r="E673">
        <v>53023064</v>
      </c>
      <c r="F673">
        <v>700</v>
      </c>
      <c r="G673">
        <v>700</v>
      </c>
      <c r="H673" s="48">
        <v>816415959</v>
      </c>
      <c r="I673">
        <f t="shared" si="40"/>
        <v>700</v>
      </c>
      <c r="J673" t="s">
        <v>90</v>
      </c>
      <c r="K673" s="17" t="s">
        <v>1085</v>
      </c>
      <c r="L673" s="17" t="s">
        <v>161</v>
      </c>
      <c r="M673" t="s">
        <v>87</v>
      </c>
      <c r="N673">
        <f>VLOOKUP(H673,自助机!D:G,4,FALSE)</f>
        <v>700</v>
      </c>
      <c r="O673" t="str">
        <f t="shared" si="41"/>
        <v/>
      </c>
      <c r="P673" s="50">
        <f>VLOOKUP(H673,自助机!D:H,5,FALSE)</f>
        <v>42908.448553240742</v>
      </c>
    </row>
    <row r="674" spans="1:16" hidden="1" x14ac:dyDescent="0.15">
      <c r="A674">
        <v>20170622</v>
      </c>
      <c r="B674">
        <v>20170622</v>
      </c>
      <c r="C674">
        <v>104750</v>
      </c>
      <c r="D674" s="33" t="s">
        <v>96</v>
      </c>
      <c r="E674">
        <v>53023086</v>
      </c>
      <c r="F674">
        <v>20</v>
      </c>
      <c r="G674">
        <v>20</v>
      </c>
      <c r="H674" s="48">
        <v>816418863</v>
      </c>
      <c r="I674">
        <f t="shared" si="40"/>
        <v>20</v>
      </c>
      <c r="J674" t="s">
        <v>90</v>
      </c>
      <c r="K674" s="17" t="s">
        <v>1087</v>
      </c>
      <c r="L674" s="17" t="s">
        <v>91</v>
      </c>
      <c r="M674" t="s">
        <v>87</v>
      </c>
      <c r="N674">
        <f>VLOOKUP(H674,自助机!D:G,4,FALSE)</f>
        <v>20</v>
      </c>
      <c r="O674" t="str">
        <f t="shared" si="41"/>
        <v/>
      </c>
      <c r="P674" s="50">
        <f>VLOOKUP(H674,自助机!D:H,5,FALSE)</f>
        <v>42908.448483796295</v>
      </c>
    </row>
    <row r="675" spans="1:16" hidden="1" x14ac:dyDescent="0.15">
      <c r="A675">
        <v>20170622</v>
      </c>
      <c r="B675">
        <v>20170622</v>
      </c>
      <c r="C675">
        <v>104756</v>
      </c>
      <c r="D675" s="33" t="s">
        <v>96</v>
      </c>
      <c r="E675">
        <v>53023068</v>
      </c>
      <c r="F675">
        <v>200</v>
      </c>
      <c r="G675">
        <v>200</v>
      </c>
      <c r="H675" s="48">
        <v>816421630</v>
      </c>
      <c r="I675">
        <f t="shared" si="40"/>
        <v>200</v>
      </c>
      <c r="J675" t="s">
        <v>90</v>
      </c>
      <c r="K675" s="17" t="s">
        <v>1089</v>
      </c>
      <c r="L675" s="17" t="s">
        <v>98</v>
      </c>
      <c r="M675" t="s">
        <v>87</v>
      </c>
      <c r="N675">
        <f>VLOOKUP(H675,自助机!D:G,4,FALSE)</f>
        <v>200</v>
      </c>
      <c r="O675" t="str">
        <f t="shared" si="41"/>
        <v/>
      </c>
      <c r="P675" s="50">
        <f>VLOOKUP(H675,自助机!D:H,5,FALSE)</f>
        <v>42908.448807870373</v>
      </c>
    </row>
    <row r="676" spans="1:16" hidden="1" x14ac:dyDescent="0.15">
      <c r="A676">
        <v>20170622</v>
      </c>
      <c r="B676">
        <v>20170622</v>
      </c>
      <c r="C676">
        <v>104948</v>
      </c>
      <c r="D676" s="33" t="s">
        <v>96</v>
      </c>
      <c r="E676">
        <v>53023067</v>
      </c>
      <c r="F676">
        <v>1100</v>
      </c>
      <c r="G676">
        <v>1100</v>
      </c>
      <c r="H676" s="48">
        <v>816446156</v>
      </c>
      <c r="I676">
        <f t="shared" si="40"/>
        <v>1100</v>
      </c>
      <c r="J676" t="s">
        <v>90</v>
      </c>
      <c r="K676" s="17" t="s">
        <v>700</v>
      </c>
      <c r="L676" s="17" t="s">
        <v>95</v>
      </c>
      <c r="M676" t="s">
        <v>87</v>
      </c>
      <c r="N676">
        <f>VLOOKUP(H676,自助机!D:G,4,FALSE)</f>
        <v>1100</v>
      </c>
      <c r="O676" t="str">
        <f t="shared" si="41"/>
        <v/>
      </c>
      <c r="P676" s="50">
        <f>VLOOKUP(H676,自助机!D:H,5,FALSE)</f>
        <v>42908.450057870374</v>
      </c>
    </row>
    <row r="677" spans="1:16" hidden="1" x14ac:dyDescent="0.15">
      <c r="A677">
        <v>20170622</v>
      </c>
      <c r="B677">
        <v>20170622</v>
      </c>
      <c r="C677">
        <v>105028</v>
      </c>
      <c r="D677" s="33" t="s">
        <v>96</v>
      </c>
      <c r="E677">
        <v>53023073</v>
      </c>
      <c r="F677">
        <v>1000</v>
      </c>
      <c r="G677">
        <v>1000</v>
      </c>
      <c r="H677" s="48">
        <v>816453796</v>
      </c>
      <c r="I677">
        <f t="shared" si="40"/>
        <v>1000</v>
      </c>
      <c r="J677" t="s">
        <v>90</v>
      </c>
      <c r="K677" s="17" t="s">
        <v>1092</v>
      </c>
      <c r="L677" s="17" t="s">
        <v>92</v>
      </c>
      <c r="M677" t="s">
        <v>88</v>
      </c>
      <c r="N677">
        <f>VLOOKUP(H677,自助机!D:G,4,FALSE)</f>
        <v>1000</v>
      </c>
      <c r="O677" t="str">
        <f t="shared" si="41"/>
        <v/>
      </c>
      <c r="P677" s="50">
        <f>VLOOKUP(H677,自助机!D:H,5,FALSE)</f>
        <v>42908.450543981482</v>
      </c>
    </row>
    <row r="678" spans="1:16" hidden="1" x14ac:dyDescent="0.15">
      <c r="A678">
        <v>20170622</v>
      </c>
      <c r="B678">
        <v>20170622</v>
      </c>
      <c r="C678">
        <v>105100</v>
      </c>
      <c r="D678" s="33" t="s">
        <v>96</v>
      </c>
      <c r="E678">
        <v>53023063</v>
      </c>
      <c r="F678">
        <v>533</v>
      </c>
      <c r="G678">
        <v>533</v>
      </c>
      <c r="H678" s="48">
        <v>816462608</v>
      </c>
      <c r="I678">
        <f t="shared" si="40"/>
        <v>533</v>
      </c>
      <c r="J678" t="s">
        <v>90</v>
      </c>
      <c r="K678" s="17" t="s">
        <v>1067</v>
      </c>
      <c r="L678" s="17" t="s">
        <v>106</v>
      </c>
      <c r="M678" t="s">
        <v>87</v>
      </c>
      <c r="N678">
        <f>VLOOKUP(H678,自助机!D:G,4,FALSE)</f>
        <v>533</v>
      </c>
      <c r="O678" t="str">
        <f t="shared" si="41"/>
        <v/>
      </c>
      <c r="P678" s="50">
        <f>VLOOKUP(H678,自助机!D:H,5,FALSE)</f>
        <v>42908.450844907406</v>
      </c>
    </row>
    <row r="679" spans="1:16" hidden="1" x14ac:dyDescent="0.15">
      <c r="A679">
        <v>20170622</v>
      </c>
      <c r="B679">
        <v>20170622</v>
      </c>
      <c r="C679">
        <v>105125</v>
      </c>
      <c r="D679" s="33" t="s">
        <v>96</v>
      </c>
      <c r="E679">
        <v>53023086</v>
      </c>
      <c r="F679">
        <v>1000</v>
      </c>
      <c r="G679">
        <v>1000</v>
      </c>
      <c r="H679" s="48">
        <v>816467207</v>
      </c>
      <c r="I679">
        <f t="shared" si="40"/>
        <v>1000</v>
      </c>
      <c r="J679" t="s">
        <v>90</v>
      </c>
      <c r="K679" s="17" t="s">
        <v>1015</v>
      </c>
      <c r="L679" s="17" t="s">
        <v>94</v>
      </c>
      <c r="M679" t="s">
        <v>87</v>
      </c>
      <c r="N679">
        <f>VLOOKUP(H679,自助机!D:G,4,FALSE)</f>
        <v>1000</v>
      </c>
      <c r="O679" t="str">
        <f t="shared" si="41"/>
        <v/>
      </c>
      <c r="P679" s="50">
        <f>VLOOKUP(H679,自助机!D:H,5,FALSE)</f>
        <v>42908.451006944444</v>
      </c>
    </row>
    <row r="680" spans="1:16" hidden="1" x14ac:dyDescent="0.15">
      <c r="A680">
        <v>20170622</v>
      </c>
      <c r="B680">
        <v>20170622</v>
      </c>
      <c r="C680">
        <v>105213</v>
      </c>
      <c r="D680" s="33" t="s">
        <v>96</v>
      </c>
      <c r="E680">
        <v>53023072</v>
      </c>
      <c r="F680">
        <v>1000</v>
      </c>
      <c r="G680">
        <v>1000</v>
      </c>
      <c r="H680" s="48">
        <v>816476468</v>
      </c>
      <c r="I680">
        <f t="shared" si="40"/>
        <v>1000</v>
      </c>
      <c r="J680" t="s">
        <v>90</v>
      </c>
      <c r="K680" s="17" t="s">
        <v>994</v>
      </c>
      <c r="L680" s="17" t="s">
        <v>107</v>
      </c>
      <c r="M680" t="s">
        <v>87</v>
      </c>
      <c r="N680">
        <f>VLOOKUP(H680,自助机!D:G,4,FALSE)</f>
        <v>1000</v>
      </c>
      <c r="O680" t="str">
        <f t="shared" si="41"/>
        <v/>
      </c>
      <c r="P680" s="50">
        <f>VLOOKUP(H680,自助机!D:H,5,FALSE)</f>
        <v>42908.451817129629</v>
      </c>
    </row>
    <row r="681" spans="1:16" hidden="1" x14ac:dyDescent="0.15">
      <c r="A681">
        <v>20170622</v>
      </c>
      <c r="B681">
        <v>20170622</v>
      </c>
      <c r="C681">
        <v>105232</v>
      </c>
      <c r="D681" s="33" t="s">
        <v>96</v>
      </c>
      <c r="E681">
        <v>53023089</v>
      </c>
      <c r="F681">
        <v>850</v>
      </c>
      <c r="G681">
        <v>850</v>
      </c>
      <c r="H681" s="48">
        <v>816480478</v>
      </c>
      <c r="I681">
        <f t="shared" si="40"/>
        <v>850</v>
      </c>
      <c r="J681" t="s">
        <v>90</v>
      </c>
      <c r="K681" s="17" t="s">
        <v>1097</v>
      </c>
      <c r="L681" s="17" t="s">
        <v>161</v>
      </c>
      <c r="M681" t="s">
        <v>87</v>
      </c>
      <c r="N681">
        <f>VLOOKUP(H681,自助机!D:G,4,FALSE)</f>
        <v>850</v>
      </c>
      <c r="O681" t="str">
        <f t="shared" si="41"/>
        <v/>
      </c>
      <c r="P681" s="50">
        <f>VLOOKUP(H681,自助机!D:H,5,FALSE)</f>
        <v>42908.451990740738</v>
      </c>
    </row>
    <row r="682" spans="1:16" hidden="1" x14ac:dyDescent="0.15">
      <c r="A682">
        <v>20170622</v>
      </c>
      <c r="B682">
        <v>20170622</v>
      </c>
      <c r="C682">
        <v>105259</v>
      </c>
      <c r="D682" s="33" t="s">
        <v>96</v>
      </c>
      <c r="E682">
        <v>53023070</v>
      </c>
      <c r="F682">
        <v>1300</v>
      </c>
      <c r="G682">
        <v>1300</v>
      </c>
      <c r="H682" s="48">
        <v>816488626</v>
      </c>
      <c r="I682">
        <f t="shared" si="40"/>
        <v>1300</v>
      </c>
      <c r="J682" t="s">
        <v>90</v>
      </c>
      <c r="K682" s="17" t="s">
        <v>1053</v>
      </c>
      <c r="L682" s="17" t="s">
        <v>95</v>
      </c>
      <c r="M682" t="s">
        <v>87</v>
      </c>
      <c r="N682">
        <f>VLOOKUP(H682,自助机!D:G,4,FALSE)</f>
        <v>1300</v>
      </c>
      <c r="O682" t="str">
        <f t="shared" si="41"/>
        <v/>
      </c>
      <c r="P682" s="50">
        <f>VLOOKUP(H682,自助机!D:H,5,FALSE)</f>
        <v>42908.452256944445</v>
      </c>
    </row>
    <row r="683" spans="1:16" hidden="1" x14ac:dyDescent="0.15">
      <c r="A683">
        <v>20170622</v>
      </c>
      <c r="B683">
        <v>20170622</v>
      </c>
      <c r="C683">
        <v>105303</v>
      </c>
      <c r="D683" s="33" t="s">
        <v>96</v>
      </c>
      <c r="E683">
        <v>53023083</v>
      </c>
      <c r="F683">
        <v>10</v>
      </c>
      <c r="G683">
        <v>10</v>
      </c>
      <c r="H683" s="48">
        <v>816488331</v>
      </c>
      <c r="I683">
        <f t="shared" si="40"/>
        <v>10</v>
      </c>
      <c r="J683" t="s">
        <v>90</v>
      </c>
      <c r="K683" s="17" t="s">
        <v>1100</v>
      </c>
      <c r="L683" s="17" t="s">
        <v>95</v>
      </c>
      <c r="M683" t="s">
        <v>87</v>
      </c>
      <c r="N683">
        <f>VLOOKUP(H683,自助机!D:G,4,FALSE)</f>
        <v>10</v>
      </c>
      <c r="O683" t="str">
        <f t="shared" si="41"/>
        <v/>
      </c>
      <c r="P683" s="50">
        <f>VLOOKUP(H683,自助机!D:H,5,FALSE)</f>
        <v>42908.452256944445</v>
      </c>
    </row>
    <row r="684" spans="1:16" hidden="1" x14ac:dyDescent="0.15">
      <c r="A684">
        <v>20170622</v>
      </c>
      <c r="B684">
        <v>20170622</v>
      </c>
      <c r="C684">
        <v>105314</v>
      </c>
      <c r="D684" s="33" t="s">
        <v>96</v>
      </c>
      <c r="E684">
        <v>53023081</v>
      </c>
      <c r="F684">
        <v>200</v>
      </c>
      <c r="G684">
        <v>200</v>
      </c>
      <c r="H684" s="48">
        <v>816492125</v>
      </c>
      <c r="I684">
        <f t="shared" si="40"/>
        <v>200</v>
      </c>
      <c r="J684" t="s">
        <v>90</v>
      </c>
      <c r="K684" s="17" t="s">
        <v>1102</v>
      </c>
      <c r="L684" s="17" t="s">
        <v>97</v>
      </c>
      <c r="M684" t="s">
        <v>88</v>
      </c>
      <c r="N684">
        <f>VLOOKUP(H684,自助机!D:G,4,FALSE)</f>
        <v>200</v>
      </c>
      <c r="O684" t="str">
        <f t="shared" si="41"/>
        <v/>
      </c>
      <c r="P684" s="50">
        <f>VLOOKUP(H684,自助机!D:H,5,FALSE)</f>
        <v>42908.45239583333</v>
      </c>
    </row>
    <row r="685" spans="1:16" hidden="1" x14ac:dyDescent="0.15">
      <c r="A685">
        <v>20170622</v>
      </c>
      <c r="B685">
        <v>20170622</v>
      </c>
      <c r="C685">
        <v>105316</v>
      </c>
      <c r="D685" s="33" t="s">
        <v>96</v>
      </c>
      <c r="E685">
        <v>53023087</v>
      </c>
      <c r="F685">
        <v>600</v>
      </c>
      <c r="G685">
        <v>600</v>
      </c>
      <c r="H685" s="48">
        <v>816492606</v>
      </c>
      <c r="I685">
        <f t="shared" si="40"/>
        <v>600</v>
      </c>
      <c r="J685" t="s">
        <v>90</v>
      </c>
      <c r="K685" s="17" t="s">
        <v>1104</v>
      </c>
      <c r="L685" s="17" t="s">
        <v>99</v>
      </c>
      <c r="M685" t="s">
        <v>87</v>
      </c>
      <c r="N685">
        <f>VLOOKUP(H685,自助机!D:G,4,FALSE)</f>
        <v>600</v>
      </c>
      <c r="O685" t="str">
        <f t="shared" si="41"/>
        <v/>
      </c>
      <c r="P685" s="50">
        <f>VLOOKUP(H685,自助机!D:H,5,FALSE)</f>
        <v>42908.452499999999</v>
      </c>
    </row>
    <row r="686" spans="1:16" hidden="1" x14ac:dyDescent="0.15">
      <c r="A686">
        <v>20170622</v>
      </c>
      <c r="B686">
        <v>20170622</v>
      </c>
      <c r="C686">
        <v>105400</v>
      </c>
      <c r="D686" s="33" t="s">
        <v>96</v>
      </c>
      <c r="E686">
        <v>53023070</v>
      </c>
      <c r="F686">
        <v>2000</v>
      </c>
      <c r="G686">
        <v>2000</v>
      </c>
      <c r="H686" s="48">
        <v>816498485</v>
      </c>
      <c r="I686">
        <f t="shared" si="40"/>
        <v>2000</v>
      </c>
      <c r="J686" t="s">
        <v>90</v>
      </c>
      <c r="K686" s="17" t="s">
        <v>1106</v>
      </c>
      <c r="L686" s="17" t="s">
        <v>93</v>
      </c>
      <c r="M686" t="s">
        <v>87</v>
      </c>
      <c r="N686">
        <f>VLOOKUP(H686,自助机!D:G,4,FALSE)</f>
        <v>2000</v>
      </c>
      <c r="O686" t="str">
        <f t="shared" si="41"/>
        <v/>
      </c>
      <c r="P686" s="50">
        <f>VLOOKUP(H686,自助机!D:H,5,FALSE)</f>
        <v>42908.452939814815</v>
      </c>
    </row>
    <row r="687" spans="1:16" hidden="1" x14ac:dyDescent="0.15">
      <c r="A687">
        <v>20170622</v>
      </c>
      <c r="B687">
        <v>20170622</v>
      </c>
      <c r="C687">
        <v>105411</v>
      </c>
      <c r="D687" s="33" t="s">
        <v>96</v>
      </c>
      <c r="E687">
        <v>53023067</v>
      </c>
      <c r="F687">
        <v>3000</v>
      </c>
      <c r="G687">
        <v>3000</v>
      </c>
      <c r="H687" s="48">
        <v>816502303</v>
      </c>
      <c r="I687">
        <f t="shared" ref="I687:I721" si="42">G687</f>
        <v>3000</v>
      </c>
      <c r="J687" t="s">
        <v>90</v>
      </c>
      <c r="K687" s="17" t="s">
        <v>1108</v>
      </c>
      <c r="L687" s="17" t="s">
        <v>101</v>
      </c>
      <c r="M687" t="s">
        <v>88</v>
      </c>
      <c r="N687">
        <f>VLOOKUP(H687,自助机!D:G,4,FALSE)</f>
        <v>3000</v>
      </c>
      <c r="O687" t="str">
        <f t="shared" ref="O687:O721" si="43">IF(G687=N687,"",1)</f>
        <v/>
      </c>
      <c r="P687" s="50">
        <f>VLOOKUP(H687,自助机!D:H,5,FALSE)</f>
        <v>42908.453217592592</v>
      </c>
    </row>
    <row r="688" spans="1:16" hidden="1" x14ac:dyDescent="0.15">
      <c r="A688">
        <v>20170622</v>
      </c>
      <c r="B688">
        <v>20170622</v>
      </c>
      <c r="C688">
        <v>105521</v>
      </c>
      <c r="D688" s="33" t="s">
        <v>96</v>
      </c>
      <c r="E688">
        <v>53023064</v>
      </c>
      <c r="F688">
        <v>500</v>
      </c>
      <c r="G688">
        <v>500</v>
      </c>
      <c r="H688" s="48">
        <v>816516983</v>
      </c>
      <c r="I688">
        <f t="shared" si="42"/>
        <v>500</v>
      </c>
      <c r="J688" t="s">
        <v>90</v>
      </c>
      <c r="K688" s="17" t="s">
        <v>1110</v>
      </c>
      <c r="L688" s="17" t="s">
        <v>95</v>
      </c>
      <c r="M688" t="s">
        <v>87</v>
      </c>
      <c r="N688">
        <f>VLOOKUP(H688,自助机!D:G,4,FALSE)</f>
        <v>500</v>
      </c>
      <c r="O688" t="str">
        <f t="shared" si="43"/>
        <v/>
      </c>
      <c r="P688" s="50">
        <f>VLOOKUP(H688,自助机!D:H,5,FALSE)</f>
        <v>42908.453993055555</v>
      </c>
    </row>
    <row r="689" spans="1:16" hidden="1" x14ac:dyDescent="0.15">
      <c r="A689">
        <v>20170622</v>
      </c>
      <c r="B689">
        <v>20170622</v>
      </c>
      <c r="C689">
        <v>105646</v>
      </c>
      <c r="D689" s="33" t="s">
        <v>96</v>
      </c>
      <c r="E689">
        <v>53023066</v>
      </c>
      <c r="F689">
        <v>1000</v>
      </c>
      <c r="G689">
        <v>1000</v>
      </c>
      <c r="H689" s="48">
        <v>816535962</v>
      </c>
      <c r="I689">
        <f t="shared" si="42"/>
        <v>1000</v>
      </c>
      <c r="J689" t="s">
        <v>90</v>
      </c>
      <c r="K689" s="17" t="s">
        <v>1112</v>
      </c>
      <c r="L689" s="17" t="s">
        <v>103</v>
      </c>
      <c r="M689" t="s">
        <v>87</v>
      </c>
      <c r="N689">
        <f>VLOOKUP(H689,自助机!D:G,4,FALSE)</f>
        <v>1000</v>
      </c>
      <c r="O689" t="str">
        <f t="shared" si="43"/>
        <v/>
      </c>
      <c r="P689" s="50">
        <f>VLOOKUP(H689,自助机!D:H,5,FALSE)</f>
        <v>42908.454953703702</v>
      </c>
    </row>
    <row r="690" spans="1:16" hidden="1" x14ac:dyDescent="0.15">
      <c r="A690">
        <v>20170622</v>
      </c>
      <c r="B690">
        <v>20170622</v>
      </c>
      <c r="C690">
        <v>105706</v>
      </c>
      <c r="D690" s="33" t="s">
        <v>96</v>
      </c>
      <c r="E690">
        <v>53023090</v>
      </c>
      <c r="F690">
        <v>1000</v>
      </c>
      <c r="G690">
        <v>1000</v>
      </c>
      <c r="H690" s="48">
        <v>816543043</v>
      </c>
      <c r="I690">
        <f t="shared" si="42"/>
        <v>1000</v>
      </c>
      <c r="J690" t="s">
        <v>90</v>
      </c>
      <c r="K690" s="17" t="s">
        <v>1114</v>
      </c>
      <c r="L690" s="17" t="s">
        <v>99</v>
      </c>
      <c r="M690" t="s">
        <v>87</v>
      </c>
      <c r="N690">
        <f>VLOOKUP(H690,自助机!D:G,4,FALSE)</f>
        <v>1000</v>
      </c>
      <c r="O690" t="str">
        <f t="shared" si="43"/>
        <v/>
      </c>
      <c r="P690" s="50">
        <f>VLOOKUP(H690,自助机!D:H,5,FALSE)</f>
        <v>42908.455138888887</v>
      </c>
    </row>
    <row r="691" spans="1:16" hidden="1" x14ac:dyDescent="0.15">
      <c r="A691">
        <v>20170622</v>
      </c>
      <c r="B691">
        <v>20170622</v>
      </c>
      <c r="C691">
        <v>105732</v>
      </c>
      <c r="D691" s="33" t="s">
        <v>96</v>
      </c>
      <c r="E691">
        <v>53023080</v>
      </c>
      <c r="F691">
        <v>200</v>
      </c>
      <c r="G691">
        <v>200</v>
      </c>
      <c r="H691" s="48">
        <v>816545978</v>
      </c>
      <c r="I691">
        <f t="shared" si="42"/>
        <v>200</v>
      </c>
      <c r="J691" t="s">
        <v>90</v>
      </c>
      <c r="K691" s="17" t="s">
        <v>1116</v>
      </c>
      <c r="L691" s="17" t="s">
        <v>162</v>
      </c>
      <c r="M691" t="s">
        <v>88</v>
      </c>
      <c r="N691">
        <f>VLOOKUP(H691,自助机!D:G,4,FALSE)</f>
        <v>200</v>
      </c>
      <c r="O691" t="str">
        <f t="shared" si="43"/>
        <v/>
      </c>
      <c r="P691" s="50">
        <f>VLOOKUP(H691,自助机!D:H,5,FALSE)</f>
        <v>42908.455451388887</v>
      </c>
    </row>
    <row r="692" spans="1:16" hidden="1" x14ac:dyDescent="0.15">
      <c r="A692">
        <v>20170622</v>
      </c>
      <c r="B692">
        <v>20170622</v>
      </c>
      <c r="C692">
        <v>105850</v>
      </c>
      <c r="D692" s="33" t="s">
        <v>96</v>
      </c>
      <c r="E692">
        <v>53023080</v>
      </c>
      <c r="F692">
        <v>10</v>
      </c>
      <c r="G692">
        <v>10</v>
      </c>
      <c r="H692" s="48">
        <v>816563991</v>
      </c>
      <c r="I692">
        <f t="shared" si="42"/>
        <v>10</v>
      </c>
      <c r="J692" t="s">
        <v>90</v>
      </c>
      <c r="K692" s="17" t="s">
        <v>1118</v>
      </c>
      <c r="L692" s="17" t="s">
        <v>91</v>
      </c>
      <c r="M692" t="s">
        <v>87</v>
      </c>
      <c r="N692">
        <f>VLOOKUP(H692,自助机!D:G,4,FALSE)</f>
        <v>10</v>
      </c>
      <c r="O692" t="str">
        <f t="shared" si="43"/>
        <v/>
      </c>
      <c r="P692" s="50">
        <f>VLOOKUP(H692,自助机!D:H,5,FALSE)</f>
        <v>42908.456307870372</v>
      </c>
    </row>
    <row r="693" spans="1:16" hidden="1" x14ac:dyDescent="0.15">
      <c r="A693">
        <v>20170622</v>
      </c>
      <c r="B693">
        <v>20170622</v>
      </c>
      <c r="C693">
        <v>110005</v>
      </c>
      <c r="D693" s="33" t="s">
        <v>96</v>
      </c>
      <c r="E693">
        <v>53023086</v>
      </c>
      <c r="F693">
        <v>3000</v>
      </c>
      <c r="G693">
        <v>3000</v>
      </c>
      <c r="H693" s="48">
        <v>816584014</v>
      </c>
      <c r="I693">
        <f t="shared" si="42"/>
        <v>3000</v>
      </c>
      <c r="J693" t="s">
        <v>90</v>
      </c>
      <c r="K693" s="17" t="s">
        <v>1120</v>
      </c>
      <c r="L693" s="17" t="s">
        <v>99</v>
      </c>
      <c r="M693" t="s">
        <v>87</v>
      </c>
      <c r="N693">
        <f>VLOOKUP(H693,自助机!D:G,4,FALSE)</f>
        <v>3000</v>
      </c>
      <c r="O693" t="str">
        <f t="shared" si="43"/>
        <v/>
      </c>
      <c r="P693" s="50">
        <f>VLOOKUP(H693,自助机!D:H,5,FALSE)</f>
        <v>42908.457152777781</v>
      </c>
    </row>
    <row r="694" spans="1:16" hidden="1" x14ac:dyDescent="0.15">
      <c r="A694">
        <v>20170622</v>
      </c>
      <c r="B694">
        <v>20170622</v>
      </c>
      <c r="C694">
        <v>110018</v>
      </c>
      <c r="D694" s="33" t="s">
        <v>96</v>
      </c>
      <c r="E694">
        <v>53023076</v>
      </c>
      <c r="F694">
        <v>1000</v>
      </c>
      <c r="G694">
        <v>1000</v>
      </c>
      <c r="H694" s="48">
        <v>816587012</v>
      </c>
      <c r="I694">
        <f t="shared" si="42"/>
        <v>1000</v>
      </c>
      <c r="J694" t="s">
        <v>90</v>
      </c>
      <c r="K694" s="17" t="s">
        <v>1122</v>
      </c>
      <c r="L694" s="17" t="s">
        <v>94</v>
      </c>
      <c r="M694" t="s">
        <v>87</v>
      </c>
      <c r="N694">
        <f>VLOOKUP(H694,自助机!D:G,4,FALSE)</f>
        <v>1000</v>
      </c>
      <c r="O694" t="str">
        <f t="shared" si="43"/>
        <v/>
      </c>
      <c r="P694" s="50">
        <f>VLOOKUP(H694,自助机!D:H,5,FALSE)</f>
        <v>42908.457245370373</v>
      </c>
    </row>
    <row r="695" spans="1:16" hidden="1" x14ac:dyDescent="0.15">
      <c r="A695">
        <v>20170622</v>
      </c>
      <c r="B695">
        <v>20170622</v>
      </c>
      <c r="C695">
        <v>110102</v>
      </c>
      <c r="D695" s="33" t="s">
        <v>96</v>
      </c>
      <c r="E695">
        <v>53023088</v>
      </c>
      <c r="F695">
        <v>250</v>
      </c>
      <c r="G695">
        <v>250</v>
      </c>
      <c r="H695" s="48">
        <v>816595490</v>
      </c>
      <c r="I695">
        <f t="shared" si="42"/>
        <v>250</v>
      </c>
      <c r="J695" t="s">
        <v>90</v>
      </c>
      <c r="K695" s="17" t="s">
        <v>1124</v>
      </c>
      <c r="L695" s="17" t="s">
        <v>99</v>
      </c>
      <c r="M695" t="s">
        <v>87</v>
      </c>
      <c r="N695">
        <f>VLOOKUP(H695,自助机!D:G,4,FALSE)</f>
        <v>250</v>
      </c>
      <c r="O695" t="str">
        <f t="shared" si="43"/>
        <v/>
      </c>
      <c r="P695" s="50">
        <f>VLOOKUP(H695,自助机!D:H,5,FALSE)</f>
        <v>42908.457870370374</v>
      </c>
    </row>
    <row r="696" spans="1:16" hidden="1" x14ac:dyDescent="0.15">
      <c r="A696">
        <v>20170622</v>
      </c>
      <c r="B696">
        <v>20170622</v>
      </c>
      <c r="C696">
        <v>110156</v>
      </c>
      <c r="D696" s="33" t="s">
        <v>96</v>
      </c>
      <c r="E696">
        <v>53023070</v>
      </c>
      <c r="F696">
        <v>2700</v>
      </c>
      <c r="G696">
        <v>2700</v>
      </c>
      <c r="H696" s="48">
        <v>816612624</v>
      </c>
      <c r="I696">
        <f t="shared" si="42"/>
        <v>2700</v>
      </c>
      <c r="J696" t="s">
        <v>90</v>
      </c>
      <c r="K696" s="17" t="s">
        <v>1126</v>
      </c>
      <c r="L696" s="17" t="s">
        <v>99</v>
      </c>
      <c r="M696" t="s">
        <v>87</v>
      </c>
      <c r="N696">
        <f>VLOOKUP(H696,自助机!D:G,4,FALSE)</f>
        <v>2700</v>
      </c>
      <c r="O696" t="str">
        <f t="shared" si="43"/>
        <v/>
      </c>
      <c r="P696" s="50">
        <f>VLOOKUP(H696,自助机!D:H,5,FALSE)</f>
        <v>42908.458449074074</v>
      </c>
    </row>
    <row r="697" spans="1:16" hidden="1" x14ac:dyDescent="0.15">
      <c r="A697">
        <v>20170622</v>
      </c>
      <c r="B697">
        <v>20170622</v>
      </c>
      <c r="C697">
        <v>110506</v>
      </c>
      <c r="D697" s="33" t="s">
        <v>96</v>
      </c>
      <c r="E697">
        <v>53023073</v>
      </c>
      <c r="F697">
        <v>1000</v>
      </c>
      <c r="G697">
        <v>1000</v>
      </c>
      <c r="H697" s="48">
        <v>816662714</v>
      </c>
      <c r="I697">
        <f t="shared" si="42"/>
        <v>1000</v>
      </c>
      <c r="J697" t="s">
        <v>90</v>
      </c>
      <c r="K697" s="17" t="s">
        <v>817</v>
      </c>
      <c r="L697" s="17" t="s">
        <v>115</v>
      </c>
      <c r="M697" t="s">
        <v>87</v>
      </c>
      <c r="N697">
        <f>VLOOKUP(H697,自助机!D:G,4,FALSE)</f>
        <v>1000</v>
      </c>
      <c r="O697" t="str">
        <f t="shared" si="43"/>
        <v/>
      </c>
      <c r="P697" s="50">
        <f>VLOOKUP(H697,自助机!D:H,5,FALSE)</f>
        <v>42908.460752314815</v>
      </c>
    </row>
    <row r="698" spans="1:16" hidden="1" x14ac:dyDescent="0.15">
      <c r="A698">
        <v>20170622</v>
      </c>
      <c r="B698">
        <v>20170622</v>
      </c>
      <c r="C698">
        <v>110704</v>
      </c>
      <c r="D698" s="33" t="s">
        <v>96</v>
      </c>
      <c r="E698">
        <v>53023082</v>
      </c>
      <c r="F698">
        <v>1500</v>
      </c>
      <c r="G698">
        <v>1500</v>
      </c>
      <c r="H698" s="48">
        <v>816693419</v>
      </c>
      <c r="I698">
        <f t="shared" si="42"/>
        <v>1500</v>
      </c>
      <c r="J698" t="s">
        <v>90</v>
      </c>
      <c r="K698" s="17" t="s">
        <v>1130</v>
      </c>
      <c r="L698" s="17" t="s">
        <v>114</v>
      </c>
      <c r="M698" t="s">
        <v>88</v>
      </c>
      <c r="N698">
        <f>VLOOKUP(H698,自助机!D:G,4,FALSE)</f>
        <v>1500</v>
      </c>
      <c r="O698" t="str">
        <f t="shared" si="43"/>
        <v/>
      </c>
      <c r="P698" s="50">
        <f>VLOOKUP(H698,自助机!D:H,5,FALSE)</f>
        <v>42908.461898148147</v>
      </c>
    </row>
    <row r="699" spans="1:16" hidden="1" x14ac:dyDescent="0.15">
      <c r="A699">
        <v>20170622</v>
      </c>
      <c r="B699">
        <v>20170622</v>
      </c>
      <c r="C699">
        <v>110717</v>
      </c>
      <c r="D699" s="33" t="s">
        <v>96</v>
      </c>
      <c r="E699">
        <v>53023073</v>
      </c>
      <c r="F699">
        <v>300</v>
      </c>
      <c r="G699">
        <v>300</v>
      </c>
      <c r="H699" s="48">
        <v>816697343</v>
      </c>
      <c r="I699">
        <f t="shared" si="42"/>
        <v>300</v>
      </c>
      <c r="J699" t="s">
        <v>90</v>
      </c>
      <c r="K699" s="17" t="s">
        <v>1132</v>
      </c>
      <c r="L699" s="17" t="s">
        <v>91</v>
      </c>
      <c r="M699" t="s">
        <v>87</v>
      </c>
      <c r="N699">
        <f>VLOOKUP(H699,自助机!D:G,4,FALSE)</f>
        <v>300</v>
      </c>
      <c r="O699" t="str">
        <f t="shared" si="43"/>
        <v/>
      </c>
      <c r="P699" s="50">
        <f>VLOOKUP(H699,自助机!D:H,5,FALSE)</f>
        <v>42908.462210648147</v>
      </c>
    </row>
    <row r="700" spans="1:16" hidden="1" x14ac:dyDescent="0.15">
      <c r="A700">
        <v>20170622</v>
      </c>
      <c r="B700">
        <v>20170622</v>
      </c>
      <c r="C700">
        <v>110853</v>
      </c>
      <c r="D700" s="33" t="s">
        <v>96</v>
      </c>
      <c r="E700">
        <v>53023063</v>
      </c>
      <c r="F700">
        <v>2953</v>
      </c>
      <c r="G700">
        <v>2953</v>
      </c>
      <c r="H700" s="48">
        <v>816724569</v>
      </c>
      <c r="I700">
        <f t="shared" si="42"/>
        <v>2953</v>
      </c>
      <c r="J700" t="s">
        <v>90</v>
      </c>
      <c r="K700" s="17" t="s">
        <v>1134</v>
      </c>
      <c r="L700" s="17" t="s">
        <v>91</v>
      </c>
      <c r="M700" t="s">
        <v>87</v>
      </c>
      <c r="N700">
        <f>VLOOKUP(H700,自助机!D:G,4,FALSE)</f>
        <v>2953</v>
      </c>
      <c r="O700" t="str">
        <f t="shared" si="43"/>
        <v/>
      </c>
      <c r="P700" s="50">
        <f>VLOOKUP(H700,自助机!D:H,5,FALSE)</f>
        <v>42908.463275462964</v>
      </c>
    </row>
    <row r="701" spans="1:16" hidden="1" x14ac:dyDescent="0.15">
      <c r="A701">
        <v>20170622</v>
      </c>
      <c r="B701">
        <v>20170622</v>
      </c>
      <c r="C701">
        <v>110857</v>
      </c>
      <c r="D701" s="33" t="s">
        <v>96</v>
      </c>
      <c r="E701">
        <v>53023067</v>
      </c>
      <c r="F701">
        <v>20</v>
      </c>
      <c r="G701">
        <v>20</v>
      </c>
      <c r="H701" s="48">
        <v>816723357</v>
      </c>
      <c r="I701">
        <f t="shared" si="42"/>
        <v>20</v>
      </c>
      <c r="J701" t="s">
        <v>90</v>
      </c>
      <c r="K701" s="17" t="s">
        <v>1136</v>
      </c>
      <c r="L701" s="17" t="s">
        <v>97</v>
      </c>
      <c r="M701" t="s">
        <v>88</v>
      </c>
      <c r="N701">
        <f>VLOOKUP(H701,自助机!D:G,4,FALSE)</f>
        <v>20</v>
      </c>
      <c r="O701" t="str">
        <f t="shared" si="43"/>
        <v/>
      </c>
      <c r="P701" s="50">
        <f>VLOOKUP(H701,自助机!D:H,5,FALSE)</f>
        <v>42908.46334490741</v>
      </c>
    </row>
    <row r="702" spans="1:16" hidden="1" x14ac:dyDescent="0.15">
      <c r="A702">
        <v>20170622</v>
      </c>
      <c r="B702">
        <v>20170622</v>
      </c>
      <c r="C702">
        <v>111056</v>
      </c>
      <c r="D702" s="33" t="s">
        <v>96</v>
      </c>
      <c r="E702">
        <v>53023081</v>
      </c>
      <c r="F702">
        <v>700</v>
      </c>
      <c r="G702">
        <v>700</v>
      </c>
      <c r="H702" s="48">
        <v>816756339</v>
      </c>
      <c r="I702">
        <f t="shared" si="42"/>
        <v>700</v>
      </c>
      <c r="J702" t="s">
        <v>90</v>
      </c>
      <c r="K702" s="17" t="s">
        <v>1138</v>
      </c>
      <c r="L702" s="17" t="s">
        <v>95</v>
      </c>
      <c r="M702" t="s">
        <v>87</v>
      </c>
      <c r="N702">
        <f>VLOOKUP(H702,自助机!D:G,4,FALSE)</f>
        <v>700</v>
      </c>
      <c r="O702" t="str">
        <f t="shared" si="43"/>
        <v/>
      </c>
      <c r="P702" s="50">
        <f>VLOOKUP(H702,自助机!D:H,5,FALSE)</f>
        <v>42908.464768518519</v>
      </c>
    </row>
    <row r="703" spans="1:16" hidden="1" x14ac:dyDescent="0.15">
      <c r="A703">
        <v>20170622</v>
      </c>
      <c r="B703">
        <v>20170622</v>
      </c>
      <c r="C703">
        <v>111115</v>
      </c>
      <c r="D703" s="33" t="s">
        <v>96</v>
      </c>
      <c r="E703">
        <v>53023059</v>
      </c>
      <c r="F703">
        <v>600</v>
      </c>
      <c r="G703">
        <v>600</v>
      </c>
      <c r="H703" s="48">
        <v>816762250</v>
      </c>
      <c r="I703">
        <f t="shared" si="42"/>
        <v>600</v>
      </c>
      <c r="J703" t="s">
        <v>90</v>
      </c>
      <c r="K703" s="17" t="s">
        <v>1140</v>
      </c>
      <c r="L703" s="17" t="s">
        <v>91</v>
      </c>
      <c r="M703" t="s">
        <v>88</v>
      </c>
      <c r="N703">
        <f>VLOOKUP(H703,自助机!D:G,4,FALSE)</f>
        <v>600</v>
      </c>
      <c r="O703" t="str">
        <f t="shared" si="43"/>
        <v/>
      </c>
      <c r="P703" s="50">
        <f>VLOOKUP(H703,自助机!D:H,5,FALSE)</f>
        <v>42908.464930555558</v>
      </c>
    </row>
    <row r="704" spans="1:16" hidden="1" x14ac:dyDescent="0.15">
      <c r="A704">
        <v>20170622</v>
      </c>
      <c r="B704">
        <v>20170622</v>
      </c>
      <c r="C704">
        <v>111209</v>
      </c>
      <c r="D704" s="33" t="s">
        <v>96</v>
      </c>
      <c r="E704">
        <v>53023059</v>
      </c>
      <c r="F704">
        <v>500</v>
      </c>
      <c r="G704">
        <v>500</v>
      </c>
      <c r="H704" s="48">
        <v>816774427</v>
      </c>
      <c r="I704">
        <f t="shared" si="42"/>
        <v>500</v>
      </c>
      <c r="J704" t="s">
        <v>90</v>
      </c>
      <c r="K704" s="17" t="s">
        <v>1127</v>
      </c>
      <c r="L704" s="17" t="s">
        <v>114</v>
      </c>
      <c r="M704" t="s">
        <v>88</v>
      </c>
      <c r="N704">
        <f>VLOOKUP(H704,自助机!D:G,4,FALSE)</f>
        <v>500</v>
      </c>
      <c r="O704" t="str">
        <f t="shared" si="43"/>
        <v/>
      </c>
      <c r="P704" s="50">
        <f>VLOOKUP(H704,自助机!D:H,5,FALSE)</f>
        <v>42908.465648148151</v>
      </c>
    </row>
    <row r="705" spans="1:16" hidden="1" x14ac:dyDescent="0.15">
      <c r="A705">
        <v>20170622</v>
      </c>
      <c r="B705">
        <v>20170622</v>
      </c>
      <c r="C705">
        <v>111245</v>
      </c>
      <c r="D705" s="33" t="s">
        <v>96</v>
      </c>
      <c r="E705">
        <v>53023067</v>
      </c>
      <c r="F705">
        <v>50</v>
      </c>
      <c r="G705">
        <v>50</v>
      </c>
      <c r="H705" s="48">
        <v>816786181</v>
      </c>
      <c r="I705">
        <f t="shared" si="42"/>
        <v>50</v>
      </c>
      <c r="J705" t="s">
        <v>90</v>
      </c>
      <c r="K705" s="17" t="s">
        <v>1143</v>
      </c>
      <c r="L705" s="17" t="s">
        <v>95</v>
      </c>
      <c r="M705" t="s">
        <v>87</v>
      </c>
      <c r="N705">
        <f>VLOOKUP(H705,自助机!D:G,4,FALSE)</f>
        <v>50</v>
      </c>
      <c r="O705" t="str">
        <f t="shared" si="43"/>
        <v/>
      </c>
      <c r="P705" s="50">
        <f>VLOOKUP(H705,自助机!D:H,5,FALSE)</f>
        <v>42908.466087962966</v>
      </c>
    </row>
    <row r="706" spans="1:16" hidden="1" x14ac:dyDescent="0.15">
      <c r="A706">
        <v>20170622</v>
      </c>
      <c r="B706">
        <v>20170622</v>
      </c>
      <c r="C706">
        <v>111420</v>
      </c>
      <c r="D706" s="33" t="s">
        <v>96</v>
      </c>
      <c r="E706">
        <v>53023063</v>
      </c>
      <c r="F706">
        <v>876</v>
      </c>
      <c r="G706">
        <v>876</v>
      </c>
      <c r="H706" s="48">
        <v>816807987</v>
      </c>
      <c r="I706">
        <f t="shared" si="42"/>
        <v>876</v>
      </c>
      <c r="J706" t="s">
        <v>90</v>
      </c>
      <c r="K706" s="17" t="s">
        <v>1145</v>
      </c>
      <c r="L706" s="17" t="s">
        <v>114</v>
      </c>
      <c r="M706" t="s">
        <v>88</v>
      </c>
      <c r="N706">
        <f>VLOOKUP(H706,自助机!D:G,4,FALSE)</f>
        <v>876</v>
      </c>
      <c r="O706" t="str">
        <f t="shared" si="43"/>
        <v/>
      </c>
      <c r="P706" s="50">
        <f>VLOOKUP(H706,自助机!D:H,5,FALSE)</f>
        <v>42908.467048611114</v>
      </c>
    </row>
    <row r="707" spans="1:16" hidden="1" x14ac:dyDescent="0.15">
      <c r="A707">
        <v>20170622</v>
      </c>
      <c r="B707">
        <v>20170622</v>
      </c>
      <c r="C707">
        <v>111435</v>
      </c>
      <c r="D707" s="33" t="s">
        <v>96</v>
      </c>
      <c r="E707">
        <v>53023058</v>
      </c>
      <c r="F707">
        <v>2700</v>
      </c>
      <c r="G707">
        <v>2700</v>
      </c>
      <c r="H707" s="48">
        <v>816815009</v>
      </c>
      <c r="I707">
        <f t="shared" si="42"/>
        <v>2700</v>
      </c>
      <c r="J707" t="s">
        <v>90</v>
      </c>
      <c r="K707" s="17" t="s">
        <v>722</v>
      </c>
      <c r="L707" s="17" t="s">
        <v>97</v>
      </c>
      <c r="M707" t="s">
        <v>88</v>
      </c>
      <c r="N707">
        <f>VLOOKUP(H707,自助机!D:G,4,FALSE)</f>
        <v>2700</v>
      </c>
      <c r="O707" t="str">
        <f t="shared" si="43"/>
        <v/>
      </c>
      <c r="P707" s="50">
        <f>VLOOKUP(H707,自助机!D:H,5,FALSE)</f>
        <v>42908.467303240737</v>
      </c>
    </row>
    <row r="708" spans="1:16" hidden="1" x14ac:dyDescent="0.15">
      <c r="A708">
        <v>20170622</v>
      </c>
      <c r="B708">
        <v>20170622</v>
      </c>
      <c r="C708">
        <v>111713</v>
      </c>
      <c r="D708" s="33" t="s">
        <v>96</v>
      </c>
      <c r="E708">
        <v>53023054</v>
      </c>
      <c r="F708">
        <v>1000</v>
      </c>
      <c r="G708">
        <v>1000</v>
      </c>
      <c r="H708" s="48">
        <v>816855017</v>
      </c>
      <c r="I708">
        <f t="shared" si="42"/>
        <v>1000</v>
      </c>
      <c r="J708" t="s">
        <v>90</v>
      </c>
      <c r="K708" s="17" t="s">
        <v>1148</v>
      </c>
      <c r="L708" s="17" t="s">
        <v>206</v>
      </c>
      <c r="M708" t="s">
        <v>88</v>
      </c>
      <c r="N708">
        <f>VLOOKUP(H708,自助机!D:G,4,FALSE)</f>
        <v>1000</v>
      </c>
      <c r="O708" t="str">
        <f t="shared" si="43"/>
        <v/>
      </c>
      <c r="P708" s="50">
        <f>VLOOKUP(H708,自助机!D:H,5,FALSE)</f>
        <v>42908.469143518516</v>
      </c>
    </row>
    <row r="709" spans="1:16" hidden="1" x14ac:dyDescent="0.15">
      <c r="A709">
        <v>20170622</v>
      </c>
      <c r="B709">
        <v>20170622</v>
      </c>
      <c r="C709">
        <v>111745</v>
      </c>
      <c r="D709" s="33" t="s">
        <v>96</v>
      </c>
      <c r="E709">
        <v>53023063</v>
      </c>
      <c r="F709">
        <v>38</v>
      </c>
      <c r="G709">
        <v>38</v>
      </c>
      <c r="H709" s="48">
        <v>816861891</v>
      </c>
      <c r="I709">
        <f t="shared" si="42"/>
        <v>38</v>
      </c>
      <c r="J709" t="s">
        <v>90</v>
      </c>
      <c r="K709" s="17" t="s">
        <v>1150</v>
      </c>
      <c r="L709" s="17" t="s">
        <v>91</v>
      </c>
      <c r="M709" t="s">
        <v>87</v>
      </c>
      <c r="N709">
        <f>VLOOKUP(H709,自助机!D:G,4,FALSE)</f>
        <v>38</v>
      </c>
      <c r="O709" t="str">
        <f t="shared" si="43"/>
        <v/>
      </c>
      <c r="P709" s="50">
        <f>VLOOKUP(H709,自助机!D:H,5,FALSE)</f>
        <v>42908.469467592593</v>
      </c>
    </row>
    <row r="710" spans="1:16" hidden="1" x14ac:dyDescent="0.15">
      <c r="A710">
        <v>20170622</v>
      </c>
      <c r="B710">
        <v>20170622</v>
      </c>
      <c r="C710">
        <v>111858</v>
      </c>
      <c r="D710" s="33" t="s">
        <v>96</v>
      </c>
      <c r="E710">
        <v>53023058</v>
      </c>
      <c r="F710">
        <v>100</v>
      </c>
      <c r="G710">
        <v>100</v>
      </c>
      <c r="H710" s="48">
        <v>816881138</v>
      </c>
      <c r="I710">
        <f t="shared" si="42"/>
        <v>100</v>
      </c>
      <c r="J710" t="s">
        <v>90</v>
      </c>
      <c r="K710" s="17" t="s">
        <v>1087</v>
      </c>
      <c r="L710" s="17" t="s">
        <v>91</v>
      </c>
      <c r="M710" t="s">
        <v>87</v>
      </c>
      <c r="N710">
        <f>VLOOKUP(H710,自助机!D:G,4,FALSE)</f>
        <v>100</v>
      </c>
      <c r="O710" t="str">
        <f t="shared" si="43"/>
        <v/>
      </c>
      <c r="P710" s="50">
        <f>VLOOKUP(H710,自助机!D:H,5,FALSE)</f>
        <v>42908.47</v>
      </c>
    </row>
    <row r="711" spans="1:16" hidden="1" x14ac:dyDescent="0.15">
      <c r="A711">
        <v>20170622</v>
      </c>
      <c r="B711">
        <v>20170622</v>
      </c>
      <c r="C711">
        <v>112205</v>
      </c>
      <c r="D711" s="33" t="s">
        <v>96</v>
      </c>
      <c r="E711">
        <v>53023059</v>
      </c>
      <c r="F711">
        <v>9000</v>
      </c>
      <c r="G711">
        <v>9000</v>
      </c>
      <c r="H711" s="48">
        <v>816927564</v>
      </c>
      <c r="I711">
        <f t="shared" si="42"/>
        <v>9000</v>
      </c>
      <c r="J711" t="s">
        <v>90</v>
      </c>
      <c r="K711" s="17" t="s">
        <v>1153</v>
      </c>
      <c r="L711" s="17" t="s">
        <v>106</v>
      </c>
      <c r="M711" t="s">
        <v>87</v>
      </c>
      <c r="N711">
        <f>VLOOKUP(H711,自助机!D:G,4,FALSE)</f>
        <v>9000</v>
      </c>
      <c r="O711" t="str">
        <f t="shared" si="43"/>
        <v/>
      </c>
      <c r="P711" s="50">
        <f>VLOOKUP(H711,自助机!D:H,5,FALSE)</f>
        <v>42908.47247685185</v>
      </c>
    </row>
    <row r="712" spans="1:16" hidden="1" x14ac:dyDescent="0.15">
      <c r="A712">
        <v>20170622</v>
      </c>
      <c r="B712">
        <v>20170622</v>
      </c>
      <c r="C712">
        <v>112450</v>
      </c>
      <c r="D712" s="33" t="s">
        <v>96</v>
      </c>
      <c r="E712">
        <v>53023076</v>
      </c>
      <c r="F712">
        <v>500</v>
      </c>
      <c r="G712">
        <v>500</v>
      </c>
      <c r="H712" s="48">
        <v>816966825</v>
      </c>
      <c r="I712">
        <f t="shared" si="42"/>
        <v>500</v>
      </c>
      <c r="J712" t="s">
        <v>90</v>
      </c>
      <c r="K712" s="17" t="s">
        <v>1155</v>
      </c>
      <c r="L712" s="17" t="s">
        <v>103</v>
      </c>
      <c r="M712" t="s">
        <v>87</v>
      </c>
      <c r="N712">
        <f>VLOOKUP(H712,自助机!D:G,4,FALSE)</f>
        <v>500</v>
      </c>
      <c r="O712" t="str">
        <f t="shared" si="43"/>
        <v/>
      </c>
      <c r="P712" s="50">
        <f>VLOOKUP(H712,自助机!D:H,5,FALSE)</f>
        <v>42908.474340277775</v>
      </c>
    </row>
    <row r="713" spans="1:16" hidden="1" x14ac:dyDescent="0.15">
      <c r="A713">
        <v>20170622</v>
      </c>
      <c r="B713">
        <v>20170622</v>
      </c>
      <c r="C713">
        <v>112613</v>
      </c>
      <c r="D713" s="33" t="s">
        <v>96</v>
      </c>
      <c r="E713">
        <v>53023083</v>
      </c>
      <c r="F713">
        <v>160</v>
      </c>
      <c r="G713">
        <v>160</v>
      </c>
      <c r="H713" s="48">
        <v>816989718</v>
      </c>
      <c r="I713">
        <f t="shared" si="42"/>
        <v>160</v>
      </c>
      <c r="J713" t="s">
        <v>90</v>
      </c>
      <c r="K713" s="17" t="s">
        <v>672</v>
      </c>
      <c r="L713" s="17" t="s">
        <v>94</v>
      </c>
      <c r="M713" t="s">
        <v>87</v>
      </c>
      <c r="N713">
        <f>VLOOKUP(H713,自助机!D:G,4,FALSE)</f>
        <v>160</v>
      </c>
      <c r="O713" t="str">
        <f t="shared" si="43"/>
        <v/>
      </c>
      <c r="P713" s="50">
        <f>VLOOKUP(H713,自助机!D:H,5,FALSE)</f>
        <v>42908.475370370368</v>
      </c>
    </row>
    <row r="714" spans="1:16" hidden="1" x14ac:dyDescent="0.15">
      <c r="A714">
        <v>20170622</v>
      </c>
      <c r="B714">
        <v>20170622</v>
      </c>
      <c r="C714">
        <v>112957</v>
      </c>
      <c r="D714" s="33" t="s">
        <v>96</v>
      </c>
      <c r="E714">
        <v>53023057</v>
      </c>
      <c r="F714">
        <v>4000</v>
      </c>
      <c r="G714">
        <v>4000</v>
      </c>
      <c r="H714" s="48">
        <v>817046384</v>
      </c>
      <c r="I714">
        <f t="shared" si="42"/>
        <v>4000</v>
      </c>
      <c r="J714" t="s">
        <v>90</v>
      </c>
      <c r="K714" s="17" t="s">
        <v>1158</v>
      </c>
      <c r="L714" s="17" t="s">
        <v>99</v>
      </c>
      <c r="M714" t="s">
        <v>87</v>
      </c>
      <c r="N714">
        <f>VLOOKUP(H714,自助机!D:G,4,FALSE)</f>
        <v>4000</v>
      </c>
      <c r="O714" t="str">
        <f t="shared" si="43"/>
        <v/>
      </c>
      <c r="P714" s="50">
        <f>VLOOKUP(H714,自助机!D:H,5,FALSE)</f>
        <v>42908.477916666663</v>
      </c>
    </row>
    <row r="715" spans="1:16" hidden="1" x14ac:dyDescent="0.15">
      <c r="A715">
        <v>20170622</v>
      </c>
      <c r="B715">
        <v>20170622</v>
      </c>
      <c r="C715">
        <v>112959</v>
      </c>
      <c r="D715" s="33" t="s">
        <v>96</v>
      </c>
      <c r="E715">
        <v>53023083</v>
      </c>
      <c r="F715">
        <v>5</v>
      </c>
      <c r="G715">
        <v>5</v>
      </c>
      <c r="H715" s="48">
        <v>817047620</v>
      </c>
      <c r="I715">
        <f t="shared" si="42"/>
        <v>5</v>
      </c>
      <c r="J715" t="s">
        <v>90</v>
      </c>
      <c r="K715" s="17" t="s">
        <v>672</v>
      </c>
      <c r="L715" s="17" t="s">
        <v>94</v>
      </c>
      <c r="M715" t="s">
        <v>87</v>
      </c>
      <c r="N715">
        <f>VLOOKUP(H715,自助机!D:G,4,FALSE)</f>
        <v>5</v>
      </c>
      <c r="O715" t="str">
        <f t="shared" si="43"/>
        <v/>
      </c>
      <c r="P715" s="50">
        <f>VLOOKUP(H715,自助机!D:H,5,FALSE)</f>
        <v>42908.478032407409</v>
      </c>
    </row>
    <row r="716" spans="1:16" hidden="1" x14ac:dyDescent="0.15">
      <c r="A716">
        <v>20170622</v>
      </c>
      <c r="B716">
        <v>20170622</v>
      </c>
      <c r="C716">
        <v>113024</v>
      </c>
      <c r="D716" s="33" t="s">
        <v>96</v>
      </c>
      <c r="E716">
        <v>53023063</v>
      </c>
      <c r="F716">
        <v>500</v>
      </c>
      <c r="G716">
        <v>500</v>
      </c>
      <c r="H716" s="48">
        <v>817053817</v>
      </c>
      <c r="I716">
        <f t="shared" si="42"/>
        <v>500</v>
      </c>
      <c r="J716" t="s">
        <v>90</v>
      </c>
      <c r="K716" s="17" t="s">
        <v>1161</v>
      </c>
      <c r="L716" s="17" t="s">
        <v>95</v>
      </c>
      <c r="M716" t="s">
        <v>87</v>
      </c>
      <c r="N716">
        <f>VLOOKUP(H716,自助机!D:G,4,FALSE)</f>
        <v>500</v>
      </c>
      <c r="O716" t="str">
        <f t="shared" si="43"/>
        <v/>
      </c>
      <c r="P716" s="50">
        <f>VLOOKUP(H716,自助机!D:H,5,FALSE)</f>
        <v>42908.478217592594</v>
      </c>
    </row>
    <row r="717" spans="1:16" hidden="1" x14ac:dyDescent="0.15">
      <c r="A717">
        <v>20170622</v>
      </c>
      <c r="B717">
        <v>20170622</v>
      </c>
      <c r="C717">
        <v>113613</v>
      </c>
      <c r="D717" s="33" t="s">
        <v>96</v>
      </c>
      <c r="E717">
        <v>53023070</v>
      </c>
      <c r="F717">
        <v>300</v>
      </c>
      <c r="G717">
        <v>300</v>
      </c>
      <c r="H717" s="48">
        <v>817139610</v>
      </c>
      <c r="I717">
        <f t="shared" si="42"/>
        <v>300</v>
      </c>
      <c r="J717" t="s">
        <v>90</v>
      </c>
      <c r="K717" s="17" t="s">
        <v>1163</v>
      </c>
      <c r="L717" s="17" t="s">
        <v>161</v>
      </c>
      <c r="M717" t="s">
        <v>87</v>
      </c>
      <c r="N717">
        <f>VLOOKUP(H717,自助机!D:G,4,FALSE)</f>
        <v>300</v>
      </c>
      <c r="O717" t="str">
        <f t="shared" si="43"/>
        <v/>
      </c>
      <c r="P717" s="50">
        <f>VLOOKUP(H717,自助机!D:H,5,FALSE)</f>
        <v>42908.482291666667</v>
      </c>
    </row>
    <row r="718" spans="1:16" hidden="1" x14ac:dyDescent="0.15">
      <c r="A718">
        <v>20170622</v>
      </c>
      <c r="B718">
        <v>20170622</v>
      </c>
      <c r="C718">
        <v>113657</v>
      </c>
      <c r="D718" s="33" t="s">
        <v>96</v>
      </c>
      <c r="E718">
        <v>53023080</v>
      </c>
      <c r="F718">
        <v>2000</v>
      </c>
      <c r="G718">
        <v>2000</v>
      </c>
      <c r="H718" s="48">
        <v>817148908</v>
      </c>
      <c r="I718">
        <f t="shared" si="42"/>
        <v>2000</v>
      </c>
      <c r="J718" t="s">
        <v>90</v>
      </c>
      <c r="K718" s="17" t="s">
        <v>1165</v>
      </c>
      <c r="L718" s="17" t="s">
        <v>104</v>
      </c>
      <c r="M718" t="s">
        <v>88</v>
      </c>
      <c r="N718">
        <f>VLOOKUP(H718,自助机!D:G,4,FALSE)</f>
        <v>2000</v>
      </c>
      <c r="O718" t="str">
        <f t="shared" si="43"/>
        <v/>
      </c>
      <c r="P718" s="50">
        <f>VLOOKUP(H718,自助机!D:H,5,FALSE)</f>
        <v>42908.482777777775</v>
      </c>
    </row>
    <row r="719" spans="1:16" hidden="1" x14ac:dyDescent="0.15">
      <c r="A719">
        <v>20170622</v>
      </c>
      <c r="B719">
        <v>20170622</v>
      </c>
      <c r="C719">
        <v>113922</v>
      </c>
      <c r="D719" s="33" t="s">
        <v>96</v>
      </c>
      <c r="E719">
        <v>53023086</v>
      </c>
      <c r="F719">
        <v>3000</v>
      </c>
      <c r="G719">
        <v>3000</v>
      </c>
      <c r="H719" s="48">
        <v>817189103</v>
      </c>
      <c r="I719">
        <f t="shared" si="42"/>
        <v>3000</v>
      </c>
      <c r="J719" t="s">
        <v>90</v>
      </c>
      <c r="K719" s="17" t="s">
        <v>1167</v>
      </c>
      <c r="L719" s="17" t="s">
        <v>99</v>
      </c>
      <c r="M719" t="s">
        <v>87</v>
      </c>
      <c r="N719">
        <f>VLOOKUP(H719,自助机!D:G,4,FALSE)</f>
        <v>3000</v>
      </c>
      <c r="O719" t="str">
        <f t="shared" si="43"/>
        <v/>
      </c>
      <c r="P719" s="50">
        <f>VLOOKUP(H719,自助机!D:H,5,FALSE)</f>
        <v>42908.484490740739</v>
      </c>
    </row>
    <row r="720" spans="1:16" hidden="1" x14ac:dyDescent="0.15">
      <c r="A720">
        <v>20170622</v>
      </c>
      <c r="B720">
        <v>20170622</v>
      </c>
      <c r="C720">
        <v>114016</v>
      </c>
      <c r="D720" s="33" t="s">
        <v>96</v>
      </c>
      <c r="E720">
        <v>53023083</v>
      </c>
      <c r="F720">
        <v>300</v>
      </c>
      <c r="G720">
        <v>300</v>
      </c>
      <c r="H720" s="48">
        <v>817203065</v>
      </c>
      <c r="I720">
        <f t="shared" si="42"/>
        <v>300</v>
      </c>
      <c r="J720" t="s">
        <v>90</v>
      </c>
      <c r="K720" s="17" t="s">
        <v>1169</v>
      </c>
      <c r="L720" s="17" t="s">
        <v>95</v>
      </c>
      <c r="M720" t="s">
        <v>87</v>
      </c>
      <c r="N720">
        <f>VLOOKUP(H720,自助机!D:G,4,FALSE)</f>
        <v>300</v>
      </c>
      <c r="O720" t="str">
        <f t="shared" si="43"/>
        <v/>
      </c>
      <c r="P720" s="50">
        <f>VLOOKUP(H720,自助机!D:H,5,FALSE)</f>
        <v>42908.484814814816</v>
      </c>
    </row>
    <row r="721" spans="1:16" hidden="1" x14ac:dyDescent="0.15">
      <c r="A721">
        <v>20170622</v>
      </c>
      <c r="B721">
        <v>20170622</v>
      </c>
      <c r="C721">
        <v>114213</v>
      </c>
      <c r="D721" s="33" t="s">
        <v>96</v>
      </c>
      <c r="E721">
        <v>53023058</v>
      </c>
      <c r="F721">
        <v>1100</v>
      </c>
      <c r="G721">
        <v>1100</v>
      </c>
      <c r="H721" s="48">
        <v>817232220</v>
      </c>
      <c r="I721">
        <f t="shared" si="42"/>
        <v>1100</v>
      </c>
      <c r="J721" t="s">
        <v>90</v>
      </c>
      <c r="K721" s="17" t="s">
        <v>1171</v>
      </c>
      <c r="L721" s="17" t="s">
        <v>104</v>
      </c>
      <c r="M721" t="s">
        <v>88</v>
      </c>
      <c r="N721">
        <f>VLOOKUP(H721,自助机!D:G,4,FALSE)</f>
        <v>1100</v>
      </c>
      <c r="O721" t="str">
        <f t="shared" si="43"/>
        <v/>
      </c>
      <c r="P721" s="50">
        <f>VLOOKUP(H721,自助机!D:H,5,FALSE)</f>
        <v>42908.486550925925</v>
      </c>
    </row>
    <row r="722" spans="1:16" hidden="1" x14ac:dyDescent="0.15">
      <c r="A722">
        <v>20170622</v>
      </c>
      <c r="B722">
        <v>20170622</v>
      </c>
      <c r="C722">
        <v>114555</v>
      </c>
      <c r="D722" s="33" t="s">
        <v>96</v>
      </c>
      <c r="E722">
        <v>53023080</v>
      </c>
      <c r="F722">
        <v>100</v>
      </c>
      <c r="G722">
        <v>100</v>
      </c>
      <c r="H722" s="48">
        <v>817290250</v>
      </c>
      <c r="I722">
        <f t="shared" ref="I722:I745" si="44">G722</f>
        <v>100</v>
      </c>
      <c r="J722" t="s">
        <v>90</v>
      </c>
      <c r="K722" s="17" t="s">
        <v>653</v>
      </c>
      <c r="L722" s="17" t="s">
        <v>91</v>
      </c>
      <c r="M722" t="s">
        <v>87</v>
      </c>
      <c r="N722">
        <f>VLOOKUP(H722,自助机!D:G,4,FALSE)</f>
        <v>100</v>
      </c>
      <c r="O722" t="str">
        <f t="shared" ref="O722:O745" si="45">IF(G722=N722,"",1)</f>
        <v/>
      </c>
      <c r="P722" s="50">
        <f>VLOOKUP(H722,自助机!D:H,5,FALSE)</f>
        <v>42908.489004629628</v>
      </c>
    </row>
    <row r="723" spans="1:16" hidden="1" x14ac:dyDescent="0.15">
      <c r="A723">
        <v>20170622</v>
      </c>
      <c r="B723">
        <v>20170622</v>
      </c>
      <c r="C723">
        <v>114909</v>
      </c>
      <c r="D723" s="33" t="s">
        <v>96</v>
      </c>
      <c r="E723">
        <v>53023081</v>
      </c>
      <c r="F723">
        <v>500</v>
      </c>
      <c r="G723">
        <v>500</v>
      </c>
      <c r="H723" s="48">
        <v>817342603</v>
      </c>
      <c r="I723">
        <f t="shared" si="44"/>
        <v>500</v>
      </c>
      <c r="J723" t="s">
        <v>90</v>
      </c>
      <c r="K723" s="17" t="s">
        <v>1174</v>
      </c>
      <c r="L723" s="17" t="s">
        <v>92</v>
      </c>
      <c r="M723" t="s">
        <v>88</v>
      </c>
      <c r="N723">
        <f>VLOOKUP(H723,自助机!D:G,4,FALSE)</f>
        <v>500</v>
      </c>
      <c r="O723" t="str">
        <f t="shared" si="45"/>
        <v/>
      </c>
      <c r="P723" s="50">
        <f>VLOOKUP(H723,自助机!D:H,5,FALSE)</f>
        <v>42908.491273148145</v>
      </c>
    </row>
    <row r="724" spans="1:16" hidden="1" x14ac:dyDescent="0.15">
      <c r="A724">
        <v>20170622</v>
      </c>
      <c r="B724">
        <v>20170622</v>
      </c>
      <c r="C724">
        <v>115244</v>
      </c>
      <c r="D724" s="33" t="s">
        <v>96</v>
      </c>
      <c r="E724">
        <v>53023063</v>
      </c>
      <c r="F724">
        <v>2000</v>
      </c>
      <c r="G724">
        <v>2000</v>
      </c>
      <c r="H724" s="48">
        <v>817398116</v>
      </c>
      <c r="I724">
        <f t="shared" si="44"/>
        <v>2000</v>
      </c>
      <c r="J724" t="s">
        <v>90</v>
      </c>
      <c r="K724" s="17" t="s">
        <v>1176</v>
      </c>
      <c r="L724" s="17" t="s">
        <v>99</v>
      </c>
      <c r="M724" t="s">
        <v>87</v>
      </c>
      <c r="N724">
        <f>VLOOKUP(H724,自助机!D:G,4,FALSE)</f>
        <v>2000</v>
      </c>
      <c r="O724" t="str">
        <f t="shared" si="45"/>
        <v/>
      </c>
      <c r="P724" s="50">
        <f>VLOOKUP(H724,自助机!D:H,5,FALSE)</f>
        <v>42908.493645833332</v>
      </c>
    </row>
    <row r="725" spans="1:16" hidden="1" x14ac:dyDescent="0.15">
      <c r="A725">
        <v>20170622</v>
      </c>
      <c r="B725">
        <v>20170622</v>
      </c>
      <c r="C725">
        <v>115322</v>
      </c>
      <c r="D725" s="33" t="s">
        <v>96</v>
      </c>
      <c r="E725">
        <v>53023064</v>
      </c>
      <c r="F725">
        <v>1500</v>
      </c>
      <c r="G725">
        <v>1500</v>
      </c>
      <c r="H725" s="48">
        <v>817405845</v>
      </c>
      <c r="I725">
        <f t="shared" si="44"/>
        <v>1500</v>
      </c>
      <c r="J725" t="s">
        <v>90</v>
      </c>
      <c r="K725" s="17" t="s">
        <v>1178</v>
      </c>
      <c r="L725" s="17" t="s">
        <v>98</v>
      </c>
      <c r="M725" t="s">
        <v>87</v>
      </c>
      <c r="N725">
        <f>VLOOKUP(H725,自助机!D:G,4,FALSE)</f>
        <v>1500</v>
      </c>
      <c r="O725" t="str">
        <f t="shared" si="45"/>
        <v/>
      </c>
      <c r="P725" s="50">
        <f>VLOOKUP(H725,自助机!D:H,5,FALSE)</f>
        <v>42908.494247685187</v>
      </c>
    </row>
    <row r="726" spans="1:16" hidden="1" x14ac:dyDescent="0.15">
      <c r="A726">
        <v>20170622</v>
      </c>
      <c r="B726">
        <v>20170622</v>
      </c>
      <c r="C726">
        <v>120226</v>
      </c>
      <c r="D726" s="33" t="s">
        <v>96</v>
      </c>
      <c r="E726">
        <v>53023063</v>
      </c>
      <c r="F726">
        <v>2000</v>
      </c>
      <c r="G726">
        <v>2000</v>
      </c>
      <c r="H726" s="48">
        <v>817536823</v>
      </c>
      <c r="I726">
        <f t="shared" si="44"/>
        <v>2000</v>
      </c>
      <c r="J726" t="s">
        <v>90</v>
      </c>
      <c r="K726" s="17" t="s">
        <v>1180</v>
      </c>
      <c r="L726" s="17" t="s">
        <v>162</v>
      </c>
      <c r="M726" t="s">
        <v>88</v>
      </c>
      <c r="N726">
        <f>VLOOKUP(H726,自助机!D:G,4,FALSE)</f>
        <v>2000</v>
      </c>
      <c r="O726" t="str">
        <f t="shared" si="45"/>
        <v/>
      </c>
      <c r="P726" s="50">
        <f>VLOOKUP(H726,自助机!D:H,5,FALSE)</f>
        <v>42908.500486111108</v>
      </c>
    </row>
    <row r="727" spans="1:16" hidden="1" x14ac:dyDescent="0.15">
      <c r="A727">
        <v>20170622</v>
      </c>
      <c r="B727">
        <v>20170622</v>
      </c>
      <c r="C727">
        <v>120737</v>
      </c>
      <c r="D727" s="33" t="s">
        <v>96</v>
      </c>
      <c r="E727">
        <v>53023074</v>
      </c>
      <c r="F727">
        <v>600</v>
      </c>
      <c r="G727">
        <v>600</v>
      </c>
      <c r="H727" s="48">
        <v>817604776</v>
      </c>
      <c r="I727">
        <f t="shared" si="44"/>
        <v>600</v>
      </c>
      <c r="J727" t="s">
        <v>90</v>
      </c>
      <c r="K727" s="17" t="s">
        <v>1182</v>
      </c>
      <c r="L727" s="17" t="s">
        <v>91</v>
      </c>
      <c r="M727" t="s">
        <v>87</v>
      </c>
      <c r="N727">
        <f>VLOOKUP(H727,自助机!D:G,4,FALSE)</f>
        <v>600</v>
      </c>
      <c r="O727" t="str">
        <f t="shared" si="45"/>
        <v/>
      </c>
      <c r="P727" s="50">
        <f>VLOOKUP(H727,自助机!D:H,5,FALSE)</f>
        <v>42908.504143518519</v>
      </c>
    </row>
    <row r="728" spans="1:16" hidden="1" x14ac:dyDescent="0.15">
      <c r="A728">
        <v>20170622</v>
      </c>
      <c r="B728">
        <v>20170622</v>
      </c>
      <c r="C728">
        <v>121431</v>
      </c>
      <c r="D728" s="33" t="s">
        <v>96</v>
      </c>
      <c r="E728">
        <v>53023090</v>
      </c>
      <c r="F728">
        <v>500</v>
      </c>
      <c r="G728">
        <v>500</v>
      </c>
      <c r="H728" s="48">
        <v>817677339</v>
      </c>
      <c r="I728">
        <f t="shared" si="44"/>
        <v>500</v>
      </c>
      <c r="J728" t="s">
        <v>90</v>
      </c>
      <c r="K728" s="17" t="s">
        <v>1184</v>
      </c>
      <c r="L728" s="17" t="s">
        <v>106</v>
      </c>
      <c r="M728" t="s">
        <v>87</v>
      </c>
      <c r="N728">
        <f>VLOOKUP(H728,自助机!D:G,4,FALSE)</f>
        <v>500</v>
      </c>
      <c r="O728" t="str">
        <f t="shared" si="45"/>
        <v/>
      </c>
      <c r="P728" s="50">
        <f>VLOOKUP(H728,自助机!D:H,5,FALSE)</f>
        <v>42908.508981481478</v>
      </c>
    </row>
    <row r="729" spans="1:16" hidden="1" x14ac:dyDescent="0.15">
      <c r="A729">
        <v>20170622</v>
      </c>
      <c r="B729">
        <v>20170622</v>
      </c>
      <c r="C729">
        <v>121526</v>
      </c>
      <c r="D729" s="33" t="s">
        <v>96</v>
      </c>
      <c r="E729">
        <v>53023089</v>
      </c>
      <c r="F729">
        <v>100</v>
      </c>
      <c r="G729">
        <v>100</v>
      </c>
      <c r="H729" s="48">
        <v>817686473</v>
      </c>
      <c r="I729">
        <f t="shared" si="44"/>
        <v>100</v>
      </c>
      <c r="J729" t="s">
        <v>90</v>
      </c>
      <c r="K729" s="17" t="s">
        <v>1186</v>
      </c>
      <c r="L729" s="17" t="s">
        <v>1187</v>
      </c>
      <c r="M729" t="s">
        <v>88</v>
      </c>
      <c r="N729">
        <f>VLOOKUP(H729,自助机!D:G,4,FALSE)</f>
        <v>100</v>
      </c>
      <c r="O729" t="str">
        <f t="shared" si="45"/>
        <v/>
      </c>
      <c r="P729" s="50">
        <f>VLOOKUP(H729,自助机!D:H,5,FALSE)</f>
        <v>42908.509583333333</v>
      </c>
    </row>
    <row r="730" spans="1:16" hidden="1" x14ac:dyDescent="0.15">
      <c r="A730">
        <v>20170622</v>
      </c>
      <c r="B730">
        <v>20170622</v>
      </c>
      <c r="C730">
        <v>121752</v>
      </c>
      <c r="D730" s="33" t="s">
        <v>96</v>
      </c>
      <c r="E730">
        <v>53023077</v>
      </c>
      <c r="F730">
        <v>658</v>
      </c>
      <c r="G730">
        <v>658</v>
      </c>
      <c r="H730" s="48">
        <v>817711327</v>
      </c>
      <c r="I730">
        <f t="shared" si="44"/>
        <v>658</v>
      </c>
      <c r="J730" t="s">
        <v>90</v>
      </c>
      <c r="K730" s="17" t="s">
        <v>1189</v>
      </c>
      <c r="L730" s="17" t="s">
        <v>94</v>
      </c>
      <c r="M730" t="s">
        <v>87</v>
      </c>
      <c r="N730">
        <f>VLOOKUP(H730,自助机!D:G,4,FALSE)</f>
        <v>658</v>
      </c>
      <c r="O730" t="str">
        <f t="shared" si="45"/>
        <v/>
      </c>
      <c r="P730" s="50">
        <f>VLOOKUP(H730,自助机!D:H,5,FALSE)</f>
        <v>42908.51116898148</v>
      </c>
    </row>
    <row r="731" spans="1:16" hidden="1" x14ac:dyDescent="0.15">
      <c r="A731">
        <v>20170622</v>
      </c>
      <c r="B731">
        <v>20170622</v>
      </c>
      <c r="C731">
        <v>122135</v>
      </c>
      <c r="D731" s="33" t="s">
        <v>96</v>
      </c>
      <c r="E731">
        <v>53023074</v>
      </c>
      <c r="F731">
        <v>700</v>
      </c>
      <c r="G731">
        <v>700</v>
      </c>
      <c r="H731" s="48">
        <v>817750586</v>
      </c>
      <c r="I731">
        <f t="shared" si="44"/>
        <v>700</v>
      </c>
      <c r="J731" t="s">
        <v>90</v>
      </c>
      <c r="K731" s="17" t="s">
        <v>1191</v>
      </c>
      <c r="L731" s="17" t="s">
        <v>91</v>
      </c>
      <c r="M731" t="s">
        <v>87</v>
      </c>
      <c r="N731">
        <f>VLOOKUP(H731,自助机!D:G,4,FALSE)</f>
        <v>700</v>
      </c>
      <c r="O731" t="str">
        <f t="shared" si="45"/>
        <v/>
      </c>
      <c r="P731" s="50">
        <f>VLOOKUP(H731,自助机!D:H,5,FALSE)</f>
        <v>42908.513715277775</v>
      </c>
    </row>
    <row r="732" spans="1:16" hidden="1" x14ac:dyDescent="0.15">
      <c r="A732">
        <v>20170622</v>
      </c>
      <c r="B732">
        <v>20170622</v>
      </c>
      <c r="C732">
        <v>123016</v>
      </c>
      <c r="D732" s="33" t="s">
        <v>96</v>
      </c>
      <c r="E732">
        <v>53023088</v>
      </c>
      <c r="F732">
        <v>200</v>
      </c>
      <c r="G732">
        <v>200</v>
      </c>
      <c r="H732" s="48">
        <v>817835256</v>
      </c>
      <c r="I732">
        <f t="shared" si="44"/>
        <v>200</v>
      </c>
      <c r="J732" t="s">
        <v>90</v>
      </c>
      <c r="K732" s="17" t="s">
        <v>1193</v>
      </c>
      <c r="L732" s="17" t="s">
        <v>158</v>
      </c>
      <c r="M732" t="s">
        <v>87</v>
      </c>
      <c r="N732">
        <f>VLOOKUP(H732,自助机!D:G,4,FALSE)</f>
        <v>200</v>
      </c>
      <c r="O732" t="str">
        <f t="shared" si="45"/>
        <v/>
      </c>
      <c r="P732" s="50">
        <f>VLOOKUP(H732,自助机!D:H,5,FALSE)</f>
        <v>42908.519756944443</v>
      </c>
    </row>
    <row r="733" spans="1:16" hidden="1" x14ac:dyDescent="0.15">
      <c r="A733">
        <v>20170622</v>
      </c>
      <c r="B733">
        <v>20170622</v>
      </c>
      <c r="C733">
        <v>123721</v>
      </c>
      <c r="D733" s="33" t="s">
        <v>96</v>
      </c>
      <c r="E733">
        <v>53023070</v>
      </c>
      <c r="F733">
        <v>83</v>
      </c>
      <c r="G733">
        <v>83</v>
      </c>
      <c r="H733" s="48">
        <v>817907577</v>
      </c>
      <c r="I733">
        <f t="shared" si="44"/>
        <v>83</v>
      </c>
      <c r="J733" t="s">
        <v>90</v>
      </c>
      <c r="K733" s="17" t="s">
        <v>1195</v>
      </c>
      <c r="L733" s="17" t="s">
        <v>99</v>
      </c>
      <c r="M733" t="s">
        <v>87</v>
      </c>
      <c r="N733">
        <f>VLOOKUP(H733,自助机!D:G,4,FALSE)</f>
        <v>83</v>
      </c>
      <c r="O733" t="str">
        <f t="shared" si="45"/>
        <v/>
      </c>
      <c r="P733" s="50">
        <f>VLOOKUP(H733,自助机!D:H,5,FALSE)</f>
        <v>42908.524687500001</v>
      </c>
    </row>
    <row r="734" spans="1:16" hidden="1" x14ac:dyDescent="0.15">
      <c r="A734">
        <v>20170622</v>
      </c>
      <c r="B734">
        <v>20170622</v>
      </c>
      <c r="C734">
        <v>123824</v>
      </c>
      <c r="D734" s="33" t="s">
        <v>96</v>
      </c>
      <c r="E734">
        <v>53023063</v>
      </c>
      <c r="F734">
        <v>50</v>
      </c>
      <c r="G734">
        <v>50</v>
      </c>
      <c r="H734" s="48">
        <v>817917555</v>
      </c>
      <c r="I734">
        <f t="shared" si="44"/>
        <v>50</v>
      </c>
      <c r="J734" t="s">
        <v>90</v>
      </c>
      <c r="K734" s="17" t="s">
        <v>1197</v>
      </c>
      <c r="L734" s="17" t="s">
        <v>104</v>
      </c>
      <c r="M734" t="s">
        <v>88</v>
      </c>
      <c r="N734">
        <f>VLOOKUP(H734,自助机!D:G,4,FALSE)</f>
        <v>50</v>
      </c>
      <c r="O734" t="str">
        <f t="shared" si="45"/>
        <v/>
      </c>
      <c r="P734" s="50">
        <f>VLOOKUP(H734,自助机!D:H,5,FALSE)</f>
        <v>42908.52548611111</v>
      </c>
    </row>
    <row r="735" spans="1:16" hidden="1" x14ac:dyDescent="0.15">
      <c r="A735">
        <v>20170622</v>
      </c>
      <c r="B735">
        <v>20170622</v>
      </c>
      <c r="C735">
        <v>124539</v>
      </c>
      <c r="D735" s="33" t="s">
        <v>96</v>
      </c>
      <c r="E735">
        <v>53023062</v>
      </c>
      <c r="F735">
        <v>2000</v>
      </c>
      <c r="G735">
        <v>2000</v>
      </c>
      <c r="H735" s="48">
        <v>817985931</v>
      </c>
      <c r="I735">
        <f t="shared" si="44"/>
        <v>2000</v>
      </c>
      <c r="J735" t="s">
        <v>90</v>
      </c>
      <c r="K735" s="17" t="s">
        <v>1199</v>
      </c>
      <c r="L735" s="17" t="s">
        <v>98</v>
      </c>
      <c r="M735" t="s">
        <v>87</v>
      </c>
      <c r="N735">
        <f>VLOOKUP(H735,自助机!D:G,4,FALSE)</f>
        <v>2000</v>
      </c>
      <c r="O735" t="str">
        <f t="shared" si="45"/>
        <v/>
      </c>
      <c r="P735" s="50">
        <f>VLOOKUP(H735,自助机!D:H,5,FALSE)</f>
        <v>42908.530324074076</v>
      </c>
    </row>
    <row r="736" spans="1:16" hidden="1" x14ac:dyDescent="0.15">
      <c r="A736">
        <v>20170622</v>
      </c>
      <c r="B736">
        <v>20170622</v>
      </c>
      <c r="C736">
        <v>130140</v>
      </c>
      <c r="D736" s="33" t="s">
        <v>96</v>
      </c>
      <c r="E736">
        <v>53023071</v>
      </c>
      <c r="F736">
        <v>20</v>
      </c>
      <c r="G736">
        <v>20</v>
      </c>
      <c r="H736" s="48">
        <v>818143293</v>
      </c>
      <c r="I736">
        <f t="shared" si="44"/>
        <v>20</v>
      </c>
      <c r="J736" t="s">
        <v>90</v>
      </c>
      <c r="K736" s="17" t="s">
        <v>1201</v>
      </c>
      <c r="L736" s="17" t="s">
        <v>94</v>
      </c>
      <c r="M736" t="s">
        <v>87</v>
      </c>
      <c r="N736">
        <f>VLOOKUP(H736,自助机!D:G,4,FALSE)</f>
        <v>20</v>
      </c>
      <c r="O736" t="str">
        <f t="shared" si="45"/>
        <v/>
      </c>
      <c r="P736" s="50">
        <f>VLOOKUP(H736,自助机!D:H,5,FALSE)</f>
        <v>42908.541562500002</v>
      </c>
    </row>
    <row r="737" spans="1:16" hidden="1" x14ac:dyDescent="0.15">
      <c r="A737">
        <v>20170622</v>
      </c>
      <c r="B737">
        <v>20170622</v>
      </c>
      <c r="C737">
        <v>131310</v>
      </c>
      <c r="D737" s="33" t="s">
        <v>96</v>
      </c>
      <c r="E737">
        <v>53023057</v>
      </c>
      <c r="F737">
        <v>701</v>
      </c>
      <c r="G737">
        <v>701</v>
      </c>
      <c r="H737" s="48">
        <v>818268555</v>
      </c>
      <c r="I737">
        <f t="shared" si="44"/>
        <v>701</v>
      </c>
      <c r="J737" t="s">
        <v>90</v>
      </c>
      <c r="K737" s="17" t="s">
        <v>1203</v>
      </c>
      <c r="L737" s="17" t="s">
        <v>106</v>
      </c>
      <c r="M737" t="s">
        <v>87</v>
      </c>
      <c r="N737">
        <f>VLOOKUP(H737,自助机!D:G,4,FALSE)</f>
        <v>701</v>
      </c>
      <c r="O737" t="str">
        <f t="shared" si="45"/>
        <v/>
      </c>
      <c r="P737" s="50">
        <f>VLOOKUP(H737,自助机!D:H,5,FALSE)</f>
        <v>42908.54965277778</v>
      </c>
    </row>
    <row r="738" spans="1:16" hidden="1" x14ac:dyDescent="0.15">
      <c r="A738">
        <v>20170622</v>
      </c>
      <c r="B738">
        <v>20170622</v>
      </c>
      <c r="C738">
        <v>131839</v>
      </c>
      <c r="D738" s="33" t="s">
        <v>96</v>
      </c>
      <c r="E738">
        <v>53023062</v>
      </c>
      <c r="F738">
        <v>2000</v>
      </c>
      <c r="G738">
        <v>2000</v>
      </c>
      <c r="H738" s="48">
        <v>818337024</v>
      </c>
      <c r="I738">
        <f t="shared" si="44"/>
        <v>2000</v>
      </c>
      <c r="J738" t="s">
        <v>90</v>
      </c>
      <c r="K738" s="17" t="s">
        <v>1199</v>
      </c>
      <c r="L738" s="17" t="s">
        <v>98</v>
      </c>
      <c r="M738" t="s">
        <v>87</v>
      </c>
      <c r="N738">
        <f>VLOOKUP(H738,自助机!D:G,4,FALSE)</f>
        <v>2000</v>
      </c>
      <c r="O738" t="str">
        <f t="shared" si="45"/>
        <v/>
      </c>
      <c r="P738" s="50">
        <f>VLOOKUP(H738,自助机!D:H,5,FALSE)</f>
        <v>42908.553414351853</v>
      </c>
    </row>
    <row r="739" spans="1:16" hidden="1" x14ac:dyDescent="0.15">
      <c r="A739">
        <v>20170622</v>
      </c>
      <c r="B739">
        <v>20170622</v>
      </c>
      <c r="C739">
        <v>132029</v>
      </c>
      <c r="D739" s="33" t="s">
        <v>96</v>
      </c>
      <c r="E739">
        <v>53023083</v>
      </c>
      <c r="F739">
        <v>1000</v>
      </c>
      <c r="G739">
        <v>1000</v>
      </c>
      <c r="H739" s="48">
        <v>818351984</v>
      </c>
      <c r="I739">
        <f t="shared" si="44"/>
        <v>1000</v>
      </c>
      <c r="J739" t="s">
        <v>90</v>
      </c>
      <c r="K739" s="17" t="s">
        <v>1207</v>
      </c>
      <c r="L739" s="17" t="s">
        <v>99</v>
      </c>
      <c r="M739" t="s">
        <v>87</v>
      </c>
      <c r="N739">
        <f>VLOOKUP(H739,自助机!D:G,4,FALSE)</f>
        <v>1000</v>
      </c>
      <c r="O739" t="str">
        <f t="shared" si="45"/>
        <v/>
      </c>
      <c r="P739" s="50">
        <f>VLOOKUP(H739,自助机!D:H,5,FALSE)</f>
        <v>42908.554537037038</v>
      </c>
    </row>
    <row r="740" spans="1:16" hidden="1" x14ac:dyDescent="0.15">
      <c r="A740">
        <v>20170622</v>
      </c>
      <c r="B740">
        <v>20170622</v>
      </c>
      <c r="C740">
        <v>132311</v>
      </c>
      <c r="D740" s="33" t="s">
        <v>96</v>
      </c>
      <c r="E740">
        <v>53023055</v>
      </c>
      <c r="F740">
        <v>1500</v>
      </c>
      <c r="G740">
        <v>1500</v>
      </c>
      <c r="H740" s="48">
        <v>818380232</v>
      </c>
      <c r="I740">
        <f t="shared" si="44"/>
        <v>1500</v>
      </c>
      <c r="J740" t="s">
        <v>90</v>
      </c>
      <c r="K740" s="17" t="s">
        <v>647</v>
      </c>
      <c r="L740" s="17" t="s">
        <v>94</v>
      </c>
      <c r="M740" t="s">
        <v>87</v>
      </c>
      <c r="N740">
        <f>VLOOKUP(H740,自助机!D:G,4,FALSE)</f>
        <v>1500</v>
      </c>
      <c r="O740" t="str">
        <f t="shared" si="45"/>
        <v/>
      </c>
      <c r="P740" s="50">
        <f>VLOOKUP(H740,自助机!D:H,5,FALSE)</f>
        <v>42908.556597222225</v>
      </c>
    </row>
    <row r="741" spans="1:16" hidden="1" x14ac:dyDescent="0.15">
      <c r="A741">
        <v>20170622</v>
      </c>
      <c r="B741">
        <v>20170622</v>
      </c>
      <c r="C741">
        <v>132356</v>
      </c>
      <c r="D741" s="33" t="s">
        <v>96</v>
      </c>
      <c r="E741">
        <v>53023076</v>
      </c>
      <c r="F741">
        <v>600</v>
      </c>
      <c r="G741">
        <v>600</v>
      </c>
      <c r="H741" s="48">
        <v>818388508</v>
      </c>
      <c r="I741">
        <f t="shared" si="44"/>
        <v>600</v>
      </c>
      <c r="J741" t="s">
        <v>90</v>
      </c>
      <c r="K741" s="17" t="s">
        <v>1210</v>
      </c>
      <c r="L741" s="17" t="s">
        <v>91</v>
      </c>
      <c r="M741" t="s">
        <v>87</v>
      </c>
      <c r="N741">
        <f>VLOOKUP(H741,自助机!D:G,4,FALSE)</f>
        <v>600</v>
      </c>
      <c r="O741" t="str">
        <f t="shared" si="45"/>
        <v/>
      </c>
      <c r="P741" s="50">
        <f>VLOOKUP(H741,自助机!D:H,5,FALSE)</f>
        <v>42908.557106481479</v>
      </c>
    </row>
    <row r="742" spans="1:16" hidden="1" x14ac:dyDescent="0.15">
      <c r="A742">
        <v>20170622</v>
      </c>
      <c r="B742">
        <v>20170622</v>
      </c>
      <c r="C742">
        <v>132902</v>
      </c>
      <c r="D742" s="33" t="s">
        <v>96</v>
      </c>
      <c r="E742">
        <v>53023083</v>
      </c>
      <c r="F742">
        <v>50</v>
      </c>
      <c r="G742">
        <v>50</v>
      </c>
      <c r="H742" s="48">
        <v>818433961</v>
      </c>
      <c r="I742">
        <f t="shared" si="44"/>
        <v>50</v>
      </c>
      <c r="J742" t="s">
        <v>90</v>
      </c>
      <c r="K742" s="17" t="s">
        <v>1212</v>
      </c>
      <c r="L742" s="17" t="s">
        <v>99</v>
      </c>
      <c r="M742" t="s">
        <v>87</v>
      </c>
      <c r="N742">
        <f>VLOOKUP(H742,自助机!D:G,4,FALSE)</f>
        <v>50</v>
      </c>
      <c r="O742" t="str">
        <f t="shared" si="45"/>
        <v/>
      </c>
      <c r="P742" s="50">
        <f>VLOOKUP(H742,自助机!D:H,5,FALSE)</f>
        <v>42908.560636574075</v>
      </c>
    </row>
    <row r="743" spans="1:16" hidden="1" x14ac:dyDescent="0.15">
      <c r="A743">
        <v>20170622</v>
      </c>
      <c r="B743">
        <v>20170622</v>
      </c>
      <c r="C743">
        <v>133648</v>
      </c>
      <c r="D743" s="33" t="s">
        <v>96</v>
      </c>
      <c r="E743">
        <v>53023061</v>
      </c>
      <c r="F743">
        <v>200</v>
      </c>
      <c r="G743">
        <v>200</v>
      </c>
      <c r="H743" s="48">
        <v>818509304</v>
      </c>
      <c r="I743">
        <f t="shared" si="44"/>
        <v>200</v>
      </c>
      <c r="J743" t="s">
        <v>90</v>
      </c>
      <c r="K743" s="17" t="s">
        <v>1214</v>
      </c>
      <c r="L743" s="17" t="s">
        <v>91</v>
      </c>
      <c r="M743" t="s">
        <v>87</v>
      </c>
      <c r="N743">
        <f>VLOOKUP(H743,自助机!D:G,4,FALSE)</f>
        <v>200</v>
      </c>
      <c r="O743" t="str">
        <f t="shared" si="45"/>
        <v/>
      </c>
      <c r="P743" s="50">
        <f>VLOOKUP(H743,自助机!D:H,5,FALSE)</f>
        <v>42908.566076388888</v>
      </c>
    </row>
    <row r="744" spans="1:16" hidden="1" x14ac:dyDescent="0.15">
      <c r="A744">
        <v>20170622</v>
      </c>
      <c r="B744">
        <v>20170622</v>
      </c>
      <c r="C744">
        <v>133728</v>
      </c>
      <c r="D744" s="33" t="s">
        <v>96</v>
      </c>
      <c r="E744">
        <v>53023089</v>
      </c>
      <c r="F744">
        <v>1000</v>
      </c>
      <c r="G744">
        <v>1000</v>
      </c>
      <c r="H744" s="48">
        <v>818515835</v>
      </c>
      <c r="I744">
        <f t="shared" si="44"/>
        <v>1000</v>
      </c>
      <c r="J744" t="s">
        <v>90</v>
      </c>
      <c r="K744" s="17" t="s">
        <v>1216</v>
      </c>
      <c r="L744" s="17" t="s">
        <v>94</v>
      </c>
      <c r="M744" t="s">
        <v>87</v>
      </c>
      <c r="N744">
        <f>VLOOKUP(H744,自助机!D:G,4,FALSE)</f>
        <v>1000</v>
      </c>
      <c r="O744" t="str">
        <f t="shared" si="45"/>
        <v/>
      </c>
      <c r="P744" s="50">
        <f>VLOOKUP(H744,自助机!D:H,5,FALSE)</f>
        <v>42908.566423611112</v>
      </c>
    </row>
    <row r="745" spans="1:16" hidden="1" x14ac:dyDescent="0.15">
      <c r="A745">
        <v>20170622</v>
      </c>
      <c r="B745">
        <v>20170622</v>
      </c>
      <c r="C745">
        <v>134605</v>
      </c>
      <c r="D745" s="33" t="s">
        <v>96</v>
      </c>
      <c r="E745">
        <v>53023076</v>
      </c>
      <c r="F745">
        <v>1000</v>
      </c>
      <c r="G745">
        <v>1000</v>
      </c>
      <c r="H745" s="48">
        <v>818600076</v>
      </c>
      <c r="I745">
        <f t="shared" si="44"/>
        <v>1000</v>
      </c>
      <c r="J745" t="s">
        <v>90</v>
      </c>
      <c r="K745" s="17" t="s">
        <v>1218</v>
      </c>
      <c r="L745" s="17" t="s">
        <v>91</v>
      </c>
      <c r="M745" t="s">
        <v>87</v>
      </c>
      <c r="N745">
        <f>VLOOKUP(H745,自助机!D:G,4,FALSE)</f>
        <v>1000</v>
      </c>
      <c r="O745" t="str">
        <f t="shared" si="45"/>
        <v/>
      </c>
      <c r="P745" s="50">
        <f>VLOOKUP(H745,自助机!D:H,5,FALSE)</f>
        <v>42908.572453703702</v>
      </c>
    </row>
    <row r="746" spans="1:16" hidden="1" x14ac:dyDescent="0.15">
      <c r="A746">
        <v>20170622</v>
      </c>
      <c r="B746">
        <v>20170622</v>
      </c>
      <c r="C746">
        <v>135102</v>
      </c>
      <c r="D746" s="33" t="s">
        <v>96</v>
      </c>
      <c r="E746">
        <v>53023088</v>
      </c>
      <c r="F746">
        <v>100</v>
      </c>
      <c r="G746">
        <v>100</v>
      </c>
      <c r="H746" s="48">
        <v>818646825</v>
      </c>
      <c r="I746">
        <f t="shared" ref="I746:I778" si="46">G746</f>
        <v>100</v>
      </c>
      <c r="J746" t="s">
        <v>90</v>
      </c>
      <c r="K746" s="17" t="s">
        <v>1220</v>
      </c>
      <c r="L746" s="17" t="s">
        <v>93</v>
      </c>
      <c r="M746" t="s">
        <v>87</v>
      </c>
      <c r="N746">
        <f>VLOOKUP(H746,自助机!D:G,4,FALSE)</f>
        <v>100</v>
      </c>
      <c r="O746" t="str">
        <f t="shared" ref="O746:O778" si="47">IF(G746=N746,"",1)</f>
        <v/>
      </c>
      <c r="P746" s="50">
        <f>VLOOKUP(H746,自助机!D:H,5,FALSE)</f>
        <v>42908.575902777775</v>
      </c>
    </row>
    <row r="747" spans="1:16" hidden="1" x14ac:dyDescent="0.15">
      <c r="A747">
        <v>20170622</v>
      </c>
      <c r="B747">
        <v>20170622</v>
      </c>
      <c r="C747">
        <v>135159</v>
      </c>
      <c r="D747" s="33" t="s">
        <v>96</v>
      </c>
      <c r="E747">
        <v>53023088</v>
      </c>
      <c r="F747">
        <v>100</v>
      </c>
      <c r="G747">
        <v>100</v>
      </c>
      <c r="H747" s="48">
        <v>818656626</v>
      </c>
      <c r="I747">
        <f t="shared" si="46"/>
        <v>100</v>
      </c>
      <c r="J747" t="s">
        <v>90</v>
      </c>
      <c r="K747" s="17" t="s">
        <v>1220</v>
      </c>
      <c r="L747" s="17" t="s">
        <v>93</v>
      </c>
      <c r="M747" t="s">
        <v>87</v>
      </c>
      <c r="N747">
        <f>VLOOKUP(H747,自助机!D:G,4,FALSE)</f>
        <v>100</v>
      </c>
      <c r="O747" t="str">
        <f t="shared" si="47"/>
        <v/>
      </c>
      <c r="P747" s="50">
        <f>VLOOKUP(H747,自助机!D:H,5,FALSE)</f>
        <v>42908.576562499999</v>
      </c>
    </row>
    <row r="748" spans="1:16" hidden="1" x14ac:dyDescent="0.15">
      <c r="A748">
        <v>20170622</v>
      </c>
      <c r="B748">
        <v>20170622</v>
      </c>
      <c r="C748">
        <v>140528</v>
      </c>
      <c r="D748" s="33" t="s">
        <v>96</v>
      </c>
      <c r="E748">
        <v>53023076</v>
      </c>
      <c r="F748">
        <v>500</v>
      </c>
      <c r="G748">
        <v>500</v>
      </c>
      <c r="H748" s="48">
        <v>818787745</v>
      </c>
      <c r="I748">
        <f t="shared" si="46"/>
        <v>500</v>
      </c>
      <c r="J748" t="s">
        <v>90</v>
      </c>
      <c r="K748" s="17" t="s">
        <v>1223</v>
      </c>
      <c r="L748" s="17" t="s">
        <v>94</v>
      </c>
      <c r="M748" t="s">
        <v>87</v>
      </c>
      <c r="N748">
        <f>VLOOKUP(H748,自助机!D:G,4,FALSE)</f>
        <v>500</v>
      </c>
      <c r="O748" t="str">
        <f t="shared" si="47"/>
        <v/>
      </c>
      <c r="P748" s="50">
        <f>VLOOKUP(H748,自助机!D:H,5,FALSE)</f>
        <v>42908.585902777777</v>
      </c>
    </row>
    <row r="749" spans="1:16" hidden="1" x14ac:dyDescent="0.15">
      <c r="A749">
        <v>20170622</v>
      </c>
      <c r="B749">
        <v>20170622</v>
      </c>
      <c r="C749">
        <v>140601</v>
      </c>
      <c r="D749" s="33" t="s">
        <v>96</v>
      </c>
      <c r="E749">
        <v>53023064</v>
      </c>
      <c r="F749">
        <v>100</v>
      </c>
      <c r="G749">
        <v>100</v>
      </c>
      <c r="H749" s="48">
        <v>818793679</v>
      </c>
      <c r="I749">
        <f t="shared" si="46"/>
        <v>100</v>
      </c>
      <c r="J749" t="s">
        <v>90</v>
      </c>
      <c r="K749" s="17" t="s">
        <v>1225</v>
      </c>
      <c r="L749" s="17" t="s">
        <v>93</v>
      </c>
      <c r="M749" t="s">
        <v>87</v>
      </c>
      <c r="N749">
        <f>VLOOKUP(H749,自助机!D:G,4,FALSE)</f>
        <v>100</v>
      </c>
      <c r="O749" t="str">
        <f t="shared" si="47"/>
        <v/>
      </c>
      <c r="P749" s="50">
        <f>VLOOKUP(H749,自助机!D:H,5,FALSE)</f>
        <v>42908.586215277777</v>
      </c>
    </row>
    <row r="750" spans="1:16" hidden="1" x14ac:dyDescent="0.15">
      <c r="A750">
        <v>20170622</v>
      </c>
      <c r="B750">
        <v>20170622</v>
      </c>
      <c r="C750">
        <v>140755</v>
      </c>
      <c r="D750" s="33" t="s">
        <v>96</v>
      </c>
      <c r="E750">
        <v>53023073</v>
      </c>
      <c r="F750">
        <v>300</v>
      </c>
      <c r="G750">
        <v>300</v>
      </c>
      <c r="H750" s="48">
        <v>818812028</v>
      </c>
      <c r="I750">
        <f t="shared" si="46"/>
        <v>300</v>
      </c>
      <c r="J750" t="s">
        <v>90</v>
      </c>
      <c r="K750" s="17" t="s">
        <v>1227</v>
      </c>
      <c r="L750" s="17" t="s">
        <v>94</v>
      </c>
      <c r="M750" t="s">
        <v>87</v>
      </c>
      <c r="N750">
        <f>VLOOKUP(H750,自助机!D:G,4,FALSE)</f>
        <v>300</v>
      </c>
      <c r="O750" t="str">
        <f t="shared" si="47"/>
        <v/>
      </c>
      <c r="P750" s="50">
        <f>VLOOKUP(H750,自助机!D:H,5,FALSE)</f>
        <v>42908.587280092594</v>
      </c>
    </row>
    <row r="751" spans="1:16" hidden="1" x14ac:dyDescent="0.15">
      <c r="A751">
        <v>20170622</v>
      </c>
      <c r="B751">
        <v>20170622</v>
      </c>
      <c r="C751">
        <v>140826</v>
      </c>
      <c r="D751" s="33" t="s">
        <v>96</v>
      </c>
      <c r="E751">
        <v>53023068</v>
      </c>
      <c r="F751">
        <v>1000</v>
      </c>
      <c r="G751">
        <v>1000</v>
      </c>
      <c r="H751" s="48">
        <v>818814936</v>
      </c>
      <c r="I751">
        <f t="shared" si="46"/>
        <v>1000</v>
      </c>
      <c r="J751" t="s">
        <v>90</v>
      </c>
      <c r="K751" s="17" t="s">
        <v>1229</v>
      </c>
      <c r="L751" s="17" t="s">
        <v>108</v>
      </c>
      <c r="M751" t="s">
        <v>88</v>
      </c>
      <c r="N751">
        <f>VLOOKUP(H751,自助机!D:G,4,FALSE)</f>
        <v>1000</v>
      </c>
      <c r="O751" t="str">
        <f t="shared" si="47"/>
        <v/>
      </c>
      <c r="P751" s="50">
        <f>VLOOKUP(H751,自助机!D:H,5,FALSE)</f>
        <v>42908.588009259256</v>
      </c>
    </row>
    <row r="752" spans="1:16" hidden="1" x14ac:dyDescent="0.15">
      <c r="A752">
        <v>20170622</v>
      </c>
      <c r="B752">
        <v>20170622</v>
      </c>
      <c r="C752">
        <v>140930</v>
      </c>
      <c r="D752" s="33" t="s">
        <v>96</v>
      </c>
      <c r="E752">
        <v>53023089</v>
      </c>
      <c r="F752">
        <v>10</v>
      </c>
      <c r="G752">
        <v>10</v>
      </c>
      <c r="H752" s="48">
        <v>818827201</v>
      </c>
      <c r="I752">
        <f t="shared" si="46"/>
        <v>10</v>
      </c>
      <c r="J752" t="s">
        <v>90</v>
      </c>
      <c r="K752" s="17" t="s">
        <v>1231</v>
      </c>
      <c r="L752" s="17" t="s">
        <v>103</v>
      </c>
      <c r="M752" t="s">
        <v>87</v>
      </c>
      <c r="N752">
        <f>VLOOKUP(H752,自助机!D:G,4,FALSE)</f>
        <v>10</v>
      </c>
      <c r="O752" t="str">
        <f t="shared" si="47"/>
        <v/>
      </c>
      <c r="P752" s="50">
        <f>VLOOKUP(H752,自助机!D:H,5,FALSE)</f>
        <v>42908.588738425926</v>
      </c>
    </row>
    <row r="753" spans="1:16" hidden="1" x14ac:dyDescent="0.15">
      <c r="A753">
        <v>20170622</v>
      </c>
      <c r="B753">
        <v>20170622</v>
      </c>
      <c r="C753">
        <v>141026</v>
      </c>
      <c r="D753" s="33" t="s">
        <v>96</v>
      </c>
      <c r="E753">
        <v>53023089</v>
      </c>
      <c r="F753">
        <v>20</v>
      </c>
      <c r="G753">
        <v>20</v>
      </c>
      <c r="H753" s="48">
        <v>818834447</v>
      </c>
      <c r="I753">
        <f t="shared" si="46"/>
        <v>20</v>
      </c>
      <c r="J753" t="s">
        <v>90</v>
      </c>
      <c r="K753" s="17" t="s">
        <v>1231</v>
      </c>
      <c r="L753" s="17" t="s">
        <v>103</v>
      </c>
      <c r="M753" t="s">
        <v>87</v>
      </c>
      <c r="N753">
        <f>VLOOKUP(H753,自助机!D:G,4,FALSE)</f>
        <v>20</v>
      </c>
      <c r="O753" t="str">
        <f t="shared" si="47"/>
        <v/>
      </c>
      <c r="P753" s="50">
        <f>VLOOKUP(H753,自助机!D:H,5,FALSE)</f>
        <v>42908.589375000003</v>
      </c>
    </row>
    <row r="754" spans="1:16" hidden="1" x14ac:dyDescent="0.15">
      <c r="A754">
        <v>20170622</v>
      </c>
      <c r="B754">
        <v>20170622</v>
      </c>
      <c r="C754">
        <v>141155</v>
      </c>
      <c r="D754" s="33" t="s">
        <v>96</v>
      </c>
      <c r="E754">
        <v>53023072</v>
      </c>
      <c r="F754">
        <v>1500</v>
      </c>
      <c r="G754">
        <v>1500</v>
      </c>
      <c r="H754" s="48">
        <v>818850269</v>
      </c>
      <c r="I754">
        <f t="shared" si="46"/>
        <v>1500</v>
      </c>
      <c r="J754" t="s">
        <v>90</v>
      </c>
      <c r="K754" s="17" t="s">
        <v>1235</v>
      </c>
      <c r="L754" s="17" t="s">
        <v>93</v>
      </c>
      <c r="M754" t="s">
        <v>87</v>
      </c>
      <c r="N754">
        <f>VLOOKUP(H754,自助机!D:G,4,FALSE)</f>
        <v>1500</v>
      </c>
      <c r="O754" t="str">
        <f t="shared" si="47"/>
        <v/>
      </c>
      <c r="P754" s="50">
        <f>VLOOKUP(H754,自助机!D:H,5,FALSE)</f>
        <v>42908.590381944443</v>
      </c>
    </row>
    <row r="755" spans="1:16" hidden="1" x14ac:dyDescent="0.15">
      <c r="A755">
        <v>20170622</v>
      </c>
      <c r="B755">
        <v>20170622</v>
      </c>
      <c r="C755">
        <v>141820</v>
      </c>
      <c r="D755" s="33" t="s">
        <v>96</v>
      </c>
      <c r="E755">
        <v>53023090</v>
      </c>
      <c r="F755">
        <v>100</v>
      </c>
      <c r="G755">
        <v>100</v>
      </c>
      <c r="H755" s="48">
        <v>818912700</v>
      </c>
      <c r="I755">
        <f t="shared" si="46"/>
        <v>100</v>
      </c>
      <c r="J755" t="s">
        <v>90</v>
      </c>
      <c r="K755" s="17" t="s">
        <v>1237</v>
      </c>
      <c r="L755" s="17" t="s">
        <v>98</v>
      </c>
      <c r="M755" t="s">
        <v>87</v>
      </c>
      <c r="N755">
        <f>VLOOKUP(H755,自助机!D:G,4,FALSE)</f>
        <v>100</v>
      </c>
      <c r="O755" t="str">
        <f t="shared" si="47"/>
        <v/>
      </c>
      <c r="P755" s="50">
        <f>VLOOKUP(H755,自助机!D:H,5,FALSE)</f>
        <v>42908.594814814816</v>
      </c>
    </row>
    <row r="756" spans="1:16" hidden="1" x14ac:dyDescent="0.15">
      <c r="A756">
        <v>20170622</v>
      </c>
      <c r="B756">
        <v>20170622</v>
      </c>
      <c r="C756">
        <v>141906</v>
      </c>
      <c r="D756" s="33" t="s">
        <v>96</v>
      </c>
      <c r="E756">
        <v>53023088</v>
      </c>
      <c r="F756">
        <v>500</v>
      </c>
      <c r="G756">
        <v>500</v>
      </c>
      <c r="H756" s="48">
        <v>818919428</v>
      </c>
      <c r="I756">
        <f t="shared" si="46"/>
        <v>500</v>
      </c>
      <c r="J756" t="s">
        <v>90</v>
      </c>
      <c r="K756" s="17" t="s">
        <v>1239</v>
      </c>
      <c r="L756" s="17" t="s">
        <v>100</v>
      </c>
      <c r="M756" t="s">
        <v>87</v>
      </c>
      <c r="N756">
        <f>VLOOKUP(H756,自助机!D:G,4,FALSE)</f>
        <v>500</v>
      </c>
      <c r="O756" t="str">
        <f t="shared" si="47"/>
        <v/>
      </c>
      <c r="P756" s="50">
        <f>VLOOKUP(H756,自助机!D:H,5,FALSE)</f>
        <v>42908.595405092594</v>
      </c>
    </row>
    <row r="757" spans="1:16" hidden="1" x14ac:dyDescent="0.15">
      <c r="A757">
        <v>20170622</v>
      </c>
      <c r="B757">
        <v>20170622</v>
      </c>
      <c r="C757">
        <v>142052</v>
      </c>
      <c r="D757" s="33" t="s">
        <v>96</v>
      </c>
      <c r="E757">
        <v>53023076</v>
      </c>
      <c r="F757">
        <v>100</v>
      </c>
      <c r="G757">
        <v>100</v>
      </c>
      <c r="H757" s="48">
        <v>818937685</v>
      </c>
      <c r="I757">
        <f t="shared" si="46"/>
        <v>100</v>
      </c>
      <c r="J757" t="s">
        <v>90</v>
      </c>
      <c r="K757" s="17" t="s">
        <v>1241</v>
      </c>
      <c r="L757" s="17" t="s">
        <v>104</v>
      </c>
      <c r="M757" t="s">
        <v>88</v>
      </c>
      <c r="N757">
        <f>VLOOKUP(H757,自助机!D:G,4,FALSE)</f>
        <v>100</v>
      </c>
      <c r="O757" t="str">
        <f t="shared" si="47"/>
        <v/>
      </c>
      <c r="P757" s="50">
        <f>VLOOKUP(H757,自助机!D:H,5,FALSE)</f>
        <v>42908.596493055556</v>
      </c>
    </row>
    <row r="758" spans="1:16" hidden="1" x14ac:dyDescent="0.15">
      <c r="A758">
        <v>20170622</v>
      </c>
      <c r="B758">
        <v>20170622</v>
      </c>
      <c r="C758">
        <v>142131</v>
      </c>
      <c r="D758" s="33" t="s">
        <v>96</v>
      </c>
      <c r="E758">
        <v>53023088</v>
      </c>
      <c r="F758">
        <v>500</v>
      </c>
      <c r="G758">
        <v>500</v>
      </c>
      <c r="H758" s="48">
        <v>818945061</v>
      </c>
      <c r="I758">
        <f t="shared" si="46"/>
        <v>500</v>
      </c>
      <c r="J758" t="s">
        <v>90</v>
      </c>
      <c r="K758" s="17" t="s">
        <v>1243</v>
      </c>
      <c r="L758" s="17" t="s">
        <v>91</v>
      </c>
      <c r="M758" t="s">
        <v>87</v>
      </c>
      <c r="N758">
        <f>VLOOKUP(H758,自助机!D:G,4,FALSE)</f>
        <v>500</v>
      </c>
      <c r="O758" t="str">
        <f t="shared" si="47"/>
        <v/>
      </c>
      <c r="P758" s="50">
        <f>VLOOKUP(H758,自助机!D:H,5,FALSE)</f>
        <v>42908.597048611111</v>
      </c>
    </row>
    <row r="759" spans="1:16" hidden="1" x14ac:dyDescent="0.15">
      <c r="A759">
        <v>20170622</v>
      </c>
      <c r="B759">
        <v>20170622</v>
      </c>
      <c r="C759">
        <v>142151</v>
      </c>
      <c r="D759" s="33" t="s">
        <v>96</v>
      </c>
      <c r="E759">
        <v>53023089</v>
      </c>
      <c r="F759">
        <v>20</v>
      </c>
      <c r="G759">
        <v>20</v>
      </c>
      <c r="H759" s="48">
        <v>818947364</v>
      </c>
      <c r="I759">
        <f t="shared" si="46"/>
        <v>20</v>
      </c>
      <c r="J759" t="s">
        <v>90</v>
      </c>
      <c r="K759" s="17" t="s">
        <v>1245</v>
      </c>
      <c r="L759" s="17" t="s">
        <v>94</v>
      </c>
      <c r="M759" t="s">
        <v>87</v>
      </c>
      <c r="N759">
        <f>VLOOKUP(H759,自助机!D:G,4,FALSE)</f>
        <v>20</v>
      </c>
      <c r="O759" t="str">
        <f t="shared" si="47"/>
        <v/>
      </c>
      <c r="P759" s="50">
        <f>VLOOKUP(H759,自助机!D:H,5,FALSE)</f>
        <v>42908.597094907411</v>
      </c>
    </row>
    <row r="760" spans="1:16" hidden="1" x14ac:dyDescent="0.15">
      <c r="A760">
        <v>20170622</v>
      </c>
      <c r="B760">
        <v>20170622</v>
      </c>
      <c r="C760">
        <v>142308</v>
      </c>
      <c r="D760" s="33" t="s">
        <v>96</v>
      </c>
      <c r="E760">
        <v>53023089</v>
      </c>
      <c r="F760">
        <v>1000</v>
      </c>
      <c r="G760">
        <v>1000</v>
      </c>
      <c r="H760" s="48">
        <v>818961033</v>
      </c>
      <c r="I760">
        <f t="shared" si="46"/>
        <v>1000</v>
      </c>
      <c r="J760" t="s">
        <v>90</v>
      </c>
      <c r="K760" s="17" t="s">
        <v>1247</v>
      </c>
      <c r="L760" s="17" t="s">
        <v>95</v>
      </c>
      <c r="M760" t="s">
        <v>87</v>
      </c>
      <c r="N760">
        <f>VLOOKUP(H760,自助机!D:G,4,FALSE)</f>
        <v>1000</v>
      </c>
      <c r="O760" t="str">
        <f t="shared" si="47"/>
        <v/>
      </c>
      <c r="P760" s="50">
        <f>VLOOKUP(H760,自助机!D:H,5,FALSE)</f>
        <v>42908.598171296297</v>
      </c>
    </row>
    <row r="761" spans="1:16" hidden="1" x14ac:dyDescent="0.15">
      <c r="A761">
        <v>20170622</v>
      </c>
      <c r="B761">
        <v>20170622</v>
      </c>
      <c r="C761">
        <v>142358</v>
      </c>
      <c r="D761" s="33" t="s">
        <v>96</v>
      </c>
      <c r="E761">
        <v>53023090</v>
      </c>
      <c r="F761">
        <v>400</v>
      </c>
      <c r="G761">
        <v>400</v>
      </c>
      <c r="H761" s="48">
        <v>818968618</v>
      </c>
      <c r="I761">
        <f t="shared" si="46"/>
        <v>400</v>
      </c>
      <c r="J761" t="s">
        <v>90</v>
      </c>
      <c r="K761" s="17" t="s">
        <v>1249</v>
      </c>
      <c r="L761" s="17" t="s">
        <v>99</v>
      </c>
      <c r="M761" t="s">
        <v>87</v>
      </c>
      <c r="N761">
        <f>VLOOKUP(H761,自助机!D:G,4,FALSE)</f>
        <v>400</v>
      </c>
      <c r="O761" t="str">
        <f t="shared" si="47"/>
        <v/>
      </c>
      <c r="P761" s="50">
        <f>VLOOKUP(H761,自助机!D:H,5,FALSE)</f>
        <v>42908.598807870374</v>
      </c>
    </row>
    <row r="762" spans="1:16" hidden="1" x14ac:dyDescent="0.15">
      <c r="A762">
        <v>20170622</v>
      </c>
      <c r="B762">
        <v>20170622</v>
      </c>
      <c r="C762">
        <v>142823</v>
      </c>
      <c r="D762" s="33" t="s">
        <v>96</v>
      </c>
      <c r="E762">
        <v>53023059</v>
      </c>
      <c r="F762">
        <v>200</v>
      </c>
      <c r="G762">
        <v>200</v>
      </c>
      <c r="H762" s="48">
        <v>819014277</v>
      </c>
      <c r="I762">
        <f t="shared" si="46"/>
        <v>200</v>
      </c>
      <c r="J762" t="s">
        <v>90</v>
      </c>
      <c r="K762" s="17" t="s">
        <v>1251</v>
      </c>
      <c r="L762" s="17" t="s">
        <v>91</v>
      </c>
      <c r="M762" t="s">
        <v>87</v>
      </c>
      <c r="N762">
        <f>VLOOKUP(H762,自助机!D:G,4,FALSE)</f>
        <v>200</v>
      </c>
      <c r="O762" t="str">
        <f t="shared" si="47"/>
        <v/>
      </c>
      <c r="P762" s="50">
        <f>VLOOKUP(H762,自助机!D:H,5,FALSE)</f>
        <v>42908.601898148147</v>
      </c>
    </row>
    <row r="763" spans="1:16" hidden="1" x14ac:dyDescent="0.15">
      <c r="A763">
        <v>20170622</v>
      </c>
      <c r="B763">
        <v>20170622</v>
      </c>
      <c r="C763">
        <v>143703</v>
      </c>
      <c r="D763" s="33" t="s">
        <v>96</v>
      </c>
      <c r="E763">
        <v>53023073</v>
      </c>
      <c r="F763">
        <v>200</v>
      </c>
      <c r="G763">
        <v>200</v>
      </c>
      <c r="H763" s="48">
        <v>819101357</v>
      </c>
      <c r="I763">
        <f t="shared" si="46"/>
        <v>200</v>
      </c>
      <c r="J763" t="s">
        <v>90</v>
      </c>
      <c r="K763" s="17" t="s">
        <v>872</v>
      </c>
      <c r="L763" s="17" t="s">
        <v>98</v>
      </c>
      <c r="M763" t="s">
        <v>87</v>
      </c>
      <c r="N763">
        <f>VLOOKUP(H763,自助机!D:G,4,FALSE)</f>
        <v>200</v>
      </c>
      <c r="O763" t="str">
        <f t="shared" si="47"/>
        <v/>
      </c>
      <c r="P763" s="50">
        <f>VLOOKUP(H763,自助机!D:H,5,FALSE)</f>
        <v>42908.607870370368</v>
      </c>
    </row>
    <row r="764" spans="1:16" hidden="1" x14ac:dyDescent="0.15">
      <c r="A764">
        <v>20170622</v>
      </c>
      <c r="B764">
        <v>20170622</v>
      </c>
      <c r="C764">
        <v>143737</v>
      </c>
      <c r="D764" s="33" t="s">
        <v>96</v>
      </c>
      <c r="E764">
        <v>53023088</v>
      </c>
      <c r="F764">
        <v>500</v>
      </c>
      <c r="G764">
        <v>500</v>
      </c>
      <c r="H764" s="48">
        <v>819108106</v>
      </c>
      <c r="I764">
        <f t="shared" si="46"/>
        <v>500</v>
      </c>
      <c r="J764" t="s">
        <v>90</v>
      </c>
      <c r="K764" s="17" t="s">
        <v>1033</v>
      </c>
      <c r="L764" s="17" t="s">
        <v>92</v>
      </c>
      <c r="M764" t="s">
        <v>88</v>
      </c>
      <c r="N764">
        <f>VLOOKUP(H764,自助机!D:G,4,FALSE)</f>
        <v>500</v>
      </c>
      <c r="O764" t="str">
        <f t="shared" si="47"/>
        <v/>
      </c>
      <c r="P764" s="50">
        <f>VLOOKUP(H764,自助机!D:H,5,FALSE)</f>
        <v>42908.607997685183</v>
      </c>
    </row>
    <row r="765" spans="1:16" hidden="1" x14ac:dyDescent="0.15">
      <c r="A765">
        <v>20170622</v>
      </c>
      <c r="B765">
        <v>20170622</v>
      </c>
      <c r="C765">
        <v>143836</v>
      </c>
      <c r="D765" s="33" t="s">
        <v>96</v>
      </c>
      <c r="E765">
        <v>53023060</v>
      </c>
      <c r="F765">
        <v>500</v>
      </c>
      <c r="G765">
        <v>500</v>
      </c>
      <c r="H765" s="48">
        <v>819119507</v>
      </c>
      <c r="I765">
        <f t="shared" si="46"/>
        <v>500</v>
      </c>
      <c r="J765" t="s">
        <v>90</v>
      </c>
      <c r="K765" s="17" t="s">
        <v>1256</v>
      </c>
      <c r="L765" s="17" t="s">
        <v>103</v>
      </c>
      <c r="M765" t="s">
        <v>87</v>
      </c>
      <c r="N765">
        <f>VLOOKUP(H765,自助机!D:G,4,FALSE)</f>
        <v>500</v>
      </c>
      <c r="O765" t="str">
        <f t="shared" si="47"/>
        <v/>
      </c>
      <c r="P765" s="50">
        <f>VLOOKUP(H765,自助机!D:H,5,FALSE)</f>
        <v>42908.608969907407</v>
      </c>
    </row>
    <row r="766" spans="1:16" hidden="1" x14ac:dyDescent="0.15">
      <c r="A766">
        <v>20170622</v>
      </c>
      <c r="B766">
        <v>20170622</v>
      </c>
      <c r="C766">
        <v>143858</v>
      </c>
      <c r="D766" s="33" t="s">
        <v>96</v>
      </c>
      <c r="E766">
        <v>53023074</v>
      </c>
      <c r="F766">
        <v>300</v>
      </c>
      <c r="G766">
        <v>300</v>
      </c>
      <c r="H766" s="48">
        <v>819121727</v>
      </c>
      <c r="I766">
        <f t="shared" si="46"/>
        <v>300</v>
      </c>
      <c r="J766" t="s">
        <v>90</v>
      </c>
      <c r="K766" s="17" t="s">
        <v>1258</v>
      </c>
      <c r="L766" s="17" t="s">
        <v>104</v>
      </c>
      <c r="M766" t="s">
        <v>88</v>
      </c>
      <c r="N766">
        <f>VLOOKUP(H766,自助机!D:G,4,FALSE)</f>
        <v>300</v>
      </c>
      <c r="O766" t="str">
        <f t="shared" si="47"/>
        <v/>
      </c>
      <c r="P766" s="50">
        <f>VLOOKUP(H766,自助机!D:H,5,FALSE)</f>
        <v>42908.609282407408</v>
      </c>
    </row>
    <row r="767" spans="1:16" hidden="1" x14ac:dyDescent="0.15">
      <c r="A767">
        <v>20170622</v>
      </c>
      <c r="B767">
        <v>20170622</v>
      </c>
      <c r="C767">
        <v>144234</v>
      </c>
      <c r="D767" s="33" t="s">
        <v>96</v>
      </c>
      <c r="E767">
        <v>53023073</v>
      </c>
      <c r="F767">
        <v>500</v>
      </c>
      <c r="G767">
        <v>500</v>
      </c>
      <c r="H767" s="48">
        <v>819157172</v>
      </c>
      <c r="I767">
        <f t="shared" si="46"/>
        <v>500</v>
      </c>
      <c r="J767" t="s">
        <v>90</v>
      </c>
      <c r="K767" s="17" t="s">
        <v>685</v>
      </c>
      <c r="L767" s="17" t="s">
        <v>91</v>
      </c>
      <c r="M767" t="s">
        <v>87</v>
      </c>
      <c r="N767">
        <f>VLOOKUP(H767,自助机!D:G,4,FALSE)</f>
        <v>500</v>
      </c>
      <c r="O767" t="str">
        <f t="shared" si="47"/>
        <v/>
      </c>
      <c r="P767" s="50">
        <f>VLOOKUP(H767,自助机!D:H,5,FALSE)</f>
        <v>42908.611678240741</v>
      </c>
    </row>
    <row r="768" spans="1:16" hidden="1" x14ac:dyDescent="0.15">
      <c r="A768">
        <v>20170622</v>
      </c>
      <c r="B768">
        <v>20170622</v>
      </c>
      <c r="C768">
        <v>144237</v>
      </c>
      <c r="D768" s="33" t="s">
        <v>96</v>
      </c>
      <c r="E768">
        <v>53023057</v>
      </c>
      <c r="F768">
        <v>200</v>
      </c>
      <c r="G768">
        <v>200</v>
      </c>
      <c r="H768" s="48">
        <v>819156742</v>
      </c>
      <c r="I768">
        <f t="shared" si="46"/>
        <v>200</v>
      </c>
      <c r="J768" t="s">
        <v>90</v>
      </c>
      <c r="K768" s="17" t="s">
        <v>1261</v>
      </c>
      <c r="L768" s="17" t="s">
        <v>99</v>
      </c>
      <c r="M768" t="s">
        <v>87</v>
      </c>
      <c r="N768">
        <f>VLOOKUP(H768,自助机!D:G,4,FALSE)</f>
        <v>200</v>
      </c>
      <c r="O768" t="str">
        <f t="shared" si="47"/>
        <v/>
      </c>
      <c r="P768" s="50">
        <f>VLOOKUP(H768,自助机!D:H,5,FALSE)</f>
        <v>42908.611712962964</v>
      </c>
    </row>
    <row r="769" spans="1:16" hidden="1" x14ac:dyDescent="0.15">
      <c r="A769">
        <v>20170622</v>
      </c>
      <c r="B769">
        <v>20170622</v>
      </c>
      <c r="C769">
        <v>144345</v>
      </c>
      <c r="D769" s="33" t="s">
        <v>96</v>
      </c>
      <c r="E769">
        <v>53023085</v>
      </c>
      <c r="F769">
        <v>800</v>
      </c>
      <c r="G769">
        <v>800</v>
      </c>
      <c r="H769" s="48">
        <v>819168226</v>
      </c>
      <c r="I769">
        <f t="shared" si="46"/>
        <v>800</v>
      </c>
      <c r="J769" t="s">
        <v>90</v>
      </c>
      <c r="K769" s="17" t="s">
        <v>1263</v>
      </c>
      <c r="L769" s="17" t="s">
        <v>98</v>
      </c>
      <c r="M769" t="s">
        <v>87</v>
      </c>
      <c r="N769">
        <f>VLOOKUP(H769,自助机!D:G,4,FALSE)</f>
        <v>800</v>
      </c>
      <c r="O769" t="str">
        <f t="shared" si="47"/>
        <v/>
      </c>
      <c r="P769" s="50">
        <f>VLOOKUP(H769,自助机!D:H,5,FALSE)</f>
        <v>42908.612546296295</v>
      </c>
    </row>
    <row r="770" spans="1:16" hidden="1" x14ac:dyDescent="0.15">
      <c r="A770">
        <v>20170622</v>
      </c>
      <c r="B770">
        <v>20170622</v>
      </c>
      <c r="C770">
        <v>144404</v>
      </c>
      <c r="D770" s="33" t="s">
        <v>96</v>
      </c>
      <c r="E770">
        <v>53023077</v>
      </c>
      <c r="F770">
        <v>20</v>
      </c>
      <c r="G770">
        <v>20</v>
      </c>
      <c r="H770" s="48">
        <v>819171351</v>
      </c>
      <c r="I770">
        <f t="shared" si="46"/>
        <v>20</v>
      </c>
      <c r="J770" t="s">
        <v>90</v>
      </c>
      <c r="K770" s="17" t="s">
        <v>1265</v>
      </c>
      <c r="L770" s="17" t="s">
        <v>103</v>
      </c>
      <c r="M770" t="s">
        <v>87</v>
      </c>
      <c r="N770">
        <f>VLOOKUP(H770,自助机!D:G,4,FALSE)</f>
        <v>20</v>
      </c>
      <c r="O770" t="str">
        <f t="shared" si="47"/>
        <v/>
      </c>
      <c r="P770" s="50">
        <f>VLOOKUP(H770,自助机!D:H,5,FALSE)</f>
        <v>42908.612743055557</v>
      </c>
    </row>
    <row r="771" spans="1:16" hidden="1" x14ac:dyDescent="0.15">
      <c r="A771">
        <v>20170622</v>
      </c>
      <c r="B771">
        <v>20170622</v>
      </c>
      <c r="C771">
        <v>144443</v>
      </c>
      <c r="D771" s="33" t="s">
        <v>96</v>
      </c>
      <c r="E771">
        <v>53023081</v>
      </c>
      <c r="F771">
        <v>200</v>
      </c>
      <c r="G771">
        <v>200</v>
      </c>
      <c r="H771" s="48">
        <v>819179187</v>
      </c>
      <c r="I771">
        <f t="shared" si="46"/>
        <v>200</v>
      </c>
      <c r="J771" t="s">
        <v>90</v>
      </c>
      <c r="K771" s="17" t="s">
        <v>1267</v>
      </c>
      <c r="L771" s="17" t="s">
        <v>163</v>
      </c>
      <c r="M771" t="s">
        <v>88</v>
      </c>
      <c r="N771">
        <f>VLOOKUP(H771,自助机!D:G,4,FALSE)</f>
        <v>200</v>
      </c>
      <c r="O771" t="str">
        <f t="shared" si="47"/>
        <v/>
      </c>
      <c r="P771" s="50">
        <f>VLOOKUP(H771,自助机!D:H,5,FALSE)</f>
        <v>42908.613287037035</v>
      </c>
    </row>
    <row r="772" spans="1:16" hidden="1" x14ac:dyDescent="0.15">
      <c r="A772">
        <v>20170622</v>
      </c>
      <c r="B772">
        <v>20170622</v>
      </c>
      <c r="C772">
        <v>144447</v>
      </c>
      <c r="D772" s="33" t="s">
        <v>96</v>
      </c>
      <c r="E772">
        <v>53023085</v>
      </c>
      <c r="F772">
        <v>200</v>
      </c>
      <c r="G772">
        <v>200</v>
      </c>
      <c r="H772" s="48">
        <v>819176937</v>
      </c>
      <c r="I772">
        <f t="shared" si="46"/>
        <v>200</v>
      </c>
      <c r="J772" t="s">
        <v>90</v>
      </c>
      <c r="K772" s="17" t="s">
        <v>1263</v>
      </c>
      <c r="L772" s="17" t="s">
        <v>98</v>
      </c>
      <c r="M772" t="s">
        <v>87</v>
      </c>
      <c r="N772">
        <f>VLOOKUP(H772,自助机!D:G,4,FALSE)</f>
        <v>200</v>
      </c>
      <c r="O772" t="str">
        <f t="shared" si="47"/>
        <v/>
      </c>
      <c r="P772" s="50">
        <f>VLOOKUP(H772,自助机!D:H,5,FALSE)</f>
        <v>42908.613240740742</v>
      </c>
    </row>
    <row r="773" spans="1:16" hidden="1" x14ac:dyDescent="0.15">
      <c r="A773">
        <v>20170622</v>
      </c>
      <c r="B773">
        <v>20170622</v>
      </c>
      <c r="C773">
        <v>144517</v>
      </c>
      <c r="D773" s="33" t="s">
        <v>96</v>
      </c>
      <c r="E773">
        <v>53023054</v>
      </c>
      <c r="F773">
        <v>1000</v>
      </c>
      <c r="G773">
        <v>1000</v>
      </c>
      <c r="H773" s="48">
        <v>819181991</v>
      </c>
      <c r="I773">
        <f t="shared" si="46"/>
        <v>1000</v>
      </c>
      <c r="J773" t="s">
        <v>90</v>
      </c>
      <c r="K773" s="17" t="s">
        <v>1270</v>
      </c>
      <c r="L773" s="17" t="s">
        <v>94</v>
      </c>
      <c r="M773" t="s">
        <v>87</v>
      </c>
      <c r="N773">
        <f>VLOOKUP(H773,自助机!D:G,4,FALSE)</f>
        <v>1000</v>
      </c>
      <c r="O773" t="str">
        <f t="shared" si="47"/>
        <v/>
      </c>
      <c r="P773" s="50">
        <f>VLOOKUP(H773,自助机!D:H,5,FALSE)</f>
        <v>42908.613587962966</v>
      </c>
    </row>
    <row r="774" spans="1:16" hidden="1" x14ac:dyDescent="0.15">
      <c r="A774">
        <v>20170622</v>
      </c>
      <c r="B774">
        <v>20170622</v>
      </c>
      <c r="C774">
        <v>144832</v>
      </c>
      <c r="D774" s="33" t="s">
        <v>96</v>
      </c>
      <c r="E774">
        <v>53023090</v>
      </c>
      <c r="F774">
        <v>600</v>
      </c>
      <c r="G774">
        <v>600</v>
      </c>
      <c r="H774" s="48">
        <v>819218679</v>
      </c>
      <c r="I774">
        <f t="shared" si="46"/>
        <v>600</v>
      </c>
      <c r="J774" t="s">
        <v>90</v>
      </c>
      <c r="K774" s="17" t="s">
        <v>1272</v>
      </c>
      <c r="L774" s="17" t="s">
        <v>95</v>
      </c>
      <c r="M774" t="s">
        <v>87</v>
      </c>
      <c r="N774">
        <f>VLOOKUP(H774,自助机!D:G,4,FALSE)</f>
        <v>600</v>
      </c>
      <c r="O774" t="str">
        <f t="shared" si="47"/>
        <v/>
      </c>
      <c r="P774" s="50">
        <f>VLOOKUP(H774,自助机!D:H,5,FALSE)</f>
        <v>42908.615868055553</v>
      </c>
    </row>
    <row r="775" spans="1:16" hidden="1" x14ac:dyDescent="0.15">
      <c r="A775">
        <v>20170622</v>
      </c>
      <c r="B775">
        <v>20170622</v>
      </c>
      <c r="C775">
        <v>144925</v>
      </c>
      <c r="D775" s="33" t="s">
        <v>96</v>
      </c>
      <c r="E775">
        <v>53023073</v>
      </c>
      <c r="F775">
        <v>500</v>
      </c>
      <c r="G775">
        <v>500</v>
      </c>
      <c r="H775" s="48">
        <v>819224927</v>
      </c>
      <c r="I775">
        <f t="shared" si="46"/>
        <v>500</v>
      </c>
      <c r="J775" t="s">
        <v>90</v>
      </c>
      <c r="K775" s="17" t="s">
        <v>1274</v>
      </c>
      <c r="L775" s="17" t="s">
        <v>95</v>
      </c>
      <c r="M775" t="s">
        <v>87</v>
      </c>
      <c r="N775">
        <f>VLOOKUP(H775,自助机!D:G,4,FALSE)</f>
        <v>500</v>
      </c>
      <c r="O775" t="str">
        <f t="shared" si="47"/>
        <v/>
      </c>
      <c r="P775" s="50">
        <f>VLOOKUP(H775,自助机!D:H,5,FALSE)</f>
        <v>42908.616493055553</v>
      </c>
    </row>
    <row r="776" spans="1:16" hidden="1" x14ac:dyDescent="0.15">
      <c r="A776">
        <v>20170622</v>
      </c>
      <c r="B776">
        <v>20170622</v>
      </c>
      <c r="C776">
        <v>145004</v>
      </c>
      <c r="D776" s="33" t="s">
        <v>96</v>
      </c>
      <c r="E776">
        <v>53023064</v>
      </c>
      <c r="F776">
        <v>3000</v>
      </c>
      <c r="G776">
        <v>3000</v>
      </c>
      <c r="H776" s="48">
        <v>819233214</v>
      </c>
      <c r="I776">
        <f t="shared" si="46"/>
        <v>3000</v>
      </c>
      <c r="J776" t="s">
        <v>90</v>
      </c>
      <c r="K776" s="17" t="s">
        <v>1276</v>
      </c>
      <c r="L776" s="17" t="s">
        <v>95</v>
      </c>
      <c r="M776" t="s">
        <v>87</v>
      </c>
      <c r="N776">
        <f>VLOOKUP(H776,自助机!D:G,4,FALSE)</f>
        <v>3000</v>
      </c>
      <c r="O776" t="str">
        <f t="shared" si="47"/>
        <v/>
      </c>
      <c r="P776" s="50">
        <f>VLOOKUP(H776,自助机!D:H,5,FALSE)</f>
        <v>42908.616828703707</v>
      </c>
    </row>
    <row r="777" spans="1:16" hidden="1" x14ac:dyDescent="0.15">
      <c r="A777">
        <v>20170622</v>
      </c>
      <c r="B777">
        <v>20170622</v>
      </c>
      <c r="C777">
        <v>145146</v>
      </c>
      <c r="D777" s="33" t="s">
        <v>96</v>
      </c>
      <c r="E777">
        <v>53023054</v>
      </c>
      <c r="F777">
        <v>800</v>
      </c>
      <c r="G777">
        <v>800</v>
      </c>
      <c r="H777" s="48">
        <v>819250311</v>
      </c>
      <c r="I777">
        <f t="shared" si="46"/>
        <v>800</v>
      </c>
      <c r="J777" t="s">
        <v>90</v>
      </c>
      <c r="K777" s="17" t="s">
        <v>1278</v>
      </c>
      <c r="L777" s="17" t="s">
        <v>91</v>
      </c>
      <c r="M777" t="s">
        <v>87</v>
      </c>
      <c r="N777">
        <f>VLOOKUP(H777,自助机!D:G,4,FALSE)</f>
        <v>800</v>
      </c>
      <c r="O777" t="str">
        <f t="shared" si="47"/>
        <v/>
      </c>
      <c r="P777" s="50">
        <f>VLOOKUP(H777,自助机!D:H,5,FALSE)</f>
        <v>42908.617986111109</v>
      </c>
    </row>
    <row r="778" spans="1:16" hidden="1" x14ac:dyDescent="0.15">
      <c r="A778">
        <v>20170622</v>
      </c>
      <c r="B778">
        <v>20170622</v>
      </c>
      <c r="C778">
        <v>145353</v>
      </c>
      <c r="D778" s="33" t="s">
        <v>96</v>
      </c>
      <c r="E778">
        <v>53023089</v>
      </c>
      <c r="F778">
        <v>10</v>
      </c>
      <c r="G778">
        <v>10</v>
      </c>
      <c r="H778" s="48">
        <v>819271957</v>
      </c>
      <c r="I778">
        <f t="shared" si="46"/>
        <v>10</v>
      </c>
      <c r="J778" t="s">
        <v>90</v>
      </c>
      <c r="K778" s="17" t="s">
        <v>661</v>
      </c>
      <c r="L778" s="17" t="s">
        <v>104</v>
      </c>
      <c r="M778" t="s">
        <v>88</v>
      </c>
      <c r="N778">
        <f>VLOOKUP(H778,自助机!D:G,4,FALSE)</f>
        <v>10</v>
      </c>
      <c r="O778" t="str">
        <f t="shared" si="47"/>
        <v/>
      </c>
      <c r="P778" s="50">
        <f>VLOOKUP(H778,自助机!D:H,5,FALSE)</f>
        <v>42908.619618055556</v>
      </c>
    </row>
    <row r="779" spans="1:16" hidden="1" x14ac:dyDescent="0.15">
      <c r="A779">
        <v>20170622</v>
      </c>
      <c r="B779">
        <v>20170622</v>
      </c>
      <c r="C779">
        <v>145754</v>
      </c>
      <c r="D779" s="33" t="s">
        <v>96</v>
      </c>
      <c r="E779">
        <v>53023083</v>
      </c>
      <c r="F779">
        <v>100</v>
      </c>
      <c r="G779">
        <v>100</v>
      </c>
      <c r="H779" s="48">
        <v>819314327</v>
      </c>
      <c r="I779">
        <f t="shared" ref="I779:I809" si="48">G779</f>
        <v>100</v>
      </c>
      <c r="J779" t="s">
        <v>90</v>
      </c>
      <c r="K779" s="17" t="s">
        <v>1281</v>
      </c>
      <c r="L779" s="17" t="s">
        <v>93</v>
      </c>
      <c r="M779" t="s">
        <v>87</v>
      </c>
      <c r="N779">
        <f>VLOOKUP(H779,自助机!D:G,4,FALSE)</f>
        <v>100</v>
      </c>
      <c r="O779" t="str">
        <f t="shared" ref="O779:O809" si="49">IF(G779=N779,"",1)</f>
        <v/>
      </c>
      <c r="P779" s="50">
        <f>VLOOKUP(H779,自助机!D:H,5,FALSE)</f>
        <v>42908.622337962966</v>
      </c>
    </row>
    <row r="780" spans="1:16" hidden="1" x14ac:dyDescent="0.15">
      <c r="A780">
        <v>20170622</v>
      </c>
      <c r="B780">
        <v>20170622</v>
      </c>
      <c r="C780">
        <v>145829</v>
      </c>
      <c r="D780" s="33" t="s">
        <v>96</v>
      </c>
      <c r="E780">
        <v>53023090</v>
      </c>
      <c r="F780">
        <v>750</v>
      </c>
      <c r="G780">
        <v>750</v>
      </c>
      <c r="H780" s="48">
        <v>819321132</v>
      </c>
      <c r="I780">
        <f t="shared" si="48"/>
        <v>750</v>
      </c>
      <c r="J780" t="s">
        <v>90</v>
      </c>
      <c r="K780" s="17" t="s">
        <v>1283</v>
      </c>
      <c r="L780" s="17" t="s">
        <v>166</v>
      </c>
      <c r="M780" t="s">
        <v>88</v>
      </c>
      <c r="N780">
        <f>VLOOKUP(H780,自助机!D:G,4,FALSE)</f>
        <v>750</v>
      </c>
      <c r="O780" t="str">
        <f t="shared" si="49"/>
        <v/>
      </c>
      <c r="P780" s="50">
        <f>VLOOKUP(H780,自助机!D:H,5,FALSE)</f>
        <v>42908.622824074075</v>
      </c>
    </row>
    <row r="781" spans="1:16" hidden="1" x14ac:dyDescent="0.15">
      <c r="A781">
        <v>20170622</v>
      </c>
      <c r="B781">
        <v>20170622</v>
      </c>
      <c r="C781">
        <v>145841</v>
      </c>
      <c r="D781" s="33" t="s">
        <v>96</v>
      </c>
      <c r="E781">
        <v>53023058</v>
      </c>
      <c r="F781">
        <v>300</v>
      </c>
      <c r="G781">
        <v>300</v>
      </c>
      <c r="H781" s="48">
        <v>819323250</v>
      </c>
      <c r="I781">
        <f t="shared" si="48"/>
        <v>300</v>
      </c>
      <c r="J781" t="s">
        <v>90</v>
      </c>
      <c r="K781" s="17" t="s">
        <v>1182</v>
      </c>
      <c r="L781" s="17" t="s">
        <v>91</v>
      </c>
      <c r="M781" t="s">
        <v>87</v>
      </c>
      <c r="N781">
        <f>VLOOKUP(H781,自助机!D:G,4,FALSE)</f>
        <v>300</v>
      </c>
      <c r="O781" t="str">
        <f t="shared" si="49"/>
        <v/>
      </c>
      <c r="P781" s="50">
        <f>VLOOKUP(H781,自助机!D:H,5,FALSE)</f>
        <v>42908.62290509259</v>
      </c>
    </row>
    <row r="782" spans="1:16" hidden="1" x14ac:dyDescent="0.15">
      <c r="A782">
        <v>20170622</v>
      </c>
      <c r="B782">
        <v>20170622</v>
      </c>
      <c r="C782">
        <v>145936</v>
      </c>
      <c r="D782" s="33" t="s">
        <v>96</v>
      </c>
      <c r="E782">
        <v>53023061</v>
      </c>
      <c r="F782">
        <v>500</v>
      </c>
      <c r="G782">
        <v>500</v>
      </c>
      <c r="H782" s="48">
        <v>819333586</v>
      </c>
      <c r="I782">
        <f t="shared" si="48"/>
        <v>500</v>
      </c>
      <c r="J782" t="s">
        <v>90</v>
      </c>
      <c r="K782" s="17" t="s">
        <v>1286</v>
      </c>
      <c r="L782" s="17" t="s">
        <v>148</v>
      </c>
      <c r="M782" t="s">
        <v>87</v>
      </c>
      <c r="N782">
        <f>VLOOKUP(H782,自助机!D:G,4,FALSE)</f>
        <v>500</v>
      </c>
      <c r="O782" t="str">
        <f t="shared" si="49"/>
        <v/>
      </c>
      <c r="P782" s="50">
        <f>VLOOKUP(H782,自助机!D:H,5,FALSE)</f>
        <v>42908.623472222222</v>
      </c>
    </row>
    <row r="783" spans="1:16" hidden="1" x14ac:dyDescent="0.15">
      <c r="A783">
        <v>20170622</v>
      </c>
      <c r="B783">
        <v>20170622</v>
      </c>
      <c r="C783">
        <v>150053</v>
      </c>
      <c r="D783" s="33" t="s">
        <v>96</v>
      </c>
      <c r="E783">
        <v>53023057</v>
      </c>
      <c r="F783">
        <v>500</v>
      </c>
      <c r="G783">
        <v>500</v>
      </c>
      <c r="H783" s="48">
        <v>819347177</v>
      </c>
      <c r="I783">
        <f t="shared" si="48"/>
        <v>500</v>
      </c>
      <c r="J783" t="s">
        <v>90</v>
      </c>
      <c r="K783" s="17" t="s">
        <v>1288</v>
      </c>
      <c r="L783" s="17" t="s">
        <v>115</v>
      </c>
      <c r="M783" t="s">
        <v>87</v>
      </c>
      <c r="N783">
        <f>VLOOKUP(H783,自助机!D:G,4,FALSE)</f>
        <v>500</v>
      </c>
      <c r="O783" t="str">
        <f t="shared" si="49"/>
        <v/>
      </c>
      <c r="P783" s="50">
        <f>VLOOKUP(H783,自助机!D:H,5,FALSE)</f>
        <v>42908.624479166669</v>
      </c>
    </row>
    <row r="784" spans="1:16" hidden="1" x14ac:dyDescent="0.15">
      <c r="A784">
        <v>20170622</v>
      </c>
      <c r="B784">
        <v>20170622</v>
      </c>
      <c r="C784">
        <v>150129</v>
      </c>
      <c r="D784" s="33" t="s">
        <v>96</v>
      </c>
      <c r="E784">
        <v>53023060</v>
      </c>
      <c r="F784">
        <v>2000</v>
      </c>
      <c r="G784">
        <v>2000</v>
      </c>
      <c r="H784" s="48">
        <v>819353640</v>
      </c>
      <c r="I784">
        <f t="shared" si="48"/>
        <v>2000</v>
      </c>
      <c r="J784" t="s">
        <v>90</v>
      </c>
      <c r="K784" s="17" t="s">
        <v>1290</v>
      </c>
      <c r="L784" s="17" t="s">
        <v>101</v>
      </c>
      <c r="M784" t="s">
        <v>88</v>
      </c>
      <c r="N784">
        <f>VLOOKUP(H784,自助机!D:G,4,FALSE)</f>
        <v>2000</v>
      </c>
      <c r="O784" t="str">
        <f t="shared" si="49"/>
        <v/>
      </c>
      <c r="P784" s="50">
        <f>VLOOKUP(H784,自助机!D:H,5,FALSE)</f>
        <v>42908.624884259261</v>
      </c>
    </row>
    <row r="785" spans="1:16" hidden="1" x14ac:dyDescent="0.15">
      <c r="A785">
        <v>20170622</v>
      </c>
      <c r="B785">
        <v>20170622</v>
      </c>
      <c r="C785">
        <v>150302</v>
      </c>
      <c r="D785" s="33" t="s">
        <v>96</v>
      </c>
      <c r="E785">
        <v>53023072</v>
      </c>
      <c r="F785">
        <v>20</v>
      </c>
      <c r="G785">
        <v>20</v>
      </c>
      <c r="H785" s="48">
        <v>819370111</v>
      </c>
      <c r="I785">
        <f t="shared" si="48"/>
        <v>20</v>
      </c>
      <c r="J785" t="s">
        <v>90</v>
      </c>
      <c r="K785" s="17" t="s">
        <v>1292</v>
      </c>
      <c r="L785" s="17" t="s">
        <v>91</v>
      </c>
      <c r="M785" t="s">
        <v>87</v>
      </c>
      <c r="N785">
        <f>VLOOKUP(H785,自助机!D:G,4,FALSE)</f>
        <v>20</v>
      </c>
      <c r="O785" t="str">
        <f t="shared" si="49"/>
        <v/>
      </c>
      <c r="P785" s="50">
        <f>VLOOKUP(H785,自助机!D:H,5,FALSE)</f>
        <v>42908.625868055555</v>
      </c>
    </row>
    <row r="786" spans="1:16" hidden="1" x14ac:dyDescent="0.15">
      <c r="A786">
        <v>20170622</v>
      </c>
      <c r="B786">
        <v>20170622</v>
      </c>
      <c r="C786">
        <v>150305</v>
      </c>
      <c r="D786" s="33" t="s">
        <v>96</v>
      </c>
      <c r="E786">
        <v>53023054</v>
      </c>
      <c r="F786">
        <v>1000</v>
      </c>
      <c r="G786">
        <v>1000</v>
      </c>
      <c r="H786" s="48">
        <v>819372044</v>
      </c>
      <c r="I786">
        <f t="shared" si="48"/>
        <v>1000</v>
      </c>
      <c r="J786" t="s">
        <v>90</v>
      </c>
      <c r="K786" s="17" t="s">
        <v>1294</v>
      </c>
      <c r="L786" s="17" t="s">
        <v>160</v>
      </c>
      <c r="M786" t="s">
        <v>88</v>
      </c>
      <c r="N786">
        <f>VLOOKUP(H786,自助机!D:G,4,FALSE)</f>
        <v>1000</v>
      </c>
      <c r="O786" t="str">
        <f t="shared" si="49"/>
        <v/>
      </c>
      <c r="P786" s="50">
        <f>VLOOKUP(H786,自助机!D:H,5,FALSE)</f>
        <v>42908.626006944447</v>
      </c>
    </row>
    <row r="787" spans="1:16" hidden="1" x14ac:dyDescent="0.15">
      <c r="A787">
        <v>20170622</v>
      </c>
      <c r="B787">
        <v>20170622</v>
      </c>
      <c r="C787">
        <v>150320</v>
      </c>
      <c r="D787" s="33" t="s">
        <v>96</v>
      </c>
      <c r="E787">
        <v>53023076</v>
      </c>
      <c r="F787">
        <v>300</v>
      </c>
      <c r="G787">
        <v>300</v>
      </c>
      <c r="H787" s="48">
        <v>819371863</v>
      </c>
      <c r="I787">
        <f t="shared" si="48"/>
        <v>300</v>
      </c>
      <c r="J787" t="s">
        <v>90</v>
      </c>
      <c r="K787" s="17" t="s">
        <v>1296</v>
      </c>
      <c r="L787" s="17" t="s">
        <v>106</v>
      </c>
      <c r="M787" t="s">
        <v>87</v>
      </c>
      <c r="N787">
        <f>VLOOKUP(H787,自助机!D:G,4,FALSE)</f>
        <v>300</v>
      </c>
      <c r="O787" t="str">
        <f t="shared" si="49"/>
        <v/>
      </c>
      <c r="P787" s="50">
        <f>VLOOKUP(H787,自助机!D:H,5,FALSE)</f>
        <v>42908.626111111109</v>
      </c>
    </row>
    <row r="788" spans="1:16" hidden="1" x14ac:dyDescent="0.15">
      <c r="A788">
        <v>20170622</v>
      </c>
      <c r="B788">
        <v>20170622</v>
      </c>
      <c r="C788">
        <v>150455</v>
      </c>
      <c r="D788" s="33" t="s">
        <v>96</v>
      </c>
      <c r="E788">
        <v>53023057</v>
      </c>
      <c r="F788">
        <v>400</v>
      </c>
      <c r="G788">
        <v>400</v>
      </c>
      <c r="H788" s="48">
        <v>819388408</v>
      </c>
      <c r="I788">
        <f t="shared" si="48"/>
        <v>400</v>
      </c>
      <c r="J788" t="s">
        <v>90</v>
      </c>
      <c r="K788" s="17" t="s">
        <v>1298</v>
      </c>
      <c r="L788" s="17" t="s">
        <v>95</v>
      </c>
      <c r="M788" t="s">
        <v>87</v>
      </c>
      <c r="N788">
        <f>VLOOKUP(H788,自助机!D:G,4,FALSE)</f>
        <v>400</v>
      </c>
      <c r="O788" t="str">
        <f t="shared" si="49"/>
        <v/>
      </c>
      <c r="P788" s="50">
        <f>VLOOKUP(H788,自助机!D:H,5,FALSE)</f>
        <v>42908.627199074072</v>
      </c>
    </row>
    <row r="789" spans="1:16" hidden="1" x14ac:dyDescent="0.15">
      <c r="A789">
        <v>20170622</v>
      </c>
      <c r="B789">
        <v>20170622</v>
      </c>
      <c r="C789">
        <v>150545</v>
      </c>
      <c r="D789" s="33" t="s">
        <v>96</v>
      </c>
      <c r="E789">
        <v>53023076</v>
      </c>
      <c r="F789">
        <v>500</v>
      </c>
      <c r="G789">
        <v>500</v>
      </c>
      <c r="H789" s="48">
        <v>819399111</v>
      </c>
      <c r="I789">
        <f t="shared" si="48"/>
        <v>500</v>
      </c>
      <c r="J789" t="s">
        <v>90</v>
      </c>
      <c r="K789" s="17" t="s">
        <v>1300</v>
      </c>
      <c r="L789" s="17" t="s">
        <v>99</v>
      </c>
      <c r="M789" t="s">
        <v>87</v>
      </c>
      <c r="N789">
        <f>VLOOKUP(H789,自助机!D:G,4,FALSE)</f>
        <v>500</v>
      </c>
      <c r="O789" t="str">
        <f t="shared" si="49"/>
        <v/>
      </c>
      <c r="P789" s="50">
        <f>VLOOKUP(H789,自助机!D:H,5,FALSE)</f>
        <v>42908.62773148148</v>
      </c>
    </row>
    <row r="790" spans="1:16" hidden="1" x14ac:dyDescent="0.15">
      <c r="A790">
        <v>20170622</v>
      </c>
      <c r="B790">
        <v>20170622</v>
      </c>
      <c r="C790">
        <v>150719</v>
      </c>
      <c r="D790" s="33" t="s">
        <v>96</v>
      </c>
      <c r="E790">
        <v>53023074</v>
      </c>
      <c r="F790">
        <v>1400</v>
      </c>
      <c r="G790">
        <v>1400</v>
      </c>
      <c r="H790" s="48">
        <v>819414155</v>
      </c>
      <c r="I790">
        <f t="shared" si="48"/>
        <v>1400</v>
      </c>
      <c r="J790" t="s">
        <v>90</v>
      </c>
      <c r="K790" s="17" t="s">
        <v>1302</v>
      </c>
      <c r="L790" s="17" t="s">
        <v>94</v>
      </c>
      <c r="M790" t="s">
        <v>87</v>
      </c>
      <c r="N790">
        <f>VLOOKUP(H790,自助机!D:G,4,FALSE)</f>
        <v>1400</v>
      </c>
      <c r="O790" t="str">
        <f t="shared" si="49"/>
        <v/>
      </c>
      <c r="P790" s="50">
        <f>VLOOKUP(H790,自助机!D:H,5,FALSE)</f>
        <v>42908.628946759258</v>
      </c>
    </row>
    <row r="791" spans="1:16" hidden="1" x14ac:dyDescent="0.15">
      <c r="A791">
        <v>20170622</v>
      </c>
      <c r="B791">
        <v>20170622</v>
      </c>
      <c r="C791">
        <v>151143</v>
      </c>
      <c r="D791" s="33" t="s">
        <v>96</v>
      </c>
      <c r="E791">
        <v>53023059</v>
      </c>
      <c r="F791">
        <v>3000</v>
      </c>
      <c r="G791">
        <v>3000</v>
      </c>
      <c r="H791" s="48">
        <v>819458496</v>
      </c>
      <c r="I791">
        <f t="shared" si="48"/>
        <v>3000</v>
      </c>
      <c r="J791" t="s">
        <v>90</v>
      </c>
      <c r="K791" s="17" t="s">
        <v>1304</v>
      </c>
      <c r="L791" s="17" t="s">
        <v>91</v>
      </c>
      <c r="M791" t="s">
        <v>87</v>
      </c>
      <c r="N791">
        <f>VLOOKUP(H791,自助机!D:G,4,FALSE)</f>
        <v>3000</v>
      </c>
      <c r="O791" t="str">
        <f t="shared" si="49"/>
        <v/>
      </c>
      <c r="P791" s="50">
        <f>VLOOKUP(H791,自助机!D:H,5,FALSE)</f>
        <v>42908.631944444445</v>
      </c>
    </row>
    <row r="792" spans="1:16" hidden="1" x14ac:dyDescent="0.15">
      <c r="A792">
        <v>20170622</v>
      </c>
      <c r="B792">
        <v>20170622</v>
      </c>
      <c r="C792">
        <v>151303</v>
      </c>
      <c r="D792" s="33" t="s">
        <v>96</v>
      </c>
      <c r="E792">
        <v>53023074</v>
      </c>
      <c r="F792">
        <v>1000</v>
      </c>
      <c r="G792">
        <v>1000</v>
      </c>
      <c r="H792" s="48">
        <v>819473756</v>
      </c>
      <c r="I792">
        <f t="shared" si="48"/>
        <v>1000</v>
      </c>
      <c r="J792" t="s">
        <v>90</v>
      </c>
      <c r="K792" s="17" t="s">
        <v>1306</v>
      </c>
      <c r="L792" s="17" t="s">
        <v>99</v>
      </c>
      <c r="M792" t="s">
        <v>87</v>
      </c>
      <c r="N792">
        <f>VLOOKUP(H792,自助机!D:G,4,FALSE)</f>
        <v>1000</v>
      </c>
      <c r="O792" t="str">
        <f t="shared" si="49"/>
        <v/>
      </c>
      <c r="P792" s="50">
        <f>VLOOKUP(H792,自助机!D:H,5,FALSE)</f>
        <v>42908.632893518516</v>
      </c>
    </row>
    <row r="793" spans="1:16" hidden="1" x14ac:dyDescent="0.15">
      <c r="A793">
        <v>20170622</v>
      </c>
      <c r="B793">
        <v>20170622</v>
      </c>
      <c r="C793">
        <v>151421</v>
      </c>
      <c r="D793" s="33" t="s">
        <v>96</v>
      </c>
      <c r="E793">
        <v>53023072</v>
      </c>
      <c r="F793">
        <v>300</v>
      </c>
      <c r="G793">
        <v>300</v>
      </c>
      <c r="H793" s="48">
        <v>819488211</v>
      </c>
      <c r="I793">
        <f t="shared" si="48"/>
        <v>300</v>
      </c>
      <c r="J793" t="s">
        <v>90</v>
      </c>
      <c r="K793" s="17" t="s">
        <v>1308</v>
      </c>
      <c r="L793" s="17" t="s">
        <v>97</v>
      </c>
      <c r="M793" t="s">
        <v>88</v>
      </c>
      <c r="N793">
        <f>VLOOKUP(H793,自助机!D:G,4,FALSE)</f>
        <v>300</v>
      </c>
      <c r="O793" t="str">
        <f t="shared" si="49"/>
        <v/>
      </c>
      <c r="P793" s="50">
        <f>VLOOKUP(H793,自助机!D:H,5,FALSE)</f>
        <v>42908.633738425924</v>
      </c>
    </row>
    <row r="794" spans="1:16" hidden="1" x14ac:dyDescent="0.15">
      <c r="A794">
        <v>20170622</v>
      </c>
      <c r="B794">
        <v>20170622</v>
      </c>
      <c r="C794">
        <v>151518</v>
      </c>
      <c r="D794" s="33" t="s">
        <v>96</v>
      </c>
      <c r="E794">
        <v>53023083</v>
      </c>
      <c r="F794">
        <v>400</v>
      </c>
      <c r="G794">
        <v>400</v>
      </c>
      <c r="H794" s="48">
        <v>819497157</v>
      </c>
      <c r="I794">
        <f t="shared" si="48"/>
        <v>400</v>
      </c>
      <c r="J794" t="s">
        <v>90</v>
      </c>
      <c r="K794" s="17" t="s">
        <v>1281</v>
      </c>
      <c r="L794" s="17" t="s">
        <v>93</v>
      </c>
      <c r="M794" t="s">
        <v>87</v>
      </c>
      <c r="N794">
        <f>VLOOKUP(H794,自助机!D:G,4,FALSE)</f>
        <v>400</v>
      </c>
      <c r="O794" t="str">
        <f t="shared" si="49"/>
        <v/>
      </c>
      <c r="P794" s="50">
        <f>VLOOKUP(H794,自助机!D:H,5,FALSE)</f>
        <v>42908.634421296294</v>
      </c>
    </row>
    <row r="795" spans="1:16" hidden="1" x14ac:dyDescent="0.15">
      <c r="A795">
        <v>20170622</v>
      </c>
      <c r="B795">
        <v>20170622</v>
      </c>
      <c r="C795">
        <v>151521</v>
      </c>
      <c r="D795" s="33" t="s">
        <v>96</v>
      </c>
      <c r="E795">
        <v>53023090</v>
      </c>
      <c r="F795">
        <v>2000</v>
      </c>
      <c r="G795">
        <v>2000</v>
      </c>
      <c r="H795" s="48">
        <v>819496855</v>
      </c>
      <c r="I795">
        <f t="shared" si="48"/>
        <v>2000</v>
      </c>
      <c r="J795" t="s">
        <v>90</v>
      </c>
      <c r="K795" s="17" t="s">
        <v>1231</v>
      </c>
      <c r="L795" s="17" t="s">
        <v>103</v>
      </c>
      <c r="M795" t="s">
        <v>87</v>
      </c>
      <c r="N795">
        <f>VLOOKUP(H795,自助机!D:G,4,FALSE)</f>
        <v>2000</v>
      </c>
      <c r="O795" t="str">
        <f t="shared" si="49"/>
        <v/>
      </c>
      <c r="P795" s="50">
        <f>VLOOKUP(H795,自助机!D:H,5,FALSE)</f>
        <v>42908.634432870371</v>
      </c>
    </row>
    <row r="796" spans="1:16" hidden="1" x14ac:dyDescent="0.15">
      <c r="A796">
        <v>20170622</v>
      </c>
      <c r="B796">
        <v>20170622</v>
      </c>
      <c r="C796">
        <v>151611</v>
      </c>
      <c r="D796" s="33" t="s">
        <v>96</v>
      </c>
      <c r="E796">
        <v>53023074</v>
      </c>
      <c r="F796">
        <v>300</v>
      </c>
      <c r="G796">
        <v>300</v>
      </c>
      <c r="H796" s="48">
        <v>819507134</v>
      </c>
      <c r="I796">
        <f t="shared" si="48"/>
        <v>300</v>
      </c>
      <c r="J796" t="s">
        <v>90</v>
      </c>
      <c r="K796" s="17" t="s">
        <v>1312</v>
      </c>
      <c r="L796" s="17" t="s">
        <v>99</v>
      </c>
      <c r="M796" t="s">
        <v>87</v>
      </c>
      <c r="N796">
        <f>VLOOKUP(H796,自助机!D:G,4,FALSE)</f>
        <v>300</v>
      </c>
      <c r="O796" t="str">
        <f t="shared" si="49"/>
        <v/>
      </c>
      <c r="P796" s="50">
        <f>VLOOKUP(H796,自助机!D:H,5,FALSE)</f>
        <v>42908.635046296295</v>
      </c>
    </row>
    <row r="797" spans="1:16" hidden="1" x14ac:dyDescent="0.15">
      <c r="A797">
        <v>20170622</v>
      </c>
      <c r="B797">
        <v>20170622</v>
      </c>
      <c r="C797">
        <v>151808</v>
      </c>
      <c r="D797" s="33" t="s">
        <v>96</v>
      </c>
      <c r="E797">
        <v>53023061</v>
      </c>
      <c r="F797">
        <v>1000</v>
      </c>
      <c r="G797">
        <v>1000</v>
      </c>
      <c r="H797" s="48">
        <v>819527173</v>
      </c>
      <c r="I797">
        <f t="shared" si="48"/>
        <v>1000</v>
      </c>
      <c r="J797" t="s">
        <v>90</v>
      </c>
      <c r="K797" s="17" t="s">
        <v>1314</v>
      </c>
      <c r="L797" s="17" t="s">
        <v>95</v>
      </c>
      <c r="M797" t="s">
        <v>87</v>
      </c>
      <c r="N797">
        <f>VLOOKUP(H797,自助机!D:G,4,FALSE)</f>
        <v>1000</v>
      </c>
      <c r="O797" t="str">
        <f t="shared" si="49"/>
        <v/>
      </c>
      <c r="P797" s="50">
        <f>VLOOKUP(H797,自助机!D:H,5,FALSE)</f>
        <v>42908.636331018519</v>
      </c>
    </row>
    <row r="798" spans="1:16" hidden="1" x14ac:dyDescent="0.15">
      <c r="A798">
        <v>20170622</v>
      </c>
      <c r="B798">
        <v>20170622</v>
      </c>
      <c r="C798">
        <v>151934</v>
      </c>
      <c r="D798" s="33" t="s">
        <v>96</v>
      </c>
      <c r="E798">
        <v>53023059</v>
      </c>
      <c r="F798">
        <v>468</v>
      </c>
      <c r="G798">
        <v>468</v>
      </c>
      <c r="H798" s="48">
        <v>819543037</v>
      </c>
      <c r="I798">
        <f t="shared" si="48"/>
        <v>468</v>
      </c>
      <c r="J798" t="s">
        <v>90</v>
      </c>
      <c r="K798" s="17" t="s">
        <v>1316</v>
      </c>
      <c r="L798" s="17" t="s">
        <v>97</v>
      </c>
      <c r="M798" t="s">
        <v>88</v>
      </c>
      <c r="N798">
        <f>VLOOKUP(H798,自助机!D:G,4,FALSE)</f>
        <v>468</v>
      </c>
      <c r="O798" t="str">
        <f t="shared" si="49"/>
        <v/>
      </c>
      <c r="P798" s="50">
        <f>VLOOKUP(H798,自助机!D:H,5,FALSE)</f>
        <v>42908.637326388889</v>
      </c>
    </row>
    <row r="799" spans="1:16" hidden="1" x14ac:dyDescent="0.15">
      <c r="A799">
        <v>20170622</v>
      </c>
      <c r="B799">
        <v>20170622</v>
      </c>
      <c r="C799">
        <v>151958</v>
      </c>
      <c r="D799" s="33" t="s">
        <v>96</v>
      </c>
      <c r="E799">
        <v>53023060</v>
      </c>
      <c r="F799">
        <v>1510</v>
      </c>
      <c r="G799">
        <v>1510</v>
      </c>
      <c r="H799" s="48">
        <v>819545616</v>
      </c>
      <c r="I799">
        <f t="shared" si="48"/>
        <v>1510</v>
      </c>
      <c r="J799" t="s">
        <v>90</v>
      </c>
      <c r="K799" s="17" t="s">
        <v>760</v>
      </c>
      <c r="L799" s="17" t="s">
        <v>111</v>
      </c>
      <c r="M799" t="s">
        <v>87</v>
      </c>
      <c r="N799">
        <f>VLOOKUP(H799,自助机!D:G,4,FALSE)</f>
        <v>1510</v>
      </c>
      <c r="O799" t="str">
        <f t="shared" si="49"/>
        <v/>
      </c>
      <c r="P799" s="50">
        <f>VLOOKUP(H799,自助机!D:H,5,FALSE)</f>
        <v>42908.637743055559</v>
      </c>
    </row>
    <row r="800" spans="1:16" hidden="1" x14ac:dyDescent="0.15">
      <c r="A800">
        <v>20170622</v>
      </c>
      <c r="B800">
        <v>20170622</v>
      </c>
      <c r="C800">
        <v>152249</v>
      </c>
      <c r="D800" s="33" t="s">
        <v>96</v>
      </c>
      <c r="E800">
        <v>53023054</v>
      </c>
      <c r="F800">
        <v>500</v>
      </c>
      <c r="G800">
        <v>500</v>
      </c>
      <c r="H800" s="48">
        <v>819583329</v>
      </c>
      <c r="I800">
        <f t="shared" si="48"/>
        <v>500</v>
      </c>
      <c r="J800" t="s">
        <v>90</v>
      </c>
      <c r="K800" s="17" t="s">
        <v>1319</v>
      </c>
      <c r="L800" s="17" t="s">
        <v>99</v>
      </c>
      <c r="M800" t="s">
        <v>87</v>
      </c>
      <c r="N800">
        <f>VLOOKUP(H800,自助机!D:G,4,FALSE)</f>
        <v>500</v>
      </c>
      <c r="O800" t="str">
        <f t="shared" si="49"/>
        <v/>
      </c>
      <c r="P800" s="50">
        <f>VLOOKUP(H800,自助机!D:H,5,FALSE)</f>
        <v>42908.63958333333</v>
      </c>
    </row>
    <row r="801" spans="1:16" hidden="1" x14ac:dyDescent="0.15">
      <c r="A801">
        <v>20170622</v>
      </c>
      <c r="B801">
        <v>20170622</v>
      </c>
      <c r="C801">
        <v>152355</v>
      </c>
      <c r="D801" s="33" t="s">
        <v>96</v>
      </c>
      <c r="E801">
        <v>53023081</v>
      </c>
      <c r="F801">
        <v>1000</v>
      </c>
      <c r="G801">
        <v>1000</v>
      </c>
      <c r="H801" s="48">
        <v>819598284</v>
      </c>
      <c r="I801">
        <f t="shared" si="48"/>
        <v>1000</v>
      </c>
      <c r="J801" t="s">
        <v>90</v>
      </c>
      <c r="K801" s="17" t="s">
        <v>683</v>
      </c>
      <c r="L801" s="17" t="s">
        <v>94</v>
      </c>
      <c r="M801" t="s">
        <v>87</v>
      </c>
      <c r="N801">
        <f>VLOOKUP(H801,自助机!D:G,4,FALSE)</f>
        <v>1000</v>
      </c>
      <c r="O801" t="str">
        <f t="shared" si="49"/>
        <v/>
      </c>
      <c r="P801" s="50">
        <f>VLOOKUP(H801,自助机!D:H,5,FALSE)</f>
        <v>42908.640266203707</v>
      </c>
    </row>
    <row r="802" spans="1:16" hidden="1" x14ac:dyDescent="0.15">
      <c r="A802">
        <v>20170622</v>
      </c>
      <c r="B802">
        <v>20170622</v>
      </c>
      <c r="C802">
        <v>152529</v>
      </c>
      <c r="D802" s="33" t="s">
        <v>96</v>
      </c>
      <c r="E802">
        <v>53023063</v>
      </c>
      <c r="F802">
        <v>100</v>
      </c>
      <c r="G802">
        <v>100</v>
      </c>
      <c r="H802" s="48">
        <v>819620474</v>
      </c>
      <c r="I802">
        <f t="shared" si="48"/>
        <v>100</v>
      </c>
      <c r="J802" t="s">
        <v>90</v>
      </c>
      <c r="K802" s="17" t="s">
        <v>1322</v>
      </c>
      <c r="L802" s="17" t="s">
        <v>104</v>
      </c>
      <c r="M802" t="s">
        <v>88</v>
      </c>
      <c r="N802">
        <f>VLOOKUP(H802,自助机!D:G,4,FALSE)</f>
        <v>100</v>
      </c>
      <c r="O802" t="str">
        <f t="shared" si="49"/>
        <v/>
      </c>
      <c r="P802" s="50">
        <f>VLOOKUP(H802,自助机!D:H,5,FALSE)</f>
        <v>42908.641527777778</v>
      </c>
    </row>
    <row r="803" spans="1:16" hidden="1" x14ac:dyDescent="0.15">
      <c r="A803">
        <v>20170622</v>
      </c>
      <c r="B803">
        <v>20170622</v>
      </c>
      <c r="C803">
        <v>152608</v>
      </c>
      <c r="D803" s="33" t="s">
        <v>96</v>
      </c>
      <c r="E803">
        <v>53023072</v>
      </c>
      <c r="F803">
        <v>2100</v>
      </c>
      <c r="G803">
        <v>2100</v>
      </c>
      <c r="H803" s="48">
        <v>819630586</v>
      </c>
      <c r="I803">
        <f t="shared" si="48"/>
        <v>2100</v>
      </c>
      <c r="J803" t="s">
        <v>90</v>
      </c>
      <c r="K803" s="17" t="s">
        <v>1324</v>
      </c>
      <c r="L803" s="17" t="s">
        <v>91</v>
      </c>
      <c r="M803" t="s">
        <v>88</v>
      </c>
      <c r="N803">
        <f>VLOOKUP(H803,自助机!D:G,4,FALSE)</f>
        <v>2100</v>
      </c>
      <c r="O803" t="str">
        <f t="shared" si="49"/>
        <v/>
      </c>
      <c r="P803" s="50">
        <f>VLOOKUP(H803,自助机!D:H,5,FALSE)</f>
        <v>42908.641909722224</v>
      </c>
    </row>
    <row r="804" spans="1:16" hidden="1" x14ac:dyDescent="0.15">
      <c r="A804">
        <v>20170622</v>
      </c>
      <c r="B804">
        <v>20170622</v>
      </c>
      <c r="C804">
        <v>152628</v>
      </c>
      <c r="D804" s="33" t="s">
        <v>96</v>
      </c>
      <c r="E804">
        <v>53023076</v>
      </c>
      <c r="F804">
        <v>250</v>
      </c>
      <c r="G804">
        <v>250</v>
      </c>
      <c r="H804" s="48">
        <v>819633846</v>
      </c>
      <c r="I804">
        <f t="shared" si="48"/>
        <v>250</v>
      </c>
      <c r="J804" t="s">
        <v>90</v>
      </c>
      <c r="K804" s="17" t="s">
        <v>1326</v>
      </c>
      <c r="L804" s="17" t="s">
        <v>95</v>
      </c>
      <c r="M804" t="s">
        <v>87</v>
      </c>
      <c r="N804">
        <f>VLOOKUP(H804,自助机!D:G,4,FALSE)</f>
        <v>250</v>
      </c>
      <c r="O804" t="str">
        <f t="shared" si="49"/>
        <v/>
      </c>
      <c r="P804" s="50">
        <f>VLOOKUP(H804,自助机!D:H,5,FALSE)</f>
        <v>42908.642106481479</v>
      </c>
    </row>
    <row r="805" spans="1:16" hidden="1" x14ac:dyDescent="0.15">
      <c r="A805">
        <v>20170622</v>
      </c>
      <c r="B805">
        <v>20170622</v>
      </c>
      <c r="C805">
        <v>152628</v>
      </c>
      <c r="D805" s="33" t="s">
        <v>96</v>
      </c>
      <c r="E805">
        <v>53023081</v>
      </c>
      <c r="F805">
        <v>122</v>
      </c>
      <c r="G805">
        <v>122</v>
      </c>
      <c r="H805" s="48">
        <v>819634690</v>
      </c>
      <c r="I805">
        <f t="shared" si="48"/>
        <v>122</v>
      </c>
      <c r="J805" t="s">
        <v>90</v>
      </c>
      <c r="K805" s="17" t="s">
        <v>1328</v>
      </c>
      <c r="L805" s="17" t="s">
        <v>114</v>
      </c>
      <c r="M805" t="s">
        <v>88</v>
      </c>
      <c r="N805">
        <f>VLOOKUP(H805,自助机!D:G,4,FALSE)</f>
        <v>122</v>
      </c>
      <c r="O805" t="str">
        <f t="shared" si="49"/>
        <v/>
      </c>
      <c r="P805" s="50">
        <f>VLOOKUP(H805,自助机!D:H,5,FALSE)</f>
        <v>42908.642291666663</v>
      </c>
    </row>
    <row r="806" spans="1:16" hidden="1" x14ac:dyDescent="0.15">
      <c r="A806">
        <v>20170622</v>
      </c>
      <c r="B806">
        <v>20170622</v>
      </c>
      <c r="C806">
        <v>152704</v>
      </c>
      <c r="D806" s="33" t="s">
        <v>96</v>
      </c>
      <c r="E806">
        <v>53023066</v>
      </c>
      <c r="F806">
        <v>1000</v>
      </c>
      <c r="G806">
        <v>1000</v>
      </c>
      <c r="H806" s="48">
        <v>819641437</v>
      </c>
      <c r="I806">
        <f t="shared" si="48"/>
        <v>1000</v>
      </c>
      <c r="J806" t="s">
        <v>90</v>
      </c>
      <c r="K806" s="17" t="s">
        <v>1330</v>
      </c>
      <c r="L806" s="17" t="s">
        <v>91</v>
      </c>
      <c r="M806" t="s">
        <v>87</v>
      </c>
      <c r="N806">
        <f>VLOOKUP(H806,自助机!D:G,4,FALSE)</f>
        <v>1000</v>
      </c>
      <c r="O806" t="str">
        <f t="shared" si="49"/>
        <v/>
      </c>
      <c r="P806" s="50">
        <f>VLOOKUP(H806,自助机!D:H,5,FALSE)</f>
        <v>42908.64261574074</v>
      </c>
    </row>
    <row r="807" spans="1:16" hidden="1" x14ac:dyDescent="0.15">
      <c r="A807">
        <v>20170622</v>
      </c>
      <c r="B807">
        <v>20170622</v>
      </c>
      <c r="C807">
        <v>152727</v>
      </c>
      <c r="D807" s="33" t="s">
        <v>96</v>
      </c>
      <c r="E807">
        <v>53023087</v>
      </c>
      <c r="F807">
        <v>500</v>
      </c>
      <c r="G807">
        <v>500</v>
      </c>
      <c r="H807" s="48">
        <v>819648394</v>
      </c>
      <c r="I807">
        <f t="shared" si="48"/>
        <v>500</v>
      </c>
      <c r="J807" t="s">
        <v>90</v>
      </c>
      <c r="K807" s="17" t="s">
        <v>1332</v>
      </c>
      <c r="L807" s="17" t="s">
        <v>94</v>
      </c>
      <c r="M807" t="s">
        <v>87</v>
      </c>
      <c r="N807">
        <f>VLOOKUP(H807,自助机!D:G,4,FALSE)</f>
        <v>500</v>
      </c>
      <c r="O807" t="str">
        <f t="shared" si="49"/>
        <v/>
      </c>
      <c r="P807" s="50">
        <f>VLOOKUP(H807,自助机!D:H,5,FALSE)</f>
        <v>42908.642974537041</v>
      </c>
    </row>
    <row r="808" spans="1:16" hidden="1" x14ac:dyDescent="0.15">
      <c r="A808">
        <v>20170622</v>
      </c>
      <c r="B808">
        <v>20170622</v>
      </c>
      <c r="C808">
        <v>153017</v>
      </c>
      <c r="D808" s="33" t="s">
        <v>96</v>
      </c>
      <c r="E808">
        <v>53023071</v>
      </c>
      <c r="F808">
        <v>1000</v>
      </c>
      <c r="G808">
        <v>1000</v>
      </c>
      <c r="H808" s="48">
        <v>819686867</v>
      </c>
      <c r="I808">
        <f t="shared" si="48"/>
        <v>1000</v>
      </c>
      <c r="J808" t="s">
        <v>90</v>
      </c>
      <c r="K808" s="17" t="s">
        <v>1334</v>
      </c>
      <c r="L808" s="17" t="s">
        <v>166</v>
      </c>
      <c r="M808" t="s">
        <v>88</v>
      </c>
      <c r="N808">
        <f>VLOOKUP(H808,自助机!D:G,4,FALSE)</f>
        <v>1000</v>
      </c>
      <c r="O808" t="str">
        <f t="shared" si="49"/>
        <v/>
      </c>
      <c r="P808" s="50">
        <f>VLOOKUP(H808,自助机!D:H,5,FALSE)</f>
        <v>42908.644861111112</v>
      </c>
    </row>
    <row r="809" spans="1:16" hidden="1" x14ac:dyDescent="0.15">
      <c r="A809">
        <v>20170622</v>
      </c>
      <c r="B809">
        <v>20170622</v>
      </c>
      <c r="C809">
        <v>153111</v>
      </c>
      <c r="D809" s="33" t="s">
        <v>96</v>
      </c>
      <c r="E809">
        <v>53023064</v>
      </c>
      <c r="F809">
        <v>700</v>
      </c>
      <c r="G809">
        <v>700</v>
      </c>
      <c r="H809" s="48">
        <v>819700963</v>
      </c>
      <c r="I809">
        <f t="shared" si="48"/>
        <v>700</v>
      </c>
      <c r="J809" t="s">
        <v>90</v>
      </c>
      <c r="K809" s="17" t="s">
        <v>1336</v>
      </c>
      <c r="L809" s="17" t="s">
        <v>95</v>
      </c>
      <c r="M809" t="s">
        <v>87</v>
      </c>
      <c r="N809">
        <f>VLOOKUP(H809,自助机!D:G,4,FALSE)</f>
        <v>700</v>
      </c>
      <c r="O809" t="str">
        <f t="shared" si="49"/>
        <v/>
      </c>
      <c r="P809" s="50">
        <f>VLOOKUP(H809,自助机!D:H,5,FALSE)</f>
        <v>42908.645231481481</v>
      </c>
    </row>
    <row r="810" spans="1:16" hidden="1" x14ac:dyDescent="0.15">
      <c r="A810">
        <v>20170622</v>
      </c>
      <c r="B810">
        <v>20170622</v>
      </c>
      <c r="C810">
        <v>153151</v>
      </c>
      <c r="D810" s="33" t="s">
        <v>96</v>
      </c>
      <c r="E810">
        <v>53023067</v>
      </c>
      <c r="F810">
        <v>2000</v>
      </c>
      <c r="G810">
        <v>2000</v>
      </c>
      <c r="H810" s="48">
        <v>819712152</v>
      </c>
      <c r="I810">
        <f t="shared" ref="I810:I840" si="50">G810</f>
        <v>2000</v>
      </c>
      <c r="J810" t="s">
        <v>90</v>
      </c>
      <c r="K810" s="17" t="s">
        <v>1254</v>
      </c>
      <c r="L810" s="17" t="s">
        <v>97</v>
      </c>
      <c r="M810" t="s">
        <v>88</v>
      </c>
      <c r="N810">
        <f>VLOOKUP(H810,自助机!D:G,4,FALSE)</f>
        <v>2000</v>
      </c>
      <c r="O810" t="str">
        <f t="shared" ref="O810:O840" si="51">IF(G810=N810,"",1)</f>
        <v/>
      </c>
      <c r="P810" s="50">
        <f>VLOOKUP(H810,自助机!D:H,5,FALSE)</f>
        <v>42908.645960648151</v>
      </c>
    </row>
    <row r="811" spans="1:16" hidden="1" x14ac:dyDescent="0.15">
      <c r="A811">
        <v>20170622</v>
      </c>
      <c r="B811">
        <v>20170622</v>
      </c>
      <c r="C811">
        <v>153245</v>
      </c>
      <c r="D811" s="33" t="s">
        <v>96</v>
      </c>
      <c r="E811">
        <v>53023072</v>
      </c>
      <c r="F811">
        <v>500</v>
      </c>
      <c r="G811">
        <v>500</v>
      </c>
      <c r="H811" s="48">
        <v>819725076</v>
      </c>
      <c r="I811">
        <f t="shared" si="50"/>
        <v>500</v>
      </c>
      <c r="J811" t="s">
        <v>90</v>
      </c>
      <c r="K811" s="17" t="s">
        <v>1339</v>
      </c>
      <c r="L811" s="17" t="s">
        <v>99</v>
      </c>
      <c r="M811" t="s">
        <v>87</v>
      </c>
      <c r="N811">
        <f>VLOOKUP(H811,自助机!D:G,4,FALSE)</f>
        <v>500</v>
      </c>
      <c r="O811" t="str">
        <f t="shared" si="51"/>
        <v/>
      </c>
      <c r="P811" s="50">
        <f>VLOOKUP(H811,自助机!D:H,5,FALSE)</f>
        <v>42908.646481481483</v>
      </c>
    </row>
    <row r="812" spans="1:16" hidden="1" x14ac:dyDescent="0.15">
      <c r="A812">
        <v>20170622</v>
      </c>
      <c r="B812">
        <v>20170622</v>
      </c>
      <c r="C812">
        <v>153720</v>
      </c>
      <c r="D812" s="33" t="s">
        <v>96</v>
      </c>
      <c r="E812">
        <v>53023067</v>
      </c>
      <c r="F812">
        <v>3000</v>
      </c>
      <c r="G812">
        <v>3000</v>
      </c>
      <c r="H812" s="48">
        <v>819784124</v>
      </c>
      <c r="I812">
        <f t="shared" si="50"/>
        <v>3000</v>
      </c>
      <c r="J812" t="s">
        <v>90</v>
      </c>
      <c r="K812" s="17" t="s">
        <v>1341</v>
      </c>
      <c r="L812" s="17" t="s">
        <v>107</v>
      </c>
      <c r="M812" t="s">
        <v>87</v>
      </c>
      <c r="N812">
        <f>VLOOKUP(H812,自助机!D:G,4,FALSE)</f>
        <v>3000</v>
      </c>
      <c r="O812" t="str">
        <f t="shared" si="51"/>
        <v/>
      </c>
      <c r="P812" s="50">
        <f>VLOOKUP(H812,自助机!D:H,5,FALSE)</f>
        <v>42908.64984953704</v>
      </c>
    </row>
    <row r="813" spans="1:16" hidden="1" x14ac:dyDescent="0.15">
      <c r="A813">
        <v>20170622</v>
      </c>
      <c r="B813">
        <v>20170622</v>
      </c>
      <c r="C813">
        <v>153837</v>
      </c>
      <c r="D813" s="33" t="s">
        <v>96</v>
      </c>
      <c r="E813">
        <v>53023088</v>
      </c>
      <c r="F813">
        <v>1000</v>
      </c>
      <c r="G813">
        <v>1000</v>
      </c>
      <c r="H813" s="48">
        <v>819798003</v>
      </c>
      <c r="I813">
        <f t="shared" si="50"/>
        <v>1000</v>
      </c>
      <c r="J813" t="s">
        <v>90</v>
      </c>
      <c r="K813" s="17" t="s">
        <v>1343</v>
      </c>
      <c r="L813" s="17" t="s">
        <v>95</v>
      </c>
      <c r="M813" t="s">
        <v>87</v>
      </c>
      <c r="N813">
        <f>VLOOKUP(H813,自助机!D:G,4,FALSE)</f>
        <v>1000</v>
      </c>
      <c r="O813" t="str">
        <f t="shared" si="51"/>
        <v/>
      </c>
      <c r="P813" s="50">
        <f>VLOOKUP(H813,自助机!D:H,5,FALSE)</f>
        <v>42908.650578703702</v>
      </c>
    </row>
    <row r="814" spans="1:16" hidden="1" x14ac:dyDescent="0.15">
      <c r="A814">
        <v>20170622</v>
      </c>
      <c r="B814">
        <v>20170622</v>
      </c>
      <c r="C814">
        <v>153841</v>
      </c>
      <c r="D814" s="33" t="s">
        <v>96</v>
      </c>
      <c r="E814">
        <v>53023061</v>
      </c>
      <c r="F814">
        <v>1207</v>
      </c>
      <c r="G814">
        <v>1207</v>
      </c>
      <c r="H814" s="48">
        <v>819798523</v>
      </c>
      <c r="I814">
        <f t="shared" si="50"/>
        <v>1207</v>
      </c>
      <c r="J814" t="s">
        <v>90</v>
      </c>
      <c r="K814" s="17" t="s">
        <v>1345</v>
      </c>
      <c r="L814" s="17" t="s">
        <v>97</v>
      </c>
      <c r="M814" t="s">
        <v>88</v>
      </c>
      <c r="N814">
        <f>VLOOKUP(H814,自助机!D:G,4,FALSE)</f>
        <v>1207</v>
      </c>
      <c r="O814" t="str">
        <f t="shared" si="51"/>
        <v/>
      </c>
      <c r="P814" s="50">
        <f>VLOOKUP(H814,自助机!D:H,5,FALSE)</f>
        <v>42908.650613425925</v>
      </c>
    </row>
    <row r="815" spans="1:16" hidden="1" x14ac:dyDescent="0.15">
      <c r="A815">
        <v>20170622</v>
      </c>
      <c r="B815">
        <v>20170622</v>
      </c>
      <c r="C815">
        <v>153919</v>
      </c>
      <c r="D815" s="33" t="s">
        <v>96</v>
      </c>
      <c r="E815">
        <v>53023066</v>
      </c>
      <c r="F815">
        <v>100</v>
      </c>
      <c r="G815">
        <v>100</v>
      </c>
      <c r="H815" s="48">
        <v>819804207</v>
      </c>
      <c r="I815">
        <f t="shared" si="50"/>
        <v>100</v>
      </c>
      <c r="J815" t="s">
        <v>90</v>
      </c>
      <c r="K815" s="17" t="s">
        <v>1347</v>
      </c>
      <c r="L815" s="17" t="s">
        <v>91</v>
      </c>
      <c r="M815" t="s">
        <v>88</v>
      </c>
      <c r="N815">
        <f>VLOOKUP(H815,自助机!D:G,4,FALSE)</f>
        <v>100</v>
      </c>
      <c r="O815" t="str">
        <f t="shared" si="51"/>
        <v/>
      </c>
      <c r="P815" s="50">
        <f>VLOOKUP(H815,自助机!D:H,5,FALSE)</f>
        <v>42908.651122685187</v>
      </c>
    </row>
    <row r="816" spans="1:16" hidden="1" x14ac:dyDescent="0.15">
      <c r="A816">
        <v>20170622</v>
      </c>
      <c r="B816">
        <v>20170622</v>
      </c>
      <c r="C816">
        <v>154315</v>
      </c>
      <c r="D816" s="33" t="s">
        <v>96</v>
      </c>
      <c r="E816">
        <v>53023067</v>
      </c>
      <c r="F816">
        <v>1000</v>
      </c>
      <c r="G816">
        <v>1000</v>
      </c>
      <c r="H816" s="48">
        <v>819841972</v>
      </c>
      <c r="I816">
        <f t="shared" si="50"/>
        <v>1000</v>
      </c>
      <c r="J816" t="s">
        <v>90</v>
      </c>
      <c r="K816" s="17" t="s">
        <v>1349</v>
      </c>
      <c r="L816" s="17" t="s">
        <v>97</v>
      </c>
      <c r="M816" t="s">
        <v>88</v>
      </c>
      <c r="N816">
        <f>VLOOKUP(H816,自助机!D:G,4,FALSE)</f>
        <v>1000</v>
      </c>
      <c r="O816" t="str">
        <f t="shared" si="51"/>
        <v/>
      </c>
      <c r="P816" s="50">
        <f>VLOOKUP(H816,自助机!D:H,5,FALSE)</f>
        <v>42908.653935185182</v>
      </c>
    </row>
    <row r="817" spans="1:16" hidden="1" x14ac:dyDescent="0.15">
      <c r="A817">
        <v>20170622</v>
      </c>
      <c r="B817">
        <v>20170622</v>
      </c>
      <c r="C817">
        <v>154356</v>
      </c>
      <c r="D817" s="33" t="s">
        <v>96</v>
      </c>
      <c r="E817">
        <v>53023076</v>
      </c>
      <c r="F817">
        <v>500</v>
      </c>
      <c r="G817">
        <v>500</v>
      </c>
      <c r="H817" s="48">
        <v>819849468</v>
      </c>
      <c r="I817">
        <f t="shared" si="50"/>
        <v>500</v>
      </c>
      <c r="J817" t="s">
        <v>90</v>
      </c>
      <c r="K817" s="17" t="s">
        <v>1351</v>
      </c>
      <c r="L817" s="17" t="s">
        <v>94</v>
      </c>
      <c r="M817" t="s">
        <v>87</v>
      </c>
      <c r="N817">
        <f>VLOOKUP(H817,自助机!D:G,4,FALSE)</f>
        <v>500</v>
      </c>
      <c r="O817" t="str">
        <f t="shared" si="51"/>
        <v/>
      </c>
      <c r="P817" s="50">
        <f>VLOOKUP(H817,自助机!D:H,5,FALSE)</f>
        <v>42908.654317129629</v>
      </c>
    </row>
    <row r="818" spans="1:16" hidden="1" x14ac:dyDescent="0.15">
      <c r="A818">
        <v>20170622</v>
      </c>
      <c r="B818">
        <v>20170622</v>
      </c>
      <c r="C818">
        <v>154430</v>
      </c>
      <c r="D818" s="33" t="s">
        <v>96</v>
      </c>
      <c r="E818">
        <v>53023055</v>
      </c>
      <c r="F818">
        <v>200</v>
      </c>
      <c r="G818">
        <v>200</v>
      </c>
      <c r="H818" s="48">
        <v>819855857</v>
      </c>
      <c r="I818">
        <f t="shared" si="50"/>
        <v>200</v>
      </c>
      <c r="J818" t="s">
        <v>90</v>
      </c>
      <c r="K818" s="17" t="s">
        <v>1353</v>
      </c>
      <c r="L818" s="17" t="s">
        <v>94</v>
      </c>
      <c r="M818" t="s">
        <v>87</v>
      </c>
      <c r="N818">
        <f>VLOOKUP(H818,自助机!D:G,4,FALSE)</f>
        <v>200</v>
      </c>
      <c r="O818" t="str">
        <f t="shared" si="51"/>
        <v/>
      </c>
      <c r="P818" s="50">
        <f>VLOOKUP(H818,自助机!D:H,5,FALSE)</f>
        <v>42908.654780092591</v>
      </c>
    </row>
    <row r="819" spans="1:16" hidden="1" x14ac:dyDescent="0.15">
      <c r="A819">
        <v>20170622</v>
      </c>
      <c r="B819">
        <v>20170622</v>
      </c>
      <c r="C819">
        <v>154440</v>
      </c>
      <c r="D819" s="33" t="s">
        <v>96</v>
      </c>
      <c r="E819">
        <v>53023057</v>
      </c>
      <c r="F819">
        <v>500</v>
      </c>
      <c r="G819">
        <v>500</v>
      </c>
      <c r="H819" s="48">
        <v>819859159</v>
      </c>
      <c r="I819">
        <f t="shared" si="50"/>
        <v>500</v>
      </c>
      <c r="J819" t="s">
        <v>90</v>
      </c>
      <c r="K819" s="17" t="s">
        <v>1355</v>
      </c>
      <c r="L819" s="17" t="s">
        <v>94</v>
      </c>
      <c r="M819" t="s">
        <v>87</v>
      </c>
      <c r="N819">
        <f>VLOOKUP(H819,自助机!D:G,4,FALSE)</f>
        <v>500</v>
      </c>
      <c r="O819" t="str">
        <f t="shared" si="51"/>
        <v/>
      </c>
      <c r="P819" s="50">
        <f>VLOOKUP(H819,自助机!D:H,5,FALSE)</f>
        <v>42908.654849537037</v>
      </c>
    </row>
    <row r="820" spans="1:16" hidden="1" x14ac:dyDescent="0.15">
      <c r="A820">
        <v>20170622</v>
      </c>
      <c r="B820">
        <v>20170622</v>
      </c>
      <c r="C820">
        <v>154558</v>
      </c>
      <c r="D820" s="33" t="s">
        <v>96</v>
      </c>
      <c r="E820">
        <v>53023058</v>
      </c>
      <c r="F820">
        <v>3000</v>
      </c>
      <c r="G820">
        <v>3000</v>
      </c>
      <c r="H820" s="48">
        <v>819873126</v>
      </c>
      <c r="I820">
        <f t="shared" si="50"/>
        <v>3000</v>
      </c>
      <c r="J820" t="s">
        <v>90</v>
      </c>
      <c r="K820" s="17" t="s">
        <v>676</v>
      </c>
      <c r="L820" s="17" t="s">
        <v>95</v>
      </c>
      <c r="M820" t="s">
        <v>87</v>
      </c>
      <c r="N820">
        <f>VLOOKUP(H820,自助机!D:G,4,FALSE)</f>
        <v>3000</v>
      </c>
      <c r="O820" t="str">
        <f t="shared" si="51"/>
        <v/>
      </c>
      <c r="P820" s="50">
        <f>VLOOKUP(H820,自助机!D:H,5,FALSE)</f>
        <v>42908.655659722222</v>
      </c>
    </row>
    <row r="821" spans="1:16" hidden="1" x14ac:dyDescent="0.15">
      <c r="A821">
        <v>20170622</v>
      </c>
      <c r="B821">
        <v>20170622</v>
      </c>
      <c r="C821">
        <v>154605</v>
      </c>
      <c r="D821" s="33" t="s">
        <v>96</v>
      </c>
      <c r="E821">
        <v>53023076</v>
      </c>
      <c r="F821">
        <v>400</v>
      </c>
      <c r="G821">
        <v>400</v>
      </c>
      <c r="H821" s="48">
        <v>819874086</v>
      </c>
      <c r="I821">
        <f t="shared" si="50"/>
        <v>400</v>
      </c>
      <c r="J821" t="s">
        <v>90</v>
      </c>
      <c r="K821" s="17" t="s">
        <v>1358</v>
      </c>
      <c r="L821" s="17" t="s">
        <v>91</v>
      </c>
      <c r="M821" t="s">
        <v>88</v>
      </c>
      <c r="N821">
        <f>VLOOKUP(H821,自助机!D:G,4,FALSE)</f>
        <v>400</v>
      </c>
      <c r="O821" t="str">
        <f t="shared" si="51"/>
        <v/>
      </c>
      <c r="P821" s="50">
        <f>VLOOKUP(H821,自助机!D:H,5,FALSE)</f>
        <v>42908.655891203707</v>
      </c>
    </row>
    <row r="822" spans="1:16" hidden="1" x14ac:dyDescent="0.15">
      <c r="A822">
        <v>20170622</v>
      </c>
      <c r="B822">
        <v>20170622</v>
      </c>
      <c r="C822">
        <v>154625</v>
      </c>
      <c r="D822" s="33" t="s">
        <v>96</v>
      </c>
      <c r="E822">
        <v>53023059</v>
      </c>
      <c r="F822">
        <v>260</v>
      </c>
      <c r="G822">
        <v>260</v>
      </c>
      <c r="H822" s="48">
        <v>819877194</v>
      </c>
      <c r="I822">
        <f t="shared" si="50"/>
        <v>260</v>
      </c>
      <c r="J822" t="s">
        <v>90</v>
      </c>
      <c r="K822" s="17" t="s">
        <v>1360</v>
      </c>
      <c r="L822" s="17" t="s">
        <v>94</v>
      </c>
      <c r="M822" t="s">
        <v>87</v>
      </c>
      <c r="N822">
        <f>VLOOKUP(H822,自助机!D:G,4,FALSE)</f>
        <v>260</v>
      </c>
      <c r="O822" t="str">
        <f t="shared" si="51"/>
        <v/>
      </c>
      <c r="P822" s="50">
        <f>VLOOKUP(H822,自助机!D:H,5,FALSE)</f>
        <v>42908.656087962961</v>
      </c>
    </row>
    <row r="823" spans="1:16" hidden="1" x14ac:dyDescent="0.15">
      <c r="A823">
        <v>20170622</v>
      </c>
      <c r="B823">
        <v>20170622</v>
      </c>
      <c r="C823">
        <v>154729</v>
      </c>
      <c r="D823" s="33" t="s">
        <v>96</v>
      </c>
      <c r="E823">
        <v>53023076</v>
      </c>
      <c r="F823">
        <v>1000</v>
      </c>
      <c r="G823">
        <v>1000</v>
      </c>
      <c r="H823" s="48">
        <v>819887765</v>
      </c>
      <c r="I823">
        <f t="shared" si="50"/>
        <v>1000</v>
      </c>
      <c r="J823" t="s">
        <v>90</v>
      </c>
      <c r="K823" s="17" t="s">
        <v>1362</v>
      </c>
      <c r="L823" s="17" t="s">
        <v>93</v>
      </c>
      <c r="M823" t="s">
        <v>87</v>
      </c>
      <c r="N823">
        <f>VLOOKUP(H823,自助机!D:G,4,FALSE)</f>
        <v>1000</v>
      </c>
      <c r="O823" t="str">
        <f t="shared" si="51"/>
        <v/>
      </c>
      <c r="P823" s="50">
        <f>VLOOKUP(H823,自助机!D:H,5,FALSE)</f>
        <v>42908.656770833331</v>
      </c>
    </row>
    <row r="824" spans="1:16" hidden="1" x14ac:dyDescent="0.15">
      <c r="A824">
        <v>20170622</v>
      </c>
      <c r="B824">
        <v>20170622</v>
      </c>
      <c r="C824">
        <v>154813</v>
      </c>
      <c r="D824" s="33" t="s">
        <v>96</v>
      </c>
      <c r="E824">
        <v>53023060</v>
      </c>
      <c r="F824">
        <v>500</v>
      </c>
      <c r="G824">
        <v>500</v>
      </c>
      <c r="H824" s="48">
        <v>819896059</v>
      </c>
      <c r="I824">
        <f t="shared" si="50"/>
        <v>500</v>
      </c>
      <c r="J824" t="s">
        <v>90</v>
      </c>
      <c r="K824" s="17" t="s">
        <v>1364</v>
      </c>
      <c r="L824" s="17" t="s">
        <v>94</v>
      </c>
      <c r="M824" t="s">
        <v>87</v>
      </c>
      <c r="N824">
        <f>VLOOKUP(H824,自助机!D:G,4,FALSE)</f>
        <v>500</v>
      </c>
      <c r="O824" t="str">
        <f t="shared" si="51"/>
        <v/>
      </c>
      <c r="P824" s="50">
        <f>VLOOKUP(H824,自助机!D:H,5,FALSE)</f>
        <v>42908.657384259262</v>
      </c>
    </row>
    <row r="825" spans="1:16" hidden="1" x14ac:dyDescent="0.15">
      <c r="A825">
        <v>20170622</v>
      </c>
      <c r="B825">
        <v>20170622</v>
      </c>
      <c r="C825">
        <v>154925</v>
      </c>
      <c r="D825" s="33" t="s">
        <v>96</v>
      </c>
      <c r="E825">
        <v>53023076</v>
      </c>
      <c r="F825">
        <v>300</v>
      </c>
      <c r="G825">
        <v>300</v>
      </c>
      <c r="H825" s="48">
        <v>819905993</v>
      </c>
      <c r="I825">
        <f t="shared" si="50"/>
        <v>300</v>
      </c>
      <c r="J825" t="s">
        <v>90</v>
      </c>
      <c r="K825" s="17" t="s">
        <v>1366</v>
      </c>
      <c r="L825" s="17" t="s">
        <v>1367</v>
      </c>
      <c r="M825" t="s">
        <v>87</v>
      </c>
      <c r="N825">
        <f>VLOOKUP(H825,自助机!D:G,4,FALSE)</f>
        <v>300</v>
      </c>
      <c r="O825" t="str">
        <f t="shared" si="51"/>
        <v/>
      </c>
      <c r="P825" s="50">
        <f>VLOOKUP(H825,自助机!D:H,5,FALSE)</f>
        <v>42908.658090277779</v>
      </c>
    </row>
    <row r="826" spans="1:16" hidden="1" x14ac:dyDescent="0.15">
      <c r="A826">
        <v>20170622</v>
      </c>
      <c r="B826">
        <v>20170622</v>
      </c>
      <c r="C826">
        <v>154937</v>
      </c>
      <c r="D826" s="33" t="s">
        <v>96</v>
      </c>
      <c r="E826">
        <v>53023055</v>
      </c>
      <c r="F826">
        <v>100</v>
      </c>
      <c r="G826">
        <v>100</v>
      </c>
      <c r="H826" s="48">
        <v>819911089</v>
      </c>
      <c r="I826">
        <f t="shared" si="50"/>
        <v>100</v>
      </c>
      <c r="J826" t="s">
        <v>90</v>
      </c>
      <c r="K826" s="17" t="s">
        <v>1369</v>
      </c>
      <c r="L826" s="17" t="s">
        <v>148</v>
      </c>
      <c r="M826" t="s">
        <v>87</v>
      </c>
      <c r="N826">
        <f>VLOOKUP(H826,自助机!D:G,4,FALSE)</f>
        <v>100</v>
      </c>
      <c r="O826" t="str">
        <f t="shared" si="51"/>
        <v/>
      </c>
      <c r="P826" s="50">
        <f>VLOOKUP(H826,自助机!D:H,5,FALSE)</f>
        <v>42908.658252314817</v>
      </c>
    </row>
    <row r="827" spans="1:16" hidden="1" x14ac:dyDescent="0.15">
      <c r="A827">
        <v>20170622</v>
      </c>
      <c r="B827">
        <v>20170622</v>
      </c>
      <c r="C827">
        <v>155137</v>
      </c>
      <c r="D827" s="33" t="s">
        <v>96</v>
      </c>
      <c r="E827">
        <v>53023076</v>
      </c>
      <c r="F827">
        <v>300</v>
      </c>
      <c r="G827">
        <v>300</v>
      </c>
      <c r="H827" s="48">
        <v>819930823</v>
      </c>
      <c r="I827">
        <f t="shared" si="50"/>
        <v>300</v>
      </c>
      <c r="J827" t="s">
        <v>90</v>
      </c>
      <c r="K827" s="17" t="s">
        <v>1371</v>
      </c>
      <c r="L827" s="17" t="s">
        <v>104</v>
      </c>
      <c r="M827" t="s">
        <v>88</v>
      </c>
      <c r="N827">
        <f>VLOOKUP(H827,自助机!D:G,4,FALSE)</f>
        <v>300</v>
      </c>
      <c r="O827" t="str">
        <f t="shared" si="51"/>
        <v/>
      </c>
      <c r="P827" s="50">
        <f>VLOOKUP(H827,自助机!D:H,5,FALSE)</f>
        <v>42908.659641203703</v>
      </c>
    </row>
    <row r="828" spans="1:16" hidden="1" x14ac:dyDescent="0.15">
      <c r="A828">
        <v>20170622</v>
      </c>
      <c r="B828">
        <v>20170622</v>
      </c>
      <c r="C828">
        <v>155215</v>
      </c>
      <c r="D828" s="33" t="s">
        <v>96</v>
      </c>
      <c r="E828">
        <v>53023089</v>
      </c>
      <c r="F828">
        <v>400</v>
      </c>
      <c r="G828">
        <v>400</v>
      </c>
      <c r="H828" s="48">
        <v>819938662</v>
      </c>
      <c r="I828">
        <f t="shared" si="50"/>
        <v>400</v>
      </c>
      <c r="J828" t="s">
        <v>90</v>
      </c>
      <c r="K828" s="17" t="s">
        <v>1373</v>
      </c>
      <c r="L828" s="17" t="s">
        <v>93</v>
      </c>
      <c r="M828" t="s">
        <v>87</v>
      </c>
      <c r="N828">
        <f>VLOOKUP(H828,自助机!D:G,4,FALSE)</f>
        <v>400</v>
      </c>
      <c r="O828" t="str">
        <f t="shared" si="51"/>
        <v/>
      </c>
      <c r="P828" s="50">
        <f>VLOOKUP(H828,自助机!D:H,5,FALSE)</f>
        <v>42908.660081018519</v>
      </c>
    </row>
    <row r="829" spans="1:16" hidden="1" x14ac:dyDescent="0.15">
      <c r="A829">
        <v>20170622</v>
      </c>
      <c r="B829">
        <v>20170622</v>
      </c>
      <c r="C829">
        <v>155217</v>
      </c>
      <c r="D829" s="33" t="s">
        <v>96</v>
      </c>
      <c r="E829">
        <v>53023088</v>
      </c>
      <c r="F829">
        <v>100</v>
      </c>
      <c r="G829">
        <v>100</v>
      </c>
      <c r="H829" s="48">
        <v>819937356</v>
      </c>
      <c r="I829">
        <f t="shared" si="50"/>
        <v>100</v>
      </c>
      <c r="J829" t="s">
        <v>90</v>
      </c>
      <c r="K829" s="17" t="s">
        <v>691</v>
      </c>
      <c r="L829" s="17" t="s">
        <v>112</v>
      </c>
      <c r="M829" t="s">
        <v>87</v>
      </c>
      <c r="N829">
        <f>VLOOKUP(H829,自助机!D:G,4,FALSE)</f>
        <v>100</v>
      </c>
      <c r="O829" t="str">
        <f t="shared" si="51"/>
        <v/>
      </c>
      <c r="P829" s="50">
        <f>VLOOKUP(H829,自助机!D:H,5,FALSE)</f>
        <v>42908.660034722219</v>
      </c>
    </row>
    <row r="830" spans="1:16" hidden="1" x14ac:dyDescent="0.15">
      <c r="A830">
        <v>20170622</v>
      </c>
      <c r="B830">
        <v>20170622</v>
      </c>
      <c r="C830">
        <v>155639</v>
      </c>
      <c r="D830" s="33" t="s">
        <v>96</v>
      </c>
      <c r="E830">
        <v>53023076</v>
      </c>
      <c r="F830">
        <v>2000</v>
      </c>
      <c r="G830">
        <v>2000</v>
      </c>
      <c r="H830" s="48">
        <v>819985150</v>
      </c>
      <c r="I830">
        <f t="shared" si="50"/>
        <v>2000</v>
      </c>
      <c r="J830" t="s">
        <v>90</v>
      </c>
      <c r="K830" s="17" t="s">
        <v>1376</v>
      </c>
      <c r="L830" s="17" t="s">
        <v>106</v>
      </c>
      <c r="M830" t="s">
        <v>87</v>
      </c>
      <c r="N830">
        <f>VLOOKUP(H830,自助机!D:G,4,FALSE)</f>
        <v>2000</v>
      </c>
      <c r="O830" t="str">
        <f t="shared" si="51"/>
        <v/>
      </c>
      <c r="P830" s="50">
        <f>VLOOKUP(H830,自助机!D:H,5,FALSE)</f>
        <v>42908.663148148145</v>
      </c>
    </row>
    <row r="831" spans="1:16" hidden="1" x14ac:dyDescent="0.15">
      <c r="A831">
        <v>20170622</v>
      </c>
      <c r="B831">
        <v>20170622</v>
      </c>
      <c r="C831">
        <v>155810</v>
      </c>
      <c r="D831" s="33" t="s">
        <v>96</v>
      </c>
      <c r="E831">
        <v>53023088</v>
      </c>
      <c r="F831">
        <v>500</v>
      </c>
      <c r="G831">
        <v>500</v>
      </c>
      <c r="H831" s="48">
        <v>819999495</v>
      </c>
      <c r="I831">
        <f t="shared" si="50"/>
        <v>500</v>
      </c>
      <c r="J831" t="s">
        <v>90</v>
      </c>
      <c r="K831" s="17" t="s">
        <v>1061</v>
      </c>
      <c r="L831" s="17" t="s">
        <v>91</v>
      </c>
      <c r="M831" t="s">
        <v>87</v>
      </c>
      <c r="N831">
        <f>VLOOKUP(H831,自助机!D:G,4,FALSE)</f>
        <v>500</v>
      </c>
      <c r="O831" t="str">
        <f t="shared" si="51"/>
        <v/>
      </c>
      <c r="P831" s="50">
        <f>VLOOKUP(H831,自助机!D:H,5,FALSE)</f>
        <v>42908.664178240739</v>
      </c>
    </row>
    <row r="832" spans="1:16" hidden="1" x14ac:dyDescent="0.15">
      <c r="A832">
        <v>20170622</v>
      </c>
      <c r="B832">
        <v>20170622</v>
      </c>
      <c r="C832">
        <v>160401</v>
      </c>
      <c r="D832" s="33" t="s">
        <v>96</v>
      </c>
      <c r="E832">
        <v>53023076</v>
      </c>
      <c r="F832">
        <v>200</v>
      </c>
      <c r="G832">
        <v>200</v>
      </c>
      <c r="H832" s="48">
        <v>820063175</v>
      </c>
      <c r="I832">
        <f t="shared" si="50"/>
        <v>200</v>
      </c>
      <c r="J832" t="s">
        <v>90</v>
      </c>
      <c r="K832" s="17" t="s">
        <v>1379</v>
      </c>
      <c r="L832" s="17" t="s">
        <v>98</v>
      </c>
      <c r="M832" t="s">
        <v>87</v>
      </c>
      <c r="N832">
        <f>VLOOKUP(H832,自助机!D:G,4,FALSE)</f>
        <v>200</v>
      </c>
      <c r="O832" t="str">
        <f t="shared" si="51"/>
        <v/>
      </c>
      <c r="P832" s="50">
        <f>VLOOKUP(H832,自助机!D:H,5,FALSE)</f>
        <v>42908.668252314812</v>
      </c>
    </row>
    <row r="833" spans="1:16" hidden="1" x14ac:dyDescent="0.15">
      <c r="A833">
        <v>20170622</v>
      </c>
      <c r="B833">
        <v>20170622</v>
      </c>
      <c r="C833">
        <v>160603</v>
      </c>
      <c r="D833" s="33" t="s">
        <v>96</v>
      </c>
      <c r="E833">
        <v>53023087</v>
      </c>
      <c r="F833">
        <v>300</v>
      </c>
      <c r="G833">
        <v>300</v>
      </c>
      <c r="H833" s="48">
        <v>820085196</v>
      </c>
      <c r="I833">
        <f t="shared" si="50"/>
        <v>300</v>
      </c>
      <c r="J833" t="s">
        <v>90</v>
      </c>
      <c r="K833" s="17" t="s">
        <v>1381</v>
      </c>
      <c r="L833" s="17" t="s">
        <v>239</v>
      </c>
      <c r="M833" t="s">
        <v>87</v>
      </c>
      <c r="N833">
        <f>VLOOKUP(H833,自助机!D:G,4,FALSE)</f>
        <v>300</v>
      </c>
      <c r="O833" t="str">
        <f t="shared" si="51"/>
        <v/>
      </c>
      <c r="P833" s="50">
        <f>VLOOKUP(H833,自助机!D:H,5,FALSE)</f>
        <v>42908.669722222221</v>
      </c>
    </row>
    <row r="834" spans="1:16" hidden="1" x14ac:dyDescent="0.15">
      <c r="A834">
        <v>20170622</v>
      </c>
      <c r="B834">
        <v>20170622</v>
      </c>
      <c r="C834">
        <v>160604</v>
      </c>
      <c r="D834" s="33" t="s">
        <v>96</v>
      </c>
      <c r="E834">
        <v>53023054</v>
      </c>
      <c r="F834">
        <v>389</v>
      </c>
      <c r="G834">
        <v>389</v>
      </c>
      <c r="H834" s="48">
        <v>820084762</v>
      </c>
      <c r="I834">
        <f t="shared" si="50"/>
        <v>389</v>
      </c>
      <c r="J834" t="s">
        <v>90</v>
      </c>
      <c r="K834" s="17" t="s">
        <v>1383</v>
      </c>
      <c r="L834" s="17" t="s">
        <v>95</v>
      </c>
      <c r="M834" t="s">
        <v>87</v>
      </c>
      <c r="N834">
        <f>VLOOKUP(H834,自助机!D:G,4,FALSE)</f>
        <v>389</v>
      </c>
      <c r="O834" t="str">
        <f t="shared" si="51"/>
        <v/>
      </c>
      <c r="P834" s="50">
        <f>VLOOKUP(H834,自助机!D:H,5,FALSE)</f>
        <v>42908.669710648152</v>
      </c>
    </row>
    <row r="835" spans="1:16" hidden="1" x14ac:dyDescent="0.15">
      <c r="A835">
        <v>20170622</v>
      </c>
      <c r="B835">
        <v>20170622</v>
      </c>
      <c r="C835">
        <v>160702</v>
      </c>
      <c r="D835" s="33" t="s">
        <v>96</v>
      </c>
      <c r="E835">
        <v>53023085</v>
      </c>
      <c r="F835">
        <v>230</v>
      </c>
      <c r="G835">
        <v>230</v>
      </c>
      <c r="H835" s="48">
        <v>820095188</v>
      </c>
      <c r="I835">
        <f t="shared" si="50"/>
        <v>230</v>
      </c>
      <c r="J835" t="s">
        <v>90</v>
      </c>
      <c r="K835" s="17" t="s">
        <v>1385</v>
      </c>
      <c r="L835" s="17" t="s">
        <v>91</v>
      </c>
      <c r="M835" t="s">
        <v>87</v>
      </c>
      <c r="N835">
        <f>VLOOKUP(H835,自助机!D:G,4,FALSE)</f>
        <v>230</v>
      </c>
      <c r="O835" t="str">
        <f t="shared" si="51"/>
        <v/>
      </c>
      <c r="P835" s="50">
        <f>VLOOKUP(H835,自助机!D:H,5,FALSE)</f>
        <v>42908.670173611114</v>
      </c>
    </row>
    <row r="836" spans="1:16" hidden="1" x14ac:dyDescent="0.15">
      <c r="A836">
        <v>20170622</v>
      </c>
      <c r="B836">
        <v>20170622</v>
      </c>
      <c r="C836">
        <v>160808</v>
      </c>
      <c r="D836" s="33" t="s">
        <v>96</v>
      </c>
      <c r="E836">
        <v>53023057</v>
      </c>
      <c r="F836">
        <v>2000</v>
      </c>
      <c r="G836">
        <v>2000</v>
      </c>
      <c r="H836" s="48">
        <v>820105760</v>
      </c>
      <c r="I836">
        <f t="shared" si="50"/>
        <v>2000</v>
      </c>
      <c r="J836" t="s">
        <v>90</v>
      </c>
      <c r="K836" s="17" t="s">
        <v>1387</v>
      </c>
      <c r="L836" s="17" t="s">
        <v>103</v>
      </c>
      <c r="M836" t="s">
        <v>87</v>
      </c>
      <c r="N836">
        <f>VLOOKUP(H836,自助机!D:G,4,FALSE)</f>
        <v>2000</v>
      </c>
      <c r="O836" t="str">
        <f t="shared" si="51"/>
        <v/>
      </c>
      <c r="P836" s="50">
        <f>VLOOKUP(H836,自助机!D:H,5,FALSE)</f>
        <v>42908.670937499999</v>
      </c>
    </row>
    <row r="837" spans="1:16" hidden="1" x14ac:dyDescent="0.15">
      <c r="A837">
        <v>20170622</v>
      </c>
      <c r="B837">
        <v>20170622</v>
      </c>
      <c r="C837">
        <v>160856</v>
      </c>
      <c r="D837" s="33" t="s">
        <v>96</v>
      </c>
      <c r="E837">
        <v>53023059</v>
      </c>
      <c r="F837">
        <v>400</v>
      </c>
      <c r="G837">
        <v>400</v>
      </c>
      <c r="H837" s="48">
        <v>820112466</v>
      </c>
      <c r="I837">
        <f t="shared" si="50"/>
        <v>400</v>
      </c>
      <c r="J837" t="s">
        <v>90</v>
      </c>
      <c r="K837" s="17" t="s">
        <v>1389</v>
      </c>
      <c r="L837" s="17" t="s">
        <v>95</v>
      </c>
      <c r="M837" t="s">
        <v>87</v>
      </c>
      <c r="N837">
        <f>VLOOKUP(H837,自助机!D:G,4,FALSE)</f>
        <v>400</v>
      </c>
      <c r="O837" t="str">
        <f t="shared" si="51"/>
        <v/>
      </c>
      <c r="P837" s="50">
        <f>VLOOKUP(H837,自助机!D:H,5,FALSE)</f>
        <v>42908.671539351853</v>
      </c>
    </row>
    <row r="838" spans="1:16" hidden="1" x14ac:dyDescent="0.15">
      <c r="A838">
        <v>20170622</v>
      </c>
      <c r="B838">
        <v>20170622</v>
      </c>
      <c r="C838">
        <v>161028</v>
      </c>
      <c r="D838" s="33" t="s">
        <v>96</v>
      </c>
      <c r="E838">
        <v>53023083</v>
      </c>
      <c r="F838">
        <v>20</v>
      </c>
      <c r="G838">
        <v>20</v>
      </c>
      <c r="H838" s="48">
        <v>820128499</v>
      </c>
      <c r="I838">
        <f t="shared" si="50"/>
        <v>20</v>
      </c>
      <c r="J838" t="s">
        <v>90</v>
      </c>
      <c r="K838" s="17" t="s">
        <v>1391</v>
      </c>
      <c r="L838" s="17" t="s">
        <v>95</v>
      </c>
      <c r="M838" t="s">
        <v>87</v>
      </c>
      <c r="N838">
        <f>VLOOKUP(H838,自助机!D:G,4,FALSE)</f>
        <v>20</v>
      </c>
      <c r="O838" t="str">
        <f t="shared" si="51"/>
        <v/>
      </c>
      <c r="P838" s="50">
        <f>VLOOKUP(H838,自助机!D:H,5,FALSE)</f>
        <v>42908.672488425924</v>
      </c>
    </row>
    <row r="839" spans="1:16" hidden="1" x14ac:dyDescent="0.15">
      <c r="A839">
        <v>20170622</v>
      </c>
      <c r="B839">
        <v>20170622</v>
      </c>
      <c r="C839">
        <v>161544</v>
      </c>
      <c r="D839" s="33" t="s">
        <v>96</v>
      </c>
      <c r="E839">
        <v>53023061</v>
      </c>
      <c r="F839">
        <v>1300</v>
      </c>
      <c r="G839">
        <v>1300</v>
      </c>
      <c r="H839" s="48">
        <v>820186111</v>
      </c>
      <c r="I839">
        <f t="shared" si="50"/>
        <v>1300</v>
      </c>
      <c r="J839" t="s">
        <v>90</v>
      </c>
      <c r="K839" s="17" t="s">
        <v>1393</v>
      </c>
      <c r="L839" s="17" t="s">
        <v>94</v>
      </c>
      <c r="M839" t="s">
        <v>87</v>
      </c>
      <c r="N839">
        <f>VLOOKUP(H839,自助机!D:G,4,FALSE)</f>
        <v>1300</v>
      </c>
      <c r="O839" t="str">
        <f t="shared" si="51"/>
        <v/>
      </c>
      <c r="P839" s="50">
        <f>VLOOKUP(H839,自助机!D:H,5,FALSE)</f>
        <v>42908.676516203705</v>
      </c>
    </row>
    <row r="840" spans="1:16" hidden="1" x14ac:dyDescent="0.15">
      <c r="A840">
        <v>20170622</v>
      </c>
      <c r="B840">
        <v>20170622</v>
      </c>
      <c r="C840">
        <v>161741</v>
      </c>
      <c r="D840" s="33" t="s">
        <v>96</v>
      </c>
      <c r="E840">
        <v>53023057</v>
      </c>
      <c r="F840">
        <v>20</v>
      </c>
      <c r="G840">
        <v>20</v>
      </c>
      <c r="H840" s="48">
        <v>820204732</v>
      </c>
      <c r="I840">
        <f t="shared" si="50"/>
        <v>20</v>
      </c>
      <c r="J840" t="s">
        <v>90</v>
      </c>
      <c r="K840" s="17" t="s">
        <v>1395</v>
      </c>
      <c r="L840" s="17" t="s">
        <v>99</v>
      </c>
      <c r="M840" t="s">
        <v>87</v>
      </c>
      <c r="N840">
        <f>VLOOKUP(H840,自助机!D:G,4,FALSE)</f>
        <v>20</v>
      </c>
      <c r="O840" t="str">
        <f t="shared" si="51"/>
        <v/>
      </c>
      <c r="P840" s="50">
        <f>VLOOKUP(H840,自助机!D:H,5,FALSE)</f>
        <v>42908.677754629629</v>
      </c>
    </row>
    <row r="841" spans="1:16" hidden="1" x14ac:dyDescent="0.15">
      <c r="A841">
        <v>20170622</v>
      </c>
      <c r="B841">
        <v>20170622</v>
      </c>
      <c r="C841">
        <v>161804</v>
      </c>
      <c r="D841" s="33" t="s">
        <v>96</v>
      </c>
      <c r="E841">
        <v>53023080</v>
      </c>
      <c r="F841">
        <v>300</v>
      </c>
      <c r="G841">
        <v>300</v>
      </c>
      <c r="H841" s="48">
        <v>820205985</v>
      </c>
      <c r="I841">
        <f t="shared" ref="I841:I881" si="52">G841</f>
        <v>300</v>
      </c>
      <c r="J841" t="s">
        <v>90</v>
      </c>
      <c r="K841" s="17" t="s">
        <v>1397</v>
      </c>
      <c r="L841" s="17" t="s">
        <v>106</v>
      </c>
      <c r="M841" t="s">
        <v>87</v>
      </c>
      <c r="N841">
        <f>VLOOKUP(H841,自助机!D:G,4,FALSE)</f>
        <v>300</v>
      </c>
      <c r="O841" t="str">
        <f t="shared" ref="O841:O881" si="53">IF(G841=N841,"",1)</f>
        <v/>
      </c>
      <c r="P841" s="50">
        <f>VLOOKUP(H841,自助机!D:H,5,FALSE)</f>
        <v>42908.677951388891</v>
      </c>
    </row>
    <row r="842" spans="1:16" hidden="1" x14ac:dyDescent="0.15">
      <c r="A842">
        <v>20170622</v>
      </c>
      <c r="B842">
        <v>20170622</v>
      </c>
      <c r="C842">
        <v>161835</v>
      </c>
      <c r="D842" s="33" t="s">
        <v>96</v>
      </c>
      <c r="E842">
        <v>53023061</v>
      </c>
      <c r="F842">
        <v>200</v>
      </c>
      <c r="G842">
        <v>200</v>
      </c>
      <c r="H842" s="48">
        <v>820213653</v>
      </c>
      <c r="I842">
        <f t="shared" si="52"/>
        <v>200</v>
      </c>
      <c r="J842" t="s">
        <v>90</v>
      </c>
      <c r="K842" s="17" t="s">
        <v>1364</v>
      </c>
      <c r="L842" s="17" t="s">
        <v>94</v>
      </c>
      <c r="M842" t="s">
        <v>87</v>
      </c>
      <c r="N842">
        <f>VLOOKUP(H842,自助机!D:G,4,FALSE)</f>
        <v>200</v>
      </c>
      <c r="O842" t="str">
        <f t="shared" si="53"/>
        <v/>
      </c>
      <c r="P842" s="50">
        <f>VLOOKUP(H842,自助机!D:H,5,FALSE)</f>
        <v>42908.678495370368</v>
      </c>
    </row>
    <row r="843" spans="1:16" hidden="1" x14ac:dyDescent="0.15">
      <c r="A843">
        <v>20170622</v>
      </c>
      <c r="B843">
        <v>20170622</v>
      </c>
      <c r="C843">
        <v>161839</v>
      </c>
      <c r="D843" s="33" t="s">
        <v>96</v>
      </c>
      <c r="E843">
        <v>53023054</v>
      </c>
      <c r="F843">
        <v>900</v>
      </c>
      <c r="G843">
        <v>900</v>
      </c>
      <c r="H843" s="48">
        <v>820212436</v>
      </c>
      <c r="I843">
        <f t="shared" si="52"/>
        <v>900</v>
      </c>
      <c r="J843" t="s">
        <v>90</v>
      </c>
      <c r="K843" s="17" t="s">
        <v>1400</v>
      </c>
      <c r="L843" s="17" t="s">
        <v>94</v>
      </c>
      <c r="M843" t="s">
        <v>87</v>
      </c>
      <c r="N843">
        <f>VLOOKUP(H843,自助机!D:G,4,FALSE)</f>
        <v>900</v>
      </c>
      <c r="O843" t="str">
        <f t="shared" si="53"/>
        <v/>
      </c>
      <c r="P843" s="50">
        <f>VLOOKUP(H843,自助机!D:H,5,FALSE)</f>
        <v>42908.678425925929</v>
      </c>
    </row>
    <row r="844" spans="1:16" hidden="1" x14ac:dyDescent="0.15">
      <c r="A844">
        <v>20170622</v>
      </c>
      <c r="B844">
        <v>20170622</v>
      </c>
      <c r="C844">
        <v>161946</v>
      </c>
      <c r="D844" s="33" t="s">
        <v>96</v>
      </c>
      <c r="E844">
        <v>53023087</v>
      </c>
      <c r="F844">
        <v>500</v>
      </c>
      <c r="G844">
        <v>500</v>
      </c>
      <c r="H844" s="48">
        <v>820226166</v>
      </c>
      <c r="I844">
        <f t="shared" si="52"/>
        <v>500</v>
      </c>
      <c r="J844" t="s">
        <v>90</v>
      </c>
      <c r="K844" s="17" t="s">
        <v>1402</v>
      </c>
      <c r="L844" s="17" t="s">
        <v>240</v>
      </c>
      <c r="M844" t="s">
        <v>87</v>
      </c>
      <c r="N844">
        <f>VLOOKUP(H844,自助机!D:G,4,FALSE)</f>
        <v>500</v>
      </c>
      <c r="O844" t="str">
        <f t="shared" si="53"/>
        <v/>
      </c>
      <c r="P844" s="50">
        <f>VLOOKUP(H844,自助机!D:H,5,FALSE)</f>
        <v>42908.679155092592</v>
      </c>
    </row>
    <row r="845" spans="1:16" hidden="1" x14ac:dyDescent="0.15">
      <c r="A845">
        <v>20170622</v>
      </c>
      <c r="B845">
        <v>20170622</v>
      </c>
      <c r="C845">
        <v>161949</v>
      </c>
      <c r="D845" s="33" t="s">
        <v>96</v>
      </c>
      <c r="E845">
        <v>53023054</v>
      </c>
      <c r="F845">
        <v>500</v>
      </c>
      <c r="G845">
        <v>500</v>
      </c>
      <c r="H845" s="48">
        <v>820226648</v>
      </c>
      <c r="I845">
        <f t="shared" si="52"/>
        <v>500</v>
      </c>
      <c r="J845" t="s">
        <v>90</v>
      </c>
      <c r="K845" s="17" t="s">
        <v>1404</v>
      </c>
      <c r="L845" s="17" t="s">
        <v>99</v>
      </c>
      <c r="M845" t="s">
        <v>87</v>
      </c>
      <c r="N845">
        <f>VLOOKUP(H845,自助机!D:G,4,FALSE)</f>
        <v>500</v>
      </c>
      <c r="O845" t="str">
        <f t="shared" si="53"/>
        <v/>
      </c>
      <c r="P845" s="50">
        <f>VLOOKUP(H845,自助机!D:H,5,FALSE)</f>
        <v>42908.679236111115</v>
      </c>
    </row>
    <row r="846" spans="1:16" hidden="1" x14ac:dyDescent="0.15">
      <c r="A846">
        <v>20170622</v>
      </c>
      <c r="B846">
        <v>20170622</v>
      </c>
      <c r="C846">
        <v>162140</v>
      </c>
      <c r="D846" s="33" t="s">
        <v>96</v>
      </c>
      <c r="E846">
        <v>53023054</v>
      </c>
      <c r="F846">
        <v>600</v>
      </c>
      <c r="G846">
        <v>600</v>
      </c>
      <c r="H846" s="48">
        <v>820243888</v>
      </c>
      <c r="I846">
        <f t="shared" si="52"/>
        <v>600</v>
      </c>
      <c r="J846" t="s">
        <v>90</v>
      </c>
      <c r="K846" s="17" t="s">
        <v>1406</v>
      </c>
      <c r="L846" s="17" t="s">
        <v>108</v>
      </c>
      <c r="M846" t="s">
        <v>88</v>
      </c>
      <c r="N846">
        <f>VLOOKUP(H846,自助机!D:G,4,FALSE)</f>
        <v>600</v>
      </c>
      <c r="O846" t="str">
        <f t="shared" si="53"/>
        <v/>
      </c>
      <c r="P846" s="50">
        <f>VLOOKUP(H846,自助机!D:H,5,FALSE)</f>
        <v>42908.680462962962</v>
      </c>
    </row>
    <row r="847" spans="1:16" hidden="1" x14ac:dyDescent="0.15">
      <c r="A847">
        <v>20170622</v>
      </c>
      <c r="B847">
        <v>20170622</v>
      </c>
      <c r="C847">
        <v>162433</v>
      </c>
      <c r="D847" s="33" t="s">
        <v>96</v>
      </c>
      <c r="E847">
        <v>53023083</v>
      </c>
      <c r="F847">
        <v>600</v>
      </c>
      <c r="G847">
        <v>600</v>
      </c>
      <c r="H847" s="48">
        <v>820276526</v>
      </c>
      <c r="I847">
        <f t="shared" si="52"/>
        <v>600</v>
      </c>
      <c r="J847" t="s">
        <v>90</v>
      </c>
      <c r="K847" s="17" t="s">
        <v>1408</v>
      </c>
      <c r="L847" s="17" t="s">
        <v>99</v>
      </c>
      <c r="M847" t="s">
        <v>87</v>
      </c>
      <c r="N847">
        <f>VLOOKUP(H847,自助机!D:G,4,FALSE)</f>
        <v>600</v>
      </c>
      <c r="O847" t="str">
        <f t="shared" si="53"/>
        <v/>
      </c>
      <c r="P847" s="50">
        <f>VLOOKUP(H847,自助机!D:H,5,FALSE)</f>
        <v>42908.682511574072</v>
      </c>
    </row>
    <row r="848" spans="1:16" hidden="1" x14ac:dyDescent="0.15">
      <c r="A848">
        <v>20170622</v>
      </c>
      <c r="B848">
        <v>20170622</v>
      </c>
      <c r="C848">
        <v>162514</v>
      </c>
      <c r="D848" s="33" t="s">
        <v>96</v>
      </c>
      <c r="E848">
        <v>53023089</v>
      </c>
      <c r="F848">
        <v>200</v>
      </c>
      <c r="G848">
        <v>200</v>
      </c>
      <c r="H848" s="48">
        <v>820282715</v>
      </c>
      <c r="I848">
        <f t="shared" si="52"/>
        <v>200</v>
      </c>
      <c r="J848" t="s">
        <v>90</v>
      </c>
      <c r="K848" s="17" t="s">
        <v>1410</v>
      </c>
      <c r="L848" s="17" t="s">
        <v>99</v>
      </c>
      <c r="M848" t="s">
        <v>87</v>
      </c>
      <c r="N848">
        <f>VLOOKUP(H848,自助机!D:G,4,FALSE)</f>
        <v>200</v>
      </c>
      <c r="O848" t="str">
        <f t="shared" si="53"/>
        <v/>
      </c>
      <c r="P848" s="50">
        <f>VLOOKUP(H848,自助机!D:H,5,FALSE)</f>
        <v>42908.682939814818</v>
      </c>
    </row>
    <row r="849" spans="1:16" hidden="1" x14ac:dyDescent="0.15">
      <c r="A849">
        <v>20170622</v>
      </c>
      <c r="B849">
        <v>20170622</v>
      </c>
      <c r="C849">
        <v>162529</v>
      </c>
      <c r="D849" s="33" t="s">
        <v>96</v>
      </c>
      <c r="E849">
        <v>53023055</v>
      </c>
      <c r="F849">
        <v>20</v>
      </c>
      <c r="G849">
        <v>20</v>
      </c>
      <c r="H849" s="48">
        <v>820285212</v>
      </c>
      <c r="I849">
        <f t="shared" si="52"/>
        <v>20</v>
      </c>
      <c r="J849" t="s">
        <v>90</v>
      </c>
      <c r="K849" s="17" t="s">
        <v>1412</v>
      </c>
      <c r="L849" s="17" t="s">
        <v>100</v>
      </c>
      <c r="M849" t="s">
        <v>87</v>
      </c>
      <c r="N849">
        <f>VLOOKUP(H849,自助机!D:G,4,FALSE)</f>
        <v>20</v>
      </c>
      <c r="O849" t="str">
        <f t="shared" si="53"/>
        <v/>
      </c>
      <c r="P849" s="50">
        <f>VLOOKUP(H849,自助机!D:H,5,FALSE)</f>
        <v>42908.683136574073</v>
      </c>
    </row>
    <row r="850" spans="1:16" hidden="1" x14ac:dyDescent="0.15">
      <c r="A850">
        <v>20170622</v>
      </c>
      <c r="B850">
        <v>20170622</v>
      </c>
      <c r="C850">
        <v>162545</v>
      </c>
      <c r="D850" s="33" t="s">
        <v>96</v>
      </c>
      <c r="E850">
        <v>53023090</v>
      </c>
      <c r="F850">
        <v>2000</v>
      </c>
      <c r="G850">
        <v>2000</v>
      </c>
      <c r="H850" s="48">
        <v>820286888</v>
      </c>
      <c r="I850">
        <f t="shared" si="52"/>
        <v>2000</v>
      </c>
      <c r="J850" t="s">
        <v>90</v>
      </c>
      <c r="K850" s="17" t="s">
        <v>1414</v>
      </c>
      <c r="L850" s="17" t="s">
        <v>94</v>
      </c>
      <c r="M850" t="s">
        <v>87</v>
      </c>
      <c r="N850">
        <f>VLOOKUP(H850,自助机!D:G,4,FALSE)</f>
        <v>2000</v>
      </c>
      <c r="O850" t="str">
        <f t="shared" si="53"/>
        <v/>
      </c>
      <c r="P850" s="50">
        <f>VLOOKUP(H850,自助机!D:H,5,FALSE)</f>
        <v>42908.68341435185</v>
      </c>
    </row>
    <row r="851" spans="1:16" hidden="1" x14ac:dyDescent="0.15">
      <c r="A851">
        <v>20170622</v>
      </c>
      <c r="B851">
        <v>20170622</v>
      </c>
      <c r="C851">
        <v>162735</v>
      </c>
      <c r="D851" s="33" t="s">
        <v>96</v>
      </c>
      <c r="E851">
        <v>53023083</v>
      </c>
      <c r="F851">
        <v>10</v>
      </c>
      <c r="G851">
        <v>10</v>
      </c>
      <c r="H851" s="48">
        <v>820304479</v>
      </c>
      <c r="I851">
        <f t="shared" si="52"/>
        <v>10</v>
      </c>
      <c r="J851" t="s">
        <v>90</v>
      </c>
      <c r="K851" s="17" t="s">
        <v>1416</v>
      </c>
      <c r="L851" s="17" t="s">
        <v>91</v>
      </c>
      <c r="M851" t="s">
        <v>87</v>
      </c>
      <c r="N851">
        <f>VLOOKUP(H851,自助机!D:G,4,FALSE)</f>
        <v>10</v>
      </c>
      <c r="O851" t="str">
        <f t="shared" si="53"/>
        <v/>
      </c>
      <c r="P851" s="50">
        <f>VLOOKUP(H851,自助机!D:H,5,FALSE)</f>
        <v>42908.684571759259</v>
      </c>
    </row>
    <row r="852" spans="1:16" hidden="1" x14ac:dyDescent="0.15">
      <c r="A852">
        <v>20170622</v>
      </c>
      <c r="B852">
        <v>20170622</v>
      </c>
      <c r="C852">
        <v>162823</v>
      </c>
      <c r="D852" s="33" t="s">
        <v>96</v>
      </c>
      <c r="E852">
        <v>53023060</v>
      </c>
      <c r="F852">
        <v>500</v>
      </c>
      <c r="G852">
        <v>500</v>
      </c>
      <c r="H852" s="48">
        <v>820313425</v>
      </c>
      <c r="I852">
        <f t="shared" si="52"/>
        <v>500</v>
      </c>
      <c r="J852" t="s">
        <v>90</v>
      </c>
      <c r="K852" s="17" t="s">
        <v>1418</v>
      </c>
      <c r="L852" s="17" t="s">
        <v>100</v>
      </c>
      <c r="M852" t="s">
        <v>87</v>
      </c>
      <c r="N852">
        <f>VLOOKUP(H852,自助机!D:G,4,FALSE)</f>
        <v>500</v>
      </c>
      <c r="O852" t="str">
        <f t="shared" si="53"/>
        <v/>
      </c>
      <c r="P852" s="50">
        <f>VLOOKUP(H852,自助机!D:H,5,FALSE)</f>
        <v>42908.685219907406</v>
      </c>
    </row>
    <row r="853" spans="1:16" hidden="1" x14ac:dyDescent="0.15">
      <c r="A853">
        <v>20170622</v>
      </c>
      <c r="B853">
        <v>20170622</v>
      </c>
      <c r="C853">
        <v>162854</v>
      </c>
      <c r="D853" s="33" t="s">
        <v>96</v>
      </c>
      <c r="E853">
        <v>53023063</v>
      </c>
      <c r="F853">
        <v>1000</v>
      </c>
      <c r="G853">
        <v>1000</v>
      </c>
      <c r="H853" s="48">
        <v>820318898</v>
      </c>
      <c r="I853">
        <f t="shared" si="52"/>
        <v>1000</v>
      </c>
      <c r="J853" t="s">
        <v>90</v>
      </c>
      <c r="K853" s="17" t="s">
        <v>685</v>
      </c>
      <c r="L853" s="17" t="s">
        <v>91</v>
      </c>
      <c r="M853" t="s">
        <v>87</v>
      </c>
      <c r="N853">
        <f>VLOOKUP(H853,自助机!D:G,4,FALSE)</f>
        <v>1000</v>
      </c>
      <c r="O853" t="str">
        <f t="shared" si="53"/>
        <v/>
      </c>
      <c r="P853" s="50">
        <f>VLOOKUP(H853,自助机!D:H,5,FALSE)</f>
        <v>42908.685555555552</v>
      </c>
    </row>
    <row r="854" spans="1:16" hidden="1" x14ac:dyDescent="0.15">
      <c r="A854">
        <v>20170622</v>
      </c>
      <c r="B854">
        <v>20170622</v>
      </c>
      <c r="C854">
        <v>162912</v>
      </c>
      <c r="D854" s="33" t="s">
        <v>96</v>
      </c>
      <c r="E854">
        <v>53023089</v>
      </c>
      <c r="F854">
        <v>1000</v>
      </c>
      <c r="G854">
        <v>1000</v>
      </c>
      <c r="H854" s="48">
        <v>820321479</v>
      </c>
      <c r="I854">
        <f t="shared" si="52"/>
        <v>1000</v>
      </c>
      <c r="J854" t="s">
        <v>90</v>
      </c>
      <c r="K854" s="17" t="s">
        <v>1421</v>
      </c>
      <c r="L854" s="17" t="s">
        <v>91</v>
      </c>
      <c r="M854" t="s">
        <v>87</v>
      </c>
      <c r="N854">
        <f>VLOOKUP(H854,自助机!D:G,4,FALSE)</f>
        <v>1000</v>
      </c>
      <c r="O854" t="str">
        <f t="shared" si="53"/>
        <v/>
      </c>
      <c r="P854" s="50">
        <f>VLOOKUP(H854,自助机!D:H,5,FALSE)</f>
        <v>42908.685717592591</v>
      </c>
    </row>
    <row r="855" spans="1:16" hidden="1" x14ac:dyDescent="0.15">
      <c r="A855">
        <v>20170622</v>
      </c>
      <c r="B855">
        <v>20170622</v>
      </c>
      <c r="C855">
        <v>162941</v>
      </c>
      <c r="D855" s="33" t="s">
        <v>96</v>
      </c>
      <c r="E855">
        <v>53023080</v>
      </c>
      <c r="F855">
        <v>500</v>
      </c>
      <c r="G855">
        <v>500</v>
      </c>
      <c r="H855" s="48">
        <v>820326465</v>
      </c>
      <c r="I855">
        <f t="shared" si="52"/>
        <v>500</v>
      </c>
      <c r="J855" t="s">
        <v>90</v>
      </c>
      <c r="K855" s="17" t="s">
        <v>1423</v>
      </c>
      <c r="L855" s="17" t="s">
        <v>161</v>
      </c>
      <c r="M855" t="s">
        <v>87</v>
      </c>
      <c r="N855">
        <f>VLOOKUP(H855,自助机!D:G,4,FALSE)</f>
        <v>500</v>
      </c>
      <c r="O855" t="str">
        <f t="shared" si="53"/>
        <v/>
      </c>
      <c r="P855" s="50">
        <f>VLOOKUP(H855,自助机!D:H,5,FALSE)</f>
        <v>42908.686064814814</v>
      </c>
    </row>
    <row r="856" spans="1:16" hidden="1" x14ac:dyDescent="0.15">
      <c r="A856">
        <v>20170622</v>
      </c>
      <c r="B856">
        <v>20170622</v>
      </c>
      <c r="C856">
        <v>163006</v>
      </c>
      <c r="D856" s="33" t="s">
        <v>96</v>
      </c>
      <c r="E856">
        <v>53023063</v>
      </c>
      <c r="F856">
        <v>150</v>
      </c>
      <c r="G856">
        <v>150</v>
      </c>
      <c r="H856" s="48">
        <v>820331827</v>
      </c>
      <c r="I856">
        <f t="shared" si="52"/>
        <v>150</v>
      </c>
      <c r="J856" t="s">
        <v>90</v>
      </c>
      <c r="K856" s="17" t="s">
        <v>1364</v>
      </c>
      <c r="L856" s="17" t="s">
        <v>94</v>
      </c>
      <c r="M856" t="s">
        <v>87</v>
      </c>
      <c r="N856">
        <f>VLOOKUP(H856,自助机!D:G,4,FALSE)</f>
        <v>150</v>
      </c>
      <c r="O856" t="str">
        <f t="shared" si="53"/>
        <v/>
      </c>
      <c r="P856" s="50">
        <f>VLOOKUP(H856,自助机!D:H,5,FALSE)</f>
        <v>42908.686412037037</v>
      </c>
    </row>
    <row r="857" spans="1:16" hidden="1" x14ac:dyDescent="0.15">
      <c r="A857">
        <v>20170622</v>
      </c>
      <c r="B857">
        <v>20170622</v>
      </c>
      <c r="C857">
        <v>163615</v>
      </c>
      <c r="D857" s="33" t="s">
        <v>96</v>
      </c>
      <c r="E857">
        <v>53023058</v>
      </c>
      <c r="F857">
        <v>270</v>
      </c>
      <c r="G857">
        <v>270</v>
      </c>
      <c r="H857" s="48">
        <v>820398058</v>
      </c>
      <c r="I857">
        <f t="shared" si="52"/>
        <v>270</v>
      </c>
      <c r="J857" t="s">
        <v>90</v>
      </c>
      <c r="K857" s="17" t="s">
        <v>1426</v>
      </c>
      <c r="L857" s="17" t="s">
        <v>91</v>
      </c>
      <c r="M857" t="s">
        <v>87</v>
      </c>
      <c r="N857">
        <f>VLOOKUP(H857,自助机!D:G,4,FALSE)</f>
        <v>270</v>
      </c>
      <c r="O857" t="str">
        <f t="shared" si="53"/>
        <v/>
      </c>
      <c r="P857" s="50">
        <f>VLOOKUP(H857,自助机!D:H,5,FALSE)</f>
        <v>42908.69059027778</v>
      </c>
    </row>
    <row r="858" spans="1:16" hidden="1" x14ac:dyDescent="0.15">
      <c r="A858">
        <v>20170622</v>
      </c>
      <c r="B858">
        <v>20170622</v>
      </c>
      <c r="C858">
        <v>163618</v>
      </c>
      <c r="D858" s="33" t="s">
        <v>96</v>
      </c>
      <c r="E858">
        <v>53023083</v>
      </c>
      <c r="F858">
        <v>3000</v>
      </c>
      <c r="G858">
        <v>3000</v>
      </c>
      <c r="H858" s="48">
        <v>820399018</v>
      </c>
      <c r="I858">
        <f t="shared" si="52"/>
        <v>3000</v>
      </c>
      <c r="J858" t="s">
        <v>90</v>
      </c>
      <c r="K858" s="17" t="s">
        <v>1416</v>
      </c>
      <c r="L858" s="17" t="s">
        <v>91</v>
      </c>
      <c r="M858" t="s">
        <v>87</v>
      </c>
      <c r="N858">
        <f>VLOOKUP(H858,自助机!D:G,4,FALSE)</f>
        <v>3000</v>
      </c>
      <c r="O858" t="str">
        <f t="shared" si="53"/>
        <v/>
      </c>
      <c r="P858" s="50">
        <f>VLOOKUP(H858,自助机!D:H,5,FALSE)</f>
        <v>42908.690613425926</v>
      </c>
    </row>
    <row r="859" spans="1:16" hidden="1" x14ac:dyDescent="0.15">
      <c r="A859">
        <v>20170622</v>
      </c>
      <c r="B859">
        <v>20170622</v>
      </c>
      <c r="C859">
        <v>163635</v>
      </c>
      <c r="D859" s="33" t="s">
        <v>96</v>
      </c>
      <c r="E859">
        <v>53023076</v>
      </c>
      <c r="F859">
        <v>200</v>
      </c>
      <c r="G859">
        <v>200</v>
      </c>
      <c r="H859" s="48">
        <v>820402017</v>
      </c>
      <c r="I859">
        <f t="shared" si="52"/>
        <v>200</v>
      </c>
      <c r="J859" t="s">
        <v>90</v>
      </c>
      <c r="K859" s="17" t="s">
        <v>1379</v>
      </c>
      <c r="L859" s="17" t="s">
        <v>98</v>
      </c>
      <c r="M859" t="s">
        <v>87</v>
      </c>
      <c r="N859">
        <f>VLOOKUP(H859,自助机!D:G,4,FALSE)</f>
        <v>200</v>
      </c>
      <c r="O859" t="str">
        <f t="shared" si="53"/>
        <v/>
      </c>
      <c r="P859" s="50">
        <f>VLOOKUP(H859,自助机!D:H,5,FALSE)</f>
        <v>42908.690879629627</v>
      </c>
    </row>
    <row r="860" spans="1:16" hidden="1" x14ac:dyDescent="0.15">
      <c r="A860">
        <v>20170622</v>
      </c>
      <c r="B860">
        <v>20170622</v>
      </c>
      <c r="C860">
        <v>163757</v>
      </c>
      <c r="D860" s="33" t="s">
        <v>96</v>
      </c>
      <c r="E860">
        <v>53023057</v>
      </c>
      <c r="F860">
        <v>400</v>
      </c>
      <c r="G860">
        <v>400</v>
      </c>
      <c r="H860" s="48">
        <v>820414290</v>
      </c>
      <c r="I860">
        <f t="shared" si="52"/>
        <v>400</v>
      </c>
      <c r="J860" t="s">
        <v>90</v>
      </c>
      <c r="K860" s="17" t="s">
        <v>1430</v>
      </c>
      <c r="L860" s="17" t="s">
        <v>95</v>
      </c>
      <c r="M860" t="s">
        <v>87</v>
      </c>
      <c r="N860">
        <f>VLOOKUP(H860,自助机!D:G,4,FALSE)</f>
        <v>400</v>
      </c>
      <c r="O860" t="str">
        <f t="shared" si="53"/>
        <v/>
      </c>
      <c r="P860" s="50">
        <f>VLOOKUP(H860,自助机!D:H,5,FALSE)</f>
        <v>42908.691712962966</v>
      </c>
    </row>
    <row r="861" spans="1:16" hidden="1" x14ac:dyDescent="0.15">
      <c r="A861">
        <v>20170622</v>
      </c>
      <c r="B861">
        <v>20170622</v>
      </c>
      <c r="C861">
        <v>163856</v>
      </c>
      <c r="D861" s="33" t="s">
        <v>96</v>
      </c>
      <c r="E861">
        <v>53023055</v>
      </c>
      <c r="F861">
        <v>1000</v>
      </c>
      <c r="G861">
        <v>1000</v>
      </c>
      <c r="H861" s="48">
        <v>820426098</v>
      </c>
      <c r="I861">
        <f t="shared" si="52"/>
        <v>1000</v>
      </c>
      <c r="J861" t="s">
        <v>90</v>
      </c>
      <c r="K861" s="17" t="s">
        <v>1432</v>
      </c>
      <c r="L861" s="17" t="s">
        <v>92</v>
      </c>
      <c r="M861" t="s">
        <v>88</v>
      </c>
      <c r="N861">
        <f>VLOOKUP(H861,自助机!D:G,4,FALSE)</f>
        <v>1000</v>
      </c>
      <c r="O861" t="str">
        <f t="shared" si="53"/>
        <v/>
      </c>
      <c r="P861" s="50">
        <f>VLOOKUP(H861,自助机!D:H,5,FALSE)</f>
        <v>42908.692465277774</v>
      </c>
    </row>
    <row r="862" spans="1:16" hidden="1" x14ac:dyDescent="0.15">
      <c r="A862">
        <v>20170622</v>
      </c>
      <c r="B862">
        <v>20170622</v>
      </c>
      <c r="C862">
        <v>164036</v>
      </c>
      <c r="D862" s="33" t="s">
        <v>96</v>
      </c>
      <c r="E862">
        <v>53023088</v>
      </c>
      <c r="F862">
        <v>280</v>
      </c>
      <c r="G862">
        <v>280</v>
      </c>
      <c r="H862" s="48">
        <v>820442317</v>
      </c>
      <c r="I862">
        <f t="shared" si="52"/>
        <v>280</v>
      </c>
      <c r="J862" t="s">
        <v>90</v>
      </c>
      <c r="K862" s="17" t="s">
        <v>1434</v>
      </c>
      <c r="L862" s="17" t="s">
        <v>98</v>
      </c>
      <c r="M862" t="s">
        <v>87</v>
      </c>
      <c r="N862">
        <f>VLOOKUP(H862,自助机!D:G,4,FALSE)</f>
        <v>280</v>
      </c>
      <c r="O862" t="str">
        <f t="shared" si="53"/>
        <v/>
      </c>
      <c r="P862" s="50">
        <f>VLOOKUP(H862,自助机!D:H,5,FALSE)</f>
        <v>42908.693576388891</v>
      </c>
    </row>
    <row r="863" spans="1:16" hidden="1" x14ac:dyDescent="0.15">
      <c r="A863">
        <v>20170622</v>
      </c>
      <c r="B863">
        <v>20170622</v>
      </c>
      <c r="C863">
        <v>164402</v>
      </c>
      <c r="D863" s="33" t="s">
        <v>96</v>
      </c>
      <c r="E863">
        <v>53023062</v>
      </c>
      <c r="F863">
        <v>180</v>
      </c>
      <c r="G863">
        <v>180</v>
      </c>
      <c r="H863" s="48">
        <v>820479079</v>
      </c>
      <c r="I863">
        <f t="shared" si="52"/>
        <v>180</v>
      </c>
      <c r="J863" t="s">
        <v>90</v>
      </c>
      <c r="K863" s="17" t="s">
        <v>1436</v>
      </c>
      <c r="L863" s="17" t="s">
        <v>231</v>
      </c>
      <c r="M863" t="s">
        <v>87</v>
      </c>
      <c r="N863">
        <f>VLOOKUP(H863,自助机!D:G,4,FALSE)</f>
        <v>180</v>
      </c>
      <c r="O863" t="str">
        <f t="shared" si="53"/>
        <v/>
      </c>
      <c r="P863" s="50">
        <f>VLOOKUP(H863,自助机!D:H,5,FALSE)</f>
        <v>42908.6955787037</v>
      </c>
    </row>
    <row r="864" spans="1:16" hidden="1" x14ac:dyDescent="0.15">
      <c r="A864">
        <v>20170622</v>
      </c>
      <c r="B864">
        <v>20170622</v>
      </c>
      <c r="C864">
        <v>164746</v>
      </c>
      <c r="D864" s="33" t="s">
        <v>96</v>
      </c>
      <c r="E864">
        <v>53023089</v>
      </c>
      <c r="F864">
        <v>600</v>
      </c>
      <c r="G864">
        <v>600</v>
      </c>
      <c r="H864" s="48">
        <v>820517672</v>
      </c>
      <c r="I864">
        <f t="shared" si="52"/>
        <v>600</v>
      </c>
      <c r="J864" t="s">
        <v>90</v>
      </c>
      <c r="K864" s="17" t="s">
        <v>1438</v>
      </c>
      <c r="L864" s="17" t="s">
        <v>100</v>
      </c>
      <c r="M864" t="s">
        <v>87</v>
      </c>
      <c r="N864">
        <f>VLOOKUP(H864,自助机!D:G,4,FALSE)</f>
        <v>600</v>
      </c>
      <c r="O864" t="str">
        <f t="shared" si="53"/>
        <v/>
      </c>
      <c r="P864" s="50">
        <f>VLOOKUP(H864,自助机!D:H,5,FALSE)</f>
        <v>42908.698587962965</v>
      </c>
    </row>
    <row r="865" spans="1:16" hidden="1" x14ac:dyDescent="0.15">
      <c r="A865">
        <v>20170622</v>
      </c>
      <c r="B865">
        <v>20170622</v>
      </c>
      <c r="C865">
        <v>164826</v>
      </c>
      <c r="D865" s="33" t="s">
        <v>96</v>
      </c>
      <c r="E865">
        <v>53023087</v>
      </c>
      <c r="F865">
        <v>3199</v>
      </c>
      <c r="G865">
        <v>3199</v>
      </c>
      <c r="H865" s="48">
        <v>820525592</v>
      </c>
      <c r="I865">
        <f t="shared" si="52"/>
        <v>3199</v>
      </c>
      <c r="J865" t="s">
        <v>90</v>
      </c>
      <c r="K865" s="17" t="s">
        <v>1440</v>
      </c>
      <c r="L865" s="17" t="s">
        <v>94</v>
      </c>
      <c r="M865" t="s">
        <v>87</v>
      </c>
      <c r="N865">
        <f>VLOOKUP(H865,自助机!D:G,4,FALSE)</f>
        <v>3199</v>
      </c>
      <c r="O865" t="str">
        <f t="shared" si="53"/>
        <v/>
      </c>
      <c r="P865" s="50">
        <f>VLOOKUP(H865,自助机!D:H,5,FALSE)</f>
        <v>42908.699131944442</v>
      </c>
    </row>
    <row r="866" spans="1:16" hidden="1" x14ac:dyDescent="0.15">
      <c r="A866">
        <v>20170622</v>
      </c>
      <c r="B866">
        <v>20170622</v>
      </c>
      <c r="C866">
        <v>164919</v>
      </c>
      <c r="D866" s="33" t="s">
        <v>96</v>
      </c>
      <c r="E866">
        <v>53023058</v>
      </c>
      <c r="F866">
        <v>100</v>
      </c>
      <c r="G866">
        <v>100</v>
      </c>
      <c r="H866" s="48">
        <v>820535063</v>
      </c>
      <c r="I866">
        <f t="shared" si="52"/>
        <v>100</v>
      </c>
      <c r="J866" t="s">
        <v>90</v>
      </c>
      <c r="K866" s="17" t="s">
        <v>1442</v>
      </c>
      <c r="L866" s="17" t="s">
        <v>95</v>
      </c>
      <c r="M866" t="s">
        <v>87</v>
      </c>
      <c r="N866">
        <f>VLOOKUP(H866,自助机!D:G,4,FALSE)</f>
        <v>100</v>
      </c>
      <c r="O866" t="str">
        <f t="shared" si="53"/>
        <v/>
      </c>
      <c r="P866" s="50">
        <f>VLOOKUP(H866,自助机!D:H,5,FALSE)</f>
        <v>42908.69976851852</v>
      </c>
    </row>
    <row r="867" spans="1:16" hidden="1" x14ac:dyDescent="0.15">
      <c r="A867">
        <v>20170622</v>
      </c>
      <c r="B867">
        <v>20170622</v>
      </c>
      <c r="C867">
        <v>164935</v>
      </c>
      <c r="D867" s="33" t="s">
        <v>96</v>
      </c>
      <c r="E867">
        <v>53023083</v>
      </c>
      <c r="F867">
        <v>400</v>
      </c>
      <c r="G867">
        <v>400</v>
      </c>
      <c r="H867" s="48">
        <v>820537578</v>
      </c>
      <c r="I867">
        <f t="shared" si="52"/>
        <v>400</v>
      </c>
      <c r="J867" t="s">
        <v>90</v>
      </c>
      <c r="K867" s="17" t="s">
        <v>1408</v>
      </c>
      <c r="L867" s="17" t="s">
        <v>99</v>
      </c>
      <c r="M867" t="s">
        <v>87</v>
      </c>
      <c r="N867">
        <f>VLOOKUP(H867,自助机!D:G,4,FALSE)</f>
        <v>400</v>
      </c>
      <c r="O867" t="str">
        <f t="shared" si="53"/>
        <v/>
      </c>
      <c r="P867" s="50">
        <f>VLOOKUP(H867,自助机!D:H,5,FALSE)</f>
        <v>42908.699861111112</v>
      </c>
    </row>
    <row r="868" spans="1:16" hidden="1" x14ac:dyDescent="0.15">
      <c r="A868">
        <v>20170622</v>
      </c>
      <c r="B868">
        <v>20170622</v>
      </c>
      <c r="C868">
        <v>165211</v>
      </c>
      <c r="D868" s="33" t="s">
        <v>96</v>
      </c>
      <c r="E868">
        <v>53023076</v>
      </c>
      <c r="F868">
        <v>2000</v>
      </c>
      <c r="G868">
        <v>2000</v>
      </c>
      <c r="H868" s="48">
        <v>820562759</v>
      </c>
      <c r="I868">
        <f t="shared" si="52"/>
        <v>2000</v>
      </c>
      <c r="J868" t="s">
        <v>90</v>
      </c>
      <c r="K868" s="17" t="s">
        <v>1445</v>
      </c>
      <c r="L868" s="17" t="s">
        <v>107</v>
      </c>
      <c r="M868" t="s">
        <v>87</v>
      </c>
      <c r="N868">
        <f>VLOOKUP(H868,自助机!D:G,4,FALSE)</f>
        <v>2000</v>
      </c>
      <c r="O868" t="str">
        <f t="shared" si="53"/>
        <v/>
      </c>
      <c r="P868" s="50">
        <f>VLOOKUP(H868,自助机!D:H,5,FALSE)</f>
        <v>42908.701608796298</v>
      </c>
    </row>
    <row r="869" spans="1:16" hidden="1" x14ac:dyDescent="0.15">
      <c r="A869">
        <v>20170622</v>
      </c>
      <c r="B869">
        <v>20170622</v>
      </c>
      <c r="C869">
        <v>165607</v>
      </c>
      <c r="D869" s="33" t="s">
        <v>96</v>
      </c>
      <c r="E869">
        <v>53023064</v>
      </c>
      <c r="F869">
        <v>600</v>
      </c>
      <c r="G869">
        <v>600</v>
      </c>
      <c r="H869" s="48">
        <v>820604808</v>
      </c>
      <c r="I869">
        <f t="shared" si="52"/>
        <v>600</v>
      </c>
      <c r="J869" t="s">
        <v>90</v>
      </c>
      <c r="K869" s="17" t="s">
        <v>1447</v>
      </c>
      <c r="L869" s="17" t="s">
        <v>109</v>
      </c>
      <c r="M869" t="s">
        <v>88</v>
      </c>
      <c r="N869">
        <f>VLOOKUP(H869,自助机!D:G,4,FALSE)</f>
        <v>600</v>
      </c>
      <c r="O869" t="str">
        <f t="shared" si="53"/>
        <v/>
      </c>
      <c r="P869" s="50">
        <f>VLOOKUP(H869,自助机!D:H,5,FALSE)</f>
        <v>42908.704432870371</v>
      </c>
    </row>
    <row r="870" spans="1:16" hidden="1" x14ac:dyDescent="0.15">
      <c r="A870">
        <v>20170622</v>
      </c>
      <c r="B870">
        <v>20170622</v>
      </c>
      <c r="C870">
        <v>165714</v>
      </c>
      <c r="D870" s="33" t="s">
        <v>96</v>
      </c>
      <c r="E870">
        <v>53023076</v>
      </c>
      <c r="F870">
        <v>1000</v>
      </c>
      <c r="G870">
        <v>1000</v>
      </c>
      <c r="H870" s="48">
        <v>820617614</v>
      </c>
      <c r="I870">
        <f t="shared" si="52"/>
        <v>1000</v>
      </c>
      <c r="J870" t="s">
        <v>90</v>
      </c>
      <c r="K870" s="17" t="s">
        <v>1410</v>
      </c>
      <c r="L870" s="17" t="s">
        <v>99</v>
      </c>
      <c r="M870" t="s">
        <v>87</v>
      </c>
      <c r="N870">
        <f>VLOOKUP(H870,自助机!D:G,4,FALSE)</f>
        <v>1000</v>
      </c>
      <c r="O870" t="str">
        <f t="shared" si="53"/>
        <v/>
      </c>
      <c r="P870" s="50">
        <f>VLOOKUP(H870,自助机!D:H,5,FALSE)</f>
        <v>42908.705196759256</v>
      </c>
    </row>
    <row r="871" spans="1:16" hidden="1" x14ac:dyDescent="0.15">
      <c r="A871">
        <v>20170622</v>
      </c>
      <c r="B871">
        <v>20170622</v>
      </c>
      <c r="C871">
        <v>165732</v>
      </c>
      <c r="D871" s="33" t="s">
        <v>96</v>
      </c>
      <c r="E871">
        <v>53023089</v>
      </c>
      <c r="F871">
        <v>200</v>
      </c>
      <c r="G871">
        <v>200</v>
      </c>
      <c r="H871" s="48">
        <v>820618752</v>
      </c>
      <c r="I871">
        <f t="shared" si="52"/>
        <v>200</v>
      </c>
      <c r="J871" t="s">
        <v>90</v>
      </c>
      <c r="K871" s="17" t="s">
        <v>1450</v>
      </c>
      <c r="L871" s="17" t="s">
        <v>99</v>
      </c>
      <c r="M871" t="s">
        <v>87</v>
      </c>
      <c r="N871">
        <f>VLOOKUP(H871,自助机!D:G,4,FALSE)</f>
        <v>200</v>
      </c>
      <c r="O871" t="str">
        <f t="shared" si="53"/>
        <v/>
      </c>
      <c r="P871" s="50">
        <f>VLOOKUP(H871,自助机!D:H,5,FALSE)</f>
        <v>42908.705393518518</v>
      </c>
    </row>
    <row r="872" spans="1:16" hidden="1" x14ac:dyDescent="0.15">
      <c r="A872">
        <v>20170622</v>
      </c>
      <c r="B872">
        <v>20170622</v>
      </c>
      <c r="C872">
        <v>165808</v>
      </c>
      <c r="D872" s="33" t="s">
        <v>96</v>
      </c>
      <c r="E872">
        <v>53023064</v>
      </c>
      <c r="F872">
        <v>20</v>
      </c>
      <c r="G872">
        <v>20</v>
      </c>
      <c r="H872" s="48">
        <v>820624477</v>
      </c>
      <c r="I872">
        <f t="shared" si="52"/>
        <v>20</v>
      </c>
      <c r="J872" t="s">
        <v>90</v>
      </c>
      <c r="K872" s="17" t="s">
        <v>1452</v>
      </c>
      <c r="L872" s="17" t="s">
        <v>95</v>
      </c>
      <c r="M872" t="s">
        <v>87</v>
      </c>
      <c r="N872">
        <f>VLOOKUP(H872,自助机!D:G,4,FALSE)</f>
        <v>20</v>
      </c>
      <c r="O872" t="str">
        <f t="shared" si="53"/>
        <v/>
      </c>
      <c r="P872" s="50">
        <f>VLOOKUP(H872,自助机!D:H,5,FALSE)</f>
        <v>42908.705682870372</v>
      </c>
    </row>
    <row r="873" spans="1:16" hidden="1" x14ac:dyDescent="0.15">
      <c r="A873">
        <v>20170622</v>
      </c>
      <c r="B873">
        <v>20170622</v>
      </c>
      <c r="C873">
        <v>165859</v>
      </c>
      <c r="D873" s="33" t="s">
        <v>96</v>
      </c>
      <c r="E873">
        <v>53023064</v>
      </c>
      <c r="F873">
        <v>20</v>
      </c>
      <c r="G873">
        <v>20</v>
      </c>
      <c r="H873" s="48">
        <v>820636575</v>
      </c>
      <c r="I873">
        <f t="shared" si="52"/>
        <v>20</v>
      </c>
      <c r="J873" t="s">
        <v>90</v>
      </c>
      <c r="K873" s="17" t="s">
        <v>1452</v>
      </c>
      <c r="L873" s="17" t="s">
        <v>95</v>
      </c>
      <c r="M873" t="s">
        <v>87</v>
      </c>
      <c r="N873">
        <f>VLOOKUP(H873,自助机!D:G,4,FALSE)</f>
        <v>20</v>
      </c>
      <c r="O873" t="str">
        <f t="shared" si="53"/>
        <v/>
      </c>
      <c r="P873" s="50">
        <f>VLOOKUP(H873,自助机!D:H,5,FALSE)</f>
        <v>42908.706400462965</v>
      </c>
    </row>
    <row r="874" spans="1:16" hidden="1" x14ac:dyDescent="0.15">
      <c r="A874">
        <v>20170622</v>
      </c>
      <c r="B874">
        <v>20170622</v>
      </c>
      <c r="C874">
        <v>165925</v>
      </c>
      <c r="D874" s="33" t="s">
        <v>96</v>
      </c>
      <c r="E874">
        <v>53023083</v>
      </c>
      <c r="F874">
        <v>10</v>
      </c>
      <c r="G874">
        <v>10</v>
      </c>
      <c r="H874" s="48">
        <v>820639222</v>
      </c>
      <c r="I874">
        <f t="shared" si="52"/>
        <v>10</v>
      </c>
      <c r="J874" t="s">
        <v>90</v>
      </c>
      <c r="K874" s="17" t="s">
        <v>1455</v>
      </c>
      <c r="L874" s="17" t="s">
        <v>94</v>
      </c>
      <c r="M874" t="s">
        <v>87</v>
      </c>
      <c r="N874">
        <f>VLOOKUP(H874,自助机!D:G,4,FALSE)</f>
        <v>10</v>
      </c>
      <c r="O874" t="str">
        <f t="shared" si="53"/>
        <v/>
      </c>
      <c r="P874" s="50">
        <f>VLOOKUP(H874,自助机!D:H,5,FALSE)</f>
        <v>42908.706597222219</v>
      </c>
    </row>
    <row r="875" spans="1:16" hidden="1" x14ac:dyDescent="0.15">
      <c r="A875">
        <v>20170622</v>
      </c>
      <c r="B875">
        <v>20170622</v>
      </c>
      <c r="C875">
        <v>170050</v>
      </c>
      <c r="D875" s="33" t="s">
        <v>96</v>
      </c>
      <c r="E875">
        <v>53023063</v>
      </c>
      <c r="F875">
        <v>200</v>
      </c>
      <c r="G875">
        <v>200</v>
      </c>
      <c r="H875" s="48">
        <v>820653904</v>
      </c>
      <c r="I875">
        <f t="shared" si="52"/>
        <v>200</v>
      </c>
      <c r="J875" t="s">
        <v>90</v>
      </c>
      <c r="K875" s="17" t="s">
        <v>1457</v>
      </c>
      <c r="L875" s="17" t="s">
        <v>91</v>
      </c>
      <c r="M875" t="s">
        <v>87</v>
      </c>
      <c r="N875">
        <f>VLOOKUP(H875,自助机!D:G,4,FALSE)</f>
        <v>200</v>
      </c>
      <c r="O875" t="str">
        <f t="shared" si="53"/>
        <v/>
      </c>
      <c r="P875" s="50">
        <f>VLOOKUP(H875,自助机!D:H,5,FALSE)</f>
        <v>42908.707662037035</v>
      </c>
    </row>
    <row r="876" spans="1:16" hidden="1" x14ac:dyDescent="0.15">
      <c r="A876">
        <v>20170622</v>
      </c>
      <c r="B876">
        <v>20170622</v>
      </c>
      <c r="C876">
        <v>170351</v>
      </c>
      <c r="D876" s="33" t="s">
        <v>96</v>
      </c>
      <c r="E876">
        <v>53023073</v>
      </c>
      <c r="F876">
        <v>500</v>
      </c>
      <c r="G876">
        <v>500</v>
      </c>
      <c r="H876" s="48">
        <v>820687137</v>
      </c>
      <c r="I876">
        <f t="shared" si="52"/>
        <v>500</v>
      </c>
      <c r="J876" t="s">
        <v>90</v>
      </c>
      <c r="K876" s="17" t="s">
        <v>1459</v>
      </c>
      <c r="L876" s="17" t="s">
        <v>95</v>
      </c>
      <c r="M876" t="s">
        <v>87</v>
      </c>
      <c r="N876">
        <f>VLOOKUP(H876,自助机!D:G,4,FALSE)</f>
        <v>500</v>
      </c>
      <c r="O876" t="str">
        <f t="shared" si="53"/>
        <v/>
      </c>
      <c r="P876" s="50">
        <f>VLOOKUP(H876,自助机!D:H,5,FALSE)</f>
        <v>42908.709803240738</v>
      </c>
    </row>
    <row r="877" spans="1:16" hidden="1" x14ac:dyDescent="0.15">
      <c r="A877">
        <v>20170622</v>
      </c>
      <c r="B877">
        <v>20170622</v>
      </c>
      <c r="C877">
        <v>170538</v>
      </c>
      <c r="D877" s="33" t="s">
        <v>96</v>
      </c>
      <c r="E877">
        <v>53023068</v>
      </c>
      <c r="F877">
        <v>100</v>
      </c>
      <c r="G877">
        <v>100</v>
      </c>
      <c r="H877" s="48">
        <v>820707530</v>
      </c>
      <c r="I877">
        <f t="shared" si="52"/>
        <v>100</v>
      </c>
      <c r="J877" t="s">
        <v>90</v>
      </c>
      <c r="K877" s="17" t="s">
        <v>1461</v>
      </c>
      <c r="L877" s="17" t="s">
        <v>99</v>
      </c>
      <c r="M877" t="s">
        <v>87</v>
      </c>
      <c r="N877">
        <f>VLOOKUP(H877,自助机!D:G,4,FALSE)</f>
        <v>100</v>
      </c>
      <c r="O877" t="str">
        <f t="shared" si="53"/>
        <v/>
      </c>
      <c r="P877" s="50">
        <f>VLOOKUP(H877,自助机!D:H,5,FALSE)</f>
        <v>42908.710902777777</v>
      </c>
    </row>
    <row r="878" spans="1:16" hidden="1" x14ac:dyDescent="0.15">
      <c r="A878">
        <v>20170622</v>
      </c>
      <c r="B878">
        <v>20170622</v>
      </c>
      <c r="C878">
        <v>170653</v>
      </c>
      <c r="D878" s="33" t="s">
        <v>96</v>
      </c>
      <c r="E878">
        <v>53023055</v>
      </c>
      <c r="F878">
        <v>200</v>
      </c>
      <c r="G878">
        <v>200</v>
      </c>
      <c r="H878" s="48">
        <v>820719716</v>
      </c>
      <c r="I878">
        <f t="shared" si="52"/>
        <v>200</v>
      </c>
      <c r="J878" t="s">
        <v>90</v>
      </c>
      <c r="K878" s="17" t="s">
        <v>1463</v>
      </c>
      <c r="L878" s="17" t="s">
        <v>106</v>
      </c>
      <c r="M878" t="s">
        <v>87</v>
      </c>
      <c r="N878">
        <f>VLOOKUP(H878,自助机!D:G,4,FALSE)</f>
        <v>200</v>
      </c>
      <c r="O878" t="str">
        <f t="shared" si="53"/>
        <v/>
      </c>
      <c r="P878" s="50">
        <f>VLOOKUP(H878,自助机!D:H,5,FALSE)</f>
        <v>42908.711909722224</v>
      </c>
    </row>
    <row r="879" spans="1:16" hidden="1" x14ac:dyDescent="0.15">
      <c r="A879">
        <v>20170622</v>
      </c>
      <c r="B879">
        <v>20170622</v>
      </c>
      <c r="C879">
        <v>170813</v>
      </c>
      <c r="D879" s="33" t="s">
        <v>96</v>
      </c>
      <c r="E879">
        <v>53023077</v>
      </c>
      <c r="F879">
        <v>630</v>
      </c>
      <c r="G879">
        <v>630</v>
      </c>
      <c r="H879" s="48">
        <v>820733309</v>
      </c>
      <c r="I879">
        <f t="shared" si="52"/>
        <v>630</v>
      </c>
      <c r="J879" t="s">
        <v>90</v>
      </c>
      <c r="K879" s="17" t="s">
        <v>1465</v>
      </c>
      <c r="L879" s="17" t="s">
        <v>95</v>
      </c>
      <c r="M879" t="s">
        <v>87</v>
      </c>
      <c r="N879">
        <f>VLOOKUP(H879,自助机!D:G,4,FALSE)</f>
        <v>630</v>
      </c>
      <c r="O879" t="str">
        <f t="shared" si="53"/>
        <v/>
      </c>
      <c r="P879" s="50">
        <f>VLOOKUP(H879,自助机!D:H,5,FALSE)</f>
        <v>42908.712893518517</v>
      </c>
    </row>
    <row r="880" spans="1:16" hidden="1" x14ac:dyDescent="0.15">
      <c r="A880">
        <v>20170622</v>
      </c>
      <c r="B880">
        <v>20170622</v>
      </c>
      <c r="C880">
        <v>170854</v>
      </c>
      <c r="D880" s="33" t="s">
        <v>96</v>
      </c>
      <c r="E880">
        <v>53023057</v>
      </c>
      <c r="F880">
        <v>100</v>
      </c>
      <c r="G880">
        <v>100</v>
      </c>
      <c r="H880" s="48">
        <v>820740288</v>
      </c>
      <c r="I880">
        <f t="shared" si="52"/>
        <v>100</v>
      </c>
      <c r="J880" t="s">
        <v>90</v>
      </c>
      <c r="K880" s="17" t="s">
        <v>1467</v>
      </c>
      <c r="L880" s="17" t="s">
        <v>91</v>
      </c>
      <c r="M880" t="s">
        <v>87</v>
      </c>
      <c r="N880">
        <f>VLOOKUP(H880,自助机!D:G,4,FALSE)</f>
        <v>100</v>
      </c>
      <c r="O880" t="str">
        <f t="shared" si="53"/>
        <v/>
      </c>
      <c r="P880" s="50">
        <f>VLOOKUP(H880,自助机!D:H,5,FALSE)</f>
        <v>42908.713252314818</v>
      </c>
    </row>
    <row r="881" spans="1:16" hidden="1" x14ac:dyDescent="0.15">
      <c r="A881">
        <v>20170622</v>
      </c>
      <c r="B881">
        <v>20170622</v>
      </c>
      <c r="C881">
        <v>171526</v>
      </c>
      <c r="D881" s="33" t="s">
        <v>96</v>
      </c>
      <c r="E881">
        <v>53023062</v>
      </c>
      <c r="F881">
        <v>100</v>
      </c>
      <c r="G881">
        <v>100</v>
      </c>
      <c r="H881" s="48">
        <v>820807135</v>
      </c>
      <c r="I881">
        <f t="shared" si="52"/>
        <v>100</v>
      </c>
      <c r="J881" t="s">
        <v>90</v>
      </c>
      <c r="K881" s="17" t="s">
        <v>662</v>
      </c>
      <c r="L881" s="17" t="s">
        <v>99</v>
      </c>
      <c r="M881" t="s">
        <v>87</v>
      </c>
      <c r="N881">
        <f>VLOOKUP(H881,自助机!D:G,4,FALSE)</f>
        <v>100</v>
      </c>
      <c r="O881" t="str">
        <f t="shared" si="53"/>
        <v/>
      </c>
      <c r="P881" s="50">
        <f>VLOOKUP(H881,自助机!D:H,5,FALSE)</f>
        <v>42908.717777777776</v>
      </c>
    </row>
    <row r="882" spans="1:16" hidden="1" x14ac:dyDescent="0.15">
      <c r="A882">
        <v>20170622</v>
      </c>
      <c r="B882">
        <v>20170622</v>
      </c>
      <c r="C882">
        <v>171546</v>
      </c>
      <c r="D882" s="33" t="s">
        <v>96</v>
      </c>
      <c r="E882">
        <v>53023078</v>
      </c>
      <c r="F882">
        <v>100</v>
      </c>
      <c r="G882">
        <v>100</v>
      </c>
      <c r="H882" s="48">
        <v>820809435</v>
      </c>
      <c r="I882">
        <f t="shared" ref="I882:I898" si="54">G882</f>
        <v>100</v>
      </c>
      <c r="J882" t="s">
        <v>90</v>
      </c>
      <c r="K882" s="17" t="s">
        <v>786</v>
      </c>
      <c r="L882" s="17" t="s">
        <v>108</v>
      </c>
      <c r="M882" t="s">
        <v>88</v>
      </c>
      <c r="N882">
        <f>VLOOKUP(H882,自助机!D:G,4,FALSE)</f>
        <v>100</v>
      </c>
      <c r="O882" t="str">
        <f t="shared" ref="O882:O898" si="55">IF(G882=N882,"",1)</f>
        <v/>
      </c>
      <c r="P882" s="50">
        <f>VLOOKUP(H882,自助机!D:H,5,FALSE)</f>
        <v>42908.717789351853</v>
      </c>
    </row>
    <row r="883" spans="1:16" hidden="1" x14ac:dyDescent="0.15">
      <c r="A883">
        <v>20170622</v>
      </c>
      <c r="B883">
        <v>20170622</v>
      </c>
      <c r="C883">
        <v>171811</v>
      </c>
      <c r="D883" s="33" t="s">
        <v>96</v>
      </c>
      <c r="E883">
        <v>53023090</v>
      </c>
      <c r="F883">
        <v>400</v>
      </c>
      <c r="G883">
        <v>400</v>
      </c>
      <c r="H883" s="48">
        <v>820834836</v>
      </c>
      <c r="I883">
        <f t="shared" si="54"/>
        <v>400</v>
      </c>
      <c r="J883" t="s">
        <v>90</v>
      </c>
      <c r="K883" s="17" t="s">
        <v>653</v>
      </c>
      <c r="L883" s="17" t="s">
        <v>91</v>
      </c>
      <c r="M883" t="s">
        <v>87</v>
      </c>
      <c r="N883">
        <f>VLOOKUP(H883,自助机!D:G,4,FALSE)</f>
        <v>400</v>
      </c>
      <c r="O883" t="str">
        <f t="shared" si="55"/>
        <v/>
      </c>
      <c r="P883" s="50">
        <f>VLOOKUP(H883,自助机!D:H,5,FALSE)</f>
        <v>42908.71980324074</v>
      </c>
    </row>
    <row r="884" spans="1:16" hidden="1" x14ac:dyDescent="0.15">
      <c r="A884">
        <v>20170622</v>
      </c>
      <c r="B884">
        <v>20170622</v>
      </c>
      <c r="C884">
        <v>172009</v>
      </c>
      <c r="D884" s="33" t="s">
        <v>96</v>
      </c>
      <c r="E884">
        <v>53023059</v>
      </c>
      <c r="F884">
        <v>550</v>
      </c>
      <c r="G884">
        <v>550</v>
      </c>
      <c r="H884" s="48">
        <v>820855274</v>
      </c>
      <c r="I884">
        <f t="shared" si="54"/>
        <v>550</v>
      </c>
      <c r="J884" t="s">
        <v>90</v>
      </c>
      <c r="K884" s="17" t="s">
        <v>1473</v>
      </c>
      <c r="L884" s="17" t="s">
        <v>104</v>
      </c>
      <c r="M884" t="s">
        <v>88</v>
      </c>
      <c r="N884">
        <f>VLOOKUP(H884,自助机!D:G,4,FALSE)</f>
        <v>550</v>
      </c>
      <c r="O884" t="str">
        <f t="shared" si="55"/>
        <v/>
      </c>
      <c r="P884" s="50">
        <f>VLOOKUP(H884,自助机!D:H,5,FALSE)</f>
        <v>42908.721018518518</v>
      </c>
    </row>
    <row r="885" spans="1:16" hidden="1" x14ac:dyDescent="0.15">
      <c r="A885">
        <v>20170622</v>
      </c>
      <c r="B885">
        <v>20170622</v>
      </c>
      <c r="C885">
        <v>172105</v>
      </c>
      <c r="D885" s="33" t="s">
        <v>96</v>
      </c>
      <c r="E885">
        <v>53023060</v>
      </c>
      <c r="F885">
        <v>245</v>
      </c>
      <c r="G885">
        <v>245</v>
      </c>
      <c r="H885" s="48">
        <v>820863498</v>
      </c>
      <c r="I885">
        <f t="shared" si="54"/>
        <v>245</v>
      </c>
      <c r="J885" t="s">
        <v>90</v>
      </c>
      <c r="K885" s="17" t="s">
        <v>1475</v>
      </c>
      <c r="L885" s="17" t="s">
        <v>94</v>
      </c>
      <c r="M885" t="s">
        <v>87</v>
      </c>
      <c r="N885">
        <f>VLOOKUP(H885,自助机!D:G,4,FALSE)</f>
        <v>245</v>
      </c>
      <c r="O885" t="str">
        <f t="shared" si="55"/>
        <v/>
      </c>
      <c r="P885" s="50">
        <f>VLOOKUP(H885,自助机!D:H,5,FALSE)</f>
        <v>42908.721759259257</v>
      </c>
    </row>
    <row r="886" spans="1:16" hidden="1" x14ac:dyDescent="0.15">
      <c r="A886">
        <v>20170622</v>
      </c>
      <c r="B886">
        <v>20170622</v>
      </c>
      <c r="C886">
        <v>172356</v>
      </c>
      <c r="D886" s="33" t="s">
        <v>96</v>
      </c>
      <c r="E886">
        <v>53023090</v>
      </c>
      <c r="F886">
        <v>400</v>
      </c>
      <c r="G886">
        <v>400</v>
      </c>
      <c r="H886" s="48">
        <v>820893433</v>
      </c>
      <c r="I886">
        <f t="shared" si="54"/>
        <v>400</v>
      </c>
      <c r="J886" t="s">
        <v>90</v>
      </c>
      <c r="K886" s="17" t="s">
        <v>1477</v>
      </c>
      <c r="L886" s="17" t="s">
        <v>91</v>
      </c>
      <c r="M886" t="s">
        <v>87</v>
      </c>
      <c r="N886">
        <f>VLOOKUP(H886,自助机!D:G,4,FALSE)</f>
        <v>400</v>
      </c>
      <c r="O886" t="str">
        <f t="shared" si="55"/>
        <v/>
      </c>
      <c r="P886" s="50">
        <f>VLOOKUP(H886,自助机!D:H,5,FALSE)</f>
        <v>42908.723703703705</v>
      </c>
    </row>
    <row r="887" spans="1:16" hidden="1" x14ac:dyDescent="0.15">
      <c r="A887">
        <v>20170622</v>
      </c>
      <c r="B887">
        <v>20170622</v>
      </c>
      <c r="C887">
        <v>173022</v>
      </c>
      <c r="D887" s="33" t="s">
        <v>96</v>
      </c>
      <c r="E887">
        <v>53023090</v>
      </c>
      <c r="F887">
        <v>100</v>
      </c>
      <c r="G887">
        <v>100</v>
      </c>
      <c r="H887" s="48">
        <v>820963208</v>
      </c>
      <c r="I887">
        <f t="shared" si="54"/>
        <v>100</v>
      </c>
      <c r="J887" t="s">
        <v>90</v>
      </c>
      <c r="K887" s="17" t="s">
        <v>1479</v>
      </c>
      <c r="L887" s="17" t="s">
        <v>94</v>
      </c>
      <c r="M887" t="s">
        <v>87</v>
      </c>
      <c r="N887">
        <f>VLOOKUP(H887,自助机!D:G,4,FALSE)</f>
        <v>100</v>
      </c>
      <c r="O887" t="str">
        <f t="shared" si="55"/>
        <v/>
      </c>
      <c r="P887" s="50">
        <f>VLOOKUP(H887,自助机!D:H,5,FALSE)</f>
        <v>42908.728229166663</v>
      </c>
    </row>
    <row r="888" spans="1:16" hidden="1" x14ac:dyDescent="0.15">
      <c r="A888">
        <v>20170622</v>
      </c>
      <c r="B888">
        <v>20170622</v>
      </c>
      <c r="C888">
        <v>174126</v>
      </c>
      <c r="D888" s="33" t="s">
        <v>96</v>
      </c>
      <c r="E888">
        <v>53023089</v>
      </c>
      <c r="F888">
        <v>100</v>
      </c>
      <c r="G888">
        <v>100</v>
      </c>
      <c r="H888" s="48">
        <v>821075166</v>
      </c>
      <c r="I888">
        <f t="shared" si="54"/>
        <v>100</v>
      </c>
      <c r="J888" t="s">
        <v>90</v>
      </c>
      <c r="K888" s="17" t="s">
        <v>1481</v>
      </c>
      <c r="L888" s="17" t="s">
        <v>159</v>
      </c>
      <c r="M888" t="s">
        <v>87</v>
      </c>
      <c r="N888">
        <f>VLOOKUP(H888,自助机!D:G,4,FALSE)</f>
        <v>100</v>
      </c>
      <c r="O888" t="str">
        <f t="shared" si="55"/>
        <v/>
      </c>
      <c r="P888" s="50">
        <f>VLOOKUP(H888,自助机!D:H,5,FALSE)</f>
        <v>42908.735879629632</v>
      </c>
    </row>
    <row r="889" spans="1:16" hidden="1" x14ac:dyDescent="0.15">
      <c r="A889">
        <v>20170622</v>
      </c>
      <c r="B889">
        <v>20170622</v>
      </c>
      <c r="C889">
        <v>174334</v>
      </c>
      <c r="D889" s="33" t="s">
        <v>96</v>
      </c>
      <c r="E889">
        <v>53023087</v>
      </c>
      <c r="F889">
        <v>600</v>
      </c>
      <c r="G889">
        <v>600</v>
      </c>
      <c r="H889" s="48">
        <v>821094337</v>
      </c>
      <c r="I889">
        <f t="shared" si="54"/>
        <v>600</v>
      </c>
      <c r="J889" t="s">
        <v>90</v>
      </c>
      <c r="K889" s="17" t="s">
        <v>1483</v>
      </c>
      <c r="L889" s="17" t="s">
        <v>235</v>
      </c>
      <c r="M889" t="s">
        <v>87</v>
      </c>
      <c r="N889">
        <f>VLOOKUP(H889,自助机!D:G,4,FALSE)</f>
        <v>600</v>
      </c>
      <c r="O889" t="str">
        <f t="shared" si="55"/>
        <v/>
      </c>
      <c r="P889" s="50">
        <f>VLOOKUP(H889,自助机!D:H,5,FALSE)</f>
        <v>42908.737326388888</v>
      </c>
    </row>
    <row r="890" spans="1:16" hidden="1" x14ac:dyDescent="0.15">
      <c r="A890">
        <v>20170622</v>
      </c>
      <c r="B890">
        <v>20170622</v>
      </c>
      <c r="C890">
        <v>175014</v>
      </c>
      <c r="D890" s="33" t="s">
        <v>96</v>
      </c>
      <c r="E890">
        <v>53023060</v>
      </c>
      <c r="F890">
        <v>306</v>
      </c>
      <c r="G890">
        <v>306</v>
      </c>
      <c r="H890" s="48">
        <v>821160607</v>
      </c>
      <c r="I890">
        <f t="shared" si="54"/>
        <v>306</v>
      </c>
      <c r="J890" t="s">
        <v>90</v>
      </c>
      <c r="K890" s="17" t="s">
        <v>1364</v>
      </c>
      <c r="L890" s="17" t="s">
        <v>94</v>
      </c>
      <c r="M890" t="s">
        <v>87</v>
      </c>
      <c r="N890">
        <f>VLOOKUP(H890,自助机!D:G,4,FALSE)</f>
        <v>306</v>
      </c>
      <c r="O890" t="str">
        <f t="shared" si="55"/>
        <v/>
      </c>
      <c r="P890" s="50">
        <f>VLOOKUP(H890,自助机!D:H,5,FALSE)</f>
        <v>42908.742118055554</v>
      </c>
    </row>
    <row r="891" spans="1:16" hidden="1" x14ac:dyDescent="0.15">
      <c r="A891">
        <v>20170622</v>
      </c>
      <c r="B891">
        <v>20170622</v>
      </c>
      <c r="C891">
        <v>175016</v>
      </c>
      <c r="D891" s="33" t="s">
        <v>96</v>
      </c>
      <c r="E891">
        <v>53023089</v>
      </c>
      <c r="F891">
        <v>10</v>
      </c>
      <c r="G891">
        <v>10</v>
      </c>
      <c r="H891" s="48">
        <v>821157972</v>
      </c>
      <c r="I891">
        <f t="shared" si="54"/>
        <v>10</v>
      </c>
      <c r="J891" t="s">
        <v>90</v>
      </c>
      <c r="K891" s="17" t="s">
        <v>1486</v>
      </c>
      <c r="L891" s="17" t="s">
        <v>107</v>
      </c>
      <c r="M891" t="s">
        <v>87</v>
      </c>
      <c r="N891">
        <f>VLOOKUP(H891,自助机!D:G,4,FALSE)</f>
        <v>10</v>
      </c>
      <c r="O891" t="str">
        <f t="shared" si="55"/>
        <v/>
      </c>
      <c r="P891" s="50">
        <f>VLOOKUP(H891,自助机!D:H,5,FALSE)</f>
        <v>42908.742002314815</v>
      </c>
    </row>
    <row r="892" spans="1:16" hidden="1" x14ac:dyDescent="0.15">
      <c r="A892">
        <v>20170622</v>
      </c>
      <c r="B892">
        <v>20170622</v>
      </c>
      <c r="C892">
        <v>175325</v>
      </c>
      <c r="D892" s="33" t="s">
        <v>96</v>
      </c>
      <c r="E892">
        <v>53023080</v>
      </c>
      <c r="F892">
        <v>100</v>
      </c>
      <c r="G892">
        <v>100</v>
      </c>
      <c r="H892" s="48">
        <v>821191171</v>
      </c>
      <c r="I892">
        <f t="shared" si="54"/>
        <v>100</v>
      </c>
      <c r="J892" t="s">
        <v>90</v>
      </c>
      <c r="K892" s="17" t="s">
        <v>955</v>
      </c>
      <c r="L892" s="17" t="s">
        <v>91</v>
      </c>
      <c r="M892" t="s">
        <v>87</v>
      </c>
      <c r="N892">
        <f>VLOOKUP(H892,自助机!D:G,4,FALSE)</f>
        <v>100</v>
      </c>
      <c r="O892" t="str">
        <f t="shared" si="55"/>
        <v/>
      </c>
      <c r="P892" s="50">
        <f>VLOOKUP(H892,自助机!D:H,5,FALSE)</f>
        <v>42908.744317129633</v>
      </c>
    </row>
    <row r="893" spans="1:16" hidden="1" x14ac:dyDescent="0.15">
      <c r="A893">
        <v>20170622</v>
      </c>
      <c r="B893">
        <v>20170622</v>
      </c>
      <c r="C893">
        <v>175342</v>
      </c>
      <c r="D893" s="33" t="s">
        <v>96</v>
      </c>
      <c r="E893">
        <v>53023062</v>
      </c>
      <c r="F893">
        <v>1000</v>
      </c>
      <c r="G893">
        <v>1000</v>
      </c>
      <c r="H893" s="48">
        <v>821191931</v>
      </c>
      <c r="I893">
        <f t="shared" si="54"/>
        <v>1000</v>
      </c>
      <c r="J893" t="s">
        <v>90</v>
      </c>
      <c r="K893" s="17" t="s">
        <v>1489</v>
      </c>
      <c r="L893" s="17" t="s">
        <v>95</v>
      </c>
      <c r="M893" t="s">
        <v>87</v>
      </c>
      <c r="N893">
        <f>VLOOKUP(H893,自助机!D:G,4,FALSE)</f>
        <v>1000</v>
      </c>
      <c r="O893" t="str">
        <f t="shared" si="55"/>
        <v/>
      </c>
      <c r="P893" s="50">
        <f>VLOOKUP(H893,自助机!D:H,5,FALSE)</f>
        <v>42908.744386574072</v>
      </c>
    </row>
    <row r="894" spans="1:16" hidden="1" x14ac:dyDescent="0.15">
      <c r="A894">
        <v>20170622</v>
      </c>
      <c r="B894">
        <v>20170622</v>
      </c>
      <c r="C894">
        <v>180449</v>
      </c>
      <c r="D894" s="33" t="s">
        <v>96</v>
      </c>
      <c r="E894">
        <v>53023078</v>
      </c>
      <c r="F894">
        <v>200</v>
      </c>
      <c r="G894">
        <v>200</v>
      </c>
      <c r="H894" s="48">
        <v>821302307</v>
      </c>
      <c r="I894">
        <f t="shared" si="54"/>
        <v>200</v>
      </c>
      <c r="J894" t="s">
        <v>90</v>
      </c>
      <c r="K894" s="17" t="s">
        <v>1461</v>
      </c>
      <c r="L894" s="17" t="s">
        <v>99</v>
      </c>
      <c r="M894" t="s">
        <v>87</v>
      </c>
      <c r="N894">
        <f>VLOOKUP(H894,自助机!D:G,4,FALSE)</f>
        <v>200</v>
      </c>
      <c r="O894" t="str">
        <f t="shared" si="55"/>
        <v/>
      </c>
      <c r="P894" s="50">
        <f>VLOOKUP(H894,自助机!D:H,5,FALSE)</f>
        <v>42908.752199074072</v>
      </c>
    </row>
    <row r="895" spans="1:16" hidden="1" x14ac:dyDescent="0.15">
      <c r="A895">
        <v>20170622</v>
      </c>
      <c r="B895">
        <v>20170622</v>
      </c>
      <c r="C895">
        <v>182349</v>
      </c>
      <c r="D895" s="33" t="s">
        <v>96</v>
      </c>
      <c r="E895">
        <v>53023061</v>
      </c>
      <c r="F895">
        <v>2500</v>
      </c>
      <c r="G895">
        <v>2500</v>
      </c>
      <c r="H895" s="48">
        <v>821474579</v>
      </c>
      <c r="I895">
        <f t="shared" si="54"/>
        <v>2500</v>
      </c>
      <c r="J895" t="s">
        <v>90</v>
      </c>
      <c r="K895" s="17" t="s">
        <v>1492</v>
      </c>
      <c r="L895" s="17" t="s">
        <v>91</v>
      </c>
      <c r="M895" t="s">
        <v>87</v>
      </c>
      <c r="N895">
        <f>VLOOKUP(H895,自助机!D:G,4,FALSE)</f>
        <v>2500</v>
      </c>
      <c r="O895" t="str">
        <f t="shared" si="55"/>
        <v/>
      </c>
      <c r="P895" s="50">
        <f>VLOOKUP(H895,自助机!D:H,5,FALSE)</f>
        <v>42908.765381944446</v>
      </c>
    </row>
    <row r="896" spans="1:16" hidden="1" x14ac:dyDescent="0.15">
      <c r="A896">
        <v>20170622</v>
      </c>
      <c r="B896">
        <v>20170622</v>
      </c>
      <c r="C896">
        <v>182537</v>
      </c>
      <c r="D896" s="33" t="s">
        <v>96</v>
      </c>
      <c r="E896">
        <v>53023088</v>
      </c>
      <c r="F896">
        <v>100</v>
      </c>
      <c r="G896">
        <v>100</v>
      </c>
      <c r="H896" s="48">
        <v>821489342</v>
      </c>
      <c r="I896">
        <f t="shared" si="54"/>
        <v>100</v>
      </c>
      <c r="J896" t="s">
        <v>90</v>
      </c>
      <c r="K896" s="17" t="s">
        <v>682</v>
      </c>
      <c r="L896" s="17" t="s">
        <v>91</v>
      </c>
      <c r="M896" t="s">
        <v>87</v>
      </c>
      <c r="N896">
        <f>VLOOKUP(H896,自助机!D:G,4,FALSE)</f>
        <v>100</v>
      </c>
      <c r="O896" t="str">
        <f t="shared" si="55"/>
        <v/>
      </c>
      <c r="P896" s="50">
        <f>VLOOKUP(H896,自助机!D:H,5,FALSE)</f>
        <v>42908.766585648147</v>
      </c>
    </row>
    <row r="897" spans="1:16" hidden="1" x14ac:dyDescent="0.15">
      <c r="A897">
        <v>20170623</v>
      </c>
      <c r="B897">
        <v>20170623</v>
      </c>
      <c r="C897">
        <v>25843</v>
      </c>
      <c r="D897" s="33" t="s">
        <v>96</v>
      </c>
      <c r="E897">
        <v>53023062</v>
      </c>
      <c r="F897">
        <v>300</v>
      </c>
      <c r="G897">
        <v>300</v>
      </c>
      <c r="H897" s="48">
        <v>824227472</v>
      </c>
      <c r="I897">
        <f t="shared" si="54"/>
        <v>300</v>
      </c>
      <c r="J897" t="s">
        <v>90</v>
      </c>
      <c r="K897" s="17" t="s">
        <v>1499</v>
      </c>
      <c r="L897" s="17" t="s">
        <v>113</v>
      </c>
      <c r="M897" t="s">
        <v>87</v>
      </c>
      <c r="N897">
        <f>VLOOKUP(H897,自助机!D:G,4,FALSE)</f>
        <v>300</v>
      </c>
      <c r="O897" t="str">
        <f t="shared" si="55"/>
        <v/>
      </c>
      <c r="P897" s="50">
        <f>VLOOKUP(H897,自助机!D:H,5,FALSE)</f>
        <v>42909.122361111113</v>
      </c>
    </row>
    <row r="898" spans="1:16" hidden="1" x14ac:dyDescent="0.15">
      <c r="A898">
        <v>20170623</v>
      </c>
      <c r="B898">
        <v>20170623</v>
      </c>
      <c r="C898">
        <v>31059</v>
      </c>
      <c r="D898" s="33" t="s">
        <v>96</v>
      </c>
      <c r="E898">
        <v>53023062</v>
      </c>
      <c r="F898">
        <v>500</v>
      </c>
      <c r="G898">
        <v>500</v>
      </c>
      <c r="H898" s="48">
        <v>824246419</v>
      </c>
      <c r="I898">
        <f t="shared" si="54"/>
        <v>500</v>
      </c>
      <c r="J898" t="s">
        <v>90</v>
      </c>
      <c r="K898" s="17" t="s">
        <v>1501</v>
      </c>
      <c r="L898" s="17" t="s">
        <v>91</v>
      </c>
      <c r="M898" t="s">
        <v>87</v>
      </c>
      <c r="N898">
        <f>VLOOKUP(H898,自助机!D:G,4,FALSE)</f>
        <v>500</v>
      </c>
      <c r="O898" t="str">
        <f t="shared" si="55"/>
        <v/>
      </c>
      <c r="P898" s="50">
        <f>VLOOKUP(H898,自助机!D:H,5,FALSE)</f>
        <v>42909.131435185183</v>
      </c>
    </row>
    <row r="899" spans="1:16" hidden="1" x14ac:dyDescent="0.15">
      <c r="A899">
        <v>20170623</v>
      </c>
      <c r="B899">
        <v>20170623</v>
      </c>
      <c r="C899">
        <v>74233</v>
      </c>
      <c r="D899" s="33" t="s">
        <v>96</v>
      </c>
      <c r="E899">
        <v>53023079</v>
      </c>
      <c r="F899">
        <v>100</v>
      </c>
      <c r="G899">
        <v>100</v>
      </c>
      <c r="H899" s="48">
        <v>824780307</v>
      </c>
      <c r="I899">
        <f t="shared" ref="I899:I923" si="56">G899</f>
        <v>100</v>
      </c>
      <c r="J899" t="s">
        <v>90</v>
      </c>
      <c r="K899" s="17" t="s">
        <v>1503</v>
      </c>
      <c r="L899" s="17" t="s">
        <v>94</v>
      </c>
      <c r="M899" t="s">
        <v>87</v>
      </c>
      <c r="N899">
        <f>VLOOKUP(H899,自助机!D:G,4,FALSE)</f>
        <v>100</v>
      </c>
      <c r="O899" t="str">
        <f t="shared" ref="O899:O923" si="57">IF(G899=N899,"",1)</f>
        <v/>
      </c>
      <c r="P899" s="50">
        <f>VLOOKUP(H899,自助机!D:H,5,FALSE)</f>
        <v>42909.319988425923</v>
      </c>
    </row>
    <row r="900" spans="1:16" hidden="1" x14ac:dyDescent="0.15">
      <c r="A900">
        <v>20170623</v>
      </c>
      <c r="B900">
        <v>20170623</v>
      </c>
      <c r="C900">
        <v>74252</v>
      </c>
      <c r="D900" s="33" t="s">
        <v>96</v>
      </c>
      <c r="E900">
        <v>53023078</v>
      </c>
      <c r="F900">
        <v>1500</v>
      </c>
      <c r="G900">
        <v>1500</v>
      </c>
      <c r="H900" s="48">
        <v>824781944</v>
      </c>
      <c r="I900">
        <f t="shared" si="56"/>
        <v>1500</v>
      </c>
      <c r="J900" t="s">
        <v>90</v>
      </c>
      <c r="K900" s="17" t="s">
        <v>1459</v>
      </c>
      <c r="L900" s="17" t="s">
        <v>95</v>
      </c>
      <c r="M900" t="s">
        <v>87</v>
      </c>
      <c r="N900">
        <f>VLOOKUP(H900,自助机!D:G,4,FALSE)</f>
        <v>1500</v>
      </c>
      <c r="O900" t="str">
        <f t="shared" si="57"/>
        <v/>
      </c>
      <c r="P900" s="50">
        <f>VLOOKUP(H900,自助机!D:H,5,FALSE)</f>
        <v>42909.320081018515</v>
      </c>
    </row>
    <row r="901" spans="1:16" hidden="1" x14ac:dyDescent="0.15">
      <c r="A901">
        <v>20170623</v>
      </c>
      <c r="B901">
        <v>20170623</v>
      </c>
      <c r="C901">
        <v>74324</v>
      </c>
      <c r="D901" s="33" t="s">
        <v>96</v>
      </c>
      <c r="E901">
        <v>53023082</v>
      </c>
      <c r="F901">
        <v>1500</v>
      </c>
      <c r="G901">
        <v>1500</v>
      </c>
      <c r="H901" s="48">
        <v>824787509</v>
      </c>
      <c r="I901">
        <f t="shared" si="56"/>
        <v>1500</v>
      </c>
      <c r="J901" t="s">
        <v>90</v>
      </c>
      <c r="K901" s="17" t="s">
        <v>1506</v>
      </c>
      <c r="L901" s="17" t="s">
        <v>113</v>
      </c>
      <c r="M901" t="s">
        <v>87</v>
      </c>
      <c r="N901">
        <f>VLOOKUP(H901,自助机!D:G,4,FALSE)</f>
        <v>1500</v>
      </c>
      <c r="O901" t="str">
        <f t="shared" si="57"/>
        <v/>
      </c>
      <c r="P901" s="50">
        <f>VLOOKUP(H901,自助机!D:H,5,FALSE)</f>
        <v>42909.3203587963</v>
      </c>
    </row>
    <row r="902" spans="1:16" hidden="1" x14ac:dyDescent="0.15">
      <c r="A902">
        <v>20170623</v>
      </c>
      <c r="B902">
        <v>20170623</v>
      </c>
      <c r="C902">
        <v>74342</v>
      </c>
      <c r="D902" s="33" t="s">
        <v>96</v>
      </c>
      <c r="E902">
        <v>53023055</v>
      </c>
      <c r="F902">
        <v>550</v>
      </c>
      <c r="G902">
        <v>550</v>
      </c>
      <c r="H902" s="48">
        <v>824786844</v>
      </c>
      <c r="I902">
        <f t="shared" si="56"/>
        <v>550</v>
      </c>
      <c r="J902" t="s">
        <v>90</v>
      </c>
      <c r="K902" s="17" t="s">
        <v>1508</v>
      </c>
      <c r="L902" s="17" t="s">
        <v>112</v>
      </c>
      <c r="M902" t="s">
        <v>87</v>
      </c>
      <c r="N902">
        <f>VLOOKUP(H902,自助机!D:G,4,FALSE)</f>
        <v>550</v>
      </c>
      <c r="O902" t="str">
        <f t="shared" si="57"/>
        <v/>
      </c>
      <c r="P902" s="50">
        <f>VLOOKUP(H902,自助机!D:H,5,FALSE)</f>
        <v>42909.320601851854</v>
      </c>
    </row>
    <row r="903" spans="1:16" hidden="1" x14ac:dyDescent="0.15">
      <c r="A903">
        <v>20170623</v>
      </c>
      <c r="B903">
        <v>20170623</v>
      </c>
      <c r="C903">
        <v>74446</v>
      </c>
      <c r="D903" s="33" t="s">
        <v>96</v>
      </c>
      <c r="E903">
        <v>53023055</v>
      </c>
      <c r="F903">
        <v>600</v>
      </c>
      <c r="G903">
        <v>600</v>
      </c>
      <c r="H903" s="48">
        <v>824793842</v>
      </c>
      <c r="I903">
        <f t="shared" si="56"/>
        <v>600</v>
      </c>
      <c r="J903" t="s">
        <v>90</v>
      </c>
      <c r="K903" s="17" t="s">
        <v>1508</v>
      </c>
      <c r="L903" s="17" t="s">
        <v>112</v>
      </c>
      <c r="M903" t="s">
        <v>87</v>
      </c>
      <c r="N903">
        <f>VLOOKUP(H903,自助机!D:G,4,FALSE)</f>
        <v>600</v>
      </c>
      <c r="O903" t="str">
        <f t="shared" si="57"/>
        <v/>
      </c>
      <c r="P903" s="50">
        <f>VLOOKUP(H903,自助机!D:H,5,FALSE)</f>
        <v>42909.321516203701</v>
      </c>
    </row>
    <row r="904" spans="1:16" hidden="1" x14ac:dyDescent="0.15">
      <c r="A904">
        <v>20170623</v>
      </c>
      <c r="B904">
        <v>20170623</v>
      </c>
      <c r="C904">
        <v>74523</v>
      </c>
      <c r="D904" s="33" t="s">
        <v>96</v>
      </c>
      <c r="E904">
        <v>53023086</v>
      </c>
      <c r="F904">
        <v>30</v>
      </c>
      <c r="G904">
        <v>30</v>
      </c>
      <c r="H904" s="48">
        <v>824797783</v>
      </c>
      <c r="I904">
        <f t="shared" si="56"/>
        <v>30</v>
      </c>
      <c r="J904" t="s">
        <v>90</v>
      </c>
      <c r="K904" s="17" t="s">
        <v>1511</v>
      </c>
      <c r="L904" s="17" t="s">
        <v>99</v>
      </c>
      <c r="M904" t="s">
        <v>87</v>
      </c>
      <c r="N904">
        <f>VLOOKUP(H904,自助机!D:G,4,FALSE)</f>
        <v>30</v>
      </c>
      <c r="O904" t="str">
        <f t="shared" si="57"/>
        <v/>
      </c>
      <c r="P904" s="50">
        <f>VLOOKUP(H904,自助机!D:H,5,FALSE)</f>
        <v>42909.321736111109</v>
      </c>
    </row>
    <row r="905" spans="1:16" hidden="1" x14ac:dyDescent="0.15">
      <c r="A905">
        <v>20170623</v>
      </c>
      <c r="B905">
        <v>20170623</v>
      </c>
      <c r="C905">
        <v>74622</v>
      </c>
      <c r="D905" s="33" t="s">
        <v>96</v>
      </c>
      <c r="E905">
        <v>53023086</v>
      </c>
      <c r="F905">
        <v>30</v>
      </c>
      <c r="G905">
        <v>30</v>
      </c>
      <c r="H905" s="48">
        <v>824805073</v>
      </c>
      <c r="I905">
        <f t="shared" si="56"/>
        <v>30</v>
      </c>
      <c r="J905" t="s">
        <v>90</v>
      </c>
      <c r="K905" s="17" t="s">
        <v>1511</v>
      </c>
      <c r="L905" s="17" t="s">
        <v>99</v>
      </c>
      <c r="M905" t="s">
        <v>87</v>
      </c>
      <c r="N905">
        <f>VLOOKUP(H905,自助机!D:G,4,FALSE)</f>
        <v>30</v>
      </c>
      <c r="O905" t="str">
        <f t="shared" si="57"/>
        <v/>
      </c>
      <c r="P905" s="50">
        <f>VLOOKUP(H905,自助机!D:H,5,FALSE)</f>
        <v>42909.322488425925</v>
      </c>
    </row>
    <row r="906" spans="1:16" hidden="1" x14ac:dyDescent="0.15">
      <c r="A906">
        <v>20170623</v>
      </c>
      <c r="B906">
        <v>20170623</v>
      </c>
      <c r="C906">
        <v>74723</v>
      </c>
      <c r="D906" s="33" t="s">
        <v>96</v>
      </c>
      <c r="E906">
        <v>53023055</v>
      </c>
      <c r="F906">
        <v>100</v>
      </c>
      <c r="G906">
        <v>100</v>
      </c>
      <c r="H906" s="48">
        <v>824811063</v>
      </c>
      <c r="I906">
        <f t="shared" si="56"/>
        <v>100</v>
      </c>
      <c r="J906" t="s">
        <v>90</v>
      </c>
      <c r="K906" s="17" t="s">
        <v>1514</v>
      </c>
      <c r="L906" s="17" t="s">
        <v>94</v>
      </c>
      <c r="M906" t="s">
        <v>87</v>
      </c>
      <c r="N906">
        <f>VLOOKUP(H906,自助机!D:G,4,FALSE)</f>
        <v>100</v>
      </c>
      <c r="O906" t="str">
        <f t="shared" si="57"/>
        <v/>
      </c>
      <c r="P906" s="50">
        <f>VLOOKUP(H906,自助机!D:H,5,FALSE)</f>
        <v>42909.323437500003</v>
      </c>
    </row>
    <row r="907" spans="1:16" hidden="1" x14ac:dyDescent="0.15">
      <c r="A907">
        <v>20170623</v>
      </c>
      <c r="B907">
        <v>20170623</v>
      </c>
      <c r="C907">
        <v>74837</v>
      </c>
      <c r="D907" s="33" t="s">
        <v>96</v>
      </c>
      <c r="E907">
        <v>53023090</v>
      </c>
      <c r="F907">
        <v>20</v>
      </c>
      <c r="G907">
        <v>20</v>
      </c>
      <c r="H907" s="48">
        <v>824815867</v>
      </c>
      <c r="I907">
        <f t="shared" si="56"/>
        <v>20</v>
      </c>
      <c r="J907" t="s">
        <v>90</v>
      </c>
      <c r="K907" s="17" t="s">
        <v>1516</v>
      </c>
      <c r="L907" s="17" t="s">
        <v>95</v>
      </c>
      <c r="M907" t="s">
        <v>87</v>
      </c>
      <c r="N907">
        <f>VLOOKUP(H907,自助机!D:G,4,FALSE)</f>
        <v>20</v>
      </c>
      <c r="O907" t="str">
        <f t="shared" si="57"/>
        <v/>
      </c>
      <c r="P907" s="50">
        <f>VLOOKUP(H907,自助机!D:H,5,FALSE)</f>
        <v>42909.324050925927</v>
      </c>
    </row>
    <row r="908" spans="1:16" hidden="1" x14ac:dyDescent="0.15">
      <c r="A908">
        <v>20170623</v>
      </c>
      <c r="B908">
        <v>20170623</v>
      </c>
      <c r="C908">
        <v>74852</v>
      </c>
      <c r="D908" s="33" t="s">
        <v>96</v>
      </c>
      <c r="E908">
        <v>53023082</v>
      </c>
      <c r="F908">
        <v>1000</v>
      </c>
      <c r="G908">
        <v>1000</v>
      </c>
      <c r="H908" s="48">
        <v>824819233</v>
      </c>
      <c r="I908">
        <f t="shared" si="56"/>
        <v>1000</v>
      </c>
      <c r="J908" t="s">
        <v>90</v>
      </c>
      <c r="K908" s="17" t="s">
        <v>1518</v>
      </c>
      <c r="L908" s="17" t="s">
        <v>108</v>
      </c>
      <c r="M908" t="s">
        <v>88</v>
      </c>
      <c r="N908">
        <f>VLOOKUP(H908,自助机!D:G,4,FALSE)</f>
        <v>1000</v>
      </c>
      <c r="O908" t="str">
        <f t="shared" si="57"/>
        <v/>
      </c>
      <c r="P908" s="50">
        <f>VLOOKUP(H908,自助机!D:H,5,FALSE)</f>
        <v>42909.32435185185</v>
      </c>
    </row>
    <row r="909" spans="1:16" hidden="1" x14ac:dyDescent="0.15">
      <c r="A909">
        <v>20170623</v>
      </c>
      <c r="B909">
        <v>20170623</v>
      </c>
      <c r="C909">
        <v>74854</v>
      </c>
      <c r="D909" s="33" t="s">
        <v>96</v>
      </c>
      <c r="E909">
        <v>53023058</v>
      </c>
      <c r="F909">
        <v>1000</v>
      </c>
      <c r="G909">
        <v>1000</v>
      </c>
      <c r="H909" s="48">
        <v>824819611</v>
      </c>
      <c r="I909">
        <f t="shared" si="56"/>
        <v>1000</v>
      </c>
      <c r="J909" t="s">
        <v>90</v>
      </c>
      <c r="K909" s="17" t="s">
        <v>1520</v>
      </c>
      <c r="L909" s="17" t="s">
        <v>98</v>
      </c>
      <c r="M909" t="s">
        <v>87</v>
      </c>
      <c r="N909">
        <f>VLOOKUP(H909,自助机!D:G,4,FALSE)</f>
        <v>1000</v>
      </c>
      <c r="O909" t="str">
        <f t="shared" si="57"/>
        <v/>
      </c>
      <c r="P909" s="50">
        <f>VLOOKUP(H909,自助机!D:H,5,FALSE)</f>
        <v>42909.324212962965</v>
      </c>
    </row>
    <row r="910" spans="1:16" hidden="1" x14ac:dyDescent="0.15">
      <c r="A910">
        <v>20170623</v>
      </c>
      <c r="B910">
        <v>20170623</v>
      </c>
      <c r="C910">
        <v>75730</v>
      </c>
      <c r="D910" s="33" t="s">
        <v>96</v>
      </c>
      <c r="E910">
        <v>53023084</v>
      </c>
      <c r="F910">
        <v>1000</v>
      </c>
      <c r="G910">
        <v>1000</v>
      </c>
      <c r="H910" s="48">
        <v>824879879</v>
      </c>
      <c r="I910">
        <f t="shared" si="56"/>
        <v>1000</v>
      </c>
      <c r="J910" t="s">
        <v>90</v>
      </c>
      <c r="K910" s="17" t="s">
        <v>1523</v>
      </c>
      <c r="L910" s="17" t="s">
        <v>114</v>
      </c>
      <c r="M910" t="s">
        <v>88</v>
      </c>
      <c r="N910">
        <f>VLOOKUP(H910,自助机!D:G,4,FALSE)</f>
        <v>1000</v>
      </c>
      <c r="O910" t="str">
        <f t="shared" si="57"/>
        <v/>
      </c>
      <c r="P910" s="50">
        <f>VLOOKUP(H910,自助机!D:H,5,FALSE)</f>
        <v>42909.330277777779</v>
      </c>
    </row>
    <row r="911" spans="1:16" hidden="1" x14ac:dyDescent="0.15">
      <c r="A911">
        <v>20170623</v>
      </c>
      <c r="B911">
        <v>20170623</v>
      </c>
      <c r="C911">
        <v>80239</v>
      </c>
      <c r="D911" s="33" t="s">
        <v>96</v>
      </c>
      <c r="E911">
        <v>53023082</v>
      </c>
      <c r="F911">
        <v>900</v>
      </c>
      <c r="G911">
        <v>900</v>
      </c>
      <c r="H911" s="48">
        <v>824927538</v>
      </c>
      <c r="I911">
        <f t="shared" si="56"/>
        <v>900</v>
      </c>
      <c r="J911" t="s">
        <v>90</v>
      </c>
      <c r="K911" s="17" t="s">
        <v>1525</v>
      </c>
      <c r="L911" s="17" t="s">
        <v>108</v>
      </c>
      <c r="M911" t="s">
        <v>88</v>
      </c>
      <c r="N911">
        <f>VLOOKUP(H911,自助机!D:G,4,FALSE)</f>
        <v>900</v>
      </c>
      <c r="O911" t="str">
        <f t="shared" si="57"/>
        <v/>
      </c>
      <c r="P911" s="50">
        <f>VLOOKUP(H911,自助机!D:H,5,FALSE)</f>
        <v>42909.333981481483</v>
      </c>
    </row>
    <row r="912" spans="1:16" hidden="1" x14ac:dyDescent="0.15">
      <c r="A912">
        <v>20170623</v>
      </c>
      <c r="B912">
        <v>20170623</v>
      </c>
      <c r="C912">
        <v>80356</v>
      </c>
      <c r="D912" s="33" t="s">
        <v>96</v>
      </c>
      <c r="E912">
        <v>53023089</v>
      </c>
      <c r="F912">
        <v>20</v>
      </c>
      <c r="G912">
        <v>20</v>
      </c>
      <c r="H912" s="48">
        <v>824939517</v>
      </c>
      <c r="I912">
        <f t="shared" si="56"/>
        <v>20</v>
      </c>
      <c r="J912" t="s">
        <v>90</v>
      </c>
      <c r="K912" s="17" t="s">
        <v>1527</v>
      </c>
      <c r="L912" s="17" t="s">
        <v>95</v>
      </c>
      <c r="M912" t="s">
        <v>87</v>
      </c>
      <c r="N912">
        <f>VLOOKUP(H912,自助机!D:G,4,FALSE)</f>
        <v>20</v>
      </c>
      <c r="O912" t="str">
        <f t="shared" si="57"/>
        <v/>
      </c>
      <c r="P912" s="50">
        <f>VLOOKUP(H912,自助机!D:H,5,FALSE)</f>
        <v>42909.334861111114</v>
      </c>
    </row>
    <row r="913" spans="1:16" hidden="1" x14ac:dyDescent="0.15">
      <c r="A913">
        <v>20170623</v>
      </c>
      <c r="B913">
        <v>20170623</v>
      </c>
      <c r="C913">
        <v>80524</v>
      </c>
      <c r="D913" s="33" t="s">
        <v>96</v>
      </c>
      <c r="E913">
        <v>53023055</v>
      </c>
      <c r="F913">
        <v>20</v>
      </c>
      <c r="G913">
        <v>20</v>
      </c>
      <c r="H913" s="48">
        <v>824950483</v>
      </c>
      <c r="I913">
        <f t="shared" si="56"/>
        <v>20</v>
      </c>
      <c r="J913" t="s">
        <v>90</v>
      </c>
      <c r="K913" s="17" t="s">
        <v>1529</v>
      </c>
      <c r="L913" s="17" t="s">
        <v>95</v>
      </c>
      <c r="M913" t="s">
        <v>87</v>
      </c>
      <c r="N913">
        <f>VLOOKUP(H913,自助机!D:G,4,FALSE)</f>
        <v>20</v>
      </c>
      <c r="O913" t="str">
        <f t="shared" si="57"/>
        <v/>
      </c>
      <c r="P913" s="50">
        <f>VLOOKUP(H913,自助机!D:H,5,FALSE)</f>
        <v>42909.335810185185</v>
      </c>
    </row>
    <row r="914" spans="1:16" hidden="1" x14ac:dyDescent="0.15">
      <c r="A914">
        <v>20170623</v>
      </c>
      <c r="B914">
        <v>20170623</v>
      </c>
      <c r="C914">
        <v>80624</v>
      </c>
      <c r="D914" s="33" t="s">
        <v>96</v>
      </c>
      <c r="E914">
        <v>53023082</v>
      </c>
      <c r="F914">
        <v>900</v>
      </c>
      <c r="G914">
        <v>900</v>
      </c>
      <c r="H914" s="48">
        <v>824962573</v>
      </c>
      <c r="I914">
        <f t="shared" si="56"/>
        <v>900</v>
      </c>
      <c r="J914" t="s">
        <v>90</v>
      </c>
      <c r="K914" s="17" t="s">
        <v>1531</v>
      </c>
      <c r="L914" s="17" t="s">
        <v>97</v>
      </c>
      <c r="M914" t="s">
        <v>88</v>
      </c>
      <c r="N914">
        <f>VLOOKUP(H914,自助机!D:G,4,FALSE)</f>
        <v>900</v>
      </c>
      <c r="O914" t="str">
        <f t="shared" si="57"/>
        <v/>
      </c>
      <c r="P914" s="50">
        <f>VLOOKUP(H914,自助机!D:H,5,FALSE)</f>
        <v>42909.336608796293</v>
      </c>
    </row>
    <row r="915" spans="1:16" hidden="1" x14ac:dyDescent="0.15">
      <c r="A915">
        <v>20170623</v>
      </c>
      <c r="B915">
        <v>20170623</v>
      </c>
      <c r="C915">
        <v>80754</v>
      </c>
      <c r="D915" s="33" t="s">
        <v>96</v>
      </c>
      <c r="E915">
        <v>53023073</v>
      </c>
      <c r="F915">
        <v>2000</v>
      </c>
      <c r="G915">
        <v>2000</v>
      </c>
      <c r="H915" s="48">
        <v>824974778</v>
      </c>
      <c r="I915">
        <f t="shared" si="56"/>
        <v>2000</v>
      </c>
      <c r="J915" t="s">
        <v>90</v>
      </c>
      <c r="K915" s="17" t="s">
        <v>1533</v>
      </c>
      <c r="L915" s="17" t="s">
        <v>111</v>
      </c>
      <c r="M915" t="s">
        <v>87</v>
      </c>
      <c r="N915">
        <f>VLOOKUP(H915,自助机!D:G,4,FALSE)</f>
        <v>2000</v>
      </c>
      <c r="O915" t="str">
        <f t="shared" si="57"/>
        <v/>
      </c>
      <c r="P915" s="50">
        <f>VLOOKUP(H915,自助机!D:H,5,FALSE)</f>
        <v>42909.337384259263</v>
      </c>
    </row>
    <row r="916" spans="1:16" hidden="1" x14ac:dyDescent="0.15">
      <c r="A916">
        <v>20170623</v>
      </c>
      <c r="B916">
        <v>20170623</v>
      </c>
      <c r="C916">
        <v>80811</v>
      </c>
      <c r="D916" s="33" t="s">
        <v>96</v>
      </c>
      <c r="E916">
        <v>53023082</v>
      </c>
      <c r="F916">
        <v>900</v>
      </c>
      <c r="G916">
        <v>900</v>
      </c>
      <c r="H916" s="48">
        <v>824978614</v>
      </c>
      <c r="I916">
        <f t="shared" si="56"/>
        <v>900</v>
      </c>
      <c r="J916" t="s">
        <v>90</v>
      </c>
      <c r="K916" s="17" t="s">
        <v>1531</v>
      </c>
      <c r="L916" s="17" t="s">
        <v>97</v>
      </c>
      <c r="M916" t="s">
        <v>88</v>
      </c>
      <c r="N916">
        <f>VLOOKUP(H916,自助机!D:G,4,FALSE)</f>
        <v>900</v>
      </c>
      <c r="O916" t="str">
        <f t="shared" si="57"/>
        <v/>
      </c>
      <c r="P916" s="50">
        <f>VLOOKUP(H916,自助机!D:H,5,FALSE)</f>
        <v>42909.337847222225</v>
      </c>
    </row>
    <row r="917" spans="1:16" hidden="1" x14ac:dyDescent="0.15">
      <c r="A917">
        <v>20170623</v>
      </c>
      <c r="B917">
        <v>20170623</v>
      </c>
      <c r="C917">
        <v>80847</v>
      </c>
      <c r="D917" s="33" t="s">
        <v>96</v>
      </c>
      <c r="E917">
        <v>53023073</v>
      </c>
      <c r="F917">
        <v>5000</v>
      </c>
      <c r="G917">
        <v>5000</v>
      </c>
      <c r="H917" s="48">
        <v>824984125</v>
      </c>
      <c r="I917">
        <f t="shared" si="56"/>
        <v>5000</v>
      </c>
      <c r="J917" t="s">
        <v>90</v>
      </c>
      <c r="K917" s="17" t="s">
        <v>670</v>
      </c>
      <c r="L917" s="17" t="s">
        <v>91</v>
      </c>
      <c r="M917" t="s">
        <v>88</v>
      </c>
      <c r="N917">
        <f>VLOOKUP(H917,自助机!D:G,4,FALSE)</f>
        <v>5000</v>
      </c>
      <c r="O917" t="str">
        <f t="shared" si="57"/>
        <v/>
      </c>
      <c r="P917" s="50">
        <f>VLOOKUP(H917,自助机!D:H,5,FALSE)</f>
        <v>42909.338263888887</v>
      </c>
    </row>
    <row r="918" spans="1:16" hidden="1" x14ac:dyDescent="0.15">
      <c r="A918">
        <v>20170623</v>
      </c>
      <c r="B918">
        <v>20170623</v>
      </c>
      <c r="C918">
        <v>80901</v>
      </c>
      <c r="D918" s="33" t="s">
        <v>96</v>
      </c>
      <c r="E918">
        <v>53023082</v>
      </c>
      <c r="F918">
        <v>600</v>
      </c>
      <c r="G918">
        <v>600</v>
      </c>
      <c r="H918" s="48">
        <v>824986588</v>
      </c>
      <c r="I918">
        <f t="shared" si="56"/>
        <v>600</v>
      </c>
      <c r="J918" t="s">
        <v>90</v>
      </c>
      <c r="K918" s="17" t="s">
        <v>1531</v>
      </c>
      <c r="L918" s="17" t="s">
        <v>97</v>
      </c>
      <c r="M918" t="s">
        <v>88</v>
      </c>
      <c r="N918">
        <f>VLOOKUP(H918,自助机!D:G,4,FALSE)</f>
        <v>600</v>
      </c>
      <c r="O918" t="str">
        <f t="shared" si="57"/>
        <v/>
      </c>
      <c r="P918" s="50">
        <f>VLOOKUP(H918,自助机!D:H,5,FALSE)</f>
        <v>42909.338425925926</v>
      </c>
    </row>
    <row r="919" spans="1:16" hidden="1" x14ac:dyDescent="0.15">
      <c r="A919">
        <v>20170623</v>
      </c>
      <c r="B919">
        <v>20170623</v>
      </c>
      <c r="C919">
        <v>81048</v>
      </c>
      <c r="D919" s="33" t="s">
        <v>96</v>
      </c>
      <c r="E919">
        <v>53023066</v>
      </c>
      <c r="F919">
        <v>10</v>
      </c>
      <c r="G919">
        <v>10</v>
      </c>
      <c r="H919" s="48">
        <v>824999436</v>
      </c>
      <c r="I919">
        <f t="shared" si="56"/>
        <v>10</v>
      </c>
      <c r="J919" t="s">
        <v>90</v>
      </c>
      <c r="K919" s="17" t="s">
        <v>1231</v>
      </c>
      <c r="L919" s="17" t="s">
        <v>103</v>
      </c>
      <c r="M919" t="s">
        <v>87</v>
      </c>
      <c r="N919">
        <f>VLOOKUP(H919,自助机!D:G,4,FALSE)</f>
        <v>10</v>
      </c>
      <c r="O919" t="str">
        <f t="shared" si="57"/>
        <v/>
      </c>
      <c r="P919" s="50">
        <f>VLOOKUP(H919,自助机!D:H,5,FALSE)</f>
        <v>42909.339467592596</v>
      </c>
    </row>
    <row r="920" spans="1:16" hidden="1" x14ac:dyDescent="0.15">
      <c r="A920">
        <v>20170623</v>
      </c>
      <c r="B920">
        <v>20170623</v>
      </c>
      <c r="C920">
        <v>81237</v>
      </c>
      <c r="D920" s="33" t="s">
        <v>96</v>
      </c>
      <c r="E920">
        <v>53023082</v>
      </c>
      <c r="F920">
        <v>1000</v>
      </c>
      <c r="G920">
        <v>1000</v>
      </c>
      <c r="H920" s="48">
        <v>825018201</v>
      </c>
      <c r="I920">
        <f t="shared" si="56"/>
        <v>1000</v>
      </c>
      <c r="J920" t="s">
        <v>90</v>
      </c>
      <c r="K920" s="17" t="s">
        <v>1539</v>
      </c>
      <c r="L920" s="17" t="s">
        <v>97</v>
      </c>
      <c r="M920" t="s">
        <v>88</v>
      </c>
      <c r="N920">
        <f>VLOOKUP(H920,自助机!D:G,4,FALSE)</f>
        <v>1000</v>
      </c>
      <c r="O920" t="str">
        <f t="shared" si="57"/>
        <v/>
      </c>
      <c r="P920" s="50">
        <f>VLOOKUP(H920,自助机!D:H,5,FALSE)</f>
        <v>42909.340902777774</v>
      </c>
    </row>
    <row r="921" spans="1:16" hidden="1" x14ac:dyDescent="0.15">
      <c r="A921">
        <v>20170623</v>
      </c>
      <c r="B921">
        <v>20170623</v>
      </c>
      <c r="C921">
        <v>81322</v>
      </c>
      <c r="D921" s="33" t="s">
        <v>96</v>
      </c>
      <c r="E921">
        <v>53023082</v>
      </c>
      <c r="F921">
        <v>1000</v>
      </c>
      <c r="G921">
        <v>1000</v>
      </c>
      <c r="H921" s="48">
        <v>825024268</v>
      </c>
      <c r="I921">
        <f t="shared" si="56"/>
        <v>1000</v>
      </c>
      <c r="J921" t="s">
        <v>90</v>
      </c>
      <c r="K921" s="17" t="s">
        <v>1539</v>
      </c>
      <c r="L921" s="17" t="s">
        <v>97</v>
      </c>
      <c r="M921" t="s">
        <v>88</v>
      </c>
      <c r="N921">
        <f>VLOOKUP(H921,自助机!D:G,4,FALSE)</f>
        <v>1000</v>
      </c>
      <c r="O921" t="str">
        <f t="shared" si="57"/>
        <v/>
      </c>
      <c r="P921" s="50">
        <f>VLOOKUP(H921,自助机!D:H,5,FALSE)</f>
        <v>42909.341423611113</v>
      </c>
    </row>
    <row r="922" spans="1:16" hidden="1" x14ac:dyDescent="0.15">
      <c r="A922">
        <v>20170623</v>
      </c>
      <c r="B922">
        <v>20170623</v>
      </c>
      <c r="C922">
        <v>81424</v>
      </c>
      <c r="D922" s="33" t="s">
        <v>96</v>
      </c>
      <c r="E922">
        <v>53023073</v>
      </c>
      <c r="F922">
        <v>1000</v>
      </c>
      <c r="G922">
        <v>1000</v>
      </c>
      <c r="H922" s="48">
        <v>825034671</v>
      </c>
      <c r="I922">
        <f t="shared" si="56"/>
        <v>1000</v>
      </c>
      <c r="J922" t="s">
        <v>90</v>
      </c>
      <c r="K922" s="17" t="s">
        <v>1542</v>
      </c>
      <c r="L922" s="17" t="s">
        <v>158</v>
      </c>
      <c r="M922" t="s">
        <v>87</v>
      </c>
      <c r="N922">
        <f>VLOOKUP(H922,自助机!D:G,4,FALSE)</f>
        <v>1000</v>
      </c>
      <c r="O922" t="str">
        <f t="shared" si="57"/>
        <v/>
      </c>
      <c r="P922" s="50">
        <f>VLOOKUP(H922,自助机!D:H,5,FALSE)</f>
        <v>42909.342106481483</v>
      </c>
    </row>
    <row r="923" spans="1:16" hidden="1" x14ac:dyDescent="0.15">
      <c r="A923">
        <v>20170623</v>
      </c>
      <c r="B923">
        <v>20170623</v>
      </c>
      <c r="C923">
        <v>81721</v>
      </c>
      <c r="D923" s="33" t="s">
        <v>96</v>
      </c>
      <c r="E923">
        <v>53023066</v>
      </c>
      <c r="F923">
        <v>150</v>
      </c>
      <c r="G923">
        <v>150</v>
      </c>
      <c r="H923" s="48">
        <v>825062523</v>
      </c>
      <c r="I923">
        <f t="shared" si="56"/>
        <v>150</v>
      </c>
      <c r="J923" t="s">
        <v>90</v>
      </c>
      <c r="K923" s="17" t="s">
        <v>1544</v>
      </c>
      <c r="L923" s="17" t="s">
        <v>107</v>
      </c>
      <c r="M923" t="s">
        <v>87</v>
      </c>
      <c r="N923">
        <f>VLOOKUP(H923,自助机!D:G,4,FALSE)</f>
        <v>150</v>
      </c>
      <c r="O923" t="str">
        <f t="shared" si="57"/>
        <v/>
      </c>
      <c r="P923" s="50">
        <f>VLOOKUP(H923,自助机!D:H,5,FALSE)</f>
        <v>42909.344131944446</v>
      </c>
    </row>
    <row r="924" spans="1:16" hidden="1" x14ac:dyDescent="0.15">
      <c r="A924">
        <v>20170623</v>
      </c>
      <c r="B924">
        <v>20170623</v>
      </c>
      <c r="C924">
        <v>81851</v>
      </c>
      <c r="D924" s="33" t="s">
        <v>96</v>
      </c>
      <c r="E924">
        <v>53023061</v>
      </c>
      <c r="F924">
        <v>100</v>
      </c>
      <c r="G924">
        <v>100</v>
      </c>
      <c r="H924" s="48">
        <v>825073892</v>
      </c>
      <c r="I924">
        <f t="shared" ref="I924:I945" si="58">G924</f>
        <v>100</v>
      </c>
      <c r="J924" t="s">
        <v>90</v>
      </c>
      <c r="K924" s="17" t="s">
        <v>1546</v>
      </c>
      <c r="L924" s="17" t="s">
        <v>1547</v>
      </c>
      <c r="M924" t="s">
        <v>87</v>
      </c>
      <c r="N924">
        <f>VLOOKUP(H924,自助机!D:G,4,FALSE)</f>
        <v>100</v>
      </c>
      <c r="O924" t="str">
        <f t="shared" ref="O924:O945" si="59">IF(G924=N924,"",1)</f>
        <v/>
      </c>
      <c r="P924" s="50">
        <f>VLOOKUP(H924,自助机!D:H,5,FALSE)</f>
        <v>42909.345092592594</v>
      </c>
    </row>
    <row r="925" spans="1:16" hidden="1" x14ac:dyDescent="0.15">
      <c r="A925">
        <v>20170623</v>
      </c>
      <c r="B925">
        <v>20170623</v>
      </c>
      <c r="C925">
        <v>81925</v>
      </c>
      <c r="D925" s="33" t="s">
        <v>96</v>
      </c>
      <c r="E925">
        <v>53023073</v>
      </c>
      <c r="F925">
        <v>600</v>
      </c>
      <c r="G925">
        <v>600</v>
      </c>
      <c r="H925" s="48">
        <v>825080553</v>
      </c>
      <c r="I925">
        <f t="shared" si="58"/>
        <v>600</v>
      </c>
      <c r="J925" t="s">
        <v>90</v>
      </c>
      <c r="K925" s="17" t="s">
        <v>1549</v>
      </c>
      <c r="L925" s="17" t="s">
        <v>114</v>
      </c>
      <c r="M925" t="s">
        <v>88</v>
      </c>
      <c r="N925">
        <f>VLOOKUP(H925,自助机!D:G,4,FALSE)</f>
        <v>600</v>
      </c>
      <c r="O925" t="str">
        <f t="shared" si="59"/>
        <v/>
      </c>
      <c r="P925" s="50">
        <f>VLOOKUP(H925,自助机!D:H,5,FALSE)</f>
        <v>42909.345567129632</v>
      </c>
    </row>
    <row r="926" spans="1:16" hidden="1" x14ac:dyDescent="0.15">
      <c r="A926">
        <v>20170623</v>
      </c>
      <c r="B926">
        <v>20170623</v>
      </c>
      <c r="C926">
        <v>82519</v>
      </c>
      <c r="D926" s="33" t="s">
        <v>96</v>
      </c>
      <c r="E926">
        <v>53023060</v>
      </c>
      <c r="F926">
        <v>50</v>
      </c>
      <c r="G926">
        <v>50</v>
      </c>
      <c r="H926" s="48">
        <v>825136240</v>
      </c>
      <c r="I926">
        <f t="shared" si="58"/>
        <v>50</v>
      </c>
      <c r="J926" t="s">
        <v>90</v>
      </c>
      <c r="K926" s="17" t="s">
        <v>1546</v>
      </c>
      <c r="L926" s="17" t="s">
        <v>1547</v>
      </c>
      <c r="M926" t="s">
        <v>87</v>
      </c>
      <c r="N926">
        <f>VLOOKUP(H926,自助机!D:G,4,FALSE)</f>
        <v>50</v>
      </c>
      <c r="O926" t="str">
        <f t="shared" si="59"/>
        <v/>
      </c>
      <c r="P926" s="50">
        <f>VLOOKUP(H926,自助机!D:H,5,FALSE)</f>
        <v>42909.349652777775</v>
      </c>
    </row>
    <row r="927" spans="1:16" hidden="1" x14ac:dyDescent="0.15">
      <c r="A927">
        <v>20170623</v>
      </c>
      <c r="B927">
        <v>20170623</v>
      </c>
      <c r="C927">
        <v>82637</v>
      </c>
      <c r="D927" s="33" t="s">
        <v>96</v>
      </c>
      <c r="E927">
        <v>53023086</v>
      </c>
      <c r="F927">
        <v>100</v>
      </c>
      <c r="G927">
        <v>100</v>
      </c>
      <c r="H927" s="48">
        <v>825151055</v>
      </c>
      <c r="I927">
        <f t="shared" si="58"/>
        <v>100</v>
      </c>
      <c r="J927" t="s">
        <v>90</v>
      </c>
      <c r="K927" s="17" t="s">
        <v>790</v>
      </c>
      <c r="L927" s="17" t="s">
        <v>95</v>
      </c>
      <c r="M927" t="s">
        <v>87</v>
      </c>
      <c r="N927">
        <f>VLOOKUP(H927,自助机!D:G,4,FALSE)</f>
        <v>100</v>
      </c>
      <c r="O927" t="str">
        <f t="shared" si="59"/>
        <v/>
      </c>
      <c r="P927" s="50">
        <f>VLOOKUP(H927,自助机!D:H,5,FALSE)</f>
        <v>42909.350497685184</v>
      </c>
    </row>
    <row r="928" spans="1:16" hidden="1" x14ac:dyDescent="0.15">
      <c r="A928">
        <v>20170623</v>
      </c>
      <c r="B928">
        <v>20170623</v>
      </c>
      <c r="C928">
        <v>82711</v>
      </c>
      <c r="D928" s="33" t="s">
        <v>96</v>
      </c>
      <c r="E928">
        <v>53023077</v>
      </c>
      <c r="F928">
        <v>100</v>
      </c>
      <c r="G928">
        <v>100</v>
      </c>
      <c r="H928" s="48">
        <v>825156186</v>
      </c>
      <c r="I928">
        <f t="shared" si="58"/>
        <v>100</v>
      </c>
      <c r="J928" t="s">
        <v>90</v>
      </c>
      <c r="K928" s="17" t="s">
        <v>1554</v>
      </c>
      <c r="L928" s="17" t="s">
        <v>91</v>
      </c>
      <c r="M928" t="s">
        <v>87</v>
      </c>
      <c r="N928">
        <f>VLOOKUP(H928,自助机!D:G,4,FALSE)</f>
        <v>100</v>
      </c>
      <c r="O928" t="str">
        <f t="shared" si="59"/>
        <v/>
      </c>
      <c r="P928" s="50">
        <f>VLOOKUP(H928,自助机!D:H,5,FALSE)</f>
        <v>42909.350810185184</v>
      </c>
    </row>
    <row r="929" spans="1:16" hidden="1" x14ac:dyDescent="0.15">
      <c r="A929">
        <v>20170623</v>
      </c>
      <c r="B929">
        <v>20170623</v>
      </c>
      <c r="C929">
        <v>82830</v>
      </c>
      <c r="D929" s="33" t="s">
        <v>96</v>
      </c>
      <c r="E929">
        <v>53023077</v>
      </c>
      <c r="F929">
        <v>20</v>
      </c>
      <c r="G929">
        <v>20</v>
      </c>
      <c r="H929" s="48">
        <v>825170707</v>
      </c>
      <c r="I929">
        <f t="shared" si="58"/>
        <v>20</v>
      </c>
      <c r="J929" t="s">
        <v>90</v>
      </c>
      <c r="K929" s="17" t="s">
        <v>1556</v>
      </c>
      <c r="L929" s="17" t="s">
        <v>100</v>
      </c>
      <c r="M929" t="s">
        <v>87</v>
      </c>
      <c r="N929">
        <f>VLOOKUP(H929,自助机!D:G,4,FALSE)</f>
        <v>20</v>
      </c>
      <c r="O929" t="str">
        <f t="shared" si="59"/>
        <v/>
      </c>
      <c r="P929" s="50">
        <f>VLOOKUP(H929,自助机!D:H,5,FALSE)</f>
        <v>42909.351875</v>
      </c>
    </row>
    <row r="930" spans="1:16" hidden="1" x14ac:dyDescent="0.15">
      <c r="A930">
        <v>20170623</v>
      </c>
      <c r="B930">
        <v>20170623</v>
      </c>
      <c r="C930">
        <v>82949</v>
      </c>
      <c r="D930" s="33" t="s">
        <v>96</v>
      </c>
      <c r="E930">
        <v>53023078</v>
      </c>
      <c r="F930">
        <v>20</v>
      </c>
      <c r="G930">
        <v>20</v>
      </c>
      <c r="H930" s="48">
        <v>825183744</v>
      </c>
      <c r="I930">
        <f t="shared" si="58"/>
        <v>20</v>
      </c>
      <c r="J930" t="s">
        <v>90</v>
      </c>
      <c r="K930" s="17" t="s">
        <v>1558</v>
      </c>
      <c r="L930" s="17" t="s">
        <v>95</v>
      </c>
      <c r="M930" t="s">
        <v>87</v>
      </c>
      <c r="N930">
        <f>VLOOKUP(H930,自助机!D:G,4,FALSE)</f>
        <v>20</v>
      </c>
      <c r="O930" t="str">
        <f t="shared" si="59"/>
        <v/>
      </c>
      <c r="P930" s="50">
        <f>VLOOKUP(H930,自助机!D:H,5,FALSE)</f>
        <v>42909.352743055555</v>
      </c>
    </row>
    <row r="931" spans="1:16" hidden="1" x14ac:dyDescent="0.15">
      <c r="A931">
        <v>20170623</v>
      </c>
      <c r="B931">
        <v>20170623</v>
      </c>
      <c r="C931">
        <v>83009</v>
      </c>
      <c r="D931" s="33" t="s">
        <v>96</v>
      </c>
      <c r="E931">
        <v>53023081</v>
      </c>
      <c r="F931">
        <v>300</v>
      </c>
      <c r="G931">
        <v>300</v>
      </c>
      <c r="H931" s="48">
        <v>825189117</v>
      </c>
      <c r="I931">
        <f t="shared" si="58"/>
        <v>300</v>
      </c>
      <c r="J931" t="s">
        <v>90</v>
      </c>
      <c r="K931" s="17" t="s">
        <v>1560</v>
      </c>
      <c r="L931" s="17" t="s">
        <v>107</v>
      </c>
      <c r="M931" t="s">
        <v>87</v>
      </c>
      <c r="N931">
        <f>VLOOKUP(H931,自助机!D:G,4,FALSE)</f>
        <v>300</v>
      </c>
      <c r="O931" t="str">
        <f t="shared" si="59"/>
        <v/>
      </c>
      <c r="P931" s="50">
        <f>VLOOKUP(H931,自助机!D:H,5,FALSE)</f>
        <v>42909.352881944447</v>
      </c>
    </row>
    <row r="932" spans="1:16" hidden="1" x14ac:dyDescent="0.15">
      <c r="A932">
        <v>20170623</v>
      </c>
      <c r="B932">
        <v>20170623</v>
      </c>
      <c r="C932">
        <v>83104</v>
      </c>
      <c r="D932" s="33" t="s">
        <v>96</v>
      </c>
      <c r="E932">
        <v>53023061</v>
      </c>
      <c r="F932">
        <v>500</v>
      </c>
      <c r="G932">
        <v>500</v>
      </c>
      <c r="H932" s="48">
        <v>825197475</v>
      </c>
      <c r="I932">
        <f t="shared" si="58"/>
        <v>500</v>
      </c>
      <c r="J932" t="s">
        <v>90</v>
      </c>
      <c r="K932" s="17" t="s">
        <v>1562</v>
      </c>
      <c r="L932" s="17" t="s">
        <v>98</v>
      </c>
      <c r="M932" t="s">
        <v>87</v>
      </c>
      <c r="N932">
        <f>VLOOKUP(H932,自助机!D:G,4,FALSE)</f>
        <v>500</v>
      </c>
      <c r="O932" t="str">
        <f t="shared" si="59"/>
        <v/>
      </c>
      <c r="P932" s="50">
        <f>VLOOKUP(H932,自助机!D:H,5,FALSE)</f>
        <v>42909.353645833333</v>
      </c>
    </row>
    <row r="933" spans="1:16" hidden="1" x14ac:dyDescent="0.15">
      <c r="A933">
        <v>20170623</v>
      </c>
      <c r="B933">
        <v>20170623</v>
      </c>
      <c r="C933">
        <v>83157</v>
      </c>
      <c r="D933" s="33" t="s">
        <v>96</v>
      </c>
      <c r="E933">
        <v>53023073</v>
      </c>
      <c r="F933">
        <v>300</v>
      </c>
      <c r="G933">
        <v>300</v>
      </c>
      <c r="H933" s="48">
        <v>825211030</v>
      </c>
      <c r="I933">
        <f t="shared" si="58"/>
        <v>300</v>
      </c>
      <c r="J933" t="s">
        <v>90</v>
      </c>
      <c r="K933" s="17" t="s">
        <v>1564</v>
      </c>
      <c r="L933" s="17" t="s">
        <v>95</v>
      </c>
      <c r="M933" t="s">
        <v>87</v>
      </c>
      <c r="N933">
        <f>VLOOKUP(H933,自助机!D:G,4,FALSE)</f>
        <v>300</v>
      </c>
      <c r="O933" t="str">
        <f t="shared" si="59"/>
        <v/>
      </c>
      <c r="P933" s="50">
        <f>VLOOKUP(H933,自助机!D:H,5,FALSE)</f>
        <v>42909.354120370372</v>
      </c>
    </row>
    <row r="934" spans="1:16" hidden="1" x14ac:dyDescent="0.15">
      <c r="A934">
        <v>20170623</v>
      </c>
      <c r="B934">
        <v>20170623</v>
      </c>
      <c r="C934">
        <v>83433</v>
      </c>
      <c r="D934" s="33" t="s">
        <v>96</v>
      </c>
      <c r="E934">
        <v>53023085</v>
      </c>
      <c r="F934">
        <v>1000</v>
      </c>
      <c r="G934">
        <v>1000</v>
      </c>
      <c r="H934" s="48">
        <v>825239679</v>
      </c>
      <c r="I934">
        <f t="shared" si="58"/>
        <v>1000</v>
      </c>
      <c r="J934" t="s">
        <v>90</v>
      </c>
      <c r="K934" s="17" t="s">
        <v>1566</v>
      </c>
      <c r="L934" s="17" t="s">
        <v>98</v>
      </c>
      <c r="M934" t="s">
        <v>87</v>
      </c>
      <c r="N934">
        <f>VLOOKUP(H934,自助机!D:G,4,FALSE)</f>
        <v>1000</v>
      </c>
      <c r="O934" t="str">
        <f t="shared" si="59"/>
        <v/>
      </c>
      <c r="P934" s="50">
        <f>VLOOKUP(H934,自助机!D:H,5,FALSE)</f>
        <v>42909.356168981481</v>
      </c>
    </row>
    <row r="935" spans="1:16" hidden="1" x14ac:dyDescent="0.15">
      <c r="A935">
        <v>20170623</v>
      </c>
      <c r="B935">
        <v>20170623</v>
      </c>
      <c r="C935">
        <v>83607</v>
      </c>
      <c r="D935" s="33" t="s">
        <v>96</v>
      </c>
      <c r="E935">
        <v>53023080</v>
      </c>
      <c r="F935">
        <v>1400</v>
      </c>
      <c r="G935">
        <v>1400</v>
      </c>
      <c r="H935" s="48">
        <v>825257780</v>
      </c>
      <c r="I935">
        <f t="shared" si="58"/>
        <v>1400</v>
      </c>
      <c r="J935" t="s">
        <v>90</v>
      </c>
      <c r="K935" s="17" t="s">
        <v>1568</v>
      </c>
      <c r="L935" s="17" t="s">
        <v>91</v>
      </c>
      <c r="M935" t="s">
        <v>87</v>
      </c>
      <c r="N935">
        <f>VLOOKUP(H935,自助机!D:G,4,FALSE)</f>
        <v>1400</v>
      </c>
      <c r="O935" t="str">
        <f t="shared" si="59"/>
        <v/>
      </c>
      <c r="P935" s="50">
        <f>VLOOKUP(H935,自助机!D:H,5,FALSE)</f>
        <v>42909.357152777775</v>
      </c>
    </row>
    <row r="936" spans="1:16" hidden="1" x14ac:dyDescent="0.15">
      <c r="A936">
        <v>20170623</v>
      </c>
      <c r="B936">
        <v>20170623</v>
      </c>
      <c r="C936">
        <v>83848</v>
      </c>
      <c r="D936" s="33" t="s">
        <v>96</v>
      </c>
      <c r="E936">
        <v>53023058</v>
      </c>
      <c r="F936">
        <v>200</v>
      </c>
      <c r="G936">
        <v>200</v>
      </c>
      <c r="H936" s="48">
        <v>825289518</v>
      </c>
      <c r="I936">
        <f t="shared" si="58"/>
        <v>200</v>
      </c>
      <c r="J936" t="s">
        <v>90</v>
      </c>
      <c r="K936" s="17" t="s">
        <v>1570</v>
      </c>
      <c r="L936" s="17" t="s">
        <v>95</v>
      </c>
      <c r="M936" t="s">
        <v>87</v>
      </c>
      <c r="N936">
        <f>VLOOKUP(H936,自助机!D:G,4,FALSE)</f>
        <v>200</v>
      </c>
      <c r="O936" t="str">
        <f t="shared" si="59"/>
        <v/>
      </c>
      <c r="P936" s="50">
        <f>VLOOKUP(H936,自助机!D:H,5,FALSE)</f>
        <v>42909.35900462963</v>
      </c>
    </row>
    <row r="937" spans="1:16" hidden="1" x14ac:dyDescent="0.15">
      <c r="A937">
        <v>20170623</v>
      </c>
      <c r="B937">
        <v>20170623</v>
      </c>
      <c r="C937">
        <v>84013</v>
      </c>
      <c r="D937" s="33" t="s">
        <v>96</v>
      </c>
      <c r="E937">
        <v>53023087</v>
      </c>
      <c r="F937">
        <v>800</v>
      </c>
      <c r="G937">
        <v>800</v>
      </c>
      <c r="H937" s="48">
        <v>825303753</v>
      </c>
      <c r="I937">
        <f t="shared" si="58"/>
        <v>800</v>
      </c>
      <c r="J937" t="s">
        <v>90</v>
      </c>
      <c r="K937" s="17" t="s">
        <v>1572</v>
      </c>
      <c r="L937" s="17" t="s">
        <v>109</v>
      </c>
      <c r="M937" t="s">
        <v>88</v>
      </c>
      <c r="N937">
        <f>VLOOKUP(H937,自助机!D:G,4,FALSE)</f>
        <v>800</v>
      </c>
      <c r="O937" t="str">
        <f t="shared" si="59"/>
        <v/>
      </c>
      <c r="P937" s="50">
        <f>VLOOKUP(H937,自助机!D:H,5,FALSE)</f>
        <v>42909.359814814816</v>
      </c>
    </row>
    <row r="938" spans="1:16" hidden="1" x14ac:dyDescent="0.15">
      <c r="A938">
        <v>20170623</v>
      </c>
      <c r="B938">
        <v>20170623</v>
      </c>
      <c r="C938">
        <v>84212</v>
      </c>
      <c r="D938" s="33" t="s">
        <v>96</v>
      </c>
      <c r="E938">
        <v>53023062</v>
      </c>
      <c r="F938">
        <v>500</v>
      </c>
      <c r="G938">
        <v>500</v>
      </c>
      <c r="H938" s="48">
        <v>825327072</v>
      </c>
      <c r="I938">
        <f t="shared" si="58"/>
        <v>500</v>
      </c>
      <c r="J938" t="s">
        <v>90</v>
      </c>
      <c r="K938" s="17" t="s">
        <v>1574</v>
      </c>
      <c r="L938" s="17" t="s">
        <v>106</v>
      </c>
      <c r="M938" t="s">
        <v>87</v>
      </c>
      <c r="N938">
        <f>VLOOKUP(H938,自助机!D:G,4,FALSE)</f>
        <v>500</v>
      </c>
      <c r="O938" t="str">
        <f t="shared" si="59"/>
        <v/>
      </c>
      <c r="P938" s="50">
        <f>VLOOKUP(H938,自助机!D:H,5,FALSE)</f>
        <v>42909.36146990741</v>
      </c>
    </row>
    <row r="939" spans="1:16" hidden="1" x14ac:dyDescent="0.15">
      <c r="A939">
        <v>20170623</v>
      </c>
      <c r="B939">
        <v>20170623</v>
      </c>
      <c r="C939">
        <v>84233</v>
      </c>
      <c r="D939" s="33" t="s">
        <v>96</v>
      </c>
      <c r="E939">
        <v>53023066</v>
      </c>
      <c r="F939">
        <v>500</v>
      </c>
      <c r="G939">
        <v>500</v>
      </c>
      <c r="H939" s="48">
        <v>825328416</v>
      </c>
      <c r="I939">
        <f t="shared" si="58"/>
        <v>500</v>
      </c>
      <c r="J939" t="s">
        <v>90</v>
      </c>
      <c r="K939" s="17" t="s">
        <v>1576</v>
      </c>
      <c r="L939" s="17" t="s">
        <v>91</v>
      </c>
      <c r="M939" t="s">
        <v>87</v>
      </c>
      <c r="N939">
        <f>VLOOKUP(H939,自助机!D:G,4,FALSE)</f>
        <v>500</v>
      </c>
      <c r="O939" t="str">
        <f t="shared" si="59"/>
        <v/>
      </c>
      <c r="P939" s="50">
        <f>VLOOKUP(H939,自助机!D:H,5,FALSE)</f>
        <v>42909.361585648148</v>
      </c>
    </row>
    <row r="940" spans="1:16" hidden="1" x14ac:dyDescent="0.15">
      <c r="A940">
        <v>20170623</v>
      </c>
      <c r="B940">
        <v>20170623</v>
      </c>
      <c r="C940">
        <v>84335</v>
      </c>
      <c r="D940" s="33" t="s">
        <v>96</v>
      </c>
      <c r="E940">
        <v>53023066</v>
      </c>
      <c r="F940">
        <v>200</v>
      </c>
      <c r="G940">
        <v>200</v>
      </c>
      <c r="H940" s="48">
        <v>825342106</v>
      </c>
      <c r="I940">
        <f t="shared" si="58"/>
        <v>200</v>
      </c>
      <c r="J940" t="s">
        <v>90</v>
      </c>
      <c r="K940" s="17" t="s">
        <v>1578</v>
      </c>
      <c r="L940" s="17" t="s">
        <v>97</v>
      </c>
      <c r="M940" t="s">
        <v>88</v>
      </c>
      <c r="N940">
        <f>VLOOKUP(H940,自助机!D:G,4,FALSE)</f>
        <v>200</v>
      </c>
      <c r="O940" t="str">
        <f t="shared" si="59"/>
        <v/>
      </c>
      <c r="P940" s="50">
        <f>VLOOKUP(H940,自助机!D:H,5,FALSE)</f>
        <v>42909.362361111111</v>
      </c>
    </row>
    <row r="941" spans="1:16" hidden="1" x14ac:dyDescent="0.15">
      <c r="A941">
        <v>20170623</v>
      </c>
      <c r="B941">
        <v>20170623</v>
      </c>
      <c r="C941">
        <v>84518</v>
      </c>
      <c r="D941" s="33" t="s">
        <v>96</v>
      </c>
      <c r="E941">
        <v>53023074</v>
      </c>
      <c r="F941">
        <v>1000</v>
      </c>
      <c r="G941">
        <v>1000</v>
      </c>
      <c r="H941" s="48">
        <v>825362023</v>
      </c>
      <c r="I941">
        <f t="shared" si="58"/>
        <v>1000</v>
      </c>
      <c r="J941" t="s">
        <v>90</v>
      </c>
      <c r="K941" s="17" t="s">
        <v>1580</v>
      </c>
      <c r="L941" s="17" t="s">
        <v>95</v>
      </c>
      <c r="M941" t="s">
        <v>87</v>
      </c>
      <c r="N941">
        <f>VLOOKUP(H941,自助机!D:G,4,FALSE)</f>
        <v>1000</v>
      </c>
      <c r="O941" t="str">
        <f t="shared" si="59"/>
        <v/>
      </c>
      <c r="P941" s="50">
        <f>VLOOKUP(H941,自助机!D:H,5,FALSE)</f>
        <v>42909.363391203704</v>
      </c>
    </row>
    <row r="942" spans="1:16" hidden="1" x14ac:dyDescent="0.15">
      <c r="A942">
        <v>20170623</v>
      </c>
      <c r="B942">
        <v>20170623</v>
      </c>
      <c r="C942">
        <v>84546</v>
      </c>
      <c r="D942" s="33" t="s">
        <v>96</v>
      </c>
      <c r="E942">
        <v>53023073</v>
      </c>
      <c r="F942">
        <v>300</v>
      </c>
      <c r="G942">
        <v>300</v>
      </c>
      <c r="H942" s="48">
        <v>825367038</v>
      </c>
      <c r="I942">
        <f t="shared" si="58"/>
        <v>300</v>
      </c>
      <c r="J942" t="s">
        <v>90</v>
      </c>
      <c r="K942" s="17" t="s">
        <v>1582</v>
      </c>
      <c r="L942" s="17" t="s">
        <v>94</v>
      </c>
      <c r="M942" t="s">
        <v>87</v>
      </c>
      <c r="N942">
        <f>VLOOKUP(H942,自助机!D:G,4,FALSE)</f>
        <v>300</v>
      </c>
      <c r="O942" t="str">
        <f t="shared" si="59"/>
        <v/>
      </c>
      <c r="P942" s="50">
        <f>VLOOKUP(H942,自助机!D:H,5,FALSE)</f>
        <v>42909.363877314812</v>
      </c>
    </row>
    <row r="943" spans="1:16" hidden="1" x14ac:dyDescent="0.15">
      <c r="A943">
        <v>20170623</v>
      </c>
      <c r="B943">
        <v>20170623</v>
      </c>
      <c r="C943">
        <v>84551</v>
      </c>
      <c r="D943" s="33" t="s">
        <v>96</v>
      </c>
      <c r="E943">
        <v>53023085</v>
      </c>
      <c r="F943">
        <v>300</v>
      </c>
      <c r="G943">
        <v>300</v>
      </c>
      <c r="H943" s="48">
        <v>825368007</v>
      </c>
      <c r="I943">
        <f t="shared" si="58"/>
        <v>300</v>
      </c>
      <c r="J943" t="s">
        <v>90</v>
      </c>
      <c r="K943" s="17" t="s">
        <v>1584</v>
      </c>
      <c r="L943" s="17" t="s">
        <v>105</v>
      </c>
      <c r="M943" t="s">
        <v>88</v>
      </c>
      <c r="N943">
        <f>VLOOKUP(H943,自助机!D:G,4,FALSE)</f>
        <v>300</v>
      </c>
      <c r="O943" t="str">
        <f t="shared" si="59"/>
        <v/>
      </c>
      <c r="P943" s="50">
        <f>VLOOKUP(H943,自助机!D:H,5,FALSE)</f>
        <v>42909.363946759258</v>
      </c>
    </row>
    <row r="944" spans="1:16" hidden="1" x14ac:dyDescent="0.15">
      <c r="A944">
        <v>20170623</v>
      </c>
      <c r="B944">
        <v>20170623</v>
      </c>
      <c r="C944">
        <v>84555</v>
      </c>
      <c r="D944" s="33" t="s">
        <v>96</v>
      </c>
      <c r="E944">
        <v>53023057</v>
      </c>
      <c r="F944">
        <v>2000</v>
      </c>
      <c r="G944">
        <v>2000</v>
      </c>
      <c r="H944" s="48">
        <v>825368107</v>
      </c>
      <c r="I944">
        <f t="shared" si="58"/>
        <v>2000</v>
      </c>
      <c r="J944" t="s">
        <v>90</v>
      </c>
      <c r="K944" s="17" t="s">
        <v>1586</v>
      </c>
      <c r="L944" s="17" t="s">
        <v>110</v>
      </c>
      <c r="M944" t="s">
        <v>88</v>
      </c>
      <c r="N944">
        <f>VLOOKUP(H944,自助机!D:G,4,FALSE)</f>
        <v>2000</v>
      </c>
      <c r="O944" t="str">
        <f t="shared" si="59"/>
        <v/>
      </c>
      <c r="P944" s="50">
        <f>VLOOKUP(H944,自助机!D:H,5,FALSE)</f>
        <v>42909.36383101852</v>
      </c>
    </row>
    <row r="945" spans="1:16" hidden="1" x14ac:dyDescent="0.15">
      <c r="A945">
        <v>20170623</v>
      </c>
      <c r="B945">
        <v>20170623</v>
      </c>
      <c r="C945">
        <v>84717</v>
      </c>
      <c r="D945" s="33" t="s">
        <v>96</v>
      </c>
      <c r="E945">
        <v>53023081</v>
      </c>
      <c r="F945">
        <v>1000</v>
      </c>
      <c r="G945">
        <v>1000</v>
      </c>
      <c r="H945" s="48">
        <v>825383628</v>
      </c>
      <c r="I945">
        <f t="shared" si="58"/>
        <v>1000</v>
      </c>
      <c r="J945" t="s">
        <v>90</v>
      </c>
      <c r="K945" s="17" t="s">
        <v>1588</v>
      </c>
      <c r="L945" s="17" t="s">
        <v>94</v>
      </c>
      <c r="M945" t="s">
        <v>87</v>
      </c>
      <c r="N945">
        <f>VLOOKUP(H945,自助机!D:G,4,FALSE)</f>
        <v>1000</v>
      </c>
      <c r="O945" t="str">
        <f t="shared" si="59"/>
        <v/>
      </c>
      <c r="P945" s="50">
        <f>VLOOKUP(H945,自助机!D:H,5,FALSE)</f>
        <v>42909.364791666667</v>
      </c>
    </row>
    <row r="946" spans="1:16" hidden="1" x14ac:dyDescent="0.15">
      <c r="A946">
        <v>20170623</v>
      </c>
      <c r="B946">
        <v>20170623</v>
      </c>
      <c r="C946">
        <v>84811</v>
      </c>
      <c r="D946" s="33" t="s">
        <v>96</v>
      </c>
      <c r="E946">
        <v>53023063</v>
      </c>
      <c r="F946">
        <v>50</v>
      </c>
      <c r="G946">
        <v>50</v>
      </c>
      <c r="H946" s="48">
        <v>825392385</v>
      </c>
      <c r="I946">
        <f t="shared" ref="I946:I974" si="60">G946</f>
        <v>50</v>
      </c>
      <c r="J946" t="s">
        <v>90</v>
      </c>
      <c r="K946" s="17" t="s">
        <v>1591</v>
      </c>
      <c r="L946" s="17" t="s">
        <v>99</v>
      </c>
      <c r="M946" t="s">
        <v>87</v>
      </c>
      <c r="N946">
        <f>VLOOKUP(H946,自助机!D:G,4,FALSE)</f>
        <v>50</v>
      </c>
      <c r="O946" t="str">
        <f t="shared" ref="O946:O974" si="61">IF(G946=N946,"",1)</f>
        <v/>
      </c>
      <c r="P946" s="50">
        <f>VLOOKUP(H946,自助机!D:H,5,FALSE)</f>
        <v>42909.365555555552</v>
      </c>
    </row>
    <row r="947" spans="1:16" hidden="1" x14ac:dyDescent="0.15">
      <c r="A947">
        <v>20170623</v>
      </c>
      <c r="B947">
        <v>20170623</v>
      </c>
      <c r="C947">
        <v>84904</v>
      </c>
      <c r="D947" s="33" t="s">
        <v>96</v>
      </c>
      <c r="E947">
        <v>53023063</v>
      </c>
      <c r="F947">
        <v>50</v>
      </c>
      <c r="G947">
        <v>50</v>
      </c>
      <c r="H947" s="48">
        <v>825403716</v>
      </c>
      <c r="I947">
        <f t="shared" si="60"/>
        <v>50</v>
      </c>
      <c r="J947" t="s">
        <v>90</v>
      </c>
      <c r="K947" s="17" t="s">
        <v>1591</v>
      </c>
      <c r="L947" s="17" t="s">
        <v>99</v>
      </c>
      <c r="M947" t="s">
        <v>87</v>
      </c>
      <c r="N947">
        <f>VLOOKUP(H947,自助机!D:G,4,FALSE)</f>
        <v>50</v>
      </c>
      <c r="O947" t="str">
        <f t="shared" si="61"/>
        <v/>
      </c>
      <c r="P947" s="50">
        <f>VLOOKUP(H947,自助机!D:H,5,FALSE)</f>
        <v>42909.36613425926</v>
      </c>
    </row>
    <row r="948" spans="1:16" hidden="1" x14ac:dyDescent="0.15">
      <c r="A948">
        <v>20170623</v>
      </c>
      <c r="B948">
        <v>20170623</v>
      </c>
      <c r="C948">
        <v>85111</v>
      </c>
      <c r="D948" s="33" t="s">
        <v>96</v>
      </c>
      <c r="E948">
        <v>53023069</v>
      </c>
      <c r="F948">
        <v>500</v>
      </c>
      <c r="G948">
        <v>500</v>
      </c>
      <c r="H948" s="48">
        <v>825430673</v>
      </c>
      <c r="I948">
        <f t="shared" si="60"/>
        <v>500</v>
      </c>
      <c r="J948" t="s">
        <v>90</v>
      </c>
      <c r="K948" s="17" t="s">
        <v>1594</v>
      </c>
      <c r="L948" s="17" t="s">
        <v>99</v>
      </c>
      <c r="M948" t="s">
        <v>87</v>
      </c>
      <c r="N948">
        <f>VLOOKUP(H948,自助机!D:G,4,FALSE)</f>
        <v>500</v>
      </c>
      <c r="O948" t="str">
        <f t="shared" si="61"/>
        <v/>
      </c>
      <c r="P948" s="50">
        <f>VLOOKUP(H948,自助机!D:H,5,FALSE)</f>
        <v>42909.367662037039</v>
      </c>
    </row>
    <row r="949" spans="1:16" hidden="1" x14ac:dyDescent="0.15">
      <c r="A949">
        <v>20170623</v>
      </c>
      <c r="B949">
        <v>20170623</v>
      </c>
      <c r="C949">
        <v>85118</v>
      </c>
      <c r="D949" s="33" t="s">
        <v>96</v>
      </c>
      <c r="E949">
        <v>53023079</v>
      </c>
      <c r="F949">
        <v>10</v>
      </c>
      <c r="G949">
        <v>10</v>
      </c>
      <c r="H949" s="48">
        <v>825428970</v>
      </c>
      <c r="I949">
        <f t="shared" si="60"/>
        <v>10</v>
      </c>
      <c r="J949" t="s">
        <v>90</v>
      </c>
      <c r="K949" s="17" t="s">
        <v>1596</v>
      </c>
      <c r="L949" s="17" t="s">
        <v>159</v>
      </c>
      <c r="M949" t="s">
        <v>87</v>
      </c>
      <c r="N949">
        <f>VLOOKUP(H949,自助机!D:G,4,FALSE)</f>
        <v>10</v>
      </c>
      <c r="O949" t="str">
        <f t="shared" si="61"/>
        <v/>
      </c>
      <c r="P949" s="50">
        <f>VLOOKUP(H949,自助机!D:H,5,FALSE)</f>
        <v>42909.367685185185</v>
      </c>
    </row>
    <row r="950" spans="1:16" hidden="1" x14ac:dyDescent="0.15">
      <c r="A950">
        <v>20170623</v>
      </c>
      <c r="B950">
        <v>20170623</v>
      </c>
      <c r="C950">
        <v>85149</v>
      </c>
      <c r="D950" s="33" t="s">
        <v>96</v>
      </c>
      <c r="E950">
        <v>53023080</v>
      </c>
      <c r="F950">
        <v>200</v>
      </c>
      <c r="G950">
        <v>200</v>
      </c>
      <c r="H950" s="48">
        <v>825435929</v>
      </c>
      <c r="I950">
        <f t="shared" si="60"/>
        <v>200</v>
      </c>
      <c r="J950" t="s">
        <v>90</v>
      </c>
      <c r="K950" s="17" t="s">
        <v>678</v>
      </c>
      <c r="L950" s="17" t="s">
        <v>94</v>
      </c>
      <c r="M950" t="s">
        <v>87</v>
      </c>
      <c r="N950">
        <f>VLOOKUP(H950,自助机!D:G,4,FALSE)</f>
        <v>200</v>
      </c>
      <c r="O950" t="str">
        <f t="shared" si="61"/>
        <v/>
      </c>
      <c r="P950" s="50">
        <f>VLOOKUP(H950,自助机!D:H,5,FALSE)</f>
        <v>42909.368078703701</v>
      </c>
    </row>
    <row r="951" spans="1:16" hidden="1" x14ac:dyDescent="0.15">
      <c r="A951">
        <v>20170623</v>
      </c>
      <c r="B951">
        <v>20170623</v>
      </c>
      <c r="C951">
        <v>85315</v>
      </c>
      <c r="D951" s="33" t="s">
        <v>96</v>
      </c>
      <c r="E951">
        <v>53023082</v>
      </c>
      <c r="F951">
        <v>1000</v>
      </c>
      <c r="G951">
        <v>1000</v>
      </c>
      <c r="H951" s="48">
        <v>825455670</v>
      </c>
      <c r="I951">
        <f t="shared" si="60"/>
        <v>1000</v>
      </c>
      <c r="J951" t="s">
        <v>90</v>
      </c>
      <c r="K951" s="17" t="s">
        <v>1600</v>
      </c>
      <c r="L951" s="17" t="s">
        <v>158</v>
      </c>
      <c r="M951" t="s">
        <v>87</v>
      </c>
      <c r="N951">
        <f>VLOOKUP(H951,自助机!D:G,4,FALSE)</f>
        <v>1000</v>
      </c>
      <c r="O951" t="str">
        <f t="shared" si="61"/>
        <v/>
      </c>
      <c r="P951" s="50">
        <f>VLOOKUP(H951,自助机!D:H,5,FALSE)</f>
        <v>42909.369062500002</v>
      </c>
    </row>
    <row r="952" spans="1:16" hidden="1" x14ac:dyDescent="0.15">
      <c r="A952">
        <v>20170623</v>
      </c>
      <c r="B952">
        <v>20170623</v>
      </c>
      <c r="C952">
        <v>85521</v>
      </c>
      <c r="D952" s="33" t="s">
        <v>96</v>
      </c>
      <c r="E952">
        <v>53023073</v>
      </c>
      <c r="F952">
        <v>500</v>
      </c>
      <c r="G952">
        <v>500</v>
      </c>
      <c r="H952" s="48">
        <v>825480835</v>
      </c>
      <c r="I952">
        <f t="shared" si="60"/>
        <v>500</v>
      </c>
      <c r="J952" t="s">
        <v>90</v>
      </c>
      <c r="K952" s="17" t="s">
        <v>1602</v>
      </c>
      <c r="L952" s="17" t="s">
        <v>99</v>
      </c>
      <c r="M952" t="s">
        <v>87</v>
      </c>
      <c r="N952">
        <f>VLOOKUP(H952,自助机!D:G,4,FALSE)</f>
        <v>500</v>
      </c>
      <c r="O952" t="str">
        <f t="shared" si="61"/>
        <v/>
      </c>
      <c r="P952" s="50">
        <f>VLOOKUP(H952,自助机!D:H,5,FALSE)</f>
        <v>42909.370509259257</v>
      </c>
    </row>
    <row r="953" spans="1:16" hidden="1" x14ac:dyDescent="0.15">
      <c r="A953">
        <v>20170623</v>
      </c>
      <c r="B953">
        <v>20170623</v>
      </c>
      <c r="C953">
        <v>85719</v>
      </c>
      <c r="D953" s="33" t="s">
        <v>96</v>
      </c>
      <c r="E953">
        <v>53023059</v>
      </c>
      <c r="F953">
        <v>400</v>
      </c>
      <c r="G953">
        <v>400</v>
      </c>
      <c r="H953" s="48">
        <v>825504930</v>
      </c>
      <c r="I953">
        <f t="shared" si="60"/>
        <v>400</v>
      </c>
      <c r="J953" t="s">
        <v>90</v>
      </c>
      <c r="K953" s="17" t="s">
        <v>1604</v>
      </c>
      <c r="L953" s="17" t="s">
        <v>93</v>
      </c>
      <c r="M953" t="s">
        <v>87</v>
      </c>
      <c r="N953">
        <f>VLOOKUP(H953,自助机!D:G,4,FALSE)</f>
        <v>400</v>
      </c>
      <c r="O953" t="str">
        <f t="shared" si="61"/>
        <v/>
      </c>
      <c r="P953" s="50">
        <f>VLOOKUP(H953,自助机!D:H,5,FALSE)</f>
        <v>42909.371736111112</v>
      </c>
    </row>
    <row r="954" spans="1:16" hidden="1" x14ac:dyDescent="0.15">
      <c r="A954">
        <v>20170623</v>
      </c>
      <c r="B954">
        <v>20170623</v>
      </c>
      <c r="C954">
        <v>85728</v>
      </c>
      <c r="D954" s="33" t="s">
        <v>96</v>
      </c>
      <c r="E954">
        <v>53023058</v>
      </c>
      <c r="F954">
        <v>1500</v>
      </c>
      <c r="G954">
        <v>1500</v>
      </c>
      <c r="H954" s="48">
        <v>825509132</v>
      </c>
      <c r="I954">
        <f t="shared" si="60"/>
        <v>1500</v>
      </c>
      <c r="J954" t="s">
        <v>90</v>
      </c>
      <c r="K954" s="17" t="s">
        <v>1606</v>
      </c>
      <c r="L954" s="17" t="s">
        <v>95</v>
      </c>
      <c r="M954" t="s">
        <v>87</v>
      </c>
      <c r="N954">
        <f>VLOOKUP(H954,自助机!D:G,4,FALSE)</f>
        <v>1500</v>
      </c>
      <c r="O954" t="str">
        <f t="shared" si="61"/>
        <v/>
      </c>
      <c r="P954" s="50">
        <f>VLOOKUP(H954,自助机!D:H,5,FALSE)</f>
        <v>42909.371967592589</v>
      </c>
    </row>
    <row r="955" spans="1:16" hidden="1" x14ac:dyDescent="0.15">
      <c r="A955">
        <v>20170623</v>
      </c>
      <c r="B955">
        <v>20170623</v>
      </c>
      <c r="C955">
        <v>85800</v>
      </c>
      <c r="D955" s="33" t="s">
        <v>96</v>
      </c>
      <c r="E955">
        <v>53023055</v>
      </c>
      <c r="F955">
        <v>2200</v>
      </c>
      <c r="G955">
        <v>2200</v>
      </c>
      <c r="H955" s="48">
        <v>825514431</v>
      </c>
      <c r="I955">
        <f t="shared" si="60"/>
        <v>2200</v>
      </c>
      <c r="J955" t="s">
        <v>90</v>
      </c>
      <c r="K955" s="17" t="s">
        <v>748</v>
      </c>
      <c r="L955" s="17" t="s">
        <v>93</v>
      </c>
      <c r="M955" t="s">
        <v>87</v>
      </c>
      <c r="N955">
        <f>VLOOKUP(H955,自助机!D:G,4,FALSE)</f>
        <v>2200</v>
      </c>
      <c r="O955" t="str">
        <f t="shared" si="61"/>
        <v/>
      </c>
      <c r="P955" s="50">
        <f>VLOOKUP(H955,自助机!D:H,5,FALSE)</f>
        <v>42909.372349537036</v>
      </c>
    </row>
    <row r="956" spans="1:16" hidden="1" x14ac:dyDescent="0.15">
      <c r="A956">
        <v>20170623</v>
      </c>
      <c r="B956">
        <v>20170623</v>
      </c>
      <c r="C956">
        <v>85834</v>
      </c>
      <c r="D956" s="33" t="s">
        <v>96</v>
      </c>
      <c r="E956">
        <v>53023073</v>
      </c>
      <c r="F956">
        <v>1000</v>
      </c>
      <c r="G956">
        <v>1000</v>
      </c>
      <c r="H956" s="48">
        <v>825521845</v>
      </c>
      <c r="I956">
        <f t="shared" si="60"/>
        <v>1000</v>
      </c>
      <c r="J956" t="s">
        <v>90</v>
      </c>
      <c r="K956" s="17" t="s">
        <v>1609</v>
      </c>
      <c r="L956" s="17" t="s">
        <v>91</v>
      </c>
      <c r="M956" t="s">
        <v>87</v>
      </c>
      <c r="N956">
        <f>VLOOKUP(H956,自助机!D:G,4,FALSE)</f>
        <v>1000</v>
      </c>
      <c r="O956" t="str">
        <f t="shared" si="61"/>
        <v/>
      </c>
      <c r="P956" s="50">
        <f>VLOOKUP(H956,自助机!D:H,5,FALSE)</f>
        <v>42909.372743055559</v>
      </c>
    </row>
    <row r="957" spans="1:16" hidden="1" x14ac:dyDescent="0.15">
      <c r="A957">
        <v>20170623</v>
      </c>
      <c r="B957">
        <v>20170623</v>
      </c>
      <c r="C957">
        <v>85916</v>
      </c>
      <c r="D957" s="33" t="s">
        <v>96</v>
      </c>
      <c r="E957">
        <v>53023086</v>
      </c>
      <c r="F957">
        <v>1140</v>
      </c>
      <c r="G957">
        <v>1140</v>
      </c>
      <c r="H957" s="48">
        <v>825531337</v>
      </c>
      <c r="I957">
        <f t="shared" si="60"/>
        <v>1140</v>
      </c>
      <c r="J957" t="s">
        <v>90</v>
      </c>
      <c r="K957" s="17" t="s">
        <v>1611</v>
      </c>
      <c r="L957" s="17" t="s">
        <v>103</v>
      </c>
      <c r="M957" t="s">
        <v>87</v>
      </c>
      <c r="N957">
        <f>VLOOKUP(H957,自助机!D:G,4,FALSE)</f>
        <v>1140</v>
      </c>
      <c r="O957" t="str">
        <f t="shared" si="61"/>
        <v/>
      </c>
      <c r="P957" s="50">
        <f>VLOOKUP(H957,自助机!D:H,5,FALSE)</f>
        <v>42909.373229166667</v>
      </c>
    </row>
    <row r="958" spans="1:16" hidden="1" x14ac:dyDescent="0.15">
      <c r="A958">
        <v>20170623</v>
      </c>
      <c r="B958">
        <v>20170623</v>
      </c>
      <c r="C958">
        <v>90029</v>
      </c>
      <c r="D958" s="33" t="s">
        <v>96</v>
      </c>
      <c r="E958">
        <v>53023082</v>
      </c>
      <c r="F958">
        <v>1000</v>
      </c>
      <c r="G958">
        <v>1000</v>
      </c>
      <c r="H958" s="48">
        <v>825547340</v>
      </c>
      <c r="I958">
        <f t="shared" si="60"/>
        <v>1000</v>
      </c>
      <c r="J958" t="s">
        <v>90</v>
      </c>
      <c r="K958" s="17" t="s">
        <v>1613</v>
      </c>
      <c r="L958" s="17" t="s">
        <v>105</v>
      </c>
      <c r="M958" t="s">
        <v>88</v>
      </c>
      <c r="N958">
        <f>VLOOKUP(H958,自助机!D:G,4,FALSE)</f>
        <v>1000</v>
      </c>
      <c r="O958" t="str">
        <f t="shared" si="61"/>
        <v/>
      </c>
      <c r="P958" s="50">
        <f>VLOOKUP(H958,自助机!D:H,5,FALSE)</f>
        <v>42909.374097222222</v>
      </c>
    </row>
    <row r="959" spans="1:16" hidden="1" x14ac:dyDescent="0.15">
      <c r="A959">
        <v>20170623</v>
      </c>
      <c r="B959">
        <v>20170623</v>
      </c>
      <c r="C959">
        <v>90129</v>
      </c>
      <c r="D959" s="33" t="s">
        <v>96</v>
      </c>
      <c r="E959">
        <v>53023086</v>
      </c>
      <c r="F959">
        <v>840</v>
      </c>
      <c r="G959">
        <v>840</v>
      </c>
      <c r="H959" s="48">
        <v>825561652</v>
      </c>
      <c r="I959">
        <f t="shared" si="60"/>
        <v>840</v>
      </c>
      <c r="J959" t="s">
        <v>90</v>
      </c>
      <c r="K959" s="17" t="s">
        <v>1611</v>
      </c>
      <c r="L959" s="17" t="s">
        <v>103</v>
      </c>
      <c r="M959" t="s">
        <v>87</v>
      </c>
      <c r="N959">
        <f>VLOOKUP(H959,自助机!D:G,4,FALSE)</f>
        <v>840</v>
      </c>
      <c r="O959" t="str">
        <f t="shared" si="61"/>
        <v/>
      </c>
      <c r="P959" s="50">
        <f>VLOOKUP(H959,自助机!D:H,5,FALSE)</f>
        <v>42909.374803240738</v>
      </c>
    </row>
    <row r="960" spans="1:16" hidden="1" x14ac:dyDescent="0.15">
      <c r="A960">
        <v>20170623</v>
      </c>
      <c r="B960">
        <v>20170623</v>
      </c>
      <c r="C960">
        <v>90141</v>
      </c>
      <c r="D960" s="33" t="s">
        <v>96</v>
      </c>
      <c r="E960">
        <v>53023072</v>
      </c>
      <c r="F960">
        <v>400</v>
      </c>
      <c r="G960">
        <v>400</v>
      </c>
      <c r="H960" s="48">
        <v>825562897</v>
      </c>
      <c r="I960">
        <f t="shared" si="60"/>
        <v>400</v>
      </c>
      <c r="J960" t="s">
        <v>90</v>
      </c>
      <c r="K960" s="17" t="s">
        <v>1616</v>
      </c>
      <c r="L960" s="17" t="s">
        <v>99</v>
      </c>
      <c r="M960" t="s">
        <v>87</v>
      </c>
      <c r="N960">
        <f>VLOOKUP(H960,自助机!D:G,4,FALSE)</f>
        <v>400</v>
      </c>
      <c r="O960" t="str">
        <f t="shared" si="61"/>
        <v/>
      </c>
      <c r="P960" s="50">
        <f>VLOOKUP(H960,自助机!D:H,5,FALSE)</f>
        <v>42909.374803240738</v>
      </c>
    </row>
    <row r="961" spans="1:16" hidden="1" x14ac:dyDescent="0.15">
      <c r="A961">
        <v>20170623</v>
      </c>
      <c r="B961">
        <v>20170623</v>
      </c>
      <c r="C961">
        <v>90209</v>
      </c>
      <c r="D961" s="33" t="s">
        <v>96</v>
      </c>
      <c r="E961">
        <v>53023058</v>
      </c>
      <c r="F961">
        <v>500</v>
      </c>
      <c r="G961">
        <v>500</v>
      </c>
      <c r="H961" s="48">
        <v>825568879</v>
      </c>
      <c r="I961">
        <f t="shared" si="60"/>
        <v>500</v>
      </c>
      <c r="J961" t="s">
        <v>90</v>
      </c>
      <c r="K961" s="17" t="s">
        <v>1618</v>
      </c>
      <c r="L961" s="17" t="s">
        <v>103</v>
      </c>
      <c r="M961" t="s">
        <v>87</v>
      </c>
      <c r="N961">
        <f>VLOOKUP(H961,自助机!D:G,4,FALSE)</f>
        <v>500</v>
      </c>
      <c r="O961" t="str">
        <f t="shared" si="61"/>
        <v/>
      </c>
      <c r="P961" s="50">
        <f>VLOOKUP(H961,自助机!D:H,5,FALSE)</f>
        <v>42909.375324074077</v>
      </c>
    </row>
    <row r="962" spans="1:16" hidden="1" x14ac:dyDescent="0.15">
      <c r="A962">
        <v>20170623</v>
      </c>
      <c r="B962">
        <v>20170623</v>
      </c>
      <c r="C962">
        <v>90240</v>
      </c>
      <c r="D962" s="33" t="s">
        <v>96</v>
      </c>
      <c r="E962">
        <v>53023090</v>
      </c>
      <c r="F962">
        <v>11</v>
      </c>
      <c r="G962">
        <v>11</v>
      </c>
      <c r="H962" s="48">
        <v>825578522</v>
      </c>
      <c r="I962">
        <f t="shared" si="60"/>
        <v>11</v>
      </c>
      <c r="J962" t="s">
        <v>90</v>
      </c>
      <c r="K962" s="17" t="s">
        <v>1620</v>
      </c>
      <c r="L962" s="17" t="s">
        <v>95</v>
      </c>
      <c r="M962" t="s">
        <v>87</v>
      </c>
      <c r="N962">
        <f>VLOOKUP(H962,自助机!D:G,4,FALSE)</f>
        <v>11</v>
      </c>
      <c r="O962" t="str">
        <f t="shared" si="61"/>
        <v/>
      </c>
      <c r="P962" s="50">
        <f>VLOOKUP(H962,自助机!D:H,5,FALSE)</f>
        <v>42909.375694444447</v>
      </c>
    </row>
    <row r="963" spans="1:16" hidden="1" x14ac:dyDescent="0.15">
      <c r="A963">
        <v>20170623</v>
      </c>
      <c r="B963">
        <v>20170623</v>
      </c>
      <c r="C963">
        <v>90526</v>
      </c>
      <c r="D963" s="33" t="s">
        <v>96</v>
      </c>
      <c r="E963">
        <v>53023087</v>
      </c>
      <c r="F963">
        <v>1000</v>
      </c>
      <c r="G963">
        <v>1000</v>
      </c>
      <c r="H963" s="48">
        <v>825612304</v>
      </c>
      <c r="I963">
        <f t="shared" si="60"/>
        <v>1000</v>
      </c>
      <c r="J963" t="s">
        <v>90</v>
      </c>
      <c r="K963" s="17" t="s">
        <v>1622</v>
      </c>
      <c r="L963" s="17" t="s">
        <v>109</v>
      </c>
      <c r="M963" t="s">
        <v>88</v>
      </c>
      <c r="N963">
        <f>VLOOKUP(H963,自助机!D:G,4,FALSE)</f>
        <v>1000</v>
      </c>
      <c r="O963" t="str">
        <f t="shared" si="61"/>
        <v/>
      </c>
      <c r="P963" s="50">
        <f>VLOOKUP(H963,自助机!D:H,5,FALSE)</f>
        <v>42909.377418981479</v>
      </c>
    </row>
    <row r="964" spans="1:16" hidden="1" x14ac:dyDescent="0.15">
      <c r="A964">
        <v>20170623</v>
      </c>
      <c r="B964">
        <v>20170623</v>
      </c>
      <c r="C964">
        <v>90611</v>
      </c>
      <c r="D964" s="33" t="s">
        <v>96</v>
      </c>
      <c r="E964">
        <v>53023058</v>
      </c>
      <c r="F964">
        <v>2500</v>
      </c>
      <c r="G964">
        <v>2500</v>
      </c>
      <c r="H964" s="48">
        <v>825622803</v>
      </c>
      <c r="I964">
        <f t="shared" si="60"/>
        <v>2500</v>
      </c>
      <c r="J964" t="s">
        <v>90</v>
      </c>
      <c r="K964" s="17" t="s">
        <v>1624</v>
      </c>
      <c r="L964" s="17" t="s">
        <v>94</v>
      </c>
      <c r="M964" t="s">
        <v>87</v>
      </c>
      <c r="N964">
        <f>VLOOKUP(H964,自助机!D:G,4,FALSE)</f>
        <v>2500</v>
      </c>
      <c r="O964" t="str">
        <f t="shared" si="61"/>
        <v/>
      </c>
      <c r="P964" s="50">
        <f>VLOOKUP(H964,自助机!D:H,5,FALSE)</f>
        <v>42909.377893518518</v>
      </c>
    </row>
    <row r="965" spans="1:16" hidden="1" x14ac:dyDescent="0.15">
      <c r="A965">
        <v>20170623</v>
      </c>
      <c r="B965">
        <v>20170623</v>
      </c>
      <c r="C965">
        <v>90647</v>
      </c>
      <c r="D965" s="33" t="s">
        <v>96</v>
      </c>
      <c r="E965">
        <v>53023073</v>
      </c>
      <c r="F965">
        <v>800</v>
      </c>
      <c r="G965">
        <v>800</v>
      </c>
      <c r="H965" s="48">
        <v>825632048</v>
      </c>
      <c r="I965">
        <f t="shared" si="60"/>
        <v>800</v>
      </c>
      <c r="J965" t="s">
        <v>90</v>
      </c>
      <c r="K965" s="17" t="s">
        <v>1626</v>
      </c>
      <c r="L965" s="17" t="s">
        <v>91</v>
      </c>
      <c r="M965" t="s">
        <v>87</v>
      </c>
      <c r="N965">
        <f>VLOOKUP(H965,自助机!D:G,4,FALSE)</f>
        <v>800</v>
      </c>
      <c r="O965" t="str">
        <f t="shared" si="61"/>
        <v/>
      </c>
      <c r="P965" s="50">
        <f>VLOOKUP(H965,自助机!D:H,5,FALSE)</f>
        <v>42909.378379629627</v>
      </c>
    </row>
    <row r="966" spans="1:16" hidden="1" x14ac:dyDescent="0.15">
      <c r="A966">
        <v>20170623</v>
      </c>
      <c r="B966">
        <v>20170623</v>
      </c>
      <c r="C966">
        <v>90721</v>
      </c>
      <c r="D966" s="33" t="s">
        <v>96</v>
      </c>
      <c r="E966">
        <v>53023088</v>
      </c>
      <c r="F966">
        <v>150</v>
      </c>
      <c r="G966">
        <v>150</v>
      </c>
      <c r="H966" s="48">
        <v>825636957</v>
      </c>
      <c r="I966">
        <f t="shared" si="60"/>
        <v>150</v>
      </c>
      <c r="J966" t="s">
        <v>90</v>
      </c>
      <c r="K966" s="17" t="s">
        <v>1628</v>
      </c>
      <c r="L966" s="17" t="s">
        <v>95</v>
      </c>
      <c r="M966" t="s">
        <v>87</v>
      </c>
      <c r="N966">
        <f>VLOOKUP(H966,自助机!D:G,4,FALSE)</f>
        <v>150</v>
      </c>
      <c r="O966" t="str">
        <f t="shared" si="61"/>
        <v/>
      </c>
      <c r="P966" s="50">
        <f>VLOOKUP(H966,自助机!D:H,5,FALSE)</f>
        <v>42909.378865740742</v>
      </c>
    </row>
    <row r="967" spans="1:16" hidden="1" x14ac:dyDescent="0.15">
      <c r="A967">
        <v>20170623</v>
      </c>
      <c r="B967">
        <v>20170623</v>
      </c>
      <c r="C967">
        <v>90758</v>
      </c>
      <c r="D967" s="33" t="s">
        <v>96</v>
      </c>
      <c r="E967">
        <v>53023073</v>
      </c>
      <c r="F967">
        <v>500</v>
      </c>
      <c r="G967">
        <v>500</v>
      </c>
      <c r="H967" s="48">
        <v>825645932</v>
      </c>
      <c r="I967">
        <f t="shared" si="60"/>
        <v>500</v>
      </c>
      <c r="J967" t="s">
        <v>90</v>
      </c>
      <c r="K967" s="17" t="s">
        <v>1630</v>
      </c>
      <c r="L967" s="17" t="s">
        <v>91</v>
      </c>
      <c r="M967" t="s">
        <v>87</v>
      </c>
      <c r="N967">
        <f>VLOOKUP(H967,自助机!D:G,4,FALSE)</f>
        <v>500</v>
      </c>
      <c r="O967" t="str">
        <f t="shared" si="61"/>
        <v/>
      </c>
      <c r="P967" s="50">
        <f>VLOOKUP(H967,自助机!D:H,5,FALSE)</f>
        <v>42909.379270833335</v>
      </c>
    </row>
    <row r="968" spans="1:16" hidden="1" x14ac:dyDescent="0.15">
      <c r="A968">
        <v>20170623</v>
      </c>
      <c r="B968">
        <v>20170623</v>
      </c>
      <c r="C968">
        <v>90812</v>
      </c>
      <c r="D968" s="33" t="s">
        <v>96</v>
      </c>
      <c r="E968">
        <v>53023066</v>
      </c>
      <c r="F968">
        <v>200</v>
      </c>
      <c r="G968">
        <v>200</v>
      </c>
      <c r="H968" s="48">
        <v>825647937</v>
      </c>
      <c r="I968">
        <f t="shared" si="60"/>
        <v>200</v>
      </c>
      <c r="J968" t="s">
        <v>90</v>
      </c>
      <c r="K968" s="17" t="s">
        <v>1632</v>
      </c>
      <c r="L968" s="17" t="s">
        <v>158</v>
      </c>
      <c r="M968" t="s">
        <v>87</v>
      </c>
      <c r="N968">
        <f>VLOOKUP(H968,自助机!D:G,4,FALSE)</f>
        <v>200</v>
      </c>
      <c r="O968" t="str">
        <f t="shared" si="61"/>
        <v/>
      </c>
      <c r="P968" s="50">
        <f>VLOOKUP(H968,自助机!D:H,5,FALSE)</f>
        <v>42909.379467592589</v>
      </c>
    </row>
    <row r="969" spans="1:16" hidden="1" x14ac:dyDescent="0.15">
      <c r="A969">
        <v>20170623</v>
      </c>
      <c r="B969">
        <v>20170623</v>
      </c>
      <c r="C969">
        <v>90936</v>
      </c>
      <c r="D969" s="33" t="s">
        <v>96</v>
      </c>
      <c r="E969">
        <v>53023075</v>
      </c>
      <c r="F969">
        <v>3000</v>
      </c>
      <c r="G969">
        <v>3000</v>
      </c>
      <c r="H969" s="48">
        <v>825667431</v>
      </c>
      <c r="I969">
        <f t="shared" si="60"/>
        <v>3000</v>
      </c>
      <c r="J969" t="s">
        <v>90</v>
      </c>
      <c r="K969" s="17" t="s">
        <v>1529</v>
      </c>
      <c r="L969" s="17" t="s">
        <v>95</v>
      </c>
      <c r="M969" t="s">
        <v>87</v>
      </c>
      <c r="N969">
        <f>VLOOKUP(H969,自助机!D:G,4,FALSE)</f>
        <v>3000</v>
      </c>
      <c r="O969" t="str">
        <f t="shared" si="61"/>
        <v/>
      </c>
      <c r="P969" s="50">
        <f>VLOOKUP(H969,自助机!D:H,5,FALSE)</f>
        <v>42909.380486111113</v>
      </c>
    </row>
    <row r="970" spans="1:16" hidden="1" x14ac:dyDescent="0.15">
      <c r="A970">
        <v>20170623</v>
      </c>
      <c r="B970">
        <v>20170623</v>
      </c>
      <c r="C970">
        <v>90955</v>
      </c>
      <c r="D970" s="33" t="s">
        <v>96</v>
      </c>
      <c r="E970">
        <v>53023073</v>
      </c>
      <c r="F970">
        <v>100</v>
      </c>
      <c r="G970">
        <v>100</v>
      </c>
      <c r="H970" s="48">
        <v>825670954</v>
      </c>
      <c r="I970">
        <f t="shared" si="60"/>
        <v>100</v>
      </c>
      <c r="J970" t="s">
        <v>90</v>
      </c>
      <c r="K970" s="17" t="s">
        <v>1635</v>
      </c>
      <c r="L970" s="17" t="s">
        <v>94</v>
      </c>
      <c r="M970" t="s">
        <v>87</v>
      </c>
      <c r="N970">
        <f>VLOOKUP(H970,自助机!D:G,4,FALSE)</f>
        <v>100</v>
      </c>
      <c r="O970" t="str">
        <f t="shared" si="61"/>
        <v/>
      </c>
      <c r="P970" s="50">
        <f>VLOOKUP(H970,自助机!D:H,5,FALSE)</f>
        <v>42909.380694444444</v>
      </c>
    </row>
    <row r="971" spans="1:16" hidden="1" x14ac:dyDescent="0.15">
      <c r="A971">
        <v>20170623</v>
      </c>
      <c r="B971">
        <v>20170623</v>
      </c>
      <c r="C971">
        <v>91252</v>
      </c>
      <c r="D971" s="33" t="s">
        <v>96</v>
      </c>
      <c r="E971">
        <v>53023087</v>
      </c>
      <c r="F971">
        <v>500</v>
      </c>
      <c r="G971">
        <v>500</v>
      </c>
      <c r="H971" s="48">
        <v>825713510</v>
      </c>
      <c r="I971">
        <f t="shared" si="60"/>
        <v>500</v>
      </c>
      <c r="J971" t="s">
        <v>90</v>
      </c>
      <c r="K971" s="17" t="s">
        <v>1620</v>
      </c>
      <c r="L971" s="17" t="s">
        <v>95</v>
      </c>
      <c r="M971" t="s">
        <v>87</v>
      </c>
      <c r="N971">
        <f>VLOOKUP(H971,自助机!D:G,4,FALSE)</f>
        <v>500</v>
      </c>
      <c r="O971" t="str">
        <f t="shared" si="61"/>
        <v/>
      </c>
      <c r="P971" s="50">
        <f>VLOOKUP(H971,自助机!D:H,5,FALSE)</f>
        <v>42909.382719907408</v>
      </c>
    </row>
    <row r="972" spans="1:16" hidden="1" x14ac:dyDescent="0.15">
      <c r="A972">
        <v>20170623</v>
      </c>
      <c r="B972">
        <v>20170623</v>
      </c>
      <c r="C972">
        <v>91325</v>
      </c>
      <c r="D972" s="33" t="s">
        <v>96</v>
      </c>
      <c r="E972">
        <v>53023072</v>
      </c>
      <c r="F972">
        <v>600</v>
      </c>
      <c r="G972">
        <v>600</v>
      </c>
      <c r="H972" s="48">
        <v>825716948</v>
      </c>
      <c r="I972">
        <f t="shared" si="60"/>
        <v>600</v>
      </c>
      <c r="J972" t="s">
        <v>90</v>
      </c>
      <c r="K972" s="17" t="s">
        <v>1639</v>
      </c>
      <c r="L972" s="17" t="s">
        <v>99</v>
      </c>
      <c r="M972" t="s">
        <v>87</v>
      </c>
      <c r="N972">
        <f>VLOOKUP(H972,自助机!D:G,4,FALSE)</f>
        <v>600</v>
      </c>
      <c r="O972" t="str">
        <f t="shared" si="61"/>
        <v/>
      </c>
      <c r="P972" s="50">
        <f>VLOOKUP(H972,自助机!D:H,5,FALSE)</f>
        <v>42909.383032407408</v>
      </c>
    </row>
    <row r="973" spans="1:16" hidden="1" x14ac:dyDescent="0.15">
      <c r="A973">
        <v>20170623</v>
      </c>
      <c r="B973">
        <v>20170623</v>
      </c>
      <c r="C973">
        <v>91620</v>
      </c>
      <c r="D973" s="33" t="s">
        <v>96</v>
      </c>
      <c r="E973">
        <v>53023073</v>
      </c>
      <c r="F973">
        <v>1000</v>
      </c>
      <c r="G973">
        <v>1000</v>
      </c>
      <c r="H973" s="48">
        <v>825758512</v>
      </c>
      <c r="I973">
        <f t="shared" si="60"/>
        <v>1000</v>
      </c>
      <c r="J973" t="s">
        <v>90</v>
      </c>
      <c r="K973" s="17" t="s">
        <v>1641</v>
      </c>
      <c r="L973" s="17" t="s">
        <v>95</v>
      </c>
      <c r="M973" t="s">
        <v>87</v>
      </c>
      <c r="N973">
        <f>VLOOKUP(H973,自助机!D:G,4,FALSE)</f>
        <v>1000</v>
      </c>
      <c r="O973" t="str">
        <f t="shared" si="61"/>
        <v/>
      </c>
      <c r="P973" s="50">
        <f>VLOOKUP(H973,自助机!D:H,5,FALSE)</f>
        <v>42909.385162037041</v>
      </c>
    </row>
    <row r="974" spans="1:16" hidden="1" x14ac:dyDescent="0.15">
      <c r="A974">
        <v>20170623</v>
      </c>
      <c r="B974">
        <v>20170623</v>
      </c>
      <c r="C974">
        <v>92024</v>
      </c>
      <c r="D974" s="33" t="s">
        <v>96</v>
      </c>
      <c r="E974">
        <v>53023062</v>
      </c>
      <c r="F974">
        <v>300</v>
      </c>
      <c r="G974">
        <v>300</v>
      </c>
      <c r="H974" s="48">
        <v>825808904</v>
      </c>
      <c r="I974">
        <f t="shared" si="60"/>
        <v>300</v>
      </c>
      <c r="J974" t="s">
        <v>90</v>
      </c>
      <c r="K974" s="17" t="s">
        <v>1644</v>
      </c>
      <c r="L974" s="17" t="s">
        <v>109</v>
      </c>
      <c r="M974" t="s">
        <v>88</v>
      </c>
      <c r="N974">
        <f>VLOOKUP(H974,自助机!D:G,4,FALSE)</f>
        <v>300</v>
      </c>
      <c r="O974" t="str">
        <f t="shared" si="61"/>
        <v/>
      </c>
      <c r="P974" s="50">
        <f>VLOOKUP(H974,自助机!D:H,5,FALSE)</f>
        <v>42909.387881944444</v>
      </c>
    </row>
    <row r="975" spans="1:16" hidden="1" x14ac:dyDescent="0.15">
      <c r="A975">
        <v>20170623</v>
      </c>
      <c r="B975">
        <v>20170623</v>
      </c>
      <c r="C975">
        <v>92056</v>
      </c>
      <c r="D975" s="33" t="s">
        <v>96</v>
      </c>
      <c r="E975">
        <v>53023081</v>
      </c>
      <c r="F975">
        <v>100</v>
      </c>
      <c r="G975">
        <v>100</v>
      </c>
      <c r="H975" s="48">
        <v>825817288</v>
      </c>
      <c r="I975">
        <f t="shared" ref="I975:I1007" si="62">G975</f>
        <v>100</v>
      </c>
      <c r="J975" t="s">
        <v>90</v>
      </c>
      <c r="K975" s="17" t="s">
        <v>1646</v>
      </c>
      <c r="L975" s="17" t="s">
        <v>97</v>
      </c>
      <c r="M975" t="s">
        <v>88</v>
      </c>
      <c r="N975">
        <f>VLOOKUP(H975,自助机!D:G,4,FALSE)</f>
        <v>100</v>
      </c>
      <c r="O975" t="str">
        <f t="shared" ref="O975:O1007" si="63">IF(G975=N975,"",1)</f>
        <v/>
      </c>
      <c r="P975" s="50">
        <f>VLOOKUP(H975,自助机!D:H,5,FALSE)</f>
        <v>42909.388379629629</v>
      </c>
    </row>
    <row r="976" spans="1:16" hidden="1" x14ac:dyDescent="0.15">
      <c r="A976">
        <v>20170623</v>
      </c>
      <c r="B976">
        <v>20170623</v>
      </c>
      <c r="C976">
        <v>92218</v>
      </c>
      <c r="D976" s="33" t="s">
        <v>96</v>
      </c>
      <c r="E976">
        <v>53023082</v>
      </c>
      <c r="F976">
        <v>1000</v>
      </c>
      <c r="G976">
        <v>1000</v>
      </c>
      <c r="H976" s="48">
        <v>825834957</v>
      </c>
      <c r="I976">
        <f t="shared" si="62"/>
        <v>1000</v>
      </c>
      <c r="J976" t="s">
        <v>90</v>
      </c>
      <c r="K976" s="17" t="s">
        <v>1648</v>
      </c>
      <c r="L976" s="17" t="s">
        <v>91</v>
      </c>
      <c r="M976" t="s">
        <v>87</v>
      </c>
      <c r="N976">
        <f>VLOOKUP(H976,自助机!D:G,4,FALSE)</f>
        <v>1000</v>
      </c>
      <c r="O976" t="str">
        <f t="shared" si="63"/>
        <v/>
      </c>
      <c r="P976" s="50">
        <f>VLOOKUP(H976,自助机!D:H,5,FALSE)</f>
        <v>42909.389236111114</v>
      </c>
    </row>
    <row r="977" spans="1:16" hidden="1" x14ac:dyDescent="0.15">
      <c r="A977">
        <v>20170623</v>
      </c>
      <c r="B977">
        <v>20170623</v>
      </c>
      <c r="C977">
        <v>92221</v>
      </c>
      <c r="D977" s="33" t="s">
        <v>96</v>
      </c>
      <c r="E977">
        <v>53023059</v>
      </c>
      <c r="F977">
        <v>800</v>
      </c>
      <c r="G977">
        <v>800</v>
      </c>
      <c r="H977" s="48">
        <v>825836229</v>
      </c>
      <c r="I977">
        <f t="shared" si="62"/>
        <v>800</v>
      </c>
      <c r="J977" t="s">
        <v>90</v>
      </c>
      <c r="K977" s="17" t="s">
        <v>1650</v>
      </c>
      <c r="L977" s="17" t="s">
        <v>99</v>
      </c>
      <c r="M977" t="s">
        <v>87</v>
      </c>
      <c r="N977">
        <f>VLOOKUP(H977,自助机!D:G,4,FALSE)</f>
        <v>800</v>
      </c>
      <c r="O977" t="str">
        <f t="shared" si="63"/>
        <v/>
      </c>
      <c r="P977" s="50">
        <f>VLOOKUP(H977,自助机!D:H,5,FALSE)</f>
        <v>42909.389236111114</v>
      </c>
    </row>
    <row r="978" spans="1:16" hidden="1" x14ac:dyDescent="0.15">
      <c r="A978">
        <v>20170623</v>
      </c>
      <c r="B978">
        <v>20170623</v>
      </c>
      <c r="C978">
        <v>92325</v>
      </c>
      <c r="D978" s="33" t="s">
        <v>96</v>
      </c>
      <c r="E978">
        <v>53023083</v>
      </c>
      <c r="F978">
        <v>1500</v>
      </c>
      <c r="G978">
        <v>1500</v>
      </c>
      <c r="H978" s="48">
        <v>825848917</v>
      </c>
      <c r="I978">
        <f t="shared" si="62"/>
        <v>1500</v>
      </c>
      <c r="J978" t="s">
        <v>90</v>
      </c>
      <c r="K978" s="17" t="s">
        <v>1652</v>
      </c>
      <c r="L978" s="17" t="s">
        <v>94</v>
      </c>
      <c r="M978" t="s">
        <v>87</v>
      </c>
      <c r="N978">
        <f>VLOOKUP(H978,自助机!D:G,4,FALSE)</f>
        <v>1500</v>
      </c>
      <c r="O978" t="str">
        <f t="shared" si="63"/>
        <v/>
      </c>
      <c r="P978" s="50">
        <f>VLOOKUP(H978,自助机!D:H,5,FALSE)</f>
        <v>42909.390011574076</v>
      </c>
    </row>
    <row r="979" spans="1:16" hidden="1" x14ac:dyDescent="0.15">
      <c r="A979">
        <v>20170623</v>
      </c>
      <c r="B979">
        <v>20170623</v>
      </c>
      <c r="C979">
        <v>92350</v>
      </c>
      <c r="D979" s="33" t="s">
        <v>96</v>
      </c>
      <c r="E979">
        <v>53023080</v>
      </c>
      <c r="F979">
        <v>3000</v>
      </c>
      <c r="G979">
        <v>3000</v>
      </c>
      <c r="H979" s="48">
        <v>825854984</v>
      </c>
      <c r="I979">
        <f t="shared" si="62"/>
        <v>3000</v>
      </c>
      <c r="J979" t="s">
        <v>90</v>
      </c>
      <c r="K979" s="17" t="s">
        <v>1654</v>
      </c>
      <c r="L979" s="17" t="s">
        <v>104</v>
      </c>
      <c r="M979" t="s">
        <v>88</v>
      </c>
      <c r="N979">
        <f>VLOOKUP(H979,自助机!D:G,4,FALSE)</f>
        <v>3000</v>
      </c>
      <c r="O979" t="str">
        <f t="shared" si="63"/>
        <v/>
      </c>
      <c r="P979" s="50">
        <f>VLOOKUP(H979,自助机!D:H,5,FALSE)</f>
        <v>42909.390138888892</v>
      </c>
    </row>
    <row r="980" spans="1:16" hidden="1" x14ac:dyDescent="0.15">
      <c r="A980">
        <v>20170623</v>
      </c>
      <c r="B980">
        <v>20170623</v>
      </c>
      <c r="C980">
        <v>92355</v>
      </c>
      <c r="D980" s="33" t="s">
        <v>96</v>
      </c>
      <c r="E980">
        <v>53023071</v>
      </c>
      <c r="F980">
        <v>400</v>
      </c>
      <c r="G980">
        <v>400</v>
      </c>
      <c r="H980" s="48">
        <v>825859002</v>
      </c>
      <c r="I980">
        <f t="shared" si="62"/>
        <v>400</v>
      </c>
      <c r="J980" t="s">
        <v>90</v>
      </c>
      <c r="K980" s="17" t="s">
        <v>1656</v>
      </c>
      <c r="L980" s="17" t="s">
        <v>107</v>
      </c>
      <c r="M980" t="s">
        <v>87</v>
      </c>
      <c r="N980">
        <f>VLOOKUP(H980,自助机!D:G,4,FALSE)</f>
        <v>400</v>
      </c>
      <c r="O980" t="str">
        <f t="shared" si="63"/>
        <v/>
      </c>
      <c r="P980" s="50">
        <f>VLOOKUP(H980,自助机!D:H,5,FALSE)</f>
        <v>42909.390370370369</v>
      </c>
    </row>
    <row r="981" spans="1:16" hidden="1" x14ac:dyDescent="0.15">
      <c r="A981">
        <v>20170623</v>
      </c>
      <c r="B981">
        <v>20170623</v>
      </c>
      <c r="C981">
        <v>92510</v>
      </c>
      <c r="D981" s="33" t="s">
        <v>96</v>
      </c>
      <c r="E981">
        <v>53023069</v>
      </c>
      <c r="F981">
        <v>2000</v>
      </c>
      <c r="G981">
        <v>2000</v>
      </c>
      <c r="H981" s="48">
        <v>825875022</v>
      </c>
      <c r="I981">
        <f t="shared" si="62"/>
        <v>2000</v>
      </c>
      <c r="J981" t="s">
        <v>90</v>
      </c>
      <c r="K981" s="17" t="s">
        <v>1658</v>
      </c>
      <c r="L981" s="17" t="s">
        <v>92</v>
      </c>
      <c r="M981" t="s">
        <v>88</v>
      </c>
      <c r="N981">
        <f>VLOOKUP(H981,自助机!D:G,4,FALSE)</f>
        <v>2000</v>
      </c>
      <c r="O981" t="str">
        <f t="shared" si="63"/>
        <v/>
      </c>
      <c r="P981" s="50">
        <f>VLOOKUP(H981,自助机!D:H,5,FALSE)</f>
        <v>42909.391215277778</v>
      </c>
    </row>
    <row r="982" spans="1:16" hidden="1" x14ac:dyDescent="0.15">
      <c r="A982">
        <v>20170623</v>
      </c>
      <c r="B982">
        <v>20170623</v>
      </c>
      <c r="C982">
        <v>92702</v>
      </c>
      <c r="D982" s="33" t="s">
        <v>96</v>
      </c>
      <c r="E982">
        <v>53023085</v>
      </c>
      <c r="F982">
        <v>1000</v>
      </c>
      <c r="G982">
        <v>1000</v>
      </c>
      <c r="H982" s="48">
        <v>825899632</v>
      </c>
      <c r="I982">
        <f t="shared" si="62"/>
        <v>1000</v>
      </c>
      <c r="J982" t="s">
        <v>90</v>
      </c>
      <c r="K982" s="17" t="s">
        <v>1661</v>
      </c>
      <c r="L982" s="17" t="s">
        <v>95</v>
      </c>
      <c r="M982" t="s">
        <v>87</v>
      </c>
      <c r="N982">
        <f>VLOOKUP(H982,自助机!D:G,4,FALSE)</f>
        <v>1000</v>
      </c>
      <c r="O982" t="str">
        <f t="shared" si="63"/>
        <v/>
      </c>
      <c r="P982" s="50">
        <f>VLOOKUP(H982,自助机!D:H,5,FALSE)</f>
        <v>42909.392534722225</v>
      </c>
    </row>
    <row r="983" spans="1:16" hidden="1" x14ac:dyDescent="0.15">
      <c r="A983">
        <v>20170623</v>
      </c>
      <c r="B983">
        <v>20170623</v>
      </c>
      <c r="C983">
        <v>92734</v>
      </c>
      <c r="D983" s="33" t="s">
        <v>96</v>
      </c>
      <c r="E983">
        <v>53023065</v>
      </c>
      <c r="F983">
        <v>200</v>
      </c>
      <c r="G983">
        <v>200</v>
      </c>
      <c r="H983" s="48">
        <v>825905417</v>
      </c>
      <c r="I983">
        <f t="shared" si="62"/>
        <v>200</v>
      </c>
      <c r="J983" t="s">
        <v>90</v>
      </c>
      <c r="K983" s="17" t="s">
        <v>1664</v>
      </c>
      <c r="L983" s="17" t="s">
        <v>108</v>
      </c>
      <c r="M983" t="s">
        <v>88</v>
      </c>
      <c r="N983">
        <f>VLOOKUP(H983,自助机!D:G,4,FALSE)</f>
        <v>200</v>
      </c>
      <c r="O983" t="str">
        <f t="shared" si="63"/>
        <v/>
      </c>
      <c r="P983" s="50">
        <f>VLOOKUP(H983,自助机!D:H,5,FALSE)</f>
        <v>42909.392812500002</v>
      </c>
    </row>
    <row r="984" spans="1:16" hidden="1" x14ac:dyDescent="0.15">
      <c r="A984">
        <v>20170623</v>
      </c>
      <c r="B984">
        <v>20170623</v>
      </c>
      <c r="C984">
        <v>92752</v>
      </c>
      <c r="D984" s="33" t="s">
        <v>96</v>
      </c>
      <c r="E984">
        <v>53023064</v>
      </c>
      <c r="F984">
        <v>1400</v>
      </c>
      <c r="G984">
        <v>1400</v>
      </c>
      <c r="H984" s="48">
        <v>825909885</v>
      </c>
      <c r="I984">
        <f t="shared" si="62"/>
        <v>1400</v>
      </c>
      <c r="J984" t="s">
        <v>90</v>
      </c>
      <c r="K984" s="17" t="s">
        <v>1666</v>
      </c>
      <c r="L984" s="17" t="s">
        <v>232</v>
      </c>
      <c r="M984" t="s">
        <v>88</v>
      </c>
      <c r="N984">
        <f>VLOOKUP(H984,自助机!D:G,4,FALSE)</f>
        <v>1400</v>
      </c>
      <c r="O984" t="str">
        <f t="shared" si="63"/>
        <v/>
      </c>
      <c r="P984" s="50">
        <f>VLOOKUP(H984,自助机!D:H,5,FALSE)</f>
        <v>42909.393113425926</v>
      </c>
    </row>
    <row r="985" spans="1:16" hidden="1" x14ac:dyDescent="0.15">
      <c r="A985">
        <v>20170623</v>
      </c>
      <c r="B985">
        <v>20170623</v>
      </c>
      <c r="C985">
        <v>92809</v>
      </c>
      <c r="D985" s="33" t="s">
        <v>96</v>
      </c>
      <c r="E985">
        <v>53023059</v>
      </c>
      <c r="F985">
        <v>200</v>
      </c>
      <c r="G985">
        <v>200</v>
      </c>
      <c r="H985" s="48">
        <v>825915580</v>
      </c>
      <c r="I985">
        <f t="shared" si="62"/>
        <v>200</v>
      </c>
      <c r="J985" t="s">
        <v>90</v>
      </c>
      <c r="K985" s="17" t="s">
        <v>1642</v>
      </c>
      <c r="L985" s="17" t="s">
        <v>98</v>
      </c>
      <c r="M985" t="s">
        <v>87</v>
      </c>
      <c r="N985">
        <f>VLOOKUP(H985,自助机!D:G,4,FALSE)</f>
        <v>200</v>
      </c>
      <c r="O985" t="str">
        <f t="shared" si="63"/>
        <v/>
      </c>
      <c r="P985" s="50">
        <f>VLOOKUP(H985,自助机!D:H,5,FALSE)</f>
        <v>42909.39329861111</v>
      </c>
    </row>
    <row r="986" spans="1:16" hidden="1" x14ac:dyDescent="0.15">
      <c r="A986">
        <v>20170623</v>
      </c>
      <c r="B986">
        <v>20170623</v>
      </c>
      <c r="C986">
        <v>92956</v>
      </c>
      <c r="D986" s="33" t="s">
        <v>96</v>
      </c>
      <c r="E986">
        <v>53023074</v>
      </c>
      <c r="F986">
        <v>100</v>
      </c>
      <c r="G986">
        <v>100</v>
      </c>
      <c r="H986" s="48">
        <v>825938907</v>
      </c>
      <c r="I986">
        <f t="shared" si="62"/>
        <v>100</v>
      </c>
      <c r="J986" t="s">
        <v>90</v>
      </c>
      <c r="K986" s="17" t="s">
        <v>1669</v>
      </c>
      <c r="L986" s="17" t="s">
        <v>99</v>
      </c>
      <c r="M986" t="s">
        <v>87</v>
      </c>
      <c r="N986">
        <f>VLOOKUP(H986,自助机!D:G,4,FALSE)</f>
        <v>100</v>
      </c>
      <c r="O986" t="str">
        <f t="shared" si="63"/>
        <v/>
      </c>
      <c r="P986" s="50">
        <f>VLOOKUP(H986,自助机!D:H,5,FALSE)</f>
        <v>42909.394583333335</v>
      </c>
    </row>
    <row r="987" spans="1:16" hidden="1" x14ac:dyDescent="0.15">
      <c r="A987">
        <v>20170623</v>
      </c>
      <c r="B987">
        <v>20170623</v>
      </c>
      <c r="C987">
        <v>93004</v>
      </c>
      <c r="D987" s="33" t="s">
        <v>96</v>
      </c>
      <c r="E987">
        <v>53023090</v>
      </c>
      <c r="F987">
        <v>100</v>
      </c>
      <c r="G987">
        <v>100</v>
      </c>
      <c r="H987" s="48">
        <v>825942614</v>
      </c>
      <c r="I987">
        <f t="shared" si="62"/>
        <v>100</v>
      </c>
      <c r="J987" t="s">
        <v>90</v>
      </c>
      <c r="K987" s="17" t="s">
        <v>1671</v>
      </c>
      <c r="L987" s="17" t="s">
        <v>91</v>
      </c>
      <c r="M987" t="s">
        <v>87</v>
      </c>
      <c r="N987">
        <f>VLOOKUP(H987,自助机!D:G,4,FALSE)</f>
        <v>100</v>
      </c>
      <c r="O987" t="str">
        <f t="shared" si="63"/>
        <v/>
      </c>
      <c r="P987" s="50">
        <f>VLOOKUP(H987,自助机!D:H,5,FALSE)</f>
        <v>42909.394699074073</v>
      </c>
    </row>
    <row r="988" spans="1:16" hidden="1" x14ac:dyDescent="0.15">
      <c r="A988">
        <v>20170623</v>
      </c>
      <c r="B988">
        <v>20170623</v>
      </c>
      <c r="C988">
        <v>93025</v>
      </c>
      <c r="D988" s="33" t="s">
        <v>96</v>
      </c>
      <c r="E988">
        <v>53023055</v>
      </c>
      <c r="F988">
        <v>500</v>
      </c>
      <c r="G988">
        <v>500</v>
      </c>
      <c r="H988" s="48">
        <v>825944984</v>
      </c>
      <c r="I988">
        <f t="shared" si="62"/>
        <v>500</v>
      </c>
      <c r="J988" t="s">
        <v>90</v>
      </c>
      <c r="K988" s="17" t="s">
        <v>1673</v>
      </c>
      <c r="L988" s="17" t="s">
        <v>99</v>
      </c>
      <c r="M988" t="s">
        <v>87</v>
      </c>
      <c r="N988">
        <f>VLOOKUP(H988,自助机!D:G,4,FALSE)</f>
        <v>500</v>
      </c>
      <c r="O988" t="str">
        <f t="shared" si="63"/>
        <v/>
      </c>
      <c r="P988" s="50">
        <f>VLOOKUP(H988,自助机!D:H,5,FALSE)</f>
        <v>42909.394895833335</v>
      </c>
    </row>
    <row r="989" spans="1:16" hidden="1" x14ac:dyDescent="0.15">
      <c r="A989">
        <v>20170623</v>
      </c>
      <c r="B989">
        <v>20170623</v>
      </c>
      <c r="C989">
        <v>93121</v>
      </c>
      <c r="D989" s="33" t="s">
        <v>96</v>
      </c>
      <c r="E989">
        <v>53023082</v>
      </c>
      <c r="F989">
        <v>1000</v>
      </c>
      <c r="G989">
        <v>1000</v>
      </c>
      <c r="H989" s="48">
        <v>825959736</v>
      </c>
      <c r="I989">
        <f t="shared" si="62"/>
        <v>1000</v>
      </c>
      <c r="J989" t="s">
        <v>90</v>
      </c>
      <c r="K989" s="17" t="s">
        <v>1675</v>
      </c>
      <c r="L989" s="17" t="s">
        <v>94</v>
      </c>
      <c r="M989" t="s">
        <v>87</v>
      </c>
      <c r="N989">
        <f>VLOOKUP(H989,自助机!D:G,4,FALSE)</f>
        <v>1000</v>
      </c>
      <c r="O989" t="str">
        <f t="shared" si="63"/>
        <v/>
      </c>
      <c r="P989" s="50">
        <f>VLOOKUP(H989,自助机!D:H,5,FALSE)</f>
        <v>42909.395601851851</v>
      </c>
    </row>
    <row r="990" spans="1:16" hidden="1" x14ac:dyDescent="0.15">
      <c r="A990">
        <v>20170623</v>
      </c>
      <c r="B990">
        <v>20170623</v>
      </c>
      <c r="C990">
        <v>93209</v>
      </c>
      <c r="D990" s="33" t="s">
        <v>96</v>
      </c>
      <c r="E990">
        <v>53023086</v>
      </c>
      <c r="F990">
        <v>100</v>
      </c>
      <c r="G990">
        <v>100</v>
      </c>
      <c r="H990" s="48">
        <v>825970378</v>
      </c>
      <c r="I990">
        <f t="shared" si="62"/>
        <v>100</v>
      </c>
      <c r="J990" t="s">
        <v>90</v>
      </c>
      <c r="K990" s="17" t="s">
        <v>1468</v>
      </c>
      <c r="L990" s="17" t="s">
        <v>91</v>
      </c>
      <c r="M990" t="s">
        <v>87</v>
      </c>
      <c r="N990">
        <f>VLOOKUP(H990,自助机!D:G,4,FALSE)</f>
        <v>100</v>
      </c>
      <c r="O990" t="str">
        <f t="shared" si="63"/>
        <v/>
      </c>
      <c r="P990" s="50">
        <f>VLOOKUP(H990,自助机!D:H,5,FALSE)</f>
        <v>42909.396041666667</v>
      </c>
    </row>
    <row r="991" spans="1:16" hidden="1" x14ac:dyDescent="0.15">
      <c r="A991">
        <v>20170623</v>
      </c>
      <c r="B991">
        <v>20170623</v>
      </c>
      <c r="C991">
        <v>93212</v>
      </c>
      <c r="D991" s="33" t="s">
        <v>96</v>
      </c>
      <c r="E991">
        <v>53023075</v>
      </c>
      <c r="F991">
        <v>3000</v>
      </c>
      <c r="G991">
        <v>3000</v>
      </c>
      <c r="H991" s="48">
        <v>825970905</v>
      </c>
      <c r="I991">
        <f t="shared" si="62"/>
        <v>3000</v>
      </c>
      <c r="J991" t="s">
        <v>90</v>
      </c>
      <c r="K991" s="17" t="s">
        <v>1678</v>
      </c>
      <c r="L991" s="17" t="s">
        <v>99</v>
      </c>
      <c r="M991" t="s">
        <v>87</v>
      </c>
      <c r="N991">
        <f>VLOOKUP(H991,自助机!D:G,4,FALSE)</f>
        <v>3000</v>
      </c>
      <c r="O991" t="str">
        <f t="shared" si="63"/>
        <v/>
      </c>
      <c r="P991" s="50">
        <f>VLOOKUP(H991,自助机!D:H,5,FALSE)</f>
        <v>42909.396145833336</v>
      </c>
    </row>
    <row r="992" spans="1:16" hidden="1" x14ac:dyDescent="0.15">
      <c r="A992">
        <v>20170623</v>
      </c>
      <c r="B992">
        <v>20170623</v>
      </c>
      <c r="C992">
        <v>93301</v>
      </c>
      <c r="D992" s="33" t="s">
        <v>96</v>
      </c>
      <c r="E992">
        <v>53023062</v>
      </c>
      <c r="F992">
        <v>50</v>
      </c>
      <c r="G992">
        <v>50</v>
      </c>
      <c r="H992" s="48">
        <v>825984150</v>
      </c>
      <c r="I992">
        <f t="shared" si="62"/>
        <v>50</v>
      </c>
      <c r="J992" t="s">
        <v>90</v>
      </c>
      <c r="K992" s="17" t="s">
        <v>700</v>
      </c>
      <c r="L992" s="17" t="s">
        <v>95</v>
      </c>
      <c r="M992" t="s">
        <v>87</v>
      </c>
      <c r="N992">
        <f>VLOOKUP(H992,自助机!D:G,4,FALSE)</f>
        <v>50</v>
      </c>
      <c r="O992" t="str">
        <f t="shared" si="63"/>
        <v/>
      </c>
      <c r="P992" s="50">
        <f>VLOOKUP(H992,自助机!D:H,5,FALSE)</f>
        <v>42909.396550925929</v>
      </c>
    </row>
    <row r="993" spans="1:16" hidden="1" x14ac:dyDescent="0.15">
      <c r="A993">
        <v>20170623</v>
      </c>
      <c r="B993">
        <v>20170623</v>
      </c>
      <c r="C993">
        <v>93325</v>
      </c>
      <c r="D993" s="33" t="s">
        <v>96</v>
      </c>
      <c r="E993">
        <v>53023082</v>
      </c>
      <c r="F993">
        <v>600</v>
      </c>
      <c r="G993">
        <v>600</v>
      </c>
      <c r="H993" s="48">
        <v>825987442</v>
      </c>
      <c r="I993">
        <f t="shared" si="62"/>
        <v>600</v>
      </c>
      <c r="J993" t="s">
        <v>90</v>
      </c>
      <c r="K993" s="17" t="s">
        <v>1675</v>
      </c>
      <c r="L993" s="17" t="s">
        <v>94</v>
      </c>
      <c r="M993" t="s">
        <v>87</v>
      </c>
      <c r="N993">
        <f>VLOOKUP(H993,自助机!D:G,4,FALSE)</f>
        <v>600</v>
      </c>
      <c r="O993" t="str">
        <f t="shared" si="63"/>
        <v/>
      </c>
      <c r="P993" s="50">
        <f>VLOOKUP(H993,自助机!D:H,5,FALSE)</f>
        <v>42909.397037037037</v>
      </c>
    </row>
    <row r="994" spans="1:16" hidden="1" x14ac:dyDescent="0.15">
      <c r="A994">
        <v>20170623</v>
      </c>
      <c r="B994">
        <v>20170623</v>
      </c>
      <c r="C994">
        <v>93334</v>
      </c>
      <c r="D994" s="33" t="s">
        <v>96</v>
      </c>
      <c r="E994">
        <v>53023058</v>
      </c>
      <c r="F994">
        <v>2000</v>
      </c>
      <c r="G994">
        <v>2000</v>
      </c>
      <c r="H994" s="48">
        <v>825992600</v>
      </c>
      <c r="I994">
        <f t="shared" si="62"/>
        <v>2000</v>
      </c>
      <c r="J994" t="s">
        <v>90</v>
      </c>
      <c r="K994" s="17" t="s">
        <v>1682</v>
      </c>
      <c r="L994" s="17" t="s">
        <v>99</v>
      </c>
      <c r="M994" t="s">
        <v>87</v>
      </c>
      <c r="N994">
        <f>VLOOKUP(H994,自助机!D:G,4,FALSE)</f>
        <v>2000</v>
      </c>
      <c r="O994" t="str">
        <f t="shared" si="63"/>
        <v/>
      </c>
      <c r="P994" s="50">
        <f>VLOOKUP(H994,自助机!D:H,5,FALSE)</f>
        <v>42909.397094907406</v>
      </c>
    </row>
    <row r="995" spans="1:16" hidden="1" x14ac:dyDescent="0.15">
      <c r="A995">
        <v>20170623</v>
      </c>
      <c r="B995">
        <v>20170623</v>
      </c>
      <c r="C995">
        <v>93344</v>
      </c>
      <c r="D995" s="33" t="s">
        <v>96</v>
      </c>
      <c r="E995">
        <v>53023054</v>
      </c>
      <c r="F995">
        <v>200</v>
      </c>
      <c r="G995">
        <v>200</v>
      </c>
      <c r="H995" s="48">
        <v>825994227</v>
      </c>
      <c r="I995">
        <f t="shared" si="62"/>
        <v>200</v>
      </c>
      <c r="J995" t="s">
        <v>90</v>
      </c>
      <c r="K995" s="17" t="s">
        <v>1684</v>
      </c>
      <c r="L995" s="17" t="s">
        <v>95</v>
      </c>
      <c r="M995" t="s">
        <v>87</v>
      </c>
      <c r="N995">
        <f>VLOOKUP(H995,自助机!D:G,4,FALSE)</f>
        <v>200</v>
      </c>
      <c r="O995" t="str">
        <f t="shared" si="63"/>
        <v/>
      </c>
      <c r="P995" s="50">
        <f>VLOOKUP(H995,自助机!D:H,5,FALSE)</f>
        <v>42909.397002314814</v>
      </c>
    </row>
    <row r="996" spans="1:16" hidden="1" x14ac:dyDescent="0.15">
      <c r="A996">
        <v>20170623</v>
      </c>
      <c r="B996">
        <v>20170623</v>
      </c>
      <c r="C996">
        <v>93419</v>
      </c>
      <c r="D996" s="33" t="s">
        <v>96</v>
      </c>
      <c r="E996">
        <v>53023078</v>
      </c>
      <c r="F996">
        <v>400</v>
      </c>
      <c r="G996">
        <v>400</v>
      </c>
      <c r="H996" s="48">
        <v>826000438</v>
      </c>
      <c r="I996">
        <f t="shared" si="62"/>
        <v>400</v>
      </c>
      <c r="J996" t="s">
        <v>90</v>
      </c>
      <c r="K996" s="17" t="s">
        <v>1686</v>
      </c>
      <c r="L996" s="17" t="s">
        <v>98</v>
      </c>
      <c r="M996" t="s">
        <v>87</v>
      </c>
      <c r="N996">
        <f>VLOOKUP(H996,自助机!D:G,4,FALSE)</f>
        <v>400</v>
      </c>
      <c r="O996" t="str">
        <f t="shared" si="63"/>
        <v/>
      </c>
      <c r="P996" s="50">
        <f>VLOOKUP(H996,自助机!D:H,5,FALSE)</f>
        <v>42909.397650462961</v>
      </c>
    </row>
    <row r="997" spans="1:16" hidden="1" x14ac:dyDescent="0.15">
      <c r="A997">
        <v>20170623</v>
      </c>
      <c r="B997">
        <v>20170623</v>
      </c>
      <c r="C997">
        <v>93444</v>
      </c>
      <c r="D997" s="33" t="s">
        <v>96</v>
      </c>
      <c r="E997">
        <v>53023090</v>
      </c>
      <c r="F997">
        <v>300</v>
      </c>
      <c r="G997">
        <v>300</v>
      </c>
      <c r="H997" s="48">
        <v>826009641</v>
      </c>
      <c r="I997">
        <f t="shared" si="62"/>
        <v>300</v>
      </c>
      <c r="J997" t="s">
        <v>90</v>
      </c>
      <c r="K997" s="17" t="s">
        <v>1688</v>
      </c>
      <c r="L997" s="17" t="s">
        <v>93</v>
      </c>
      <c r="M997" t="s">
        <v>87</v>
      </c>
      <c r="N997">
        <f>VLOOKUP(H997,自助机!D:G,4,FALSE)</f>
        <v>300</v>
      </c>
      <c r="O997" t="str">
        <f t="shared" si="63"/>
        <v/>
      </c>
      <c r="P997" s="50">
        <f>VLOOKUP(H997,自助机!D:H,5,FALSE)</f>
        <v>42909.397870370369</v>
      </c>
    </row>
    <row r="998" spans="1:16" hidden="1" x14ac:dyDescent="0.15">
      <c r="A998">
        <v>20170623</v>
      </c>
      <c r="B998">
        <v>20170623</v>
      </c>
      <c r="C998">
        <v>93506</v>
      </c>
      <c r="D998" s="33" t="s">
        <v>96</v>
      </c>
      <c r="E998">
        <v>53023059</v>
      </c>
      <c r="F998">
        <v>1500</v>
      </c>
      <c r="G998">
        <v>1500</v>
      </c>
      <c r="H998" s="48">
        <v>826013838</v>
      </c>
      <c r="I998">
        <f t="shared" si="62"/>
        <v>1500</v>
      </c>
      <c r="J998" t="s">
        <v>90</v>
      </c>
      <c r="K998" s="17" t="s">
        <v>1690</v>
      </c>
      <c r="L998" s="17" t="s">
        <v>91</v>
      </c>
      <c r="M998" t="s">
        <v>87</v>
      </c>
      <c r="N998">
        <f>VLOOKUP(H998,自助机!D:G,4,FALSE)</f>
        <v>1500</v>
      </c>
      <c r="O998" t="str">
        <f t="shared" si="63"/>
        <v/>
      </c>
      <c r="P998" s="50">
        <f>VLOOKUP(H998,自助机!D:H,5,FALSE)</f>
        <v>42909.398043981484</v>
      </c>
    </row>
    <row r="999" spans="1:16" hidden="1" x14ac:dyDescent="0.15">
      <c r="A999">
        <v>20170623</v>
      </c>
      <c r="B999">
        <v>20170623</v>
      </c>
      <c r="C999">
        <v>93508</v>
      </c>
      <c r="D999" s="33" t="s">
        <v>96</v>
      </c>
      <c r="E999">
        <v>53023057</v>
      </c>
      <c r="F999">
        <v>800</v>
      </c>
      <c r="G999">
        <v>800</v>
      </c>
      <c r="H999" s="48">
        <v>826014311</v>
      </c>
      <c r="I999">
        <f t="shared" si="62"/>
        <v>800</v>
      </c>
      <c r="J999" t="s">
        <v>90</v>
      </c>
      <c r="K999" s="17" t="s">
        <v>1692</v>
      </c>
      <c r="L999" s="17" t="s">
        <v>99</v>
      </c>
      <c r="M999" t="s">
        <v>87</v>
      </c>
      <c r="N999">
        <f>VLOOKUP(H999,自助机!D:G,4,FALSE)</f>
        <v>800</v>
      </c>
      <c r="O999" t="str">
        <f t="shared" si="63"/>
        <v/>
      </c>
      <c r="P999" s="50">
        <f>VLOOKUP(H999,自助机!D:H,5,FALSE)</f>
        <v>42909.398148148146</v>
      </c>
    </row>
    <row r="1000" spans="1:16" hidden="1" x14ac:dyDescent="0.15">
      <c r="A1000">
        <v>20170623</v>
      </c>
      <c r="B1000">
        <v>20170623</v>
      </c>
      <c r="C1000">
        <v>93526</v>
      </c>
      <c r="D1000" s="33" t="s">
        <v>96</v>
      </c>
      <c r="E1000">
        <v>53023074</v>
      </c>
      <c r="F1000">
        <v>1000</v>
      </c>
      <c r="G1000">
        <v>1000</v>
      </c>
      <c r="H1000" s="48">
        <v>826020010</v>
      </c>
      <c r="I1000">
        <f t="shared" si="62"/>
        <v>1000</v>
      </c>
      <c r="J1000" t="s">
        <v>90</v>
      </c>
      <c r="K1000" s="17" t="s">
        <v>1694</v>
      </c>
      <c r="L1000" s="17" t="s">
        <v>95</v>
      </c>
      <c r="M1000" t="s">
        <v>87</v>
      </c>
      <c r="N1000">
        <f>VLOOKUP(H1000,自助机!D:G,4,FALSE)</f>
        <v>1000</v>
      </c>
      <c r="O1000" t="str">
        <f t="shared" si="63"/>
        <v/>
      </c>
      <c r="P1000" s="50">
        <f>VLOOKUP(H1000,自助机!D:H,5,FALSE)</f>
        <v>42909.398344907408</v>
      </c>
    </row>
    <row r="1001" spans="1:16" hidden="1" x14ac:dyDescent="0.15">
      <c r="A1001">
        <v>20170623</v>
      </c>
      <c r="B1001">
        <v>20170623</v>
      </c>
      <c r="C1001">
        <v>93530</v>
      </c>
      <c r="D1001" s="33" t="s">
        <v>96</v>
      </c>
      <c r="E1001">
        <v>53023084</v>
      </c>
      <c r="F1001">
        <v>1237</v>
      </c>
      <c r="G1001">
        <v>1237</v>
      </c>
      <c r="H1001" s="48">
        <v>826018484</v>
      </c>
      <c r="I1001">
        <f t="shared" si="62"/>
        <v>1237</v>
      </c>
      <c r="J1001" t="s">
        <v>90</v>
      </c>
      <c r="K1001" s="17" t="s">
        <v>1696</v>
      </c>
      <c r="L1001" s="17" t="s">
        <v>103</v>
      </c>
      <c r="M1001" t="s">
        <v>87</v>
      </c>
      <c r="N1001">
        <f>VLOOKUP(H1001,自助机!D:G,4,FALSE)</f>
        <v>1237</v>
      </c>
      <c r="O1001" t="str">
        <f t="shared" si="63"/>
        <v/>
      </c>
      <c r="P1001" s="50">
        <f>VLOOKUP(H1001,自助机!D:H,5,FALSE)</f>
        <v>42909.398402777777</v>
      </c>
    </row>
    <row r="1002" spans="1:16" hidden="1" x14ac:dyDescent="0.15">
      <c r="A1002">
        <v>20170623</v>
      </c>
      <c r="B1002">
        <v>20170623</v>
      </c>
      <c r="C1002">
        <v>93649</v>
      </c>
      <c r="D1002" s="33" t="s">
        <v>96</v>
      </c>
      <c r="E1002">
        <v>53023057</v>
      </c>
      <c r="F1002">
        <v>600</v>
      </c>
      <c r="G1002">
        <v>600</v>
      </c>
      <c r="H1002" s="48">
        <v>826035992</v>
      </c>
      <c r="I1002">
        <f t="shared" si="62"/>
        <v>600</v>
      </c>
      <c r="J1002" t="s">
        <v>90</v>
      </c>
      <c r="K1002" s="17" t="s">
        <v>1698</v>
      </c>
      <c r="L1002" s="17" t="s">
        <v>91</v>
      </c>
      <c r="M1002" t="s">
        <v>87</v>
      </c>
      <c r="N1002">
        <f>VLOOKUP(H1002,自助机!D:G,4,FALSE)</f>
        <v>600</v>
      </c>
      <c r="O1002" t="str">
        <f t="shared" si="63"/>
        <v/>
      </c>
      <c r="P1002" s="50">
        <f>VLOOKUP(H1002,自助机!D:H,5,FALSE)</f>
        <v>42909.399328703701</v>
      </c>
    </row>
    <row r="1003" spans="1:16" hidden="1" x14ac:dyDescent="0.15">
      <c r="A1003">
        <v>20170623</v>
      </c>
      <c r="B1003">
        <v>20170623</v>
      </c>
      <c r="C1003">
        <v>93718</v>
      </c>
      <c r="D1003" s="33" t="s">
        <v>96</v>
      </c>
      <c r="E1003">
        <v>53023082</v>
      </c>
      <c r="F1003">
        <v>1300</v>
      </c>
      <c r="G1003">
        <v>1300</v>
      </c>
      <c r="H1003" s="48">
        <v>826043802</v>
      </c>
      <c r="I1003">
        <f t="shared" si="62"/>
        <v>1300</v>
      </c>
      <c r="J1003" t="s">
        <v>90</v>
      </c>
      <c r="K1003" s="17" t="s">
        <v>1700</v>
      </c>
      <c r="L1003" s="17" t="s">
        <v>95</v>
      </c>
      <c r="M1003" t="s">
        <v>87</v>
      </c>
      <c r="N1003">
        <f>VLOOKUP(H1003,自助机!D:G,4,FALSE)</f>
        <v>1300</v>
      </c>
      <c r="O1003" t="str">
        <f t="shared" si="63"/>
        <v/>
      </c>
      <c r="P1003" s="50">
        <f>VLOOKUP(H1003,自助机!D:H,5,FALSE)</f>
        <v>42909.399664351855</v>
      </c>
    </row>
    <row r="1004" spans="1:16" hidden="1" x14ac:dyDescent="0.15">
      <c r="A1004">
        <v>20170623</v>
      </c>
      <c r="B1004">
        <v>20170623</v>
      </c>
      <c r="C1004">
        <v>93739</v>
      </c>
      <c r="D1004" s="33" t="s">
        <v>96</v>
      </c>
      <c r="E1004">
        <v>53023084</v>
      </c>
      <c r="F1004">
        <v>1300</v>
      </c>
      <c r="G1004">
        <v>1300</v>
      </c>
      <c r="H1004" s="48">
        <v>826049328</v>
      </c>
      <c r="I1004">
        <f t="shared" si="62"/>
        <v>1300</v>
      </c>
      <c r="J1004" t="s">
        <v>90</v>
      </c>
      <c r="K1004" s="17" t="s">
        <v>1702</v>
      </c>
      <c r="L1004" s="17" t="s">
        <v>95</v>
      </c>
      <c r="M1004" t="s">
        <v>87</v>
      </c>
      <c r="N1004">
        <f>VLOOKUP(H1004,自助机!D:G,4,FALSE)</f>
        <v>1300</v>
      </c>
      <c r="O1004" t="str">
        <f t="shared" si="63"/>
        <v/>
      </c>
      <c r="P1004" s="50">
        <f>VLOOKUP(H1004,自助机!D:H,5,FALSE)</f>
        <v>42909.399907407409</v>
      </c>
    </row>
    <row r="1005" spans="1:16" hidden="1" x14ac:dyDescent="0.15">
      <c r="A1005">
        <v>20170623</v>
      </c>
      <c r="B1005">
        <v>20170623</v>
      </c>
      <c r="C1005">
        <v>93741</v>
      </c>
      <c r="D1005" s="33" t="s">
        <v>96</v>
      </c>
      <c r="E1005">
        <v>53023083</v>
      </c>
      <c r="F1005">
        <v>230</v>
      </c>
      <c r="G1005">
        <v>230</v>
      </c>
      <c r="H1005" s="48">
        <v>826050810</v>
      </c>
      <c r="I1005">
        <f t="shared" si="62"/>
        <v>230</v>
      </c>
      <c r="J1005" t="s">
        <v>90</v>
      </c>
      <c r="K1005" s="17" t="s">
        <v>1704</v>
      </c>
      <c r="L1005" s="17" t="s">
        <v>658</v>
      </c>
      <c r="M1005" t="s">
        <v>87</v>
      </c>
      <c r="N1005">
        <f>VLOOKUP(H1005,自助机!D:G,4,FALSE)</f>
        <v>230</v>
      </c>
      <c r="O1005" t="str">
        <f t="shared" si="63"/>
        <v/>
      </c>
      <c r="P1005" s="50">
        <f>VLOOKUP(H1005,自助机!D:H,5,FALSE)</f>
        <v>42909.39984953704</v>
      </c>
    </row>
    <row r="1006" spans="1:16" hidden="1" x14ac:dyDescent="0.15">
      <c r="A1006">
        <v>20170623</v>
      </c>
      <c r="B1006">
        <v>20170623</v>
      </c>
      <c r="C1006">
        <v>93856</v>
      </c>
      <c r="D1006" s="33" t="s">
        <v>96</v>
      </c>
      <c r="E1006">
        <v>53023090</v>
      </c>
      <c r="F1006">
        <v>20</v>
      </c>
      <c r="G1006">
        <v>20</v>
      </c>
      <c r="H1006" s="48">
        <v>826066944</v>
      </c>
      <c r="I1006">
        <f t="shared" si="62"/>
        <v>20</v>
      </c>
      <c r="J1006" t="s">
        <v>90</v>
      </c>
      <c r="K1006" s="17" t="s">
        <v>1706</v>
      </c>
      <c r="L1006" s="17" t="s">
        <v>95</v>
      </c>
      <c r="M1006" t="s">
        <v>87</v>
      </c>
      <c r="N1006">
        <f>VLOOKUP(H1006,自助机!D:G,4,FALSE)</f>
        <v>20</v>
      </c>
      <c r="O1006" t="str">
        <f t="shared" si="63"/>
        <v/>
      </c>
      <c r="P1006" s="50">
        <f>VLOOKUP(H1006,自助机!D:H,5,FALSE)</f>
        <v>42909.400914351849</v>
      </c>
    </row>
    <row r="1007" spans="1:16" hidden="1" x14ac:dyDescent="0.15">
      <c r="A1007">
        <v>20170623</v>
      </c>
      <c r="B1007">
        <v>20170623</v>
      </c>
      <c r="C1007">
        <v>93905</v>
      </c>
      <c r="D1007" s="33" t="s">
        <v>96</v>
      </c>
      <c r="E1007">
        <v>53023058</v>
      </c>
      <c r="F1007">
        <v>1500</v>
      </c>
      <c r="G1007">
        <v>1500</v>
      </c>
      <c r="H1007" s="48">
        <v>826069778</v>
      </c>
      <c r="I1007">
        <f t="shared" si="62"/>
        <v>1500</v>
      </c>
      <c r="J1007" t="s">
        <v>90</v>
      </c>
      <c r="K1007" s="17" t="s">
        <v>1708</v>
      </c>
      <c r="L1007" s="17" t="s">
        <v>98</v>
      </c>
      <c r="M1007" t="s">
        <v>87</v>
      </c>
      <c r="N1007">
        <f>VLOOKUP(H1007,自助机!D:G,4,FALSE)</f>
        <v>1500</v>
      </c>
      <c r="O1007" t="str">
        <f t="shared" si="63"/>
        <v/>
      </c>
      <c r="P1007" s="50">
        <f>VLOOKUP(H1007,自助机!D:H,5,FALSE)</f>
        <v>42909.400960648149</v>
      </c>
    </row>
    <row r="1008" spans="1:16" hidden="1" x14ac:dyDescent="0.15">
      <c r="A1008">
        <v>20170623</v>
      </c>
      <c r="B1008">
        <v>20170623</v>
      </c>
      <c r="C1008">
        <v>93946</v>
      </c>
      <c r="D1008" s="33" t="s">
        <v>96</v>
      </c>
      <c r="E1008">
        <v>53023086</v>
      </c>
      <c r="F1008">
        <v>400</v>
      </c>
      <c r="G1008">
        <v>400</v>
      </c>
      <c r="H1008" s="48">
        <v>826079664</v>
      </c>
      <c r="I1008">
        <f t="shared" ref="I1008:I1039" si="64">G1008</f>
        <v>400</v>
      </c>
      <c r="J1008" t="s">
        <v>90</v>
      </c>
      <c r="K1008" s="17" t="s">
        <v>1710</v>
      </c>
      <c r="L1008" s="17" t="s">
        <v>163</v>
      </c>
      <c r="M1008" t="s">
        <v>88</v>
      </c>
      <c r="N1008">
        <f>VLOOKUP(H1008,自助机!D:G,4,FALSE)</f>
        <v>400</v>
      </c>
      <c r="O1008" t="str">
        <f t="shared" ref="O1008:O1039" si="65">IF(G1008=N1008,"",1)</f>
        <v/>
      </c>
      <c r="P1008" s="50">
        <f>VLOOKUP(H1008,自助机!D:H,5,FALSE)</f>
        <v>42909.401435185187</v>
      </c>
    </row>
    <row r="1009" spans="1:16" hidden="1" x14ac:dyDescent="0.15">
      <c r="A1009">
        <v>20170623</v>
      </c>
      <c r="B1009">
        <v>20170623</v>
      </c>
      <c r="C1009">
        <v>93957</v>
      </c>
      <c r="D1009" s="33" t="s">
        <v>96</v>
      </c>
      <c r="E1009">
        <v>53023064</v>
      </c>
      <c r="F1009">
        <v>4</v>
      </c>
      <c r="G1009">
        <v>4</v>
      </c>
      <c r="H1009" s="48">
        <v>826083095</v>
      </c>
      <c r="I1009">
        <f t="shared" si="64"/>
        <v>4</v>
      </c>
      <c r="J1009" t="s">
        <v>90</v>
      </c>
      <c r="K1009" s="17" t="s">
        <v>1712</v>
      </c>
      <c r="L1009" s="17" t="s">
        <v>99</v>
      </c>
      <c r="M1009" t="s">
        <v>87</v>
      </c>
      <c r="N1009">
        <f>VLOOKUP(H1009,自助机!D:G,4,FALSE)</f>
        <v>4</v>
      </c>
      <c r="O1009" t="str">
        <f t="shared" si="65"/>
        <v/>
      </c>
      <c r="P1009" s="50">
        <f>VLOOKUP(H1009,自助机!D:H,5,FALSE)</f>
        <v>42909.401435185187</v>
      </c>
    </row>
    <row r="1010" spans="1:16" hidden="1" x14ac:dyDescent="0.15">
      <c r="A1010">
        <v>20170623</v>
      </c>
      <c r="B1010">
        <v>20170623</v>
      </c>
      <c r="C1010">
        <v>94038</v>
      </c>
      <c r="D1010" s="33" t="s">
        <v>96</v>
      </c>
      <c r="E1010">
        <v>53023064</v>
      </c>
      <c r="F1010">
        <v>800</v>
      </c>
      <c r="G1010">
        <v>800</v>
      </c>
      <c r="H1010" s="48">
        <v>826090922</v>
      </c>
      <c r="I1010">
        <f t="shared" si="64"/>
        <v>800</v>
      </c>
      <c r="J1010" t="s">
        <v>90</v>
      </c>
      <c r="K1010" s="17" t="s">
        <v>1712</v>
      </c>
      <c r="L1010" s="17" t="s">
        <v>99</v>
      </c>
      <c r="M1010" t="s">
        <v>87</v>
      </c>
      <c r="N1010">
        <f>VLOOKUP(H1010,自助机!D:G,4,FALSE)</f>
        <v>800</v>
      </c>
      <c r="O1010" t="str">
        <f t="shared" si="65"/>
        <v/>
      </c>
      <c r="P1010" s="50">
        <f>VLOOKUP(H1010,自助机!D:H,5,FALSE)</f>
        <v>42909.401990740742</v>
      </c>
    </row>
    <row r="1011" spans="1:16" hidden="1" x14ac:dyDescent="0.15">
      <c r="A1011">
        <v>20170623</v>
      </c>
      <c r="B1011">
        <v>20170623</v>
      </c>
      <c r="C1011">
        <v>94212</v>
      </c>
      <c r="D1011" s="33" t="s">
        <v>96</v>
      </c>
      <c r="E1011">
        <v>53023064</v>
      </c>
      <c r="F1011">
        <v>2450</v>
      </c>
      <c r="G1011">
        <v>2450</v>
      </c>
      <c r="H1011" s="48">
        <v>826111438</v>
      </c>
      <c r="I1011">
        <f t="shared" si="64"/>
        <v>2450</v>
      </c>
      <c r="J1011" t="s">
        <v>90</v>
      </c>
      <c r="K1011" s="17" t="s">
        <v>1715</v>
      </c>
      <c r="L1011" s="17" t="s">
        <v>109</v>
      </c>
      <c r="M1011" t="s">
        <v>88</v>
      </c>
      <c r="N1011">
        <f>VLOOKUP(H1011,自助机!D:G,4,FALSE)</f>
        <v>2450</v>
      </c>
      <c r="O1011" t="str">
        <f t="shared" si="65"/>
        <v/>
      </c>
      <c r="P1011" s="50">
        <f>VLOOKUP(H1011,自助机!D:H,5,FALSE)</f>
        <v>42909.402881944443</v>
      </c>
    </row>
    <row r="1012" spans="1:16" hidden="1" x14ac:dyDescent="0.15">
      <c r="A1012">
        <v>20170623</v>
      </c>
      <c r="B1012">
        <v>20170623</v>
      </c>
      <c r="C1012">
        <v>94322</v>
      </c>
      <c r="D1012" s="33" t="s">
        <v>96</v>
      </c>
      <c r="E1012">
        <v>53023074</v>
      </c>
      <c r="F1012">
        <v>280</v>
      </c>
      <c r="G1012">
        <v>280</v>
      </c>
      <c r="H1012" s="48">
        <v>826128701</v>
      </c>
      <c r="I1012">
        <f t="shared" si="64"/>
        <v>280</v>
      </c>
      <c r="J1012" t="s">
        <v>90</v>
      </c>
      <c r="K1012" s="17" t="s">
        <v>1717</v>
      </c>
      <c r="L1012" s="17" t="s">
        <v>112</v>
      </c>
      <c r="M1012" t="s">
        <v>87</v>
      </c>
      <c r="N1012">
        <f>VLOOKUP(H1012,自助机!D:G,4,FALSE)</f>
        <v>280</v>
      </c>
      <c r="O1012" t="str">
        <f t="shared" si="65"/>
        <v/>
      </c>
      <c r="P1012" s="50">
        <f>VLOOKUP(H1012,自助机!D:H,5,FALSE)</f>
        <v>42909.403923611113</v>
      </c>
    </row>
    <row r="1013" spans="1:16" hidden="1" x14ac:dyDescent="0.15">
      <c r="A1013">
        <v>20170623</v>
      </c>
      <c r="B1013">
        <v>20170623</v>
      </c>
      <c r="C1013">
        <v>94324</v>
      </c>
      <c r="D1013" s="33" t="s">
        <v>96</v>
      </c>
      <c r="E1013">
        <v>53023054</v>
      </c>
      <c r="F1013">
        <v>200</v>
      </c>
      <c r="G1013">
        <v>200</v>
      </c>
      <c r="H1013" s="48">
        <v>826128766</v>
      </c>
      <c r="I1013">
        <f t="shared" si="64"/>
        <v>200</v>
      </c>
      <c r="J1013" t="s">
        <v>90</v>
      </c>
      <c r="K1013" s="17" t="s">
        <v>1719</v>
      </c>
      <c r="L1013" s="17" t="s">
        <v>94</v>
      </c>
      <c r="M1013" t="s">
        <v>87</v>
      </c>
      <c r="N1013">
        <f>VLOOKUP(H1013,自助机!D:G,4,FALSE)</f>
        <v>200</v>
      </c>
      <c r="O1013" t="str">
        <f t="shared" si="65"/>
        <v/>
      </c>
      <c r="P1013" s="50">
        <f>VLOOKUP(H1013,自助机!D:H,5,FALSE)</f>
        <v>42909.40388888889</v>
      </c>
    </row>
    <row r="1014" spans="1:16" hidden="1" x14ac:dyDescent="0.15">
      <c r="A1014">
        <v>20170623</v>
      </c>
      <c r="B1014">
        <v>20170623</v>
      </c>
      <c r="C1014">
        <v>94333</v>
      </c>
      <c r="D1014" s="33" t="s">
        <v>96</v>
      </c>
      <c r="E1014">
        <v>53023059</v>
      </c>
      <c r="F1014">
        <v>50</v>
      </c>
      <c r="G1014">
        <v>50</v>
      </c>
      <c r="H1014" s="48">
        <v>826131611</v>
      </c>
      <c r="I1014">
        <f t="shared" si="64"/>
        <v>50</v>
      </c>
      <c r="J1014" t="s">
        <v>90</v>
      </c>
      <c r="K1014" s="17" t="s">
        <v>1721</v>
      </c>
      <c r="L1014" s="17" t="s">
        <v>92</v>
      </c>
      <c r="M1014" t="s">
        <v>88</v>
      </c>
      <c r="N1014">
        <f>VLOOKUP(H1014,自助机!D:G,4,FALSE)</f>
        <v>50</v>
      </c>
      <c r="O1014" t="str">
        <f t="shared" si="65"/>
        <v/>
      </c>
      <c r="P1014" s="50">
        <f>VLOOKUP(H1014,自助机!D:H,5,FALSE)</f>
        <v>42909.403692129628</v>
      </c>
    </row>
    <row r="1015" spans="1:16" hidden="1" x14ac:dyDescent="0.15">
      <c r="A1015">
        <v>20170623</v>
      </c>
      <c r="B1015">
        <v>20170623</v>
      </c>
      <c r="C1015">
        <v>94350</v>
      </c>
      <c r="D1015" s="33" t="s">
        <v>96</v>
      </c>
      <c r="E1015">
        <v>53023078</v>
      </c>
      <c r="F1015">
        <v>1000</v>
      </c>
      <c r="G1015">
        <v>1000</v>
      </c>
      <c r="H1015" s="48">
        <v>826133897</v>
      </c>
      <c r="I1015">
        <f t="shared" si="64"/>
        <v>1000</v>
      </c>
      <c r="J1015" t="s">
        <v>90</v>
      </c>
      <c r="K1015" s="17" t="s">
        <v>1723</v>
      </c>
      <c r="L1015" s="17" t="s">
        <v>95</v>
      </c>
      <c r="M1015" t="s">
        <v>87</v>
      </c>
      <c r="N1015">
        <f>VLOOKUP(H1015,自助机!D:G,4,FALSE)</f>
        <v>1000</v>
      </c>
      <c r="O1015" t="str">
        <f t="shared" si="65"/>
        <v/>
      </c>
      <c r="P1015" s="50">
        <f>VLOOKUP(H1015,自助机!D:H,5,FALSE)</f>
        <v>42909.404085648152</v>
      </c>
    </row>
    <row r="1016" spans="1:16" hidden="1" x14ac:dyDescent="0.15">
      <c r="A1016">
        <v>20170623</v>
      </c>
      <c r="B1016">
        <v>20170623</v>
      </c>
      <c r="C1016">
        <v>94351</v>
      </c>
      <c r="D1016" s="33" t="s">
        <v>96</v>
      </c>
      <c r="E1016">
        <v>53023086</v>
      </c>
      <c r="F1016">
        <v>1300</v>
      </c>
      <c r="G1016">
        <v>1300</v>
      </c>
      <c r="H1016" s="48">
        <v>826133432</v>
      </c>
      <c r="I1016">
        <f t="shared" si="64"/>
        <v>1300</v>
      </c>
      <c r="J1016" t="s">
        <v>90</v>
      </c>
      <c r="K1016" s="17" t="s">
        <v>1725</v>
      </c>
      <c r="L1016" s="17" t="s">
        <v>94</v>
      </c>
      <c r="M1016" t="s">
        <v>87</v>
      </c>
      <c r="N1016">
        <f>VLOOKUP(H1016,自助机!D:G,4,FALSE)</f>
        <v>1300</v>
      </c>
      <c r="O1016" t="str">
        <f t="shared" si="65"/>
        <v/>
      </c>
      <c r="P1016" s="50">
        <f>VLOOKUP(H1016,自助机!D:H,5,FALSE)</f>
        <v>42909.40421296296</v>
      </c>
    </row>
    <row r="1017" spans="1:16" hidden="1" x14ac:dyDescent="0.15">
      <c r="A1017">
        <v>20170623</v>
      </c>
      <c r="B1017">
        <v>20170623</v>
      </c>
      <c r="C1017">
        <v>94422</v>
      </c>
      <c r="D1017" s="33" t="s">
        <v>96</v>
      </c>
      <c r="E1017">
        <v>53023083</v>
      </c>
      <c r="F1017">
        <v>500</v>
      </c>
      <c r="G1017">
        <v>500</v>
      </c>
      <c r="H1017" s="48">
        <v>826140887</v>
      </c>
      <c r="I1017">
        <f t="shared" si="64"/>
        <v>500</v>
      </c>
      <c r="J1017" t="s">
        <v>90</v>
      </c>
      <c r="K1017" s="17" t="s">
        <v>1546</v>
      </c>
      <c r="L1017" s="17" t="s">
        <v>1547</v>
      </c>
      <c r="M1017" t="s">
        <v>87</v>
      </c>
      <c r="N1017">
        <f>VLOOKUP(H1017,自助机!D:G,4,FALSE)</f>
        <v>500</v>
      </c>
      <c r="O1017" t="str">
        <f t="shared" si="65"/>
        <v/>
      </c>
      <c r="P1017" s="50">
        <f>VLOOKUP(H1017,自助机!D:H,5,FALSE)</f>
        <v>42909.404629629629</v>
      </c>
    </row>
    <row r="1018" spans="1:16" hidden="1" x14ac:dyDescent="0.15">
      <c r="A1018">
        <v>20170623</v>
      </c>
      <c r="B1018">
        <v>20170623</v>
      </c>
      <c r="C1018">
        <v>94425</v>
      </c>
      <c r="D1018" s="33" t="s">
        <v>96</v>
      </c>
      <c r="E1018">
        <v>53023059</v>
      </c>
      <c r="F1018">
        <v>50</v>
      </c>
      <c r="G1018">
        <v>50</v>
      </c>
      <c r="H1018" s="48">
        <v>826142346</v>
      </c>
      <c r="I1018">
        <f t="shared" si="64"/>
        <v>50</v>
      </c>
      <c r="J1018" t="s">
        <v>90</v>
      </c>
      <c r="K1018" s="17" t="s">
        <v>1721</v>
      </c>
      <c r="L1018" s="17" t="s">
        <v>92</v>
      </c>
      <c r="M1018" t="s">
        <v>88</v>
      </c>
      <c r="N1018">
        <f>VLOOKUP(H1018,自助机!D:G,4,FALSE)</f>
        <v>50</v>
      </c>
      <c r="O1018" t="str">
        <f t="shared" si="65"/>
        <v/>
      </c>
      <c r="P1018" s="50">
        <f>VLOOKUP(H1018,自助机!D:H,5,FALSE)</f>
        <v>42909.404652777775</v>
      </c>
    </row>
    <row r="1019" spans="1:16" hidden="1" x14ac:dyDescent="0.15">
      <c r="A1019">
        <v>20170623</v>
      </c>
      <c r="B1019">
        <v>20170623</v>
      </c>
      <c r="C1019">
        <v>94557</v>
      </c>
      <c r="D1019" s="33" t="s">
        <v>96</v>
      </c>
      <c r="E1019">
        <v>53023061</v>
      </c>
      <c r="F1019">
        <v>800</v>
      </c>
      <c r="G1019">
        <v>800</v>
      </c>
      <c r="H1019" s="48">
        <v>826161497</v>
      </c>
      <c r="I1019">
        <f t="shared" si="64"/>
        <v>800</v>
      </c>
      <c r="J1019" t="s">
        <v>90</v>
      </c>
      <c r="K1019" s="17" t="s">
        <v>1730</v>
      </c>
      <c r="L1019" s="17" t="s">
        <v>109</v>
      </c>
      <c r="M1019" t="s">
        <v>88</v>
      </c>
      <c r="N1019">
        <f>VLOOKUP(H1019,自助机!D:G,4,FALSE)</f>
        <v>800</v>
      </c>
      <c r="O1019" t="str">
        <f t="shared" si="65"/>
        <v/>
      </c>
      <c r="P1019" s="50">
        <f>VLOOKUP(H1019,自助机!D:H,5,FALSE)</f>
        <v>42909.405682870369</v>
      </c>
    </row>
    <row r="1020" spans="1:16" hidden="1" x14ac:dyDescent="0.15">
      <c r="A1020">
        <v>20170623</v>
      </c>
      <c r="B1020">
        <v>20170623</v>
      </c>
      <c r="C1020">
        <v>94604</v>
      </c>
      <c r="D1020" s="33" t="s">
        <v>96</v>
      </c>
      <c r="E1020">
        <v>53023065</v>
      </c>
      <c r="F1020">
        <v>500</v>
      </c>
      <c r="G1020">
        <v>500</v>
      </c>
      <c r="H1020" s="48">
        <v>826166100</v>
      </c>
      <c r="I1020">
        <f t="shared" si="64"/>
        <v>500</v>
      </c>
      <c r="J1020" t="s">
        <v>90</v>
      </c>
      <c r="K1020" s="17" t="s">
        <v>1732</v>
      </c>
      <c r="L1020" s="17" t="s">
        <v>161</v>
      </c>
      <c r="M1020" t="s">
        <v>87</v>
      </c>
      <c r="N1020">
        <f>VLOOKUP(H1020,自助机!D:G,4,FALSE)</f>
        <v>500</v>
      </c>
      <c r="O1020" t="str">
        <f t="shared" si="65"/>
        <v/>
      </c>
      <c r="P1020" s="50">
        <f>VLOOKUP(H1020,自助机!D:H,5,FALSE)</f>
        <v>42909.405694444446</v>
      </c>
    </row>
    <row r="1021" spans="1:16" hidden="1" x14ac:dyDescent="0.15">
      <c r="A1021">
        <v>20170623</v>
      </c>
      <c r="B1021">
        <v>20170623</v>
      </c>
      <c r="C1021">
        <v>94617</v>
      </c>
      <c r="D1021" s="33" t="s">
        <v>96</v>
      </c>
      <c r="E1021">
        <v>53023075</v>
      </c>
      <c r="F1021">
        <v>1500</v>
      </c>
      <c r="G1021">
        <v>1500</v>
      </c>
      <c r="H1021" s="48">
        <v>826168634</v>
      </c>
      <c r="I1021">
        <f t="shared" si="64"/>
        <v>1500</v>
      </c>
      <c r="J1021" t="s">
        <v>90</v>
      </c>
      <c r="K1021" s="17" t="s">
        <v>1734</v>
      </c>
      <c r="L1021" s="17" t="s">
        <v>97</v>
      </c>
      <c r="M1021" t="s">
        <v>88</v>
      </c>
      <c r="N1021">
        <f>VLOOKUP(H1021,自助机!D:G,4,FALSE)</f>
        <v>1500</v>
      </c>
      <c r="O1021" t="str">
        <f t="shared" si="65"/>
        <v/>
      </c>
      <c r="P1021" s="50">
        <f>VLOOKUP(H1021,自助机!D:H,5,FALSE)</f>
        <v>42909.405972222223</v>
      </c>
    </row>
    <row r="1022" spans="1:16" hidden="1" x14ac:dyDescent="0.15">
      <c r="A1022">
        <v>20170623</v>
      </c>
      <c r="B1022">
        <v>20170623</v>
      </c>
      <c r="C1022">
        <v>94721</v>
      </c>
      <c r="D1022" s="33" t="s">
        <v>96</v>
      </c>
      <c r="E1022">
        <v>53023055</v>
      </c>
      <c r="F1022">
        <v>2000</v>
      </c>
      <c r="G1022">
        <v>2000</v>
      </c>
      <c r="H1022" s="48">
        <v>826180921</v>
      </c>
      <c r="I1022">
        <f t="shared" si="64"/>
        <v>2000</v>
      </c>
      <c r="J1022" t="s">
        <v>90</v>
      </c>
      <c r="K1022" s="17" t="s">
        <v>1736</v>
      </c>
      <c r="L1022" s="17" t="s">
        <v>95</v>
      </c>
      <c r="M1022" t="s">
        <v>87</v>
      </c>
      <c r="N1022">
        <f>VLOOKUP(H1022,自助机!D:G,4,FALSE)</f>
        <v>2000</v>
      </c>
      <c r="O1022" t="str">
        <f t="shared" si="65"/>
        <v/>
      </c>
      <c r="P1022" s="50">
        <f>VLOOKUP(H1022,自助机!D:H,5,FALSE)</f>
        <v>42909.40662037037</v>
      </c>
    </row>
    <row r="1023" spans="1:16" hidden="1" x14ac:dyDescent="0.15">
      <c r="A1023">
        <v>20170623</v>
      </c>
      <c r="B1023">
        <v>20170623</v>
      </c>
      <c r="C1023">
        <v>94805</v>
      </c>
      <c r="D1023" s="33" t="s">
        <v>96</v>
      </c>
      <c r="E1023">
        <v>53023086</v>
      </c>
      <c r="F1023">
        <v>400</v>
      </c>
      <c r="G1023">
        <v>400</v>
      </c>
      <c r="H1023" s="48">
        <v>826191845</v>
      </c>
      <c r="I1023">
        <f t="shared" si="64"/>
        <v>400</v>
      </c>
      <c r="J1023" t="s">
        <v>90</v>
      </c>
      <c r="K1023" s="17" t="s">
        <v>1738</v>
      </c>
      <c r="L1023" s="17" t="s">
        <v>94</v>
      </c>
      <c r="M1023" t="s">
        <v>87</v>
      </c>
      <c r="N1023">
        <f>VLOOKUP(H1023,自助机!D:G,4,FALSE)</f>
        <v>400</v>
      </c>
      <c r="O1023" t="str">
        <f t="shared" si="65"/>
        <v/>
      </c>
      <c r="P1023" s="50">
        <f>VLOOKUP(H1023,自助机!D:H,5,FALSE)</f>
        <v>42909.407083333332</v>
      </c>
    </row>
    <row r="1024" spans="1:16" hidden="1" x14ac:dyDescent="0.15">
      <c r="A1024">
        <v>20170623</v>
      </c>
      <c r="B1024">
        <v>20170623</v>
      </c>
      <c r="C1024">
        <v>94902</v>
      </c>
      <c r="D1024" s="33" t="s">
        <v>96</v>
      </c>
      <c r="E1024">
        <v>53023055</v>
      </c>
      <c r="F1024">
        <v>210</v>
      </c>
      <c r="G1024">
        <v>210</v>
      </c>
      <c r="H1024" s="48">
        <v>826207061</v>
      </c>
      <c r="I1024">
        <f t="shared" si="64"/>
        <v>210</v>
      </c>
      <c r="J1024" t="s">
        <v>90</v>
      </c>
      <c r="K1024" s="17" t="s">
        <v>1740</v>
      </c>
      <c r="L1024" s="17" t="s">
        <v>99</v>
      </c>
      <c r="M1024" t="s">
        <v>87</v>
      </c>
      <c r="N1024">
        <f>VLOOKUP(H1024,自助机!D:G,4,FALSE)</f>
        <v>210</v>
      </c>
      <c r="O1024" t="str">
        <f t="shared" si="65"/>
        <v/>
      </c>
      <c r="P1024" s="50">
        <f>VLOOKUP(H1024,自助机!D:H,5,FALSE)</f>
        <v>42909.407789351855</v>
      </c>
    </row>
    <row r="1025" spans="1:16" hidden="1" x14ac:dyDescent="0.15">
      <c r="A1025">
        <v>20170623</v>
      </c>
      <c r="B1025">
        <v>20170623</v>
      </c>
      <c r="C1025">
        <v>94908</v>
      </c>
      <c r="D1025" s="33" t="s">
        <v>96</v>
      </c>
      <c r="E1025">
        <v>53023083</v>
      </c>
      <c r="F1025">
        <v>310</v>
      </c>
      <c r="G1025">
        <v>310</v>
      </c>
      <c r="H1025" s="48">
        <v>826208066</v>
      </c>
      <c r="I1025">
        <f t="shared" si="64"/>
        <v>310</v>
      </c>
      <c r="J1025" t="s">
        <v>90</v>
      </c>
      <c r="K1025" s="17" t="s">
        <v>1742</v>
      </c>
      <c r="L1025" s="17" t="s">
        <v>99</v>
      </c>
      <c r="M1025" t="s">
        <v>87</v>
      </c>
      <c r="N1025">
        <f>VLOOKUP(H1025,自助机!D:G,4,FALSE)</f>
        <v>310</v>
      </c>
      <c r="O1025" t="str">
        <f t="shared" si="65"/>
        <v/>
      </c>
      <c r="P1025" s="50">
        <f>VLOOKUP(H1025,自助机!D:H,5,FALSE)</f>
        <v>42909.407824074071</v>
      </c>
    </row>
    <row r="1026" spans="1:16" hidden="1" x14ac:dyDescent="0.15">
      <c r="A1026">
        <v>20170623</v>
      </c>
      <c r="B1026">
        <v>20170623</v>
      </c>
      <c r="C1026">
        <v>94910</v>
      </c>
      <c r="D1026" s="33" t="s">
        <v>96</v>
      </c>
      <c r="E1026">
        <v>53023075</v>
      </c>
      <c r="F1026">
        <v>100</v>
      </c>
      <c r="G1026">
        <v>100</v>
      </c>
      <c r="H1026" s="48">
        <v>826207303</v>
      </c>
      <c r="I1026">
        <f t="shared" si="64"/>
        <v>100</v>
      </c>
      <c r="J1026" t="s">
        <v>90</v>
      </c>
      <c r="K1026" s="17" t="s">
        <v>1744</v>
      </c>
      <c r="L1026" s="17" t="s">
        <v>106</v>
      </c>
      <c r="M1026" t="s">
        <v>87</v>
      </c>
      <c r="N1026">
        <f>VLOOKUP(H1026,自助机!D:G,4,FALSE)</f>
        <v>100</v>
      </c>
      <c r="O1026" t="str">
        <f t="shared" si="65"/>
        <v/>
      </c>
      <c r="P1026" s="50">
        <f>VLOOKUP(H1026,自助机!D:H,5,FALSE)</f>
        <v>42909.407986111109</v>
      </c>
    </row>
    <row r="1027" spans="1:16" hidden="1" x14ac:dyDescent="0.15">
      <c r="A1027">
        <v>20170623</v>
      </c>
      <c r="B1027">
        <v>20170623</v>
      </c>
      <c r="C1027">
        <v>94925</v>
      </c>
      <c r="D1027" s="33" t="s">
        <v>96</v>
      </c>
      <c r="E1027">
        <v>53023088</v>
      </c>
      <c r="F1027">
        <v>1700</v>
      </c>
      <c r="G1027">
        <v>1700</v>
      </c>
      <c r="H1027" s="48">
        <v>826211222</v>
      </c>
      <c r="I1027">
        <f t="shared" si="64"/>
        <v>1700</v>
      </c>
      <c r="J1027" t="s">
        <v>90</v>
      </c>
      <c r="K1027" s="17" t="s">
        <v>1746</v>
      </c>
      <c r="L1027" s="17" t="s">
        <v>94</v>
      </c>
      <c r="M1027" t="s">
        <v>87</v>
      </c>
      <c r="N1027">
        <f>VLOOKUP(H1027,自助机!D:G,4,FALSE)</f>
        <v>1700</v>
      </c>
      <c r="O1027" t="str">
        <f t="shared" si="65"/>
        <v/>
      </c>
      <c r="P1027" s="50">
        <f>VLOOKUP(H1027,自助机!D:H,5,FALSE)</f>
        <v>42909.408067129632</v>
      </c>
    </row>
    <row r="1028" spans="1:16" hidden="1" x14ac:dyDescent="0.15">
      <c r="A1028">
        <v>20170623</v>
      </c>
      <c r="B1028">
        <v>20170623</v>
      </c>
      <c r="C1028">
        <v>95016</v>
      </c>
      <c r="D1028" s="33" t="s">
        <v>96</v>
      </c>
      <c r="E1028">
        <v>53023087</v>
      </c>
      <c r="F1028">
        <v>500</v>
      </c>
      <c r="G1028">
        <v>500</v>
      </c>
      <c r="H1028" s="48">
        <v>826222315</v>
      </c>
      <c r="I1028">
        <f t="shared" si="64"/>
        <v>500</v>
      </c>
      <c r="J1028" t="s">
        <v>90</v>
      </c>
      <c r="K1028" s="17" t="s">
        <v>666</v>
      </c>
      <c r="L1028" s="17" t="s">
        <v>94</v>
      </c>
      <c r="M1028" t="s">
        <v>87</v>
      </c>
      <c r="N1028">
        <f>VLOOKUP(H1028,自助机!D:G,4,FALSE)</f>
        <v>500</v>
      </c>
      <c r="O1028" t="str">
        <f t="shared" si="65"/>
        <v/>
      </c>
      <c r="P1028" s="50">
        <f>VLOOKUP(H1028,自助机!D:H,5,FALSE)</f>
        <v>42909.408784722225</v>
      </c>
    </row>
    <row r="1029" spans="1:16" hidden="1" x14ac:dyDescent="0.15">
      <c r="A1029">
        <v>20170623</v>
      </c>
      <c r="B1029">
        <v>20170623</v>
      </c>
      <c r="C1029">
        <v>95219</v>
      </c>
      <c r="D1029" s="33" t="s">
        <v>96</v>
      </c>
      <c r="E1029">
        <v>53023087</v>
      </c>
      <c r="F1029">
        <v>800</v>
      </c>
      <c r="G1029">
        <v>800</v>
      </c>
      <c r="H1029" s="48">
        <v>826251180</v>
      </c>
      <c r="I1029">
        <f t="shared" si="64"/>
        <v>800</v>
      </c>
      <c r="J1029" t="s">
        <v>90</v>
      </c>
      <c r="K1029" s="17" t="s">
        <v>1749</v>
      </c>
      <c r="L1029" s="17" t="s">
        <v>158</v>
      </c>
      <c r="M1029" t="s">
        <v>87</v>
      </c>
      <c r="N1029">
        <f>VLOOKUP(H1029,自助机!D:G,4,FALSE)</f>
        <v>800</v>
      </c>
      <c r="O1029" t="str">
        <f t="shared" si="65"/>
        <v/>
      </c>
      <c r="P1029" s="50">
        <f>VLOOKUP(H1029,自助机!D:H,5,FALSE)</f>
        <v>42909.410138888888</v>
      </c>
    </row>
    <row r="1030" spans="1:16" hidden="1" x14ac:dyDescent="0.15">
      <c r="A1030">
        <v>20170623</v>
      </c>
      <c r="B1030">
        <v>20170623</v>
      </c>
      <c r="C1030">
        <v>95317</v>
      </c>
      <c r="D1030" s="33" t="s">
        <v>96</v>
      </c>
      <c r="E1030">
        <v>53023061</v>
      </c>
      <c r="F1030">
        <v>2000</v>
      </c>
      <c r="G1030">
        <v>2000</v>
      </c>
      <c r="H1030" s="48">
        <v>826265780</v>
      </c>
      <c r="I1030">
        <f t="shared" si="64"/>
        <v>2000</v>
      </c>
      <c r="J1030" t="s">
        <v>90</v>
      </c>
      <c r="K1030" s="17" t="s">
        <v>1751</v>
      </c>
      <c r="L1030" s="17" t="s">
        <v>95</v>
      </c>
      <c r="M1030" t="s">
        <v>87</v>
      </c>
      <c r="N1030">
        <f>VLOOKUP(H1030,自助机!D:G,4,FALSE)</f>
        <v>2000</v>
      </c>
      <c r="O1030" t="str">
        <f t="shared" si="65"/>
        <v/>
      </c>
      <c r="P1030" s="50">
        <f>VLOOKUP(H1030,自助机!D:H,5,FALSE)</f>
        <v>42909.410636574074</v>
      </c>
    </row>
    <row r="1031" spans="1:16" hidden="1" x14ac:dyDescent="0.15">
      <c r="A1031">
        <v>20170623</v>
      </c>
      <c r="B1031">
        <v>20170623</v>
      </c>
      <c r="C1031">
        <v>95510</v>
      </c>
      <c r="D1031" s="33" t="s">
        <v>96</v>
      </c>
      <c r="E1031">
        <v>53023068</v>
      </c>
      <c r="F1031">
        <v>9999</v>
      </c>
      <c r="G1031">
        <v>9999</v>
      </c>
      <c r="H1031" s="48">
        <v>826296641</v>
      </c>
      <c r="I1031">
        <f t="shared" si="64"/>
        <v>9999</v>
      </c>
      <c r="J1031" t="s">
        <v>90</v>
      </c>
      <c r="K1031" s="17" t="s">
        <v>635</v>
      </c>
      <c r="L1031" s="17" t="s">
        <v>99</v>
      </c>
      <c r="M1031" t="s">
        <v>87</v>
      </c>
      <c r="N1031">
        <f>VLOOKUP(H1031,自助机!D:G,4,FALSE)</f>
        <v>9999</v>
      </c>
      <c r="O1031" t="str">
        <f t="shared" si="65"/>
        <v/>
      </c>
      <c r="P1031" s="50">
        <f>VLOOKUP(H1031,自助机!D:H,5,FALSE)</f>
        <v>42909.412129629629</v>
      </c>
    </row>
    <row r="1032" spans="1:16" hidden="1" x14ac:dyDescent="0.15">
      <c r="A1032">
        <v>20170623</v>
      </c>
      <c r="B1032">
        <v>20170623</v>
      </c>
      <c r="C1032">
        <v>95628</v>
      </c>
      <c r="D1032" s="33" t="s">
        <v>96</v>
      </c>
      <c r="E1032">
        <v>53023062</v>
      </c>
      <c r="F1032">
        <v>2000</v>
      </c>
      <c r="G1032">
        <v>2000</v>
      </c>
      <c r="H1032" s="48">
        <v>826316119</v>
      </c>
      <c r="I1032">
        <f t="shared" si="64"/>
        <v>2000</v>
      </c>
      <c r="J1032" t="s">
        <v>90</v>
      </c>
      <c r="K1032" s="17" t="s">
        <v>700</v>
      </c>
      <c r="L1032" s="17" t="s">
        <v>95</v>
      </c>
      <c r="M1032" t="s">
        <v>87</v>
      </c>
      <c r="N1032">
        <f>VLOOKUP(H1032,自助机!D:G,4,FALSE)</f>
        <v>2000</v>
      </c>
      <c r="O1032" t="str">
        <f t="shared" si="65"/>
        <v/>
      </c>
      <c r="P1032" s="50">
        <f>VLOOKUP(H1032,自助机!D:H,5,FALSE)</f>
        <v>42909.412905092591</v>
      </c>
    </row>
    <row r="1033" spans="1:16" hidden="1" x14ac:dyDescent="0.15">
      <c r="A1033">
        <v>20170623</v>
      </c>
      <c r="B1033">
        <v>20170623</v>
      </c>
      <c r="C1033">
        <v>95744</v>
      </c>
      <c r="D1033" s="33" t="s">
        <v>96</v>
      </c>
      <c r="E1033">
        <v>53023057</v>
      </c>
      <c r="F1033">
        <v>2000</v>
      </c>
      <c r="G1033">
        <v>2000</v>
      </c>
      <c r="H1033" s="48">
        <v>826335088</v>
      </c>
      <c r="I1033">
        <f t="shared" si="64"/>
        <v>2000</v>
      </c>
      <c r="J1033" t="s">
        <v>90</v>
      </c>
      <c r="K1033" s="17" t="s">
        <v>1756</v>
      </c>
      <c r="L1033" s="17" t="s">
        <v>112</v>
      </c>
      <c r="M1033" t="s">
        <v>87</v>
      </c>
      <c r="N1033">
        <f>VLOOKUP(H1033,自助机!D:G,4,FALSE)</f>
        <v>2000</v>
      </c>
      <c r="O1033" t="str">
        <f t="shared" si="65"/>
        <v/>
      </c>
      <c r="P1033" s="50">
        <f>VLOOKUP(H1033,自助机!D:H,5,FALSE)</f>
        <v>42909.4137962963</v>
      </c>
    </row>
    <row r="1034" spans="1:16" hidden="1" x14ac:dyDescent="0.15">
      <c r="A1034">
        <v>20170623</v>
      </c>
      <c r="B1034">
        <v>20170623</v>
      </c>
      <c r="C1034">
        <v>95747</v>
      </c>
      <c r="D1034" s="33" t="s">
        <v>96</v>
      </c>
      <c r="E1034">
        <v>53023064</v>
      </c>
      <c r="F1034">
        <v>1200</v>
      </c>
      <c r="G1034">
        <v>1200</v>
      </c>
      <c r="H1034" s="48">
        <v>826334741</v>
      </c>
      <c r="I1034">
        <f t="shared" si="64"/>
        <v>1200</v>
      </c>
      <c r="J1034" t="s">
        <v>90</v>
      </c>
      <c r="K1034" s="17" t="s">
        <v>1110</v>
      </c>
      <c r="L1034" s="17" t="s">
        <v>95</v>
      </c>
      <c r="M1034" t="s">
        <v>87</v>
      </c>
      <c r="N1034">
        <f>VLOOKUP(H1034,自助机!D:G,4,FALSE)</f>
        <v>1200</v>
      </c>
      <c r="O1034" t="str">
        <f t="shared" si="65"/>
        <v/>
      </c>
      <c r="P1034" s="50">
        <f>VLOOKUP(H1034,自助机!D:H,5,FALSE)</f>
        <v>42909.413935185185</v>
      </c>
    </row>
    <row r="1035" spans="1:16" hidden="1" x14ac:dyDescent="0.15">
      <c r="A1035">
        <v>20170623</v>
      </c>
      <c r="B1035">
        <v>20170623</v>
      </c>
      <c r="C1035">
        <v>95814</v>
      </c>
      <c r="D1035" s="33" t="s">
        <v>96</v>
      </c>
      <c r="E1035">
        <v>53023063</v>
      </c>
      <c r="F1035">
        <v>636</v>
      </c>
      <c r="G1035">
        <v>636</v>
      </c>
      <c r="H1035" s="48">
        <v>826340906</v>
      </c>
      <c r="I1035">
        <f t="shared" si="64"/>
        <v>636</v>
      </c>
      <c r="J1035" t="s">
        <v>90</v>
      </c>
      <c r="K1035" s="17" t="s">
        <v>1759</v>
      </c>
      <c r="L1035" s="17" t="s">
        <v>95</v>
      </c>
      <c r="M1035" t="s">
        <v>87</v>
      </c>
      <c r="N1035">
        <f>VLOOKUP(H1035,自助机!D:G,4,FALSE)</f>
        <v>636</v>
      </c>
      <c r="O1035" t="str">
        <f t="shared" si="65"/>
        <v/>
      </c>
      <c r="P1035" s="50">
        <f>VLOOKUP(H1035,自助机!D:H,5,FALSE)</f>
        <v>42909.414166666669</v>
      </c>
    </row>
    <row r="1036" spans="1:16" hidden="1" x14ac:dyDescent="0.15">
      <c r="A1036">
        <v>20170623</v>
      </c>
      <c r="B1036">
        <v>20170623</v>
      </c>
      <c r="C1036">
        <v>95835</v>
      </c>
      <c r="D1036" s="33" t="s">
        <v>96</v>
      </c>
      <c r="E1036">
        <v>53023054</v>
      </c>
      <c r="F1036">
        <v>100</v>
      </c>
      <c r="G1036">
        <v>100</v>
      </c>
      <c r="H1036" s="48">
        <v>826346299</v>
      </c>
      <c r="I1036">
        <f t="shared" si="64"/>
        <v>100</v>
      </c>
      <c r="J1036" t="s">
        <v>90</v>
      </c>
      <c r="K1036" s="17" t="s">
        <v>1761</v>
      </c>
      <c r="L1036" s="17" t="s">
        <v>91</v>
      </c>
      <c r="M1036" t="s">
        <v>88</v>
      </c>
      <c r="N1036">
        <f>VLOOKUP(H1036,自助机!D:G,4,FALSE)</f>
        <v>100</v>
      </c>
      <c r="O1036" t="str">
        <f t="shared" si="65"/>
        <v/>
      </c>
      <c r="P1036" s="50">
        <f>VLOOKUP(H1036,自助机!D:H,5,FALSE)</f>
        <v>42909.414479166669</v>
      </c>
    </row>
    <row r="1037" spans="1:16" hidden="1" x14ac:dyDescent="0.15">
      <c r="A1037">
        <v>20170623</v>
      </c>
      <c r="B1037">
        <v>20170623</v>
      </c>
      <c r="C1037">
        <v>95908</v>
      </c>
      <c r="D1037" s="33" t="s">
        <v>96</v>
      </c>
      <c r="E1037">
        <v>53023057</v>
      </c>
      <c r="F1037">
        <v>1000</v>
      </c>
      <c r="G1037">
        <v>1000</v>
      </c>
      <c r="H1037" s="48">
        <v>826353957</v>
      </c>
      <c r="I1037">
        <f t="shared" si="64"/>
        <v>1000</v>
      </c>
      <c r="J1037" t="s">
        <v>90</v>
      </c>
      <c r="K1037" s="17" t="s">
        <v>1756</v>
      </c>
      <c r="L1037" s="17" t="s">
        <v>112</v>
      </c>
      <c r="M1037" t="s">
        <v>87</v>
      </c>
      <c r="N1037">
        <f>VLOOKUP(H1037,自助机!D:G,4,FALSE)</f>
        <v>1000</v>
      </c>
      <c r="O1037" t="str">
        <f t="shared" si="65"/>
        <v/>
      </c>
      <c r="P1037" s="50">
        <f>VLOOKUP(H1037,自助机!D:H,5,FALSE)</f>
        <v>42909.414814814816</v>
      </c>
    </row>
    <row r="1038" spans="1:16" hidden="1" x14ac:dyDescent="0.15">
      <c r="A1038">
        <v>20170623</v>
      </c>
      <c r="B1038">
        <v>20170623</v>
      </c>
      <c r="C1038">
        <v>95918</v>
      </c>
      <c r="D1038" s="33" t="s">
        <v>96</v>
      </c>
      <c r="E1038">
        <v>53023082</v>
      </c>
      <c r="F1038">
        <v>3000</v>
      </c>
      <c r="G1038">
        <v>3000</v>
      </c>
      <c r="H1038" s="48">
        <v>826356410</v>
      </c>
      <c r="I1038">
        <f t="shared" si="64"/>
        <v>3000</v>
      </c>
      <c r="J1038" t="s">
        <v>90</v>
      </c>
      <c r="K1038" s="17" t="s">
        <v>1764</v>
      </c>
      <c r="L1038" s="17" t="s">
        <v>1765</v>
      </c>
      <c r="M1038" t="s">
        <v>87</v>
      </c>
      <c r="N1038">
        <f>VLOOKUP(H1038,自助机!D:G,4,FALSE)</f>
        <v>3000</v>
      </c>
      <c r="O1038" t="str">
        <f t="shared" si="65"/>
        <v/>
      </c>
      <c r="P1038" s="50">
        <f>VLOOKUP(H1038,自助机!D:H,5,FALSE)</f>
        <v>42909.415000000001</v>
      </c>
    </row>
    <row r="1039" spans="1:16" hidden="1" x14ac:dyDescent="0.15">
      <c r="A1039">
        <v>20170623</v>
      </c>
      <c r="B1039">
        <v>20170623</v>
      </c>
      <c r="C1039">
        <v>100104</v>
      </c>
      <c r="D1039" s="33" t="s">
        <v>96</v>
      </c>
      <c r="E1039">
        <v>53023083</v>
      </c>
      <c r="F1039">
        <v>20</v>
      </c>
      <c r="G1039">
        <v>20</v>
      </c>
      <c r="H1039" s="48">
        <v>826385665</v>
      </c>
      <c r="I1039">
        <f t="shared" si="64"/>
        <v>20</v>
      </c>
      <c r="J1039" t="s">
        <v>90</v>
      </c>
      <c r="K1039" s="17" t="s">
        <v>1767</v>
      </c>
      <c r="L1039" s="17" t="s">
        <v>99</v>
      </c>
      <c r="M1039" t="s">
        <v>87</v>
      </c>
      <c r="N1039">
        <f>VLOOKUP(H1039,自助机!D:G,4,FALSE)</f>
        <v>20</v>
      </c>
      <c r="O1039" t="str">
        <f t="shared" si="65"/>
        <v/>
      </c>
      <c r="P1039" s="50">
        <f>VLOOKUP(H1039,自助机!D:H,5,FALSE)</f>
        <v>42909.416122685187</v>
      </c>
    </row>
    <row r="1040" spans="1:16" hidden="1" x14ac:dyDescent="0.15">
      <c r="A1040">
        <v>20170623</v>
      </c>
      <c r="B1040">
        <v>20170623</v>
      </c>
      <c r="C1040">
        <v>100346</v>
      </c>
      <c r="D1040" s="33" t="s">
        <v>96</v>
      </c>
      <c r="E1040">
        <v>53023059</v>
      </c>
      <c r="F1040">
        <v>1400</v>
      </c>
      <c r="G1040">
        <v>1400</v>
      </c>
      <c r="H1040" s="48">
        <v>826424316</v>
      </c>
      <c r="I1040">
        <f t="shared" ref="I1040:I1071" si="66">G1040</f>
        <v>1400</v>
      </c>
      <c r="J1040" t="s">
        <v>90</v>
      </c>
      <c r="K1040" s="17" t="s">
        <v>1769</v>
      </c>
      <c r="L1040" s="17" t="s">
        <v>94</v>
      </c>
      <c r="M1040" t="s">
        <v>87</v>
      </c>
      <c r="N1040">
        <f>VLOOKUP(H1040,自助机!D:G,4,FALSE)</f>
        <v>1400</v>
      </c>
      <c r="O1040" t="str">
        <f t="shared" ref="O1040:O1071" si="67">IF(G1040=N1040,"",1)</f>
        <v/>
      </c>
      <c r="P1040" s="50">
        <f>VLOOKUP(H1040,自助机!D:H,5,FALSE)</f>
        <v>42909.418113425927</v>
      </c>
    </row>
    <row r="1041" spans="1:16" hidden="1" x14ac:dyDescent="0.15">
      <c r="A1041">
        <v>20170623</v>
      </c>
      <c r="B1041">
        <v>20170623</v>
      </c>
      <c r="C1041">
        <v>100352</v>
      </c>
      <c r="D1041" s="33" t="s">
        <v>96</v>
      </c>
      <c r="E1041">
        <v>53023087</v>
      </c>
      <c r="F1041">
        <v>300</v>
      </c>
      <c r="G1041">
        <v>300</v>
      </c>
      <c r="H1041" s="48">
        <v>826426129</v>
      </c>
      <c r="I1041">
        <f t="shared" si="66"/>
        <v>300</v>
      </c>
      <c r="J1041" t="s">
        <v>90</v>
      </c>
      <c r="K1041" s="17" t="s">
        <v>1771</v>
      </c>
      <c r="L1041" s="17" t="s">
        <v>162</v>
      </c>
      <c r="M1041" t="s">
        <v>88</v>
      </c>
      <c r="N1041">
        <f>VLOOKUP(H1041,自助机!D:G,4,FALSE)</f>
        <v>300</v>
      </c>
      <c r="O1041" t="str">
        <f t="shared" si="67"/>
        <v/>
      </c>
      <c r="P1041" s="50">
        <f>VLOOKUP(H1041,自助机!D:H,5,FALSE)</f>
        <v>42909.41815972222</v>
      </c>
    </row>
    <row r="1042" spans="1:16" hidden="1" x14ac:dyDescent="0.15">
      <c r="A1042">
        <v>20170623</v>
      </c>
      <c r="B1042">
        <v>20170623</v>
      </c>
      <c r="C1042">
        <v>100446</v>
      </c>
      <c r="D1042" s="33" t="s">
        <v>96</v>
      </c>
      <c r="E1042">
        <v>53023060</v>
      </c>
      <c r="F1042">
        <v>1000</v>
      </c>
      <c r="G1042">
        <v>1000</v>
      </c>
      <c r="H1042" s="48">
        <v>826439634</v>
      </c>
      <c r="I1042">
        <f t="shared" si="66"/>
        <v>1000</v>
      </c>
      <c r="J1042" t="s">
        <v>90</v>
      </c>
      <c r="K1042" s="17" t="s">
        <v>1773</v>
      </c>
      <c r="L1042" s="17" t="s">
        <v>94</v>
      </c>
      <c r="M1042" t="s">
        <v>87</v>
      </c>
      <c r="N1042">
        <f>VLOOKUP(H1042,自助机!D:G,4,FALSE)</f>
        <v>1000</v>
      </c>
      <c r="O1042" t="str">
        <f t="shared" si="67"/>
        <v/>
      </c>
      <c r="P1042" s="50">
        <f>VLOOKUP(H1042,自助机!D:H,5,FALSE)</f>
        <v>42909.418761574074</v>
      </c>
    </row>
    <row r="1043" spans="1:16" hidden="1" x14ac:dyDescent="0.15">
      <c r="A1043">
        <v>20170623</v>
      </c>
      <c r="B1043">
        <v>20170623</v>
      </c>
      <c r="C1043">
        <v>100529</v>
      </c>
      <c r="D1043" s="33" t="s">
        <v>96</v>
      </c>
      <c r="E1043">
        <v>53023077</v>
      </c>
      <c r="F1043">
        <v>50</v>
      </c>
      <c r="G1043">
        <v>50</v>
      </c>
      <c r="H1043" s="48">
        <v>826448468</v>
      </c>
      <c r="I1043">
        <f t="shared" si="66"/>
        <v>50</v>
      </c>
      <c r="J1043" t="s">
        <v>90</v>
      </c>
      <c r="K1043" s="17" t="s">
        <v>1775</v>
      </c>
      <c r="L1043" s="17" t="s">
        <v>94</v>
      </c>
      <c r="M1043" t="s">
        <v>87</v>
      </c>
      <c r="N1043">
        <f>VLOOKUP(H1043,自助机!D:G,4,FALSE)</f>
        <v>50</v>
      </c>
      <c r="O1043" t="str">
        <f t="shared" si="67"/>
        <v/>
      </c>
      <c r="P1043" s="50">
        <f>VLOOKUP(H1043,自助机!D:H,5,FALSE)</f>
        <v>42909.419236111113</v>
      </c>
    </row>
    <row r="1044" spans="1:16" hidden="1" x14ac:dyDescent="0.15">
      <c r="A1044">
        <v>20170623</v>
      </c>
      <c r="B1044">
        <v>20170623</v>
      </c>
      <c r="C1044">
        <v>100800</v>
      </c>
      <c r="D1044" s="33" t="s">
        <v>96</v>
      </c>
      <c r="E1044">
        <v>53023072</v>
      </c>
      <c r="F1044">
        <v>2000</v>
      </c>
      <c r="G1044">
        <v>2000</v>
      </c>
      <c r="H1044" s="48">
        <v>826486196</v>
      </c>
      <c r="I1044">
        <f t="shared" si="66"/>
        <v>2000</v>
      </c>
      <c r="J1044" t="s">
        <v>90</v>
      </c>
      <c r="K1044" s="17" t="s">
        <v>1777</v>
      </c>
      <c r="L1044" s="17" t="s">
        <v>97</v>
      </c>
      <c r="M1044" t="s">
        <v>88</v>
      </c>
      <c r="N1044">
        <f>VLOOKUP(H1044,自助机!D:G,4,FALSE)</f>
        <v>2000</v>
      </c>
      <c r="O1044" t="str">
        <f t="shared" si="67"/>
        <v/>
      </c>
      <c r="P1044" s="50">
        <f>VLOOKUP(H1044,自助机!D:H,5,FALSE)</f>
        <v>42909.420902777776</v>
      </c>
    </row>
    <row r="1045" spans="1:16" hidden="1" x14ac:dyDescent="0.15">
      <c r="A1045">
        <v>20170623</v>
      </c>
      <c r="B1045">
        <v>20170623</v>
      </c>
      <c r="C1045">
        <v>101143</v>
      </c>
      <c r="D1045" s="33" t="s">
        <v>96</v>
      </c>
      <c r="E1045">
        <v>53023058</v>
      </c>
      <c r="F1045">
        <v>4000</v>
      </c>
      <c r="G1045">
        <v>4000</v>
      </c>
      <c r="H1045" s="48">
        <v>826548088</v>
      </c>
      <c r="I1045">
        <f t="shared" si="66"/>
        <v>4000</v>
      </c>
      <c r="J1045" t="s">
        <v>90</v>
      </c>
      <c r="K1045" s="17" t="s">
        <v>1779</v>
      </c>
      <c r="L1045" s="17" t="s">
        <v>98</v>
      </c>
      <c r="M1045" t="s">
        <v>87</v>
      </c>
      <c r="N1045">
        <f>VLOOKUP(H1045,自助机!D:G,4,FALSE)</f>
        <v>4000</v>
      </c>
      <c r="O1045" t="str">
        <f t="shared" si="67"/>
        <v/>
      </c>
      <c r="P1045" s="50">
        <f>VLOOKUP(H1045,自助机!D:H,5,FALSE)</f>
        <v>42909.423576388886</v>
      </c>
    </row>
    <row r="1046" spans="1:16" hidden="1" x14ac:dyDescent="0.15">
      <c r="A1046">
        <v>20170623</v>
      </c>
      <c r="B1046">
        <v>20170623</v>
      </c>
      <c r="C1046">
        <v>101312</v>
      </c>
      <c r="D1046" s="33" t="s">
        <v>96</v>
      </c>
      <c r="E1046">
        <v>53023056</v>
      </c>
      <c r="F1046">
        <v>200</v>
      </c>
      <c r="G1046">
        <v>200</v>
      </c>
      <c r="H1046" s="48">
        <v>826573935</v>
      </c>
      <c r="I1046">
        <f t="shared" si="66"/>
        <v>200</v>
      </c>
      <c r="J1046" t="s">
        <v>90</v>
      </c>
      <c r="K1046" s="17" t="s">
        <v>1781</v>
      </c>
      <c r="L1046" s="17" t="s">
        <v>95</v>
      </c>
      <c r="M1046" t="s">
        <v>87</v>
      </c>
      <c r="N1046">
        <f>VLOOKUP(H1046,自助机!D:G,4,FALSE)</f>
        <v>200</v>
      </c>
      <c r="O1046" t="str">
        <f t="shared" si="67"/>
        <v/>
      </c>
      <c r="P1046" s="50">
        <f>VLOOKUP(H1046,自助机!D:H,5,FALSE)</f>
        <v>42909.424398148149</v>
      </c>
    </row>
    <row r="1047" spans="1:16" hidden="1" x14ac:dyDescent="0.15">
      <c r="A1047">
        <v>20170623</v>
      </c>
      <c r="B1047">
        <v>20170623</v>
      </c>
      <c r="C1047">
        <v>101428</v>
      </c>
      <c r="D1047" s="33" t="s">
        <v>96</v>
      </c>
      <c r="E1047">
        <v>53023057</v>
      </c>
      <c r="F1047">
        <v>2100</v>
      </c>
      <c r="G1047">
        <v>2100</v>
      </c>
      <c r="H1047" s="48">
        <v>826596890</v>
      </c>
      <c r="I1047">
        <f t="shared" si="66"/>
        <v>2100</v>
      </c>
      <c r="J1047" t="s">
        <v>90</v>
      </c>
      <c r="K1047" s="17" t="s">
        <v>1783</v>
      </c>
      <c r="L1047" s="17" t="s">
        <v>92</v>
      </c>
      <c r="M1047" t="s">
        <v>88</v>
      </c>
      <c r="N1047">
        <f>VLOOKUP(H1047,自助机!D:G,4,FALSE)</f>
        <v>2100</v>
      </c>
      <c r="O1047" t="str">
        <f t="shared" si="67"/>
        <v/>
      </c>
      <c r="P1047" s="50">
        <f>VLOOKUP(H1047,自助机!D:H,5,FALSE)</f>
        <v>42909.425462962965</v>
      </c>
    </row>
    <row r="1048" spans="1:16" hidden="1" x14ac:dyDescent="0.15">
      <c r="A1048">
        <v>20170623</v>
      </c>
      <c r="B1048">
        <v>20170623</v>
      </c>
      <c r="C1048">
        <v>101523</v>
      </c>
      <c r="D1048" s="33" t="s">
        <v>96</v>
      </c>
      <c r="E1048">
        <v>53023078</v>
      </c>
      <c r="F1048">
        <v>10</v>
      </c>
      <c r="G1048">
        <v>10</v>
      </c>
      <c r="H1048" s="48">
        <v>826613793</v>
      </c>
      <c r="I1048">
        <f t="shared" si="66"/>
        <v>10</v>
      </c>
      <c r="J1048" t="s">
        <v>90</v>
      </c>
      <c r="K1048" s="17" t="s">
        <v>1785</v>
      </c>
      <c r="L1048" s="17" t="s">
        <v>99</v>
      </c>
      <c r="M1048" t="s">
        <v>87</v>
      </c>
      <c r="N1048">
        <f>VLOOKUP(H1048,自助机!D:G,4,FALSE)</f>
        <v>10</v>
      </c>
      <c r="O1048" t="str">
        <f t="shared" si="67"/>
        <v/>
      </c>
      <c r="P1048" s="50">
        <f>VLOOKUP(H1048,自助机!D:H,5,FALSE)</f>
        <v>42909.426122685189</v>
      </c>
    </row>
    <row r="1049" spans="1:16" hidden="1" x14ac:dyDescent="0.15">
      <c r="A1049">
        <v>20170623</v>
      </c>
      <c r="B1049">
        <v>20170623</v>
      </c>
      <c r="C1049">
        <v>101645</v>
      </c>
      <c r="D1049" s="33" t="s">
        <v>96</v>
      </c>
      <c r="E1049">
        <v>53023088</v>
      </c>
      <c r="F1049">
        <v>300</v>
      </c>
      <c r="G1049">
        <v>300</v>
      </c>
      <c r="H1049" s="48">
        <v>826637430</v>
      </c>
      <c r="I1049">
        <f t="shared" si="66"/>
        <v>300</v>
      </c>
      <c r="J1049" t="s">
        <v>90</v>
      </c>
      <c r="K1049" s="17" t="s">
        <v>757</v>
      </c>
      <c r="L1049" s="17" t="s">
        <v>115</v>
      </c>
      <c r="M1049" t="s">
        <v>87</v>
      </c>
      <c r="N1049">
        <f>VLOOKUP(H1049,自助机!D:G,4,FALSE)</f>
        <v>300</v>
      </c>
      <c r="O1049" t="str">
        <f t="shared" si="67"/>
        <v/>
      </c>
      <c r="P1049" s="50">
        <f>VLOOKUP(H1049,自助机!D:H,5,FALSE)</f>
        <v>42909.427071759259</v>
      </c>
    </row>
    <row r="1050" spans="1:16" hidden="1" x14ac:dyDescent="0.15">
      <c r="A1050">
        <v>20170623</v>
      </c>
      <c r="B1050">
        <v>20170623</v>
      </c>
      <c r="C1050">
        <v>101713</v>
      </c>
      <c r="D1050" s="33" t="s">
        <v>96</v>
      </c>
      <c r="E1050">
        <v>53023054</v>
      </c>
      <c r="F1050">
        <v>1200</v>
      </c>
      <c r="G1050">
        <v>1200</v>
      </c>
      <c r="H1050" s="48">
        <v>826646298</v>
      </c>
      <c r="I1050">
        <f t="shared" si="66"/>
        <v>1200</v>
      </c>
      <c r="J1050" t="s">
        <v>90</v>
      </c>
      <c r="K1050" s="17" t="s">
        <v>1789</v>
      </c>
      <c r="L1050" s="17" t="s">
        <v>94</v>
      </c>
      <c r="M1050" t="s">
        <v>87</v>
      </c>
      <c r="N1050">
        <f>VLOOKUP(H1050,自助机!D:G,4,FALSE)</f>
        <v>1200</v>
      </c>
      <c r="O1050" t="str">
        <f t="shared" si="67"/>
        <v/>
      </c>
      <c r="P1050" s="50">
        <f>VLOOKUP(H1050,自助机!D:H,5,FALSE)</f>
        <v>42909.427291666667</v>
      </c>
    </row>
    <row r="1051" spans="1:16" hidden="1" x14ac:dyDescent="0.15">
      <c r="A1051">
        <v>20170623</v>
      </c>
      <c r="B1051">
        <v>20170623</v>
      </c>
      <c r="C1051">
        <v>101724</v>
      </c>
      <c r="D1051" s="33" t="s">
        <v>96</v>
      </c>
      <c r="E1051">
        <v>53023059</v>
      </c>
      <c r="F1051">
        <v>1300</v>
      </c>
      <c r="G1051">
        <v>1300</v>
      </c>
      <c r="H1051" s="48">
        <v>826648466</v>
      </c>
      <c r="I1051">
        <f t="shared" si="66"/>
        <v>1300</v>
      </c>
      <c r="J1051" t="s">
        <v>90</v>
      </c>
      <c r="K1051" s="17" t="s">
        <v>1791</v>
      </c>
      <c r="L1051" s="17" t="s">
        <v>95</v>
      </c>
      <c r="M1051" t="s">
        <v>87</v>
      </c>
      <c r="N1051">
        <f>VLOOKUP(H1051,自助机!D:G,4,FALSE)</f>
        <v>1300</v>
      </c>
      <c r="O1051" t="str">
        <f t="shared" si="67"/>
        <v/>
      </c>
      <c r="P1051" s="50">
        <f>VLOOKUP(H1051,自助机!D:H,5,FALSE)</f>
        <v>42909.427511574075</v>
      </c>
    </row>
    <row r="1052" spans="1:16" hidden="1" x14ac:dyDescent="0.15">
      <c r="A1052">
        <v>20170623</v>
      </c>
      <c r="B1052">
        <v>20170623</v>
      </c>
      <c r="C1052">
        <v>101800</v>
      </c>
      <c r="D1052" s="33" t="s">
        <v>96</v>
      </c>
      <c r="E1052">
        <v>53023064</v>
      </c>
      <c r="F1052">
        <v>800</v>
      </c>
      <c r="G1052">
        <v>800</v>
      </c>
      <c r="H1052" s="48">
        <v>826662562</v>
      </c>
      <c r="I1052">
        <f t="shared" si="66"/>
        <v>800</v>
      </c>
      <c r="J1052" t="s">
        <v>90</v>
      </c>
      <c r="K1052" s="17" t="s">
        <v>1793</v>
      </c>
      <c r="L1052" s="17" t="s">
        <v>103</v>
      </c>
      <c r="M1052" t="s">
        <v>87</v>
      </c>
      <c r="N1052">
        <f>VLOOKUP(H1052,自助机!D:G,4,FALSE)</f>
        <v>800</v>
      </c>
      <c r="O1052" t="str">
        <f t="shared" si="67"/>
        <v/>
      </c>
      <c r="P1052" s="50">
        <f>VLOOKUP(H1052,自助机!D:H,5,FALSE)</f>
        <v>42909.427881944444</v>
      </c>
    </row>
    <row r="1053" spans="1:16" hidden="1" x14ac:dyDescent="0.15">
      <c r="A1053">
        <v>20170623</v>
      </c>
      <c r="B1053">
        <v>20170623</v>
      </c>
      <c r="C1053">
        <v>101822</v>
      </c>
      <c r="D1053" s="33" t="s">
        <v>96</v>
      </c>
      <c r="E1053">
        <v>53023075</v>
      </c>
      <c r="F1053">
        <v>800</v>
      </c>
      <c r="G1053">
        <v>800</v>
      </c>
      <c r="H1053" s="48">
        <v>826666899</v>
      </c>
      <c r="I1053">
        <f t="shared" si="66"/>
        <v>800</v>
      </c>
      <c r="J1053" t="s">
        <v>90</v>
      </c>
      <c r="K1053" s="17" t="s">
        <v>1795</v>
      </c>
      <c r="L1053" s="17" t="s">
        <v>113</v>
      </c>
      <c r="M1053" t="s">
        <v>87</v>
      </c>
      <c r="N1053">
        <f>VLOOKUP(H1053,自助机!D:G,4,FALSE)</f>
        <v>800</v>
      </c>
      <c r="O1053" t="str">
        <f t="shared" si="67"/>
        <v/>
      </c>
      <c r="P1053" s="50">
        <f>VLOOKUP(H1053,自助机!D:H,5,FALSE)</f>
        <v>42909.428124999999</v>
      </c>
    </row>
    <row r="1054" spans="1:16" hidden="1" x14ac:dyDescent="0.15">
      <c r="A1054">
        <v>20170623</v>
      </c>
      <c r="B1054">
        <v>20170623</v>
      </c>
      <c r="C1054">
        <v>101847</v>
      </c>
      <c r="D1054" s="33" t="s">
        <v>96</v>
      </c>
      <c r="E1054">
        <v>53023064</v>
      </c>
      <c r="F1054">
        <v>1250</v>
      </c>
      <c r="G1054">
        <v>1250</v>
      </c>
      <c r="H1054" s="48">
        <v>826676104</v>
      </c>
      <c r="I1054">
        <f t="shared" si="66"/>
        <v>1250</v>
      </c>
      <c r="J1054" t="s">
        <v>90</v>
      </c>
      <c r="K1054" s="17" t="s">
        <v>1793</v>
      </c>
      <c r="L1054" s="17" t="s">
        <v>103</v>
      </c>
      <c r="M1054" t="s">
        <v>87</v>
      </c>
      <c r="N1054">
        <f>VLOOKUP(H1054,自助机!D:G,4,FALSE)</f>
        <v>1250</v>
      </c>
      <c r="O1054" t="str">
        <f t="shared" si="67"/>
        <v/>
      </c>
      <c r="P1054" s="50">
        <f>VLOOKUP(H1054,自助机!D:H,5,FALSE)</f>
        <v>42909.428553240738</v>
      </c>
    </row>
    <row r="1055" spans="1:16" hidden="1" x14ac:dyDescent="0.15">
      <c r="A1055">
        <v>20170623</v>
      </c>
      <c r="B1055">
        <v>20170623</v>
      </c>
      <c r="C1055">
        <v>101923</v>
      </c>
      <c r="D1055" s="33" t="s">
        <v>96</v>
      </c>
      <c r="E1055">
        <v>53023087</v>
      </c>
      <c r="F1055">
        <v>500</v>
      </c>
      <c r="G1055">
        <v>500</v>
      </c>
      <c r="H1055" s="48">
        <v>826685338</v>
      </c>
      <c r="I1055">
        <f t="shared" si="66"/>
        <v>500</v>
      </c>
      <c r="J1055" t="s">
        <v>90</v>
      </c>
      <c r="K1055" s="17" t="s">
        <v>1798</v>
      </c>
      <c r="L1055" s="17" t="s">
        <v>94</v>
      </c>
      <c r="M1055" t="s">
        <v>87</v>
      </c>
      <c r="N1055">
        <f>VLOOKUP(H1055,自助机!D:G,4,FALSE)</f>
        <v>500</v>
      </c>
      <c r="O1055" t="str">
        <f t="shared" si="67"/>
        <v/>
      </c>
      <c r="P1055" s="50">
        <f>VLOOKUP(H1055,自助机!D:H,5,FALSE)</f>
        <v>42909.428807870368</v>
      </c>
    </row>
    <row r="1056" spans="1:16" hidden="1" x14ac:dyDescent="0.15">
      <c r="A1056">
        <v>20170623</v>
      </c>
      <c r="B1056">
        <v>20170623</v>
      </c>
      <c r="C1056">
        <v>102151</v>
      </c>
      <c r="D1056" s="33" t="s">
        <v>96</v>
      </c>
      <c r="E1056">
        <v>53023086</v>
      </c>
      <c r="F1056">
        <v>900</v>
      </c>
      <c r="G1056">
        <v>900</v>
      </c>
      <c r="H1056" s="48">
        <v>826731515</v>
      </c>
      <c r="I1056">
        <f t="shared" si="66"/>
        <v>900</v>
      </c>
      <c r="J1056" t="s">
        <v>90</v>
      </c>
      <c r="K1056" s="17" t="s">
        <v>1800</v>
      </c>
      <c r="L1056" s="17" t="s">
        <v>97</v>
      </c>
      <c r="M1056" t="s">
        <v>88</v>
      </c>
      <c r="N1056">
        <f>VLOOKUP(H1056,自助机!D:G,4,FALSE)</f>
        <v>900</v>
      </c>
      <c r="O1056" t="str">
        <f t="shared" si="67"/>
        <v/>
      </c>
      <c r="P1056" s="50">
        <f>VLOOKUP(H1056,自助机!D:H,5,FALSE)</f>
        <v>42909.430636574078</v>
      </c>
    </row>
    <row r="1057" spans="1:16" hidden="1" x14ac:dyDescent="0.15">
      <c r="A1057">
        <v>20170623</v>
      </c>
      <c r="B1057">
        <v>20170623</v>
      </c>
      <c r="C1057">
        <v>102156</v>
      </c>
      <c r="D1057" s="33" t="s">
        <v>96</v>
      </c>
      <c r="E1057">
        <v>53023068</v>
      </c>
      <c r="F1057">
        <v>5000</v>
      </c>
      <c r="G1057">
        <v>5000</v>
      </c>
      <c r="H1057" s="48">
        <v>826732221</v>
      </c>
      <c r="I1057">
        <f t="shared" si="66"/>
        <v>5000</v>
      </c>
      <c r="J1057" t="s">
        <v>90</v>
      </c>
      <c r="K1057" s="17" t="s">
        <v>1802</v>
      </c>
      <c r="L1057" s="17" t="s">
        <v>95</v>
      </c>
      <c r="M1057" t="s">
        <v>87</v>
      </c>
      <c r="N1057">
        <f>VLOOKUP(H1057,自助机!D:G,4,FALSE)</f>
        <v>5000</v>
      </c>
      <c r="O1057" t="str">
        <f t="shared" si="67"/>
        <v/>
      </c>
      <c r="P1057" s="50">
        <f>VLOOKUP(H1057,自助机!D:H,5,FALSE)</f>
        <v>42909.430671296293</v>
      </c>
    </row>
    <row r="1058" spans="1:16" hidden="1" x14ac:dyDescent="0.15">
      <c r="A1058">
        <v>20170623</v>
      </c>
      <c r="B1058">
        <v>20170623</v>
      </c>
      <c r="C1058">
        <v>102358</v>
      </c>
      <c r="D1058" s="33" t="s">
        <v>96</v>
      </c>
      <c r="E1058">
        <v>53023087</v>
      </c>
      <c r="F1058">
        <v>500</v>
      </c>
      <c r="G1058">
        <v>500</v>
      </c>
      <c r="H1058" s="48">
        <v>826768661</v>
      </c>
      <c r="I1058">
        <f t="shared" si="66"/>
        <v>500</v>
      </c>
      <c r="J1058" t="s">
        <v>90</v>
      </c>
      <c r="K1058" s="17" t="s">
        <v>1589</v>
      </c>
      <c r="L1058" s="17" t="s">
        <v>95</v>
      </c>
      <c r="M1058" t="s">
        <v>87</v>
      </c>
      <c r="N1058">
        <f>VLOOKUP(H1058,自助机!D:G,4,FALSE)</f>
        <v>500</v>
      </c>
      <c r="O1058" t="str">
        <f t="shared" si="67"/>
        <v/>
      </c>
      <c r="P1058" s="50">
        <f>VLOOKUP(H1058,自助机!D:H,5,FALSE)</f>
        <v>42909.431956018518</v>
      </c>
    </row>
    <row r="1059" spans="1:16" hidden="1" x14ac:dyDescent="0.15">
      <c r="A1059">
        <v>20170623</v>
      </c>
      <c r="B1059">
        <v>20170623</v>
      </c>
      <c r="C1059">
        <v>102627</v>
      </c>
      <c r="D1059" s="33" t="s">
        <v>96</v>
      </c>
      <c r="E1059">
        <v>53023061</v>
      </c>
      <c r="F1059">
        <v>200</v>
      </c>
      <c r="G1059">
        <v>200</v>
      </c>
      <c r="H1059" s="48">
        <v>826810723</v>
      </c>
      <c r="I1059">
        <f t="shared" si="66"/>
        <v>200</v>
      </c>
      <c r="J1059" t="s">
        <v>90</v>
      </c>
      <c r="K1059" s="17" t="s">
        <v>675</v>
      </c>
      <c r="L1059" s="17" t="s">
        <v>99</v>
      </c>
      <c r="M1059" t="s">
        <v>87</v>
      </c>
      <c r="N1059">
        <f>VLOOKUP(H1059,自助机!D:G,4,FALSE)</f>
        <v>200</v>
      </c>
      <c r="O1059" t="str">
        <f t="shared" si="67"/>
        <v/>
      </c>
      <c r="P1059" s="50">
        <f>VLOOKUP(H1059,自助机!D:H,5,FALSE)</f>
        <v>42909.433715277781</v>
      </c>
    </row>
    <row r="1060" spans="1:16" hidden="1" x14ac:dyDescent="0.15">
      <c r="A1060">
        <v>20170623</v>
      </c>
      <c r="B1060">
        <v>20170623</v>
      </c>
      <c r="C1060">
        <v>102645</v>
      </c>
      <c r="D1060" s="33" t="s">
        <v>96</v>
      </c>
      <c r="E1060">
        <v>53023059</v>
      </c>
      <c r="F1060">
        <v>600</v>
      </c>
      <c r="G1060">
        <v>600</v>
      </c>
      <c r="H1060" s="48">
        <v>826813458</v>
      </c>
      <c r="I1060">
        <f t="shared" si="66"/>
        <v>600</v>
      </c>
      <c r="J1060" t="s">
        <v>90</v>
      </c>
      <c r="K1060" s="17" t="s">
        <v>1806</v>
      </c>
      <c r="L1060" s="17" t="s">
        <v>99</v>
      </c>
      <c r="M1060" t="s">
        <v>87</v>
      </c>
      <c r="N1060">
        <f>VLOOKUP(H1060,自助机!D:G,4,FALSE)</f>
        <v>600</v>
      </c>
      <c r="O1060" t="str">
        <f t="shared" si="67"/>
        <v/>
      </c>
      <c r="P1060" s="50">
        <f>VLOOKUP(H1060,自助机!D:H,5,FALSE)</f>
        <v>42909.433958333335</v>
      </c>
    </row>
    <row r="1061" spans="1:16" hidden="1" x14ac:dyDescent="0.15">
      <c r="A1061">
        <v>20170623</v>
      </c>
      <c r="B1061">
        <v>20170623</v>
      </c>
      <c r="C1061">
        <v>102659</v>
      </c>
      <c r="D1061" s="33" t="s">
        <v>96</v>
      </c>
      <c r="E1061">
        <v>53023062</v>
      </c>
      <c r="F1061">
        <v>200</v>
      </c>
      <c r="G1061">
        <v>200</v>
      </c>
      <c r="H1061" s="48">
        <v>826817998</v>
      </c>
      <c r="I1061">
        <f t="shared" si="66"/>
        <v>200</v>
      </c>
      <c r="J1061" t="s">
        <v>90</v>
      </c>
      <c r="K1061" s="17" t="s">
        <v>1808</v>
      </c>
      <c r="L1061" s="17" t="s">
        <v>98</v>
      </c>
      <c r="M1061" t="s">
        <v>87</v>
      </c>
      <c r="N1061">
        <f>VLOOKUP(H1061,自助机!D:G,4,FALSE)</f>
        <v>200</v>
      </c>
      <c r="O1061" t="str">
        <f t="shared" si="67"/>
        <v/>
      </c>
      <c r="P1061" s="50">
        <f>VLOOKUP(H1061,自助机!D:H,5,FALSE)</f>
        <v>42909.434155092589</v>
      </c>
    </row>
    <row r="1062" spans="1:16" hidden="1" x14ac:dyDescent="0.15">
      <c r="A1062">
        <v>20170623</v>
      </c>
      <c r="B1062">
        <v>20170623</v>
      </c>
      <c r="C1062">
        <v>102739</v>
      </c>
      <c r="D1062" s="33" t="s">
        <v>96</v>
      </c>
      <c r="E1062">
        <v>53023071</v>
      </c>
      <c r="F1062">
        <v>1400</v>
      </c>
      <c r="G1062">
        <v>1400</v>
      </c>
      <c r="H1062" s="48">
        <v>826832749</v>
      </c>
      <c r="I1062">
        <f t="shared" si="66"/>
        <v>1400</v>
      </c>
      <c r="J1062" t="s">
        <v>90</v>
      </c>
      <c r="K1062" s="17" t="s">
        <v>1810</v>
      </c>
      <c r="L1062" s="17" t="s">
        <v>101</v>
      </c>
      <c r="M1062" t="s">
        <v>88</v>
      </c>
      <c r="N1062">
        <f>VLOOKUP(H1062,自助机!D:G,4,FALSE)</f>
        <v>1400</v>
      </c>
      <c r="O1062" t="str">
        <f t="shared" si="67"/>
        <v/>
      </c>
      <c r="P1062" s="50">
        <f>VLOOKUP(H1062,自助机!D:H,5,FALSE)</f>
        <v>42909.434699074074</v>
      </c>
    </row>
    <row r="1063" spans="1:16" hidden="1" x14ac:dyDescent="0.15">
      <c r="A1063">
        <v>20170623</v>
      </c>
      <c r="B1063">
        <v>20170623</v>
      </c>
      <c r="C1063">
        <v>102810</v>
      </c>
      <c r="D1063" s="33" t="s">
        <v>96</v>
      </c>
      <c r="E1063">
        <v>53023067</v>
      </c>
      <c r="F1063">
        <v>9999</v>
      </c>
      <c r="G1063">
        <v>9999</v>
      </c>
      <c r="H1063" s="48">
        <v>826842501</v>
      </c>
      <c r="I1063">
        <f t="shared" si="66"/>
        <v>9999</v>
      </c>
      <c r="J1063" t="s">
        <v>90</v>
      </c>
      <c r="K1063" s="17" t="s">
        <v>1812</v>
      </c>
      <c r="L1063" s="17" t="s">
        <v>94</v>
      </c>
      <c r="M1063" t="s">
        <v>87</v>
      </c>
      <c r="N1063">
        <f>VLOOKUP(H1063,自助机!D:G,4,FALSE)</f>
        <v>9999</v>
      </c>
      <c r="O1063" t="str">
        <f t="shared" si="67"/>
        <v/>
      </c>
      <c r="P1063" s="50">
        <f>VLOOKUP(H1063,自助机!D:H,5,FALSE)</f>
        <v>42909.435081018521</v>
      </c>
    </row>
    <row r="1064" spans="1:16" hidden="1" x14ac:dyDescent="0.15">
      <c r="A1064">
        <v>20170623</v>
      </c>
      <c r="B1064">
        <v>20170623</v>
      </c>
      <c r="C1064">
        <v>102845</v>
      </c>
      <c r="D1064" s="33" t="s">
        <v>96</v>
      </c>
      <c r="E1064">
        <v>53023064</v>
      </c>
      <c r="F1064">
        <v>1250</v>
      </c>
      <c r="G1064">
        <v>1250</v>
      </c>
      <c r="H1064" s="48">
        <v>826849437</v>
      </c>
      <c r="I1064">
        <f t="shared" si="66"/>
        <v>1250</v>
      </c>
      <c r="J1064" t="s">
        <v>90</v>
      </c>
      <c r="K1064" s="17" t="s">
        <v>1452</v>
      </c>
      <c r="L1064" s="17" t="s">
        <v>95</v>
      </c>
      <c r="M1064" t="s">
        <v>87</v>
      </c>
      <c r="N1064">
        <f>VLOOKUP(H1064,自助机!D:G,4,FALSE)</f>
        <v>1250</v>
      </c>
      <c r="O1064" t="str">
        <f t="shared" si="67"/>
        <v/>
      </c>
      <c r="P1064" s="50">
        <f>VLOOKUP(H1064,自助机!D:H,5,FALSE)</f>
        <v>42909.435370370367</v>
      </c>
    </row>
    <row r="1065" spans="1:16" hidden="1" x14ac:dyDescent="0.15">
      <c r="A1065">
        <v>20170623</v>
      </c>
      <c r="B1065">
        <v>20170623</v>
      </c>
      <c r="C1065">
        <v>103019</v>
      </c>
      <c r="D1065" s="33" t="s">
        <v>96</v>
      </c>
      <c r="E1065">
        <v>53023064</v>
      </c>
      <c r="F1065">
        <v>1056</v>
      </c>
      <c r="G1065">
        <v>1056</v>
      </c>
      <c r="H1065" s="48">
        <v>826880040</v>
      </c>
      <c r="I1065">
        <f t="shared" si="66"/>
        <v>1056</v>
      </c>
      <c r="J1065" t="s">
        <v>90</v>
      </c>
      <c r="K1065" s="17" t="s">
        <v>1452</v>
      </c>
      <c r="L1065" s="17" t="s">
        <v>95</v>
      </c>
      <c r="M1065" t="s">
        <v>87</v>
      </c>
      <c r="N1065">
        <f>VLOOKUP(H1065,自助机!D:G,4,FALSE)</f>
        <v>1056</v>
      </c>
      <c r="O1065" t="str">
        <f t="shared" si="67"/>
        <v/>
      </c>
      <c r="P1065" s="50">
        <f>VLOOKUP(H1065,自助机!D:H,5,FALSE)</f>
        <v>42909.436469907407</v>
      </c>
    </row>
    <row r="1066" spans="1:16" hidden="1" x14ac:dyDescent="0.15">
      <c r="A1066">
        <v>20170623</v>
      </c>
      <c r="B1066">
        <v>20170623</v>
      </c>
      <c r="C1066">
        <v>103031</v>
      </c>
      <c r="D1066" s="33" t="s">
        <v>96</v>
      </c>
      <c r="E1066">
        <v>53023075</v>
      </c>
      <c r="F1066">
        <v>1000</v>
      </c>
      <c r="G1066">
        <v>1000</v>
      </c>
      <c r="H1066" s="48">
        <v>826882110</v>
      </c>
      <c r="I1066">
        <f t="shared" si="66"/>
        <v>1000</v>
      </c>
      <c r="J1066" t="s">
        <v>90</v>
      </c>
      <c r="K1066" s="17" t="s">
        <v>1816</v>
      </c>
      <c r="L1066" s="17" t="s">
        <v>234</v>
      </c>
      <c r="M1066" t="s">
        <v>87</v>
      </c>
      <c r="N1066">
        <f>VLOOKUP(H1066,自助机!D:G,4,FALSE)</f>
        <v>1000</v>
      </c>
      <c r="O1066" t="str">
        <f t="shared" si="67"/>
        <v/>
      </c>
      <c r="P1066" s="50">
        <f>VLOOKUP(H1066,自助机!D:H,5,FALSE)</f>
        <v>42909.436643518522</v>
      </c>
    </row>
    <row r="1067" spans="1:16" hidden="1" x14ac:dyDescent="0.15">
      <c r="A1067">
        <v>20170623</v>
      </c>
      <c r="B1067">
        <v>20170623</v>
      </c>
      <c r="C1067">
        <v>103046</v>
      </c>
      <c r="D1067" s="33" t="s">
        <v>96</v>
      </c>
      <c r="E1067">
        <v>53023069</v>
      </c>
      <c r="F1067">
        <v>700</v>
      </c>
      <c r="G1067">
        <v>700</v>
      </c>
      <c r="H1067" s="48">
        <v>826884902</v>
      </c>
      <c r="I1067">
        <f t="shared" si="66"/>
        <v>700</v>
      </c>
      <c r="J1067" t="s">
        <v>90</v>
      </c>
      <c r="K1067" s="17" t="s">
        <v>1818</v>
      </c>
      <c r="L1067" s="17" t="s">
        <v>105</v>
      </c>
      <c r="M1067" t="s">
        <v>88</v>
      </c>
      <c r="N1067">
        <f>VLOOKUP(H1067,自助机!D:G,4,FALSE)</f>
        <v>700</v>
      </c>
      <c r="O1067" t="str">
        <f t="shared" si="67"/>
        <v/>
      </c>
      <c r="P1067" s="50">
        <f>VLOOKUP(H1067,自助机!D:H,5,FALSE)</f>
        <v>42909.436759259261</v>
      </c>
    </row>
    <row r="1068" spans="1:16" hidden="1" x14ac:dyDescent="0.15">
      <c r="A1068">
        <v>20170623</v>
      </c>
      <c r="B1068">
        <v>20170623</v>
      </c>
      <c r="C1068">
        <v>103344</v>
      </c>
      <c r="D1068" s="33" t="s">
        <v>96</v>
      </c>
      <c r="E1068">
        <v>53023065</v>
      </c>
      <c r="F1068">
        <v>1000</v>
      </c>
      <c r="G1068">
        <v>1000</v>
      </c>
      <c r="H1068" s="48">
        <v>826931744</v>
      </c>
      <c r="I1068">
        <f t="shared" si="66"/>
        <v>1000</v>
      </c>
      <c r="J1068" t="s">
        <v>90</v>
      </c>
      <c r="K1068" s="17" t="s">
        <v>1821</v>
      </c>
      <c r="L1068" s="17" t="s">
        <v>95</v>
      </c>
      <c r="M1068" t="s">
        <v>87</v>
      </c>
      <c r="N1068">
        <f>VLOOKUP(H1068,自助机!D:G,4,FALSE)</f>
        <v>1000</v>
      </c>
      <c r="O1068" t="str">
        <f t="shared" si="67"/>
        <v/>
      </c>
      <c r="P1068" s="50">
        <f>VLOOKUP(H1068,自助机!D:H,5,FALSE)</f>
        <v>42909.438796296294</v>
      </c>
    </row>
    <row r="1069" spans="1:16" hidden="1" x14ac:dyDescent="0.15">
      <c r="A1069">
        <v>20170623</v>
      </c>
      <c r="B1069">
        <v>20170623</v>
      </c>
      <c r="C1069">
        <v>103406</v>
      </c>
      <c r="D1069" s="33" t="s">
        <v>96</v>
      </c>
      <c r="E1069">
        <v>53023074</v>
      </c>
      <c r="F1069">
        <v>100</v>
      </c>
      <c r="G1069">
        <v>100</v>
      </c>
      <c r="H1069" s="48">
        <v>826937622</v>
      </c>
      <c r="I1069">
        <f t="shared" si="66"/>
        <v>100</v>
      </c>
      <c r="J1069" t="s">
        <v>90</v>
      </c>
      <c r="K1069" s="17" t="s">
        <v>1666</v>
      </c>
      <c r="L1069" s="17" t="s">
        <v>232</v>
      </c>
      <c r="M1069" t="s">
        <v>88</v>
      </c>
      <c r="N1069">
        <f>VLOOKUP(H1069,自助机!D:G,4,FALSE)</f>
        <v>100</v>
      </c>
      <c r="O1069" t="str">
        <f t="shared" si="67"/>
        <v/>
      </c>
      <c r="P1069" s="50">
        <f>VLOOKUP(H1069,自助机!D:H,5,FALSE)</f>
        <v>42909.439131944448</v>
      </c>
    </row>
    <row r="1070" spans="1:16" hidden="1" x14ac:dyDescent="0.15">
      <c r="A1070">
        <v>20170623</v>
      </c>
      <c r="B1070">
        <v>20170623</v>
      </c>
      <c r="C1070">
        <v>103505</v>
      </c>
      <c r="D1070" s="33" t="s">
        <v>96</v>
      </c>
      <c r="E1070">
        <v>53023087</v>
      </c>
      <c r="F1070">
        <v>500</v>
      </c>
      <c r="G1070">
        <v>500</v>
      </c>
      <c r="H1070" s="48">
        <v>826950783</v>
      </c>
      <c r="I1070">
        <f t="shared" si="66"/>
        <v>500</v>
      </c>
      <c r="J1070" t="s">
        <v>90</v>
      </c>
      <c r="K1070" s="17" t="s">
        <v>1564</v>
      </c>
      <c r="L1070" s="17" t="s">
        <v>95</v>
      </c>
      <c r="M1070" t="s">
        <v>87</v>
      </c>
      <c r="N1070">
        <f>VLOOKUP(H1070,自助机!D:G,4,FALSE)</f>
        <v>500</v>
      </c>
      <c r="O1070" t="str">
        <f t="shared" si="67"/>
        <v/>
      </c>
      <c r="P1070" s="50">
        <f>VLOOKUP(H1070,自助机!D:H,5,FALSE)</f>
        <v>42909.439803240741</v>
      </c>
    </row>
    <row r="1071" spans="1:16" hidden="1" x14ac:dyDescent="0.15">
      <c r="A1071">
        <v>20170623</v>
      </c>
      <c r="B1071">
        <v>20170623</v>
      </c>
      <c r="C1071">
        <v>103530</v>
      </c>
      <c r="D1071" s="33" t="s">
        <v>96</v>
      </c>
      <c r="E1071">
        <v>53023064</v>
      </c>
      <c r="F1071">
        <v>2000</v>
      </c>
      <c r="G1071">
        <v>2000</v>
      </c>
      <c r="H1071" s="48">
        <v>826957369</v>
      </c>
      <c r="I1071">
        <f t="shared" si="66"/>
        <v>2000</v>
      </c>
      <c r="J1071" t="s">
        <v>90</v>
      </c>
      <c r="K1071" s="17" t="s">
        <v>1825</v>
      </c>
      <c r="L1071" s="17" t="s">
        <v>109</v>
      </c>
      <c r="M1071" t="s">
        <v>88</v>
      </c>
      <c r="N1071">
        <f>VLOOKUP(H1071,自助机!D:G,4,FALSE)</f>
        <v>2000</v>
      </c>
      <c r="O1071" t="str">
        <f t="shared" si="67"/>
        <v/>
      </c>
      <c r="P1071" s="50">
        <f>VLOOKUP(H1071,自助机!D:H,5,FALSE)</f>
        <v>42909.440057870372</v>
      </c>
    </row>
    <row r="1072" spans="1:16" hidden="1" x14ac:dyDescent="0.15">
      <c r="A1072">
        <v>20170623</v>
      </c>
      <c r="B1072">
        <v>20170623</v>
      </c>
      <c r="C1072">
        <v>103741</v>
      </c>
      <c r="D1072" s="33" t="s">
        <v>96</v>
      </c>
      <c r="E1072">
        <v>53023086</v>
      </c>
      <c r="F1072">
        <v>800</v>
      </c>
      <c r="G1072">
        <v>800</v>
      </c>
      <c r="H1072" s="48">
        <v>826989968</v>
      </c>
      <c r="I1072">
        <f t="shared" ref="I1072:I1104" si="68">G1072</f>
        <v>800</v>
      </c>
      <c r="J1072" t="s">
        <v>90</v>
      </c>
      <c r="K1072" s="17" t="s">
        <v>1827</v>
      </c>
      <c r="L1072" s="17" t="s">
        <v>104</v>
      </c>
      <c r="M1072" t="s">
        <v>88</v>
      </c>
      <c r="N1072">
        <f>VLOOKUP(H1072,自助机!D:G,4,FALSE)</f>
        <v>800</v>
      </c>
      <c r="O1072" t="str">
        <f t="shared" ref="O1072:O1104" si="69">IF(G1072=N1072,"",1)</f>
        <v/>
      </c>
      <c r="P1072" s="50">
        <f>VLOOKUP(H1072,自助机!D:H,5,FALSE)</f>
        <v>42909.44159722222</v>
      </c>
    </row>
    <row r="1073" spans="1:16" hidden="1" x14ac:dyDescent="0.15">
      <c r="A1073">
        <v>20170623</v>
      </c>
      <c r="B1073">
        <v>20170623</v>
      </c>
      <c r="C1073">
        <v>103755</v>
      </c>
      <c r="D1073" s="33" t="s">
        <v>96</v>
      </c>
      <c r="E1073">
        <v>53023054</v>
      </c>
      <c r="F1073">
        <v>2000</v>
      </c>
      <c r="G1073">
        <v>2000</v>
      </c>
      <c r="H1073" s="48">
        <v>826996631</v>
      </c>
      <c r="I1073">
        <f t="shared" si="68"/>
        <v>2000</v>
      </c>
      <c r="J1073" t="s">
        <v>90</v>
      </c>
      <c r="K1073" s="17" t="s">
        <v>1829</v>
      </c>
      <c r="L1073" s="17" t="s">
        <v>105</v>
      </c>
      <c r="M1073" t="s">
        <v>88</v>
      </c>
      <c r="N1073">
        <f>VLOOKUP(H1073,自助机!D:G,4,FALSE)</f>
        <v>2000</v>
      </c>
      <c r="O1073" t="str">
        <f t="shared" si="69"/>
        <v/>
      </c>
      <c r="P1073" s="50">
        <f>VLOOKUP(H1073,自助机!D:H,5,FALSE)</f>
        <v>42909.441828703704</v>
      </c>
    </row>
    <row r="1074" spans="1:16" hidden="1" x14ac:dyDescent="0.15">
      <c r="A1074">
        <v>20170623</v>
      </c>
      <c r="B1074">
        <v>20170623</v>
      </c>
      <c r="C1074">
        <v>103810</v>
      </c>
      <c r="D1074" s="33" t="s">
        <v>96</v>
      </c>
      <c r="E1074">
        <v>53023064</v>
      </c>
      <c r="F1074">
        <v>120</v>
      </c>
      <c r="G1074">
        <v>120</v>
      </c>
      <c r="H1074" s="48">
        <v>827001089</v>
      </c>
      <c r="I1074">
        <f t="shared" si="68"/>
        <v>120</v>
      </c>
      <c r="J1074" t="s">
        <v>90</v>
      </c>
      <c r="K1074" s="17" t="s">
        <v>1831</v>
      </c>
      <c r="L1074" s="17" t="s">
        <v>104</v>
      </c>
      <c r="M1074" t="s">
        <v>88</v>
      </c>
      <c r="N1074">
        <f>VLOOKUP(H1074,自助机!D:G,4,FALSE)</f>
        <v>120</v>
      </c>
      <c r="O1074" t="str">
        <f t="shared" si="69"/>
        <v/>
      </c>
      <c r="P1074" s="50">
        <f>VLOOKUP(H1074,自助机!D:H,5,FALSE)</f>
        <v>42909.441944444443</v>
      </c>
    </row>
    <row r="1075" spans="1:16" hidden="1" x14ac:dyDescent="0.15">
      <c r="A1075">
        <v>20170623</v>
      </c>
      <c r="B1075">
        <v>20170623</v>
      </c>
      <c r="C1075">
        <v>103815</v>
      </c>
      <c r="D1075" s="33" t="s">
        <v>96</v>
      </c>
      <c r="E1075">
        <v>53023067</v>
      </c>
      <c r="F1075">
        <v>500</v>
      </c>
      <c r="G1075">
        <v>500</v>
      </c>
      <c r="H1075" s="48">
        <v>827001631</v>
      </c>
      <c r="I1075">
        <f t="shared" si="68"/>
        <v>500</v>
      </c>
      <c r="J1075" t="s">
        <v>90</v>
      </c>
      <c r="K1075" s="17" t="s">
        <v>1833</v>
      </c>
      <c r="L1075" s="17" t="s">
        <v>94</v>
      </c>
      <c r="M1075" t="s">
        <v>87</v>
      </c>
      <c r="N1075">
        <f>VLOOKUP(H1075,自助机!D:G,4,FALSE)</f>
        <v>500</v>
      </c>
      <c r="O1075" t="str">
        <f t="shared" si="69"/>
        <v/>
      </c>
      <c r="P1075" s="50">
        <f>VLOOKUP(H1075,自助机!D:H,5,FALSE)</f>
        <v>42909.442071759258</v>
      </c>
    </row>
    <row r="1076" spans="1:16" hidden="1" x14ac:dyDescent="0.15">
      <c r="A1076">
        <v>20170623</v>
      </c>
      <c r="B1076">
        <v>20170623</v>
      </c>
      <c r="C1076">
        <v>103825</v>
      </c>
      <c r="D1076" s="33" t="s">
        <v>96</v>
      </c>
      <c r="E1076">
        <v>53023074</v>
      </c>
      <c r="F1076">
        <v>550</v>
      </c>
      <c r="G1076">
        <v>550</v>
      </c>
      <c r="H1076" s="48">
        <v>827003718</v>
      </c>
      <c r="I1076">
        <f t="shared" si="68"/>
        <v>550</v>
      </c>
      <c r="J1076" t="s">
        <v>90</v>
      </c>
      <c r="K1076" s="17" t="s">
        <v>1726</v>
      </c>
      <c r="L1076" s="17" t="s">
        <v>94</v>
      </c>
      <c r="M1076" t="s">
        <v>87</v>
      </c>
      <c r="N1076">
        <f>VLOOKUP(H1076,自助机!D:G,4,FALSE)</f>
        <v>550</v>
      </c>
      <c r="O1076" t="str">
        <f t="shared" si="69"/>
        <v/>
      </c>
      <c r="P1076" s="50">
        <f>VLOOKUP(H1076,自助机!D:H,5,FALSE)</f>
        <v>42909.442233796297</v>
      </c>
    </row>
    <row r="1077" spans="1:16" hidden="1" x14ac:dyDescent="0.15">
      <c r="A1077">
        <v>20170623</v>
      </c>
      <c r="B1077">
        <v>20170623</v>
      </c>
      <c r="C1077">
        <v>103905</v>
      </c>
      <c r="D1077" s="33" t="s">
        <v>96</v>
      </c>
      <c r="E1077">
        <v>53023087</v>
      </c>
      <c r="F1077">
        <v>120</v>
      </c>
      <c r="G1077">
        <v>120</v>
      </c>
      <c r="H1077" s="48">
        <v>827016543</v>
      </c>
      <c r="I1077">
        <f t="shared" si="68"/>
        <v>120</v>
      </c>
      <c r="J1077" t="s">
        <v>90</v>
      </c>
      <c r="K1077" s="17" t="s">
        <v>1836</v>
      </c>
      <c r="L1077" s="17" t="s">
        <v>99</v>
      </c>
      <c r="M1077" t="s">
        <v>87</v>
      </c>
      <c r="N1077">
        <f>VLOOKUP(H1077,自助机!D:G,4,FALSE)</f>
        <v>120</v>
      </c>
      <c r="O1077" t="str">
        <f t="shared" si="69"/>
        <v/>
      </c>
      <c r="P1077" s="50">
        <f>VLOOKUP(H1077,自助机!D:H,5,FALSE)</f>
        <v>42909.442627314813</v>
      </c>
    </row>
    <row r="1078" spans="1:16" hidden="1" x14ac:dyDescent="0.15">
      <c r="A1078">
        <v>20170623</v>
      </c>
      <c r="B1078">
        <v>20170623</v>
      </c>
      <c r="C1078">
        <v>103913</v>
      </c>
      <c r="D1078" s="33" t="s">
        <v>96</v>
      </c>
      <c r="E1078">
        <v>53023058</v>
      </c>
      <c r="F1078">
        <v>200</v>
      </c>
      <c r="G1078">
        <v>200</v>
      </c>
      <c r="H1078" s="48">
        <v>827017180</v>
      </c>
      <c r="I1078">
        <f t="shared" si="68"/>
        <v>200</v>
      </c>
      <c r="J1078" t="s">
        <v>90</v>
      </c>
      <c r="K1078" s="17" t="s">
        <v>1838</v>
      </c>
      <c r="L1078" s="17" t="s">
        <v>105</v>
      </c>
      <c r="M1078" t="s">
        <v>88</v>
      </c>
      <c r="N1078">
        <f>VLOOKUP(H1078,自助机!D:G,4,FALSE)</f>
        <v>200</v>
      </c>
      <c r="O1078" t="str">
        <f t="shared" si="69"/>
        <v/>
      </c>
      <c r="P1078" s="50">
        <f>VLOOKUP(H1078,自助机!D:H,5,FALSE)</f>
        <v>42909.442465277774</v>
      </c>
    </row>
    <row r="1079" spans="1:16" hidden="1" x14ac:dyDescent="0.15">
      <c r="A1079">
        <v>20170623</v>
      </c>
      <c r="B1079">
        <v>20170623</v>
      </c>
      <c r="C1079">
        <v>104054</v>
      </c>
      <c r="D1079" s="33" t="s">
        <v>96</v>
      </c>
      <c r="E1079">
        <v>53023059</v>
      </c>
      <c r="F1079">
        <v>1000</v>
      </c>
      <c r="G1079">
        <v>1000</v>
      </c>
      <c r="H1079" s="48">
        <v>827043700</v>
      </c>
      <c r="I1079">
        <f t="shared" si="68"/>
        <v>1000</v>
      </c>
      <c r="J1079" t="s">
        <v>90</v>
      </c>
      <c r="K1079" s="17" t="s">
        <v>1840</v>
      </c>
      <c r="L1079" s="17" t="s">
        <v>94</v>
      </c>
      <c r="M1079" t="s">
        <v>87</v>
      </c>
      <c r="N1079">
        <f>VLOOKUP(H1079,自助机!D:G,4,FALSE)</f>
        <v>1000</v>
      </c>
      <c r="O1079" t="str">
        <f t="shared" si="69"/>
        <v/>
      </c>
      <c r="P1079" s="50">
        <f>VLOOKUP(H1079,自助机!D:H,5,FALSE)</f>
        <v>42909.443796296298</v>
      </c>
    </row>
    <row r="1080" spans="1:16" hidden="1" x14ac:dyDescent="0.15">
      <c r="A1080">
        <v>20170623</v>
      </c>
      <c r="B1080">
        <v>20170623</v>
      </c>
      <c r="C1080">
        <v>104237</v>
      </c>
      <c r="D1080" s="33" t="s">
        <v>96</v>
      </c>
      <c r="E1080">
        <v>53023078</v>
      </c>
      <c r="F1080">
        <v>600</v>
      </c>
      <c r="G1080">
        <v>600</v>
      </c>
      <c r="H1080" s="48">
        <v>827070219</v>
      </c>
      <c r="I1080">
        <f t="shared" si="68"/>
        <v>600</v>
      </c>
      <c r="J1080" t="s">
        <v>90</v>
      </c>
      <c r="K1080" s="17" t="s">
        <v>1842</v>
      </c>
      <c r="L1080" s="17" t="s">
        <v>92</v>
      </c>
      <c r="M1080" t="s">
        <v>88</v>
      </c>
      <c r="N1080">
        <f>VLOOKUP(H1080,自助机!D:G,4,FALSE)</f>
        <v>600</v>
      </c>
      <c r="O1080" t="str">
        <f t="shared" si="69"/>
        <v/>
      </c>
      <c r="P1080" s="50">
        <f>VLOOKUP(H1080,自助机!D:H,5,FALSE)</f>
        <v>42909.444976851853</v>
      </c>
    </row>
    <row r="1081" spans="1:16" hidden="1" x14ac:dyDescent="0.15">
      <c r="A1081">
        <v>20170623</v>
      </c>
      <c r="B1081">
        <v>20170623</v>
      </c>
      <c r="C1081">
        <v>104500</v>
      </c>
      <c r="D1081" s="33" t="s">
        <v>96</v>
      </c>
      <c r="E1081">
        <v>53023072</v>
      </c>
      <c r="F1081">
        <v>1000</v>
      </c>
      <c r="G1081">
        <v>1000</v>
      </c>
      <c r="H1081" s="48">
        <v>827109685</v>
      </c>
      <c r="I1081">
        <f t="shared" si="68"/>
        <v>1000</v>
      </c>
      <c r="J1081" t="s">
        <v>90</v>
      </c>
      <c r="K1081" s="17" t="s">
        <v>1844</v>
      </c>
      <c r="L1081" s="17" t="s">
        <v>94</v>
      </c>
      <c r="M1081" t="s">
        <v>87</v>
      </c>
      <c r="N1081">
        <f>VLOOKUP(H1081,自助机!D:G,4,FALSE)</f>
        <v>1000</v>
      </c>
      <c r="O1081" t="str">
        <f t="shared" si="69"/>
        <v/>
      </c>
      <c r="P1081" s="50">
        <f>VLOOKUP(H1081,自助机!D:H,5,FALSE)</f>
        <v>42909.446643518517</v>
      </c>
    </row>
    <row r="1082" spans="1:16" hidden="1" x14ac:dyDescent="0.15">
      <c r="A1082">
        <v>20170623</v>
      </c>
      <c r="B1082">
        <v>20170623</v>
      </c>
      <c r="C1082">
        <v>104517</v>
      </c>
      <c r="D1082" s="33" t="s">
        <v>96</v>
      </c>
      <c r="E1082">
        <v>53023074</v>
      </c>
      <c r="F1082">
        <v>170</v>
      </c>
      <c r="G1082">
        <v>170</v>
      </c>
      <c r="H1082" s="48">
        <v>827111946</v>
      </c>
      <c r="I1082">
        <f t="shared" si="68"/>
        <v>170</v>
      </c>
      <c r="J1082" t="s">
        <v>90</v>
      </c>
      <c r="K1082" s="17" t="s">
        <v>1846</v>
      </c>
      <c r="L1082" s="17" t="s">
        <v>109</v>
      </c>
      <c r="M1082" t="s">
        <v>88</v>
      </c>
      <c r="N1082">
        <f>VLOOKUP(H1082,自助机!D:G,4,FALSE)</f>
        <v>170</v>
      </c>
      <c r="O1082" t="str">
        <f t="shared" si="69"/>
        <v/>
      </c>
      <c r="P1082" s="50">
        <f>VLOOKUP(H1082,自助机!D:H,5,FALSE)</f>
        <v>42909.446932870371</v>
      </c>
    </row>
    <row r="1083" spans="1:16" hidden="1" x14ac:dyDescent="0.15">
      <c r="A1083">
        <v>20170623</v>
      </c>
      <c r="B1083">
        <v>20170623</v>
      </c>
      <c r="C1083">
        <v>104610</v>
      </c>
      <c r="D1083" s="33" t="s">
        <v>96</v>
      </c>
      <c r="E1083">
        <v>53023088</v>
      </c>
      <c r="F1083">
        <v>200</v>
      </c>
      <c r="G1083">
        <v>200</v>
      </c>
      <c r="H1083" s="48">
        <v>827128851</v>
      </c>
      <c r="I1083">
        <f t="shared" si="68"/>
        <v>200</v>
      </c>
      <c r="J1083" t="s">
        <v>90</v>
      </c>
      <c r="K1083" s="17" t="s">
        <v>636</v>
      </c>
      <c r="L1083" s="17" t="s">
        <v>108</v>
      </c>
      <c r="M1083" t="s">
        <v>88</v>
      </c>
      <c r="N1083">
        <f>VLOOKUP(H1083,自助机!D:G,4,FALSE)</f>
        <v>200</v>
      </c>
      <c r="O1083" t="str">
        <f t="shared" si="69"/>
        <v/>
      </c>
      <c r="P1083" s="50">
        <f>VLOOKUP(H1083,自助机!D:H,5,FALSE)</f>
        <v>42909.447453703702</v>
      </c>
    </row>
    <row r="1084" spans="1:16" hidden="1" x14ac:dyDescent="0.15">
      <c r="A1084">
        <v>20170623</v>
      </c>
      <c r="B1084">
        <v>20170623</v>
      </c>
      <c r="C1084">
        <v>105237</v>
      </c>
      <c r="D1084" s="33" t="s">
        <v>96</v>
      </c>
      <c r="E1084">
        <v>53023086</v>
      </c>
      <c r="F1084">
        <v>1000</v>
      </c>
      <c r="G1084">
        <v>1000</v>
      </c>
      <c r="H1084" s="48">
        <v>827236400</v>
      </c>
      <c r="I1084">
        <f t="shared" si="68"/>
        <v>1000</v>
      </c>
      <c r="J1084" t="s">
        <v>90</v>
      </c>
      <c r="K1084" s="17" t="s">
        <v>1849</v>
      </c>
      <c r="L1084" s="17" t="s">
        <v>108</v>
      </c>
      <c r="M1084" t="s">
        <v>88</v>
      </c>
      <c r="N1084">
        <f>VLOOKUP(H1084,自助机!D:G,4,FALSE)</f>
        <v>1000</v>
      </c>
      <c r="O1084" t="str">
        <f t="shared" si="69"/>
        <v/>
      </c>
      <c r="P1084" s="50">
        <f>VLOOKUP(H1084,自助机!D:H,5,FALSE)</f>
        <v>42909.451979166668</v>
      </c>
    </row>
    <row r="1085" spans="1:16" hidden="1" x14ac:dyDescent="0.15">
      <c r="A1085">
        <v>20170623</v>
      </c>
      <c r="B1085">
        <v>20170623</v>
      </c>
      <c r="C1085">
        <v>105321</v>
      </c>
      <c r="D1085" s="33" t="s">
        <v>96</v>
      </c>
      <c r="E1085">
        <v>53023086</v>
      </c>
      <c r="F1085">
        <v>1000</v>
      </c>
      <c r="G1085">
        <v>1000</v>
      </c>
      <c r="H1085" s="48">
        <v>827248399</v>
      </c>
      <c r="I1085">
        <f t="shared" si="68"/>
        <v>1000</v>
      </c>
      <c r="J1085" t="s">
        <v>90</v>
      </c>
      <c r="K1085" s="17" t="s">
        <v>1849</v>
      </c>
      <c r="L1085" s="17" t="s">
        <v>108</v>
      </c>
      <c r="M1085" t="s">
        <v>88</v>
      </c>
      <c r="N1085">
        <f>VLOOKUP(H1085,自助机!D:G,4,FALSE)</f>
        <v>1000</v>
      </c>
      <c r="O1085" t="str">
        <f t="shared" si="69"/>
        <v/>
      </c>
      <c r="P1085" s="50">
        <f>VLOOKUP(H1085,自助机!D:H,5,FALSE)</f>
        <v>42909.452453703707</v>
      </c>
    </row>
    <row r="1086" spans="1:16" hidden="1" x14ac:dyDescent="0.15">
      <c r="A1086">
        <v>20170623</v>
      </c>
      <c r="B1086">
        <v>20170623</v>
      </c>
      <c r="C1086">
        <v>105425</v>
      </c>
      <c r="D1086" s="33" t="s">
        <v>96</v>
      </c>
      <c r="E1086">
        <v>53023087</v>
      </c>
      <c r="F1086">
        <v>600</v>
      </c>
      <c r="G1086">
        <v>600</v>
      </c>
      <c r="H1086" s="48">
        <v>827265277</v>
      </c>
      <c r="I1086">
        <f t="shared" si="68"/>
        <v>600</v>
      </c>
      <c r="J1086" t="s">
        <v>90</v>
      </c>
      <c r="K1086" s="17" t="s">
        <v>1852</v>
      </c>
      <c r="L1086" s="17" t="s">
        <v>98</v>
      </c>
      <c r="M1086" t="s">
        <v>87</v>
      </c>
      <c r="N1086">
        <f>VLOOKUP(H1086,自助机!D:G,4,FALSE)</f>
        <v>600</v>
      </c>
      <c r="O1086" t="str">
        <f t="shared" si="69"/>
        <v/>
      </c>
      <c r="P1086" s="50">
        <f>VLOOKUP(H1086,自助机!D:H,5,FALSE)</f>
        <v>42909.453240740739</v>
      </c>
    </row>
    <row r="1087" spans="1:16" hidden="1" x14ac:dyDescent="0.15">
      <c r="A1087">
        <v>20170623</v>
      </c>
      <c r="B1087">
        <v>20170623</v>
      </c>
      <c r="C1087">
        <v>105511</v>
      </c>
      <c r="D1087" s="33" t="s">
        <v>96</v>
      </c>
      <c r="E1087">
        <v>53023086</v>
      </c>
      <c r="F1087">
        <v>300</v>
      </c>
      <c r="G1087">
        <v>300</v>
      </c>
      <c r="H1087" s="48">
        <v>827280021</v>
      </c>
      <c r="I1087">
        <f t="shared" si="68"/>
        <v>300</v>
      </c>
      <c r="J1087" t="s">
        <v>90</v>
      </c>
      <c r="K1087" s="17" t="s">
        <v>1849</v>
      </c>
      <c r="L1087" s="17" t="s">
        <v>108</v>
      </c>
      <c r="M1087" t="s">
        <v>88</v>
      </c>
      <c r="N1087">
        <f>VLOOKUP(H1087,自助机!D:G,4,FALSE)</f>
        <v>300</v>
      </c>
      <c r="O1087" t="str">
        <f t="shared" si="69"/>
        <v/>
      </c>
      <c r="P1087" s="50">
        <f>VLOOKUP(H1087,自助机!D:H,5,FALSE)</f>
        <v>42909.453726851854</v>
      </c>
    </row>
    <row r="1088" spans="1:16" hidden="1" x14ac:dyDescent="0.15">
      <c r="A1088">
        <v>20170623</v>
      </c>
      <c r="B1088">
        <v>20170623</v>
      </c>
      <c r="C1088">
        <v>105611</v>
      </c>
      <c r="D1088" s="33" t="s">
        <v>96</v>
      </c>
      <c r="E1088">
        <v>53023077</v>
      </c>
      <c r="F1088">
        <v>540</v>
      </c>
      <c r="G1088">
        <v>540</v>
      </c>
      <c r="H1088" s="48">
        <v>827293370</v>
      </c>
      <c r="I1088">
        <f t="shared" si="68"/>
        <v>540</v>
      </c>
      <c r="J1088" t="s">
        <v>90</v>
      </c>
      <c r="K1088" s="17" t="s">
        <v>1789</v>
      </c>
      <c r="L1088" s="17" t="s">
        <v>94</v>
      </c>
      <c r="M1088" t="s">
        <v>87</v>
      </c>
      <c r="N1088">
        <f>VLOOKUP(H1088,自助机!D:G,4,FALSE)</f>
        <v>540</v>
      </c>
      <c r="O1088" t="str">
        <f t="shared" si="69"/>
        <v/>
      </c>
      <c r="P1088" s="50">
        <f>VLOOKUP(H1088,自助机!D:H,5,FALSE)</f>
        <v>42909.454386574071</v>
      </c>
    </row>
    <row r="1089" spans="1:16" hidden="1" x14ac:dyDescent="0.15">
      <c r="A1089">
        <v>20170623</v>
      </c>
      <c r="B1089">
        <v>20170623</v>
      </c>
      <c r="C1089">
        <v>105632</v>
      </c>
      <c r="D1089" s="33" t="s">
        <v>96</v>
      </c>
      <c r="E1089">
        <v>53023059</v>
      </c>
      <c r="F1089">
        <v>600</v>
      </c>
      <c r="G1089">
        <v>600</v>
      </c>
      <c r="H1089" s="48">
        <v>827300235</v>
      </c>
      <c r="I1089">
        <f t="shared" si="68"/>
        <v>600</v>
      </c>
      <c r="J1089" t="s">
        <v>90</v>
      </c>
      <c r="K1089" s="17" t="s">
        <v>1857</v>
      </c>
      <c r="L1089" s="17" t="s">
        <v>109</v>
      </c>
      <c r="M1089" t="s">
        <v>88</v>
      </c>
      <c r="N1089">
        <f>VLOOKUP(H1089,自助机!D:G,4,FALSE)</f>
        <v>600</v>
      </c>
      <c r="O1089" t="str">
        <f t="shared" si="69"/>
        <v/>
      </c>
      <c r="P1089" s="50">
        <f>VLOOKUP(H1089,自助机!D:H,5,FALSE)</f>
        <v>42909.454652777778</v>
      </c>
    </row>
    <row r="1090" spans="1:16" hidden="1" x14ac:dyDescent="0.15">
      <c r="A1090">
        <v>20170623</v>
      </c>
      <c r="B1090">
        <v>20170623</v>
      </c>
      <c r="C1090">
        <v>105647</v>
      </c>
      <c r="D1090" s="33" t="s">
        <v>96</v>
      </c>
      <c r="E1090">
        <v>53023087</v>
      </c>
      <c r="F1090">
        <v>1000</v>
      </c>
      <c r="G1090">
        <v>1000</v>
      </c>
      <c r="H1090" s="48">
        <v>827303745</v>
      </c>
      <c r="I1090">
        <f t="shared" si="68"/>
        <v>1000</v>
      </c>
      <c r="J1090" t="s">
        <v>90</v>
      </c>
      <c r="K1090" s="17" t="s">
        <v>1859</v>
      </c>
      <c r="L1090" s="17" t="s">
        <v>91</v>
      </c>
      <c r="M1090" t="s">
        <v>87</v>
      </c>
      <c r="N1090">
        <f>VLOOKUP(H1090,自助机!D:G,4,FALSE)</f>
        <v>1000</v>
      </c>
      <c r="O1090" t="str">
        <f t="shared" si="69"/>
        <v/>
      </c>
      <c r="P1090" s="50">
        <f>VLOOKUP(H1090,自助机!D:H,5,FALSE)</f>
        <v>42909.454826388886</v>
      </c>
    </row>
    <row r="1091" spans="1:16" hidden="1" x14ac:dyDescent="0.15">
      <c r="A1091">
        <v>20170623</v>
      </c>
      <c r="B1091">
        <v>20170623</v>
      </c>
      <c r="C1091">
        <v>105701</v>
      </c>
      <c r="D1091" s="33" t="s">
        <v>96</v>
      </c>
      <c r="E1091">
        <v>53023054</v>
      </c>
      <c r="F1091">
        <v>500</v>
      </c>
      <c r="G1091">
        <v>500</v>
      </c>
      <c r="H1091" s="48">
        <v>827307710</v>
      </c>
      <c r="I1091">
        <f t="shared" si="68"/>
        <v>500</v>
      </c>
      <c r="J1091" t="s">
        <v>90</v>
      </c>
      <c r="K1091" s="17" t="s">
        <v>1861</v>
      </c>
      <c r="L1091" s="17" t="s">
        <v>107</v>
      </c>
      <c r="M1091" t="s">
        <v>87</v>
      </c>
      <c r="N1091">
        <f>VLOOKUP(H1091,自助机!D:G,4,FALSE)</f>
        <v>500</v>
      </c>
      <c r="O1091" t="str">
        <f t="shared" si="69"/>
        <v/>
      </c>
      <c r="P1091" s="50">
        <f>VLOOKUP(H1091,自助机!D:H,5,FALSE)</f>
        <v>42909.455023148148</v>
      </c>
    </row>
    <row r="1092" spans="1:16" hidden="1" x14ac:dyDescent="0.15">
      <c r="A1092">
        <v>20170623</v>
      </c>
      <c r="B1092">
        <v>20170623</v>
      </c>
      <c r="C1092">
        <v>105802</v>
      </c>
      <c r="D1092" s="33" t="s">
        <v>96</v>
      </c>
      <c r="E1092">
        <v>53023067</v>
      </c>
      <c r="F1092">
        <v>800</v>
      </c>
      <c r="G1092">
        <v>800</v>
      </c>
      <c r="H1092" s="48">
        <v>827323610</v>
      </c>
      <c r="I1092">
        <f t="shared" si="68"/>
        <v>800</v>
      </c>
      <c r="J1092" t="s">
        <v>90</v>
      </c>
      <c r="K1092" s="17" t="s">
        <v>1863</v>
      </c>
      <c r="L1092" s="17" t="s">
        <v>95</v>
      </c>
      <c r="M1092" t="s">
        <v>87</v>
      </c>
      <c r="N1092">
        <f>VLOOKUP(H1092,自助机!D:G,4,FALSE)</f>
        <v>800</v>
      </c>
      <c r="O1092" t="str">
        <f t="shared" si="69"/>
        <v/>
      </c>
      <c r="P1092" s="50">
        <f>VLOOKUP(H1092,自助机!D:H,5,FALSE)</f>
        <v>42909.455497685187</v>
      </c>
    </row>
    <row r="1093" spans="1:16" hidden="1" x14ac:dyDescent="0.15">
      <c r="A1093">
        <v>20170623</v>
      </c>
      <c r="B1093">
        <v>20170623</v>
      </c>
      <c r="C1093">
        <v>105802</v>
      </c>
      <c r="D1093" s="33" t="s">
        <v>96</v>
      </c>
      <c r="E1093">
        <v>53023056</v>
      </c>
      <c r="F1093">
        <v>200</v>
      </c>
      <c r="G1093">
        <v>200</v>
      </c>
      <c r="H1093" s="48">
        <v>827323631</v>
      </c>
      <c r="I1093">
        <f t="shared" si="68"/>
        <v>200</v>
      </c>
      <c r="J1093" t="s">
        <v>90</v>
      </c>
      <c r="K1093" s="17" t="s">
        <v>183</v>
      </c>
      <c r="L1093" s="17" t="s">
        <v>94</v>
      </c>
      <c r="M1093" t="s">
        <v>87</v>
      </c>
      <c r="N1093">
        <f>VLOOKUP(H1093,自助机!D:G,4,FALSE)</f>
        <v>200</v>
      </c>
      <c r="O1093" t="str">
        <f t="shared" si="69"/>
        <v/>
      </c>
      <c r="P1093" s="50">
        <f>VLOOKUP(H1093,自助机!D:H,5,FALSE)</f>
        <v>42909.455775462964</v>
      </c>
    </row>
    <row r="1094" spans="1:16" hidden="1" x14ac:dyDescent="0.15">
      <c r="A1094">
        <v>20170623</v>
      </c>
      <c r="B1094">
        <v>20170623</v>
      </c>
      <c r="C1094">
        <v>105923</v>
      </c>
      <c r="D1094" s="33" t="s">
        <v>96</v>
      </c>
      <c r="E1094">
        <v>53023069</v>
      </c>
      <c r="F1094">
        <v>342</v>
      </c>
      <c r="G1094">
        <v>342</v>
      </c>
      <c r="H1094" s="48">
        <v>827344603</v>
      </c>
      <c r="I1094">
        <f t="shared" si="68"/>
        <v>342</v>
      </c>
      <c r="J1094" t="s">
        <v>90</v>
      </c>
      <c r="K1094" s="17" t="s">
        <v>1866</v>
      </c>
      <c r="L1094" s="17" t="s">
        <v>97</v>
      </c>
      <c r="M1094" t="s">
        <v>88</v>
      </c>
      <c r="N1094">
        <f>VLOOKUP(H1094,自助机!D:G,4,FALSE)</f>
        <v>342</v>
      </c>
      <c r="O1094" t="str">
        <f t="shared" si="69"/>
        <v/>
      </c>
      <c r="P1094" s="50">
        <f>VLOOKUP(H1094,自助机!D:H,5,FALSE)</f>
        <v>42909.456608796296</v>
      </c>
    </row>
    <row r="1095" spans="1:16" hidden="1" x14ac:dyDescent="0.15">
      <c r="A1095">
        <v>20170623</v>
      </c>
      <c r="B1095">
        <v>20170623</v>
      </c>
      <c r="C1095">
        <v>105954</v>
      </c>
      <c r="D1095" s="33" t="s">
        <v>96</v>
      </c>
      <c r="E1095">
        <v>53023054</v>
      </c>
      <c r="F1095">
        <v>30</v>
      </c>
      <c r="G1095">
        <v>30</v>
      </c>
      <c r="H1095" s="48">
        <v>827351814</v>
      </c>
      <c r="I1095">
        <f t="shared" si="68"/>
        <v>30</v>
      </c>
      <c r="J1095" t="s">
        <v>90</v>
      </c>
      <c r="K1095" s="17" t="s">
        <v>1868</v>
      </c>
      <c r="L1095" s="17" t="s">
        <v>98</v>
      </c>
      <c r="M1095" t="s">
        <v>87</v>
      </c>
      <c r="N1095">
        <f>VLOOKUP(H1095,自助机!D:G,4,FALSE)</f>
        <v>30</v>
      </c>
      <c r="O1095" t="str">
        <f t="shared" si="69"/>
        <v/>
      </c>
      <c r="P1095" s="50">
        <f>VLOOKUP(H1095,自助机!D:H,5,FALSE)</f>
        <v>42909.457071759258</v>
      </c>
    </row>
    <row r="1096" spans="1:16" hidden="1" x14ac:dyDescent="0.15">
      <c r="A1096">
        <v>20170623</v>
      </c>
      <c r="B1096">
        <v>20170623</v>
      </c>
      <c r="C1096">
        <v>110110</v>
      </c>
      <c r="D1096" s="33" t="s">
        <v>96</v>
      </c>
      <c r="E1096">
        <v>53023082</v>
      </c>
      <c r="F1096">
        <v>1000</v>
      </c>
      <c r="G1096">
        <v>1000</v>
      </c>
      <c r="H1096" s="48">
        <v>827372342</v>
      </c>
      <c r="I1096">
        <f t="shared" si="68"/>
        <v>1000</v>
      </c>
      <c r="J1096" t="s">
        <v>90</v>
      </c>
      <c r="K1096" s="17" t="s">
        <v>1870</v>
      </c>
      <c r="L1096" s="17" t="s">
        <v>92</v>
      </c>
      <c r="M1096" t="s">
        <v>88</v>
      </c>
      <c r="N1096">
        <f>VLOOKUP(H1096,自助机!D:G,4,FALSE)</f>
        <v>1000</v>
      </c>
      <c r="O1096" t="str">
        <f t="shared" si="69"/>
        <v/>
      </c>
      <c r="P1096" s="50">
        <f>VLOOKUP(H1096,自助机!D:H,5,FALSE)</f>
        <v>42909.457951388889</v>
      </c>
    </row>
    <row r="1097" spans="1:16" hidden="1" x14ac:dyDescent="0.15">
      <c r="A1097">
        <v>20170623</v>
      </c>
      <c r="B1097">
        <v>20170623</v>
      </c>
      <c r="C1097">
        <v>110113</v>
      </c>
      <c r="D1097" s="33" t="s">
        <v>96</v>
      </c>
      <c r="E1097">
        <v>53023075</v>
      </c>
      <c r="F1097">
        <v>500</v>
      </c>
      <c r="G1097">
        <v>500</v>
      </c>
      <c r="H1097" s="48">
        <v>827372796</v>
      </c>
      <c r="I1097">
        <f t="shared" si="68"/>
        <v>500</v>
      </c>
      <c r="J1097" t="s">
        <v>90</v>
      </c>
      <c r="K1097" s="17" t="s">
        <v>1872</v>
      </c>
      <c r="L1097" s="17" t="s">
        <v>95</v>
      </c>
      <c r="M1097" t="s">
        <v>87</v>
      </c>
      <c r="N1097">
        <f>VLOOKUP(H1097,自助机!D:G,4,FALSE)</f>
        <v>500</v>
      </c>
      <c r="O1097" t="str">
        <f t="shared" si="69"/>
        <v/>
      </c>
      <c r="P1097" s="50">
        <f>VLOOKUP(H1097,自助机!D:H,5,FALSE)</f>
        <v>42909.458032407405</v>
      </c>
    </row>
    <row r="1098" spans="1:16" hidden="1" x14ac:dyDescent="0.15">
      <c r="A1098">
        <v>20170623</v>
      </c>
      <c r="B1098">
        <v>20170623</v>
      </c>
      <c r="C1098">
        <v>110244</v>
      </c>
      <c r="D1098" s="33" t="s">
        <v>96</v>
      </c>
      <c r="E1098">
        <v>53023054</v>
      </c>
      <c r="F1098">
        <v>1500</v>
      </c>
      <c r="G1098">
        <v>1500</v>
      </c>
      <c r="H1098" s="48">
        <v>827399011</v>
      </c>
      <c r="I1098">
        <f t="shared" si="68"/>
        <v>1500</v>
      </c>
      <c r="J1098" t="s">
        <v>90</v>
      </c>
      <c r="K1098" s="17" t="s">
        <v>991</v>
      </c>
      <c r="L1098" s="17" t="s">
        <v>110</v>
      </c>
      <c r="M1098" t="s">
        <v>88</v>
      </c>
      <c r="N1098">
        <f>VLOOKUP(H1098,自助机!D:G,4,FALSE)</f>
        <v>1500</v>
      </c>
      <c r="O1098" t="str">
        <f t="shared" si="69"/>
        <v/>
      </c>
      <c r="P1098" s="50">
        <f>VLOOKUP(H1098,自助机!D:H,5,FALSE)</f>
        <v>42909.458981481483</v>
      </c>
    </row>
    <row r="1099" spans="1:16" hidden="1" x14ac:dyDescent="0.15">
      <c r="A1099">
        <v>20170623</v>
      </c>
      <c r="B1099">
        <v>20170623</v>
      </c>
      <c r="C1099">
        <v>110355</v>
      </c>
      <c r="D1099" s="33" t="s">
        <v>96</v>
      </c>
      <c r="E1099">
        <v>53023059</v>
      </c>
      <c r="F1099">
        <v>550</v>
      </c>
      <c r="G1099">
        <v>550</v>
      </c>
      <c r="H1099" s="48">
        <v>827417096</v>
      </c>
      <c r="I1099">
        <f t="shared" si="68"/>
        <v>550</v>
      </c>
      <c r="J1099" t="s">
        <v>90</v>
      </c>
      <c r="K1099" s="17" t="s">
        <v>1875</v>
      </c>
      <c r="L1099" s="17" t="s">
        <v>99</v>
      </c>
      <c r="M1099" t="s">
        <v>87</v>
      </c>
      <c r="N1099">
        <f>VLOOKUP(H1099,自助机!D:G,4,FALSE)</f>
        <v>550</v>
      </c>
      <c r="O1099" t="str">
        <f t="shared" si="69"/>
        <v/>
      </c>
      <c r="P1099" s="50">
        <f>VLOOKUP(H1099,自助机!D:H,5,FALSE)</f>
        <v>42909.459803240738</v>
      </c>
    </row>
    <row r="1100" spans="1:16" hidden="1" x14ac:dyDescent="0.15">
      <c r="A1100">
        <v>20170623</v>
      </c>
      <c r="B1100">
        <v>20170623</v>
      </c>
      <c r="C1100">
        <v>110356</v>
      </c>
      <c r="D1100" s="33" t="s">
        <v>96</v>
      </c>
      <c r="E1100">
        <v>53023054</v>
      </c>
      <c r="F1100">
        <v>50</v>
      </c>
      <c r="G1100">
        <v>50</v>
      </c>
      <c r="H1100" s="48">
        <v>827417108</v>
      </c>
      <c r="I1100">
        <f t="shared" si="68"/>
        <v>50</v>
      </c>
      <c r="J1100" t="s">
        <v>90</v>
      </c>
      <c r="K1100" s="17" t="s">
        <v>991</v>
      </c>
      <c r="L1100" s="17" t="s">
        <v>110</v>
      </c>
      <c r="M1100" t="s">
        <v>88</v>
      </c>
      <c r="N1100">
        <f>VLOOKUP(H1100,自助机!D:G,4,FALSE)</f>
        <v>50</v>
      </c>
      <c r="O1100" t="str">
        <f t="shared" si="69"/>
        <v/>
      </c>
      <c r="P1100" s="50">
        <f>VLOOKUP(H1100,自助机!D:H,5,FALSE)</f>
        <v>42909.459803240738</v>
      </c>
    </row>
    <row r="1101" spans="1:16" hidden="1" x14ac:dyDescent="0.15">
      <c r="A1101">
        <v>20170623</v>
      </c>
      <c r="B1101">
        <v>20170623</v>
      </c>
      <c r="C1101">
        <v>110512</v>
      </c>
      <c r="D1101" s="33" t="s">
        <v>96</v>
      </c>
      <c r="E1101">
        <v>53023061</v>
      </c>
      <c r="F1101">
        <v>100</v>
      </c>
      <c r="G1101">
        <v>100</v>
      </c>
      <c r="H1101" s="48">
        <v>827435906</v>
      </c>
      <c r="I1101">
        <f t="shared" si="68"/>
        <v>100</v>
      </c>
      <c r="J1101" t="s">
        <v>90</v>
      </c>
      <c r="K1101" s="17" t="s">
        <v>1878</v>
      </c>
      <c r="L1101" s="17" t="s">
        <v>91</v>
      </c>
      <c r="M1101" t="s">
        <v>87</v>
      </c>
      <c r="N1101">
        <f>VLOOKUP(H1101,自助机!D:G,4,FALSE)</f>
        <v>100</v>
      </c>
      <c r="O1101" t="str">
        <f t="shared" si="69"/>
        <v/>
      </c>
      <c r="P1101" s="50">
        <f>VLOOKUP(H1101,自助机!D:H,5,FALSE)</f>
        <v>42909.460706018515</v>
      </c>
    </row>
    <row r="1102" spans="1:16" hidden="1" x14ac:dyDescent="0.15">
      <c r="A1102">
        <v>20170623</v>
      </c>
      <c r="B1102">
        <v>20170623</v>
      </c>
      <c r="C1102">
        <v>110515</v>
      </c>
      <c r="D1102" s="33" t="s">
        <v>96</v>
      </c>
      <c r="E1102">
        <v>53023058</v>
      </c>
      <c r="F1102">
        <v>3200</v>
      </c>
      <c r="G1102">
        <v>3200</v>
      </c>
      <c r="H1102" s="48">
        <v>827438586</v>
      </c>
      <c r="I1102">
        <f t="shared" si="68"/>
        <v>3200</v>
      </c>
      <c r="J1102" t="s">
        <v>90</v>
      </c>
      <c r="K1102" s="17" t="s">
        <v>1880</v>
      </c>
      <c r="L1102" s="17" t="s">
        <v>95</v>
      </c>
      <c r="M1102" t="s">
        <v>87</v>
      </c>
      <c r="N1102">
        <f>VLOOKUP(H1102,自助机!D:G,4,FALSE)</f>
        <v>3200</v>
      </c>
      <c r="O1102" t="str">
        <f t="shared" si="69"/>
        <v/>
      </c>
      <c r="P1102" s="50">
        <f>VLOOKUP(H1102,自助机!D:H,5,FALSE)</f>
        <v>42909.460694444446</v>
      </c>
    </row>
    <row r="1103" spans="1:16" hidden="1" x14ac:dyDescent="0.15">
      <c r="A1103">
        <v>20170623</v>
      </c>
      <c r="B1103">
        <v>20170623</v>
      </c>
      <c r="C1103">
        <v>110542</v>
      </c>
      <c r="D1103" s="33" t="s">
        <v>96</v>
      </c>
      <c r="E1103">
        <v>53023075</v>
      </c>
      <c r="F1103">
        <v>500</v>
      </c>
      <c r="G1103">
        <v>500</v>
      </c>
      <c r="H1103" s="48">
        <v>827445534</v>
      </c>
      <c r="I1103">
        <f t="shared" si="68"/>
        <v>500</v>
      </c>
      <c r="J1103" t="s">
        <v>90</v>
      </c>
      <c r="K1103" s="17" t="s">
        <v>1882</v>
      </c>
      <c r="L1103" s="17" t="s">
        <v>160</v>
      </c>
      <c r="M1103" t="s">
        <v>88</v>
      </c>
      <c r="N1103">
        <f>VLOOKUP(H1103,自助机!D:G,4,FALSE)</f>
        <v>500</v>
      </c>
      <c r="O1103" t="str">
        <f t="shared" si="69"/>
        <v/>
      </c>
      <c r="P1103" s="50">
        <f>VLOOKUP(H1103,自助机!D:H,5,FALSE)</f>
        <v>42909.461168981485</v>
      </c>
    </row>
    <row r="1104" spans="1:16" hidden="1" x14ac:dyDescent="0.15">
      <c r="A1104">
        <v>20170623</v>
      </c>
      <c r="B1104">
        <v>20170623</v>
      </c>
      <c r="C1104">
        <v>110606</v>
      </c>
      <c r="D1104" s="33" t="s">
        <v>96</v>
      </c>
      <c r="E1104">
        <v>53023061</v>
      </c>
      <c r="F1104">
        <v>2000</v>
      </c>
      <c r="G1104">
        <v>2000</v>
      </c>
      <c r="H1104" s="48">
        <v>827450760</v>
      </c>
      <c r="I1104">
        <f t="shared" si="68"/>
        <v>2000</v>
      </c>
      <c r="J1104" t="s">
        <v>90</v>
      </c>
      <c r="K1104" s="17" t="s">
        <v>1878</v>
      </c>
      <c r="L1104" s="17" t="s">
        <v>91</v>
      </c>
      <c r="M1104" t="s">
        <v>87</v>
      </c>
      <c r="N1104">
        <f>VLOOKUP(H1104,自助机!D:G,4,FALSE)</f>
        <v>2000</v>
      </c>
      <c r="O1104" t="str">
        <f t="shared" si="69"/>
        <v/>
      </c>
      <c r="P1104" s="50">
        <f>VLOOKUP(H1104,自助机!D:H,5,FALSE)</f>
        <v>42909.461354166669</v>
      </c>
    </row>
    <row r="1105" spans="1:16" hidden="1" x14ac:dyDescent="0.15">
      <c r="A1105">
        <v>20170623</v>
      </c>
      <c r="B1105">
        <v>20170623</v>
      </c>
      <c r="C1105">
        <v>110626</v>
      </c>
      <c r="D1105" s="33" t="s">
        <v>96</v>
      </c>
      <c r="E1105">
        <v>53023068</v>
      </c>
      <c r="F1105">
        <v>3200</v>
      </c>
      <c r="G1105">
        <v>3200</v>
      </c>
      <c r="H1105" s="48">
        <v>827455804</v>
      </c>
      <c r="I1105">
        <f t="shared" ref="I1105:I1137" si="70">G1105</f>
        <v>3200</v>
      </c>
      <c r="J1105" t="s">
        <v>90</v>
      </c>
      <c r="K1105" s="17" t="s">
        <v>1885</v>
      </c>
      <c r="L1105" s="17" t="s">
        <v>94</v>
      </c>
      <c r="M1105" t="s">
        <v>87</v>
      </c>
      <c r="N1105">
        <f>VLOOKUP(H1105,自助机!D:G,4,FALSE)</f>
        <v>3200</v>
      </c>
      <c r="O1105" t="str">
        <f t="shared" ref="O1105:O1137" si="71">IF(G1105=N1105,"",1)</f>
        <v/>
      </c>
      <c r="P1105" s="50">
        <f>VLOOKUP(H1105,自助机!D:H,5,FALSE)</f>
        <v>42909.46166666667</v>
      </c>
    </row>
    <row r="1106" spans="1:16" hidden="1" x14ac:dyDescent="0.15">
      <c r="A1106">
        <v>20170623</v>
      </c>
      <c r="B1106">
        <v>20170623</v>
      </c>
      <c r="C1106">
        <v>110640</v>
      </c>
      <c r="D1106" s="33" t="s">
        <v>96</v>
      </c>
      <c r="E1106">
        <v>53023058</v>
      </c>
      <c r="F1106">
        <v>300</v>
      </c>
      <c r="G1106">
        <v>300</v>
      </c>
      <c r="H1106" s="48">
        <v>827457919</v>
      </c>
      <c r="I1106">
        <f t="shared" si="70"/>
        <v>300</v>
      </c>
      <c r="J1106" t="s">
        <v>90</v>
      </c>
      <c r="K1106" s="17" t="s">
        <v>1880</v>
      </c>
      <c r="L1106" s="17" t="s">
        <v>95</v>
      </c>
      <c r="M1106" t="s">
        <v>87</v>
      </c>
      <c r="N1106">
        <f>VLOOKUP(H1106,自助机!D:G,4,FALSE)</f>
        <v>300</v>
      </c>
      <c r="O1106" t="str">
        <f t="shared" si="71"/>
        <v/>
      </c>
      <c r="P1106" s="50">
        <f>VLOOKUP(H1106,自助机!D:H,5,FALSE)</f>
        <v>42909.461712962962</v>
      </c>
    </row>
    <row r="1107" spans="1:16" hidden="1" x14ac:dyDescent="0.15">
      <c r="A1107">
        <v>20170623</v>
      </c>
      <c r="B1107">
        <v>20170623</v>
      </c>
      <c r="C1107">
        <v>110842</v>
      </c>
      <c r="D1107" s="33" t="s">
        <v>96</v>
      </c>
      <c r="E1107">
        <v>53023092</v>
      </c>
      <c r="F1107">
        <v>500</v>
      </c>
      <c r="G1107">
        <v>500</v>
      </c>
      <c r="H1107" s="48">
        <v>827489477</v>
      </c>
      <c r="I1107">
        <f t="shared" si="70"/>
        <v>500</v>
      </c>
      <c r="J1107" t="s">
        <v>90</v>
      </c>
      <c r="K1107" s="17" t="s">
        <v>1888</v>
      </c>
      <c r="L1107" s="17" t="s">
        <v>106</v>
      </c>
      <c r="M1107" t="s">
        <v>87</v>
      </c>
      <c r="N1107">
        <f>VLOOKUP(H1107,自助机!D:G,4,FALSE)</f>
        <v>500</v>
      </c>
      <c r="O1107" t="str">
        <f t="shared" si="71"/>
        <v/>
      </c>
      <c r="P1107" s="50">
        <f>VLOOKUP(H1107,自助机!D:H,5,FALSE)</f>
        <v>42909.463101851848</v>
      </c>
    </row>
    <row r="1108" spans="1:16" hidden="1" x14ac:dyDescent="0.15">
      <c r="A1108">
        <v>20170623</v>
      </c>
      <c r="B1108">
        <v>20170623</v>
      </c>
      <c r="C1108">
        <v>111042</v>
      </c>
      <c r="D1108" s="33" t="s">
        <v>96</v>
      </c>
      <c r="E1108">
        <v>53023089</v>
      </c>
      <c r="F1108">
        <v>100</v>
      </c>
      <c r="G1108">
        <v>100</v>
      </c>
      <c r="H1108" s="48">
        <v>827521917</v>
      </c>
      <c r="I1108">
        <f t="shared" si="70"/>
        <v>100</v>
      </c>
      <c r="J1108" t="s">
        <v>90</v>
      </c>
      <c r="K1108" s="17" t="s">
        <v>858</v>
      </c>
      <c r="L1108" s="17" t="s">
        <v>94</v>
      </c>
      <c r="M1108" t="s">
        <v>87</v>
      </c>
      <c r="N1108">
        <f>VLOOKUP(H1108,自助机!D:G,4,FALSE)</f>
        <v>100</v>
      </c>
      <c r="O1108" t="str">
        <f t="shared" si="71"/>
        <v/>
      </c>
      <c r="P1108" s="50">
        <f>VLOOKUP(H1108,自助机!D:H,5,FALSE)</f>
        <v>42909.464525462965</v>
      </c>
    </row>
    <row r="1109" spans="1:16" hidden="1" x14ac:dyDescent="0.15">
      <c r="A1109">
        <v>20170623</v>
      </c>
      <c r="B1109">
        <v>20170623</v>
      </c>
      <c r="C1109">
        <v>111048</v>
      </c>
      <c r="D1109" s="33" t="s">
        <v>96</v>
      </c>
      <c r="E1109">
        <v>53023069</v>
      </c>
      <c r="F1109">
        <v>30</v>
      </c>
      <c r="G1109">
        <v>30</v>
      </c>
      <c r="H1109" s="48">
        <v>827525219</v>
      </c>
      <c r="I1109">
        <f t="shared" si="70"/>
        <v>30</v>
      </c>
      <c r="J1109" t="s">
        <v>90</v>
      </c>
      <c r="K1109" s="17" t="s">
        <v>1891</v>
      </c>
      <c r="L1109" s="17" t="s">
        <v>148</v>
      </c>
      <c r="M1109" t="s">
        <v>87</v>
      </c>
      <c r="N1109">
        <f>VLOOKUP(H1109,自助机!D:G,4,FALSE)</f>
        <v>30</v>
      </c>
      <c r="O1109" t="str">
        <f t="shared" si="71"/>
        <v/>
      </c>
      <c r="P1109" s="50">
        <f>VLOOKUP(H1109,自助机!D:H,5,FALSE)</f>
        <v>42909.464641203704</v>
      </c>
    </row>
    <row r="1110" spans="1:16" hidden="1" x14ac:dyDescent="0.15">
      <c r="A1110">
        <v>20170623</v>
      </c>
      <c r="B1110">
        <v>20170623</v>
      </c>
      <c r="C1110">
        <v>111202</v>
      </c>
      <c r="D1110" s="33" t="s">
        <v>96</v>
      </c>
      <c r="E1110">
        <v>53023067</v>
      </c>
      <c r="F1110">
        <v>6000</v>
      </c>
      <c r="G1110">
        <v>6000</v>
      </c>
      <c r="H1110" s="48">
        <v>827545532</v>
      </c>
      <c r="I1110">
        <f t="shared" si="70"/>
        <v>6000</v>
      </c>
      <c r="J1110" t="s">
        <v>90</v>
      </c>
      <c r="K1110" s="17" t="s">
        <v>1894</v>
      </c>
      <c r="L1110" s="17" t="s">
        <v>112</v>
      </c>
      <c r="M1110" t="s">
        <v>87</v>
      </c>
      <c r="N1110">
        <f>VLOOKUP(H1110,自助机!D:G,4,FALSE)</f>
        <v>6000</v>
      </c>
      <c r="O1110" t="str">
        <f t="shared" si="71"/>
        <v/>
      </c>
      <c r="P1110" s="50">
        <f>VLOOKUP(H1110,自助机!D:H,5,FALSE)</f>
        <v>42909.465543981481</v>
      </c>
    </row>
    <row r="1111" spans="1:16" hidden="1" x14ac:dyDescent="0.15">
      <c r="A1111">
        <v>20170623</v>
      </c>
      <c r="B1111">
        <v>20170623</v>
      </c>
      <c r="C1111">
        <v>111222</v>
      </c>
      <c r="D1111" s="33" t="s">
        <v>96</v>
      </c>
      <c r="E1111">
        <v>53023054</v>
      </c>
      <c r="F1111">
        <v>2300</v>
      </c>
      <c r="G1111">
        <v>2300</v>
      </c>
      <c r="H1111" s="48">
        <v>827551150</v>
      </c>
      <c r="I1111">
        <f t="shared" si="70"/>
        <v>2300</v>
      </c>
      <c r="J1111" t="s">
        <v>90</v>
      </c>
      <c r="K1111" s="17" t="s">
        <v>1896</v>
      </c>
      <c r="L1111" s="17" t="s">
        <v>98</v>
      </c>
      <c r="M1111" t="s">
        <v>87</v>
      </c>
      <c r="N1111">
        <f>VLOOKUP(H1111,自助机!D:G,4,FALSE)</f>
        <v>2300</v>
      </c>
      <c r="O1111" t="str">
        <f t="shared" si="71"/>
        <v/>
      </c>
      <c r="P1111" s="50">
        <f>VLOOKUP(H1111,自助机!D:H,5,FALSE)</f>
        <v>42909.465682870374</v>
      </c>
    </row>
    <row r="1112" spans="1:16" hidden="1" x14ac:dyDescent="0.15">
      <c r="A1112">
        <v>20170623</v>
      </c>
      <c r="B1112">
        <v>20170623</v>
      </c>
      <c r="C1112">
        <v>111438</v>
      </c>
      <c r="D1112" s="33" t="s">
        <v>96</v>
      </c>
      <c r="E1112">
        <v>53023079</v>
      </c>
      <c r="F1112">
        <v>100</v>
      </c>
      <c r="G1112">
        <v>100</v>
      </c>
      <c r="H1112" s="48">
        <v>827583987</v>
      </c>
      <c r="I1112">
        <f t="shared" si="70"/>
        <v>100</v>
      </c>
      <c r="J1112" t="s">
        <v>90</v>
      </c>
      <c r="K1112" s="17" t="s">
        <v>1898</v>
      </c>
      <c r="L1112" s="17" t="s">
        <v>91</v>
      </c>
      <c r="M1112" t="s">
        <v>87</v>
      </c>
      <c r="N1112">
        <f>VLOOKUP(H1112,自助机!D:G,4,FALSE)</f>
        <v>100</v>
      </c>
      <c r="O1112" t="str">
        <f t="shared" si="71"/>
        <v/>
      </c>
      <c r="P1112" s="50">
        <f>VLOOKUP(H1112,自助机!D:H,5,FALSE)</f>
        <v>42909.467314814814</v>
      </c>
    </row>
    <row r="1113" spans="1:16" hidden="1" x14ac:dyDescent="0.15">
      <c r="A1113">
        <v>20170623</v>
      </c>
      <c r="B1113">
        <v>20170623</v>
      </c>
      <c r="C1113">
        <v>111507</v>
      </c>
      <c r="D1113" s="33" t="s">
        <v>96</v>
      </c>
      <c r="E1113">
        <v>53023059</v>
      </c>
      <c r="F1113">
        <v>1000</v>
      </c>
      <c r="G1113">
        <v>1000</v>
      </c>
      <c r="H1113" s="48">
        <v>827593755</v>
      </c>
      <c r="I1113">
        <f t="shared" si="70"/>
        <v>1000</v>
      </c>
      <c r="J1113" t="s">
        <v>90</v>
      </c>
      <c r="K1113" s="17" t="s">
        <v>1900</v>
      </c>
      <c r="L1113" s="17" t="s">
        <v>93</v>
      </c>
      <c r="M1113" t="s">
        <v>87</v>
      </c>
      <c r="N1113">
        <f>VLOOKUP(H1113,自助机!D:G,4,FALSE)</f>
        <v>1000</v>
      </c>
      <c r="O1113" t="str">
        <f t="shared" si="71"/>
        <v/>
      </c>
      <c r="P1113" s="50">
        <f>VLOOKUP(H1113,自助机!D:H,5,FALSE)</f>
        <v>42909.467569444445</v>
      </c>
    </row>
    <row r="1114" spans="1:16" hidden="1" x14ac:dyDescent="0.15">
      <c r="A1114">
        <v>20170623</v>
      </c>
      <c r="B1114">
        <v>20170623</v>
      </c>
      <c r="C1114">
        <v>111513</v>
      </c>
      <c r="D1114" s="33" t="s">
        <v>96</v>
      </c>
      <c r="E1114">
        <v>53023058</v>
      </c>
      <c r="F1114">
        <v>2500</v>
      </c>
      <c r="G1114">
        <v>2500</v>
      </c>
      <c r="H1114" s="48">
        <v>827597003</v>
      </c>
      <c r="I1114">
        <f t="shared" si="70"/>
        <v>2500</v>
      </c>
      <c r="J1114" t="s">
        <v>90</v>
      </c>
      <c r="K1114" s="17" t="s">
        <v>1902</v>
      </c>
      <c r="L1114" s="17" t="s">
        <v>111</v>
      </c>
      <c r="M1114" t="s">
        <v>87</v>
      </c>
      <c r="N1114">
        <f>VLOOKUP(H1114,自助机!D:G,4,FALSE)</f>
        <v>2500</v>
      </c>
      <c r="O1114" t="str">
        <f t="shared" si="71"/>
        <v/>
      </c>
      <c r="P1114" s="50">
        <f>VLOOKUP(H1114,自助机!D:H,5,FALSE)</f>
        <v>42909.467731481483</v>
      </c>
    </row>
    <row r="1115" spans="1:16" hidden="1" x14ac:dyDescent="0.15">
      <c r="A1115">
        <v>20170623</v>
      </c>
      <c r="B1115">
        <v>20170623</v>
      </c>
      <c r="C1115">
        <v>111631</v>
      </c>
      <c r="D1115" s="33" t="s">
        <v>96</v>
      </c>
      <c r="E1115">
        <v>53023075</v>
      </c>
      <c r="F1115">
        <v>500</v>
      </c>
      <c r="G1115">
        <v>500</v>
      </c>
      <c r="H1115" s="48">
        <v>827617119</v>
      </c>
      <c r="I1115">
        <f t="shared" si="70"/>
        <v>500</v>
      </c>
      <c r="J1115" t="s">
        <v>90</v>
      </c>
      <c r="K1115" s="17" t="s">
        <v>1904</v>
      </c>
      <c r="L1115" s="17" t="s">
        <v>97</v>
      </c>
      <c r="M1115" t="s">
        <v>88</v>
      </c>
      <c r="N1115">
        <f>VLOOKUP(H1115,自助机!D:G,4,FALSE)</f>
        <v>500</v>
      </c>
      <c r="O1115" t="str">
        <f t="shared" si="71"/>
        <v/>
      </c>
      <c r="P1115" s="50">
        <f>VLOOKUP(H1115,自助机!D:H,5,FALSE)</f>
        <v>42909.468530092592</v>
      </c>
    </row>
    <row r="1116" spans="1:16" hidden="1" x14ac:dyDescent="0.15">
      <c r="A1116">
        <v>20170623</v>
      </c>
      <c r="B1116">
        <v>20170623</v>
      </c>
      <c r="C1116">
        <v>111708</v>
      </c>
      <c r="D1116" s="33" t="s">
        <v>96</v>
      </c>
      <c r="E1116">
        <v>53023078</v>
      </c>
      <c r="F1116">
        <v>322</v>
      </c>
      <c r="G1116">
        <v>322</v>
      </c>
      <c r="H1116" s="48">
        <v>827627511</v>
      </c>
      <c r="I1116">
        <f t="shared" si="70"/>
        <v>322</v>
      </c>
      <c r="J1116" t="s">
        <v>90</v>
      </c>
      <c r="K1116" s="17" t="s">
        <v>1759</v>
      </c>
      <c r="L1116" s="17" t="s">
        <v>95</v>
      </c>
      <c r="M1116" t="s">
        <v>87</v>
      </c>
      <c r="N1116">
        <f>VLOOKUP(H1116,自助机!D:G,4,FALSE)</f>
        <v>322</v>
      </c>
      <c r="O1116" t="str">
        <f t="shared" si="71"/>
        <v/>
      </c>
      <c r="P1116" s="50">
        <f>VLOOKUP(H1116,自助机!D:H,5,FALSE)</f>
        <v>42909.468969907408</v>
      </c>
    </row>
    <row r="1117" spans="1:16" hidden="1" x14ac:dyDescent="0.15">
      <c r="A1117">
        <v>20170623</v>
      </c>
      <c r="B1117">
        <v>20170623</v>
      </c>
      <c r="C1117">
        <v>111726</v>
      </c>
      <c r="D1117" s="33" t="s">
        <v>96</v>
      </c>
      <c r="E1117">
        <v>53023062</v>
      </c>
      <c r="F1117">
        <v>2000</v>
      </c>
      <c r="G1117">
        <v>2000</v>
      </c>
      <c r="H1117" s="48">
        <v>827632518</v>
      </c>
      <c r="I1117">
        <f t="shared" si="70"/>
        <v>2000</v>
      </c>
      <c r="J1117" t="s">
        <v>90</v>
      </c>
      <c r="K1117" s="17" t="s">
        <v>1907</v>
      </c>
      <c r="L1117" s="17" t="s">
        <v>95</v>
      </c>
      <c r="M1117" t="s">
        <v>87</v>
      </c>
      <c r="N1117">
        <f>VLOOKUP(H1117,自助机!D:G,4,FALSE)</f>
        <v>2000</v>
      </c>
      <c r="O1117" t="str">
        <f t="shared" si="71"/>
        <v/>
      </c>
      <c r="P1117" s="50">
        <f>VLOOKUP(H1117,自助机!D:H,5,FALSE)</f>
        <v>42909.469178240739</v>
      </c>
    </row>
    <row r="1118" spans="1:16" hidden="1" x14ac:dyDescent="0.15">
      <c r="A1118">
        <v>20170623</v>
      </c>
      <c r="B1118">
        <v>20170623</v>
      </c>
      <c r="C1118">
        <v>111951</v>
      </c>
      <c r="D1118" s="33" t="s">
        <v>96</v>
      </c>
      <c r="E1118">
        <v>53023067</v>
      </c>
      <c r="F1118">
        <v>5000</v>
      </c>
      <c r="G1118">
        <v>5000</v>
      </c>
      <c r="H1118" s="48">
        <v>827668644</v>
      </c>
      <c r="I1118">
        <f t="shared" si="70"/>
        <v>5000</v>
      </c>
      <c r="J1118" t="s">
        <v>90</v>
      </c>
      <c r="K1118" s="17" t="s">
        <v>881</v>
      </c>
      <c r="L1118" s="17" t="s">
        <v>104</v>
      </c>
      <c r="M1118" t="s">
        <v>88</v>
      </c>
      <c r="N1118">
        <f>VLOOKUP(H1118,自助机!D:G,4,FALSE)</f>
        <v>5000</v>
      </c>
      <c r="O1118" t="str">
        <f t="shared" si="71"/>
        <v/>
      </c>
      <c r="P1118" s="50">
        <f>VLOOKUP(H1118,自助机!D:H,5,FALSE)</f>
        <v>42909.470960648148</v>
      </c>
    </row>
    <row r="1119" spans="1:16" hidden="1" x14ac:dyDescent="0.15">
      <c r="A1119">
        <v>20170623</v>
      </c>
      <c r="B1119">
        <v>20170623</v>
      </c>
      <c r="C1119">
        <v>112033</v>
      </c>
      <c r="D1119" s="33" t="s">
        <v>96</v>
      </c>
      <c r="E1119">
        <v>53023063</v>
      </c>
      <c r="F1119">
        <v>333</v>
      </c>
      <c r="G1119">
        <v>333</v>
      </c>
      <c r="H1119" s="48">
        <v>827678761</v>
      </c>
      <c r="I1119">
        <f t="shared" si="70"/>
        <v>333</v>
      </c>
      <c r="J1119" t="s">
        <v>90</v>
      </c>
      <c r="K1119" s="17" t="s">
        <v>1767</v>
      </c>
      <c r="L1119" s="17" t="s">
        <v>99</v>
      </c>
      <c r="M1119" t="s">
        <v>87</v>
      </c>
      <c r="N1119">
        <f>VLOOKUP(H1119,自助机!D:G,4,FALSE)</f>
        <v>333</v>
      </c>
      <c r="O1119" t="str">
        <f t="shared" si="71"/>
        <v/>
      </c>
      <c r="P1119" s="50">
        <f>VLOOKUP(H1119,自助机!D:H,5,FALSE)</f>
        <v>42909.471342592595</v>
      </c>
    </row>
    <row r="1120" spans="1:16" hidden="1" x14ac:dyDescent="0.15">
      <c r="A1120">
        <v>20170623</v>
      </c>
      <c r="B1120">
        <v>20170623</v>
      </c>
      <c r="C1120">
        <v>112100</v>
      </c>
      <c r="D1120" s="33" t="s">
        <v>96</v>
      </c>
      <c r="E1120">
        <v>53023076</v>
      </c>
      <c r="F1120">
        <v>500</v>
      </c>
      <c r="G1120">
        <v>500</v>
      </c>
      <c r="H1120" s="48">
        <v>827685304</v>
      </c>
      <c r="I1120">
        <f t="shared" si="70"/>
        <v>500</v>
      </c>
      <c r="J1120" t="s">
        <v>90</v>
      </c>
      <c r="K1120" s="17" t="s">
        <v>1911</v>
      </c>
      <c r="L1120" s="17" t="s">
        <v>100</v>
      </c>
      <c r="M1120" t="s">
        <v>87</v>
      </c>
      <c r="N1120">
        <f>VLOOKUP(H1120,自助机!D:G,4,FALSE)</f>
        <v>500</v>
      </c>
      <c r="O1120" t="str">
        <f t="shared" si="71"/>
        <v/>
      </c>
      <c r="P1120" s="50">
        <f>VLOOKUP(H1120,自助机!D:H,5,FALSE)</f>
        <v>42909.471724537034</v>
      </c>
    </row>
    <row r="1121" spans="1:16" hidden="1" x14ac:dyDescent="0.15">
      <c r="A1121">
        <v>20170623</v>
      </c>
      <c r="B1121">
        <v>20170623</v>
      </c>
      <c r="C1121">
        <v>112211</v>
      </c>
      <c r="D1121" s="33" t="s">
        <v>96</v>
      </c>
      <c r="E1121">
        <v>53023075</v>
      </c>
      <c r="F1121">
        <v>1000</v>
      </c>
      <c r="G1121">
        <v>1000</v>
      </c>
      <c r="H1121" s="48">
        <v>827704674</v>
      </c>
      <c r="I1121">
        <f t="shared" si="70"/>
        <v>1000</v>
      </c>
      <c r="J1121" t="s">
        <v>90</v>
      </c>
      <c r="K1121" s="17" t="s">
        <v>1872</v>
      </c>
      <c r="L1121" s="17" t="s">
        <v>95</v>
      </c>
      <c r="M1121" t="s">
        <v>87</v>
      </c>
      <c r="N1121">
        <f>VLOOKUP(H1121,自助机!D:G,4,FALSE)</f>
        <v>1000</v>
      </c>
      <c r="O1121" t="str">
        <f t="shared" si="71"/>
        <v/>
      </c>
      <c r="P1121" s="50">
        <f>VLOOKUP(H1121,自助机!D:H,5,FALSE)</f>
        <v>42909.472627314812</v>
      </c>
    </row>
    <row r="1122" spans="1:16" hidden="1" x14ac:dyDescent="0.15">
      <c r="A1122">
        <v>20170623</v>
      </c>
      <c r="B1122">
        <v>20170623</v>
      </c>
      <c r="C1122">
        <v>112520</v>
      </c>
      <c r="D1122" s="33" t="s">
        <v>96</v>
      </c>
      <c r="E1122">
        <v>53023086</v>
      </c>
      <c r="F1122">
        <v>2300</v>
      </c>
      <c r="G1122">
        <v>2300</v>
      </c>
      <c r="H1122" s="48">
        <v>827752859</v>
      </c>
      <c r="I1122">
        <f t="shared" si="70"/>
        <v>2300</v>
      </c>
      <c r="J1122" t="s">
        <v>90</v>
      </c>
      <c r="K1122" s="17" t="s">
        <v>1662</v>
      </c>
      <c r="L1122" s="17" t="s">
        <v>92</v>
      </c>
      <c r="M1122" t="s">
        <v>88</v>
      </c>
      <c r="N1122">
        <f>VLOOKUP(H1122,自助机!D:G,4,FALSE)</f>
        <v>2300</v>
      </c>
      <c r="O1122" t="str">
        <f t="shared" si="71"/>
        <v/>
      </c>
      <c r="P1122" s="50">
        <f>VLOOKUP(H1122,自助机!D:H,5,FALSE)</f>
        <v>42909.474687499998</v>
      </c>
    </row>
    <row r="1123" spans="1:16" hidden="1" x14ac:dyDescent="0.15">
      <c r="A1123">
        <v>20170623</v>
      </c>
      <c r="B1123">
        <v>20170623</v>
      </c>
      <c r="C1123">
        <v>112602</v>
      </c>
      <c r="D1123" s="33" t="s">
        <v>96</v>
      </c>
      <c r="E1123">
        <v>53023089</v>
      </c>
      <c r="F1123">
        <v>1140</v>
      </c>
      <c r="G1123">
        <v>1140</v>
      </c>
      <c r="H1123" s="48">
        <v>827765653</v>
      </c>
      <c r="I1123">
        <f t="shared" si="70"/>
        <v>1140</v>
      </c>
      <c r="J1123" t="s">
        <v>90</v>
      </c>
      <c r="K1123" s="17" t="s">
        <v>1892</v>
      </c>
      <c r="L1123" s="17" t="s">
        <v>91</v>
      </c>
      <c r="M1123" t="s">
        <v>88</v>
      </c>
      <c r="N1123">
        <f>VLOOKUP(H1123,自助机!D:G,4,FALSE)</f>
        <v>1140</v>
      </c>
      <c r="O1123" t="str">
        <f t="shared" si="71"/>
        <v/>
      </c>
      <c r="P1123" s="50">
        <f>VLOOKUP(H1123,自助机!D:H,5,FALSE)</f>
        <v>42909.475208333337</v>
      </c>
    </row>
    <row r="1124" spans="1:16" hidden="1" x14ac:dyDescent="0.15">
      <c r="A1124">
        <v>20170623</v>
      </c>
      <c r="B1124">
        <v>20170623</v>
      </c>
      <c r="C1124">
        <v>112739</v>
      </c>
      <c r="D1124" s="33" t="s">
        <v>96</v>
      </c>
      <c r="E1124">
        <v>53023077</v>
      </c>
      <c r="F1124">
        <v>500</v>
      </c>
      <c r="G1124">
        <v>500</v>
      </c>
      <c r="H1124" s="48">
        <v>827783911</v>
      </c>
      <c r="I1124">
        <f t="shared" si="70"/>
        <v>500</v>
      </c>
      <c r="J1124" t="s">
        <v>90</v>
      </c>
      <c r="K1124" s="17" t="s">
        <v>1916</v>
      </c>
      <c r="L1124" s="17" t="s">
        <v>98</v>
      </c>
      <c r="M1124" t="s">
        <v>87</v>
      </c>
      <c r="N1124">
        <f>VLOOKUP(H1124,自助机!D:G,4,FALSE)</f>
        <v>500</v>
      </c>
      <c r="O1124" t="str">
        <f t="shared" si="71"/>
        <v/>
      </c>
      <c r="P1124" s="50">
        <f>VLOOKUP(H1124,自助机!D:H,5,FALSE)</f>
        <v>42909.476215277777</v>
      </c>
    </row>
    <row r="1125" spans="1:16" hidden="1" x14ac:dyDescent="0.15">
      <c r="A1125">
        <v>20170623</v>
      </c>
      <c r="B1125">
        <v>20170623</v>
      </c>
      <c r="C1125">
        <v>112913</v>
      </c>
      <c r="D1125" s="33" t="s">
        <v>96</v>
      </c>
      <c r="E1125">
        <v>53023077</v>
      </c>
      <c r="F1125">
        <v>500</v>
      </c>
      <c r="G1125">
        <v>500</v>
      </c>
      <c r="H1125" s="48">
        <v>827809144</v>
      </c>
      <c r="I1125">
        <f t="shared" si="70"/>
        <v>500</v>
      </c>
      <c r="J1125" t="s">
        <v>90</v>
      </c>
      <c r="K1125" s="17" t="s">
        <v>1916</v>
      </c>
      <c r="L1125" s="17" t="s">
        <v>98</v>
      </c>
      <c r="M1125" t="s">
        <v>87</v>
      </c>
      <c r="N1125">
        <f>VLOOKUP(H1125,自助机!D:G,4,FALSE)</f>
        <v>500</v>
      </c>
      <c r="O1125" t="str">
        <f t="shared" si="71"/>
        <v/>
      </c>
      <c r="P1125" s="50">
        <f>VLOOKUP(H1125,自助机!D:H,5,FALSE)</f>
        <v>42909.477361111109</v>
      </c>
    </row>
    <row r="1126" spans="1:16" hidden="1" x14ac:dyDescent="0.15">
      <c r="A1126">
        <v>20170623</v>
      </c>
      <c r="B1126">
        <v>20170623</v>
      </c>
      <c r="C1126">
        <v>112930</v>
      </c>
      <c r="D1126" s="33" t="s">
        <v>96</v>
      </c>
      <c r="E1126">
        <v>53023057</v>
      </c>
      <c r="F1126">
        <v>1500</v>
      </c>
      <c r="G1126">
        <v>1500</v>
      </c>
      <c r="H1126" s="48">
        <v>827811324</v>
      </c>
      <c r="I1126">
        <f t="shared" si="70"/>
        <v>1500</v>
      </c>
      <c r="J1126" t="s">
        <v>90</v>
      </c>
      <c r="K1126" s="17" t="s">
        <v>1919</v>
      </c>
      <c r="L1126" s="17" t="s">
        <v>93</v>
      </c>
      <c r="M1126" t="s">
        <v>87</v>
      </c>
      <c r="N1126">
        <f>VLOOKUP(H1126,自助机!D:G,4,FALSE)</f>
        <v>1500</v>
      </c>
      <c r="O1126" t="str">
        <f t="shared" si="71"/>
        <v/>
      </c>
      <c r="P1126" s="50">
        <f>VLOOKUP(H1126,自助机!D:H,5,FALSE)</f>
        <v>42909.477280092593</v>
      </c>
    </row>
    <row r="1127" spans="1:16" hidden="1" x14ac:dyDescent="0.15">
      <c r="A1127">
        <v>20170623</v>
      </c>
      <c r="B1127">
        <v>20170623</v>
      </c>
      <c r="C1127">
        <v>113148</v>
      </c>
      <c r="D1127" s="33" t="s">
        <v>96</v>
      </c>
      <c r="E1127">
        <v>53023073</v>
      </c>
      <c r="F1127">
        <v>500</v>
      </c>
      <c r="G1127">
        <v>500</v>
      </c>
      <c r="H1127" s="48">
        <v>827839883</v>
      </c>
      <c r="I1127">
        <f t="shared" si="70"/>
        <v>500</v>
      </c>
      <c r="J1127" t="s">
        <v>90</v>
      </c>
      <c r="K1127" s="17" t="s">
        <v>1921</v>
      </c>
      <c r="L1127" s="17" t="s">
        <v>91</v>
      </c>
      <c r="M1127" t="s">
        <v>87</v>
      </c>
      <c r="N1127">
        <f>VLOOKUP(H1127,自助机!D:G,4,FALSE)</f>
        <v>500</v>
      </c>
      <c r="O1127" t="str">
        <f t="shared" si="71"/>
        <v/>
      </c>
      <c r="P1127" s="50">
        <f>VLOOKUP(H1127,自助机!D:H,5,FALSE)</f>
        <v>42909.479201388887</v>
      </c>
    </row>
    <row r="1128" spans="1:16" hidden="1" x14ac:dyDescent="0.15">
      <c r="A1128">
        <v>20170623</v>
      </c>
      <c r="B1128">
        <v>20170623</v>
      </c>
      <c r="C1128">
        <v>113218</v>
      </c>
      <c r="D1128" s="33" t="s">
        <v>96</v>
      </c>
      <c r="E1128">
        <v>53023087</v>
      </c>
      <c r="F1128">
        <v>1000</v>
      </c>
      <c r="G1128">
        <v>1000</v>
      </c>
      <c r="H1128" s="48">
        <v>827848527</v>
      </c>
      <c r="I1128">
        <f t="shared" si="70"/>
        <v>1000</v>
      </c>
      <c r="J1128" t="s">
        <v>90</v>
      </c>
      <c r="K1128" s="17" t="s">
        <v>1923</v>
      </c>
      <c r="L1128" s="17" t="s">
        <v>95</v>
      </c>
      <c r="M1128" t="s">
        <v>87</v>
      </c>
      <c r="N1128">
        <f>VLOOKUP(H1128,自助机!D:G,4,FALSE)</f>
        <v>1000</v>
      </c>
      <c r="O1128" t="str">
        <f t="shared" si="71"/>
        <v/>
      </c>
      <c r="P1128" s="50">
        <f>VLOOKUP(H1128,自助机!D:H,5,FALSE)</f>
        <v>42909.479502314818</v>
      </c>
    </row>
    <row r="1129" spans="1:16" hidden="1" x14ac:dyDescent="0.15">
      <c r="A1129">
        <v>20170623</v>
      </c>
      <c r="B1129">
        <v>20170623</v>
      </c>
      <c r="C1129">
        <v>113235</v>
      </c>
      <c r="D1129" s="33" t="s">
        <v>96</v>
      </c>
      <c r="E1129">
        <v>53023073</v>
      </c>
      <c r="F1129">
        <v>2000</v>
      </c>
      <c r="G1129">
        <v>2000</v>
      </c>
      <c r="H1129" s="48">
        <v>827850783</v>
      </c>
      <c r="I1129">
        <f t="shared" si="70"/>
        <v>2000</v>
      </c>
      <c r="J1129" t="s">
        <v>90</v>
      </c>
      <c r="K1129" s="17" t="s">
        <v>1925</v>
      </c>
      <c r="L1129" s="17" t="s">
        <v>148</v>
      </c>
      <c r="M1129" t="s">
        <v>87</v>
      </c>
      <c r="N1129">
        <f>VLOOKUP(H1129,自助机!D:G,4,FALSE)</f>
        <v>2000</v>
      </c>
      <c r="O1129" t="str">
        <f t="shared" si="71"/>
        <v/>
      </c>
      <c r="P1129" s="50">
        <f>VLOOKUP(H1129,自助机!D:H,5,FALSE)</f>
        <v>42909.479699074072</v>
      </c>
    </row>
    <row r="1130" spans="1:16" hidden="1" x14ac:dyDescent="0.15">
      <c r="A1130">
        <v>20170623</v>
      </c>
      <c r="B1130">
        <v>20170623</v>
      </c>
      <c r="C1130">
        <v>113433</v>
      </c>
      <c r="D1130" s="33" t="s">
        <v>96</v>
      </c>
      <c r="E1130">
        <v>53023086</v>
      </c>
      <c r="F1130">
        <v>2000</v>
      </c>
      <c r="G1130">
        <v>2000</v>
      </c>
      <c r="H1130" s="48">
        <v>827874799</v>
      </c>
      <c r="I1130">
        <f t="shared" si="70"/>
        <v>2000</v>
      </c>
      <c r="J1130" t="s">
        <v>90</v>
      </c>
      <c r="K1130" s="17" t="s">
        <v>1927</v>
      </c>
      <c r="L1130" s="17" t="s">
        <v>95</v>
      </c>
      <c r="M1130" t="s">
        <v>87</v>
      </c>
      <c r="N1130">
        <f>VLOOKUP(H1130,自助机!D:G,4,FALSE)</f>
        <v>2000</v>
      </c>
      <c r="O1130" t="str">
        <f t="shared" si="71"/>
        <v/>
      </c>
      <c r="P1130" s="50">
        <f>VLOOKUP(H1130,自助机!D:H,5,FALSE)</f>
        <v>42909.480798611112</v>
      </c>
    </row>
    <row r="1131" spans="1:16" hidden="1" x14ac:dyDescent="0.15">
      <c r="A1131">
        <v>20170623</v>
      </c>
      <c r="B1131">
        <v>20170623</v>
      </c>
      <c r="C1131">
        <v>113920</v>
      </c>
      <c r="D1131" s="33" t="s">
        <v>96</v>
      </c>
      <c r="E1131">
        <v>53023072</v>
      </c>
      <c r="F1131">
        <v>100</v>
      </c>
      <c r="G1131">
        <v>100</v>
      </c>
      <c r="H1131" s="48">
        <v>827933052</v>
      </c>
      <c r="I1131">
        <f t="shared" si="70"/>
        <v>100</v>
      </c>
      <c r="J1131" t="s">
        <v>90</v>
      </c>
      <c r="K1131" s="17" t="s">
        <v>1929</v>
      </c>
      <c r="L1131" s="17" t="s">
        <v>97</v>
      </c>
      <c r="M1131" t="s">
        <v>88</v>
      </c>
      <c r="N1131">
        <f>VLOOKUP(H1131,自助机!D:G,4,FALSE)</f>
        <v>100</v>
      </c>
      <c r="O1131" t="str">
        <f t="shared" si="71"/>
        <v/>
      </c>
      <c r="P1131" s="50">
        <f>VLOOKUP(H1131,自助机!D:H,5,FALSE)</f>
        <v>42909.484351851854</v>
      </c>
    </row>
    <row r="1132" spans="1:16" hidden="1" x14ac:dyDescent="0.15">
      <c r="A1132">
        <v>20170623</v>
      </c>
      <c r="B1132">
        <v>20170623</v>
      </c>
      <c r="C1132">
        <v>114115</v>
      </c>
      <c r="D1132" s="33" t="s">
        <v>96</v>
      </c>
      <c r="E1132">
        <v>53023089</v>
      </c>
      <c r="F1132">
        <v>500</v>
      </c>
      <c r="G1132">
        <v>500</v>
      </c>
      <c r="H1132" s="48">
        <v>827953910</v>
      </c>
      <c r="I1132">
        <f t="shared" si="70"/>
        <v>500</v>
      </c>
      <c r="J1132" t="s">
        <v>90</v>
      </c>
      <c r="K1132" s="17" t="s">
        <v>1598</v>
      </c>
      <c r="L1132" s="17" t="s">
        <v>95</v>
      </c>
      <c r="M1132" t="s">
        <v>87</v>
      </c>
      <c r="N1132">
        <f>VLOOKUP(H1132,自助机!D:G,4,FALSE)</f>
        <v>500</v>
      </c>
      <c r="O1132" t="str">
        <f t="shared" si="71"/>
        <v/>
      </c>
      <c r="P1132" s="50">
        <f>VLOOKUP(H1132,自助机!D:H,5,FALSE)</f>
        <v>42909.485763888886</v>
      </c>
    </row>
    <row r="1133" spans="1:16" hidden="1" x14ac:dyDescent="0.15">
      <c r="A1133">
        <v>20170623</v>
      </c>
      <c r="B1133">
        <v>20170623</v>
      </c>
      <c r="C1133">
        <v>114329</v>
      </c>
      <c r="D1133" s="33" t="s">
        <v>96</v>
      </c>
      <c r="E1133">
        <v>53023072</v>
      </c>
      <c r="F1133">
        <v>200</v>
      </c>
      <c r="G1133">
        <v>200</v>
      </c>
      <c r="H1133" s="48">
        <v>827979999</v>
      </c>
      <c r="I1133">
        <f t="shared" si="70"/>
        <v>200</v>
      </c>
      <c r="J1133" t="s">
        <v>90</v>
      </c>
      <c r="K1133" s="17" t="s">
        <v>1932</v>
      </c>
      <c r="L1133" s="17" t="s">
        <v>91</v>
      </c>
      <c r="M1133" t="s">
        <v>87</v>
      </c>
      <c r="N1133">
        <f>VLOOKUP(H1133,自助机!D:G,4,FALSE)</f>
        <v>200</v>
      </c>
      <c r="O1133" t="str">
        <f t="shared" si="71"/>
        <v/>
      </c>
      <c r="P1133" s="50">
        <f>VLOOKUP(H1133,自助机!D:H,5,FALSE)</f>
        <v>42909.487233796295</v>
      </c>
    </row>
    <row r="1134" spans="1:16" hidden="1" x14ac:dyDescent="0.15">
      <c r="A1134">
        <v>20170623</v>
      </c>
      <c r="B1134">
        <v>20170623</v>
      </c>
      <c r="C1134">
        <v>114342</v>
      </c>
      <c r="D1134" s="33" t="s">
        <v>96</v>
      </c>
      <c r="E1134">
        <v>53023076</v>
      </c>
      <c r="F1134">
        <v>2000</v>
      </c>
      <c r="G1134">
        <v>2000</v>
      </c>
      <c r="H1134" s="48">
        <v>827982946</v>
      </c>
      <c r="I1134">
        <f t="shared" si="70"/>
        <v>2000</v>
      </c>
      <c r="J1134" t="s">
        <v>90</v>
      </c>
      <c r="K1134" s="17" t="s">
        <v>1934</v>
      </c>
      <c r="L1134" s="17" t="s">
        <v>99</v>
      </c>
      <c r="M1134" t="s">
        <v>87</v>
      </c>
      <c r="N1134">
        <f>VLOOKUP(H1134,自助机!D:G,4,FALSE)</f>
        <v>2000</v>
      </c>
      <c r="O1134" t="str">
        <f t="shared" si="71"/>
        <v/>
      </c>
      <c r="P1134" s="50">
        <f>VLOOKUP(H1134,自助机!D:H,5,FALSE)</f>
        <v>42909.487453703703</v>
      </c>
    </row>
    <row r="1135" spans="1:16" hidden="1" x14ac:dyDescent="0.15">
      <c r="A1135">
        <v>20170623</v>
      </c>
      <c r="B1135">
        <v>20170623</v>
      </c>
      <c r="C1135">
        <v>114343</v>
      </c>
      <c r="D1135" s="33" t="s">
        <v>96</v>
      </c>
      <c r="E1135">
        <v>53023070</v>
      </c>
      <c r="F1135">
        <v>355</v>
      </c>
      <c r="G1135">
        <v>355</v>
      </c>
      <c r="H1135" s="48">
        <v>827983848</v>
      </c>
      <c r="I1135">
        <f t="shared" si="70"/>
        <v>355</v>
      </c>
      <c r="J1135" t="s">
        <v>90</v>
      </c>
      <c r="K1135" s="17" t="s">
        <v>1936</v>
      </c>
      <c r="L1135" s="17" t="s">
        <v>92</v>
      </c>
      <c r="M1135" t="s">
        <v>88</v>
      </c>
      <c r="N1135">
        <f>VLOOKUP(H1135,自助机!D:G,4,FALSE)</f>
        <v>355</v>
      </c>
      <c r="O1135" t="str">
        <f t="shared" si="71"/>
        <v/>
      </c>
      <c r="P1135" s="50">
        <f>VLOOKUP(H1135,自助机!D:H,5,FALSE)</f>
        <v>42909.48741898148</v>
      </c>
    </row>
    <row r="1136" spans="1:16" hidden="1" x14ac:dyDescent="0.15">
      <c r="A1136">
        <v>20170623</v>
      </c>
      <c r="B1136">
        <v>20170623</v>
      </c>
      <c r="C1136">
        <v>114412</v>
      </c>
      <c r="D1136" s="33" t="s">
        <v>96</v>
      </c>
      <c r="E1136">
        <v>53023074</v>
      </c>
      <c r="F1136">
        <v>5000</v>
      </c>
      <c r="G1136">
        <v>5000</v>
      </c>
      <c r="H1136" s="48">
        <v>827990642</v>
      </c>
      <c r="I1136">
        <f t="shared" si="70"/>
        <v>5000</v>
      </c>
      <c r="J1136" t="s">
        <v>90</v>
      </c>
      <c r="K1136" s="17" t="s">
        <v>1929</v>
      </c>
      <c r="L1136" s="17" t="s">
        <v>97</v>
      </c>
      <c r="M1136" t="s">
        <v>88</v>
      </c>
      <c r="N1136">
        <f>VLOOKUP(H1136,自助机!D:G,4,FALSE)</f>
        <v>5000</v>
      </c>
      <c r="O1136" t="str">
        <f t="shared" si="71"/>
        <v/>
      </c>
      <c r="P1136" s="50">
        <f>VLOOKUP(H1136,自助机!D:H,5,FALSE)</f>
        <v>42909.487928240742</v>
      </c>
    </row>
    <row r="1137" spans="1:16" hidden="1" x14ac:dyDescent="0.15">
      <c r="A1137">
        <v>20170623</v>
      </c>
      <c r="B1137">
        <v>20170623</v>
      </c>
      <c r="C1137">
        <v>114604</v>
      </c>
      <c r="D1137" s="33" t="s">
        <v>96</v>
      </c>
      <c r="E1137">
        <v>53023055</v>
      </c>
      <c r="F1137">
        <v>500</v>
      </c>
      <c r="G1137">
        <v>500</v>
      </c>
      <c r="H1137" s="48">
        <v>828011857</v>
      </c>
      <c r="I1137">
        <f t="shared" si="70"/>
        <v>500</v>
      </c>
      <c r="J1137" t="s">
        <v>90</v>
      </c>
      <c r="K1137" s="17" t="s">
        <v>1939</v>
      </c>
      <c r="L1137" s="17" t="s">
        <v>99</v>
      </c>
      <c r="M1137" t="s">
        <v>87</v>
      </c>
      <c r="N1137">
        <f>VLOOKUP(H1137,自助机!D:G,4,FALSE)</f>
        <v>500</v>
      </c>
      <c r="O1137" t="str">
        <f t="shared" si="71"/>
        <v/>
      </c>
      <c r="P1137" s="50">
        <f>VLOOKUP(H1137,自助机!D:H,5,FALSE)</f>
        <v>42909.489108796297</v>
      </c>
    </row>
    <row r="1138" spans="1:16" hidden="1" x14ac:dyDescent="0.15">
      <c r="A1138">
        <v>20170623</v>
      </c>
      <c r="B1138">
        <v>20170623</v>
      </c>
      <c r="C1138">
        <v>115015</v>
      </c>
      <c r="D1138" s="33" t="s">
        <v>96</v>
      </c>
      <c r="E1138">
        <v>53023074</v>
      </c>
      <c r="F1138">
        <v>500</v>
      </c>
      <c r="G1138">
        <v>500</v>
      </c>
      <c r="H1138" s="48">
        <v>828060232</v>
      </c>
      <c r="I1138">
        <f t="shared" ref="I1138:I1169" si="72">G1138</f>
        <v>500</v>
      </c>
      <c r="J1138" t="s">
        <v>90</v>
      </c>
      <c r="K1138" s="17" t="s">
        <v>1941</v>
      </c>
      <c r="L1138" s="17" t="s">
        <v>158</v>
      </c>
      <c r="M1138" t="s">
        <v>87</v>
      </c>
      <c r="N1138">
        <f>VLOOKUP(H1138,自助机!D:G,4,FALSE)</f>
        <v>500</v>
      </c>
      <c r="O1138" t="str">
        <f t="shared" ref="O1138:O1169" si="73">IF(G1138=N1138,"",1)</f>
        <v/>
      </c>
      <c r="P1138" s="50">
        <f>VLOOKUP(H1138,自助机!D:H,5,FALSE)</f>
        <v>42909.492037037038</v>
      </c>
    </row>
    <row r="1139" spans="1:16" hidden="1" x14ac:dyDescent="0.15">
      <c r="A1139">
        <v>20170623</v>
      </c>
      <c r="B1139">
        <v>20170623</v>
      </c>
      <c r="C1139">
        <v>115022</v>
      </c>
      <c r="D1139" s="33" t="s">
        <v>96</v>
      </c>
      <c r="E1139">
        <v>53023060</v>
      </c>
      <c r="F1139">
        <v>200</v>
      </c>
      <c r="G1139">
        <v>200</v>
      </c>
      <c r="H1139" s="48">
        <v>828060886</v>
      </c>
      <c r="I1139">
        <f t="shared" si="72"/>
        <v>200</v>
      </c>
      <c r="J1139" t="s">
        <v>90</v>
      </c>
      <c r="K1139" s="17" t="s">
        <v>652</v>
      </c>
      <c r="L1139" s="17" t="s">
        <v>91</v>
      </c>
      <c r="M1139" t="s">
        <v>87</v>
      </c>
      <c r="N1139">
        <f>VLOOKUP(H1139,自助机!D:G,4,FALSE)</f>
        <v>200</v>
      </c>
      <c r="O1139" t="str">
        <f t="shared" si="73"/>
        <v/>
      </c>
      <c r="P1139" s="50">
        <f>VLOOKUP(H1139,自助机!D:H,5,FALSE)</f>
        <v>42909.492152777777</v>
      </c>
    </row>
    <row r="1140" spans="1:16" hidden="1" x14ac:dyDescent="0.15">
      <c r="A1140">
        <v>20170623</v>
      </c>
      <c r="B1140">
        <v>20170623</v>
      </c>
      <c r="C1140">
        <v>115344</v>
      </c>
      <c r="D1140" s="33" t="s">
        <v>96</v>
      </c>
      <c r="E1140">
        <v>53023061</v>
      </c>
      <c r="F1140">
        <v>200</v>
      </c>
      <c r="G1140">
        <v>200</v>
      </c>
      <c r="H1140" s="48">
        <v>828102007</v>
      </c>
      <c r="I1140">
        <f t="shared" si="72"/>
        <v>200</v>
      </c>
      <c r="J1140" t="s">
        <v>90</v>
      </c>
      <c r="K1140" s="17" t="s">
        <v>1857</v>
      </c>
      <c r="L1140" s="17" t="s">
        <v>109</v>
      </c>
      <c r="M1140" t="s">
        <v>88</v>
      </c>
      <c r="N1140">
        <f>VLOOKUP(H1140,自助机!D:G,4,FALSE)</f>
        <v>200</v>
      </c>
      <c r="O1140" t="str">
        <f t="shared" si="73"/>
        <v/>
      </c>
      <c r="P1140" s="50">
        <f>VLOOKUP(H1140,自助机!D:H,5,FALSE)</f>
        <v>42909.494421296295</v>
      </c>
    </row>
    <row r="1141" spans="1:16" hidden="1" x14ac:dyDescent="0.15">
      <c r="A1141">
        <v>20170623</v>
      </c>
      <c r="B1141">
        <v>20170623</v>
      </c>
      <c r="C1141">
        <v>115721</v>
      </c>
      <c r="D1141" s="33" t="s">
        <v>96</v>
      </c>
      <c r="E1141">
        <v>53023068</v>
      </c>
      <c r="F1141">
        <v>1000</v>
      </c>
      <c r="G1141">
        <v>1000</v>
      </c>
      <c r="H1141" s="48">
        <v>828141296</v>
      </c>
      <c r="I1141">
        <f t="shared" si="72"/>
        <v>1000</v>
      </c>
      <c r="J1141" t="s">
        <v>90</v>
      </c>
      <c r="K1141" s="17" t="s">
        <v>207</v>
      </c>
      <c r="L1141" s="17" t="s">
        <v>95</v>
      </c>
      <c r="M1141" t="s">
        <v>87</v>
      </c>
      <c r="N1141">
        <f>VLOOKUP(H1141,自助机!D:G,4,FALSE)</f>
        <v>1000</v>
      </c>
      <c r="O1141" t="str">
        <f t="shared" si="73"/>
        <v/>
      </c>
      <c r="P1141" s="50">
        <f>VLOOKUP(H1141,自助机!D:H,5,FALSE)</f>
        <v>42909.49695601852</v>
      </c>
    </row>
    <row r="1142" spans="1:16" hidden="1" x14ac:dyDescent="0.15">
      <c r="A1142">
        <v>20170623</v>
      </c>
      <c r="B1142">
        <v>20170623</v>
      </c>
      <c r="C1142">
        <v>115921</v>
      </c>
      <c r="D1142" s="33" t="s">
        <v>96</v>
      </c>
      <c r="E1142">
        <v>53023060</v>
      </c>
      <c r="F1142">
        <v>400</v>
      </c>
      <c r="G1142">
        <v>400</v>
      </c>
      <c r="H1142" s="48">
        <v>828162370</v>
      </c>
      <c r="I1142">
        <f t="shared" si="72"/>
        <v>400</v>
      </c>
      <c r="J1142" t="s">
        <v>90</v>
      </c>
      <c r="K1142" s="17" t="s">
        <v>1946</v>
      </c>
      <c r="L1142" s="17" t="s">
        <v>94</v>
      </c>
      <c r="M1142" t="s">
        <v>87</v>
      </c>
      <c r="N1142">
        <f>VLOOKUP(H1142,自助机!D:G,4,FALSE)</f>
        <v>400</v>
      </c>
      <c r="O1142" t="str">
        <f t="shared" si="73"/>
        <v/>
      </c>
      <c r="P1142" s="50">
        <f>VLOOKUP(H1142,自助机!D:H,5,FALSE)</f>
        <v>42909.498356481483</v>
      </c>
    </row>
    <row r="1143" spans="1:16" hidden="1" x14ac:dyDescent="0.15">
      <c r="A1143">
        <v>20170623</v>
      </c>
      <c r="B1143">
        <v>20170623</v>
      </c>
      <c r="C1143">
        <v>121457</v>
      </c>
      <c r="D1143" s="33" t="s">
        <v>96</v>
      </c>
      <c r="E1143">
        <v>53023064</v>
      </c>
      <c r="F1143">
        <v>1000</v>
      </c>
      <c r="G1143">
        <v>1000</v>
      </c>
      <c r="H1143" s="48">
        <v>828328926</v>
      </c>
      <c r="I1143">
        <f t="shared" si="72"/>
        <v>1000</v>
      </c>
      <c r="J1143" t="s">
        <v>90</v>
      </c>
      <c r="K1143" s="17" t="s">
        <v>1948</v>
      </c>
      <c r="L1143" s="17" t="s">
        <v>99</v>
      </c>
      <c r="M1143" t="s">
        <v>87</v>
      </c>
      <c r="N1143">
        <f>VLOOKUP(H1143,自助机!D:G,4,FALSE)</f>
        <v>1000</v>
      </c>
      <c r="O1143" t="str">
        <f t="shared" si="73"/>
        <v/>
      </c>
      <c r="P1143" s="50">
        <f>VLOOKUP(H1143,自助机!D:H,5,FALSE)</f>
        <v>42909.509189814817</v>
      </c>
    </row>
    <row r="1144" spans="1:16" hidden="1" x14ac:dyDescent="0.15">
      <c r="A1144">
        <v>20170623</v>
      </c>
      <c r="B1144">
        <v>20170623</v>
      </c>
      <c r="C1144">
        <v>123018</v>
      </c>
      <c r="D1144" s="33" t="s">
        <v>96</v>
      </c>
      <c r="E1144">
        <v>53023089</v>
      </c>
      <c r="F1144">
        <v>500</v>
      </c>
      <c r="G1144">
        <v>500</v>
      </c>
      <c r="H1144" s="48">
        <v>828485057</v>
      </c>
      <c r="I1144">
        <f t="shared" si="72"/>
        <v>500</v>
      </c>
      <c r="J1144" t="s">
        <v>90</v>
      </c>
      <c r="K1144" s="17" t="s">
        <v>1950</v>
      </c>
      <c r="L1144" s="17" t="s">
        <v>109</v>
      </c>
      <c r="M1144" t="s">
        <v>88</v>
      </c>
      <c r="N1144">
        <f>VLOOKUP(H1144,自助机!D:G,4,FALSE)</f>
        <v>500</v>
      </c>
      <c r="O1144" t="str">
        <f t="shared" si="73"/>
        <v/>
      </c>
      <c r="P1144" s="50">
        <f>VLOOKUP(H1144,自助机!D:H,5,FALSE)</f>
        <v>42909.519826388889</v>
      </c>
    </row>
    <row r="1145" spans="1:16" hidden="1" x14ac:dyDescent="0.15">
      <c r="A1145">
        <v>20170623</v>
      </c>
      <c r="B1145">
        <v>20170623</v>
      </c>
      <c r="C1145">
        <v>130322</v>
      </c>
      <c r="D1145" s="33" t="s">
        <v>96</v>
      </c>
      <c r="E1145">
        <v>53023063</v>
      </c>
      <c r="F1145">
        <v>500</v>
      </c>
      <c r="G1145">
        <v>500</v>
      </c>
      <c r="H1145" s="48">
        <v>828804165</v>
      </c>
      <c r="I1145">
        <f t="shared" si="72"/>
        <v>500</v>
      </c>
      <c r="J1145" t="s">
        <v>90</v>
      </c>
      <c r="K1145" s="17" t="s">
        <v>1952</v>
      </c>
      <c r="L1145" s="17" t="s">
        <v>111</v>
      </c>
      <c r="M1145" t="s">
        <v>87</v>
      </c>
      <c r="N1145">
        <f>VLOOKUP(H1145,自助机!D:G,4,FALSE)</f>
        <v>500</v>
      </c>
      <c r="O1145" t="str">
        <f t="shared" si="73"/>
        <v/>
      </c>
      <c r="P1145" s="50">
        <f>VLOOKUP(H1145,自助机!D:H,5,FALSE)</f>
        <v>42909.542858796296</v>
      </c>
    </row>
    <row r="1146" spans="1:16" hidden="1" x14ac:dyDescent="0.15">
      <c r="A1146">
        <v>20170623</v>
      </c>
      <c r="B1146">
        <v>20170623</v>
      </c>
      <c r="C1146">
        <v>130820</v>
      </c>
      <c r="D1146" s="33" t="s">
        <v>96</v>
      </c>
      <c r="E1146">
        <v>53023089</v>
      </c>
      <c r="F1146">
        <v>200</v>
      </c>
      <c r="G1146">
        <v>200</v>
      </c>
      <c r="H1146" s="48">
        <v>828851386</v>
      </c>
      <c r="I1146">
        <f t="shared" si="72"/>
        <v>200</v>
      </c>
      <c r="J1146" t="s">
        <v>90</v>
      </c>
      <c r="K1146" s="17" t="s">
        <v>1954</v>
      </c>
      <c r="L1146" s="17" t="s">
        <v>94</v>
      </c>
      <c r="M1146" t="s">
        <v>87</v>
      </c>
      <c r="N1146">
        <f>VLOOKUP(H1146,自助机!D:G,4,FALSE)</f>
        <v>200</v>
      </c>
      <c r="O1146" t="str">
        <f t="shared" si="73"/>
        <v/>
      </c>
      <c r="P1146" s="50">
        <f>VLOOKUP(H1146,自助机!D:H,5,FALSE)</f>
        <v>42909.546226851853</v>
      </c>
    </row>
    <row r="1147" spans="1:16" hidden="1" x14ac:dyDescent="0.15">
      <c r="A1147">
        <v>20170623</v>
      </c>
      <c r="B1147">
        <v>20170623</v>
      </c>
      <c r="C1147">
        <v>131802</v>
      </c>
      <c r="D1147" s="33" t="s">
        <v>96</v>
      </c>
      <c r="E1147">
        <v>53023079</v>
      </c>
      <c r="F1147">
        <v>20</v>
      </c>
      <c r="G1147">
        <v>20</v>
      </c>
      <c r="H1147" s="48">
        <v>828948055</v>
      </c>
      <c r="I1147">
        <f t="shared" si="72"/>
        <v>20</v>
      </c>
      <c r="J1147" t="s">
        <v>90</v>
      </c>
      <c r="K1147" s="17" t="s">
        <v>1503</v>
      </c>
      <c r="L1147" s="17" t="s">
        <v>94</v>
      </c>
      <c r="M1147" t="s">
        <v>87</v>
      </c>
      <c r="N1147">
        <f>VLOOKUP(H1147,自助机!D:G,4,FALSE)</f>
        <v>20</v>
      </c>
      <c r="O1147" t="str">
        <f t="shared" si="73"/>
        <v/>
      </c>
      <c r="P1147" s="50">
        <f>VLOOKUP(H1147,自助机!D:H,5,FALSE)</f>
        <v>42909.552997685183</v>
      </c>
    </row>
    <row r="1148" spans="1:16" hidden="1" x14ac:dyDescent="0.15">
      <c r="A1148">
        <v>20170623</v>
      </c>
      <c r="B1148">
        <v>20170623</v>
      </c>
      <c r="C1148">
        <v>133444</v>
      </c>
      <c r="D1148" s="33" t="s">
        <v>96</v>
      </c>
      <c r="E1148">
        <v>53023057</v>
      </c>
      <c r="F1148">
        <v>500</v>
      </c>
      <c r="G1148">
        <v>500</v>
      </c>
      <c r="H1148" s="48">
        <v>829130322</v>
      </c>
      <c r="I1148">
        <f t="shared" si="72"/>
        <v>500</v>
      </c>
      <c r="J1148" t="s">
        <v>90</v>
      </c>
      <c r="K1148" s="17" t="s">
        <v>1956</v>
      </c>
      <c r="L1148" s="17" t="s">
        <v>94</v>
      </c>
      <c r="M1148" t="s">
        <v>87</v>
      </c>
      <c r="N1148">
        <f>VLOOKUP(H1148,自助机!D:G,4,FALSE)</f>
        <v>500</v>
      </c>
      <c r="O1148" t="str">
        <f t="shared" si="73"/>
        <v/>
      </c>
      <c r="P1148" s="50">
        <f>VLOOKUP(H1148,自助机!D:H,5,FALSE)</f>
        <v>42909.56459490741</v>
      </c>
    </row>
    <row r="1149" spans="1:16" hidden="1" x14ac:dyDescent="0.15">
      <c r="A1149">
        <v>20170623</v>
      </c>
      <c r="B1149">
        <v>20170623</v>
      </c>
      <c r="C1149">
        <v>134319</v>
      </c>
      <c r="D1149" s="33" t="s">
        <v>96</v>
      </c>
      <c r="E1149">
        <v>53023070</v>
      </c>
      <c r="F1149">
        <v>700</v>
      </c>
      <c r="G1149">
        <v>700</v>
      </c>
      <c r="H1149" s="48">
        <v>829212393</v>
      </c>
      <c r="I1149">
        <f t="shared" si="72"/>
        <v>700</v>
      </c>
      <c r="J1149" t="s">
        <v>90</v>
      </c>
      <c r="K1149" s="17" t="s">
        <v>1959</v>
      </c>
      <c r="L1149" s="17" t="s">
        <v>95</v>
      </c>
      <c r="M1149" t="s">
        <v>87</v>
      </c>
      <c r="N1149">
        <f>VLOOKUP(H1149,自助机!D:G,4,FALSE)</f>
        <v>700</v>
      </c>
      <c r="O1149" t="str">
        <f t="shared" si="73"/>
        <v/>
      </c>
      <c r="P1149" s="50">
        <f>VLOOKUP(H1149,自助机!D:H,5,FALSE)</f>
        <v>42909.570520833331</v>
      </c>
    </row>
    <row r="1150" spans="1:16" hidden="1" x14ac:dyDescent="0.15">
      <c r="A1150">
        <v>20170623</v>
      </c>
      <c r="B1150">
        <v>20170623</v>
      </c>
      <c r="C1150">
        <v>135419</v>
      </c>
      <c r="D1150" s="33" t="s">
        <v>96</v>
      </c>
      <c r="E1150">
        <v>53023077</v>
      </c>
      <c r="F1150">
        <v>530</v>
      </c>
      <c r="G1150">
        <v>530</v>
      </c>
      <c r="H1150" s="48">
        <v>829315959</v>
      </c>
      <c r="I1150">
        <f t="shared" si="72"/>
        <v>530</v>
      </c>
      <c r="J1150" t="s">
        <v>90</v>
      </c>
      <c r="K1150" s="17" t="s">
        <v>1494</v>
      </c>
      <c r="L1150" s="17" t="s">
        <v>94</v>
      </c>
      <c r="M1150" t="s">
        <v>87</v>
      </c>
      <c r="N1150">
        <f>VLOOKUP(H1150,自助机!D:G,4,FALSE)</f>
        <v>530</v>
      </c>
      <c r="O1150" t="str">
        <f t="shared" si="73"/>
        <v/>
      </c>
      <c r="P1150" s="50">
        <f>VLOOKUP(H1150,自助机!D:H,5,FALSE)</f>
        <v>42909.578229166669</v>
      </c>
    </row>
    <row r="1151" spans="1:16" hidden="1" x14ac:dyDescent="0.15">
      <c r="A1151">
        <v>20170623</v>
      </c>
      <c r="B1151">
        <v>20170623</v>
      </c>
      <c r="C1151">
        <v>135936</v>
      </c>
      <c r="D1151" s="33" t="s">
        <v>96</v>
      </c>
      <c r="E1151">
        <v>53023088</v>
      </c>
      <c r="F1151">
        <v>20</v>
      </c>
      <c r="G1151">
        <v>20</v>
      </c>
      <c r="H1151" s="48">
        <v>829369169</v>
      </c>
      <c r="I1151">
        <f t="shared" si="72"/>
        <v>20</v>
      </c>
      <c r="J1151" t="s">
        <v>90</v>
      </c>
      <c r="K1151" s="17" t="s">
        <v>1963</v>
      </c>
      <c r="L1151" s="17" t="s">
        <v>111</v>
      </c>
      <c r="M1151" t="s">
        <v>87</v>
      </c>
      <c r="N1151">
        <f>VLOOKUP(H1151,自助机!D:G,4,FALSE)</f>
        <v>20</v>
      </c>
      <c r="O1151" t="str">
        <f t="shared" si="73"/>
        <v/>
      </c>
      <c r="P1151" s="50">
        <f>VLOOKUP(H1151,自助机!D:H,5,FALSE)</f>
        <v>42909.58189814815</v>
      </c>
    </row>
    <row r="1152" spans="1:16" hidden="1" x14ac:dyDescent="0.15">
      <c r="A1152">
        <v>20170623</v>
      </c>
      <c r="B1152">
        <v>20170623</v>
      </c>
      <c r="C1152">
        <v>140106</v>
      </c>
      <c r="D1152" s="33" t="s">
        <v>96</v>
      </c>
      <c r="E1152">
        <v>53023077</v>
      </c>
      <c r="F1152">
        <v>300</v>
      </c>
      <c r="G1152">
        <v>300</v>
      </c>
      <c r="H1152" s="48">
        <v>829383186</v>
      </c>
      <c r="I1152">
        <f t="shared" si="72"/>
        <v>300</v>
      </c>
      <c r="J1152" t="s">
        <v>90</v>
      </c>
      <c r="K1152" s="17" t="s">
        <v>1494</v>
      </c>
      <c r="L1152" s="17" t="s">
        <v>94</v>
      </c>
      <c r="M1152" t="s">
        <v>87</v>
      </c>
      <c r="N1152">
        <f>VLOOKUP(H1152,自助机!D:G,4,FALSE)</f>
        <v>300</v>
      </c>
      <c r="O1152" t="str">
        <f t="shared" si="73"/>
        <v/>
      </c>
      <c r="P1152" s="50">
        <f>VLOOKUP(H1152,自助机!D:H,5,FALSE)</f>
        <v>42909.582928240743</v>
      </c>
    </row>
    <row r="1153" spans="1:16" hidden="1" x14ac:dyDescent="0.15">
      <c r="A1153">
        <v>20170623</v>
      </c>
      <c r="B1153">
        <v>20170623</v>
      </c>
      <c r="C1153">
        <v>140115</v>
      </c>
      <c r="D1153" s="33" t="s">
        <v>96</v>
      </c>
      <c r="E1153">
        <v>53023079</v>
      </c>
      <c r="F1153">
        <v>200</v>
      </c>
      <c r="G1153">
        <v>200</v>
      </c>
      <c r="H1153" s="48">
        <v>829383750</v>
      </c>
      <c r="I1153">
        <f t="shared" si="72"/>
        <v>200</v>
      </c>
      <c r="J1153" t="s">
        <v>90</v>
      </c>
      <c r="K1153" s="17" t="s">
        <v>1966</v>
      </c>
      <c r="L1153" s="17" t="s">
        <v>94</v>
      </c>
      <c r="M1153" t="s">
        <v>87</v>
      </c>
      <c r="N1153">
        <f>VLOOKUP(H1153,自助机!D:G,4,FALSE)</f>
        <v>200</v>
      </c>
      <c r="O1153" t="str">
        <f t="shared" si="73"/>
        <v/>
      </c>
      <c r="P1153" s="50">
        <f>VLOOKUP(H1153,自助机!D:H,5,FALSE)</f>
        <v>42909.583055555559</v>
      </c>
    </row>
    <row r="1154" spans="1:16" hidden="1" x14ac:dyDescent="0.15">
      <c r="A1154">
        <v>20170623</v>
      </c>
      <c r="B1154">
        <v>20170623</v>
      </c>
      <c r="C1154">
        <v>140238</v>
      </c>
      <c r="D1154" s="33" t="s">
        <v>96</v>
      </c>
      <c r="E1154">
        <v>53023067</v>
      </c>
      <c r="F1154">
        <v>200</v>
      </c>
      <c r="G1154">
        <v>200</v>
      </c>
      <c r="H1154" s="48">
        <v>829397911</v>
      </c>
      <c r="I1154">
        <f t="shared" si="72"/>
        <v>200</v>
      </c>
      <c r="J1154" t="s">
        <v>90</v>
      </c>
      <c r="K1154" s="17" t="s">
        <v>1495</v>
      </c>
      <c r="L1154" s="17" t="s">
        <v>111</v>
      </c>
      <c r="M1154" t="s">
        <v>87</v>
      </c>
      <c r="N1154">
        <f>VLOOKUP(H1154,自助机!D:G,4,FALSE)</f>
        <v>200</v>
      </c>
      <c r="O1154" t="str">
        <f t="shared" si="73"/>
        <v/>
      </c>
      <c r="P1154" s="50">
        <f>VLOOKUP(H1154,自助机!D:H,5,FALSE)</f>
        <v>42909.583969907406</v>
      </c>
    </row>
    <row r="1155" spans="1:16" hidden="1" x14ac:dyDescent="0.15">
      <c r="A1155">
        <v>20170623</v>
      </c>
      <c r="B1155">
        <v>20170623</v>
      </c>
      <c r="C1155">
        <v>140322</v>
      </c>
      <c r="D1155" s="33" t="s">
        <v>96</v>
      </c>
      <c r="E1155">
        <v>53023089</v>
      </c>
      <c r="F1155">
        <v>20</v>
      </c>
      <c r="G1155">
        <v>20</v>
      </c>
      <c r="H1155" s="48">
        <v>829407010</v>
      </c>
      <c r="I1155">
        <f t="shared" si="72"/>
        <v>20</v>
      </c>
      <c r="J1155" t="s">
        <v>90</v>
      </c>
      <c r="K1155" s="17" t="s">
        <v>1969</v>
      </c>
      <c r="L1155" s="17" t="s">
        <v>94</v>
      </c>
      <c r="M1155" t="s">
        <v>87</v>
      </c>
      <c r="N1155">
        <f>VLOOKUP(H1155,自助机!D:G,4,FALSE)</f>
        <v>20</v>
      </c>
      <c r="O1155" t="str">
        <f t="shared" si="73"/>
        <v/>
      </c>
      <c r="P1155" s="50">
        <f>VLOOKUP(H1155,自助机!D:H,5,FALSE)</f>
        <v>42909.584074074075</v>
      </c>
    </row>
    <row r="1156" spans="1:16" hidden="1" x14ac:dyDescent="0.15">
      <c r="A1156">
        <v>20170623</v>
      </c>
      <c r="B1156">
        <v>20170623</v>
      </c>
      <c r="C1156">
        <v>140428</v>
      </c>
      <c r="D1156" s="33" t="s">
        <v>96</v>
      </c>
      <c r="E1156">
        <v>53023069</v>
      </c>
      <c r="F1156">
        <v>100</v>
      </c>
      <c r="G1156">
        <v>100</v>
      </c>
      <c r="H1156" s="48">
        <v>829415338</v>
      </c>
      <c r="I1156">
        <f t="shared" si="72"/>
        <v>100</v>
      </c>
      <c r="J1156" t="s">
        <v>90</v>
      </c>
      <c r="K1156" s="17" t="s">
        <v>1971</v>
      </c>
      <c r="L1156" s="17" t="s">
        <v>93</v>
      </c>
      <c r="M1156" t="s">
        <v>87</v>
      </c>
      <c r="N1156">
        <f>VLOOKUP(H1156,自助机!D:G,4,FALSE)</f>
        <v>100</v>
      </c>
      <c r="O1156" t="str">
        <f t="shared" si="73"/>
        <v/>
      </c>
      <c r="P1156" s="50">
        <f>VLOOKUP(H1156,自助机!D:H,5,FALSE)</f>
        <v>42909.58520833333</v>
      </c>
    </row>
    <row r="1157" spans="1:16" hidden="1" x14ac:dyDescent="0.15">
      <c r="A1157">
        <v>20170623</v>
      </c>
      <c r="B1157">
        <v>20170623</v>
      </c>
      <c r="C1157">
        <v>140512</v>
      </c>
      <c r="D1157" s="33" t="s">
        <v>96</v>
      </c>
      <c r="E1157">
        <v>53023062</v>
      </c>
      <c r="F1157">
        <v>200</v>
      </c>
      <c r="G1157">
        <v>200</v>
      </c>
      <c r="H1157" s="48">
        <v>829425038</v>
      </c>
      <c r="I1157">
        <f t="shared" si="72"/>
        <v>200</v>
      </c>
      <c r="J1157" t="s">
        <v>90</v>
      </c>
      <c r="K1157" s="17" t="s">
        <v>1973</v>
      </c>
      <c r="L1157" s="17" t="s">
        <v>98</v>
      </c>
      <c r="M1157" t="s">
        <v>87</v>
      </c>
      <c r="N1157">
        <f>VLOOKUP(H1157,自助机!D:G,4,FALSE)</f>
        <v>200</v>
      </c>
      <c r="O1157" t="str">
        <f t="shared" si="73"/>
        <v/>
      </c>
      <c r="P1157" s="50">
        <f>VLOOKUP(H1157,自助机!D:H,5,FALSE)</f>
        <v>42909.585682870369</v>
      </c>
    </row>
    <row r="1158" spans="1:16" hidden="1" x14ac:dyDescent="0.15">
      <c r="A1158">
        <v>20170623</v>
      </c>
      <c r="B1158">
        <v>20170623</v>
      </c>
      <c r="C1158">
        <v>140546</v>
      </c>
      <c r="D1158" s="33" t="s">
        <v>96</v>
      </c>
      <c r="E1158">
        <v>53023054</v>
      </c>
      <c r="F1158">
        <v>500</v>
      </c>
      <c r="G1158">
        <v>500</v>
      </c>
      <c r="H1158" s="48">
        <v>829427444</v>
      </c>
      <c r="I1158">
        <f t="shared" si="72"/>
        <v>500</v>
      </c>
      <c r="J1158" t="s">
        <v>90</v>
      </c>
      <c r="K1158" s="17" t="s">
        <v>1975</v>
      </c>
      <c r="L1158" s="17" t="s">
        <v>161</v>
      </c>
      <c r="M1158" t="s">
        <v>87</v>
      </c>
      <c r="N1158">
        <f>VLOOKUP(H1158,自助机!D:G,4,FALSE)</f>
        <v>500</v>
      </c>
      <c r="O1158" t="str">
        <f t="shared" si="73"/>
        <v/>
      </c>
      <c r="P1158" s="50">
        <f>VLOOKUP(H1158,自助机!D:H,5,FALSE)</f>
        <v>42909.586018518516</v>
      </c>
    </row>
    <row r="1159" spans="1:16" hidden="1" x14ac:dyDescent="0.15">
      <c r="A1159">
        <v>20170623</v>
      </c>
      <c r="B1159">
        <v>20170623</v>
      </c>
      <c r="C1159">
        <v>140714</v>
      </c>
      <c r="D1159" s="33" t="s">
        <v>96</v>
      </c>
      <c r="E1159">
        <v>53023087</v>
      </c>
      <c r="F1159">
        <v>20</v>
      </c>
      <c r="G1159">
        <v>20</v>
      </c>
      <c r="H1159" s="48">
        <v>829445610</v>
      </c>
      <c r="I1159">
        <f t="shared" si="72"/>
        <v>20</v>
      </c>
      <c r="J1159" t="s">
        <v>90</v>
      </c>
      <c r="K1159" s="17" t="s">
        <v>1977</v>
      </c>
      <c r="L1159" s="17" t="s">
        <v>103</v>
      </c>
      <c r="M1159" t="s">
        <v>87</v>
      </c>
      <c r="N1159">
        <f>VLOOKUP(H1159,自助机!D:G,4,FALSE)</f>
        <v>20</v>
      </c>
      <c r="O1159" t="str">
        <f t="shared" si="73"/>
        <v/>
      </c>
      <c r="P1159" s="50">
        <f>VLOOKUP(H1159,自助机!D:H,5,FALSE)</f>
        <v>42909.587083333332</v>
      </c>
    </row>
    <row r="1160" spans="1:16" hidden="1" x14ac:dyDescent="0.15">
      <c r="A1160">
        <v>20170623</v>
      </c>
      <c r="B1160">
        <v>20170623</v>
      </c>
      <c r="C1160">
        <v>140720</v>
      </c>
      <c r="D1160" s="33" t="s">
        <v>96</v>
      </c>
      <c r="E1160">
        <v>53023073</v>
      </c>
      <c r="F1160">
        <v>3000</v>
      </c>
      <c r="G1160">
        <v>3000</v>
      </c>
      <c r="H1160" s="48">
        <v>829446598</v>
      </c>
      <c r="I1160">
        <f t="shared" si="72"/>
        <v>3000</v>
      </c>
      <c r="J1160" t="s">
        <v>90</v>
      </c>
      <c r="K1160" s="17" t="s">
        <v>1882</v>
      </c>
      <c r="L1160" s="17" t="s">
        <v>160</v>
      </c>
      <c r="M1160" t="s">
        <v>88</v>
      </c>
      <c r="N1160">
        <f>VLOOKUP(H1160,自助机!D:G,4,FALSE)</f>
        <v>3000</v>
      </c>
      <c r="O1160" t="str">
        <f t="shared" si="73"/>
        <v/>
      </c>
      <c r="P1160" s="50">
        <f>VLOOKUP(H1160,自助机!D:H,5,FALSE)</f>
        <v>42909.587245370371</v>
      </c>
    </row>
    <row r="1161" spans="1:16" hidden="1" x14ac:dyDescent="0.15">
      <c r="A1161">
        <v>20170623</v>
      </c>
      <c r="B1161">
        <v>20170623</v>
      </c>
      <c r="C1161">
        <v>141035</v>
      </c>
      <c r="D1161" s="33" t="s">
        <v>96</v>
      </c>
      <c r="E1161">
        <v>53023067</v>
      </c>
      <c r="F1161">
        <v>8000</v>
      </c>
      <c r="G1161">
        <v>8000</v>
      </c>
      <c r="H1161" s="48">
        <v>829477254</v>
      </c>
      <c r="I1161">
        <f t="shared" si="72"/>
        <v>8000</v>
      </c>
      <c r="J1161" t="s">
        <v>90</v>
      </c>
      <c r="K1161" s="17" t="s">
        <v>1980</v>
      </c>
      <c r="L1161" s="17" t="s">
        <v>99</v>
      </c>
      <c r="M1161" t="s">
        <v>87</v>
      </c>
      <c r="N1161">
        <f>VLOOKUP(H1161,自助机!D:G,4,FALSE)</f>
        <v>8000</v>
      </c>
      <c r="O1161" t="str">
        <f t="shared" si="73"/>
        <v/>
      </c>
      <c r="P1161" s="50">
        <f>VLOOKUP(H1161,自助机!D:H,5,FALSE)</f>
        <v>42909.589467592596</v>
      </c>
    </row>
    <row r="1162" spans="1:16" hidden="1" x14ac:dyDescent="0.15">
      <c r="A1162">
        <v>20170623</v>
      </c>
      <c r="B1162">
        <v>20170623</v>
      </c>
      <c r="C1162">
        <v>141055</v>
      </c>
      <c r="D1162" s="33" t="s">
        <v>96</v>
      </c>
      <c r="E1162">
        <v>53023076</v>
      </c>
      <c r="F1162">
        <v>110</v>
      </c>
      <c r="G1162">
        <v>110</v>
      </c>
      <c r="H1162" s="48">
        <v>829479796</v>
      </c>
      <c r="I1162">
        <f t="shared" si="72"/>
        <v>110</v>
      </c>
      <c r="J1162" t="s">
        <v>90</v>
      </c>
      <c r="K1162" s="17" t="s">
        <v>1982</v>
      </c>
      <c r="L1162" s="17" t="s">
        <v>94</v>
      </c>
      <c r="M1162" t="s">
        <v>87</v>
      </c>
      <c r="N1162">
        <f>VLOOKUP(H1162,自助机!D:G,4,FALSE)</f>
        <v>110</v>
      </c>
      <c r="O1162" t="str">
        <f t="shared" si="73"/>
        <v/>
      </c>
      <c r="P1162" s="50">
        <f>VLOOKUP(H1162,自助机!D:H,5,FALSE)</f>
        <v>42909.589490740742</v>
      </c>
    </row>
    <row r="1163" spans="1:16" hidden="1" x14ac:dyDescent="0.15">
      <c r="A1163">
        <v>20170623</v>
      </c>
      <c r="B1163">
        <v>20170623</v>
      </c>
      <c r="C1163">
        <v>141136</v>
      </c>
      <c r="D1163" s="33" t="s">
        <v>96</v>
      </c>
      <c r="E1163">
        <v>53023067</v>
      </c>
      <c r="F1163">
        <v>100</v>
      </c>
      <c r="G1163">
        <v>100</v>
      </c>
      <c r="H1163" s="48">
        <v>829486437</v>
      </c>
      <c r="I1163">
        <f t="shared" si="72"/>
        <v>100</v>
      </c>
      <c r="J1163" t="s">
        <v>90</v>
      </c>
      <c r="K1163" s="17" t="s">
        <v>1961</v>
      </c>
      <c r="L1163" s="17" t="s">
        <v>91</v>
      </c>
      <c r="M1163" t="s">
        <v>87</v>
      </c>
      <c r="N1163">
        <f>VLOOKUP(H1163,自助机!D:G,4,FALSE)</f>
        <v>100</v>
      </c>
      <c r="O1163" t="str">
        <f t="shared" si="73"/>
        <v/>
      </c>
      <c r="P1163" s="50">
        <f>VLOOKUP(H1163,自助机!D:H,5,FALSE)</f>
        <v>42909.59003472222</v>
      </c>
    </row>
    <row r="1164" spans="1:16" hidden="1" x14ac:dyDescent="0.15">
      <c r="A1164">
        <v>20170623</v>
      </c>
      <c r="B1164">
        <v>20170623</v>
      </c>
      <c r="C1164">
        <v>141205</v>
      </c>
      <c r="D1164" s="33" t="s">
        <v>96</v>
      </c>
      <c r="E1164">
        <v>53023057</v>
      </c>
      <c r="F1164">
        <v>500</v>
      </c>
      <c r="G1164">
        <v>500</v>
      </c>
      <c r="H1164" s="48">
        <v>829491233</v>
      </c>
      <c r="I1164">
        <f t="shared" si="72"/>
        <v>500</v>
      </c>
      <c r="J1164" t="s">
        <v>90</v>
      </c>
      <c r="K1164" s="17" t="s">
        <v>1986</v>
      </c>
      <c r="L1164" s="17" t="s">
        <v>107</v>
      </c>
      <c r="M1164" t="s">
        <v>87</v>
      </c>
      <c r="N1164">
        <f>VLOOKUP(H1164,自助机!D:G,4,FALSE)</f>
        <v>500</v>
      </c>
      <c r="O1164" t="str">
        <f t="shared" si="73"/>
        <v/>
      </c>
      <c r="P1164" s="50">
        <f>VLOOKUP(H1164,自助机!D:H,5,FALSE)</f>
        <v>42909.590451388889</v>
      </c>
    </row>
    <row r="1165" spans="1:16" hidden="1" x14ac:dyDescent="0.15">
      <c r="A1165">
        <v>20170623</v>
      </c>
      <c r="B1165">
        <v>20170623</v>
      </c>
      <c r="C1165">
        <v>141321</v>
      </c>
      <c r="D1165" s="33" t="s">
        <v>96</v>
      </c>
      <c r="E1165">
        <v>53023073</v>
      </c>
      <c r="F1165">
        <v>100</v>
      </c>
      <c r="G1165">
        <v>100</v>
      </c>
      <c r="H1165" s="48">
        <v>829506525</v>
      </c>
      <c r="I1165">
        <f t="shared" si="72"/>
        <v>100</v>
      </c>
      <c r="J1165" t="s">
        <v>90</v>
      </c>
      <c r="K1165" s="17" t="s">
        <v>1988</v>
      </c>
      <c r="L1165" s="17" t="s">
        <v>91</v>
      </c>
      <c r="M1165" t="s">
        <v>88</v>
      </c>
      <c r="N1165">
        <f>VLOOKUP(H1165,自助机!D:G,4,FALSE)</f>
        <v>100</v>
      </c>
      <c r="O1165" t="str">
        <f t="shared" si="73"/>
        <v/>
      </c>
      <c r="P1165" s="50">
        <f>VLOOKUP(H1165,自助机!D:H,5,FALSE)</f>
        <v>42909.591412037036</v>
      </c>
    </row>
    <row r="1166" spans="1:16" hidden="1" x14ac:dyDescent="0.15">
      <c r="A1166">
        <v>20170623</v>
      </c>
      <c r="B1166">
        <v>20170623</v>
      </c>
      <c r="C1166">
        <v>141405</v>
      </c>
      <c r="D1166" s="33" t="s">
        <v>96</v>
      </c>
      <c r="E1166">
        <v>53023089</v>
      </c>
      <c r="F1166">
        <v>50</v>
      </c>
      <c r="G1166">
        <v>50</v>
      </c>
      <c r="H1166" s="48">
        <v>829514050</v>
      </c>
      <c r="I1166">
        <f t="shared" si="72"/>
        <v>50</v>
      </c>
      <c r="J1166" t="s">
        <v>90</v>
      </c>
      <c r="K1166" s="17" t="s">
        <v>1990</v>
      </c>
      <c r="L1166" s="17" t="s">
        <v>99</v>
      </c>
      <c r="M1166" t="s">
        <v>87</v>
      </c>
      <c r="N1166">
        <f>VLOOKUP(H1166,自助机!D:G,4,FALSE)</f>
        <v>50</v>
      </c>
      <c r="O1166" t="str">
        <f t="shared" si="73"/>
        <v/>
      </c>
      <c r="P1166" s="50">
        <f>VLOOKUP(H1166,自助机!D:H,5,FALSE)</f>
        <v>42909.591886574075</v>
      </c>
    </row>
    <row r="1167" spans="1:16" hidden="1" x14ac:dyDescent="0.15">
      <c r="A1167">
        <v>20170623</v>
      </c>
      <c r="B1167">
        <v>20170623</v>
      </c>
      <c r="C1167">
        <v>141515</v>
      </c>
      <c r="D1167" s="33" t="s">
        <v>96</v>
      </c>
      <c r="E1167">
        <v>53023059</v>
      </c>
      <c r="F1167">
        <v>1000</v>
      </c>
      <c r="G1167">
        <v>1000</v>
      </c>
      <c r="H1167" s="48">
        <v>829522476</v>
      </c>
      <c r="I1167">
        <f t="shared" si="72"/>
        <v>1000</v>
      </c>
      <c r="J1167" t="s">
        <v>90</v>
      </c>
      <c r="K1167" s="17" t="s">
        <v>1992</v>
      </c>
      <c r="L1167" s="17" t="s">
        <v>95</v>
      </c>
      <c r="M1167" t="s">
        <v>87</v>
      </c>
      <c r="N1167">
        <f>VLOOKUP(H1167,自助机!D:G,4,FALSE)</f>
        <v>1000</v>
      </c>
      <c r="O1167" t="str">
        <f t="shared" si="73"/>
        <v/>
      </c>
      <c r="P1167" s="50">
        <f>VLOOKUP(H1167,自助机!D:H,5,FALSE)</f>
        <v>42909.592581018522</v>
      </c>
    </row>
    <row r="1168" spans="1:16" hidden="1" x14ac:dyDescent="0.15">
      <c r="A1168">
        <v>20170623</v>
      </c>
      <c r="B1168">
        <v>20170623</v>
      </c>
      <c r="C1168">
        <v>141629</v>
      </c>
      <c r="D1168" s="33" t="s">
        <v>96</v>
      </c>
      <c r="E1168">
        <v>53023086</v>
      </c>
      <c r="F1168">
        <v>100</v>
      </c>
      <c r="G1168">
        <v>100</v>
      </c>
      <c r="H1168" s="48">
        <v>829535142</v>
      </c>
      <c r="I1168">
        <f t="shared" si="72"/>
        <v>100</v>
      </c>
      <c r="J1168" t="s">
        <v>90</v>
      </c>
      <c r="K1168" s="17" t="s">
        <v>1994</v>
      </c>
      <c r="L1168" s="17" t="s">
        <v>106</v>
      </c>
      <c r="M1168" t="s">
        <v>87</v>
      </c>
      <c r="N1168">
        <f>VLOOKUP(H1168,自助机!D:G,4,FALSE)</f>
        <v>100</v>
      </c>
      <c r="O1168" t="str">
        <f t="shared" si="73"/>
        <v/>
      </c>
      <c r="P1168" s="50">
        <f>VLOOKUP(H1168,自助机!D:H,5,FALSE)</f>
        <v>42909.593553240738</v>
      </c>
    </row>
    <row r="1169" spans="1:16" hidden="1" x14ac:dyDescent="0.15">
      <c r="A1169">
        <v>20170623</v>
      </c>
      <c r="B1169">
        <v>20170623</v>
      </c>
      <c r="C1169">
        <v>141635</v>
      </c>
      <c r="D1169" s="33" t="s">
        <v>96</v>
      </c>
      <c r="E1169">
        <v>53023089</v>
      </c>
      <c r="F1169">
        <v>100</v>
      </c>
      <c r="G1169">
        <v>100</v>
      </c>
      <c r="H1169" s="48">
        <v>829537540</v>
      </c>
      <c r="I1169">
        <f t="shared" si="72"/>
        <v>100</v>
      </c>
      <c r="J1169" t="s">
        <v>90</v>
      </c>
      <c r="K1169" s="17" t="s">
        <v>1996</v>
      </c>
      <c r="L1169" s="17" t="s">
        <v>95</v>
      </c>
      <c r="M1169" t="s">
        <v>87</v>
      </c>
      <c r="N1169">
        <f>VLOOKUP(H1169,自助机!D:G,4,FALSE)</f>
        <v>100</v>
      </c>
      <c r="O1169" t="str">
        <f t="shared" si="73"/>
        <v/>
      </c>
      <c r="P1169" s="50">
        <f>VLOOKUP(H1169,自助机!D:H,5,FALSE)</f>
        <v>42909.593449074076</v>
      </c>
    </row>
    <row r="1170" spans="1:16" hidden="1" x14ac:dyDescent="0.15">
      <c r="A1170">
        <v>20170623</v>
      </c>
      <c r="B1170">
        <v>20170623</v>
      </c>
      <c r="C1170">
        <v>142029</v>
      </c>
      <c r="D1170" s="33" t="s">
        <v>96</v>
      </c>
      <c r="E1170">
        <v>53023073</v>
      </c>
      <c r="F1170">
        <v>100</v>
      </c>
      <c r="G1170">
        <v>100</v>
      </c>
      <c r="H1170" s="48">
        <v>829575302</v>
      </c>
      <c r="I1170">
        <f t="shared" ref="I1170:I1202" si="74">G1170</f>
        <v>100</v>
      </c>
      <c r="J1170" t="s">
        <v>90</v>
      </c>
      <c r="K1170" s="17" t="s">
        <v>1982</v>
      </c>
      <c r="L1170" s="17" t="s">
        <v>94</v>
      </c>
      <c r="M1170" t="s">
        <v>87</v>
      </c>
      <c r="N1170">
        <f>VLOOKUP(H1170,自助机!D:G,4,FALSE)</f>
        <v>100</v>
      </c>
      <c r="O1170" t="str">
        <f t="shared" ref="O1170:O1202" si="75">IF(G1170=N1170,"",1)</f>
        <v/>
      </c>
      <c r="P1170" s="50">
        <f>VLOOKUP(H1170,自助机!D:H,5,FALSE)</f>
        <v>42909.596319444441</v>
      </c>
    </row>
    <row r="1171" spans="1:16" hidden="1" x14ac:dyDescent="0.15">
      <c r="A1171">
        <v>20170623</v>
      </c>
      <c r="B1171">
        <v>20170623</v>
      </c>
      <c r="C1171">
        <v>142032</v>
      </c>
      <c r="D1171" s="33" t="s">
        <v>96</v>
      </c>
      <c r="E1171">
        <v>53023086</v>
      </c>
      <c r="F1171">
        <v>100</v>
      </c>
      <c r="G1171">
        <v>100</v>
      </c>
      <c r="H1171" s="48">
        <v>829577650</v>
      </c>
      <c r="I1171">
        <f t="shared" si="74"/>
        <v>100</v>
      </c>
      <c r="J1171" t="s">
        <v>90</v>
      </c>
      <c r="K1171" s="17" t="s">
        <v>2000</v>
      </c>
      <c r="L1171" s="17" t="s">
        <v>91</v>
      </c>
      <c r="M1171" t="s">
        <v>87</v>
      </c>
      <c r="N1171">
        <f>VLOOKUP(H1171,自助机!D:G,4,FALSE)</f>
        <v>100</v>
      </c>
      <c r="O1171" t="str">
        <f t="shared" si="75"/>
        <v/>
      </c>
      <c r="P1171" s="50">
        <f>VLOOKUP(H1171,自助机!D:H,5,FALSE)</f>
        <v>42909.596365740741</v>
      </c>
    </row>
    <row r="1172" spans="1:16" hidden="1" x14ac:dyDescent="0.15">
      <c r="A1172">
        <v>20170623</v>
      </c>
      <c r="B1172">
        <v>20170623</v>
      </c>
      <c r="C1172">
        <v>142042</v>
      </c>
      <c r="D1172" s="33" t="s">
        <v>96</v>
      </c>
      <c r="E1172">
        <v>53023057</v>
      </c>
      <c r="F1172">
        <v>50</v>
      </c>
      <c r="G1172">
        <v>50</v>
      </c>
      <c r="H1172" s="48">
        <v>829577866</v>
      </c>
      <c r="I1172">
        <f t="shared" si="74"/>
        <v>50</v>
      </c>
      <c r="J1172" t="s">
        <v>90</v>
      </c>
      <c r="K1172" s="17" t="s">
        <v>2002</v>
      </c>
      <c r="L1172" s="17" t="s">
        <v>93</v>
      </c>
      <c r="M1172" t="s">
        <v>87</v>
      </c>
      <c r="N1172">
        <f>VLOOKUP(H1172,自助机!D:G,4,FALSE)</f>
        <v>50</v>
      </c>
      <c r="O1172" t="str">
        <f t="shared" si="75"/>
        <v/>
      </c>
      <c r="P1172" s="50">
        <f>VLOOKUP(H1172,自助机!D:H,5,FALSE)</f>
        <v>42909.596435185187</v>
      </c>
    </row>
    <row r="1173" spans="1:16" hidden="1" x14ac:dyDescent="0.15">
      <c r="A1173">
        <v>20170623</v>
      </c>
      <c r="B1173">
        <v>20170623</v>
      </c>
      <c r="C1173">
        <v>142219</v>
      </c>
      <c r="D1173" s="33" t="s">
        <v>96</v>
      </c>
      <c r="E1173">
        <v>53023089</v>
      </c>
      <c r="F1173">
        <v>800</v>
      </c>
      <c r="G1173">
        <v>800</v>
      </c>
      <c r="H1173" s="48">
        <v>829592446</v>
      </c>
      <c r="I1173">
        <f t="shared" si="74"/>
        <v>800</v>
      </c>
      <c r="J1173" t="s">
        <v>90</v>
      </c>
      <c r="K1173" s="17" t="s">
        <v>2004</v>
      </c>
      <c r="L1173" s="17" t="s">
        <v>91</v>
      </c>
      <c r="M1173" t="s">
        <v>87</v>
      </c>
      <c r="N1173">
        <f>VLOOKUP(H1173,自助机!D:G,4,FALSE)</f>
        <v>800</v>
      </c>
      <c r="O1173" t="str">
        <f t="shared" si="75"/>
        <v/>
      </c>
      <c r="P1173" s="50">
        <f>VLOOKUP(H1173,自助机!D:H,5,FALSE)</f>
        <v>42909.597453703704</v>
      </c>
    </row>
    <row r="1174" spans="1:16" hidden="1" x14ac:dyDescent="0.15">
      <c r="A1174">
        <v>20170623</v>
      </c>
      <c r="B1174">
        <v>20170623</v>
      </c>
      <c r="C1174">
        <v>142421</v>
      </c>
      <c r="D1174" s="33" t="s">
        <v>96</v>
      </c>
      <c r="E1174">
        <v>53023056</v>
      </c>
      <c r="F1174">
        <v>50</v>
      </c>
      <c r="G1174">
        <v>50</v>
      </c>
      <c r="H1174" s="48">
        <v>829616001</v>
      </c>
      <c r="I1174">
        <f t="shared" si="74"/>
        <v>50</v>
      </c>
      <c r="J1174" t="s">
        <v>90</v>
      </c>
      <c r="K1174" s="17" t="s">
        <v>2006</v>
      </c>
      <c r="L1174" s="17" t="s">
        <v>94</v>
      </c>
      <c r="M1174" t="s">
        <v>87</v>
      </c>
      <c r="N1174">
        <f>VLOOKUP(H1174,自助机!D:G,4,FALSE)</f>
        <v>50</v>
      </c>
      <c r="O1174" t="str">
        <f t="shared" si="75"/>
        <v/>
      </c>
      <c r="P1174" s="50">
        <f>VLOOKUP(H1174,自助机!D:H,5,FALSE)</f>
        <v>42909.598969907405</v>
      </c>
    </row>
    <row r="1175" spans="1:16" hidden="1" x14ac:dyDescent="0.15">
      <c r="A1175">
        <v>20170623</v>
      </c>
      <c r="B1175">
        <v>20170623</v>
      </c>
      <c r="C1175">
        <v>142616</v>
      </c>
      <c r="D1175" s="33" t="s">
        <v>96</v>
      </c>
      <c r="E1175">
        <v>53023075</v>
      </c>
      <c r="F1175">
        <v>515</v>
      </c>
      <c r="G1175">
        <v>515</v>
      </c>
      <c r="H1175" s="48">
        <v>829631852</v>
      </c>
      <c r="I1175">
        <f t="shared" si="74"/>
        <v>515</v>
      </c>
      <c r="J1175" t="s">
        <v>90</v>
      </c>
      <c r="K1175" s="17" t="s">
        <v>677</v>
      </c>
      <c r="L1175" s="17" t="s">
        <v>106</v>
      </c>
      <c r="M1175" t="s">
        <v>87</v>
      </c>
      <c r="N1175">
        <f>VLOOKUP(H1175,自助机!D:G,4,FALSE)</f>
        <v>515</v>
      </c>
      <c r="O1175" t="str">
        <f t="shared" si="75"/>
        <v/>
      </c>
      <c r="P1175" s="50">
        <f>VLOOKUP(H1175,自助机!D:H,5,FALSE)</f>
        <v>42909.600358796299</v>
      </c>
    </row>
    <row r="1176" spans="1:16" hidden="1" x14ac:dyDescent="0.15">
      <c r="A1176">
        <v>20170623</v>
      </c>
      <c r="B1176">
        <v>20170623</v>
      </c>
      <c r="C1176">
        <v>142705</v>
      </c>
      <c r="D1176" s="33" t="s">
        <v>96</v>
      </c>
      <c r="E1176">
        <v>53023073</v>
      </c>
      <c r="F1176">
        <v>300</v>
      </c>
      <c r="G1176">
        <v>300</v>
      </c>
      <c r="H1176" s="48">
        <v>829639876</v>
      </c>
      <c r="I1176">
        <f t="shared" si="74"/>
        <v>300</v>
      </c>
      <c r="J1176" t="s">
        <v>90</v>
      </c>
      <c r="K1176" s="17" t="s">
        <v>2009</v>
      </c>
      <c r="L1176" s="17" t="s">
        <v>99</v>
      </c>
      <c r="M1176" t="s">
        <v>87</v>
      </c>
      <c r="N1176">
        <f>VLOOKUP(H1176,自助机!D:G,4,FALSE)</f>
        <v>300</v>
      </c>
      <c r="O1176" t="str">
        <f t="shared" si="75"/>
        <v/>
      </c>
      <c r="P1176" s="50">
        <f>VLOOKUP(H1176,自助机!D:H,5,FALSE)</f>
        <v>42909.60087962963</v>
      </c>
    </row>
    <row r="1177" spans="1:16" hidden="1" x14ac:dyDescent="0.15">
      <c r="A1177">
        <v>20170623</v>
      </c>
      <c r="B1177">
        <v>20170623</v>
      </c>
      <c r="C1177">
        <v>142805</v>
      </c>
      <c r="D1177" s="33" t="s">
        <v>96</v>
      </c>
      <c r="E1177">
        <v>53023069</v>
      </c>
      <c r="F1177">
        <v>100</v>
      </c>
      <c r="G1177">
        <v>100</v>
      </c>
      <c r="H1177" s="48">
        <v>829649497</v>
      </c>
      <c r="I1177">
        <f t="shared" si="74"/>
        <v>100</v>
      </c>
      <c r="J1177" t="s">
        <v>90</v>
      </c>
      <c r="K1177" s="17" t="s">
        <v>2012</v>
      </c>
      <c r="L1177" s="17" t="s">
        <v>94</v>
      </c>
      <c r="M1177" t="s">
        <v>87</v>
      </c>
      <c r="N1177">
        <f>VLOOKUP(H1177,自助机!D:G,4,FALSE)</f>
        <v>100</v>
      </c>
      <c r="O1177" t="str">
        <f t="shared" si="75"/>
        <v/>
      </c>
      <c r="P1177" s="50">
        <f>VLOOKUP(H1177,自助机!D:H,5,FALSE)</f>
        <v>42909.601550925923</v>
      </c>
    </row>
    <row r="1178" spans="1:16" hidden="1" x14ac:dyDescent="0.15">
      <c r="A1178">
        <v>20170623</v>
      </c>
      <c r="B1178">
        <v>20170623</v>
      </c>
      <c r="C1178">
        <v>142807</v>
      </c>
      <c r="D1178" s="33" t="s">
        <v>96</v>
      </c>
      <c r="E1178">
        <v>53023070</v>
      </c>
      <c r="F1178">
        <v>500</v>
      </c>
      <c r="G1178">
        <v>500</v>
      </c>
      <c r="H1178" s="48">
        <v>829652134</v>
      </c>
      <c r="I1178">
        <f t="shared" si="74"/>
        <v>500</v>
      </c>
      <c r="J1178" t="s">
        <v>90</v>
      </c>
      <c r="K1178" s="17" t="s">
        <v>2014</v>
      </c>
      <c r="L1178" s="17" t="s">
        <v>98</v>
      </c>
      <c r="M1178" t="s">
        <v>87</v>
      </c>
      <c r="N1178">
        <f>VLOOKUP(H1178,自助机!D:G,4,FALSE)</f>
        <v>500</v>
      </c>
      <c r="O1178" t="str">
        <f t="shared" si="75"/>
        <v/>
      </c>
      <c r="P1178" s="50">
        <f>VLOOKUP(H1178,自助机!D:H,5,FALSE)</f>
        <v>42909.601342592592</v>
      </c>
    </row>
    <row r="1179" spans="1:16" hidden="1" x14ac:dyDescent="0.15">
      <c r="A1179">
        <v>20170623</v>
      </c>
      <c r="B1179">
        <v>20170623</v>
      </c>
      <c r="C1179">
        <v>142832</v>
      </c>
      <c r="D1179" s="33" t="s">
        <v>96</v>
      </c>
      <c r="E1179">
        <v>53023072</v>
      </c>
      <c r="F1179">
        <v>200</v>
      </c>
      <c r="G1179">
        <v>200</v>
      </c>
      <c r="H1179" s="48">
        <v>829656144</v>
      </c>
      <c r="I1179">
        <f t="shared" si="74"/>
        <v>200</v>
      </c>
      <c r="J1179" t="s">
        <v>90</v>
      </c>
      <c r="K1179" s="17" t="s">
        <v>2016</v>
      </c>
      <c r="L1179" s="17" t="s">
        <v>97</v>
      </c>
      <c r="M1179" t="s">
        <v>88</v>
      </c>
      <c r="N1179">
        <f>VLOOKUP(H1179,自助机!D:G,4,FALSE)</f>
        <v>200</v>
      </c>
      <c r="O1179" t="str">
        <f t="shared" si="75"/>
        <v/>
      </c>
      <c r="P1179" s="50">
        <f>VLOOKUP(H1179,自助机!D:H,5,FALSE)</f>
        <v>42909.601921296293</v>
      </c>
    </row>
    <row r="1180" spans="1:16" hidden="1" x14ac:dyDescent="0.15">
      <c r="A1180">
        <v>20170623</v>
      </c>
      <c r="B1180">
        <v>20170623</v>
      </c>
      <c r="C1180">
        <v>142912</v>
      </c>
      <c r="D1180" s="33" t="s">
        <v>96</v>
      </c>
      <c r="E1180">
        <v>53023063</v>
      </c>
      <c r="F1180">
        <v>1000</v>
      </c>
      <c r="G1180">
        <v>1000</v>
      </c>
      <c r="H1180" s="48">
        <v>829662290</v>
      </c>
      <c r="I1180">
        <f t="shared" si="74"/>
        <v>1000</v>
      </c>
      <c r="J1180" t="s">
        <v>90</v>
      </c>
      <c r="K1180" s="17" t="s">
        <v>2018</v>
      </c>
      <c r="L1180" s="17" t="s">
        <v>95</v>
      </c>
      <c r="M1180" t="s">
        <v>87</v>
      </c>
      <c r="N1180">
        <f>VLOOKUP(H1180,自助机!D:G,4,FALSE)</f>
        <v>1000</v>
      </c>
      <c r="O1180" t="str">
        <f t="shared" si="75"/>
        <v/>
      </c>
      <c r="P1180" s="50">
        <f>VLOOKUP(H1180,自助机!D:H,5,FALSE)</f>
        <v>42909.602372685185</v>
      </c>
    </row>
    <row r="1181" spans="1:16" hidden="1" x14ac:dyDescent="0.15">
      <c r="A1181">
        <v>20170623</v>
      </c>
      <c r="B1181">
        <v>20170623</v>
      </c>
      <c r="C1181">
        <v>143000</v>
      </c>
      <c r="D1181" s="33" t="s">
        <v>96</v>
      </c>
      <c r="E1181">
        <v>53023070</v>
      </c>
      <c r="F1181">
        <v>500</v>
      </c>
      <c r="G1181">
        <v>500</v>
      </c>
      <c r="H1181" s="48">
        <v>829668916</v>
      </c>
      <c r="I1181">
        <f t="shared" si="74"/>
        <v>500</v>
      </c>
      <c r="J1181" t="s">
        <v>90</v>
      </c>
      <c r="K1181" s="17" t="s">
        <v>680</v>
      </c>
      <c r="L1181" s="17" t="s">
        <v>95</v>
      </c>
      <c r="M1181" t="s">
        <v>87</v>
      </c>
      <c r="N1181">
        <f>VLOOKUP(H1181,自助机!D:G,4,FALSE)</f>
        <v>500</v>
      </c>
      <c r="O1181" t="str">
        <f t="shared" si="75"/>
        <v/>
      </c>
      <c r="P1181" s="50">
        <f>VLOOKUP(H1181,自助机!D:H,5,FALSE)</f>
        <v>42909.602893518517</v>
      </c>
    </row>
    <row r="1182" spans="1:16" hidden="1" x14ac:dyDescent="0.15">
      <c r="A1182">
        <v>20170623</v>
      </c>
      <c r="B1182">
        <v>20170623</v>
      </c>
      <c r="C1182">
        <v>143013</v>
      </c>
      <c r="D1182" s="33" t="s">
        <v>96</v>
      </c>
      <c r="E1182">
        <v>53023073</v>
      </c>
      <c r="F1182">
        <v>100</v>
      </c>
      <c r="G1182">
        <v>100</v>
      </c>
      <c r="H1182" s="48">
        <v>829673106</v>
      </c>
      <c r="I1182">
        <f t="shared" si="74"/>
        <v>100</v>
      </c>
      <c r="J1182" t="s">
        <v>90</v>
      </c>
      <c r="K1182" s="17" t="s">
        <v>2021</v>
      </c>
      <c r="L1182" s="17" t="s">
        <v>91</v>
      </c>
      <c r="M1182" t="s">
        <v>88</v>
      </c>
      <c r="N1182">
        <f>VLOOKUP(H1182,自助机!D:G,4,FALSE)</f>
        <v>100</v>
      </c>
      <c r="O1182" t="str">
        <f t="shared" si="75"/>
        <v/>
      </c>
      <c r="P1182" s="50">
        <f>VLOOKUP(H1182,自助机!D:H,5,FALSE)</f>
        <v>42909.602789351855</v>
      </c>
    </row>
    <row r="1183" spans="1:16" hidden="1" x14ac:dyDescent="0.15">
      <c r="A1183">
        <v>20170623</v>
      </c>
      <c r="B1183">
        <v>20170623</v>
      </c>
      <c r="C1183">
        <v>143059</v>
      </c>
      <c r="D1183" s="33" t="s">
        <v>96</v>
      </c>
      <c r="E1183">
        <v>53023089</v>
      </c>
      <c r="F1183">
        <v>50</v>
      </c>
      <c r="G1183">
        <v>50</v>
      </c>
      <c r="H1183" s="48">
        <v>829681533</v>
      </c>
      <c r="I1183">
        <f t="shared" si="74"/>
        <v>50</v>
      </c>
      <c r="J1183" t="s">
        <v>90</v>
      </c>
      <c r="K1183" s="17" t="s">
        <v>2023</v>
      </c>
      <c r="L1183" s="17" t="s">
        <v>91</v>
      </c>
      <c r="M1183" t="s">
        <v>87</v>
      </c>
      <c r="N1183">
        <f>VLOOKUP(H1183,自助机!D:G,4,FALSE)</f>
        <v>50</v>
      </c>
      <c r="O1183" t="str">
        <f t="shared" si="75"/>
        <v/>
      </c>
      <c r="P1183" s="50">
        <f>VLOOKUP(H1183,自助机!D:H,5,FALSE)</f>
        <v>42909.603530092594</v>
      </c>
    </row>
    <row r="1184" spans="1:16" hidden="1" x14ac:dyDescent="0.15">
      <c r="A1184">
        <v>20170623</v>
      </c>
      <c r="B1184">
        <v>20170623</v>
      </c>
      <c r="C1184">
        <v>143110</v>
      </c>
      <c r="D1184" s="33" t="s">
        <v>96</v>
      </c>
      <c r="E1184">
        <v>53023080</v>
      </c>
      <c r="F1184">
        <v>360</v>
      </c>
      <c r="G1184">
        <v>360</v>
      </c>
      <c r="H1184" s="48">
        <v>829680889</v>
      </c>
      <c r="I1184">
        <f t="shared" si="74"/>
        <v>360</v>
      </c>
      <c r="J1184" t="s">
        <v>90</v>
      </c>
      <c r="K1184" s="17" t="s">
        <v>2025</v>
      </c>
      <c r="L1184" s="17" t="s">
        <v>94</v>
      </c>
      <c r="M1184" t="s">
        <v>87</v>
      </c>
      <c r="N1184">
        <f>VLOOKUP(H1184,自助机!D:G,4,FALSE)</f>
        <v>360</v>
      </c>
      <c r="O1184" t="str">
        <f t="shared" si="75"/>
        <v/>
      </c>
      <c r="P1184" s="50">
        <f>VLOOKUP(H1184,自助机!D:H,5,FALSE)</f>
        <v>42909.603726851848</v>
      </c>
    </row>
    <row r="1185" spans="1:16" hidden="1" x14ac:dyDescent="0.15">
      <c r="A1185">
        <v>20170623</v>
      </c>
      <c r="B1185">
        <v>20170623</v>
      </c>
      <c r="C1185">
        <v>143326</v>
      </c>
      <c r="D1185" s="33" t="s">
        <v>96</v>
      </c>
      <c r="E1185">
        <v>53023054</v>
      </c>
      <c r="F1185">
        <v>300</v>
      </c>
      <c r="G1185">
        <v>300</v>
      </c>
      <c r="H1185" s="48">
        <v>829702943</v>
      </c>
      <c r="I1185">
        <f t="shared" si="74"/>
        <v>300</v>
      </c>
      <c r="J1185" t="s">
        <v>90</v>
      </c>
      <c r="K1185" s="17" t="s">
        <v>2027</v>
      </c>
      <c r="L1185" s="17" t="s">
        <v>99</v>
      </c>
      <c r="M1185" t="s">
        <v>87</v>
      </c>
      <c r="N1185">
        <f>VLOOKUP(H1185,自助机!D:G,4,FALSE)</f>
        <v>300</v>
      </c>
      <c r="O1185" t="str">
        <f t="shared" si="75"/>
        <v/>
      </c>
      <c r="P1185" s="50">
        <f>VLOOKUP(H1185,自助机!D:H,5,FALSE)</f>
        <v>42909.605300925927</v>
      </c>
    </row>
    <row r="1186" spans="1:16" hidden="1" x14ac:dyDescent="0.15">
      <c r="A1186">
        <v>20170623</v>
      </c>
      <c r="B1186">
        <v>20170623</v>
      </c>
      <c r="C1186">
        <v>143326</v>
      </c>
      <c r="D1186" s="33" t="s">
        <v>96</v>
      </c>
      <c r="E1186">
        <v>53023067</v>
      </c>
      <c r="F1186">
        <v>1100</v>
      </c>
      <c r="G1186">
        <v>1100</v>
      </c>
      <c r="H1186" s="48">
        <v>829703782</v>
      </c>
      <c r="I1186">
        <f t="shared" si="74"/>
        <v>1100</v>
      </c>
      <c r="J1186" t="s">
        <v>90</v>
      </c>
      <c r="K1186" s="17" t="s">
        <v>2029</v>
      </c>
      <c r="L1186" s="17" t="s">
        <v>95</v>
      </c>
      <c r="M1186" t="s">
        <v>87</v>
      </c>
      <c r="N1186">
        <f>VLOOKUP(H1186,自助机!D:G,4,FALSE)</f>
        <v>1100</v>
      </c>
      <c r="O1186" t="str">
        <f t="shared" si="75"/>
        <v/>
      </c>
      <c r="P1186" s="50">
        <f>VLOOKUP(H1186,自助机!D:H,5,FALSE)</f>
        <v>42909.605300925927</v>
      </c>
    </row>
    <row r="1187" spans="1:16" hidden="1" x14ac:dyDescent="0.15">
      <c r="A1187">
        <v>20170623</v>
      </c>
      <c r="B1187">
        <v>20170623</v>
      </c>
      <c r="C1187">
        <v>143418</v>
      </c>
      <c r="D1187" s="33" t="s">
        <v>96</v>
      </c>
      <c r="E1187">
        <v>53023076</v>
      </c>
      <c r="F1187">
        <v>200</v>
      </c>
      <c r="G1187">
        <v>200</v>
      </c>
      <c r="H1187" s="48">
        <v>829711853</v>
      </c>
      <c r="I1187">
        <f t="shared" si="74"/>
        <v>200</v>
      </c>
      <c r="J1187" t="s">
        <v>90</v>
      </c>
      <c r="K1187" s="17" t="s">
        <v>2031</v>
      </c>
      <c r="L1187" s="17" t="s">
        <v>99</v>
      </c>
      <c r="M1187" t="s">
        <v>87</v>
      </c>
      <c r="N1187">
        <f>VLOOKUP(H1187,自助机!D:G,4,FALSE)</f>
        <v>200</v>
      </c>
      <c r="O1187" t="str">
        <f t="shared" si="75"/>
        <v/>
      </c>
      <c r="P1187" s="50">
        <f>VLOOKUP(H1187,自助机!D:H,5,FALSE)</f>
        <v>42909.605914351851</v>
      </c>
    </row>
    <row r="1188" spans="1:16" hidden="1" x14ac:dyDescent="0.15">
      <c r="A1188">
        <v>20170623</v>
      </c>
      <c r="B1188">
        <v>20170623</v>
      </c>
      <c r="C1188">
        <v>143436</v>
      </c>
      <c r="D1188" s="33" t="s">
        <v>96</v>
      </c>
      <c r="E1188">
        <v>53023089</v>
      </c>
      <c r="F1188">
        <v>30</v>
      </c>
      <c r="G1188">
        <v>30</v>
      </c>
      <c r="H1188" s="48">
        <v>829716212</v>
      </c>
      <c r="I1188">
        <f t="shared" si="74"/>
        <v>30</v>
      </c>
      <c r="J1188" t="s">
        <v>90</v>
      </c>
      <c r="K1188" s="17" t="s">
        <v>2010</v>
      </c>
      <c r="L1188" s="17" t="s">
        <v>114</v>
      </c>
      <c r="M1188" t="s">
        <v>88</v>
      </c>
      <c r="N1188">
        <f>VLOOKUP(H1188,自助机!D:G,4,FALSE)</f>
        <v>30</v>
      </c>
      <c r="O1188" t="str">
        <f t="shared" si="75"/>
        <v/>
      </c>
      <c r="P1188" s="50">
        <f>VLOOKUP(H1188,自助机!D:H,5,FALSE)</f>
        <v>42909.606157407405</v>
      </c>
    </row>
    <row r="1189" spans="1:16" hidden="1" x14ac:dyDescent="0.15">
      <c r="A1189">
        <v>20170623</v>
      </c>
      <c r="B1189">
        <v>20170623</v>
      </c>
      <c r="C1189">
        <v>143628</v>
      </c>
      <c r="D1189" s="33" t="s">
        <v>96</v>
      </c>
      <c r="E1189">
        <v>53023054</v>
      </c>
      <c r="F1189">
        <v>250</v>
      </c>
      <c r="G1189">
        <v>250</v>
      </c>
      <c r="H1189" s="48">
        <v>829733418</v>
      </c>
      <c r="I1189">
        <f t="shared" si="74"/>
        <v>250</v>
      </c>
      <c r="J1189" t="s">
        <v>90</v>
      </c>
      <c r="K1189" s="17" t="s">
        <v>991</v>
      </c>
      <c r="L1189" s="17" t="s">
        <v>110</v>
      </c>
      <c r="M1189" t="s">
        <v>88</v>
      </c>
      <c r="N1189">
        <f>VLOOKUP(H1189,自助机!D:G,4,FALSE)</f>
        <v>250</v>
      </c>
      <c r="O1189" t="str">
        <f t="shared" si="75"/>
        <v/>
      </c>
      <c r="P1189" s="50">
        <f>VLOOKUP(H1189,自助机!D:H,5,FALSE)</f>
        <v>42909.60738425926</v>
      </c>
    </row>
    <row r="1190" spans="1:16" hidden="1" x14ac:dyDescent="0.15">
      <c r="A1190">
        <v>20170623</v>
      </c>
      <c r="B1190">
        <v>20170623</v>
      </c>
      <c r="C1190">
        <v>143709</v>
      </c>
      <c r="D1190" s="33" t="s">
        <v>96</v>
      </c>
      <c r="E1190">
        <v>53023087</v>
      </c>
      <c r="F1190">
        <v>450</v>
      </c>
      <c r="G1190">
        <v>450</v>
      </c>
      <c r="H1190" s="48">
        <v>829740331</v>
      </c>
      <c r="I1190">
        <f t="shared" si="74"/>
        <v>450</v>
      </c>
      <c r="J1190" t="s">
        <v>90</v>
      </c>
      <c r="K1190" s="17" t="s">
        <v>2035</v>
      </c>
      <c r="L1190" s="17" t="s">
        <v>99</v>
      </c>
      <c r="M1190" t="s">
        <v>87</v>
      </c>
      <c r="N1190">
        <f>VLOOKUP(H1190,自助机!D:G,4,FALSE)</f>
        <v>450</v>
      </c>
      <c r="O1190" t="str">
        <f t="shared" si="75"/>
        <v/>
      </c>
      <c r="P1190" s="50">
        <f>VLOOKUP(H1190,自助机!D:H,5,FALSE)</f>
        <v>42909.607893518521</v>
      </c>
    </row>
    <row r="1191" spans="1:16" hidden="1" x14ac:dyDescent="0.15">
      <c r="A1191">
        <v>20170623</v>
      </c>
      <c r="B1191">
        <v>20170623</v>
      </c>
      <c r="C1191">
        <v>143757</v>
      </c>
      <c r="D1191" s="33" t="s">
        <v>96</v>
      </c>
      <c r="E1191">
        <v>53023088</v>
      </c>
      <c r="F1191">
        <v>500</v>
      </c>
      <c r="G1191">
        <v>500</v>
      </c>
      <c r="H1191" s="48">
        <v>829748728</v>
      </c>
      <c r="I1191">
        <f t="shared" si="74"/>
        <v>500</v>
      </c>
      <c r="J1191" t="s">
        <v>90</v>
      </c>
      <c r="K1191" s="17" t="s">
        <v>2037</v>
      </c>
      <c r="L1191" s="17" t="s">
        <v>97</v>
      </c>
      <c r="M1191" t="s">
        <v>88</v>
      </c>
      <c r="N1191">
        <f>VLOOKUP(H1191,自助机!D:G,4,FALSE)</f>
        <v>500</v>
      </c>
      <c r="O1191" t="str">
        <f t="shared" si="75"/>
        <v/>
      </c>
      <c r="P1191" s="50">
        <f>VLOOKUP(H1191,自助机!D:H,5,FALSE)</f>
        <v>42909.608425925922</v>
      </c>
    </row>
    <row r="1192" spans="1:16" hidden="1" x14ac:dyDescent="0.15">
      <c r="A1192">
        <v>20170623</v>
      </c>
      <c r="B1192">
        <v>20170623</v>
      </c>
      <c r="C1192">
        <v>143904</v>
      </c>
      <c r="D1192" s="33" t="s">
        <v>96</v>
      </c>
      <c r="E1192">
        <v>53023064</v>
      </c>
      <c r="F1192">
        <v>3700</v>
      </c>
      <c r="G1192">
        <v>3700</v>
      </c>
      <c r="H1192" s="48">
        <v>829761028</v>
      </c>
      <c r="I1192">
        <f t="shared" si="74"/>
        <v>3700</v>
      </c>
      <c r="J1192" t="s">
        <v>90</v>
      </c>
      <c r="K1192" s="17" t="s">
        <v>2040</v>
      </c>
      <c r="L1192" s="17" t="s">
        <v>95</v>
      </c>
      <c r="M1192" t="s">
        <v>87</v>
      </c>
      <c r="N1192">
        <f>VLOOKUP(H1192,自助机!D:G,4,FALSE)</f>
        <v>3700</v>
      </c>
      <c r="O1192" t="str">
        <f t="shared" si="75"/>
        <v/>
      </c>
      <c r="P1192" s="50">
        <f>VLOOKUP(H1192,自助机!D:H,5,FALSE)</f>
        <v>42909.609166666669</v>
      </c>
    </row>
    <row r="1193" spans="1:16" hidden="1" x14ac:dyDescent="0.15">
      <c r="A1193">
        <v>20170623</v>
      </c>
      <c r="B1193">
        <v>20170623</v>
      </c>
      <c r="C1193">
        <v>143917</v>
      </c>
      <c r="D1193" s="33" t="s">
        <v>96</v>
      </c>
      <c r="E1193">
        <v>53023085</v>
      </c>
      <c r="F1193">
        <v>150</v>
      </c>
      <c r="G1193">
        <v>150</v>
      </c>
      <c r="H1193" s="48">
        <v>829760452</v>
      </c>
      <c r="I1193">
        <f t="shared" si="74"/>
        <v>150</v>
      </c>
      <c r="J1193" t="s">
        <v>90</v>
      </c>
      <c r="K1193" s="17" t="s">
        <v>2042</v>
      </c>
      <c r="L1193" s="17" t="s">
        <v>99</v>
      </c>
      <c r="M1193" t="s">
        <v>87</v>
      </c>
      <c r="N1193">
        <f>VLOOKUP(H1193,自助机!D:G,4,FALSE)</f>
        <v>150</v>
      </c>
      <c r="O1193" t="str">
        <f t="shared" si="75"/>
        <v/>
      </c>
      <c r="P1193" s="50">
        <f>VLOOKUP(H1193,自助机!D:H,5,FALSE)</f>
        <v>42909.609479166669</v>
      </c>
    </row>
    <row r="1194" spans="1:16" hidden="1" x14ac:dyDescent="0.15">
      <c r="A1194">
        <v>20170623</v>
      </c>
      <c r="B1194">
        <v>20170623</v>
      </c>
      <c r="C1194">
        <v>143943</v>
      </c>
      <c r="D1194" s="33" t="s">
        <v>96</v>
      </c>
      <c r="E1194">
        <v>53023092</v>
      </c>
      <c r="F1194">
        <v>500</v>
      </c>
      <c r="G1194">
        <v>500</v>
      </c>
      <c r="H1194" s="48">
        <v>829764879</v>
      </c>
      <c r="I1194">
        <f t="shared" si="74"/>
        <v>500</v>
      </c>
      <c r="J1194" t="s">
        <v>90</v>
      </c>
      <c r="K1194" s="17" t="s">
        <v>2044</v>
      </c>
      <c r="L1194" s="17" t="s">
        <v>112</v>
      </c>
      <c r="M1194" t="s">
        <v>87</v>
      </c>
      <c r="N1194">
        <f>VLOOKUP(H1194,自助机!D:G,4,FALSE)</f>
        <v>500</v>
      </c>
      <c r="O1194" t="str">
        <f t="shared" si="75"/>
        <v/>
      </c>
      <c r="P1194" s="50">
        <f>VLOOKUP(H1194,自助机!D:H,5,FALSE)</f>
        <v>42909.609571759262</v>
      </c>
    </row>
    <row r="1195" spans="1:16" hidden="1" x14ac:dyDescent="0.15">
      <c r="A1195">
        <v>20170623</v>
      </c>
      <c r="B1195">
        <v>20170623</v>
      </c>
      <c r="C1195">
        <v>144001</v>
      </c>
      <c r="D1195" s="33" t="s">
        <v>96</v>
      </c>
      <c r="E1195">
        <v>53023080</v>
      </c>
      <c r="F1195">
        <v>20</v>
      </c>
      <c r="G1195">
        <v>20</v>
      </c>
      <c r="H1195" s="48">
        <v>829768759</v>
      </c>
      <c r="I1195">
        <f t="shared" si="74"/>
        <v>20</v>
      </c>
      <c r="J1195" t="s">
        <v>90</v>
      </c>
      <c r="K1195" s="17" t="s">
        <v>2046</v>
      </c>
      <c r="L1195" s="17" t="s">
        <v>98</v>
      </c>
      <c r="M1195" t="s">
        <v>87</v>
      </c>
      <c r="N1195">
        <f>VLOOKUP(H1195,自助机!D:G,4,FALSE)</f>
        <v>20</v>
      </c>
      <c r="O1195" t="str">
        <f t="shared" si="75"/>
        <v/>
      </c>
      <c r="P1195" s="50">
        <f>VLOOKUP(H1195,自助机!D:H,5,FALSE)</f>
        <v>42909.609930555554</v>
      </c>
    </row>
    <row r="1196" spans="1:16" hidden="1" x14ac:dyDescent="0.15">
      <c r="A1196">
        <v>20170623</v>
      </c>
      <c r="B1196">
        <v>20170623</v>
      </c>
      <c r="C1196">
        <v>144034</v>
      </c>
      <c r="D1196" s="33" t="s">
        <v>96</v>
      </c>
      <c r="E1196">
        <v>53023073</v>
      </c>
      <c r="F1196">
        <v>1000</v>
      </c>
      <c r="G1196">
        <v>1000</v>
      </c>
      <c r="H1196" s="48">
        <v>829771989</v>
      </c>
      <c r="I1196">
        <f t="shared" si="74"/>
        <v>1000</v>
      </c>
      <c r="J1196" t="s">
        <v>90</v>
      </c>
      <c r="K1196" s="17" t="s">
        <v>1659</v>
      </c>
      <c r="L1196" s="17" t="s">
        <v>106</v>
      </c>
      <c r="M1196" t="s">
        <v>87</v>
      </c>
      <c r="N1196">
        <f>VLOOKUP(H1196,自助机!D:G,4,FALSE)</f>
        <v>1000</v>
      </c>
      <c r="O1196" t="str">
        <f t="shared" si="75"/>
        <v/>
      </c>
      <c r="P1196" s="50">
        <f>VLOOKUP(H1196,自助机!D:H,5,FALSE)</f>
        <v>42909.610196759262</v>
      </c>
    </row>
    <row r="1197" spans="1:16" hidden="1" x14ac:dyDescent="0.15">
      <c r="A1197">
        <v>20170623</v>
      </c>
      <c r="B1197">
        <v>20170623</v>
      </c>
      <c r="C1197">
        <v>144104</v>
      </c>
      <c r="D1197" s="33" t="s">
        <v>96</v>
      </c>
      <c r="E1197">
        <v>53023080</v>
      </c>
      <c r="F1197">
        <v>20</v>
      </c>
      <c r="G1197">
        <v>20</v>
      </c>
      <c r="H1197" s="48">
        <v>829779592</v>
      </c>
      <c r="I1197">
        <f t="shared" si="74"/>
        <v>20</v>
      </c>
      <c r="J1197" t="s">
        <v>90</v>
      </c>
      <c r="K1197" s="17" t="s">
        <v>2046</v>
      </c>
      <c r="L1197" s="17" t="s">
        <v>98</v>
      </c>
      <c r="M1197" t="s">
        <v>87</v>
      </c>
      <c r="N1197">
        <f>VLOOKUP(H1197,自助机!D:G,4,FALSE)</f>
        <v>20</v>
      </c>
      <c r="O1197" t="str">
        <f t="shared" si="75"/>
        <v/>
      </c>
      <c r="P1197" s="50">
        <f>VLOOKUP(H1197,自助机!D:H,5,FALSE)</f>
        <v>42909.610590277778</v>
      </c>
    </row>
    <row r="1198" spans="1:16" hidden="1" x14ac:dyDescent="0.15">
      <c r="A1198">
        <v>20170623</v>
      </c>
      <c r="B1198">
        <v>20170623</v>
      </c>
      <c r="C1198">
        <v>144122</v>
      </c>
      <c r="D1198" s="33" t="s">
        <v>96</v>
      </c>
      <c r="E1198">
        <v>53023087</v>
      </c>
      <c r="F1198">
        <v>100</v>
      </c>
      <c r="G1198">
        <v>100</v>
      </c>
      <c r="H1198" s="48">
        <v>829783041</v>
      </c>
      <c r="I1198">
        <f t="shared" si="74"/>
        <v>100</v>
      </c>
      <c r="J1198" t="s">
        <v>90</v>
      </c>
      <c r="K1198" s="17" t="s">
        <v>2035</v>
      </c>
      <c r="L1198" s="17" t="s">
        <v>99</v>
      </c>
      <c r="M1198" t="s">
        <v>87</v>
      </c>
      <c r="N1198">
        <f>VLOOKUP(H1198,自助机!D:G,4,FALSE)</f>
        <v>100</v>
      </c>
      <c r="O1198" t="str">
        <f t="shared" si="75"/>
        <v/>
      </c>
      <c r="P1198" s="50">
        <f>VLOOKUP(H1198,自助机!D:H,5,FALSE)</f>
        <v>42909.610833333332</v>
      </c>
    </row>
    <row r="1199" spans="1:16" hidden="1" x14ac:dyDescent="0.15">
      <c r="A1199">
        <v>20170623</v>
      </c>
      <c r="B1199">
        <v>20170623</v>
      </c>
      <c r="C1199">
        <v>144215</v>
      </c>
      <c r="D1199" s="33" t="s">
        <v>96</v>
      </c>
      <c r="E1199">
        <v>53023079</v>
      </c>
      <c r="F1199">
        <v>200</v>
      </c>
      <c r="G1199">
        <v>200</v>
      </c>
      <c r="H1199" s="48">
        <v>829789392</v>
      </c>
      <c r="I1199">
        <f t="shared" si="74"/>
        <v>200</v>
      </c>
      <c r="J1199" t="s">
        <v>90</v>
      </c>
      <c r="K1199" s="17" t="s">
        <v>2051</v>
      </c>
      <c r="L1199" s="17" t="s">
        <v>104</v>
      </c>
      <c r="M1199" t="s">
        <v>88</v>
      </c>
      <c r="N1199">
        <f>VLOOKUP(H1199,自助机!D:G,4,FALSE)</f>
        <v>200</v>
      </c>
      <c r="O1199" t="str">
        <f t="shared" si="75"/>
        <v/>
      </c>
      <c r="P1199" s="50">
        <f>VLOOKUP(H1199,自助机!D:H,5,FALSE)</f>
        <v>42909.611400462964</v>
      </c>
    </row>
    <row r="1200" spans="1:16" hidden="1" x14ac:dyDescent="0.15">
      <c r="A1200">
        <v>20170623</v>
      </c>
      <c r="B1200">
        <v>20170623</v>
      </c>
      <c r="C1200">
        <v>144250</v>
      </c>
      <c r="D1200" s="33" t="s">
        <v>96</v>
      </c>
      <c r="E1200">
        <v>53023054</v>
      </c>
      <c r="F1200">
        <v>2000</v>
      </c>
      <c r="G1200">
        <v>2000</v>
      </c>
      <c r="H1200" s="48">
        <v>829794877</v>
      </c>
      <c r="I1200">
        <f t="shared" si="74"/>
        <v>2000</v>
      </c>
      <c r="J1200" t="s">
        <v>90</v>
      </c>
      <c r="K1200" s="17" t="s">
        <v>2053</v>
      </c>
      <c r="L1200" s="17" t="s">
        <v>162</v>
      </c>
      <c r="M1200" t="s">
        <v>88</v>
      </c>
      <c r="N1200">
        <f>VLOOKUP(H1200,自助机!D:G,4,FALSE)</f>
        <v>2000</v>
      </c>
      <c r="O1200" t="str">
        <f t="shared" si="75"/>
        <v/>
      </c>
      <c r="P1200" s="50">
        <f>VLOOKUP(H1200,自助机!D:H,5,FALSE)</f>
        <v>42909.611817129633</v>
      </c>
    </row>
    <row r="1201" spans="1:16" hidden="1" x14ac:dyDescent="0.15">
      <c r="A1201">
        <v>20170623</v>
      </c>
      <c r="B1201">
        <v>20170623</v>
      </c>
      <c r="C1201">
        <v>144413</v>
      </c>
      <c r="D1201" s="33" t="s">
        <v>96</v>
      </c>
      <c r="E1201">
        <v>53023086</v>
      </c>
      <c r="F1201">
        <v>2300</v>
      </c>
      <c r="G1201">
        <v>2300</v>
      </c>
      <c r="H1201" s="48">
        <v>829808827</v>
      </c>
      <c r="I1201">
        <f t="shared" si="74"/>
        <v>2300</v>
      </c>
      <c r="J1201" t="s">
        <v>90</v>
      </c>
      <c r="K1201" s="17" t="s">
        <v>2055</v>
      </c>
      <c r="L1201" s="17" t="s">
        <v>99</v>
      </c>
      <c r="M1201" t="s">
        <v>87</v>
      </c>
      <c r="N1201">
        <f>VLOOKUP(H1201,自助机!D:G,4,FALSE)</f>
        <v>2300</v>
      </c>
      <c r="O1201" t="str">
        <f t="shared" si="75"/>
        <v/>
      </c>
      <c r="P1201" s="50">
        <f>VLOOKUP(H1201,自助机!D:H,5,FALSE)</f>
        <v>42909.612800925926</v>
      </c>
    </row>
    <row r="1202" spans="1:16" hidden="1" x14ac:dyDescent="0.15">
      <c r="A1202">
        <v>20170623</v>
      </c>
      <c r="B1202">
        <v>20170623</v>
      </c>
      <c r="C1202">
        <v>144452</v>
      </c>
      <c r="D1202" s="33" t="s">
        <v>96</v>
      </c>
      <c r="E1202">
        <v>53023072</v>
      </c>
      <c r="F1202">
        <v>80</v>
      </c>
      <c r="G1202">
        <v>80</v>
      </c>
      <c r="H1202" s="48">
        <v>829818054</v>
      </c>
      <c r="I1202">
        <f t="shared" si="74"/>
        <v>80</v>
      </c>
      <c r="J1202" t="s">
        <v>90</v>
      </c>
      <c r="K1202" s="17" t="s">
        <v>2057</v>
      </c>
      <c r="L1202" s="17" t="s">
        <v>114</v>
      </c>
      <c r="M1202" t="s">
        <v>88</v>
      </c>
      <c r="N1202">
        <f>VLOOKUP(H1202,自助机!D:G,4,FALSE)</f>
        <v>80</v>
      </c>
      <c r="O1202" t="str">
        <f t="shared" si="75"/>
        <v/>
      </c>
      <c r="P1202" s="50">
        <f>VLOOKUP(H1202,自助机!D:H,5,FALSE)</f>
        <v>42909.613310185188</v>
      </c>
    </row>
    <row r="1203" spans="1:16" hidden="1" x14ac:dyDescent="0.15">
      <c r="A1203">
        <v>20170623</v>
      </c>
      <c r="B1203">
        <v>20170623</v>
      </c>
      <c r="C1203">
        <v>144637</v>
      </c>
      <c r="D1203" s="33" t="s">
        <v>96</v>
      </c>
      <c r="E1203">
        <v>53023064</v>
      </c>
      <c r="F1203">
        <v>1500</v>
      </c>
      <c r="G1203">
        <v>1500</v>
      </c>
      <c r="H1203" s="48">
        <v>829831398</v>
      </c>
      <c r="I1203">
        <f t="shared" ref="I1203:I1228" si="76">G1203</f>
        <v>1500</v>
      </c>
      <c r="J1203" t="s">
        <v>90</v>
      </c>
      <c r="K1203" s="17" t="s">
        <v>634</v>
      </c>
      <c r="L1203" s="17" t="s">
        <v>97</v>
      </c>
      <c r="M1203" t="s">
        <v>88</v>
      </c>
      <c r="N1203">
        <f>VLOOKUP(H1203,自助机!D:G,4,FALSE)</f>
        <v>1500</v>
      </c>
      <c r="O1203" t="str">
        <f t="shared" ref="O1203:O1228" si="77">IF(G1203=N1203,"",1)</f>
        <v/>
      </c>
      <c r="P1203" s="50">
        <f>VLOOKUP(H1203,自助机!D:H,5,FALSE)</f>
        <v>42909.61451388889</v>
      </c>
    </row>
    <row r="1204" spans="1:16" hidden="1" x14ac:dyDescent="0.15">
      <c r="A1204">
        <v>20170623</v>
      </c>
      <c r="B1204">
        <v>20170623</v>
      </c>
      <c r="C1204">
        <v>145013</v>
      </c>
      <c r="D1204" s="33" t="s">
        <v>96</v>
      </c>
      <c r="E1204">
        <v>53023089</v>
      </c>
      <c r="F1204">
        <v>500</v>
      </c>
      <c r="G1204">
        <v>500</v>
      </c>
      <c r="H1204" s="48">
        <v>829868399</v>
      </c>
      <c r="I1204">
        <f t="shared" si="76"/>
        <v>500</v>
      </c>
      <c r="J1204" t="s">
        <v>90</v>
      </c>
      <c r="K1204" s="17" t="s">
        <v>2060</v>
      </c>
      <c r="L1204" s="17" t="s">
        <v>99</v>
      </c>
      <c r="M1204" t="s">
        <v>87</v>
      </c>
      <c r="N1204">
        <f>VLOOKUP(H1204,自助机!D:G,4,FALSE)</f>
        <v>500</v>
      </c>
      <c r="O1204" t="str">
        <f t="shared" si="77"/>
        <v/>
      </c>
      <c r="P1204" s="50">
        <f>VLOOKUP(H1204,自助机!D:H,5,FALSE)</f>
        <v>42909.616979166669</v>
      </c>
    </row>
    <row r="1205" spans="1:16" hidden="1" x14ac:dyDescent="0.15">
      <c r="A1205">
        <v>20170623</v>
      </c>
      <c r="B1205">
        <v>20170623</v>
      </c>
      <c r="C1205">
        <v>145043</v>
      </c>
      <c r="D1205" s="33" t="s">
        <v>96</v>
      </c>
      <c r="E1205">
        <v>53023088</v>
      </c>
      <c r="F1205">
        <v>2000</v>
      </c>
      <c r="G1205">
        <v>2000</v>
      </c>
      <c r="H1205" s="48">
        <v>829873887</v>
      </c>
      <c r="I1205">
        <f t="shared" si="76"/>
        <v>2000</v>
      </c>
      <c r="J1205" t="s">
        <v>90</v>
      </c>
      <c r="K1205" s="17" t="s">
        <v>2037</v>
      </c>
      <c r="L1205" s="17" t="s">
        <v>97</v>
      </c>
      <c r="M1205" t="s">
        <v>88</v>
      </c>
      <c r="N1205">
        <f>VLOOKUP(H1205,自助机!D:G,4,FALSE)</f>
        <v>2000</v>
      </c>
      <c r="O1205" t="str">
        <f t="shared" si="77"/>
        <v/>
      </c>
      <c r="P1205" s="50">
        <f>VLOOKUP(H1205,自助机!D:H,5,FALSE)</f>
        <v>42909.617361111108</v>
      </c>
    </row>
    <row r="1206" spans="1:16" hidden="1" x14ac:dyDescent="0.15">
      <c r="A1206">
        <v>20170623</v>
      </c>
      <c r="B1206">
        <v>20170623</v>
      </c>
      <c r="C1206">
        <v>145125</v>
      </c>
      <c r="D1206" s="33" t="s">
        <v>96</v>
      </c>
      <c r="E1206">
        <v>53023071</v>
      </c>
      <c r="F1206">
        <v>600</v>
      </c>
      <c r="G1206">
        <v>600</v>
      </c>
      <c r="H1206" s="48">
        <v>829881787</v>
      </c>
      <c r="I1206">
        <f t="shared" si="76"/>
        <v>600</v>
      </c>
      <c r="J1206" t="s">
        <v>90</v>
      </c>
      <c r="K1206" s="17" t="s">
        <v>2063</v>
      </c>
      <c r="L1206" s="17" t="s">
        <v>95</v>
      </c>
      <c r="M1206" t="s">
        <v>87</v>
      </c>
      <c r="N1206">
        <f>VLOOKUP(H1206,自助机!D:G,4,FALSE)</f>
        <v>600</v>
      </c>
      <c r="O1206" t="str">
        <f t="shared" si="77"/>
        <v/>
      </c>
      <c r="P1206" s="50">
        <f>VLOOKUP(H1206,自助机!D:H,5,FALSE)</f>
        <v>42909.617800925924</v>
      </c>
    </row>
    <row r="1207" spans="1:16" hidden="1" x14ac:dyDescent="0.15">
      <c r="A1207">
        <v>20170623</v>
      </c>
      <c r="B1207">
        <v>20170623</v>
      </c>
      <c r="C1207">
        <v>145418</v>
      </c>
      <c r="D1207" s="33" t="s">
        <v>96</v>
      </c>
      <c r="E1207">
        <v>53023086</v>
      </c>
      <c r="F1207">
        <v>3000</v>
      </c>
      <c r="G1207">
        <v>3000</v>
      </c>
      <c r="H1207" s="48">
        <v>829911631</v>
      </c>
      <c r="I1207">
        <f t="shared" si="76"/>
        <v>3000</v>
      </c>
      <c r="J1207" t="s">
        <v>90</v>
      </c>
      <c r="K1207" s="17" t="s">
        <v>2065</v>
      </c>
      <c r="L1207" s="17" t="s">
        <v>94</v>
      </c>
      <c r="M1207" t="s">
        <v>87</v>
      </c>
      <c r="N1207">
        <f>VLOOKUP(H1207,自助机!D:G,4,FALSE)</f>
        <v>3000</v>
      </c>
      <c r="O1207" t="str">
        <f t="shared" si="77"/>
        <v/>
      </c>
      <c r="P1207" s="50">
        <f>VLOOKUP(H1207,自助机!D:H,5,FALSE)</f>
        <v>42909.619745370372</v>
      </c>
    </row>
    <row r="1208" spans="1:16" hidden="1" x14ac:dyDescent="0.15">
      <c r="A1208">
        <v>20170623</v>
      </c>
      <c r="B1208">
        <v>20170623</v>
      </c>
      <c r="C1208">
        <v>145746</v>
      </c>
      <c r="D1208" s="33" t="s">
        <v>96</v>
      </c>
      <c r="E1208">
        <v>53023080</v>
      </c>
      <c r="F1208">
        <v>300</v>
      </c>
      <c r="G1208">
        <v>300</v>
      </c>
      <c r="H1208" s="48">
        <v>829948663</v>
      </c>
      <c r="I1208">
        <f t="shared" si="76"/>
        <v>300</v>
      </c>
      <c r="J1208" t="s">
        <v>90</v>
      </c>
      <c r="K1208" s="17" t="s">
        <v>2067</v>
      </c>
      <c r="L1208" s="17" t="s">
        <v>106</v>
      </c>
      <c r="M1208" t="s">
        <v>87</v>
      </c>
      <c r="N1208">
        <f>VLOOKUP(H1208,自助机!D:G,4,FALSE)</f>
        <v>300</v>
      </c>
      <c r="O1208" t="str">
        <f t="shared" si="77"/>
        <v/>
      </c>
      <c r="P1208" s="50">
        <f>VLOOKUP(H1208,自助机!D:H,5,FALSE)</f>
        <v>42909.622175925928</v>
      </c>
    </row>
    <row r="1209" spans="1:16" hidden="1" x14ac:dyDescent="0.15">
      <c r="A1209">
        <v>20170623</v>
      </c>
      <c r="B1209">
        <v>20170623</v>
      </c>
      <c r="C1209">
        <v>150347</v>
      </c>
      <c r="D1209" s="33" t="s">
        <v>96</v>
      </c>
      <c r="E1209">
        <v>53023054</v>
      </c>
      <c r="F1209">
        <v>80</v>
      </c>
      <c r="G1209">
        <v>80</v>
      </c>
      <c r="H1209" s="48">
        <v>830009882</v>
      </c>
      <c r="I1209">
        <f t="shared" si="76"/>
        <v>80</v>
      </c>
      <c r="J1209" t="s">
        <v>90</v>
      </c>
      <c r="K1209" s="17" t="s">
        <v>2069</v>
      </c>
      <c r="L1209" s="17" t="s">
        <v>97</v>
      </c>
      <c r="M1209" t="s">
        <v>88</v>
      </c>
      <c r="N1209">
        <f>VLOOKUP(H1209,自助机!D:G,4,FALSE)</f>
        <v>80</v>
      </c>
      <c r="O1209" t="str">
        <f t="shared" si="77"/>
        <v/>
      </c>
      <c r="P1209" s="50">
        <f>VLOOKUP(H1209,自助机!D:H,5,FALSE)</f>
        <v>42909.62641203704</v>
      </c>
    </row>
    <row r="1210" spans="1:16" hidden="1" x14ac:dyDescent="0.15">
      <c r="A1210">
        <v>20170623</v>
      </c>
      <c r="B1210">
        <v>20170623</v>
      </c>
      <c r="C1210">
        <v>150633</v>
      </c>
      <c r="D1210" s="33" t="s">
        <v>96</v>
      </c>
      <c r="E1210">
        <v>53023054</v>
      </c>
      <c r="F1210">
        <v>510</v>
      </c>
      <c r="G1210">
        <v>510</v>
      </c>
      <c r="H1210" s="48">
        <v>830042046</v>
      </c>
      <c r="I1210">
        <f t="shared" si="76"/>
        <v>510</v>
      </c>
      <c r="J1210" t="s">
        <v>90</v>
      </c>
      <c r="K1210" s="17" t="s">
        <v>2072</v>
      </c>
      <c r="L1210" s="17" t="s">
        <v>99</v>
      </c>
      <c r="M1210" t="s">
        <v>87</v>
      </c>
      <c r="N1210">
        <f>VLOOKUP(H1210,自助机!D:G,4,FALSE)</f>
        <v>510</v>
      </c>
      <c r="O1210" t="str">
        <f t="shared" si="77"/>
        <v/>
      </c>
      <c r="P1210" s="50">
        <f>VLOOKUP(H1210,自助机!D:H,5,FALSE)</f>
        <v>42909.628275462965</v>
      </c>
    </row>
    <row r="1211" spans="1:16" hidden="1" x14ac:dyDescent="0.15">
      <c r="A1211">
        <v>20170623</v>
      </c>
      <c r="B1211">
        <v>20170623</v>
      </c>
      <c r="C1211">
        <v>150640</v>
      </c>
      <c r="D1211" s="33" t="s">
        <v>96</v>
      </c>
      <c r="E1211">
        <v>53023080</v>
      </c>
      <c r="F1211">
        <v>100</v>
      </c>
      <c r="G1211">
        <v>100</v>
      </c>
      <c r="H1211" s="48">
        <v>830040272</v>
      </c>
      <c r="I1211">
        <f t="shared" si="76"/>
        <v>100</v>
      </c>
      <c r="J1211" t="s">
        <v>90</v>
      </c>
      <c r="K1211" s="17" t="s">
        <v>2074</v>
      </c>
      <c r="L1211" s="17" t="s">
        <v>99</v>
      </c>
      <c r="M1211" t="s">
        <v>87</v>
      </c>
      <c r="N1211">
        <f>VLOOKUP(H1211,自助机!D:G,4,FALSE)</f>
        <v>100</v>
      </c>
      <c r="O1211" t="str">
        <f t="shared" si="77"/>
        <v/>
      </c>
      <c r="P1211" s="50">
        <f>VLOOKUP(H1211,自助机!D:H,5,FALSE)</f>
        <v>42909.628263888888</v>
      </c>
    </row>
    <row r="1212" spans="1:16" hidden="1" x14ac:dyDescent="0.15">
      <c r="A1212">
        <v>20170623</v>
      </c>
      <c r="B1212">
        <v>20170623</v>
      </c>
      <c r="C1212">
        <v>150904</v>
      </c>
      <c r="D1212" s="33" t="s">
        <v>96</v>
      </c>
      <c r="E1212">
        <v>53023062</v>
      </c>
      <c r="F1212">
        <v>20</v>
      </c>
      <c r="G1212">
        <v>20</v>
      </c>
      <c r="H1212" s="48">
        <v>830067154</v>
      </c>
      <c r="I1212">
        <f t="shared" si="76"/>
        <v>20</v>
      </c>
      <c r="J1212" t="s">
        <v>90</v>
      </c>
      <c r="K1212" s="17" t="s">
        <v>1497</v>
      </c>
      <c r="L1212" s="17" t="s">
        <v>108</v>
      </c>
      <c r="M1212" t="s">
        <v>88</v>
      </c>
      <c r="N1212">
        <f>VLOOKUP(H1212,自助机!D:G,4,FALSE)</f>
        <v>20</v>
      </c>
      <c r="O1212" t="str">
        <f t="shared" si="77"/>
        <v/>
      </c>
      <c r="P1212" s="50">
        <f>VLOOKUP(H1212,自助机!D:H,5,FALSE)</f>
        <v>42909.63008101852</v>
      </c>
    </row>
    <row r="1213" spans="1:16" hidden="1" x14ac:dyDescent="0.15">
      <c r="A1213">
        <v>20170623</v>
      </c>
      <c r="B1213">
        <v>20170623</v>
      </c>
      <c r="C1213">
        <v>151138</v>
      </c>
      <c r="D1213" s="33" t="s">
        <v>96</v>
      </c>
      <c r="E1213">
        <v>53023068</v>
      </c>
      <c r="F1213">
        <v>100</v>
      </c>
      <c r="G1213">
        <v>100</v>
      </c>
      <c r="H1213" s="48">
        <v>830094165</v>
      </c>
      <c r="I1213">
        <f t="shared" si="76"/>
        <v>100</v>
      </c>
      <c r="J1213" t="s">
        <v>90</v>
      </c>
      <c r="K1213" s="17" t="s">
        <v>2077</v>
      </c>
      <c r="L1213" s="17" t="s">
        <v>99</v>
      </c>
      <c r="M1213" t="s">
        <v>87</v>
      </c>
      <c r="N1213">
        <f>VLOOKUP(H1213,自助机!D:G,4,FALSE)</f>
        <v>100</v>
      </c>
      <c r="O1213" t="str">
        <f t="shared" si="77"/>
        <v/>
      </c>
      <c r="P1213" s="50">
        <f>VLOOKUP(H1213,自助机!D:H,5,FALSE)</f>
        <v>42909.631805555553</v>
      </c>
    </row>
    <row r="1214" spans="1:16" hidden="1" x14ac:dyDescent="0.15">
      <c r="A1214">
        <v>20170623</v>
      </c>
      <c r="B1214">
        <v>20170623</v>
      </c>
      <c r="C1214">
        <v>151244</v>
      </c>
      <c r="D1214" s="33" t="s">
        <v>96</v>
      </c>
      <c r="E1214">
        <v>53023087</v>
      </c>
      <c r="F1214">
        <v>400</v>
      </c>
      <c r="G1214">
        <v>400</v>
      </c>
      <c r="H1214" s="48">
        <v>830105554</v>
      </c>
      <c r="I1214">
        <f t="shared" si="76"/>
        <v>400</v>
      </c>
      <c r="J1214" t="s">
        <v>90</v>
      </c>
      <c r="K1214" s="17" t="s">
        <v>2079</v>
      </c>
      <c r="L1214" s="17" t="s">
        <v>91</v>
      </c>
      <c r="M1214" t="s">
        <v>87</v>
      </c>
      <c r="N1214">
        <f>VLOOKUP(H1214,自助机!D:G,4,FALSE)</f>
        <v>400</v>
      </c>
      <c r="O1214" t="str">
        <f t="shared" si="77"/>
        <v/>
      </c>
      <c r="P1214" s="50">
        <f>VLOOKUP(H1214,自助机!D:H,5,FALSE)</f>
        <v>42909.632581018515</v>
      </c>
    </row>
    <row r="1215" spans="1:16" hidden="1" x14ac:dyDescent="0.15">
      <c r="A1215">
        <v>20170623</v>
      </c>
      <c r="B1215">
        <v>20170623</v>
      </c>
      <c r="C1215">
        <v>151406</v>
      </c>
      <c r="D1215" s="33" t="s">
        <v>96</v>
      </c>
      <c r="E1215">
        <v>53023085</v>
      </c>
      <c r="F1215">
        <v>50</v>
      </c>
      <c r="G1215">
        <v>50</v>
      </c>
      <c r="H1215" s="48">
        <v>830115880</v>
      </c>
      <c r="I1215">
        <f t="shared" si="76"/>
        <v>50</v>
      </c>
      <c r="J1215" t="s">
        <v>90</v>
      </c>
      <c r="K1215" s="17" t="s">
        <v>2038</v>
      </c>
      <c r="L1215" s="17" t="s">
        <v>97</v>
      </c>
      <c r="M1215" t="s">
        <v>88</v>
      </c>
      <c r="N1215">
        <f>VLOOKUP(H1215,自助机!D:G,4,FALSE)</f>
        <v>50</v>
      </c>
      <c r="O1215" t="str">
        <f t="shared" si="77"/>
        <v/>
      </c>
      <c r="P1215" s="50">
        <f>VLOOKUP(H1215,自助机!D:H,5,FALSE)</f>
        <v>42909.633634259262</v>
      </c>
    </row>
    <row r="1216" spans="1:16" hidden="1" x14ac:dyDescent="0.15">
      <c r="A1216">
        <v>20170623</v>
      </c>
      <c r="B1216">
        <v>20170623</v>
      </c>
      <c r="C1216">
        <v>151422</v>
      </c>
      <c r="D1216" s="33" t="s">
        <v>96</v>
      </c>
      <c r="E1216">
        <v>53023060</v>
      </c>
      <c r="F1216">
        <v>100</v>
      </c>
      <c r="G1216">
        <v>100</v>
      </c>
      <c r="H1216" s="48">
        <v>830121674</v>
      </c>
      <c r="I1216">
        <f t="shared" si="76"/>
        <v>100</v>
      </c>
      <c r="J1216" t="s">
        <v>90</v>
      </c>
      <c r="K1216" s="17" t="s">
        <v>2070</v>
      </c>
      <c r="L1216" s="17" t="s">
        <v>99</v>
      </c>
      <c r="M1216" t="s">
        <v>87</v>
      </c>
      <c r="N1216">
        <f>VLOOKUP(H1216,自助机!D:G,4,FALSE)</f>
        <v>100</v>
      </c>
      <c r="O1216" t="str">
        <f t="shared" si="77"/>
        <v/>
      </c>
      <c r="P1216" s="50">
        <f>VLOOKUP(H1216,自助机!D:H,5,FALSE)</f>
        <v>42909.633715277778</v>
      </c>
    </row>
    <row r="1217" spans="1:16" hidden="1" x14ac:dyDescent="0.15">
      <c r="A1217">
        <v>20170623</v>
      </c>
      <c r="B1217">
        <v>20170623</v>
      </c>
      <c r="C1217">
        <v>151549</v>
      </c>
      <c r="D1217" s="33" t="s">
        <v>96</v>
      </c>
      <c r="E1217">
        <v>53023056</v>
      </c>
      <c r="F1217">
        <v>300</v>
      </c>
      <c r="G1217">
        <v>300</v>
      </c>
      <c r="H1217" s="48">
        <v>830135466</v>
      </c>
      <c r="I1217">
        <f t="shared" si="76"/>
        <v>300</v>
      </c>
      <c r="J1217" t="s">
        <v>90</v>
      </c>
      <c r="K1217" s="17" t="s">
        <v>2084</v>
      </c>
      <c r="L1217" s="17" t="s">
        <v>93</v>
      </c>
      <c r="M1217" t="s">
        <v>87</v>
      </c>
      <c r="N1217">
        <f>VLOOKUP(H1217,自助机!D:G,4,FALSE)</f>
        <v>300</v>
      </c>
      <c r="O1217" t="str">
        <f t="shared" si="77"/>
        <v/>
      </c>
      <c r="P1217" s="50">
        <f>VLOOKUP(H1217,自助机!D:H,5,FALSE)</f>
        <v>42909.634664351855</v>
      </c>
    </row>
    <row r="1218" spans="1:16" hidden="1" x14ac:dyDescent="0.15">
      <c r="A1218">
        <v>20170623</v>
      </c>
      <c r="B1218">
        <v>20170623</v>
      </c>
      <c r="C1218">
        <v>151714</v>
      </c>
      <c r="D1218" s="33" t="s">
        <v>96</v>
      </c>
      <c r="E1218">
        <v>53023054</v>
      </c>
      <c r="F1218">
        <v>90</v>
      </c>
      <c r="G1218">
        <v>90</v>
      </c>
      <c r="H1218" s="48">
        <v>830150373</v>
      </c>
      <c r="I1218">
        <f t="shared" si="76"/>
        <v>90</v>
      </c>
      <c r="J1218" t="s">
        <v>90</v>
      </c>
      <c r="K1218" s="17" t="s">
        <v>2086</v>
      </c>
      <c r="L1218" s="17" t="s">
        <v>91</v>
      </c>
      <c r="M1218" t="s">
        <v>87</v>
      </c>
      <c r="N1218">
        <f>VLOOKUP(H1218,自助机!D:G,4,FALSE)</f>
        <v>90</v>
      </c>
      <c r="O1218" t="str">
        <f t="shared" si="77"/>
        <v/>
      </c>
      <c r="P1218" s="50">
        <f>VLOOKUP(H1218,自助机!D:H,5,FALSE)</f>
        <v>42909.635787037034</v>
      </c>
    </row>
    <row r="1219" spans="1:16" hidden="1" x14ac:dyDescent="0.15">
      <c r="A1219">
        <v>20170623</v>
      </c>
      <c r="B1219">
        <v>20170623</v>
      </c>
      <c r="C1219">
        <v>151733</v>
      </c>
      <c r="D1219" s="33" t="s">
        <v>96</v>
      </c>
      <c r="E1219">
        <v>53023059</v>
      </c>
      <c r="F1219">
        <v>450</v>
      </c>
      <c r="G1219">
        <v>450</v>
      </c>
      <c r="H1219" s="48">
        <v>830155189</v>
      </c>
      <c r="I1219">
        <f t="shared" si="76"/>
        <v>450</v>
      </c>
      <c r="J1219" t="s">
        <v>90</v>
      </c>
      <c r="K1219" s="17" t="s">
        <v>2088</v>
      </c>
      <c r="L1219" s="17" t="s">
        <v>112</v>
      </c>
      <c r="M1219" t="s">
        <v>87</v>
      </c>
      <c r="N1219">
        <f>VLOOKUP(H1219,自助机!D:G,4,FALSE)</f>
        <v>450</v>
      </c>
      <c r="O1219" t="str">
        <f t="shared" si="77"/>
        <v/>
      </c>
      <c r="P1219" s="50">
        <f>VLOOKUP(H1219,自助机!D:H,5,FALSE)</f>
        <v>42909.635925925926</v>
      </c>
    </row>
    <row r="1220" spans="1:16" hidden="1" x14ac:dyDescent="0.15">
      <c r="A1220">
        <v>20170623</v>
      </c>
      <c r="B1220">
        <v>20170623</v>
      </c>
      <c r="C1220">
        <v>151808</v>
      </c>
      <c r="D1220" s="33" t="s">
        <v>96</v>
      </c>
      <c r="E1220">
        <v>53023090</v>
      </c>
      <c r="F1220">
        <v>1000</v>
      </c>
      <c r="G1220">
        <v>1000</v>
      </c>
      <c r="H1220" s="48">
        <v>830162537</v>
      </c>
      <c r="I1220">
        <f t="shared" si="76"/>
        <v>1000</v>
      </c>
      <c r="J1220" t="s">
        <v>90</v>
      </c>
      <c r="K1220" s="17" t="s">
        <v>2090</v>
      </c>
      <c r="L1220" s="17" t="s">
        <v>99</v>
      </c>
      <c r="M1220" t="s">
        <v>87</v>
      </c>
      <c r="N1220">
        <f>VLOOKUP(H1220,自助机!D:G,4,FALSE)</f>
        <v>1000</v>
      </c>
      <c r="O1220" t="str">
        <f t="shared" si="77"/>
        <v/>
      </c>
      <c r="P1220" s="50">
        <f>VLOOKUP(H1220,自助机!D:H,5,FALSE)</f>
        <v>42909.636400462965</v>
      </c>
    </row>
    <row r="1221" spans="1:16" hidden="1" x14ac:dyDescent="0.15">
      <c r="A1221">
        <v>20170623</v>
      </c>
      <c r="B1221">
        <v>20170623</v>
      </c>
      <c r="C1221">
        <v>152020</v>
      </c>
      <c r="D1221" s="33" t="s">
        <v>96</v>
      </c>
      <c r="E1221">
        <v>53023073</v>
      </c>
      <c r="F1221">
        <v>200</v>
      </c>
      <c r="G1221">
        <v>200</v>
      </c>
      <c r="H1221" s="48">
        <v>830186028</v>
      </c>
      <c r="I1221">
        <f t="shared" si="76"/>
        <v>200</v>
      </c>
      <c r="J1221" t="s">
        <v>90</v>
      </c>
      <c r="K1221" s="17" t="s">
        <v>2092</v>
      </c>
      <c r="L1221" s="17" t="s">
        <v>105</v>
      </c>
      <c r="M1221" t="s">
        <v>88</v>
      </c>
      <c r="N1221">
        <f>VLOOKUP(H1221,自助机!D:G,4,FALSE)</f>
        <v>200</v>
      </c>
      <c r="O1221" t="str">
        <f t="shared" si="77"/>
        <v/>
      </c>
      <c r="P1221" s="50">
        <f>VLOOKUP(H1221,自助机!D:H,5,FALSE)</f>
        <v>42909.63789351852</v>
      </c>
    </row>
    <row r="1222" spans="1:16" hidden="1" x14ac:dyDescent="0.15">
      <c r="A1222">
        <v>20170623</v>
      </c>
      <c r="B1222">
        <v>20170623</v>
      </c>
      <c r="C1222">
        <v>152022</v>
      </c>
      <c r="D1222" s="33" t="s">
        <v>96</v>
      </c>
      <c r="E1222">
        <v>53023068</v>
      </c>
      <c r="F1222">
        <v>20</v>
      </c>
      <c r="G1222">
        <v>20</v>
      </c>
      <c r="H1222" s="48">
        <v>830182986</v>
      </c>
      <c r="I1222">
        <f t="shared" si="76"/>
        <v>20</v>
      </c>
      <c r="J1222" t="s">
        <v>90</v>
      </c>
      <c r="K1222" s="17" t="s">
        <v>2094</v>
      </c>
      <c r="L1222" s="17" t="s">
        <v>95</v>
      </c>
      <c r="M1222" t="s">
        <v>87</v>
      </c>
      <c r="N1222">
        <f>VLOOKUP(H1222,自助机!D:G,4,FALSE)</f>
        <v>20</v>
      </c>
      <c r="O1222" t="str">
        <f t="shared" si="77"/>
        <v/>
      </c>
      <c r="P1222" s="50">
        <f>VLOOKUP(H1222,自助机!D:H,5,FALSE)</f>
        <v>42909.637916666667</v>
      </c>
    </row>
    <row r="1223" spans="1:16" hidden="1" x14ac:dyDescent="0.15">
      <c r="A1223">
        <v>20170623</v>
      </c>
      <c r="B1223">
        <v>20170623</v>
      </c>
      <c r="C1223">
        <v>152236</v>
      </c>
      <c r="D1223" s="33" t="s">
        <v>96</v>
      </c>
      <c r="E1223">
        <v>53023087</v>
      </c>
      <c r="F1223">
        <v>500</v>
      </c>
      <c r="G1223">
        <v>500</v>
      </c>
      <c r="H1223" s="48">
        <v>830207482</v>
      </c>
      <c r="I1223">
        <f t="shared" si="76"/>
        <v>500</v>
      </c>
      <c r="J1223" t="s">
        <v>90</v>
      </c>
      <c r="K1223" s="17" t="s">
        <v>2096</v>
      </c>
      <c r="L1223" s="17" t="s">
        <v>93</v>
      </c>
      <c r="M1223" t="s">
        <v>87</v>
      </c>
      <c r="N1223">
        <f>VLOOKUP(H1223,自助机!D:G,4,FALSE)</f>
        <v>500</v>
      </c>
      <c r="O1223" t="str">
        <f t="shared" si="77"/>
        <v/>
      </c>
      <c r="P1223" s="50">
        <f>VLOOKUP(H1223,自助机!D:H,5,FALSE)</f>
        <v>42909.639490740738</v>
      </c>
    </row>
    <row r="1224" spans="1:16" hidden="1" x14ac:dyDescent="0.15">
      <c r="A1224">
        <v>20170623</v>
      </c>
      <c r="B1224">
        <v>20170623</v>
      </c>
      <c r="C1224">
        <v>152300</v>
      </c>
      <c r="D1224" s="33" t="s">
        <v>96</v>
      </c>
      <c r="E1224">
        <v>53023072</v>
      </c>
      <c r="F1224">
        <v>2000</v>
      </c>
      <c r="G1224">
        <v>2000</v>
      </c>
      <c r="H1224" s="48">
        <v>830214245</v>
      </c>
      <c r="I1224">
        <f t="shared" si="76"/>
        <v>2000</v>
      </c>
      <c r="J1224" t="s">
        <v>90</v>
      </c>
      <c r="K1224" s="17" t="s">
        <v>1997</v>
      </c>
      <c r="L1224" s="17" t="s">
        <v>91</v>
      </c>
      <c r="M1224" t="s">
        <v>88</v>
      </c>
      <c r="N1224">
        <f>VLOOKUP(H1224,自助机!D:G,4,FALSE)</f>
        <v>2000</v>
      </c>
      <c r="O1224" t="str">
        <f t="shared" si="77"/>
        <v/>
      </c>
      <c r="P1224" s="50">
        <f>VLOOKUP(H1224,自助机!D:H,5,FALSE)</f>
        <v>42909.639745370368</v>
      </c>
    </row>
    <row r="1225" spans="1:16" hidden="1" x14ac:dyDescent="0.15">
      <c r="A1225">
        <v>20170623</v>
      </c>
      <c r="B1225">
        <v>20170623</v>
      </c>
      <c r="C1225">
        <v>152446</v>
      </c>
      <c r="D1225" s="33" t="s">
        <v>96</v>
      </c>
      <c r="E1225">
        <v>53023066</v>
      </c>
      <c r="F1225">
        <v>300</v>
      </c>
      <c r="G1225">
        <v>300</v>
      </c>
      <c r="H1225" s="48">
        <v>830237136</v>
      </c>
      <c r="I1225">
        <f t="shared" si="76"/>
        <v>300</v>
      </c>
      <c r="J1225" t="s">
        <v>90</v>
      </c>
      <c r="K1225" s="17" t="s">
        <v>2099</v>
      </c>
      <c r="L1225" s="17" t="s">
        <v>99</v>
      </c>
      <c r="M1225" t="s">
        <v>87</v>
      </c>
      <c r="N1225">
        <f>VLOOKUP(H1225,自助机!D:G,4,FALSE)</f>
        <v>300</v>
      </c>
      <c r="O1225" t="str">
        <f t="shared" si="77"/>
        <v/>
      </c>
      <c r="P1225" s="50">
        <f>VLOOKUP(H1225,自助机!D:H,5,FALSE)</f>
        <v>42909.640983796293</v>
      </c>
    </row>
    <row r="1226" spans="1:16" hidden="1" x14ac:dyDescent="0.15">
      <c r="A1226">
        <v>20170623</v>
      </c>
      <c r="B1226">
        <v>20170623</v>
      </c>
      <c r="C1226">
        <v>152517</v>
      </c>
      <c r="D1226" s="33" t="s">
        <v>96</v>
      </c>
      <c r="E1226">
        <v>53023059</v>
      </c>
      <c r="F1226">
        <v>64</v>
      </c>
      <c r="G1226">
        <v>64</v>
      </c>
      <c r="H1226" s="48">
        <v>830243297</v>
      </c>
      <c r="I1226">
        <f t="shared" si="76"/>
        <v>64</v>
      </c>
      <c r="J1226" t="s">
        <v>90</v>
      </c>
      <c r="K1226" s="17" t="s">
        <v>2101</v>
      </c>
      <c r="L1226" s="17" t="s">
        <v>95</v>
      </c>
      <c r="M1226" t="s">
        <v>87</v>
      </c>
      <c r="N1226">
        <f>VLOOKUP(H1226,自助机!D:G,4,FALSE)</f>
        <v>64</v>
      </c>
      <c r="O1226" t="str">
        <f t="shared" si="77"/>
        <v/>
      </c>
      <c r="P1226" s="50">
        <f>VLOOKUP(H1226,自助机!D:H,5,FALSE)</f>
        <v>42909.641296296293</v>
      </c>
    </row>
    <row r="1227" spans="1:16" hidden="1" x14ac:dyDescent="0.15">
      <c r="A1227">
        <v>20170623</v>
      </c>
      <c r="B1227">
        <v>20170623</v>
      </c>
      <c r="C1227">
        <v>152725</v>
      </c>
      <c r="D1227" s="33" t="s">
        <v>96</v>
      </c>
      <c r="E1227">
        <v>53023069</v>
      </c>
      <c r="F1227">
        <v>270</v>
      </c>
      <c r="G1227">
        <v>270</v>
      </c>
      <c r="H1227" s="48">
        <v>830270121</v>
      </c>
      <c r="I1227">
        <f t="shared" si="76"/>
        <v>270</v>
      </c>
      <c r="J1227" t="s">
        <v>90</v>
      </c>
      <c r="K1227" s="17" t="s">
        <v>2103</v>
      </c>
      <c r="L1227" s="17" t="s">
        <v>93</v>
      </c>
      <c r="M1227" t="s">
        <v>87</v>
      </c>
      <c r="N1227">
        <f>VLOOKUP(H1227,自助机!D:G,4,FALSE)</f>
        <v>270</v>
      </c>
      <c r="O1227" t="str">
        <f t="shared" si="77"/>
        <v/>
      </c>
      <c r="P1227" s="50">
        <f>VLOOKUP(H1227,自助机!D:H,5,FALSE)</f>
        <v>42909.642824074072</v>
      </c>
    </row>
    <row r="1228" spans="1:16" hidden="1" x14ac:dyDescent="0.15">
      <c r="A1228">
        <v>20170623</v>
      </c>
      <c r="B1228">
        <v>20170623</v>
      </c>
      <c r="C1228">
        <v>152832</v>
      </c>
      <c r="D1228" s="33" t="s">
        <v>96</v>
      </c>
      <c r="E1228">
        <v>53023068</v>
      </c>
      <c r="F1228">
        <v>2000</v>
      </c>
      <c r="G1228">
        <v>2000</v>
      </c>
      <c r="H1228" s="48">
        <v>830286057</v>
      </c>
      <c r="I1228">
        <f t="shared" si="76"/>
        <v>2000</v>
      </c>
      <c r="J1228" t="s">
        <v>90</v>
      </c>
      <c r="K1228" s="17" t="s">
        <v>2105</v>
      </c>
      <c r="L1228" s="17" t="s">
        <v>99</v>
      </c>
      <c r="M1228" t="s">
        <v>87</v>
      </c>
      <c r="N1228">
        <f>VLOOKUP(H1228,自助机!D:G,4,FALSE)</f>
        <v>2000</v>
      </c>
      <c r="O1228" t="str">
        <f t="shared" si="77"/>
        <v/>
      </c>
      <c r="P1228" s="50">
        <f>VLOOKUP(H1228,自助机!D:H,5,FALSE)</f>
        <v>42909.643483796295</v>
      </c>
    </row>
    <row r="1229" spans="1:16" hidden="1" x14ac:dyDescent="0.15">
      <c r="A1229">
        <v>20170623</v>
      </c>
      <c r="B1229">
        <v>20170623</v>
      </c>
      <c r="C1229">
        <v>153059</v>
      </c>
      <c r="D1229" s="33" t="s">
        <v>96</v>
      </c>
      <c r="E1229">
        <v>53023061</v>
      </c>
      <c r="F1229">
        <v>1000</v>
      </c>
      <c r="G1229">
        <v>1000</v>
      </c>
      <c r="H1229" s="48">
        <v>830316888</v>
      </c>
      <c r="I1229">
        <f t="shared" ref="I1229:I1258" si="78">G1229</f>
        <v>1000</v>
      </c>
      <c r="J1229" t="s">
        <v>90</v>
      </c>
      <c r="K1229" s="17" t="s">
        <v>2107</v>
      </c>
      <c r="L1229" s="17" t="s">
        <v>91</v>
      </c>
      <c r="M1229" t="s">
        <v>87</v>
      </c>
      <c r="N1229">
        <f>VLOOKUP(H1229,自助机!D:G,4,FALSE)</f>
        <v>1000</v>
      </c>
      <c r="O1229" t="str">
        <f t="shared" ref="O1229:O1258" si="79">IF(G1229=N1229,"",1)</f>
        <v/>
      </c>
      <c r="P1229" s="50">
        <f>VLOOKUP(H1229,自助机!D:H,5,FALSE)</f>
        <v>42909.645277777781</v>
      </c>
    </row>
    <row r="1230" spans="1:16" hidden="1" x14ac:dyDescent="0.15">
      <c r="A1230">
        <v>20170623</v>
      </c>
      <c r="B1230">
        <v>20170623</v>
      </c>
      <c r="C1230">
        <v>153305</v>
      </c>
      <c r="D1230" s="33" t="s">
        <v>96</v>
      </c>
      <c r="E1230">
        <v>53023073</v>
      </c>
      <c r="F1230">
        <v>100</v>
      </c>
      <c r="G1230">
        <v>100</v>
      </c>
      <c r="H1230" s="48">
        <v>830350003</v>
      </c>
      <c r="I1230">
        <f t="shared" si="78"/>
        <v>100</v>
      </c>
      <c r="J1230" t="s">
        <v>90</v>
      </c>
      <c r="K1230" s="17" t="s">
        <v>2109</v>
      </c>
      <c r="L1230" s="17" t="s">
        <v>91</v>
      </c>
      <c r="M1230" t="s">
        <v>87</v>
      </c>
      <c r="N1230">
        <f>VLOOKUP(H1230,自助机!D:G,4,FALSE)</f>
        <v>100</v>
      </c>
      <c r="O1230" t="str">
        <f t="shared" si="79"/>
        <v/>
      </c>
      <c r="P1230" s="50">
        <f>VLOOKUP(H1230,自助机!D:H,5,FALSE)</f>
        <v>42909.646550925929</v>
      </c>
    </row>
    <row r="1231" spans="1:16" hidden="1" x14ac:dyDescent="0.15">
      <c r="A1231">
        <v>20170623</v>
      </c>
      <c r="B1231">
        <v>20170623</v>
      </c>
      <c r="C1231">
        <v>153436</v>
      </c>
      <c r="D1231" s="33" t="s">
        <v>96</v>
      </c>
      <c r="E1231">
        <v>53023073</v>
      </c>
      <c r="F1231">
        <v>500</v>
      </c>
      <c r="G1231">
        <v>500</v>
      </c>
      <c r="H1231" s="48">
        <v>830366845</v>
      </c>
      <c r="I1231">
        <f t="shared" si="78"/>
        <v>500</v>
      </c>
      <c r="J1231" t="s">
        <v>90</v>
      </c>
      <c r="K1231" s="17" t="s">
        <v>2111</v>
      </c>
      <c r="L1231" s="17" t="s">
        <v>161</v>
      </c>
      <c r="M1231" t="s">
        <v>87</v>
      </c>
      <c r="N1231">
        <f>VLOOKUP(H1231,自助机!D:G,4,FALSE)</f>
        <v>500</v>
      </c>
      <c r="O1231" t="str">
        <f t="shared" si="79"/>
        <v/>
      </c>
      <c r="P1231" s="50">
        <f>VLOOKUP(H1231,自助机!D:H,5,FALSE)</f>
        <v>42909.647743055553</v>
      </c>
    </row>
    <row r="1232" spans="1:16" hidden="1" x14ac:dyDescent="0.15">
      <c r="A1232">
        <v>20170623</v>
      </c>
      <c r="B1232">
        <v>20170623</v>
      </c>
      <c r="C1232">
        <v>153950</v>
      </c>
      <c r="D1232" s="33" t="s">
        <v>96</v>
      </c>
      <c r="E1232">
        <v>53023073</v>
      </c>
      <c r="F1232">
        <v>500</v>
      </c>
      <c r="G1232">
        <v>500</v>
      </c>
      <c r="H1232" s="48">
        <v>830435807</v>
      </c>
      <c r="I1232">
        <f t="shared" si="78"/>
        <v>500</v>
      </c>
      <c r="J1232" t="s">
        <v>90</v>
      </c>
      <c r="K1232" s="17" t="s">
        <v>2113</v>
      </c>
      <c r="L1232" s="17" t="s">
        <v>94</v>
      </c>
      <c r="M1232" t="s">
        <v>87</v>
      </c>
      <c r="N1232">
        <f>VLOOKUP(H1232,自助机!D:G,4,FALSE)</f>
        <v>500</v>
      </c>
      <c r="O1232" t="str">
        <f t="shared" si="79"/>
        <v/>
      </c>
      <c r="P1232" s="50">
        <f>VLOOKUP(H1232,自助机!D:H,5,FALSE)</f>
        <v>42909.651400462964</v>
      </c>
    </row>
    <row r="1233" spans="1:16" hidden="1" x14ac:dyDescent="0.15">
      <c r="A1233">
        <v>20170623</v>
      </c>
      <c r="B1233">
        <v>20170623</v>
      </c>
      <c r="C1233">
        <v>154308</v>
      </c>
      <c r="D1233" s="33" t="s">
        <v>96</v>
      </c>
      <c r="E1233">
        <v>53023073</v>
      </c>
      <c r="F1233">
        <v>2000</v>
      </c>
      <c r="G1233">
        <v>2000</v>
      </c>
      <c r="H1233" s="48">
        <v>830481780</v>
      </c>
      <c r="I1233">
        <f t="shared" si="78"/>
        <v>2000</v>
      </c>
      <c r="J1233" t="s">
        <v>90</v>
      </c>
      <c r="K1233" s="17" t="s">
        <v>2115</v>
      </c>
      <c r="L1233" s="17" t="s">
        <v>105</v>
      </c>
      <c r="M1233" t="s">
        <v>88</v>
      </c>
      <c r="N1233">
        <f>VLOOKUP(H1233,自助机!D:G,4,FALSE)</f>
        <v>2000</v>
      </c>
      <c r="O1233" t="str">
        <f t="shared" si="79"/>
        <v/>
      </c>
      <c r="P1233" s="50">
        <f>VLOOKUP(H1233,自助机!D:H,5,FALSE)</f>
        <v>42909.653657407405</v>
      </c>
    </row>
    <row r="1234" spans="1:16" hidden="1" x14ac:dyDescent="0.15">
      <c r="A1234">
        <v>20170623</v>
      </c>
      <c r="B1234">
        <v>20170623</v>
      </c>
      <c r="C1234">
        <v>154743</v>
      </c>
      <c r="D1234" s="33" t="s">
        <v>96</v>
      </c>
      <c r="E1234">
        <v>53023070</v>
      </c>
      <c r="F1234">
        <v>300</v>
      </c>
      <c r="G1234">
        <v>300</v>
      </c>
      <c r="H1234" s="48">
        <v>830531066</v>
      </c>
      <c r="I1234">
        <f t="shared" si="78"/>
        <v>300</v>
      </c>
      <c r="J1234" t="s">
        <v>90</v>
      </c>
      <c r="K1234" s="17" t="s">
        <v>2117</v>
      </c>
      <c r="L1234" s="17" t="s">
        <v>98</v>
      </c>
      <c r="M1234" t="s">
        <v>87</v>
      </c>
      <c r="N1234">
        <f>VLOOKUP(H1234,自助机!D:G,4,FALSE)</f>
        <v>300</v>
      </c>
      <c r="O1234" t="str">
        <f t="shared" si="79"/>
        <v/>
      </c>
      <c r="P1234" s="50">
        <f>VLOOKUP(H1234,自助机!D:H,5,FALSE)</f>
        <v>42909.656712962962</v>
      </c>
    </row>
    <row r="1235" spans="1:16" hidden="1" x14ac:dyDescent="0.15">
      <c r="A1235">
        <v>20170623</v>
      </c>
      <c r="B1235">
        <v>20170623</v>
      </c>
      <c r="C1235">
        <v>154749</v>
      </c>
      <c r="D1235" s="33" t="s">
        <v>96</v>
      </c>
      <c r="E1235">
        <v>53023080</v>
      </c>
      <c r="F1235">
        <v>300</v>
      </c>
      <c r="G1235">
        <v>300</v>
      </c>
      <c r="H1235" s="48">
        <v>830530381</v>
      </c>
      <c r="I1235">
        <f t="shared" si="78"/>
        <v>300</v>
      </c>
      <c r="J1235" t="s">
        <v>90</v>
      </c>
      <c r="K1235" s="17" t="s">
        <v>2119</v>
      </c>
      <c r="L1235" s="17" t="s">
        <v>108</v>
      </c>
      <c r="M1235" t="s">
        <v>88</v>
      </c>
      <c r="N1235">
        <f>VLOOKUP(H1235,自助机!D:G,4,FALSE)</f>
        <v>300</v>
      </c>
      <c r="O1235" t="str">
        <f t="shared" si="79"/>
        <v/>
      </c>
      <c r="P1235" s="50">
        <f>VLOOKUP(H1235,自助机!D:H,5,FALSE)</f>
        <v>42909.656701388885</v>
      </c>
    </row>
    <row r="1236" spans="1:16" hidden="1" x14ac:dyDescent="0.15">
      <c r="A1236">
        <v>20170623</v>
      </c>
      <c r="B1236">
        <v>20170623</v>
      </c>
      <c r="C1236">
        <v>155134</v>
      </c>
      <c r="D1236" s="33" t="s">
        <v>96</v>
      </c>
      <c r="E1236">
        <v>53023089</v>
      </c>
      <c r="F1236">
        <v>1200</v>
      </c>
      <c r="G1236">
        <v>1200</v>
      </c>
      <c r="H1236" s="48">
        <v>830572613</v>
      </c>
      <c r="I1236">
        <f t="shared" si="78"/>
        <v>1200</v>
      </c>
      <c r="J1236" t="s">
        <v>90</v>
      </c>
      <c r="K1236" s="17" t="s">
        <v>1996</v>
      </c>
      <c r="L1236" s="17" t="s">
        <v>95</v>
      </c>
      <c r="M1236" t="s">
        <v>87</v>
      </c>
      <c r="N1236">
        <f>VLOOKUP(H1236,自助机!D:G,4,FALSE)</f>
        <v>1200</v>
      </c>
      <c r="O1236" t="str">
        <f t="shared" si="79"/>
        <v/>
      </c>
      <c r="P1236" s="50">
        <f>VLOOKUP(H1236,自助机!D:H,5,FALSE)</f>
        <v>42909.659479166665</v>
      </c>
    </row>
    <row r="1237" spans="1:16" hidden="1" x14ac:dyDescent="0.15">
      <c r="A1237">
        <v>20170623</v>
      </c>
      <c r="B1237">
        <v>20170623</v>
      </c>
      <c r="C1237">
        <v>155224</v>
      </c>
      <c r="D1237" s="33" t="s">
        <v>96</v>
      </c>
      <c r="E1237">
        <v>53023087</v>
      </c>
      <c r="F1237">
        <v>500</v>
      </c>
      <c r="G1237">
        <v>500</v>
      </c>
      <c r="H1237" s="48">
        <v>830579881</v>
      </c>
      <c r="I1237">
        <f t="shared" si="78"/>
        <v>500</v>
      </c>
      <c r="J1237" t="s">
        <v>90</v>
      </c>
      <c r="K1237" s="17" t="s">
        <v>2122</v>
      </c>
      <c r="L1237" s="17" t="s">
        <v>95</v>
      </c>
      <c r="M1237" t="s">
        <v>87</v>
      </c>
      <c r="N1237">
        <f>VLOOKUP(H1237,自助机!D:G,4,FALSE)</f>
        <v>500</v>
      </c>
      <c r="O1237" t="str">
        <f t="shared" si="79"/>
        <v/>
      </c>
      <c r="P1237" s="50">
        <f>VLOOKUP(H1237,自助机!D:H,5,FALSE)</f>
        <v>42909.660046296296</v>
      </c>
    </row>
    <row r="1238" spans="1:16" hidden="1" x14ac:dyDescent="0.15">
      <c r="A1238">
        <v>20170623</v>
      </c>
      <c r="B1238">
        <v>20170623</v>
      </c>
      <c r="C1238">
        <v>155225</v>
      </c>
      <c r="D1238" s="33" t="s">
        <v>96</v>
      </c>
      <c r="E1238">
        <v>53023076</v>
      </c>
      <c r="F1238">
        <v>500</v>
      </c>
      <c r="G1238">
        <v>500</v>
      </c>
      <c r="H1238" s="48">
        <v>830579895</v>
      </c>
      <c r="I1238">
        <f t="shared" si="78"/>
        <v>500</v>
      </c>
      <c r="J1238" t="s">
        <v>90</v>
      </c>
      <c r="K1238" s="17" t="s">
        <v>2124</v>
      </c>
      <c r="L1238" s="17" t="s">
        <v>109</v>
      </c>
      <c r="M1238" t="s">
        <v>88</v>
      </c>
      <c r="N1238">
        <f>VLOOKUP(H1238,自助机!D:G,4,FALSE)</f>
        <v>500</v>
      </c>
      <c r="O1238" t="str">
        <f t="shared" si="79"/>
        <v/>
      </c>
      <c r="P1238" s="50">
        <f>VLOOKUP(H1238,自助机!D:H,5,FALSE)</f>
        <v>42909.660162037035</v>
      </c>
    </row>
    <row r="1239" spans="1:16" hidden="1" x14ac:dyDescent="0.15">
      <c r="A1239">
        <v>20170623</v>
      </c>
      <c r="B1239">
        <v>20170623</v>
      </c>
      <c r="C1239">
        <v>155352</v>
      </c>
      <c r="D1239" s="33" t="s">
        <v>96</v>
      </c>
      <c r="E1239">
        <v>53023074</v>
      </c>
      <c r="F1239">
        <v>10</v>
      </c>
      <c r="G1239">
        <v>10</v>
      </c>
      <c r="H1239" s="48">
        <v>830597644</v>
      </c>
      <c r="I1239">
        <f t="shared" si="78"/>
        <v>10</v>
      </c>
      <c r="J1239" t="s">
        <v>90</v>
      </c>
      <c r="K1239" s="17" t="s">
        <v>2126</v>
      </c>
      <c r="L1239" s="17" t="s">
        <v>110</v>
      </c>
      <c r="M1239" t="s">
        <v>88</v>
      </c>
      <c r="N1239">
        <f>VLOOKUP(H1239,自助机!D:G,4,FALSE)</f>
        <v>10</v>
      </c>
      <c r="O1239" t="str">
        <f t="shared" si="79"/>
        <v/>
      </c>
      <c r="P1239" s="50">
        <f>VLOOKUP(H1239,自助机!D:H,5,FALSE)</f>
        <v>42909.661180555559</v>
      </c>
    </row>
    <row r="1240" spans="1:16" hidden="1" x14ac:dyDescent="0.15">
      <c r="A1240">
        <v>20170623</v>
      </c>
      <c r="B1240">
        <v>20170623</v>
      </c>
      <c r="C1240">
        <v>155440</v>
      </c>
      <c r="D1240" s="33" t="s">
        <v>96</v>
      </c>
      <c r="E1240">
        <v>53023059</v>
      </c>
      <c r="F1240">
        <v>200</v>
      </c>
      <c r="G1240">
        <v>200</v>
      </c>
      <c r="H1240" s="48">
        <v>830603314</v>
      </c>
      <c r="I1240">
        <f t="shared" si="78"/>
        <v>200</v>
      </c>
      <c r="J1240" t="s">
        <v>90</v>
      </c>
      <c r="K1240" s="17" t="s">
        <v>2128</v>
      </c>
      <c r="L1240" s="17" t="s">
        <v>91</v>
      </c>
      <c r="M1240" t="s">
        <v>87</v>
      </c>
      <c r="N1240">
        <f>VLOOKUP(H1240,自助机!D:G,4,FALSE)</f>
        <v>200</v>
      </c>
      <c r="O1240" t="str">
        <f t="shared" si="79"/>
        <v/>
      </c>
      <c r="P1240" s="50">
        <f>VLOOKUP(H1240,自助机!D:H,5,FALSE)</f>
        <v>42909.661712962959</v>
      </c>
    </row>
    <row r="1241" spans="1:16" hidden="1" x14ac:dyDescent="0.15">
      <c r="A1241">
        <v>20170623</v>
      </c>
      <c r="B1241">
        <v>20170623</v>
      </c>
      <c r="C1241">
        <v>155441</v>
      </c>
      <c r="D1241" s="33" t="s">
        <v>96</v>
      </c>
      <c r="E1241">
        <v>53023086</v>
      </c>
      <c r="F1241">
        <v>1200</v>
      </c>
      <c r="G1241">
        <v>1200</v>
      </c>
      <c r="H1241" s="48">
        <v>830605201</v>
      </c>
      <c r="I1241">
        <f t="shared" si="78"/>
        <v>1200</v>
      </c>
      <c r="J1241" t="s">
        <v>90</v>
      </c>
      <c r="K1241" s="17" t="s">
        <v>2130</v>
      </c>
      <c r="L1241" s="17" t="s">
        <v>93</v>
      </c>
      <c r="M1241" t="s">
        <v>87</v>
      </c>
      <c r="N1241">
        <f>VLOOKUP(H1241,自助机!D:G,4,FALSE)</f>
        <v>1200</v>
      </c>
      <c r="O1241" t="str">
        <f t="shared" si="79"/>
        <v/>
      </c>
      <c r="P1241" s="50">
        <f>VLOOKUP(H1241,自助机!D:H,5,FALSE)</f>
        <v>42909.66165509259</v>
      </c>
    </row>
    <row r="1242" spans="1:16" hidden="1" x14ac:dyDescent="0.15">
      <c r="A1242">
        <v>20170623</v>
      </c>
      <c r="B1242">
        <v>20170623</v>
      </c>
      <c r="C1242">
        <v>155545</v>
      </c>
      <c r="D1242" s="33" t="s">
        <v>96</v>
      </c>
      <c r="E1242">
        <v>53023086</v>
      </c>
      <c r="F1242">
        <v>100</v>
      </c>
      <c r="G1242">
        <v>100</v>
      </c>
      <c r="H1242" s="48">
        <v>830615716</v>
      </c>
      <c r="I1242">
        <f t="shared" si="78"/>
        <v>100</v>
      </c>
      <c r="J1242" t="s">
        <v>90</v>
      </c>
      <c r="K1242" s="17" t="s">
        <v>2130</v>
      </c>
      <c r="L1242" s="17" t="s">
        <v>93</v>
      </c>
      <c r="M1242" t="s">
        <v>87</v>
      </c>
      <c r="N1242">
        <f>VLOOKUP(H1242,自助机!D:G,4,FALSE)</f>
        <v>100</v>
      </c>
      <c r="O1242" t="str">
        <f t="shared" si="79"/>
        <v/>
      </c>
      <c r="P1242" s="50">
        <f>VLOOKUP(H1242,自助机!D:H,5,FALSE)</f>
        <v>42909.662418981483</v>
      </c>
    </row>
    <row r="1243" spans="1:16" hidden="1" x14ac:dyDescent="0.15">
      <c r="A1243">
        <v>20170623</v>
      </c>
      <c r="B1243">
        <v>20170623</v>
      </c>
      <c r="C1243">
        <v>155547</v>
      </c>
      <c r="D1243" s="33" t="s">
        <v>96</v>
      </c>
      <c r="E1243">
        <v>53023074</v>
      </c>
      <c r="F1243">
        <v>10</v>
      </c>
      <c r="G1243">
        <v>10</v>
      </c>
      <c r="H1243" s="48">
        <v>830615755</v>
      </c>
      <c r="I1243">
        <f t="shared" si="78"/>
        <v>10</v>
      </c>
      <c r="J1243" t="s">
        <v>90</v>
      </c>
      <c r="K1243" s="17" t="s">
        <v>2126</v>
      </c>
      <c r="L1243" s="17" t="s">
        <v>110</v>
      </c>
      <c r="M1243" t="s">
        <v>88</v>
      </c>
      <c r="N1243">
        <f>VLOOKUP(H1243,自助机!D:G,4,FALSE)</f>
        <v>10</v>
      </c>
      <c r="O1243" t="str">
        <f t="shared" si="79"/>
        <v/>
      </c>
      <c r="P1243" s="50">
        <f>VLOOKUP(H1243,自助机!D:H,5,FALSE)</f>
        <v>42909.662499999999</v>
      </c>
    </row>
    <row r="1244" spans="1:16" hidden="1" x14ac:dyDescent="0.15">
      <c r="A1244">
        <v>20170623</v>
      </c>
      <c r="B1244">
        <v>20170623</v>
      </c>
      <c r="C1244">
        <v>160626</v>
      </c>
      <c r="D1244" s="33" t="s">
        <v>96</v>
      </c>
      <c r="E1244">
        <v>53023064</v>
      </c>
      <c r="F1244">
        <v>700</v>
      </c>
      <c r="G1244">
        <v>700</v>
      </c>
      <c r="H1244" s="48">
        <v>830727062</v>
      </c>
      <c r="I1244">
        <f t="shared" si="78"/>
        <v>700</v>
      </c>
      <c r="J1244" t="s">
        <v>90</v>
      </c>
      <c r="K1244" s="17" t="s">
        <v>2134</v>
      </c>
      <c r="L1244" s="17" t="s">
        <v>98</v>
      </c>
      <c r="M1244" t="s">
        <v>87</v>
      </c>
      <c r="N1244">
        <f>VLOOKUP(H1244,自助机!D:G,4,FALSE)</f>
        <v>700</v>
      </c>
      <c r="O1244" t="str">
        <f t="shared" si="79"/>
        <v/>
      </c>
      <c r="P1244" s="50">
        <f>VLOOKUP(H1244,自助机!D:H,5,FALSE)</f>
        <v>42909.669907407406</v>
      </c>
    </row>
    <row r="1245" spans="1:16" hidden="1" x14ac:dyDescent="0.15">
      <c r="A1245">
        <v>20170623</v>
      </c>
      <c r="B1245">
        <v>20170623</v>
      </c>
      <c r="C1245">
        <v>160723</v>
      </c>
      <c r="D1245" s="33" t="s">
        <v>96</v>
      </c>
      <c r="E1245">
        <v>53023066</v>
      </c>
      <c r="F1245">
        <v>300</v>
      </c>
      <c r="G1245">
        <v>300</v>
      </c>
      <c r="H1245" s="48">
        <v>830738125</v>
      </c>
      <c r="I1245">
        <f t="shared" si="78"/>
        <v>300</v>
      </c>
      <c r="J1245" t="s">
        <v>90</v>
      </c>
      <c r="K1245" s="17" t="s">
        <v>2136</v>
      </c>
      <c r="L1245" s="17" t="s">
        <v>109</v>
      </c>
      <c r="M1245" t="s">
        <v>88</v>
      </c>
      <c r="N1245">
        <f>VLOOKUP(H1245,自助机!D:G,4,FALSE)</f>
        <v>300</v>
      </c>
      <c r="O1245" t="str">
        <f t="shared" si="79"/>
        <v/>
      </c>
      <c r="P1245" s="50">
        <f>VLOOKUP(H1245,自助机!D:H,5,FALSE)</f>
        <v>42909.670578703706</v>
      </c>
    </row>
    <row r="1246" spans="1:16" hidden="1" x14ac:dyDescent="0.15">
      <c r="A1246">
        <v>20170623</v>
      </c>
      <c r="B1246">
        <v>20170623</v>
      </c>
      <c r="C1246">
        <v>160821</v>
      </c>
      <c r="D1246" s="33" t="s">
        <v>96</v>
      </c>
      <c r="E1246">
        <v>53023054</v>
      </c>
      <c r="F1246">
        <v>320</v>
      </c>
      <c r="G1246">
        <v>320</v>
      </c>
      <c r="H1246" s="48">
        <v>830745458</v>
      </c>
      <c r="I1246">
        <f t="shared" si="78"/>
        <v>320</v>
      </c>
      <c r="J1246" t="s">
        <v>90</v>
      </c>
      <c r="K1246" s="17" t="s">
        <v>2138</v>
      </c>
      <c r="L1246" s="17" t="s">
        <v>97</v>
      </c>
      <c r="M1246" t="s">
        <v>88</v>
      </c>
      <c r="N1246">
        <f>VLOOKUP(H1246,自助机!D:G,4,FALSE)</f>
        <v>320</v>
      </c>
      <c r="O1246" t="str">
        <f t="shared" si="79"/>
        <v/>
      </c>
      <c r="P1246" s="50">
        <f>VLOOKUP(H1246,自助机!D:H,5,FALSE)</f>
        <v>42909.671273148146</v>
      </c>
    </row>
    <row r="1247" spans="1:16" hidden="1" x14ac:dyDescent="0.15">
      <c r="A1247">
        <v>20170623</v>
      </c>
      <c r="B1247">
        <v>20170623</v>
      </c>
      <c r="C1247">
        <v>160856</v>
      </c>
      <c r="D1247" s="33" t="s">
        <v>96</v>
      </c>
      <c r="E1247">
        <v>53023063</v>
      </c>
      <c r="F1247">
        <v>145</v>
      </c>
      <c r="G1247">
        <v>145</v>
      </c>
      <c r="H1247" s="48">
        <v>830752712</v>
      </c>
      <c r="I1247">
        <f t="shared" si="78"/>
        <v>145</v>
      </c>
      <c r="J1247" t="s">
        <v>90</v>
      </c>
      <c r="K1247" s="17" t="s">
        <v>684</v>
      </c>
      <c r="L1247" s="17" t="s">
        <v>91</v>
      </c>
      <c r="M1247" t="s">
        <v>87</v>
      </c>
      <c r="N1247">
        <f>VLOOKUP(H1247,自助机!D:G,4,FALSE)</f>
        <v>145</v>
      </c>
      <c r="O1247" t="str">
        <f t="shared" si="79"/>
        <v/>
      </c>
      <c r="P1247" s="50">
        <f>VLOOKUP(H1247,自助机!D:H,5,FALSE)</f>
        <v>42909.6715625</v>
      </c>
    </row>
    <row r="1248" spans="1:16" hidden="1" x14ac:dyDescent="0.15">
      <c r="A1248">
        <v>20170623</v>
      </c>
      <c r="B1248">
        <v>20170623</v>
      </c>
      <c r="C1248">
        <v>160921</v>
      </c>
      <c r="D1248" s="33" t="s">
        <v>96</v>
      </c>
      <c r="E1248">
        <v>53023061</v>
      </c>
      <c r="F1248">
        <v>2000</v>
      </c>
      <c r="G1248">
        <v>2000</v>
      </c>
      <c r="H1248" s="48">
        <v>830758622</v>
      </c>
      <c r="I1248">
        <f t="shared" si="78"/>
        <v>2000</v>
      </c>
      <c r="J1248" t="s">
        <v>90</v>
      </c>
      <c r="K1248" s="17" t="s">
        <v>2141</v>
      </c>
      <c r="L1248" s="17" t="s">
        <v>91</v>
      </c>
      <c r="M1248" t="s">
        <v>87</v>
      </c>
      <c r="N1248">
        <f>VLOOKUP(H1248,自助机!D:G,4,FALSE)</f>
        <v>2000</v>
      </c>
      <c r="O1248" t="str">
        <f t="shared" si="79"/>
        <v/>
      </c>
      <c r="P1248" s="50">
        <f>VLOOKUP(H1248,自助机!D:H,5,FALSE)</f>
        <v>42909.671944444446</v>
      </c>
    </row>
    <row r="1249" spans="1:16" hidden="1" x14ac:dyDescent="0.15">
      <c r="A1249">
        <v>20170623</v>
      </c>
      <c r="B1249">
        <v>20170623</v>
      </c>
      <c r="C1249">
        <v>161307</v>
      </c>
      <c r="D1249" s="33" t="s">
        <v>96</v>
      </c>
      <c r="E1249">
        <v>53023074</v>
      </c>
      <c r="F1249">
        <v>20</v>
      </c>
      <c r="G1249">
        <v>20</v>
      </c>
      <c r="H1249" s="48">
        <v>830795691</v>
      </c>
      <c r="I1249">
        <f t="shared" si="78"/>
        <v>20</v>
      </c>
      <c r="J1249" t="s">
        <v>90</v>
      </c>
      <c r="K1249" s="17" t="s">
        <v>2126</v>
      </c>
      <c r="L1249" s="17" t="s">
        <v>110</v>
      </c>
      <c r="M1249" t="s">
        <v>88</v>
      </c>
      <c r="N1249">
        <f>VLOOKUP(H1249,自助机!D:G,4,FALSE)</f>
        <v>20</v>
      </c>
      <c r="O1249" t="str">
        <f t="shared" si="79"/>
        <v/>
      </c>
      <c r="P1249" s="50">
        <f>VLOOKUP(H1249,自助机!D:H,5,FALSE)</f>
        <v>42909.67454861111</v>
      </c>
    </row>
    <row r="1250" spans="1:16" hidden="1" x14ac:dyDescent="0.15">
      <c r="A1250">
        <v>20170623</v>
      </c>
      <c r="B1250">
        <v>20170623</v>
      </c>
      <c r="C1250">
        <v>161443</v>
      </c>
      <c r="D1250" s="33" t="s">
        <v>96</v>
      </c>
      <c r="E1250">
        <v>53023057</v>
      </c>
      <c r="F1250">
        <v>100</v>
      </c>
      <c r="G1250">
        <v>100</v>
      </c>
      <c r="H1250" s="48">
        <v>830810496</v>
      </c>
      <c r="I1250">
        <f t="shared" si="78"/>
        <v>100</v>
      </c>
      <c r="J1250" t="s">
        <v>90</v>
      </c>
      <c r="K1250" s="17" t="s">
        <v>2145</v>
      </c>
      <c r="L1250" s="17" t="s">
        <v>111</v>
      </c>
      <c r="M1250" t="s">
        <v>87</v>
      </c>
      <c r="N1250">
        <f>VLOOKUP(H1250,自助机!D:G,4,FALSE)</f>
        <v>100</v>
      </c>
      <c r="O1250" t="str">
        <f t="shared" si="79"/>
        <v/>
      </c>
      <c r="P1250" s="50">
        <f>VLOOKUP(H1250,自助机!D:H,5,FALSE)</f>
        <v>42909.675625000003</v>
      </c>
    </row>
    <row r="1251" spans="1:16" hidden="1" x14ac:dyDescent="0.15">
      <c r="A1251">
        <v>20170623</v>
      </c>
      <c r="B1251">
        <v>20170623</v>
      </c>
      <c r="C1251">
        <v>161556</v>
      </c>
      <c r="D1251" s="33" t="s">
        <v>96</v>
      </c>
      <c r="E1251">
        <v>53023062</v>
      </c>
      <c r="F1251">
        <v>10</v>
      </c>
      <c r="G1251">
        <v>10</v>
      </c>
      <c r="H1251" s="48">
        <v>830824746</v>
      </c>
      <c r="I1251">
        <f t="shared" si="78"/>
        <v>10</v>
      </c>
      <c r="J1251" t="s">
        <v>90</v>
      </c>
      <c r="K1251" s="17" t="s">
        <v>1819</v>
      </c>
      <c r="L1251" s="17" t="s">
        <v>101</v>
      </c>
      <c r="M1251" t="s">
        <v>88</v>
      </c>
      <c r="N1251">
        <f>VLOOKUP(H1251,自助机!D:G,4,FALSE)</f>
        <v>10</v>
      </c>
      <c r="O1251" t="str">
        <f t="shared" si="79"/>
        <v/>
      </c>
      <c r="P1251" s="50">
        <f>VLOOKUP(H1251,自助机!D:H,5,FALSE)</f>
        <v>42909.676562499997</v>
      </c>
    </row>
    <row r="1252" spans="1:16" hidden="1" x14ac:dyDescent="0.15">
      <c r="A1252">
        <v>20170623</v>
      </c>
      <c r="B1252">
        <v>20170623</v>
      </c>
      <c r="C1252">
        <v>161638</v>
      </c>
      <c r="D1252" s="33" t="s">
        <v>96</v>
      </c>
      <c r="E1252">
        <v>53023089</v>
      </c>
      <c r="F1252">
        <v>50</v>
      </c>
      <c r="G1252">
        <v>50</v>
      </c>
      <c r="H1252" s="48">
        <v>830834002</v>
      </c>
      <c r="I1252">
        <f t="shared" si="78"/>
        <v>50</v>
      </c>
      <c r="J1252" t="s">
        <v>90</v>
      </c>
      <c r="K1252" s="17" t="s">
        <v>2148</v>
      </c>
      <c r="L1252" s="17" t="s">
        <v>148</v>
      </c>
      <c r="M1252" t="s">
        <v>87</v>
      </c>
      <c r="N1252">
        <f>VLOOKUP(H1252,自助机!D:G,4,FALSE)</f>
        <v>50</v>
      </c>
      <c r="O1252" t="str">
        <f t="shared" si="79"/>
        <v/>
      </c>
      <c r="P1252" s="50">
        <f>VLOOKUP(H1252,自助机!D:H,5,FALSE)</f>
        <v>42909.677118055559</v>
      </c>
    </row>
    <row r="1253" spans="1:16" hidden="1" x14ac:dyDescent="0.15">
      <c r="A1253">
        <v>20170623</v>
      </c>
      <c r="B1253">
        <v>20170623</v>
      </c>
      <c r="C1253">
        <v>161739</v>
      </c>
      <c r="D1253" s="33" t="s">
        <v>96</v>
      </c>
      <c r="E1253">
        <v>53023065</v>
      </c>
      <c r="F1253">
        <v>2000</v>
      </c>
      <c r="G1253">
        <v>2000</v>
      </c>
      <c r="H1253" s="48">
        <v>830843074</v>
      </c>
      <c r="I1253">
        <f t="shared" si="78"/>
        <v>2000</v>
      </c>
      <c r="J1253" t="s">
        <v>90</v>
      </c>
      <c r="K1253" s="17" t="s">
        <v>2150</v>
      </c>
      <c r="L1253" s="17" t="s">
        <v>91</v>
      </c>
      <c r="M1253" t="s">
        <v>87</v>
      </c>
      <c r="N1253">
        <f>VLOOKUP(H1253,自助机!D:G,4,FALSE)</f>
        <v>2000</v>
      </c>
      <c r="O1253" t="str">
        <f t="shared" si="79"/>
        <v/>
      </c>
      <c r="P1253" s="50">
        <f>VLOOKUP(H1253,自助机!D:H,5,FALSE)</f>
        <v>42909.677673611113</v>
      </c>
    </row>
    <row r="1254" spans="1:16" hidden="1" x14ac:dyDescent="0.15">
      <c r="A1254">
        <v>20170623</v>
      </c>
      <c r="B1254">
        <v>20170623</v>
      </c>
      <c r="C1254">
        <v>162028</v>
      </c>
      <c r="D1254" s="33" t="s">
        <v>96</v>
      </c>
      <c r="E1254">
        <v>53023059</v>
      </c>
      <c r="F1254">
        <v>1000</v>
      </c>
      <c r="G1254">
        <v>1000</v>
      </c>
      <c r="H1254" s="48">
        <v>830873074</v>
      </c>
      <c r="I1254">
        <f t="shared" si="78"/>
        <v>1000</v>
      </c>
      <c r="J1254" t="s">
        <v>90</v>
      </c>
      <c r="K1254" s="17" t="s">
        <v>2152</v>
      </c>
      <c r="L1254" s="17" t="s">
        <v>99</v>
      </c>
      <c r="M1254" t="s">
        <v>87</v>
      </c>
      <c r="N1254">
        <f>VLOOKUP(H1254,自助机!D:G,4,FALSE)</f>
        <v>1000</v>
      </c>
      <c r="O1254" t="str">
        <f t="shared" si="79"/>
        <v/>
      </c>
      <c r="P1254" s="50">
        <f>VLOOKUP(H1254,自助机!D:H,5,FALSE)</f>
        <v>42909.679548611108</v>
      </c>
    </row>
    <row r="1255" spans="1:16" hidden="1" x14ac:dyDescent="0.15">
      <c r="A1255">
        <v>20170623</v>
      </c>
      <c r="B1255">
        <v>20170623</v>
      </c>
      <c r="C1255">
        <v>162359</v>
      </c>
      <c r="D1255" s="33" t="s">
        <v>96</v>
      </c>
      <c r="E1255">
        <v>53023086</v>
      </c>
      <c r="F1255">
        <v>5000</v>
      </c>
      <c r="G1255">
        <v>5000</v>
      </c>
      <c r="H1255" s="48">
        <v>830905993</v>
      </c>
      <c r="I1255">
        <f t="shared" si="78"/>
        <v>5000</v>
      </c>
      <c r="J1255" t="s">
        <v>90</v>
      </c>
      <c r="K1255" s="17" t="s">
        <v>2154</v>
      </c>
      <c r="L1255" s="17" t="s">
        <v>99</v>
      </c>
      <c r="M1255" t="s">
        <v>87</v>
      </c>
      <c r="N1255">
        <f>VLOOKUP(H1255,自助机!D:G,4,FALSE)</f>
        <v>5000</v>
      </c>
      <c r="O1255" t="str">
        <f t="shared" si="79"/>
        <v/>
      </c>
      <c r="P1255" s="50">
        <f>VLOOKUP(H1255,自助机!D:H,5,FALSE)</f>
        <v>42909.682071759256</v>
      </c>
    </row>
    <row r="1256" spans="1:16" hidden="1" x14ac:dyDescent="0.15">
      <c r="A1256">
        <v>20170623</v>
      </c>
      <c r="B1256">
        <v>20170623</v>
      </c>
      <c r="C1256">
        <v>162651</v>
      </c>
      <c r="D1256" s="33" t="s">
        <v>96</v>
      </c>
      <c r="E1256">
        <v>53023072</v>
      </c>
      <c r="F1256">
        <v>560</v>
      </c>
      <c r="G1256">
        <v>560</v>
      </c>
      <c r="H1256" s="48">
        <v>830937717</v>
      </c>
      <c r="I1256">
        <f t="shared" si="78"/>
        <v>560</v>
      </c>
      <c r="J1256" t="s">
        <v>90</v>
      </c>
      <c r="K1256" s="17" t="s">
        <v>1798</v>
      </c>
      <c r="L1256" s="17" t="s">
        <v>94</v>
      </c>
      <c r="M1256" t="s">
        <v>87</v>
      </c>
      <c r="N1256">
        <f>VLOOKUP(H1256,自助机!D:G,4,FALSE)</f>
        <v>560</v>
      </c>
      <c r="O1256" t="str">
        <f t="shared" si="79"/>
        <v/>
      </c>
      <c r="P1256" s="50">
        <f>VLOOKUP(H1256,自助机!D:H,5,FALSE)</f>
        <v>42909.683842592596</v>
      </c>
    </row>
    <row r="1257" spans="1:16" hidden="1" x14ac:dyDescent="0.15">
      <c r="A1257">
        <v>20170623</v>
      </c>
      <c r="B1257">
        <v>20170623</v>
      </c>
      <c r="C1257">
        <v>162828</v>
      </c>
      <c r="D1257" s="33" t="s">
        <v>96</v>
      </c>
      <c r="E1257">
        <v>53023066</v>
      </c>
      <c r="F1257">
        <v>100</v>
      </c>
      <c r="G1257">
        <v>100</v>
      </c>
      <c r="H1257" s="48">
        <v>830951947</v>
      </c>
      <c r="I1257">
        <f t="shared" si="78"/>
        <v>100</v>
      </c>
      <c r="J1257" t="s">
        <v>90</v>
      </c>
      <c r="K1257" s="17" t="s">
        <v>2082</v>
      </c>
      <c r="L1257" s="17" t="s">
        <v>97</v>
      </c>
      <c r="M1257" t="s">
        <v>88</v>
      </c>
      <c r="N1257">
        <f>VLOOKUP(H1257,自助机!D:G,4,FALSE)</f>
        <v>100</v>
      </c>
      <c r="O1257" t="str">
        <f t="shared" si="79"/>
        <v/>
      </c>
      <c r="P1257" s="50">
        <f>VLOOKUP(H1257,自助机!D:H,5,FALSE)</f>
        <v>42909.685185185182</v>
      </c>
    </row>
    <row r="1258" spans="1:16" hidden="1" x14ac:dyDescent="0.15">
      <c r="A1258">
        <v>20170623</v>
      </c>
      <c r="B1258">
        <v>20170623</v>
      </c>
      <c r="C1258">
        <v>162834</v>
      </c>
      <c r="D1258" s="33" t="s">
        <v>96</v>
      </c>
      <c r="E1258">
        <v>53023061</v>
      </c>
      <c r="F1258">
        <v>256</v>
      </c>
      <c r="G1258">
        <v>256</v>
      </c>
      <c r="H1258" s="48">
        <v>830955589</v>
      </c>
      <c r="I1258">
        <f t="shared" si="78"/>
        <v>256</v>
      </c>
      <c r="J1258" t="s">
        <v>90</v>
      </c>
      <c r="K1258" s="17" t="s">
        <v>2158</v>
      </c>
      <c r="L1258" s="17" t="s">
        <v>107</v>
      </c>
      <c r="M1258" t="s">
        <v>87</v>
      </c>
      <c r="N1258">
        <f>VLOOKUP(H1258,自助机!D:G,4,FALSE)</f>
        <v>256</v>
      </c>
      <c r="O1258" t="str">
        <f t="shared" si="79"/>
        <v/>
      </c>
      <c r="P1258" s="50">
        <f>VLOOKUP(H1258,自助机!D:H,5,FALSE)</f>
        <v>42909.685277777775</v>
      </c>
    </row>
    <row r="1259" spans="1:16" hidden="1" x14ac:dyDescent="0.15">
      <c r="A1259">
        <v>20170623</v>
      </c>
      <c r="B1259">
        <v>20170623</v>
      </c>
      <c r="C1259">
        <v>163804</v>
      </c>
      <c r="D1259" s="33" t="s">
        <v>96</v>
      </c>
      <c r="E1259">
        <v>53023074</v>
      </c>
      <c r="F1259">
        <v>20</v>
      </c>
      <c r="G1259">
        <v>20</v>
      </c>
      <c r="H1259" s="48">
        <v>831053891</v>
      </c>
      <c r="I1259">
        <f t="shared" ref="I1259:I1292" si="80">G1259</f>
        <v>20</v>
      </c>
      <c r="J1259" t="s">
        <v>90</v>
      </c>
      <c r="K1259" s="17" t="s">
        <v>2126</v>
      </c>
      <c r="L1259" s="17" t="s">
        <v>110</v>
      </c>
      <c r="M1259" t="s">
        <v>88</v>
      </c>
      <c r="N1259">
        <f>VLOOKUP(H1259,自助机!D:G,4,FALSE)</f>
        <v>20</v>
      </c>
      <c r="O1259" t="str">
        <f t="shared" ref="O1259:O1292" si="81">IF(G1259=N1259,"",1)</f>
        <v/>
      </c>
      <c r="P1259" s="50">
        <f>VLOOKUP(H1259,自助机!D:H,5,FALSE)</f>
        <v>42909.691874999997</v>
      </c>
    </row>
    <row r="1260" spans="1:16" hidden="1" x14ac:dyDescent="0.15">
      <c r="A1260">
        <v>20170623</v>
      </c>
      <c r="B1260">
        <v>20170623</v>
      </c>
      <c r="C1260">
        <v>163817</v>
      </c>
      <c r="D1260" s="33" t="s">
        <v>96</v>
      </c>
      <c r="E1260">
        <v>53023080</v>
      </c>
      <c r="F1260">
        <v>150</v>
      </c>
      <c r="G1260">
        <v>150</v>
      </c>
      <c r="H1260" s="48">
        <v>831056253</v>
      </c>
      <c r="I1260">
        <f t="shared" si="80"/>
        <v>150</v>
      </c>
      <c r="J1260" t="s">
        <v>90</v>
      </c>
      <c r="K1260" s="17" t="s">
        <v>2161</v>
      </c>
      <c r="L1260" s="17" t="s">
        <v>95</v>
      </c>
      <c r="M1260" t="s">
        <v>87</v>
      </c>
      <c r="N1260">
        <f>VLOOKUP(H1260,自助机!D:G,4,FALSE)</f>
        <v>150</v>
      </c>
      <c r="O1260" t="str">
        <f t="shared" si="81"/>
        <v/>
      </c>
      <c r="P1260" s="50">
        <f>VLOOKUP(H1260,自助机!D:H,5,FALSE)</f>
        <v>42909.691932870373</v>
      </c>
    </row>
    <row r="1261" spans="1:16" hidden="1" x14ac:dyDescent="0.15">
      <c r="A1261">
        <v>20170623</v>
      </c>
      <c r="B1261">
        <v>20170623</v>
      </c>
      <c r="C1261">
        <v>163826</v>
      </c>
      <c r="D1261" s="33" t="s">
        <v>96</v>
      </c>
      <c r="E1261">
        <v>53023092</v>
      </c>
      <c r="F1261">
        <v>500</v>
      </c>
      <c r="G1261">
        <v>500</v>
      </c>
      <c r="H1261" s="48">
        <v>831057412</v>
      </c>
      <c r="I1261">
        <f t="shared" si="80"/>
        <v>500</v>
      </c>
      <c r="J1261" t="s">
        <v>90</v>
      </c>
      <c r="K1261" s="17" t="s">
        <v>669</v>
      </c>
      <c r="L1261" s="17" t="s">
        <v>236</v>
      </c>
      <c r="M1261" t="s">
        <v>87</v>
      </c>
      <c r="N1261">
        <f>VLOOKUP(H1261,自助机!D:G,4,FALSE)</f>
        <v>500</v>
      </c>
      <c r="O1261" t="str">
        <f t="shared" si="81"/>
        <v/>
      </c>
      <c r="P1261" s="50">
        <f>VLOOKUP(H1261,自助机!D:H,5,FALSE)</f>
        <v>42909.692071759258</v>
      </c>
    </row>
    <row r="1262" spans="1:16" hidden="1" x14ac:dyDescent="0.15">
      <c r="A1262">
        <v>20170623</v>
      </c>
      <c r="B1262">
        <v>20170623</v>
      </c>
      <c r="C1262">
        <v>163934</v>
      </c>
      <c r="D1262" s="33" t="s">
        <v>96</v>
      </c>
      <c r="E1262">
        <v>53023074</v>
      </c>
      <c r="F1262">
        <v>100</v>
      </c>
      <c r="G1262">
        <v>100</v>
      </c>
      <c r="H1262" s="48">
        <v>831068471</v>
      </c>
      <c r="I1262">
        <f t="shared" si="80"/>
        <v>100</v>
      </c>
      <c r="J1262" t="s">
        <v>90</v>
      </c>
      <c r="K1262" s="17" t="s">
        <v>2021</v>
      </c>
      <c r="L1262" s="17" t="s">
        <v>91</v>
      </c>
      <c r="M1262" t="s">
        <v>88</v>
      </c>
      <c r="N1262">
        <f>VLOOKUP(H1262,自助机!D:G,4,FALSE)</f>
        <v>100</v>
      </c>
      <c r="O1262" t="str">
        <f t="shared" si="81"/>
        <v/>
      </c>
      <c r="P1262" s="50">
        <f>VLOOKUP(H1262,自助机!D:H,5,FALSE)</f>
        <v>42909.692835648151</v>
      </c>
    </row>
    <row r="1263" spans="1:16" hidden="1" x14ac:dyDescent="0.15">
      <c r="A1263">
        <v>20170623</v>
      </c>
      <c r="B1263">
        <v>20170623</v>
      </c>
      <c r="C1263">
        <v>164026</v>
      </c>
      <c r="D1263" s="33" t="s">
        <v>96</v>
      </c>
      <c r="E1263">
        <v>53023080</v>
      </c>
      <c r="F1263">
        <v>620</v>
      </c>
      <c r="G1263">
        <v>620</v>
      </c>
      <c r="H1263" s="48">
        <v>831078942</v>
      </c>
      <c r="I1263">
        <f t="shared" si="80"/>
        <v>620</v>
      </c>
      <c r="J1263" t="s">
        <v>90</v>
      </c>
      <c r="K1263" s="17" t="s">
        <v>2165</v>
      </c>
      <c r="L1263" s="17" t="s">
        <v>162</v>
      </c>
      <c r="M1263" t="s">
        <v>88</v>
      </c>
      <c r="N1263">
        <f>VLOOKUP(H1263,自助机!D:G,4,FALSE)</f>
        <v>620</v>
      </c>
      <c r="O1263" t="str">
        <f t="shared" si="81"/>
        <v/>
      </c>
      <c r="P1263" s="50">
        <f>VLOOKUP(H1263,自助机!D:H,5,FALSE)</f>
        <v>42909.693344907406</v>
      </c>
    </row>
    <row r="1264" spans="1:16" hidden="1" x14ac:dyDescent="0.15">
      <c r="A1264">
        <v>20170623</v>
      </c>
      <c r="B1264">
        <v>20170623</v>
      </c>
      <c r="C1264">
        <v>164038</v>
      </c>
      <c r="D1264" s="33" t="s">
        <v>96</v>
      </c>
      <c r="E1264">
        <v>53023088</v>
      </c>
      <c r="F1264">
        <v>100</v>
      </c>
      <c r="G1264">
        <v>100</v>
      </c>
      <c r="H1264" s="48">
        <v>831081821</v>
      </c>
      <c r="I1264">
        <f t="shared" si="80"/>
        <v>100</v>
      </c>
      <c r="J1264" t="s">
        <v>90</v>
      </c>
      <c r="K1264" s="17" t="s">
        <v>2167</v>
      </c>
      <c r="L1264" s="17" t="s">
        <v>206</v>
      </c>
      <c r="M1264" t="s">
        <v>88</v>
      </c>
      <c r="N1264">
        <f>VLOOKUP(H1264,自助机!D:G,4,FALSE)</f>
        <v>100</v>
      </c>
      <c r="O1264" t="str">
        <f t="shared" si="81"/>
        <v/>
      </c>
      <c r="P1264" s="50">
        <f>VLOOKUP(H1264,自助机!D:H,5,FALSE)</f>
        <v>42909.693715277775</v>
      </c>
    </row>
    <row r="1265" spans="1:16" hidden="1" x14ac:dyDescent="0.15">
      <c r="A1265">
        <v>20170623</v>
      </c>
      <c r="B1265">
        <v>20170623</v>
      </c>
      <c r="C1265">
        <v>164146</v>
      </c>
      <c r="D1265" s="33" t="s">
        <v>96</v>
      </c>
      <c r="E1265">
        <v>53023072</v>
      </c>
      <c r="F1265">
        <v>1800</v>
      </c>
      <c r="G1265">
        <v>1800</v>
      </c>
      <c r="H1265" s="48">
        <v>831093710</v>
      </c>
      <c r="I1265">
        <f t="shared" si="80"/>
        <v>1800</v>
      </c>
      <c r="J1265" t="s">
        <v>90</v>
      </c>
      <c r="K1265" s="17" t="s">
        <v>651</v>
      </c>
      <c r="L1265" s="17" t="s">
        <v>95</v>
      </c>
      <c r="M1265" t="s">
        <v>87</v>
      </c>
      <c r="N1265">
        <f>VLOOKUP(H1265,自助机!D:G,4,FALSE)</f>
        <v>1800</v>
      </c>
      <c r="O1265" t="str">
        <f t="shared" si="81"/>
        <v/>
      </c>
      <c r="P1265" s="50">
        <f>VLOOKUP(H1265,自助机!D:H,5,FALSE)</f>
        <v>42909.694409722222</v>
      </c>
    </row>
    <row r="1266" spans="1:16" hidden="1" x14ac:dyDescent="0.15">
      <c r="A1266">
        <v>20170623</v>
      </c>
      <c r="B1266">
        <v>20170623</v>
      </c>
      <c r="C1266">
        <v>164156</v>
      </c>
      <c r="D1266" s="33" t="s">
        <v>96</v>
      </c>
      <c r="E1266">
        <v>53023087</v>
      </c>
      <c r="F1266">
        <v>400</v>
      </c>
      <c r="G1266">
        <v>400</v>
      </c>
      <c r="H1266" s="48">
        <v>831094843</v>
      </c>
      <c r="I1266">
        <f t="shared" si="80"/>
        <v>400</v>
      </c>
      <c r="J1266" t="s">
        <v>90</v>
      </c>
      <c r="K1266" s="17" t="s">
        <v>2170</v>
      </c>
      <c r="L1266" s="17" t="s">
        <v>2171</v>
      </c>
      <c r="M1266" t="s">
        <v>87</v>
      </c>
      <c r="N1266">
        <f>VLOOKUP(H1266,自助机!D:G,4,FALSE)</f>
        <v>400</v>
      </c>
      <c r="O1266" t="str">
        <f t="shared" si="81"/>
        <v/>
      </c>
      <c r="P1266" s="50">
        <f>VLOOKUP(H1266,自助机!D:H,5,FALSE)</f>
        <v>42909.694548611114</v>
      </c>
    </row>
    <row r="1267" spans="1:16" hidden="1" x14ac:dyDescent="0.15">
      <c r="A1267">
        <v>20170623</v>
      </c>
      <c r="B1267">
        <v>20170623</v>
      </c>
      <c r="C1267">
        <v>164213</v>
      </c>
      <c r="D1267" s="33" t="s">
        <v>96</v>
      </c>
      <c r="E1267">
        <v>53023080</v>
      </c>
      <c r="F1267">
        <v>300</v>
      </c>
      <c r="G1267">
        <v>300</v>
      </c>
      <c r="H1267" s="48">
        <v>831098715</v>
      </c>
      <c r="I1267">
        <f t="shared" si="80"/>
        <v>300</v>
      </c>
      <c r="J1267" t="s">
        <v>90</v>
      </c>
      <c r="K1267" s="17" t="s">
        <v>2067</v>
      </c>
      <c r="L1267" s="17" t="s">
        <v>106</v>
      </c>
      <c r="M1267" t="s">
        <v>87</v>
      </c>
      <c r="N1267">
        <f>VLOOKUP(H1267,自助机!D:G,4,FALSE)</f>
        <v>300</v>
      </c>
      <c r="O1267" t="str">
        <f t="shared" si="81"/>
        <v/>
      </c>
      <c r="P1267" s="50">
        <f>VLOOKUP(H1267,自助机!D:H,5,FALSE)</f>
        <v>42909.694722222222</v>
      </c>
    </row>
    <row r="1268" spans="1:16" hidden="1" x14ac:dyDescent="0.15">
      <c r="A1268">
        <v>20170623</v>
      </c>
      <c r="B1268">
        <v>20170623</v>
      </c>
      <c r="C1268">
        <v>164312</v>
      </c>
      <c r="D1268" s="33" t="s">
        <v>96</v>
      </c>
      <c r="E1268">
        <v>53023087</v>
      </c>
      <c r="F1268">
        <v>500</v>
      </c>
      <c r="G1268">
        <v>500</v>
      </c>
      <c r="H1268" s="48">
        <v>831108657</v>
      </c>
      <c r="I1268">
        <f t="shared" si="80"/>
        <v>500</v>
      </c>
      <c r="J1268" t="s">
        <v>90</v>
      </c>
      <c r="K1268" s="17" t="s">
        <v>1332</v>
      </c>
      <c r="L1268" s="17" t="s">
        <v>94</v>
      </c>
      <c r="M1268" t="s">
        <v>87</v>
      </c>
      <c r="N1268">
        <f>VLOOKUP(H1268,自助机!D:G,4,FALSE)</f>
        <v>500</v>
      </c>
      <c r="O1268" t="str">
        <f t="shared" si="81"/>
        <v/>
      </c>
      <c r="P1268" s="50">
        <f>VLOOKUP(H1268,自助机!D:H,5,FALSE)</f>
        <v>42909.695520833331</v>
      </c>
    </row>
    <row r="1269" spans="1:16" hidden="1" x14ac:dyDescent="0.15">
      <c r="A1269">
        <v>20170623</v>
      </c>
      <c r="B1269">
        <v>20170623</v>
      </c>
      <c r="C1269">
        <v>164502</v>
      </c>
      <c r="D1269" s="33" t="s">
        <v>96</v>
      </c>
      <c r="E1269">
        <v>53023069</v>
      </c>
      <c r="F1269">
        <v>500</v>
      </c>
      <c r="G1269">
        <v>500</v>
      </c>
      <c r="H1269" s="48">
        <v>831126825</v>
      </c>
      <c r="I1269">
        <f t="shared" si="80"/>
        <v>500</v>
      </c>
      <c r="J1269" t="s">
        <v>90</v>
      </c>
      <c r="K1269" s="17" t="s">
        <v>2175</v>
      </c>
      <c r="L1269" s="17" t="s">
        <v>110</v>
      </c>
      <c r="M1269" t="s">
        <v>88</v>
      </c>
      <c r="N1269">
        <f>VLOOKUP(H1269,自助机!D:G,4,FALSE)</f>
        <v>500</v>
      </c>
      <c r="O1269" t="str">
        <f t="shared" si="81"/>
        <v/>
      </c>
      <c r="P1269" s="50">
        <f>VLOOKUP(H1269,自助机!D:H,5,FALSE)</f>
        <v>42909.696655092594</v>
      </c>
    </row>
    <row r="1270" spans="1:16" hidden="1" x14ac:dyDescent="0.15">
      <c r="A1270">
        <v>20170623</v>
      </c>
      <c r="B1270">
        <v>20170623</v>
      </c>
      <c r="C1270">
        <v>164812</v>
      </c>
      <c r="D1270" s="33" t="s">
        <v>96</v>
      </c>
      <c r="E1270">
        <v>53023063</v>
      </c>
      <c r="F1270">
        <v>1800</v>
      </c>
      <c r="G1270">
        <v>1800</v>
      </c>
      <c r="H1270" s="48">
        <v>831159809</v>
      </c>
      <c r="I1270">
        <f t="shared" si="80"/>
        <v>1800</v>
      </c>
      <c r="J1270" t="s">
        <v>90</v>
      </c>
      <c r="K1270" s="17" t="s">
        <v>2177</v>
      </c>
      <c r="L1270" s="17" t="s">
        <v>160</v>
      </c>
      <c r="M1270" t="s">
        <v>88</v>
      </c>
      <c r="N1270">
        <f>VLOOKUP(H1270,自助机!D:G,4,FALSE)</f>
        <v>1800</v>
      </c>
      <c r="O1270" t="str">
        <f t="shared" si="81"/>
        <v/>
      </c>
      <c r="P1270" s="50">
        <f>VLOOKUP(H1270,自助机!D:H,5,FALSE)</f>
        <v>42909.698969907404</v>
      </c>
    </row>
    <row r="1271" spans="1:16" hidden="1" x14ac:dyDescent="0.15">
      <c r="A1271">
        <v>20170623</v>
      </c>
      <c r="B1271">
        <v>20170623</v>
      </c>
      <c r="C1271">
        <v>164822</v>
      </c>
      <c r="D1271" s="33" t="s">
        <v>96</v>
      </c>
      <c r="E1271">
        <v>53023089</v>
      </c>
      <c r="F1271">
        <v>500</v>
      </c>
      <c r="G1271">
        <v>500</v>
      </c>
      <c r="H1271" s="48">
        <v>831163079</v>
      </c>
      <c r="I1271">
        <f t="shared" si="80"/>
        <v>500</v>
      </c>
      <c r="J1271" t="s">
        <v>90</v>
      </c>
      <c r="K1271" s="17" t="s">
        <v>2179</v>
      </c>
      <c r="L1271" s="17" t="s">
        <v>99</v>
      </c>
      <c r="M1271" t="s">
        <v>87</v>
      </c>
      <c r="N1271">
        <f>VLOOKUP(H1271,自助机!D:G,4,FALSE)</f>
        <v>500</v>
      </c>
      <c r="O1271" t="str">
        <f t="shared" si="81"/>
        <v/>
      </c>
      <c r="P1271" s="50">
        <f>VLOOKUP(H1271,自助机!D:H,5,FALSE)</f>
        <v>42909.698958333334</v>
      </c>
    </row>
    <row r="1272" spans="1:16" hidden="1" x14ac:dyDescent="0.15">
      <c r="A1272">
        <v>20170623</v>
      </c>
      <c r="B1272">
        <v>20170623</v>
      </c>
      <c r="C1272">
        <v>165015</v>
      </c>
      <c r="D1272" s="33" t="s">
        <v>96</v>
      </c>
      <c r="E1272">
        <v>53023089</v>
      </c>
      <c r="F1272">
        <v>250</v>
      </c>
      <c r="G1272">
        <v>250</v>
      </c>
      <c r="H1272" s="48">
        <v>831182390</v>
      </c>
      <c r="I1272">
        <f t="shared" si="80"/>
        <v>250</v>
      </c>
      <c r="J1272" t="s">
        <v>90</v>
      </c>
      <c r="K1272" s="17" t="s">
        <v>2167</v>
      </c>
      <c r="L1272" s="17" t="s">
        <v>206</v>
      </c>
      <c r="M1272" t="s">
        <v>88</v>
      </c>
      <c r="N1272">
        <f>VLOOKUP(H1272,自助机!D:G,4,FALSE)</f>
        <v>250</v>
      </c>
      <c r="O1272" t="str">
        <f t="shared" si="81"/>
        <v/>
      </c>
      <c r="P1272" s="50">
        <f>VLOOKUP(H1272,自助机!D:H,5,FALSE)</f>
        <v>42909.700416666667</v>
      </c>
    </row>
    <row r="1273" spans="1:16" hidden="1" x14ac:dyDescent="0.15">
      <c r="A1273">
        <v>20170623</v>
      </c>
      <c r="B1273">
        <v>20170623</v>
      </c>
      <c r="C1273">
        <v>165256</v>
      </c>
      <c r="D1273" s="33" t="s">
        <v>96</v>
      </c>
      <c r="E1273">
        <v>53023056</v>
      </c>
      <c r="F1273">
        <v>500</v>
      </c>
      <c r="G1273">
        <v>500</v>
      </c>
      <c r="H1273" s="48">
        <v>831210690</v>
      </c>
      <c r="I1273">
        <f t="shared" si="80"/>
        <v>500</v>
      </c>
      <c r="J1273" t="s">
        <v>90</v>
      </c>
      <c r="K1273" s="17" t="s">
        <v>1723</v>
      </c>
      <c r="L1273" s="17" t="s">
        <v>95</v>
      </c>
      <c r="M1273" t="s">
        <v>87</v>
      </c>
      <c r="N1273">
        <f>VLOOKUP(H1273,自助机!D:G,4,FALSE)</f>
        <v>500</v>
      </c>
      <c r="O1273" t="str">
        <f t="shared" si="81"/>
        <v/>
      </c>
      <c r="P1273" s="50">
        <f>VLOOKUP(H1273,自助机!D:H,5,FALSE)</f>
        <v>42909.702175925922</v>
      </c>
    </row>
    <row r="1274" spans="1:16" hidden="1" x14ac:dyDescent="0.15">
      <c r="A1274">
        <v>20170623</v>
      </c>
      <c r="B1274">
        <v>20170623</v>
      </c>
      <c r="C1274">
        <v>165433</v>
      </c>
      <c r="D1274" s="33" t="s">
        <v>96</v>
      </c>
      <c r="E1274">
        <v>53023059</v>
      </c>
      <c r="F1274">
        <v>5000</v>
      </c>
      <c r="G1274">
        <v>5000</v>
      </c>
      <c r="H1274" s="48">
        <v>831226381</v>
      </c>
      <c r="I1274">
        <f t="shared" si="80"/>
        <v>5000</v>
      </c>
      <c r="J1274" t="s">
        <v>90</v>
      </c>
      <c r="K1274" s="17" t="s">
        <v>2183</v>
      </c>
      <c r="L1274" s="17" t="s">
        <v>99</v>
      </c>
      <c r="M1274" t="s">
        <v>87</v>
      </c>
      <c r="N1274">
        <f>VLOOKUP(H1274,自助机!D:G,4,FALSE)</f>
        <v>5000</v>
      </c>
      <c r="O1274" t="str">
        <f t="shared" si="81"/>
        <v/>
      </c>
      <c r="P1274" s="50">
        <f>VLOOKUP(H1274,自助机!D:H,5,FALSE)</f>
        <v>42909.703298611108</v>
      </c>
    </row>
    <row r="1275" spans="1:16" hidden="1" x14ac:dyDescent="0.15">
      <c r="A1275">
        <v>20170623</v>
      </c>
      <c r="B1275">
        <v>20170623</v>
      </c>
      <c r="C1275">
        <v>165515</v>
      </c>
      <c r="D1275" s="33" t="s">
        <v>96</v>
      </c>
      <c r="E1275">
        <v>53023089</v>
      </c>
      <c r="F1275">
        <v>1000</v>
      </c>
      <c r="G1275">
        <v>1000</v>
      </c>
      <c r="H1275" s="48">
        <v>831236595</v>
      </c>
      <c r="I1275">
        <f t="shared" si="80"/>
        <v>1000</v>
      </c>
      <c r="J1275" t="s">
        <v>90</v>
      </c>
      <c r="K1275" s="17" t="s">
        <v>2185</v>
      </c>
      <c r="L1275" s="17" t="s">
        <v>99</v>
      </c>
      <c r="M1275" t="s">
        <v>87</v>
      </c>
      <c r="N1275">
        <f>VLOOKUP(H1275,自助机!D:G,4,FALSE)</f>
        <v>1000</v>
      </c>
      <c r="O1275" t="str">
        <f t="shared" si="81"/>
        <v/>
      </c>
      <c r="P1275" s="50">
        <f>VLOOKUP(H1275,自助机!D:H,5,FALSE)</f>
        <v>42909.703784722224</v>
      </c>
    </row>
    <row r="1276" spans="1:16" hidden="1" x14ac:dyDescent="0.15">
      <c r="A1276">
        <v>20170623</v>
      </c>
      <c r="B1276">
        <v>20170623</v>
      </c>
      <c r="C1276">
        <v>165649</v>
      </c>
      <c r="D1276" s="33" t="s">
        <v>96</v>
      </c>
      <c r="E1276">
        <v>53023087</v>
      </c>
      <c r="F1276">
        <v>500</v>
      </c>
      <c r="G1276">
        <v>500</v>
      </c>
      <c r="H1276" s="48">
        <v>831250339</v>
      </c>
      <c r="I1276">
        <f t="shared" si="80"/>
        <v>500</v>
      </c>
      <c r="J1276" t="s">
        <v>90</v>
      </c>
      <c r="K1276" s="17" t="s">
        <v>663</v>
      </c>
      <c r="L1276" s="17" t="s">
        <v>664</v>
      </c>
      <c r="M1276" t="s">
        <v>87</v>
      </c>
      <c r="N1276">
        <f>VLOOKUP(H1276,自助机!D:G,4,FALSE)</f>
        <v>500</v>
      </c>
      <c r="O1276" t="str">
        <f t="shared" si="81"/>
        <v/>
      </c>
      <c r="P1276" s="50">
        <f>VLOOKUP(H1276,自助机!D:H,5,FALSE)</f>
        <v>42909.704988425925</v>
      </c>
    </row>
    <row r="1277" spans="1:16" hidden="1" x14ac:dyDescent="0.15">
      <c r="A1277">
        <v>20170623</v>
      </c>
      <c r="B1277">
        <v>20170623</v>
      </c>
      <c r="C1277">
        <v>170545</v>
      </c>
      <c r="D1277" s="33" t="s">
        <v>96</v>
      </c>
      <c r="E1277">
        <v>53023078</v>
      </c>
      <c r="F1277">
        <v>900</v>
      </c>
      <c r="G1277">
        <v>900</v>
      </c>
      <c r="H1277" s="48">
        <v>831345709</v>
      </c>
      <c r="I1277">
        <f t="shared" si="80"/>
        <v>900</v>
      </c>
      <c r="J1277" t="s">
        <v>90</v>
      </c>
      <c r="K1277" s="17" t="s">
        <v>2142</v>
      </c>
      <c r="L1277" s="17" t="s">
        <v>92</v>
      </c>
      <c r="M1277" t="s">
        <v>88</v>
      </c>
      <c r="N1277">
        <f>VLOOKUP(H1277,自助机!D:G,4,FALSE)</f>
        <v>900</v>
      </c>
      <c r="O1277" t="str">
        <f t="shared" si="81"/>
        <v/>
      </c>
      <c r="P1277" s="50">
        <f>VLOOKUP(H1277,自助机!D:H,5,FALSE)</f>
        <v>42909.711076388892</v>
      </c>
    </row>
    <row r="1278" spans="1:16" hidden="1" x14ac:dyDescent="0.15">
      <c r="A1278">
        <v>20170623</v>
      </c>
      <c r="B1278">
        <v>20170623</v>
      </c>
      <c r="C1278">
        <v>170635</v>
      </c>
      <c r="D1278" s="33" t="s">
        <v>96</v>
      </c>
      <c r="E1278">
        <v>53023073</v>
      </c>
      <c r="F1278">
        <v>100</v>
      </c>
      <c r="G1278">
        <v>100</v>
      </c>
      <c r="H1278" s="48">
        <v>831354618</v>
      </c>
      <c r="I1278">
        <f t="shared" si="80"/>
        <v>100</v>
      </c>
      <c r="J1278" t="s">
        <v>90</v>
      </c>
      <c r="K1278" s="17" t="s">
        <v>1636</v>
      </c>
      <c r="L1278" s="17" t="s">
        <v>94</v>
      </c>
      <c r="M1278" t="s">
        <v>87</v>
      </c>
      <c r="N1278">
        <f>VLOOKUP(H1278,自助机!D:G,4,FALSE)</f>
        <v>100</v>
      </c>
      <c r="O1278" t="str">
        <f t="shared" si="81"/>
        <v/>
      </c>
      <c r="P1278" s="50">
        <f>VLOOKUP(H1278,自助机!D:H,5,FALSE)</f>
        <v>42909.711643518516</v>
      </c>
    </row>
    <row r="1279" spans="1:16" hidden="1" x14ac:dyDescent="0.15">
      <c r="A1279">
        <v>20170623</v>
      </c>
      <c r="B1279">
        <v>20170623</v>
      </c>
      <c r="C1279">
        <v>170942</v>
      </c>
      <c r="D1279" s="33" t="s">
        <v>96</v>
      </c>
      <c r="E1279">
        <v>53023064</v>
      </c>
      <c r="F1279">
        <v>385</v>
      </c>
      <c r="G1279">
        <v>385</v>
      </c>
      <c r="H1279" s="48">
        <v>831387666</v>
      </c>
      <c r="I1279">
        <f t="shared" si="80"/>
        <v>385</v>
      </c>
      <c r="J1279" t="s">
        <v>90</v>
      </c>
      <c r="K1279" s="17" t="s">
        <v>1426</v>
      </c>
      <c r="L1279" s="17" t="s">
        <v>91</v>
      </c>
      <c r="M1279" t="s">
        <v>87</v>
      </c>
      <c r="N1279">
        <f>VLOOKUP(H1279,自助机!D:G,4,FALSE)</f>
        <v>385</v>
      </c>
      <c r="O1279" t="str">
        <f t="shared" si="81"/>
        <v/>
      </c>
      <c r="P1279" s="50">
        <f>VLOOKUP(H1279,自助机!D:H,5,FALSE)</f>
        <v>42909.713761574072</v>
      </c>
    </row>
    <row r="1280" spans="1:16" hidden="1" x14ac:dyDescent="0.15">
      <c r="A1280">
        <v>20170623</v>
      </c>
      <c r="B1280">
        <v>20170623</v>
      </c>
      <c r="C1280">
        <v>171043</v>
      </c>
      <c r="D1280" s="33" t="s">
        <v>96</v>
      </c>
      <c r="E1280">
        <v>53023073</v>
      </c>
      <c r="F1280">
        <v>500</v>
      </c>
      <c r="G1280">
        <v>500</v>
      </c>
      <c r="H1280" s="48">
        <v>831395444</v>
      </c>
      <c r="I1280">
        <f t="shared" si="80"/>
        <v>500</v>
      </c>
      <c r="J1280" t="s">
        <v>90</v>
      </c>
      <c r="K1280" s="17" t="s">
        <v>2192</v>
      </c>
      <c r="L1280" s="17" t="s">
        <v>99</v>
      </c>
      <c r="M1280" t="s">
        <v>87</v>
      </c>
      <c r="N1280">
        <f>VLOOKUP(H1280,自助机!D:G,4,FALSE)</f>
        <v>500</v>
      </c>
      <c r="O1280" t="str">
        <f t="shared" si="81"/>
        <v/>
      </c>
      <c r="P1280" s="50">
        <f>VLOOKUP(H1280,自助机!D:H,5,FALSE)</f>
        <v>42909.714490740742</v>
      </c>
    </row>
    <row r="1281" spans="1:16" hidden="1" x14ac:dyDescent="0.15">
      <c r="A1281">
        <v>20170623</v>
      </c>
      <c r="B1281">
        <v>20170623</v>
      </c>
      <c r="C1281">
        <v>171236</v>
      </c>
      <c r="D1281" s="33" t="s">
        <v>96</v>
      </c>
      <c r="E1281">
        <v>53023080</v>
      </c>
      <c r="F1281">
        <v>500</v>
      </c>
      <c r="G1281">
        <v>500</v>
      </c>
      <c r="H1281" s="48">
        <v>831417523</v>
      </c>
      <c r="I1281">
        <f t="shared" si="80"/>
        <v>500</v>
      </c>
      <c r="J1281" t="s">
        <v>90</v>
      </c>
      <c r="K1281" s="17" t="s">
        <v>673</v>
      </c>
      <c r="L1281" s="17" t="s">
        <v>206</v>
      </c>
      <c r="M1281" t="s">
        <v>88</v>
      </c>
      <c r="N1281">
        <f>VLOOKUP(H1281,自助机!D:G,4,FALSE)</f>
        <v>500</v>
      </c>
      <c r="O1281" t="str">
        <f t="shared" si="81"/>
        <v/>
      </c>
      <c r="P1281" s="50">
        <f>VLOOKUP(H1281,自助机!D:H,5,FALSE)</f>
        <v>42909.715821759259</v>
      </c>
    </row>
    <row r="1282" spans="1:16" hidden="1" x14ac:dyDescent="0.15">
      <c r="A1282">
        <v>20170623</v>
      </c>
      <c r="B1282">
        <v>20170623</v>
      </c>
      <c r="C1282">
        <v>171523</v>
      </c>
      <c r="D1282" s="33" t="s">
        <v>96</v>
      </c>
      <c r="E1282">
        <v>53023063</v>
      </c>
      <c r="F1282">
        <v>500</v>
      </c>
      <c r="G1282">
        <v>500</v>
      </c>
      <c r="H1282" s="48">
        <v>831446550</v>
      </c>
      <c r="I1282">
        <f t="shared" si="80"/>
        <v>500</v>
      </c>
      <c r="J1282" t="s">
        <v>90</v>
      </c>
      <c r="K1282" s="17" t="s">
        <v>2195</v>
      </c>
      <c r="L1282" s="17" t="s">
        <v>91</v>
      </c>
      <c r="M1282" t="s">
        <v>87</v>
      </c>
      <c r="N1282">
        <f>VLOOKUP(H1282,自助机!D:G,4,FALSE)</f>
        <v>500</v>
      </c>
      <c r="O1282" t="str">
        <f t="shared" si="81"/>
        <v/>
      </c>
      <c r="P1282" s="50">
        <f>VLOOKUP(H1282,自助机!D:H,5,FALSE)</f>
        <v>42909.71770833333</v>
      </c>
    </row>
    <row r="1283" spans="1:16" hidden="1" x14ac:dyDescent="0.15">
      <c r="A1283">
        <v>20170623</v>
      </c>
      <c r="B1283">
        <v>20170623</v>
      </c>
      <c r="C1283">
        <v>171936</v>
      </c>
      <c r="D1283" s="33" t="s">
        <v>96</v>
      </c>
      <c r="E1283">
        <v>53023054</v>
      </c>
      <c r="F1283">
        <v>200</v>
      </c>
      <c r="G1283">
        <v>200</v>
      </c>
      <c r="H1283" s="48">
        <v>831489606</v>
      </c>
      <c r="I1283">
        <f t="shared" si="80"/>
        <v>200</v>
      </c>
      <c r="J1283" t="s">
        <v>90</v>
      </c>
      <c r="K1283" s="17" t="s">
        <v>2197</v>
      </c>
      <c r="L1283" s="17" t="s">
        <v>108</v>
      </c>
      <c r="M1283" t="s">
        <v>88</v>
      </c>
      <c r="N1283">
        <f>VLOOKUP(H1283,自助机!D:G,4,FALSE)</f>
        <v>200</v>
      </c>
      <c r="O1283" t="str">
        <f t="shared" si="81"/>
        <v/>
      </c>
      <c r="P1283" s="50">
        <f>VLOOKUP(H1283,自助机!D:H,5,FALSE)</f>
        <v>42909.720694444448</v>
      </c>
    </row>
    <row r="1284" spans="1:16" hidden="1" x14ac:dyDescent="0.15">
      <c r="A1284">
        <v>20170623</v>
      </c>
      <c r="B1284">
        <v>20170623</v>
      </c>
      <c r="C1284">
        <v>172241</v>
      </c>
      <c r="D1284" s="33" t="s">
        <v>96</v>
      </c>
      <c r="E1284">
        <v>53023089</v>
      </c>
      <c r="F1284">
        <v>500</v>
      </c>
      <c r="G1284">
        <v>500</v>
      </c>
      <c r="H1284" s="48">
        <v>831520759</v>
      </c>
      <c r="I1284">
        <f t="shared" si="80"/>
        <v>500</v>
      </c>
      <c r="J1284" t="s">
        <v>90</v>
      </c>
      <c r="K1284" s="17" t="s">
        <v>1852</v>
      </c>
      <c r="L1284" s="17" t="s">
        <v>98</v>
      </c>
      <c r="M1284" t="s">
        <v>87</v>
      </c>
      <c r="N1284">
        <f>VLOOKUP(H1284,自助机!D:G,4,FALSE)</f>
        <v>500</v>
      </c>
      <c r="O1284" t="str">
        <f t="shared" si="81"/>
        <v/>
      </c>
      <c r="P1284" s="50">
        <f>VLOOKUP(H1284,自助机!D:H,5,FALSE)</f>
        <v>42909.722777777781</v>
      </c>
    </row>
    <row r="1285" spans="1:16" hidden="1" x14ac:dyDescent="0.15">
      <c r="A1285">
        <v>20170623</v>
      </c>
      <c r="B1285">
        <v>20170623</v>
      </c>
      <c r="C1285">
        <v>172415</v>
      </c>
      <c r="D1285" s="33" t="s">
        <v>96</v>
      </c>
      <c r="E1285">
        <v>53023064</v>
      </c>
      <c r="F1285">
        <v>1600</v>
      </c>
      <c r="G1285">
        <v>1600</v>
      </c>
      <c r="H1285" s="48">
        <v>831534900</v>
      </c>
      <c r="I1285">
        <f t="shared" si="80"/>
        <v>1600</v>
      </c>
      <c r="J1285" t="s">
        <v>90</v>
      </c>
      <c r="K1285" s="17" t="s">
        <v>2202</v>
      </c>
      <c r="L1285" s="17" t="s">
        <v>91</v>
      </c>
      <c r="M1285" t="s">
        <v>87</v>
      </c>
      <c r="N1285">
        <f>VLOOKUP(H1285,自助机!D:G,4,FALSE)</f>
        <v>1600</v>
      </c>
      <c r="O1285" t="str">
        <f t="shared" si="81"/>
        <v/>
      </c>
      <c r="P1285" s="50">
        <f>VLOOKUP(H1285,自助机!D:H,5,FALSE)</f>
        <v>42909.723877314813</v>
      </c>
    </row>
    <row r="1286" spans="1:16" hidden="1" x14ac:dyDescent="0.15">
      <c r="A1286">
        <v>20170623</v>
      </c>
      <c r="B1286">
        <v>20170623</v>
      </c>
      <c r="C1286">
        <v>172901</v>
      </c>
      <c r="D1286" s="33" t="s">
        <v>96</v>
      </c>
      <c r="E1286">
        <v>53023089</v>
      </c>
      <c r="F1286">
        <v>400</v>
      </c>
      <c r="G1286">
        <v>400</v>
      </c>
      <c r="H1286" s="48">
        <v>831582965</v>
      </c>
      <c r="I1286">
        <f t="shared" si="80"/>
        <v>400</v>
      </c>
      <c r="J1286" t="s">
        <v>90</v>
      </c>
      <c r="K1286" s="17" t="s">
        <v>2204</v>
      </c>
      <c r="L1286" s="17" t="s">
        <v>99</v>
      </c>
      <c r="M1286" t="s">
        <v>87</v>
      </c>
      <c r="N1286">
        <f>VLOOKUP(H1286,自助机!D:G,4,FALSE)</f>
        <v>400</v>
      </c>
      <c r="O1286" t="str">
        <f t="shared" si="81"/>
        <v/>
      </c>
      <c r="P1286" s="50">
        <f>VLOOKUP(H1286,自助机!D:H,5,FALSE)</f>
        <v>42909.72724537037</v>
      </c>
    </row>
    <row r="1287" spans="1:16" hidden="1" x14ac:dyDescent="0.15">
      <c r="A1287">
        <v>20170623</v>
      </c>
      <c r="B1287">
        <v>20170623</v>
      </c>
      <c r="C1287">
        <v>173222</v>
      </c>
      <c r="D1287" s="33" t="s">
        <v>96</v>
      </c>
      <c r="E1287">
        <v>53023086</v>
      </c>
      <c r="F1287">
        <v>100</v>
      </c>
      <c r="G1287">
        <v>100</v>
      </c>
      <c r="H1287" s="48">
        <v>831617793</v>
      </c>
      <c r="I1287">
        <f t="shared" si="80"/>
        <v>100</v>
      </c>
      <c r="J1287" t="s">
        <v>90</v>
      </c>
      <c r="K1287" s="17" t="s">
        <v>2206</v>
      </c>
      <c r="L1287" s="17" t="s">
        <v>94</v>
      </c>
      <c r="M1287" t="s">
        <v>87</v>
      </c>
      <c r="N1287">
        <f>VLOOKUP(H1287,自助机!D:G,4,FALSE)</f>
        <v>100</v>
      </c>
      <c r="O1287" t="str">
        <f t="shared" si="81"/>
        <v/>
      </c>
      <c r="P1287" s="50">
        <f>VLOOKUP(H1287,自助机!D:H,5,FALSE)</f>
        <v>42909.729571759257</v>
      </c>
    </row>
    <row r="1288" spans="1:16" hidden="1" x14ac:dyDescent="0.15">
      <c r="A1288">
        <v>20170623</v>
      </c>
      <c r="B1288">
        <v>20170623</v>
      </c>
      <c r="C1288">
        <v>173311</v>
      </c>
      <c r="D1288" s="33" t="s">
        <v>96</v>
      </c>
      <c r="E1288">
        <v>53023072</v>
      </c>
      <c r="F1288">
        <v>200</v>
      </c>
      <c r="G1288">
        <v>200</v>
      </c>
      <c r="H1288" s="48">
        <v>831626345</v>
      </c>
      <c r="I1288">
        <f t="shared" si="80"/>
        <v>200</v>
      </c>
      <c r="J1288" t="s">
        <v>90</v>
      </c>
      <c r="K1288" s="17" t="s">
        <v>2165</v>
      </c>
      <c r="L1288" s="17" t="s">
        <v>162</v>
      </c>
      <c r="M1288" t="s">
        <v>88</v>
      </c>
      <c r="N1288">
        <f>VLOOKUP(H1288,自助机!D:G,4,FALSE)</f>
        <v>200</v>
      </c>
      <c r="O1288" t="str">
        <f t="shared" si="81"/>
        <v/>
      </c>
      <c r="P1288" s="50">
        <f>VLOOKUP(H1288,自助机!D:H,5,FALSE)</f>
        <v>42909.730208333334</v>
      </c>
    </row>
    <row r="1289" spans="1:16" hidden="1" x14ac:dyDescent="0.15">
      <c r="A1289">
        <v>20170623</v>
      </c>
      <c r="B1289">
        <v>20170623</v>
      </c>
      <c r="C1289">
        <v>173412</v>
      </c>
      <c r="D1289" s="33" t="s">
        <v>96</v>
      </c>
      <c r="E1289">
        <v>53023090</v>
      </c>
      <c r="F1289">
        <v>4</v>
      </c>
      <c r="G1289">
        <v>4</v>
      </c>
      <c r="H1289" s="48">
        <v>831637195</v>
      </c>
      <c r="I1289">
        <f t="shared" si="80"/>
        <v>4</v>
      </c>
      <c r="J1289" t="s">
        <v>90</v>
      </c>
      <c r="K1289" s="17" t="s">
        <v>2209</v>
      </c>
      <c r="L1289" s="17" t="s">
        <v>95</v>
      </c>
      <c r="M1289" t="s">
        <v>87</v>
      </c>
      <c r="N1289">
        <f>VLOOKUP(H1289,自助机!D:G,4,FALSE)</f>
        <v>4</v>
      </c>
      <c r="O1289" t="str">
        <f t="shared" si="81"/>
        <v/>
      </c>
      <c r="P1289" s="50">
        <f>VLOOKUP(H1289,自助机!D:H,5,FALSE)</f>
        <v>42909.730868055558</v>
      </c>
    </row>
    <row r="1290" spans="1:16" hidden="1" x14ac:dyDescent="0.15">
      <c r="A1290">
        <v>20170623</v>
      </c>
      <c r="B1290">
        <v>20170623</v>
      </c>
      <c r="C1290">
        <v>174021</v>
      </c>
      <c r="D1290" s="33" t="s">
        <v>96</v>
      </c>
      <c r="E1290">
        <v>53023089</v>
      </c>
      <c r="F1290">
        <v>300</v>
      </c>
      <c r="G1290">
        <v>300</v>
      </c>
      <c r="H1290" s="48">
        <v>831699091</v>
      </c>
      <c r="I1290">
        <f t="shared" si="80"/>
        <v>300</v>
      </c>
      <c r="J1290" t="s">
        <v>90</v>
      </c>
      <c r="K1290" s="17" t="s">
        <v>678</v>
      </c>
      <c r="L1290" s="17" t="s">
        <v>94</v>
      </c>
      <c r="M1290" t="s">
        <v>87</v>
      </c>
      <c r="N1290">
        <f>VLOOKUP(H1290,自助机!D:G,4,FALSE)</f>
        <v>300</v>
      </c>
      <c r="O1290" t="str">
        <f t="shared" si="81"/>
        <v/>
      </c>
      <c r="P1290" s="50">
        <f>VLOOKUP(H1290,自助机!D:H,5,FALSE)</f>
        <v>42909.735162037039</v>
      </c>
    </row>
    <row r="1291" spans="1:16" hidden="1" x14ac:dyDescent="0.15">
      <c r="A1291">
        <v>20170623</v>
      </c>
      <c r="B1291">
        <v>20170623</v>
      </c>
      <c r="C1291">
        <v>174617</v>
      </c>
      <c r="D1291" s="33" t="s">
        <v>96</v>
      </c>
      <c r="E1291">
        <v>53023089</v>
      </c>
      <c r="F1291">
        <v>100</v>
      </c>
      <c r="G1291">
        <v>100</v>
      </c>
      <c r="H1291" s="48">
        <v>831753823</v>
      </c>
      <c r="I1291">
        <f t="shared" si="80"/>
        <v>100</v>
      </c>
      <c r="J1291" t="s">
        <v>90</v>
      </c>
      <c r="K1291" s="17" t="s">
        <v>2212</v>
      </c>
      <c r="L1291" s="17" t="s">
        <v>94</v>
      </c>
      <c r="M1291" t="s">
        <v>87</v>
      </c>
      <c r="N1291">
        <f>VLOOKUP(H1291,自助机!D:G,4,FALSE)</f>
        <v>100</v>
      </c>
      <c r="O1291" t="str">
        <f t="shared" si="81"/>
        <v/>
      </c>
      <c r="P1291" s="50">
        <f>VLOOKUP(H1291,自助机!D:H,5,FALSE)</f>
        <v>42909.739027777781</v>
      </c>
    </row>
    <row r="1292" spans="1:16" hidden="1" x14ac:dyDescent="0.15">
      <c r="A1292">
        <v>20170623</v>
      </c>
      <c r="B1292">
        <v>20170623</v>
      </c>
      <c r="C1292">
        <v>180837</v>
      </c>
      <c r="D1292" s="33" t="s">
        <v>96</v>
      </c>
      <c r="E1292">
        <v>53023092</v>
      </c>
      <c r="F1292">
        <v>200</v>
      </c>
      <c r="G1292">
        <v>200</v>
      </c>
      <c r="H1292" s="48">
        <v>831970454</v>
      </c>
      <c r="I1292">
        <f t="shared" si="80"/>
        <v>200</v>
      </c>
      <c r="J1292" t="s">
        <v>90</v>
      </c>
      <c r="K1292" s="17" t="s">
        <v>2067</v>
      </c>
      <c r="L1292" s="17" t="s">
        <v>106</v>
      </c>
      <c r="M1292" t="s">
        <v>87</v>
      </c>
      <c r="N1292">
        <f>VLOOKUP(H1292,自助机!D:G,4,FALSE)</f>
        <v>200</v>
      </c>
      <c r="O1292" t="str">
        <f t="shared" si="81"/>
        <v/>
      </c>
      <c r="P1292" s="50">
        <f>VLOOKUP(H1292,自助机!D:H,5,FALSE)</f>
        <v>42909.754699074074</v>
      </c>
    </row>
    <row r="1293" spans="1:16" hidden="1" x14ac:dyDescent="0.15">
      <c r="A1293">
        <v>20170623</v>
      </c>
      <c r="B1293">
        <v>20170623</v>
      </c>
      <c r="C1293">
        <v>182600</v>
      </c>
      <c r="D1293" s="33" t="s">
        <v>96</v>
      </c>
      <c r="E1293">
        <v>53023055</v>
      </c>
      <c r="F1293">
        <v>1500</v>
      </c>
      <c r="G1293">
        <v>1500</v>
      </c>
      <c r="H1293" s="48">
        <v>832130337</v>
      </c>
      <c r="I1293">
        <f t="shared" ref="I1293:I1317" si="82">G1293</f>
        <v>1500</v>
      </c>
      <c r="J1293" t="s">
        <v>90</v>
      </c>
      <c r="K1293" s="17" t="s">
        <v>2215</v>
      </c>
      <c r="L1293" s="17" t="s">
        <v>99</v>
      </c>
      <c r="M1293" t="s">
        <v>87</v>
      </c>
      <c r="N1293">
        <f>VLOOKUP(H1293,自助机!D:G,4,FALSE)</f>
        <v>1500</v>
      </c>
      <c r="O1293" t="str">
        <f t="shared" ref="O1293:O1317" si="83">IF(G1293=N1293,"",1)</f>
        <v/>
      </c>
      <c r="P1293" s="50">
        <f>VLOOKUP(H1293,自助机!D:H,5,FALSE)</f>
        <v>42909.766828703701</v>
      </c>
    </row>
    <row r="1294" spans="1:16" hidden="1" x14ac:dyDescent="0.15">
      <c r="A1294">
        <v>20170623</v>
      </c>
      <c r="B1294">
        <v>20170623</v>
      </c>
      <c r="C1294">
        <v>190307</v>
      </c>
      <c r="D1294" s="33" t="s">
        <v>96</v>
      </c>
      <c r="E1294">
        <v>53023062</v>
      </c>
      <c r="F1294">
        <v>100</v>
      </c>
      <c r="G1294">
        <v>100</v>
      </c>
      <c r="H1294" s="48">
        <v>832456887</v>
      </c>
      <c r="I1294">
        <f t="shared" si="82"/>
        <v>100</v>
      </c>
      <c r="J1294" t="s">
        <v>90</v>
      </c>
      <c r="K1294" s="17" t="s">
        <v>2217</v>
      </c>
      <c r="L1294" s="17" t="s">
        <v>103</v>
      </c>
      <c r="M1294" t="s">
        <v>87</v>
      </c>
      <c r="N1294">
        <f>VLOOKUP(H1294,自助机!D:G,4,FALSE)</f>
        <v>100</v>
      </c>
      <c r="O1294" t="str">
        <f t="shared" si="83"/>
        <v/>
      </c>
      <c r="P1294" s="50">
        <f>VLOOKUP(H1294,自助机!D:H,5,FALSE)</f>
        <v>42909.792569444442</v>
      </c>
    </row>
    <row r="1295" spans="1:16" hidden="1" x14ac:dyDescent="0.15">
      <c r="A1295">
        <v>20170623</v>
      </c>
      <c r="B1295">
        <v>20170623</v>
      </c>
      <c r="C1295">
        <v>194057</v>
      </c>
      <c r="D1295" s="33" t="s">
        <v>96</v>
      </c>
      <c r="E1295">
        <v>53023062</v>
      </c>
      <c r="F1295">
        <v>100</v>
      </c>
      <c r="G1295">
        <v>100</v>
      </c>
      <c r="H1295" s="48">
        <v>832781388</v>
      </c>
      <c r="I1295">
        <f t="shared" si="82"/>
        <v>100</v>
      </c>
      <c r="J1295" t="s">
        <v>90</v>
      </c>
      <c r="K1295" s="17" t="s">
        <v>2219</v>
      </c>
      <c r="L1295" s="17" t="s">
        <v>99</v>
      </c>
      <c r="M1295" t="s">
        <v>87</v>
      </c>
      <c r="N1295">
        <f>VLOOKUP(H1295,自助机!D:G,4,FALSE)</f>
        <v>100</v>
      </c>
      <c r="O1295" t="str">
        <f t="shared" si="83"/>
        <v/>
      </c>
      <c r="P1295" s="50">
        <f>VLOOKUP(H1295,自助机!D:H,5,FALSE)</f>
        <v>42909.818773148145</v>
      </c>
    </row>
    <row r="1296" spans="1:16" hidden="1" x14ac:dyDescent="0.15">
      <c r="A1296">
        <v>20170623</v>
      </c>
      <c r="B1296">
        <v>20170623</v>
      </c>
      <c r="C1296">
        <v>201544</v>
      </c>
      <c r="D1296" s="33" t="s">
        <v>96</v>
      </c>
      <c r="E1296">
        <v>53023062</v>
      </c>
      <c r="F1296">
        <v>2000</v>
      </c>
      <c r="G1296">
        <v>2000</v>
      </c>
      <c r="H1296" s="48">
        <v>833092424</v>
      </c>
      <c r="I1296">
        <f t="shared" si="82"/>
        <v>2000</v>
      </c>
      <c r="J1296" t="s">
        <v>90</v>
      </c>
      <c r="K1296" s="17" t="s">
        <v>2221</v>
      </c>
      <c r="L1296" s="17" t="s">
        <v>99</v>
      </c>
      <c r="M1296" t="s">
        <v>87</v>
      </c>
      <c r="N1296">
        <f>VLOOKUP(H1296,自助机!D:G,4,FALSE)</f>
        <v>2000</v>
      </c>
      <c r="O1296" t="str">
        <f t="shared" si="83"/>
        <v/>
      </c>
      <c r="P1296" s="50">
        <f>VLOOKUP(H1296,自助机!D:H,5,FALSE)</f>
        <v>42909.842939814815</v>
      </c>
    </row>
    <row r="1297" spans="1:16" hidden="1" x14ac:dyDescent="0.15">
      <c r="A1297">
        <v>20170623</v>
      </c>
      <c r="B1297">
        <v>20170623</v>
      </c>
      <c r="C1297">
        <v>210351</v>
      </c>
      <c r="D1297" s="33" t="s">
        <v>96</v>
      </c>
      <c r="E1297">
        <v>53023062</v>
      </c>
      <c r="F1297">
        <v>1600</v>
      </c>
      <c r="G1297">
        <v>1600</v>
      </c>
      <c r="H1297" s="48">
        <v>833533153</v>
      </c>
      <c r="I1297">
        <f t="shared" si="82"/>
        <v>1600</v>
      </c>
      <c r="J1297" t="s">
        <v>90</v>
      </c>
      <c r="K1297" s="17" t="s">
        <v>2223</v>
      </c>
      <c r="L1297" s="17" t="s">
        <v>99</v>
      </c>
      <c r="M1297" t="s">
        <v>87</v>
      </c>
      <c r="N1297">
        <f>VLOOKUP(H1297,自助机!D:G,4,FALSE)</f>
        <v>1600</v>
      </c>
      <c r="O1297" t="str">
        <f t="shared" si="83"/>
        <v/>
      </c>
      <c r="P1297" s="50">
        <f>VLOOKUP(H1297,自助机!D:H,5,FALSE)</f>
        <v>42909.876145833332</v>
      </c>
    </row>
    <row r="1298" spans="1:16" hidden="1" x14ac:dyDescent="0.15">
      <c r="A1298">
        <v>20170623</v>
      </c>
      <c r="B1298">
        <v>20170623</v>
      </c>
      <c r="C1298">
        <v>223819</v>
      </c>
      <c r="D1298" s="33" t="s">
        <v>96</v>
      </c>
      <c r="E1298">
        <v>53023062</v>
      </c>
      <c r="F1298">
        <v>30</v>
      </c>
      <c r="G1298">
        <v>30</v>
      </c>
      <c r="H1298" s="48">
        <v>834234757</v>
      </c>
      <c r="I1298">
        <f t="shared" si="82"/>
        <v>30</v>
      </c>
      <c r="J1298" t="s">
        <v>90</v>
      </c>
      <c r="K1298" s="17" t="s">
        <v>2225</v>
      </c>
      <c r="L1298" s="17" t="s">
        <v>97</v>
      </c>
      <c r="M1298" t="s">
        <v>88</v>
      </c>
      <c r="N1298">
        <f>VLOOKUP(H1298,自助机!D:G,4,FALSE)</f>
        <v>30</v>
      </c>
      <c r="O1298" t="str">
        <f t="shared" si="83"/>
        <v/>
      </c>
      <c r="P1298" s="50">
        <f>VLOOKUP(H1298,自助机!D:H,5,FALSE)</f>
        <v>42909.942025462966</v>
      </c>
    </row>
    <row r="1299" spans="1:16" hidden="1" x14ac:dyDescent="0.15">
      <c r="A1299">
        <v>20170624</v>
      </c>
      <c r="B1299">
        <v>20170623</v>
      </c>
      <c r="C1299">
        <v>231050</v>
      </c>
      <c r="D1299" s="33" t="s">
        <v>96</v>
      </c>
      <c r="E1299">
        <v>53023062</v>
      </c>
      <c r="F1299">
        <v>1000</v>
      </c>
      <c r="G1299">
        <v>1000</v>
      </c>
      <c r="H1299" s="48">
        <v>834343190</v>
      </c>
      <c r="I1299">
        <f t="shared" si="82"/>
        <v>1000</v>
      </c>
      <c r="J1299" t="s">
        <v>90</v>
      </c>
      <c r="K1299" s="17" t="s">
        <v>645</v>
      </c>
      <c r="L1299" s="17" t="s">
        <v>108</v>
      </c>
      <c r="M1299" t="s">
        <v>88</v>
      </c>
      <c r="N1299">
        <f>VLOOKUP(H1299,自助机!D:G,4,FALSE)</f>
        <v>1000</v>
      </c>
      <c r="O1299" t="str">
        <f t="shared" si="83"/>
        <v/>
      </c>
      <c r="P1299" s="50">
        <f>VLOOKUP(H1299,自助机!D:H,5,FALSE)</f>
        <v>42909.964571759258</v>
      </c>
    </row>
    <row r="1300" spans="1:16" hidden="1" x14ac:dyDescent="0.15">
      <c r="A1300">
        <v>20170624</v>
      </c>
      <c r="B1300">
        <v>20170624</v>
      </c>
      <c r="C1300">
        <v>22921</v>
      </c>
      <c r="D1300" s="33" t="s">
        <v>96</v>
      </c>
      <c r="E1300">
        <v>53023062</v>
      </c>
      <c r="F1300">
        <v>500</v>
      </c>
      <c r="G1300">
        <v>500</v>
      </c>
      <c r="H1300" s="48">
        <v>834900235</v>
      </c>
      <c r="I1300">
        <f t="shared" si="82"/>
        <v>500</v>
      </c>
      <c r="J1300" t="s">
        <v>90</v>
      </c>
      <c r="K1300" s="17" t="s">
        <v>2228</v>
      </c>
      <c r="L1300" s="17" t="s">
        <v>97</v>
      </c>
      <c r="M1300" t="s">
        <v>88</v>
      </c>
      <c r="N1300">
        <f>VLOOKUP(H1300,自助机!D:G,4,FALSE)</f>
        <v>500</v>
      </c>
      <c r="O1300" t="str">
        <f t="shared" si="83"/>
        <v/>
      </c>
      <c r="P1300" s="50">
        <f>VLOOKUP(H1300,自助机!D:H,5,FALSE)</f>
        <v>42910.102233796293</v>
      </c>
    </row>
    <row r="1301" spans="1:16" hidden="1" x14ac:dyDescent="0.15">
      <c r="A1301">
        <v>20170624</v>
      </c>
      <c r="B1301">
        <v>20170624</v>
      </c>
      <c r="C1301">
        <v>23506</v>
      </c>
      <c r="D1301" s="33" t="s">
        <v>96</v>
      </c>
      <c r="E1301">
        <v>53023062</v>
      </c>
      <c r="F1301">
        <v>200</v>
      </c>
      <c r="G1301">
        <v>200</v>
      </c>
      <c r="H1301" s="48">
        <v>834910599</v>
      </c>
      <c r="I1301">
        <f t="shared" si="82"/>
        <v>200</v>
      </c>
      <c r="J1301" t="s">
        <v>90</v>
      </c>
      <c r="K1301" s="17" t="s">
        <v>2230</v>
      </c>
      <c r="L1301" s="17" t="s">
        <v>91</v>
      </c>
      <c r="M1301" t="s">
        <v>87</v>
      </c>
      <c r="N1301">
        <f>VLOOKUP(H1301,自助机!D:G,4,FALSE)</f>
        <v>200</v>
      </c>
      <c r="O1301" t="str">
        <f t="shared" si="83"/>
        <v/>
      </c>
      <c r="P1301" s="50">
        <f>VLOOKUP(H1301,自助机!D:H,5,FALSE)</f>
        <v>42910.106400462966</v>
      </c>
    </row>
    <row r="1302" spans="1:16" hidden="1" x14ac:dyDescent="0.15">
      <c r="A1302">
        <v>20170624</v>
      </c>
      <c r="B1302">
        <v>20170624</v>
      </c>
      <c r="C1302">
        <v>31114</v>
      </c>
      <c r="D1302" s="33" t="s">
        <v>96</v>
      </c>
      <c r="E1302">
        <v>53023062</v>
      </c>
      <c r="F1302">
        <v>300</v>
      </c>
      <c r="G1302">
        <v>300</v>
      </c>
      <c r="H1302" s="48">
        <v>834958077</v>
      </c>
      <c r="I1302">
        <f t="shared" si="82"/>
        <v>300</v>
      </c>
      <c r="J1302" t="s">
        <v>90</v>
      </c>
      <c r="K1302" s="17" t="s">
        <v>2230</v>
      </c>
      <c r="L1302" s="17" t="s">
        <v>91</v>
      </c>
      <c r="M1302" t="s">
        <v>87</v>
      </c>
      <c r="N1302">
        <f>VLOOKUP(H1302,自助机!D:G,4,FALSE)</f>
        <v>300</v>
      </c>
      <c r="O1302" t="str">
        <f t="shared" si="83"/>
        <v/>
      </c>
      <c r="P1302" s="50">
        <f>VLOOKUP(H1302,自助机!D:H,5,FALSE)</f>
        <v>42910.131516203706</v>
      </c>
    </row>
    <row r="1303" spans="1:16" hidden="1" x14ac:dyDescent="0.15">
      <c r="A1303">
        <v>20170624</v>
      </c>
      <c r="B1303">
        <v>20170624</v>
      </c>
      <c r="C1303">
        <v>73257</v>
      </c>
      <c r="D1303" s="33" t="s">
        <v>96</v>
      </c>
      <c r="E1303">
        <v>53023064</v>
      </c>
      <c r="F1303">
        <v>2450</v>
      </c>
      <c r="G1303">
        <v>2450</v>
      </c>
      <c r="H1303" s="48">
        <v>835373489</v>
      </c>
      <c r="I1303">
        <f t="shared" si="82"/>
        <v>2450</v>
      </c>
      <c r="J1303" t="s">
        <v>90</v>
      </c>
      <c r="K1303" s="17" t="s">
        <v>2233</v>
      </c>
      <c r="L1303" s="17" t="s">
        <v>94</v>
      </c>
      <c r="M1303" t="s">
        <v>87</v>
      </c>
      <c r="N1303">
        <f>VLOOKUP(H1303,自助机!D:G,4,FALSE)</f>
        <v>2450</v>
      </c>
      <c r="O1303" t="str">
        <f t="shared" si="83"/>
        <v/>
      </c>
      <c r="P1303" s="50">
        <f>VLOOKUP(H1303,自助机!D:H,5,FALSE)</f>
        <v>42910.313055555554</v>
      </c>
    </row>
    <row r="1304" spans="1:16" hidden="1" x14ac:dyDescent="0.15">
      <c r="A1304">
        <v>20170624</v>
      </c>
      <c r="B1304">
        <v>20170624</v>
      </c>
      <c r="C1304">
        <v>73756</v>
      </c>
      <c r="D1304" s="33" t="s">
        <v>96</v>
      </c>
      <c r="E1304">
        <v>53023064</v>
      </c>
      <c r="F1304">
        <v>450</v>
      </c>
      <c r="G1304">
        <v>450</v>
      </c>
      <c r="H1304" s="48">
        <v>835403112</v>
      </c>
      <c r="I1304">
        <f t="shared" si="82"/>
        <v>450</v>
      </c>
      <c r="J1304" t="s">
        <v>90</v>
      </c>
      <c r="K1304" s="17" t="s">
        <v>2233</v>
      </c>
      <c r="L1304" s="17" t="s">
        <v>94</v>
      </c>
      <c r="M1304" t="s">
        <v>87</v>
      </c>
      <c r="N1304">
        <f>VLOOKUP(H1304,自助机!D:G,4,FALSE)</f>
        <v>450</v>
      </c>
      <c r="O1304" t="str">
        <f t="shared" si="83"/>
        <v/>
      </c>
      <c r="P1304" s="50">
        <f>VLOOKUP(H1304,自助机!D:H,5,FALSE)</f>
        <v>42910.316805555558</v>
      </c>
    </row>
    <row r="1305" spans="1:16" hidden="1" x14ac:dyDescent="0.15">
      <c r="A1305">
        <v>20170624</v>
      </c>
      <c r="B1305">
        <v>20170624</v>
      </c>
      <c r="C1305">
        <v>74236</v>
      </c>
      <c r="D1305" s="33" t="s">
        <v>96</v>
      </c>
      <c r="E1305">
        <v>53023058</v>
      </c>
      <c r="F1305">
        <v>20</v>
      </c>
      <c r="G1305">
        <v>20</v>
      </c>
      <c r="H1305" s="48">
        <v>835428162</v>
      </c>
      <c r="I1305">
        <f t="shared" si="82"/>
        <v>20</v>
      </c>
      <c r="J1305" t="s">
        <v>90</v>
      </c>
      <c r="K1305" s="17" t="s">
        <v>2236</v>
      </c>
      <c r="L1305" s="17" t="s">
        <v>95</v>
      </c>
      <c r="M1305" t="s">
        <v>87</v>
      </c>
      <c r="N1305">
        <f>VLOOKUP(H1305,自助机!D:G,4,FALSE)</f>
        <v>20</v>
      </c>
      <c r="O1305" t="str">
        <f t="shared" si="83"/>
        <v/>
      </c>
      <c r="P1305" s="50">
        <f>VLOOKUP(H1305,自助机!D:H,5,FALSE)</f>
        <v>42910.319791666669</v>
      </c>
    </row>
    <row r="1306" spans="1:16" hidden="1" x14ac:dyDescent="0.15">
      <c r="A1306">
        <v>20170624</v>
      </c>
      <c r="B1306">
        <v>20170624</v>
      </c>
      <c r="C1306">
        <v>80706</v>
      </c>
      <c r="D1306" s="33" t="s">
        <v>96</v>
      </c>
      <c r="E1306">
        <v>53023054</v>
      </c>
      <c r="F1306">
        <v>8000</v>
      </c>
      <c r="G1306">
        <v>8000</v>
      </c>
      <c r="H1306" s="48">
        <v>835604447</v>
      </c>
      <c r="I1306">
        <f t="shared" si="82"/>
        <v>8000</v>
      </c>
      <c r="J1306" t="s">
        <v>90</v>
      </c>
      <c r="K1306" s="17" t="s">
        <v>2238</v>
      </c>
      <c r="L1306" s="17" t="s">
        <v>94</v>
      </c>
      <c r="M1306" t="s">
        <v>87</v>
      </c>
      <c r="N1306">
        <f>VLOOKUP(H1306,自助机!D:G,4,FALSE)</f>
        <v>8000</v>
      </c>
      <c r="O1306" t="str">
        <f t="shared" si="83"/>
        <v/>
      </c>
      <c r="P1306" s="50">
        <f>VLOOKUP(H1306,自助机!D:H,5,FALSE)</f>
        <v>42910.336828703701</v>
      </c>
    </row>
    <row r="1307" spans="1:16" hidden="1" x14ac:dyDescent="0.15">
      <c r="A1307">
        <v>20170624</v>
      </c>
      <c r="B1307">
        <v>20170624</v>
      </c>
      <c r="C1307">
        <v>80714</v>
      </c>
      <c r="D1307" s="33" t="s">
        <v>96</v>
      </c>
      <c r="E1307">
        <v>53023089</v>
      </c>
      <c r="F1307">
        <v>20</v>
      </c>
      <c r="G1307">
        <v>20</v>
      </c>
      <c r="H1307" s="48">
        <v>835607120</v>
      </c>
      <c r="I1307">
        <f t="shared" si="82"/>
        <v>20</v>
      </c>
      <c r="J1307" t="s">
        <v>90</v>
      </c>
      <c r="K1307" s="17" t="s">
        <v>2240</v>
      </c>
      <c r="L1307" s="17" t="s">
        <v>94</v>
      </c>
      <c r="M1307" t="s">
        <v>87</v>
      </c>
      <c r="N1307">
        <f>VLOOKUP(H1307,自助机!D:G,4,FALSE)</f>
        <v>20</v>
      </c>
      <c r="O1307" t="str">
        <f t="shared" si="83"/>
        <v/>
      </c>
      <c r="P1307" s="50">
        <f>VLOOKUP(H1307,自助机!D:H,5,FALSE)</f>
        <v>42910.337129629632</v>
      </c>
    </row>
    <row r="1308" spans="1:16" hidden="1" x14ac:dyDescent="0.15">
      <c r="A1308">
        <v>20170624</v>
      </c>
      <c r="B1308">
        <v>20170624</v>
      </c>
      <c r="C1308">
        <v>80821</v>
      </c>
      <c r="D1308" s="33" t="s">
        <v>96</v>
      </c>
      <c r="E1308">
        <v>53023054</v>
      </c>
      <c r="F1308">
        <v>5000</v>
      </c>
      <c r="G1308">
        <v>5000</v>
      </c>
      <c r="H1308" s="48">
        <v>835615781</v>
      </c>
      <c r="I1308">
        <f t="shared" si="82"/>
        <v>5000</v>
      </c>
      <c r="J1308" t="s">
        <v>90</v>
      </c>
      <c r="K1308" s="17" t="s">
        <v>2238</v>
      </c>
      <c r="L1308" s="17" t="s">
        <v>94</v>
      </c>
      <c r="M1308" t="s">
        <v>87</v>
      </c>
      <c r="N1308">
        <f>VLOOKUP(H1308,自助机!D:G,4,FALSE)</f>
        <v>5000</v>
      </c>
      <c r="O1308" t="str">
        <f t="shared" si="83"/>
        <v/>
      </c>
      <c r="P1308" s="50">
        <f>VLOOKUP(H1308,自助机!D:H,5,FALSE)</f>
        <v>42910.337835648148</v>
      </c>
    </row>
    <row r="1309" spans="1:16" hidden="1" x14ac:dyDescent="0.15">
      <c r="A1309">
        <v>20170624</v>
      </c>
      <c r="B1309">
        <v>20170624</v>
      </c>
      <c r="C1309">
        <v>81213</v>
      </c>
      <c r="D1309" s="33" t="s">
        <v>96</v>
      </c>
      <c r="E1309">
        <v>53023075</v>
      </c>
      <c r="F1309">
        <v>500</v>
      </c>
      <c r="G1309">
        <v>500</v>
      </c>
      <c r="H1309" s="48">
        <v>835648807</v>
      </c>
      <c r="I1309">
        <f t="shared" si="82"/>
        <v>500</v>
      </c>
      <c r="J1309" t="s">
        <v>90</v>
      </c>
      <c r="K1309" s="17" t="s">
        <v>2243</v>
      </c>
      <c r="L1309" s="17" t="s">
        <v>93</v>
      </c>
      <c r="M1309" t="s">
        <v>87</v>
      </c>
      <c r="N1309">
        <f>VLOOKUP(H1309,自助机!D:G,4,FALSE)</f>
        <v>500</v>
      </c>
      <c r="O1309" t="str">
        <f t="shared" si="83"/>
        <v/>
      </c>
      <c r="P1309" s="50">
        <f>VLOOKUP(H1309,自助机!D:H,5,FALSE)</f>
        <v>42910.340590277781</v>
      </c>
    </row>
    <row r="1310" spans="1:16" hidden="1" x14ac:dyDescent="0.15">
      <c r="A1310">
        <v>20170624</v>
      </c>
      <c r="B1310">
        <v>20170624</v>
      </c>
      <c r="C1310">
        <v>81215</v>
      </c>
      <c r="D1310" s="33" t="s">
        <v>96</v>
      </c>
      <c r="E1310">
        <v>53023076</v>
      </c>
      <c r="F1310">
        <v>65</v>
      </c>
      <c r="G1310">
        <v>65</v>
      </c>
      <c r="H1310" s="48">
        <v>835647945</v>
      </c>
      <c r="I1310">
        <f t="shared" si="82"/>
        <v>65</v>
      </c>
      <c r="J1310" t="s">
        <v>90</v>
      </c>
      <c r="K1310" s="17" t="s">
        <v>2245</v>
      </c>
      <c r="L1310" s="17" t="s">
        <v>103</v>
      </c>
      <c r="M1310" t="s">
        <v>87</v>
      </c>
      <c r="N1310">
        <f>VLOOKUP(H1310,自助机!D:G,4,FALSE)</f>
        <v>65</v>
      </c>
      <c r="O1310" t="str">
        <f t="shared" si="83"/>
        <v/>
      </c>
      <c r="P1310" s="50">
        <f>VLOOKUP(H1310,自助机!D:H,5,FALSE)</f>
        <v>42910.340462962966</v>
      </c>
    </row>
    <row r="1311" spans="1:16" hidden="1" x14ac:dyDescent="0.15">
      <c r="A1311">
        <v>20170624</v>
      </c>
      <c r="B1311">
        <v>20170624</v>
      </c>
      <c r="C1311">
        <v>81408</v>
      </c>
      <c r="D1311" s="33" t="s">
        <v>96</v>
      </c>
      <c r="E1311">
        <v>53023076</v>
      </c>
      <c r="F1311">
        <v>20</v>
      </c>
      <c r="G1311">
        <v>20</v>
      </c>
      <c r="H1311" s="48">
        <v>835664984</v>
      </c>
      <c r="I1311">
        <f t="shared" si="82"/>
        <v>20</v>
      </c>
      <c r="J1311" t="s">
        <v>90</v>
      </c>
      <c r="K1311" s="17" t="s">
        <v>2248</v>
      </c>
      <c r="L1311" s="17" t="s">
        <v>94</v>
      </c>
      <c r="M1311" t="s">
        <v>87</v>
      </c>
      <c r="N1311">
        <f>VLOOKUP(H1311,自助机!D:G,4,FALSE)</f>
        <v>20</v>
      </c>
      <c r="O1311" t="str">
        <f t="shared" si="83"/>
        <v/>
      </c>
      <c r="P1311" s="50">
        <f>VLOOKUP(H1311,自助机!D:H,5,FALSE)</f>
        <v>42910.341863425929</v>
      </c>
    </row>
    <row r="1312" spans="1:16" hidden="1" x14ac:dyDescent="0.15">
      <c r="A1312">
        <v>20170624</v>
      </c>
      <c r="B1312">
        <v>20170624</v>
      </c>
      <c r="C1312">
        <v>81537</v>
      </c>
      <c r="D1312" s="33" t="s">
        <v>96</v>
      </c>
      <c r="E1312">
        <v>53023076</v>
      </c>
      <c r="F1312">
        <v>200</v>
      </c>
      <c r="G1312">
        <v>200</v>
      </c>
      <c r="H1312" s="48">
        <v>835677467</v>
      </c>
      <c r="I1312">
        <f t="shared" si="82"/>
        <v>200</v>
      </c>
      <c r="J1312" t="s">
        <v>90</v>
      </c>
      <c r="K1312" s="17" t="s">
        <v>2250</v>
      </c>
      <c r="L1312" s="17" t="s">
        <v>99</v>
      </c>
      <c r="M1312" t="s">
        <v>87</v>
      </c>
      <c r="N1312">
        <f>VLOOKUP(H1312,自助机!D:G,4,FALSE)</f>
        <v>200</v>
      </c>
      <c r="O1312" t="str">
        <f t="shared" si="83"/>
        <v/>
      </c>
      <c r="P1312" s="50">
        <f>VLOOKUP(H1312,自助机!D:H,5,FALSE)</f>
        <v>42910.342835648145</v>
      </c>
    </row>
    <row r="1313" spans="1:16" hidden="1" x14ac:dyDescent="0.15">
      <c r="A1313">
        <v>20170624</v>
      </c>
      <c r="B1313">
        <v>20170624</v>
      </c>
      <c r="C1313">
        <v>81643</v>
      </c>
      <c r="D1313" s="33" t="s">
        <v>96</v>
      </c>
      <c r="E1313">
        <v>53023076</v>
      </c>
      <c r="F1313">
        <v>20</v>
      </c>
      <c r="G1313">
        <v>20</v>
      </c>
      <c r="H1313" s="48">
        <v>835688796</v>
      </c>
      <c r="I1313">
        <f t="shared" si="82"/>
        <v>20</v>
      </c>
      <c r="J1313" t="s">
        <v>90</v>
      </c>
      <c r="K1313" s="17" t="s">
        <v>2252</v>
      </c>
      <c r="L1313" s="17" t="s">
        <v>94</v>
      </c>
      <c r="M1313" t="s">
        <v>87</v>
      </c>
      <c r="N1313">
        <f>VLOOKUP(H1313,自助机!D:G,4,FALSE)</f>
        <v>20</v>
      </c>
      <c r="O1313" t="str">
        <f t="shared" si="83"/>
        <v/>
      </c>
      <c r="P1313" s="50">
        <f>VLOOKUP(H1313,自助机!D:H,5,FALSE)</f>
        <v>42910.343680555554</v>
      </c>
    </row>
    <row r="1314" spans="1:16" hidden="1" x14ac:dyDescent="0.15">
      <c r="A1314">
        <v>20170624</v>
      </c>
      <c r="B1314">
        <v>20170624</v>
      </c>
      <c r="C1314">
        <v>81739</v>
      </c>
      <c r="D1314" s="33" t="s">
        <v>96</v>
      </c>
      <c r="E1314">
        <v>53023076</v>
      </c>
      <c r="F1314">
        <v>200</v>
      </c>
      <c r="G1314">
        <v>200</v>
      </c>
      <c r="H1314" s="48">
        <v>835697222</v>
      </c>
      <c r="I1314">
        <f t="shared" si="82"/>
        <v>200</v>
      </c>
      <c r="J1314" t="s">
        <v>90</v>
      </c>
      <c r="K1314" s="17" t="s">
        <v>2254</v>
      </c>
      <c r="L1314" s="17" t="s">
        <v>99</v>
      </c>
      <c r="M1314" t="s">
        <v>87</v>
      </c>
      <c r="N1314">
        <f>VLOOKUP(H1314,自助机!D:G,4,FALSE)</f>
        <v>200</v>
      </c>
      <c r="O1314" t="str">
        <f t="shared" si="83"/>
        <v/>
      </c>
      <c r="P1314" s="50">
        <f>VLOOKUP(H1314,自助机!D:H,5,FALSE)</f>
        <v>42910.344305555554</v>
      </c>
    </row>
    <row r="1315" spans="1:16" hidden="1" x14ac:dyDescent="0.15">
      <c r="A1315">
        <v>20170624</v>
      </c>
      <c r="B1315">
        <v>20170624</v>
      </c>
      <c r="C1315">
        <v>81741</v>
      </c>
      <c r="D1315" s="33" t="s">
        <v>96</v>
      </c>
      <c r="E1315">
        <v>53023086</v>
      </c>
      <c r="F1315">
        <v>100</v>
      </c>
      <c r="G1315">
        <v>100</v>
      </c>
      <c r="H1315" s="48">
        <v>835698110</v>
      </c>
      <c r="I1315">
        <f t="shared" si="82"/>
        <v>100</v>
      </c>
      <c r="J1315" t="s">
        <v>90</v>
      </c>
      <c r="K1315" s="17" t="s">
        <v>2256</v>
      </c>
      <c r="L1315" s="17" t="s">
        <v>95</v>
      </c>
      <c r="M1315" t="s">
        <v>87</v>
      </c>
      <c r="N1315">
        <f>VLOOKUP(H1315,自助机!D:G,4,FALSE)</f>
        <v>100</v>
      </c>
      <c r="O1315" t="str">
        <f t="shared" si="83"/>
        <v/>
      </c>
      <c r="P1315" s="50">
        <f>VLOOKUP(H1315,自助机!D:H,5,FALSE)</f>
        <v>42910.344421296293</v>
      </c>
    </row>
    <row r="1316" spans="1:16" hidden="1" x14ac:dyDescent="0.15">
      <c r="A1316">
        <v>20170624</v>
      </c>
      <c r="B1316">
        <v>20170624</v>
      </c>
      <c r="C1316">
        <v>81953</v>
      </c>
      <c r="D1316" s="33" t="s">
        <v>96</v>
      </c>
      <c r="E1316">
        <v>53023089</v>
      </c>
      <c r="F1316">
        <v>500</v>
      </c>
      <c r="G1316">
        <v>500</v>
      </c>
      <c r="H1316" s="48">
        <v>835718140</v>
      </c>
      <c r="I1316">
        <f t="shared" si="82"/>
        <v>500</v>
      </c>
      <c r="J1316" t="s">
        <v>90</v>
      </c>
      <c r="K1316" s="17" t="s">
        <v>650</v>
      </c>
      <c r="L1316" s="17" t="s">
        <v>108</v>
      </c>
      <c r="M1316" t="s">
        <v>88</v>
      </c>
      <c r="N1316">
        <f>VLOOKUP(H1316,自助机!D:G,4,FALSE)</f>
        <v>500</v>
      </c>
      <c r="O1316" t="str">
        <f t="shared" si="83"/>
        <v/>
      </c>
      <c r="P1316" s="50">
        <f>VLOOKUP(H1316,自助机!D:H,5,FALSE)</f>
        <v>42910.345972222225</v>
      </c>
    </row>
    <row r="1317" spans="1:16" hidden="1" x14ac:dyDescent="0.15">
      <c r="A1317">
        <v>20170624</v>
      </c>
      <c r="B1317">
        <v>20170624</v>
      </c>
      <c r="C1317">
        <v>82631</v>
      </c>
      <c r="D1317" s="33" t="s">
        <v>96</v>
      </c>
      <c r="E1317">
        <v>53023074</v>
      </c>
      <c r="F1317">
        <v>200</v>
      </c>
      <c r="G1317">
        <v>200</v>
      </c>
      <c r="H1317" s="48">
        <v>835782238</v>
      </c>
      <c r="I1317">
        <f t="shared" si="82"/>
        <v>200</v>
      </c>
      <c r="J1317" t="s">
        <v>90</v>
      </c>
      <c r="K1317" s="17" t="s">
        <v>2259</v>
      </c>
      <c r="L1317" s="17" t="s">
        <v>99</v>
      </c>
      <c r="M1317" t="s">
        <v>87</v>
      </c>
      <c r="N1317">
        <f>VLOOKUP(H1317,自助机!D:G,4,FALSE)</f>
        <v>200</v>
      </c>
      <c r="O1317" t="str">
        <f t="shared" si="83"/>
        <v/>
      </c>
      <c r="P1317" s="50">
        <f>VLOOKUP(H1317,自助机!D:H,5,FALSE)</f>
        <v>42910.350335648145</v>
      </c>
    </row>
    <row r="1318" spans="1:16" hidden="1" x14ac:dyDescent="0.15">
      <c r="A1318">
        <v>20170624</v>
      </c>
      <c r="B1318">
        <v>20170624</v>
      </c>
      <c r="C1318">
        <v>82729</v>
      </c>
      <c r="D1318" s="33" t="s">
        <v>96</v>
      </c>
      <c r="E1318">
        <v>53023089</v>
      </c>
      <c r="F1318">
        <v>211</v>
      </c>
      <c r="G1318">
        <v>211</v>
      </c>
      <c r="H1318" s="48">
        <v>835793574</v>
      </c>
      <c r="I1318">
        <f t="shared" ref="I1318:I1344" si="84">G1318</f>
        <v>211</v>
      </c>
      <c r="J1318" t="s">
        <v>90</v>
      </c>
      <c r="K1318" s="17" t="s">
        <v>2261</v>
      </c>
      <c r="L1318" s="17" t="s">
        <v>104</v>
      </c>
      <c r="M1318" t="s">
        <v>88</v>
      </c>
      <c r="N1318">
        <f>VLOOKUP(H1318,自助机!D:G,4,FALSE)</f>
        <v>211</v>
      </c>
      <c r="O1318" t="str">
        <f t="shared" ref="O1318:O1344" si="85">IF(G1318=N1318,"",1)</f>
        <v/>
      </c>
      <c r="P1318" s="50">
        <f>VLOOKUP(H1318,自助机!D:H,5,FALSE)</f>
        <v>42910.351238425923</v>
      </c>
    </row>
    <row r="1319" spans="1:16" hidden="1" x14ac:dyDescent="0.15">
      <c r="A1319">
        <v>20170624</v>
      </c>
      <c r="B1319">
        <v>20170624</v>
      </c>
      <c r="C1319">
        <v>83042</v>
      </c>
      <c r="D1319" s="33" t="s">
        <v>96</v>
      </c>
      <c r="E1319">
        <v>53023054</v>
      </c>
      <c r="F1319">
        <v>850</v>
      </c>
      <c r="G1319">
        <v>850</v>
      </c>
      <c r="H1319" s="48">
        <v>835826617</v>
      </c>
      <c r="I1319">
        <f t="shared" si="84"/>
        <v>850</v>
      </c>
      <c r="J1319" t="s">
        <v>90</v>
      </c>
      <c r="K1319" s="17" t="s">
        <v>1503</v>
      </c>
      <c r="L1319" s="17" t="s">
        <v>94</v>
      </c>
      <c r="M1319" t="s">
        <v>87</v>
      </c>
      <c r="N1319">
        <f>VLOOKUP(H1319,自助机!D:G,4,FALSE)</f>
        <v>850</v>
      </c>
      <c r="O1319" t="str">
        <f t="shared" si="85"/>
        <v/>
      </c>
      <c r="P1319" s="50">
        <f>VLOOKUP(H1319,自助机!D:H,5,FALSE)</f>
        <v>42910.353344907409</v>
      </c>
    </row>
    <row r="1320" spans="1:16" hidden="1" x14ac:dyDescent="0.15">
      <c r="A1320">
        <v>20170624</v>
      </c>
      <c r="B1320">
        <v>20170624</v>
      </c>
      <c r="C1320">
        <v>83124</v>
      </c>
      <c r="D1320" s="33" t="s">
        <v>96</v>
      </c>
      <c r="E1320">
        <v>53023078</v>
      </c>
      <c r="F1320">
        <v>120</v>
      </c>
      <c r="G1320">
        <v>120</v>
      </c>
      <c r="H1320" s="48">
        <v>835834189</v>
      </c>
      <c r="I1320">
        <f t="shared" si="84"/>
        <v>120</v>
      </c>
      <c r="J1320" t="s">
        <v>90</v>
      </c>
      <c r="K1320" s="17" t="s">
        <v>2265</v>
      </c>
      <c r="L1320" s="17" t="s">
        <v>91</v>
      </c>
      <c r="M1320" t="s">
        <v>88</v>
      </c>
      <c r="N1320">
        <f>VLOOKUP(H1320,自助机!D:G,4,FALSE)</f>
        <v>120</v>
      </c>
      <c r="O1320" t="str">
        <f t="shared" si="85"/>
        <v/>
      </c>
      <c r="P1320" s="50">
        <f>VLOOKUP(H1320,自助机!D:H,5,FALSE)</f>
        <v>42910.353703703702</v>
      </c>
    </row>
    <row r="1321" spans="1:16" hidden="1" x14ac:dyDescent="0.15">
      <c r="A1321">
        <v>20170624</v>
      </c>
      <c r="B1321">
        <v>20170624</v>
      </c>
      <c r="C1321">
        <v>83549</v>
      </c>
      <c r="D1321" s="33" t="s">
        <v>96</v>
      </c>
      <c r="E1321">
        <v>53023078</v>
      </c>
      <c r="F1321">
        <v>300</v>
      </c>
      <c r="G1321">
        <v>300</v>
      </c>
      <c r="H1321" s="48">
        <v>835882827</v>
      </c>
      <c r="I1321">
        <f t="shared" si="84"/>
        <v>300</v>
      </c>
      <c r="J1321" t="s">
        <v>90</v>
      </c>
      <c r="K1321" s="17" t="s">
        <v>2267</v>
      </c>
      <c r="L1321" s="17" t="s">
        <v>97</v>
      </c>
      <c r="M1321" t="s">
        <v>88</v>
      </c>
      <c r="N1321">
        <f>VLOOKUP(H1321,自助机!D:G,4,FALSE)</f>
        <v>300</v>
      </c>
      <c r="O1321" t="str">
        <f t="shared" si="85"/>
        <v/>
      </c>
      <c r="P1321" s="50">
        <f>VLOOKUP(H1321,自助机!D:H,5,FALSE)</f>
        <v>42910.35701388889</v>
      </c>
    </row>
    <row r="1322" spans="1:16" hidden="1" x14ac:dyDescent="0.15">
      <c r="A1322">
        <v>20170624</v>
      </c>
      <c r="B1322">
        <v>20170624</v>
      </c>
      <c r="C1322">
        <v>83652</v>
      </c>
      <c r="D1322" s="33" t="s">
        <v>96</v>
      </c>
      <c r="E1322">
        <v>53023074</v>
      </c>
      <c r="F1322">
        <v>1000</v>
      </c>
      <c r="G1322">
        <v>1000</v>
      </c>
      <c r="H1322" s="48">
        <v>835895268</v>
      </c>
      <c r="I1322">
        <f t="shared" si="84"/>
        <v>1000</v>
      </c>
      <c r="J1322" t="s">
        <v>90</v>
      </c>
      <c r="K1322" s="17" t="s">
        <v>2269</v>
      </c>
      <c r="L1322" s="17" t="s">
        <v>94</v>
      </c>
      <c r="M1322" t="s">
        <v>87</v>
      </c>
      <c r="N1322">
        <f>VLOOKUP(H1322,自助机!D:G,4,FALSE)</f>
        <v>1000</v>
      </c>
      <c r="O1322" t="str">
        <f t="shared" si="85"/>
        <v/>
      </c>
      <c r="P1322" s="50">
        <f>VLOOKUP(H1322,自助机!D:H,5,FALSE)</f>
        <v>42910.35769675926</v>
      </c>
    </row>
    <row r="1323" spans="1:16" hidden="1" x14ac:dyDescent="0.15">
      <c r="A1323">
        <v>20170624</v>
      </c>
      <c r="B1323">
        <v>20170624</v>
      </c>
      <c r="C1323">
        <v>83659</v>
      </c>
      <c r="D1323" s="33" t="s">
        <v>96</v>
      </c>
      <c r="E1323">
        <v>53023073</v>
      </c>
      <c r="F1323">
        <v>200</v>
      </c>
      <c r="G1323">
        <v>200</v>
      </c>
      <c r="H1323" s="48">
        <v>835897697</v>
      </c>
      <c r="I1323">
        <f t="shared" si="84"/>
        <v>200</v>
      </c>
      <c r="J1323" t="s">
        <v>90</v>
      </c>
      <c r="K1323" s="17" t="s">
        <v>2271</v>
      </c>
      <c r="L1323" s="17" t="s">
        <v>91</v>
      </c>
      <c r="M1323" t="s">
        <v>87</v>
      </c>
      <c r="N1323">
        <f>VLOOKUP(H1323,自助机!D:G,4,FALSE)</f>
        <v>200</v>
      </c>
      <c r="O1323" t="str">
        <f t="shared" si="85"/>
        <v/>
      </c>
      <c r="P1323" s="50">
        <f>VLOOKUP(H1323,自助机!D:H,5,FALSE)</f>
        <v>42910.357592592591</v>
      </c>
    </row>
    <row r="1324" spans="1:16" hidden="1" x14ac:dyDescent="0.15">
      <c r="A1324">
        <v>20170624</v>
      </c>
      <c r="B1324">
        <v>20170624</v>
      </c>
      <c r="C1324">
        <v>83959</v>
      </c>
      <c r="D1324" s="33" t="s">
        <v>96</v>
      </c>
      <c r="E1324">
        <v>53023089</v>
      </c>
      <c r="F1324">
        <v>10</v>
      </c>
      <c r="G1324">
        <v>10</v>
      </c>
      <c r="H1324" s="48">
        <v>835931609</v>
      </c>
      <c r="I1324">
        <f t="shared" si="84"/>
        <v>10</v>
      </c>
      <c r="J1324" t="s">
        <v>90</v>
      </c>
      <c r="K1324" s="17" t="s">
        <v>2273</v>
      </c>
      <c r="L1324" s="17" t="s">
        <v>2274</v>
      </c>
      <c r="M1324" t="s">
        <v>87</v>
      </c>
      <c r="N1324">
        <f>VLOOKUP(H1324,自助机!D:G,4,FALSE)</f>
        <v>10</v>
      </c>
      <c r="O1324" t="str">
        <f t="shared" si="85"/>
        <v/>
      </c>
      <c r="P1324" s="50">
        <f>VLOOKUP(H1324,自助机!D:H,5,FALSE)</f>
        <v>42910.359618055554</v>
      </c>
    </row>
    <row r="1325" spans="1:16" hidden="1" x14ac:dyDescent="0.15">
      <c r="A1325">
        <v>20170624</v>
      </c>
      <c r="B1325">
        <v>20170624</v>
      </c>
      <c r="C1325">
        <v>84115</v>
      </c>
      <c r="D1325" s="33" t="s">
        <v>96</v>
      </c>
      <c r="E1325">
        <v>53023075</v>
      </c>
      <c r="F1325">
        <v>50</v>
      </c>
      <c r="G1325">
        <v>50</v>
      </c>
      <c r="H1325" s="48">
        <v>835943366</v>
      </c>
      <c r="I1325">
        <f t="shared" si="84"/>
        <v>50</v>
      </c>
      <c r="J1325" t="s">
        <v>90</v>
      </c>
      <c r="K1325" s="17" t="s">
        <v>2276</v>
      </c>
      <c r="L1325" s="17" t="s">
        <v>95</v>
      </c>
      <c r="M1325" t="s">
        <v>87</v>
      </c>
      <c r="N1325">
        <f>VLOOKUP(H1325,自助机!D:G,4,FALSE)</f>
        <v>50</v>
      </c>
      <c r="O1325" t="str">
        <f t="shared" si="85"/>
        <v/>
      </c>
      <c r="P1325" s="50">
        <f>VLOOKUP(H1325,自助机!D:H,5,FALSE)</f>
        <v>42910.360671296294</v>
      </c>
    </row>
    <row r="1326" spans="1:16" hidden="1" x14ac:dyDescent="0.15">
      <c r="A1326">
        <v>20170624</v>
      </c>
      <c r="B1326">
        <v>20170624</v>
      </c>
      <c r="C1326">
        <v>84722</v>
      </c>
      <c r="D1326" s="33" t="s">
        <v>96</v>
      </c>
      <c r="E1326">
        <v>53023089</v>
      </c>
      <c r="F1326">
        <v>150</v>
      </c>
      <c r="G1326">
        <v>150</v>
      </c>
      <c r="H1326" s="48">
        <v>836014577</v>
      </c>
      <c r="I1326">
        <f t="shared" si="84"/>
        <v>150</v>
      </c>
      <c r="J1326" t="s">
        <v>90</v>
      </c>
      <c r="K1326" s="17" t="s">
        <v>2278</v>
      </c>
      <c r="L1326" s="17" t="s">
        <v>2274</v>
      </c>
      <c r="M1326" t="s">
        <v>87</v>
      </c>
      <c r="N1326">
        <f>VLOOKUP(H1326,自助机!D:G,4,FALSE)</f>
        <v>150</v>
      </c>
      <c r="O1326" t="str">
        <f t="shared" si="85"/>
        <v/>
      </c>
      <c r="P1326" s="50">
        <f>VLOOKUP(H1326,自助机!D:H,5,FALSE)</f>
        <v>42910.364918981482</v>
      </c>
    </row>
    <row r="1327" spans="1:16" hidden="1" x14ac:dyDescent="0.15">
      <c r="A1327">
        <v>20170624</v>
      </c>
      <c r="B1327">
        <v>20170624</v>
      </c>
      <c r="C1327">
        <v>84738</v>
      </c>
      <c r="D1327" s="33" t="s">
        <v>96</v>
      </c>
      <c r="E1327">
        <v>53023054</v>
      </c>
      <c r="F1327">
        <v>60</v>
      </c>
      <c r="G1327">
        <v>60</v>
      </c>
      <c r="H1327" s="48">
        <v>836015320</v>
      </c>
      <c r="I1327">
        <f t="shared" si="84"/>
        <v>60</v>
      </c>
      <c r="J1327" t="s">
        <v>90</v>
      </c>
      <c r="K1327" s="17" t="s">
        <v>2280</v>
      </c>
      <c r="L1327" s="17" t="s">
        <v>94</v>
      </c>
      <c r="M1327" t="s">
        <v>87</v>
      </c>
      <c r="N1327">
        <f>VLOOKUP(H1327,自助机!D:G,4,FALSE)</f>
        <v>60</v>
      </c>
      <c r="O1327" t="str">
        <f t="shared" si="85"/>
        <v/>
      </c>
      <c r="P1327" s="50">
        <f>VLOOKUP(H1327,自助机!D:H,5,FALSE)</f>
        <v>42910.365069444444</v>
      </c>
    </row>
    <row r="1328" spans="1:16" hidden="1" x14ac:dyDescent="0.15">
      <c r="A1328">
        <v>20170624</v>
      </c>
      <c r="B1328">
        <v>20170624</v>
      </c>
      <c r="C1328">
        <v>84803</v>
      </c>
      <c r="D1328" s="33" t="s">
        <v>96</v>
      </c>
      <c r="E1328">
        <v>53023067</v>
      </c>
      <c r="F1328">
        <v>1000</v>
      </c>
      <c r="G1328">
        <v>1000</v>
      </c>
      <c r="H1328" s="48">
        <v>836019862</v>
      </c>
      <c r="I1328">
        <f t="shared" si="84"/>
        <v>1000</v>
      </c>
      <c r="J1328" t="s">
        <v>90</v>
      </c>
      <c r="K1328" s="17" t="s">
        <v>2282</v>
      </c>
      <c r="L1328" s="17" t="s">
        <v>95</v>
      </c>
      <c r="M1328" t="s">
        <v>87</v>
      </c>
      <c r="N1328">
        <f>VLOOKUP(H1328,自助机!D:G,4,FALSE)</f>
        <v>1000</v>
      </c>
      <c r="O1328" t="str">
        <f t="shared" si="85"/>
        <v/>
      </c>
      <c r="P1328" s="50">
        <f>VLOOKUP(H1328,自助机!D:H,5,FALSE)</f>
        <v>42910.36513888889</v>
      </c>
    </row>
    <row r="1329" spans="1:16" hidden="1" x14ac:dyDescent="0.15">
      <c r="A1329">
        <v>20170624</v>
      </c>
      <c r="B1329">
        <v>20170624</v>
      </c>
      <c r="C1329">
        <v>84855</v>
      </c>
      <c r="D1329" s="33" t="s">
        <v>96</v>
      </c>
      <c r="E1329">
        <v>53023073</v>
      </c>
      <c r="F1329">
        <v>1000</v>
      </c>
      <c r="G1329">
        <v>1000</v>
      </c>
      <c r="H1329" s="48">
        <v>836033086</v>
      </c>
      <c r="I1329">
        <f t="shared" si="84"/>
        <v>1000</v>
      </c>
      <c r="J1329" t="s">
        <v>90</v>
      </c>
      <c r="K1329" s="17" t="s">
        <v>1598</v>
      </c>
      <c r="L1329" s="17" t="s">
        <v>95</v>
      </c>
      <c r="M1329" t="s">
        <v>87</v>
      </c>
      <c r="N1329">
        <f>VLOOKUP(H1329,自助机!D:G,4,FALSE)</f>
        <v>1000</v>
      </c>
      <c r="O1329" t="str">
        <f t="shared" si="85"/>
        <v/>
      </c>
      <c r="P1329" s="50">
        <f>VLOOKUP(H1329,自助机!D:H,5,FALSE)</f>
        <v>42910.366006944445</v>
      </c>
    </row>
    <row r="1330" spans="1:16" hidden="1" x14ac:dyDescent="0.15">
      <c r="A1330">
        <v>20170624</v>
      </c>
      <c r="B1330">
        <v>20170624</v>
      </c>
      <c r="C1330">
        <v>85116</v>
      </c>
      <c r="D1330" s="33" t="s">
        <v>96</v>
      </c>
      <c r="E1330">
        <v>53023080</v>
      </c>
      <c r="F1330">
        <v>300</v>
      </c>
      <c r="G1330">
        <v>300</v>
      </c>
      <c r="H1330" s="48">
        <v>836058800</v>
      </c>
      <c r="I1330">
        <f t="shared" si="84"/>
        <v>300</v>
      </c>
      <c r="J1330" t="s">
        <v>90</v>
      </c>
      <c r="K1330" s="17" t="s">
        <v>2285</v>
      </c>
      <c r="L1330" s="17" t="s">
        <v>94</v>
      </c>
      <c r="M1330" t="s">
        <v>87</v>
      </c>
      <c r="N1330">
        <f>VLOOKUP(H1330,自助机!D:G,4,FALSE)</f>
        <v>300</v>
      </c>
      <c r="O1330" t="str">
        <f t="shared" si="85"/>
        <v/>
      </c>
      <c r="P1330" s="50">
        <f>VLOOKUP(H1330,自助机!D:H,5,FALSE)</f>
        <v>42910.367511574077</v>
      </c>
    </row>
    <row r="1331" spans="1:16" hidden="1" x14ac:dyDescent="0.15">
      <c r="A1331">
        <v>20170624</v>
      </c>
      <c r="B1331">
        <v>20170624</v>
      </c>
      <c r="C1331">
        <v>85137</v>
      </c>
      <c r="D1331" s="33" t="s">
        <v>96</v>
      </c>
      <c r="E1331">
        <v>53023058</v>
      </c>
      <c r="F1331">
        <v>200</v>
      </c>
      <c r="G1331">
        <v>200</v>
      </c>
      <c r="H1331" s="48">
        <v>836063614</v>
      </c>
      <c r="I1331">
        <f t="shared" si="84"/>
        <v>200</v>
      </c>
      <c r="J1331" t="s">
        <v>90</v>
      </c>
      <c r="K1331" s="17" t="s">
        <v>2287</v>
      </c>
      <c r="L1331" s="17" t="s">
        <v>101</v>
      </c>
      <c r="M1331" t="s">
        <v>88</v>
      </c>
      <c r="N1331">
        <f>VLOOKUP(H1331,自助机!D:G,4,FALSE)</f>
        <v>200</v>
      </c>
      <c r="O1331" t="str">
        <f t="shared" si="85"/>
        <v/>
      </c>
      <c r="P1331" s="50">
        <f>VLOOKUP(H1331,自助机!D:H,5,FALSE)</f>
        <v>42910.367962962962</v>
      </c>
    </row>
    <row r="1332" spans="1:16" hidden="1" x14ac:dyDescent="0.15">
      <c r="A1332">
        <v>20170624</v>
      </c>
      <c r="B1332">
        <v>20170624</v>
      </c>
      <c r="C1332">
        <v>85141</v>
      </c>
      <c r="D1332" s="33" t="s">
        <v>96</v>
      </c>
      <c r="E1332">
        <v>53023073</v>
      </c>
      <c r="F1332">
        <v>100</v>
      </c>
      <c r="G1332">
        <v>100</v>
      </c>
      <c r="H1332" s="48">
        <v>836065131</v>
      </c>
      <c r="I1332">
        <f t="shared" si="84"/>
        <v>100</v>
      </c>
      <c r="J1332" t="s">
        <v>90</v>
      </c>
      <c r="K1332" s="17" t="s">
        <v>2245</v>
      </c>
      <c r="L1332" s="17" t="s">
        <v>103</v>
      </c>
      <c r="M1332" t="s">
        <v>87</v>
      </c>
      <c r="N1332">
        <f>VLOOKUP(H1332,自助机!D:G,4,FALSE)</f>
        <v>100</v>
      </c>
      <c r="O1332" t="str">
        <f t="shared" si="85"/>
        <v/>
      </c>
      <c r="P1332" s="50">
        <f>VLOOKUP(H1332,自助机!D:H,5,FALSE)</f>
        <v>42910.367997685185</v>
      </c>
    </row>
    <row r="1333" spans="1:16" hidden="1" x14ac:dyDescent="0.15">
      <c r="A1333">
        <v>20170624</v>
      </c>
      <c r="B1333">
        <v>20170624</v>
      </c>
      <c r="C1333">
        <v>85303</v>
      </c>
      <c r="D1333" s="33" t="s">
        <v>96</v>
      </c>
      <c r="E1333">
        <v>53023054</v>
      </c>
      <c r="F1333">
        <v>100</v>
      </c>
      <c r="G1333">
        <v>100</v>
      </c>
      <c r="H1333" s="48">
        <v>836080768</v>
      </c>
      <c r="I1333">
        <f t="shared" si="84"/>
        <v>100</v>
      </c>
      <c r="J1333" t="s">
        <v>90</v>
      </c>
      <c r="K1333" s="17" t="s">
        <v>2262</v>
      </c>
      <c r="L1333" s="17" t="s">
        <v>100</v>
      </c>
      <c r="M1333" t="s">
        <v>87</v>
      </c>
      <c r="N1333">
        <f>VLOOKUP(H1333,自助机!D:G,4,FALSE)</f>
        <v>100</v>
      </c>
      <c r="O1333" t="str">
        <f t="shared" si="85"/>
        <v/>
      </c>
      <c r="P1333" s="50">
        <f>VLOOKUP(H1333,自助机!D:H,5,FALSE)</f>
        <v>42910.368784722225</v>
      </c>
    </row>
    <row r="1334" spans="1:16" hidden="1" x14ac:dyDescent="0.15">
      <c r="A1334">
        <v>20170624</v>
      </c>
      <c r="B1334">
        <v>20170624</v>
      </c>
      <c r="C1334">
        <v>85507</v>
      </c>
      <c r="D1334" s="33" t="s">
        <v>96</v>
      </c>
      <c r="E1334">
        <v>53023054</v>
      </c>
      <c r="F1334">
        <v>100</v>
      </c>
      <c r="G1334">
        <v>100</v>
      </c>
      <c r="H1334" s="48">
        <v>836103925</v>
      </c>
      <c r="I1334">
        <f t="shared" si="84"/>
        <v>100</v>
      </c>
      <c r="J1334" t="s">
        <v>90</v>
      </c>
      <c r="K1334" s="17" t="s">
        <v>2262</v>
      </c>
      <c r="L1334" s="17" t="s">
        <v>100</v>
      </c>
      <c r="M1334" t="s">
        <v>87</v>
      </c>
      <c r="N1334">
        <f>VLOOKUP(H1334,自助机!D:G,4,FALSE)</f>
        <v>100</v>
      </c>
      <c r="O1334" t="str">
        <f t="shared" si="85"/>
        <v/>
      </c>
      <c r="P1334" s="50">
        <f>VLOOKUP(H1334,自助机!D:H,5,FALSE)</f>
        <v>42910.370312500003</v>
      </c>
    </row>
    <row r="1335" spans="1:16" hidden="1" x14ac:dyDescent="0.15">
      <c r="A1335">
        <v>20170624</v>
      </c>
      <c r="B1335">
        <v>20170624</v>
      </c>
      <c r="C1335">
        <v>85613</v>
      </c>
      <c r="D1335" s="33" t="s">
        <v>96</v>
      </c>
      <c r="E1335">
        <v>53023057</v>
      </c>
      <c r="F1335">
        <v>500</v>
      </c>
      <c r="G1335">
        <v>500</v>
      </c>
      <c r="H1335" s="48">
        <v>836118373</v>
      </c>
      <c r="I1335">
        <f t="shared" si="84"/>
        <v>500</v>
      </c>
      <c r="J1335" t="s">
        <v>90</v>
      </c>
      <c r="K1335" s="17" t="s">
        <v>668</v>
      </c>
      <c r="L1335" s="17" t="s">
        <v>91</v>
      </c>
      <c r="M1335" t="s">
        <v>88</v>
      </c>
      <c r="N1335">
        <f>VLOOKUP(H1335,自助机!D:G,4,FALSE)</f>
        <v>500</v>
      </c>
      <c r="O1335" t="str">
        <f t="shared" si="85"/>
        <v/>
      </c>
      <c r="P1335" s="50">
        <f>VLOOKUP(H1335,自助机!D:H,5,FALSE)</f>
        <v>42910.370937500003</v>
      </c>
    </row>
    <row r="1336" spans="1:16" hidden="1" x14ac:dyDescent="0.15">
      <c r="A1336">
        <v>20170624</v>
      </c>
      <c r="B1336">
        <v>20170624</v>
      </c>
      <c r="C1336">
        <v>85800</v>
      </c>
      <c r="D1336" s="33" t="s">
        <v>96</v>
      </c>
      <c r="E1336">
        <v>53023089</v>
      </c>
      <c r="F1336">
        <v>10</v>
      </c>
      <c r="G1336">
        <v>10</v>
      </c>
      <c r="H1336" s="48">
        <v>836139494</v>
      </c>
      <c r="I1336">
        <f t="shared" si="84"/>
        <v>10</v>
      </c>
      <c r="J1336" t="s">
        <v>90</v>
      </c>
      <c r="K1336" s="17" t="s">
        <v>2293</v>
      </c>
      <c r="L1336" s="17" t="s">
        <v>158</v>
      </c>
      <c r="M1336" t="s">
        <v>87</v>
      </c>
      <c r="N1336">
        <f>VLOOKUP(H1336,自助机!D:G,4,FALSE)</f>
        <v>10</v>
      </c>
      <c r="O1336" t="str">
        <f t="shared" si="85"/>
        <v/>
      </c>
      <c r="P1336" s="50">
        <f>VLOOKUP(H1336,自助机!D:H,5,FALSE)</f>
        <v>42910.372013888889</v>
      </c>
    </row>
    <row r="1337" spans="1:16" hidden="1" x14ac:dyDescent="0.15">
      <c r="A1337">
        <v>20170624</v>
      </c>
      <c r="B1337">
        <v>20170624</v>
      </c>
      <c r="C1337">
        <v>90150</v>
      </c>
      <c r="D1337" s="33" t="s">
        <v>96</v>
      </c>
      <c r="E1337">
        <v>53023058</v>
      </c>
      <c r="F1337">
        <v>2000</v>
      </c>
      <c r="G1337">
        <v>2000</v>
      </c>
      <c r="H1337" s="48">
        <v>836193795</v>
      </c>
      <c r="I1337">
        <f t="shared" si="84"/>
        <v>2000</v>
      </c>
      <c r="J1337" t="s">
        <v>90</v>
      </c>
      <c r="K1337" s="17" t="s">
        <v>2295</v>
      </c>
      <c r="L1337" s="17" t="s">
        <v>95</v>
      </c>
      <c r="M1337" t="s">
        <v>87</v>
      </c>
      <c r="N1337">
        <f>VLOOKUP(H1337,自助机!D:G,4,FALSE)</f>
        <v>2000</v>
      </c>
      <c r="O1337" t="str">
        <f t="shared" si="85"/>
        <v/>
      </c>
      <c r="P1337" s="50">
        <f>VLOOKUP(H1337,自助机!D:H,5,FALSE)</f>
        <v>42910.375</v>
      </c>
    </row>
    <row r="1338" spans="1:16" hidden="1" x14ac:dyDescent="0.15">
      <c r="A1338">
        <v>20170624</v>
      </c>
      <c r="B1338">
        <v>20170624</v>
      </c>
      <c r="C1338">
        <v>90205</v>
      </c>
      <c r="D1338" s="33" t="s">
        <v>96</v>
      </c>
      <c r="E1338">
        <v>53023070</v>
      </c>
      <c r="F1338">
        <v>300</v>
      </c>
      <c r="G1338">
        <v>300</v>
      </c>
      <c r="H1338" s="48">
        <v>836197265</v>
      </c>
      <c r="I1338">
        <f t="shared" si="84"/>
        <v>300</v>
      </c>
      <c r="J1338" t="s">
        <v>90</v>
      </c>
      <c r="K1338" s="17" t="s">
        <v>2297</v>
      </c>
      <c r="L1338" s="17" t="s">
        <v>102</v>
      </c>
      <c r="M1338" t="s">
        <v>87</v>
      </c>
      <c r="N1338">
        <f>VLOOKUP(H1338,自助机!D:G,4,FALSE)</f>
        <v>300</v>
      </c>
      <c r="O1338" t="str">
        <f t="shared" si="85"/>
        <v/>
      </c>
      <c r="P1338" s="50">
        <f>VLOOKUP(H1338,自助机!D:H,5,FALSE)</f>
        <v>42910.374930555554</v>
      </c>
    </row>
    <row r="1339" spans="1:16" hidden="1" x14ac:dyDescent="0.15">
      <c r="A1339">
        <v>20170624</v>
      </c>
      <c r="B1339">
        <v>20170624</v>
      </c>
      <c r="C1339">
        <v>90247</v>
      </c>
      <c r="D1339" s="33" t="s">
        <v>96</v>
      </c>
      <c r="E1339">
        <v>53023059</v>
      </c>
      <c r="F1339">
        <v>1000</v>
      </c>
      <c r="G1339">
        <v>1000</v>
      </c>
      <c r="H1339" s="48">
        <v>836207049</v>
      </c>
      <c r="I1339">
        <f t="shared" si="84"/>
        <v>1000</v>
      </c>
      <c r="J1339" t="s">
        <v>90</v>
      </c>
      <c r="K1339" s="17" t="s">
        <v>2299</v>
      </c>
      <c r="L1339" s="17" t="s">
        <v>106</v>
      </c>
      <c r="M1339" t="s">
        <v>87</v>
      </c>
      <c r="N1339">
        <f>VLOOKUP(H1339,自助机!D:G,4,FALSE)</f>
        <v>1000</v>
      </c>
      <c r="O1339" t="str">
        <f t="shared" si="85"/>
        <v/>
      </c>
      <c r="P1339" s="50">
        <f>VLOOKUP(H1339,自助机!D:H,5,FALSE)</f>
        <v>42910.375648148147</v>
      </c>
    </row>
    <row r="1340" spans="1:16" hidden="1" x14ac:dyDescent="0.15">
      <c r="A1340">
        <v>20170624</v>
      </c>
      <c r="B1340">
        <v>20170624</v>
      </c>
      <c r="C1340">
        <v>90423</v>
      </c>
      <c r="D1340" s="33" t="s">
        <v>96</v>
      </c>
      <c r="E1340">
        <v>53023055</v>
      </c>
      <c r="F1340">
        <v>5000</v>
      </c>
      <c r="G1340">
        <v>5000</v>
      </c>
      <c r="H1340" s="48">
        <v>836230088</v>
      </c>
      <c r="I1340">
        <f t="shared" si="84"/>
        <v>5000</v>
      </c>
      <c r="J1340" t="s">
        <v>90</v>
      </c>
      <c r="K1340" s="17" t="s">
        <v>2301</v>
      </c>
      <c r="L1340" s="17" t="s">
        <v>98</v>
      </c>
      <c r="M1340" t="s">
        <v>87</v>
      </c>
      <c r="N1340">
        <f>VLOOKUP(H1340,自助机!D:G,4,FALSE)</f>
        <v>5000</v>
      </c>
      <c r="O1340" t="str">
        <f t="shared" si="85"/>
        <v/>
      </c>
      <c r="P1340" s="50">
        <f>VLOOKUP(H1340,自助机!D:H,5,FALSE)</f>
        <v>42910.376620370371</v>
      </c>
    </row>
    <row r="1341" spans="1:16" hidden="1" x14ac:dyDescent="0.15">
      <c r="A1341">
        <v>20170624</v>
      </c>
      <c r="B1341">
        <v>20170624</v>
      </c>
      <c r="C1341">
        <v>90723</v>
      </c>
      <c r="D1341" s="33" t="s">
        <v>96</v>
      </c>
      <c r="E1341">
        <v>53023081</v>
      </c>
      <c r="F1341">
        <v>10</v>
      </c>
      <c r="G1341">
        <v>10</v>
      </c>
      <c r="H1341" s="48">
        <v>836271589</v>
      </c>
      <c r="I1341">
        <f t="shared" si="84"/>
        <v>10</v>
      </c>
      <c r="J1341" t="s">
        <v>90</v>
      </c>
      <c r="K1341" s="17" t="s">
        <v>2304</v>
      </c>
      <c r="L1341" s="17" t="s">
        <v>205</v>
      </c>
      <c r="M1341" t="s">
        <v>87</v>
      </c>
      <c r="N1341">
        <f>VLOOKUP(H1341,自助机!D:G,4,FALSE)</f>
        <v>10</v>
      </c>
      <c r="O1341" t="str">
        <f t="shared" si="85"/>
        <v/>
      </c>
      <c r="P1341" s="50">
        <f>VLOOKUP(H1341,自助机!D:H,5,FALSE)</f>
        <v>42910.378553240742</v>
      </c>
    </row>
    <row r="1342" spans="1:16" hidden="1" x14ac:dyDescent="0.15">
      <c r="A1342">
        <v>20170624</v>
      </c>
      <c r="B1342">
        <v>20170624</v>
      </c>
      <c r="C1342">
        <v>90849</v>
      </c>
      <c r="D1342" s="33" t="s">
        <v>96</v>
      </c>
      <c r="E1342">
        <v>53023083</v>
      </c>
      <c r="F1342">
        <v>150</v>
      </c>
      <c r="G1342">
        <v>150</v>
      </c>
      <c r="H1342" s="48">
        <v>836290664</v>
      </c>
      <c r="I1342">
        <f t="shared" si="84"/>
        <v>150</v>
      </c>
      <c r="J1342" t="s">
        <v>90</v>
      </c>
      <c r="K1342" s="17" t="s">
        <v>2306</v>
      </c>
      <c r="L1342" s="17" t="s">
        <v>2307</v>
      </c>
      <c r="M1342" t="s">
        <v>87</v>
      </c>
      <c r="N1342">
        <f>VLOOKUP(H1342,自助机!D:G,4,FALSE)</f>
        <v>150</v>
      </c>
      <c r="O1342" t="str">
        <f t="shared" si="85"/>
        <v/>
      </c>
      <c r="P1342" s="50">
        <f>VLOOKUP(H1342,自助机!D:H,5,FALSE)</f>
        <v>42910.379664351851</v>
      </c>
    </row>
    <row r="1343" spans="1:16" hidden="1" x14ac:dyDescent="0.15">
      <c r="A1343">
        <v>20170624</v>
      </c>
      <c r="B1343">
        <v>20170624</v>
      </c>
      <c r="C1343">
        <v>91000</v>
      </c>
      <c r="D1343" s="33" t="s">
        <v>96</v>
      </c>
      <c r="E1343">
        <v>53023076</v>
      </c>
      <c r="F1343">
        <v>200</v>
      </c>
      <c r="G1343">
        <v>200</v>
      </c>
      <c r="H1343" s="48">
        <v>836307068</v>
      </c>
      <c r="I1343">
        <f t="shared" si="84"/>
        <v>200</v>
      </c>
      <c r="J1343" t="s">
        <v>90</v>
      </c>
      <c r="K1343" s="17" t="s">
        <v>2309</v>
      </c>
      <c r="L1343" s="17" t="s">
        <v>94</v>
      </c>
      <c r="M1343" t="s">
        <v>87</v>
      </c>
      <c r="N1343">
        <f>VLOOKUP(H1343,自助机!D:G,4,FALSE)</f>
        <v>200</v>
      </c>
      <c r="O1343" t="str">
        <f t="shared" si="85"/>
        <v/>
      </c>
      <c r="P1343" s="50">
        <f>VLOOKUP(H1343,自助机!D:H,5,FALSE)</f>
        <v>42910.380706018521</v>
      </c>
    </row>
    <row r="1344" spans="1:16" hidden="1" x14ac:dyDescent="0.15">
      <c r="A1344">
        <v>20170624</v>
      </c>
      <c r="B1344">
        <v>20170624</v>
      </c>
      <c r="C1344">
        <v>91108</v>
      </c>
      <c r="D1344" s="33" t="s">
        <v>96</v>
      </c>
      <c r="E1344">
        <v>53023079</v>
      </c>
      <c r="F1344">
        <v>200</v>
      </c>
      <c r="G1344">
        <v>200</v>
      </c>
      <c r="H1344" s="48">
        <v>836322539</v>
      </c>
      <c r="I1344">
        <f t="shared" si="84"/>
        <v>200</v>
      </c>
      <c r="J1344" t="s">
        <v>90</v>
      </c>
      <c r="K1344" s="17" t="s">
        <v>2311</v>
      </c>
      <c r="L1344" s="17" t="s">
        <v>114</v>
      </c>
      <c r="M1344" t="s">
        <v>88</v>
      </c>
      <c r="N1344">
        <f>VLOOKUP(H1344,自助机!D:G,4,FALSE)</f>
        <v>200</v>
      </c>
      <c r="O1344" t="str">
        <f t="shared" si="85"/>
        <v/>
      </c>
      <c r="P1344" s="50">
        <f>VLOOKUP(H1344,自助机!D:H,5,FALSE)</f>
        <v>42910.381319444445</v>
      </c>
    </row>
    <row r="1345" spans="1:16" hidden="1" x14ac:dyDescent="0.15">
      <c r="A1345">
        <v>20170624</v>
      </c>
      <c r="B1345">
        <v>20170624</v>
      </c>
      <c r="C1345">
        <v>92148</v>
      </c>
      <c r="D1345" s="33" t="s">
        <v>96</v>
      </c>
      <c r="E1345">
        <v>53023074</v>
      </c>
      <c r="F1345">
        <v>200</v>
      </c>
      <c r="G1345">
        <v>200</v>
      </c>
      <c r="H1345" s="48">
        <v>836464394</v>
      </c>
      <c r="I1345">
        <f t="shared" ref="I1345:I1374" si="86">G1345</f>
        <v>200</v>
      </c>
      <c r="J1345" t="s">
        <v>90</v>
      </c>
      <c r="K1345" s="17" t="s">
        <v>2313</v>
      </c>
      <c r="L1345" s="17" t="s">
        <v>91</v>
      </c>
      <c r="M1345" t="s">
        <v>87</v>
      </c>
      <c r="N1345">
        <f>VLOOKUP(H1345,自助机!D:G,4,FALSE)</f>
        <v>200</v>
      </c>
      <c r="O1345" t="str">
        <f t="shared" ref="O1345:O1374" si="87">IF(G1345=N1345,"",1)</f>
        <v/>
      </c>
      <c r="P1345" s="50">
        <f>VLOOKUP(H1345,自助机!D:H,5,FALSE)</f>
        <v>42910.388912037037</v>
      </c>
    </row>
    <row r="1346" spans="1:16" hidden="1" x14ac:dyDescent="0.15">
      <c r="A1346">
        <v>20170624</v>
      </c>
      <c r="B1346">
        <v>20170624</v>
      </c>
      <c r="C1346">
        <v>92342</v>
      </c>
      <c r="D1346" s="33" t="s">
        <v>96</v>
      </c>
      <c r="E1346">
        <v>53023074</v>
      </c>
      <c r="F1346">
        <v>300</v>
      </c>
      <c r="G1346">
        <v>300</v>
      </c>
      <c r="H1346" s="48">
        <v>836492704</v>
      </c>
      <c r="I1346">
        <f t="shared" si="86"/>
        <v>300</v>
      </c>
      <c r="J1346" t="s">
        <v>90</v>
      </c>
      <c r="K1346" s="17" t="s">
        <v>2315</v>
      </c>
      <c r="L1346" s="17" t="s">
        <v>101</v>
      </c>
      <c r="M1346" t="s">
        <v>88</v>
      </c>
      <c r="N1346">
        <f>VLOOKUP(H1346,自助机!D:G,4,FALSE)</f>
        <v>300</v>
      </c>
      <c r="O1346" t="str">
        <f t="shared" si="87"/>
        <v/>
      </c>
      <c r="P1346" s="50">
        <f>VLOOKUP(H1346,自助机!D:H,5,FALSE)</f>
        <v>42910.390231481484</v>
      </c>
    </row>
    <row r="1347" spans="1:16" hidden="1" x14ac:dyDescent="0.15">
      <c r="A1347">
        <v>20170624</v>
      </c>
      <c r="B1347">
        <v>20170624</v>
      </c>
      <c r="C1347">
        <v>92632</v>
      </c>
      <c r="D1347" s="33" t="s">
        <v>96</v>
      </c>
      <c r="E1347">
        <v>53023058</v>
      </c>
      <c r="F1347">
        <v>2263</v>
      </c>
      <c r="G1347">
        <v>2263</v>
      </c>
      <c r="H1347" s="48">
        <v>836532633</v>
      </c>
      <c r="I1347">
        <f t="shared" si="86"/>
        <v>2263</v>
      </c>
      <c r="J1347" t="s">
        <v>90</v>
      </c>
      <c r="K1347" s="17" t="s">
        <v>2317</v>
      </c>
      <c r="L1347" s="17" t="s">
        <v>94</v>
      </c>
      <c r="M1347" t="s">
        <v>87</v>
      </c>
      <c r="N1347">
        <f>VLOOKUP(H1347,自助机!D:G,4,FALSE)</f>
        <v>2263</v>
      </c>
      <c r="O1347" t="str">
        <f t="shared" si="87"/>
        <v/>
      </c>
      <c r="P1347" s="50">
        <f>VLOOKUP(H1347,自助机!D:H,5,FALSE)</f>
        <v>42910.392164351855</v>
      </c>
    </row>
    <row r="1348" spans="1:16" hidden="1" x14ac:dyDescent="0.15">
      <c r="A1348">
        <v>20170624</v>
      </c>
      <c r="B1348">
        <v>20170624</v>
      </c>
      <c r="C1348">
        <v>92915</v>
      </c>
      <c r="D1348" s="33" t="s">
        <v>96</v>
      </c>
      <c r="E1348">
        <v>53023074</v>
      </c>
      <c r="F1348">
        <v>500</v>
      </c>
      <c r="G1348">
        <v>500</v>
      </c>
      <c r="H1348" s="48">
        <v>836568496</v>
      </c>
      <c r="I1348">
        <f t="shared" si="86"/>
        <v>500</v>
      </c>
      <c r="J1348" t="s">
        <v>90</v>
      </c>
      <c r="K1348" s="17" t="s">
        <v>2315</v>
      </c>
      <c r="L1348" s="17" t="s">
        <v>101</v>
      </c>
      <c r="M1348" t="s">
        <v>88</v>
      </c>
      <c r="N1348">
        <f>VLOOKUP(H1348,自助机!D:G,4,FALSE)</f>
        <v>500</v>
      </c>
      <c r="O1348" t="str">
        <f t="shared" si="87"/>
        <v/>
      </c>
      <c r="P1348" s="50">
        <f>VLOOKUP(H1348,自助机!D:H,5,FALSE)</f>
        <v>42910.394062500003</v>
      </c>
    </row>
    <row r="1349" spans="1:16" hidden="1" x14ac:dyDescent="0.15">
      <c r="A1349">
        <v>20170624</v>
      </c>
      <c r="B1349">
        <v>20170624</v>
      </c>
      <c r="C1349">
        <v>93003</v>
      </c>
      <c r="D1349" s="33" t="s">
        <v>96</v>
      </c>
      <c r="E1349">
        <v>53023070</v>
      </c>
      <c r="F1349">
        <v>100</v>
      </c>
      <c r="G1349">
        <v>100</v>
      </c>
      <c r="H1349" s="48">
        <v>836579966</v>
      </c>
      <c r="I1349">
        <f t="shared" si="86"/>
        <v>100</v>
      </c>
      <c r="J1349" t="s">
        <v>90</v>
      </c>
      <c r="K1349" s="17" t="s">
        <v>2320</v>
      </c>
      <c r="L1349" s="17" t="s">
        <v>99</v>
      </c>
      <c r="M1349" t="s">
        <v>87</v>
      </c>
      <c r="N1349">
        <f>VLOOKUP(H1349,自助机!D:G,4,FALSE)</f>
        <v>100</v>
      </c>
      <c r="O1349" t="str">
        <f t="shared" si="87"/>
        <v/>
      </c>
      <c r="P1349" s="50">
        <f>VLOOKUP(H1349,自助机!D:H,5,FALSE)</f>
        <v>42910.394571759258</v>
      </c>
    </row>
    <row r="1350" spans="1:16" hidden="1" x14ac:dyDescent="0.15">
      <c r="A1350">
        <v>20170624</v>
      </c>
      <c r="B1350">
        <v>20170624</v>
      </c>
      <c r="C1350">
        <v>93719</v>
      </c>
      <c r="D1350" s="33" t="s">
        <v>96</v>
      </c>
      <c r="E1350">
        <v>53023059</v>
      </c>
      <c r="F1350">
        <v>137</v>
      </c>
      <c r="G1350">
        <v>137</v>
      </c>
      <c r="H1350" s="48">
        <v>836689607</v>
      </c>
      <c r="I1350">
        <f t="shared" si="86"/>
        <v>137</v>
      </c>
      <c r="J1350" t="s">
        <v>90</v>
      </c>
      <c r="K1350" s="17" t="s">
        <v>2322</v>
      </c>
      <c r="L1350" s="17" t="s">
        <v>99</v>
      </c>
      <c r="M1350" t="s">
        <v>87</v>
      </c>
      <c r="N1350">
        <f>VLOOKUP(H1350,自助机!D:G,4,FALSE)</f>
        <v>137</v>
      </c>
      <c r="O1350" t="str">
        <f t="shared" si="87"/>
        <v/>
      </c>
      <c r="P1350" s="50">
        <f>VLOOKUP(H1350,自助机!D:H,5,FALSE)</f>
        <v>42910.399629629632</v>
      </c>
    </row>
    <row r="1351" spans="1:16" hidden="1" x14ac:dyDescent="0.15">
      <c r="A1351">
        <v>20170624</v>
      </c>
      <c r="B1351">
        <v>20170624</v>
      </c>
      <c r="C1351">
        <v>94032</v>
      </c>
      <c r="D1351" s="33" t="s">
        <v>96</v>
      </c>
      <c r="E1351">
        <v>53023059</v>
      </c>
      <c r="F1351">
        <v>150</v>
      </c>
      <c r="G1351">
        <v>150</v>
      </c>
      <c r="H1351" s="48">
        <v>836735660</v>
      </c>
      <c r="I1351">
        <f t="shared" si="86"/>
        <v>150</v>
      </c>
      <c r="J1351" t="s">
        <v>90</v>
      </c>
      <c r="K1351" s="17" t="s">
        <v>2322</v>
      </c>
      <c r="L1351" s="17" t="s">
        <v>99</v>
      </c>
      <c r="M1351" t="s">
        <v>87</v>
      </c>
      <c r="N1351">
        <f>VLOOKUP(H1351,自助机!D:G,4,FALSE)</f>
        <v>150</v>
      </c>
      <c r="O1351" t="str">
        <f t="shared" si="87"/>
        <v/>
      </c>
      <c r="P1351" s="50">
        <f>VLOOKUP(H1351,自助机!D:H,5,FALSE)</f>
        <v>42910.401782407411</v>
      </c>
    </row>
    <row r="1352" spans="1:16" hidden="1" x14ac:dyDescent="0.15">
      <c r="A1352">
        <v>20170624</v>
      </c>
      <c r="B1352">
        <v>20170624</v>
      </c>
      <c r="C1352">
        <v>94131</v>
      </c>
      <c r="D1352" s="33" t="s">
        <v>96</v>
      </c>
      <c r="E1352">
        <v>53023080</v>
      </c>
      <c r="F1352">
        <v>100</v>
      </c>
      <c r="G1352">
        <v>100</v>
      </c>
      <c r="H1352" s="48">
        <v>836747944</v>
      </c>
      <c r="I1352">
        <f t="shared" si="86"/>
        <v>100</v>
      </c>
      <c r="J1352" t="s">
        <v>90</v>
      </c>
      <c r="K1352" s="17" t="s">
        <v>948</v>
      </c>
      <c r="L1352" s="17" t="s">
        <v>94</v>
      </c>
      <c r="M1352" t="s">
        <v>87</v>
      </c>
      <c r="N1352">
        <f>VLOOKUP(H1352,自助机!D:G,4,FALSE)</f>
        <v>100</v>
      </c>
      <c r="O1352" t="str">
        <f t="shared" si="87"/>
        <v/>
      </c>
      <c r="P1352" s="50">
        <f>VLOOKUP(H1352,自助机!D:H,5,FALSE)</f>
        <v>42910.402488425927</v>
      </c>
    </row>
    <row r="1353" spans="1:16" hidden="1" x14ac:dyDescent="0.15">
      <c r="A1353">
        <v>20170624</v>
      </c>
      <c r="B1353">
        <v>20170624</v>
      </c>
      <c r="C1353">
        <v>94220</v>
      </c>
      <c r="D1353" s="33" t="s">
        <v>96</v>
      </c>
      <c r="E1353">
        <v>53023059</v>
      </c>
      <c r="F1353">
        <v>70</v>
      </c>
      <c r="G1353">
        <v>70</v>
      </c>
      <c r="H1353" s="48">
        <v>836759881</v>
      </c>
      <c r="I1353">
        <f t="shared" si="86"/>
        <v>70</v>
      </c>
      <c r="J1353" t="s">
        <v>90</v>
      </c>
      <c r="K1353" s="17" t="s">
        <v>2322</v>
      </c>
      <c r="L1353" s="17" t="s">
        <v>99</v>
      </c>
      <c r="M1353" t="s">
        <v>87</v>
      </c>
      <c r="N1353">
        <f>VLOOKUP(H1353,自助机!D:G,4,FALSE)</f>
        <v>70</v>
      </c>
      <c r="O1353" t="str">
        <f t="shared" si="87"/>
        <v/>
      </c>
      <c r="P1353" s="50">
        <f>VLOOKUP(H1353,自助机!D:H,5,FALSE)</f>
        <v>42910.403078703705</v>
      </c>
    </row>
    <row r="1354" spans="1:16" hidden="1" x14ac:dyDescent="0.15">
      <c r="A1354">
        <v>20170624</v>
      </c>
      <c r="B1354">
        <v>20170624</v>
      </c>
      <c r="C1354">
        <v>94357</v>
      </c>
      <c r="D1354" s="33" t="s">
        <v>96</v>
      </c>
      <c r="E1354">
        <v>53023064</v>
      </c>
      <c r="F1354">
        <v>2300</v>
      </c>
      <c r="G1354">
        <v>2300</v>
      </c>
      <c r="H1354" s="48">
        <v>836785601</v>
      </c>
      <c r="I1354">
        <f t="shared" si="86"/>
        <v>2300</v>
      </c>
      <c r="J1354" t="s">
        <v>90</v>
      </c>
      <c r="K1354" s="17" t="s">
        <v>2328</v>
      </c>
      <c r="L1354" s="17" t="s">
        <v>91</v>
      </c>
      <c r="M1354" t="s">
        <v>88</v>
      </c>
      <c r="N1354">
        <f>VLOOKUP(H1354,自助机!D:G,4,FALSE)</f>
        <v>2300</v>
      </c>
      <c r="O1354" t="str">
        <f t="shared" si="87"/>
        <v/>
      </c>
      <c r="P1354" s="50">
        <f>VLOOKUP(H1354,自助机!D:H,5,FALSE)</f>
        <v>42910.404236111113</v>
      </c>
    </row>
    <row r="1355" spans="1:16" hidden="1" x14ac:dyDescent="0.15">
      <c r="A1355">
        <v>20170624</v>
      </c>
      <c r="B1355">
        <v>20170624</v>
      </c>
      <c r="C1355">
        <v>94405</v>
      </c>
      <c r="D1355" s="33" t="s">
        <v>96</v>
      </c>
      <c r="E1355">
        <v>53023060</v>
      </c>
      <c r="F1355">
        <v>200</v>
      </c>
      <c r="G1355">
        <v>200</v>
      </c>
      <c r="H1355" s="48">
        <v>836787530</v>
      </c>
      <c r="I1355">
        <f t="shared" si="86"/>
        <v>200</v>
      </c>
      <c r="J1355" t="s">
        <v>90</v>
      </c>
      <c r="K1355" s="17" t="s">
        <v>2330</v>
      </c>
      <c r="L1355" s="17" t="s">
        <v>109</v>
      </c>
      <c r="M1355" t="s">
        <v>88</v>
      </c>
      <c r="N1355">
        <f>VLOOKUP(H1355,自助机!D:G,4,FALSE)</f>
        <v>200</v>
      </c>
      <c r="O1355" t="str">
        <f t="shared" si="87"/>
        <v/>
      </c>
      <c r="P1355" s="50">
        <f>VLOOKUP(H1355,自助机!D:H,5,FALSE)</f>
        <v>42910.404247685183</v>
      </c>
    </row>
    <row r="1356" spans="1:16" hidden="1" x14ac:dyDescent="0.15">
      <c r="A1356">
        <v>20170624</v>
      </c>
      <c r="B1356">
        <v>20170624</v>
      </c>
      <c r="C1356">
        <v>94457</v>
      </c>
      <c r="D1356" s="33" t="s">
        <v>96</v>
      </c>
      <c r="E1356">
        <v>53023060</v>
      </c>
      <c r="F1356">
        <v>200</v>
      </c>
      <c r="G1356">
        <v>200</v>
      </c>
      <c r="H1356" s="48">
        <v>836798857</v>
      </c>
      <c r="I1356">
        <f t="shared" si="86"/>
        <v>200</v>
      </c>
      <c r="J1356" t="s">
        <v>90</v>
      </c>
      <c r="K1356" s="17" t="s">
        <v>2330</v>
      </c>
      <c r="L1356" s="17" t="s">
        <v>109</v>
      </c>
      <c r="M1356" t="s">
        <v>88</v>
      </c>
      <c r="N1356">
        <f>VLOOKUP(H1356,自助机!D:G,4,FALSE)</f>
        <v>200</v>
      </c>
      <c r="O1356" t="str">
        <f t="shared" si="87"/>
        <v/>
      </c>
      <c r="P1356" s="50">
        <f>VLOOKUP(H1356,自助机!D:H,5,FALSE)</f>
        <v>42910.40483796296</v>
      </c>
    </row>
    <row r="1357" spans="1:16" hidden="1" x14ac:dyDescent="0.15">
      <c r="A1357">
        <v>20170624</v>
      </c>
      <c r="B1357">
        <v>20170624</v>
      </c>
      <c r="C1357">
        <v>94508</v>
      </c>
      <c r="D1357" s="33" t="s">
        <v>96</v>
      </c>
      <c r="E1357">
        <v>53023071</v>
      </c>
      <c r="F1357">
        <v>100</v>
      </c>
      <c r="G1357">
        <v>100</v>
      </c>
      <c r="H1357" s="48">
        <v>836799943</v>
      </c>
      <c r="I1357">
        <f t="shared" si="86"/>
        <v>100</v>
      </c>
      <c r="J1357" t="s">
        <v>90</v>
      </c>
      <c r="K1357" s="17" t="s">
        <v>2333</v>
      </c>
      <c r="L1357" s="17" t="s">
        <v>108</v>
      </c>
      <c r="M1357" t="s">
        <v>88</v>
      </c>
      <c r="N1357">
        <f>VLOOKUP(H1357,自助机!D:G,4,FALSE)</f>
        <v>100</v>
      </c>
      <c r="O1357" t="str">
        <f t="shared" si="87"/>
        <v/>
      </c>
      <c r="P1357" s="50">
        <f>VLOOKUP(H1357,自助机!D:H,5,FALSE)</f>
        <v>42910.404965277776</v>
      </c>
    </row>
    <row r="1358" spans="1:16" hidden="1" x14ac:dyDescent="0.15">
      <c r="A1358">
        <v>20170624</v>
      </c>
      <c r="B1358">
        <v>20170624</v>
      </c>
      <c r="C1358">
        <v>95109</v>
      </c>
      <c r="D1358" s="33" t="s">
        <v>96</v>
      </c>
      <c r="E1358">
        <v>53023075</v>
      </c>
      <c r="F1358">
        <v>500</v>
      </c>
      <c r="G1358">
        <v>500</v>
      </c>
      <c r="H1358" s="48">
        <v>836887963</v>
      </c>
      <c r="I1358">
        <f t="shared" si="86"/>
        <v>500</v>
      </c>
      <c r="J1358" t="s">
        <v>90</v>
      </c>
      <c r="K1358" s="17" t="s">
        <v>2335</v>
      </c>
      <c r="L1358" s="17" t="s">
        <v>99</v>
      </c>
      <c r="M1358" t="s">
        <v>87</v>
      </c>
      <c r="N1358">
        <f>VLOOKUP(H1358,自助机!D:G,4,FALSE)</f>
        <v>500</v>
      </c>
      <c r="O1358" t="str">
        <f t="shared" si="87"/>
        <v/>
      </c>
      <c r="P1358" s="50">
        <f>VLOOKUP(H1358,自助机!D:H,5,FALSE)</f>
        <v>42910.409317129626</v>
      </c>
    </row>
    <row r="1359" spans="1:16" hidden="1" x14ac:dyDescent="0.15">
      <c r="A1359">
        <v>20170624</v>
      </c>
      <c r="B1359">
        <v>20170624</v>
      </c>
      <c r="C1359">
        <v>95159</v>
      </c>
      <c r="D1359" s="33" t="s">
        <v>96</v>
      </c>
      <c r="E1359">
        <v>53023058</v>
      </c>
      <c r="F1359">
        <v>1600</v>
      </c>
      <c r="G1359">
        <v>1600</v>
      </c>
      <c r="H1359" s="48">
        <v>836901886</v>
      </c>
      <c r="I1359">
        <f t="shared" si="86"/>
        <v>1600</v>
      </c>
      <c r="J1359" t="s">
        <v>90</v>
      </c>
      <c r="K1359" s="17" t="s">
        <v>2337</v>
      </c>
      <c r="L1359" s="17" t="s">
        <v>97</v>
      </c>
      <c r="M1359" t="s">
        <v>88</v>
      </c>
      <c r="N1359">
        <f>VLOOKUP(H1359,自助机!D:G,4,FALSE)</f>
        <v>1600</v>
      </c>
      <c r="O1359" t="str">
        <f t="shared" si="87"/>
        <v/>
      </c>
      <c r="P1359" s="50">
        <f>VLOOKUP(H1359,自助机!D:H,5,FALSE)</f>
        <v>42910.409513888888</v>
      </c>
    </row>
    <row r="1360" spans="1:16" hidden="1" x14ac:dyDescent="0.15">
      <c r="A1360">
        <v>20170624</v>
      </c>
      <c r="B1360">
        <v>20170624</v>
      </c>
      <c r="C1360">
        <v>95310</v>
      </c>
      <c r="D1360" s="33" t="s">
        <v>96</v>
      </c>
      <c r="E1360">
        <v>53023075</v>
      </c>
      <c r="F1360">
        <v>300</v>
      </c>
      <c r="G1360">
        <v>300</v>
      </c>
      <c r="H1360" s="48">
        <v>836919689</v>
      </c>
      <c r="I1360">
        <f t="shared" si="86"/>
        <v>300</v>
      </c>
      <c r="J1360" t="s">
        <v>90</v>
      </c>
      <c r="K1360" s="17" t="s">
        <v>2339</v>
      </c>
      <c r="L1360" s="17" t="s">
        <v>158</v>
      </c>
      <c r="M1360" t="s">
        <v>87</v>
      </c>
      <c r="N1360">
        <f>VLOOKUP(H1360,自助机!D:G,4,FALSE)</f>
        <v>300</v>
      </c>
      <c r="O1360" t="str">
        <f t="shared" si="87"/>
        <v/>
      </c>
      <c r="P1360" s="50">
        <f>VLOOKUP(H1360,自助机!D:H,5,FALSE)</f>
        <v>42910.410729166666</v>
      </c>
    </row>
    <row r="1361" spans="1:16" hidden="1" x14ac:dyDescent="0.15">
      <c r="A1361">
        <v>20170624</v>
      </c>
      <c r="B1361">
        <v>20170624</v>
      </c>
      <c r="C1361">
        <v>95318</v>
      </c>
      <c r="D1361" s="33" t="s">
        <v>96</v>
      </c>
      <c r="E1361">
        <v>53023058</v>
      </c>
      <c r="F1361">
        <v>300</v>
      </c>
      <c r="G1361">
        <v>300</v>
      </c>
      <c r="H1361" s="48">
        <v>836922712</v>
      </c>
      <c r="I1361">
        <f t="shared" si="86"/>
        <v>300</v>
      </c>
      <c r="J1361" t="s">
        <v>90</v>
      </c>
      <c r="K1361" s="17" t="s">
        <v>2341</v>
      </c>
      <c r="L1361" s="17" t="s">
        <v>91</v>
      </c>
      <c r="M1361" t="s">
        <v>87</v>
      </c>
      <c r="N1361">
        <f>VLOOKUP(H1361,自助机!D:G,4,FALSE)</f>
        <v>300</v>
      </c>
      <c r="O1361" t="str">
        <f t="shared" si="87"/>
        <v/>
      </c>
      <c r="P1361" s="50">
        <f>VLOOKUP(H1361,自助机!D:H,5,FALSE)</f>
        <v>42910.410752314812</v>
      </c>
    </row>
    <row r="1362" spans="1:16" hidden="1" x14ac:dyDescent="0.15">
      <c r="A1362">
        <v>20170624</v>
      </c>
      <c r="B1362">
        <v>20170624</v>
      </c>
      <c r="C1362">
        <v>95608</v>
      </c>
      <c r="D1362" s="33" t="s">
        <v>96</v>
      </c>
      <c r="E1362">
        <v>53023070</v>
      </c>
      <c r="F1362">
        <v>200</v>
      </c>
      <c r="G1362">
        <v>200</v>
      </c>
      <c r="H1362" s="48">
        <v>836965100</v>
      </c>
      <c r="I1362">
        <f t="shared" si="86"/>
        <v>200</v>
      </c>
      <c r="J1362" t="s">
        <v>90</v>
      </c>
      <c r="K1362" s="17" t="s">
        <v>2343</v>
      </c>
      <c r="L1362" s="17" t="s">
        <v>94</v>
      </c>
      <c r="M1362" t="s">
        <v>87</v>
      </c>
      <c r="N1362">
        <f>VLOOKUP(H1362,自助机!D:G,4,FALSE)</f>
        <v>200</v>
      </c>
      <c r="O1362" t="str">
        <f t="shared" si="87"/>
        <v/>
      </c>
      <c r="P1362" s="50">
        <f>VLOOKUP(H1362,自助机!D:H,5,FALSE)</f>
        <v>42910.412662037037</v>
      </c>
    </row>
    <row r="1363" spans="1:16" hidden="1" x14ac:dyDescent="0.15">
      <c r="A1363">
        <v>20170624</v>
      </c>
      <c r="B1363">
        <v>20170624</v>
      </c>
      <c r="C1363">
        <v>95830</v>
      </c>
      <c r="D1363" s="33" t="s">
        <v>96</v>
      </c>
      <c r="E1363">
        <v>53023076</v>
      </c>
      <c r="F1363">
        <v>100</v>
      </c>
      <c r="G1363">
        <v>100</v>
      </c>
      <c r="H1363" s="48">
        <v>837000210</v>
      </c>
      <c r="I1363">
        <f t="shared" si="86"/>
        <v>100</v>
      </c>
      <c r="J1363" t="s">
        <v>90</v>
      </c>
      <c r="K1363" s="17" t="s">
        <v>2345</v>
      </c>
      <c r="L1363" s="17" t="s">
        <v>99</v>
      </c>
      <c r="M1363" t="s">
        <v>87</v>
      </c>
      <c r="N1363">
        <f>VLOOKUP(H1363,自助机!D:G,4,FALSE)</f>
        <v>100</v>
      </c>
      <c r="O1363" t="str">
        <f t="shared" si="87"/>
        <v/>
      </c>
      <c r="P1363" s="50">
        <f>VLOOKUP(H1363,自助机!D:H,5,FALSE)</f>
        <v>42910.414386574077</v>
      </c>
    </row>
    <row r="1364" spans="1:16" hidden="1" x14ac:dyDescent="0.15">
      <c r="A1364">
        <v>20170624</v>
      </c>
      <c r="B1364">
        <v>20170624</v>
      </c>
      <c r="C1364">
        <v>100215</v>
      </c>
      <c r="D1364" s="33" t="s">
        <v>96</v>
      </c>
      <c r="E1364">
        <v>53023055</v>
      </c>
      <c r="F1364">
        <v>300</v>
      </c>
      <c r="G1364">
        <v>300</v>
      </c>
      <c r="H1364" s="48">
        <v>837056968</v>
      </c>
      <c r="I1364">
        <f t="shared" si="86"/>
        <v>300</v>
      </c>
      <c r="J1364" t="s">
        <v>90</v>
      </c>
      <c r="K1364" s="17" t="s">
        <v>2246</v>
      </c>
      <c r="L1364" s="17" t="s">
        <v>91</v>
      </c>
      <c r="M1364" t="s">
        <v>87</v>
      </c>
      <c r="N1364">
        <f>VLOOKUP(H1364,自助机!D:G,4,FALSE)</f>
        <v>300</v>
      </c>
      <c r="O1364" t="str">
        <f t="shared" si="87"/>
        <v/>
      </c>
      <c r="P1364" s="50">
        <f>VLOOKUP(H1364,自助机!D:H,5,FALSE)</f>
        <v>42910.416932870372</v>
      </c>
    </row>
    <row r="1365" spans="1:16" hidden="1" x14ac:dyDescent="0.15">
      <c r="A1365">
        <v>20170624</v>
      </c>
      <c r="B1365">
        <v>20170624</v>
      </c>
      <c r="C1365">
        <v>100301</v>
      </c>
      <c r="D1365" s="33" t="s">
        <v>96</v>
      </c>
      <c r="E1365">
        <v>53023057</v>
      </c>
      <c r="F1365">
        <v>560</v>
      </c>
      <c r="G1365">
        <v>560</v>
      </c>
      <c r="H1365" s="48">
        <v>837072105</v>
      </c>
      <c r="I1365">
        <f t="shared" si="86"/>
        <v>560</v>
      </c>
      <c r="J1365" t="s">
        <v>90</v>
      </c>
      <c r="K1365" s="17" t="s">
        <v>2348</v>
      </c>
      <c r="L1365" s="17" t="s">
        <v>106</v>
      </c>
      <c r="M1365" t="s">
        <v>87</v>
      </c>
      <c r="N1365">
        <f>VLOOKUP(H1365,自助机!D:G,4,FALSE)</f>
        <v>560</v>
      </c>
      <c r="O1365" t="str">
        <f t="shared" si="87"/>
        <v/>
      </c>
      <c r="P1365" s="50">
        <f>VLOOKUP(H1365,自助机!D:H,5,FALSE)</f>
        <v>42910.417453703703</v>
      </c>
    </row>
    <row r="1366" spans="1:16" hidden="1" x14ac:dyDescent="0.15">
      <c r="A1366">
        <v>20170624</v>
      </c>
      <c r="B1366">
        <v>20170624</v>
      </c>
      <c r="C1366">
        <v>100425</v>
      </c>
      <c r="D1366" s="33" t="s">
        <v>96</v>
      </c>
      <c r="E1366">
        <v>53023074</v>
      </c>
      <c r="F1366">
        <v>700</v>
      </c>
      <c r="G1366">
        <v>700</v>
      </c>
      <c r="H1366" s="48">
        <v>837091751</v>
      </c>
      <c r="I1366">
        <f t="shared" si="86"/>
        <v>700</v>
      </c>
      <c r="J1366" t="s">
        <v>90</v>
      </c>
      <c r="K1366" s="17" t="s">
        <v>2350</v>
      </c>
      <c r="L1366" s="17" t="s">
        <v>92</v>
      </c>
      <c r="M1366" t="s">
        <v>88</v>
      </c>
      <c r="N1366">
        <f>VLOOKUP(H1366,自助机!D:G,4,FALSE)</f>
        <v>700</v>
      </c>
      <c r="O1366" t="str">
        <f t="shared" si="87"/>
        <v/>
      </c>
      <c r="P1366" s="50">
        <f>VLOOKUP(H1366,自助机!D:H,5,FALSE)</f>
        <v>42910.418506944443</v>
      </c>
    </row>
    <row r="1367" spans="1:16" hidden="1" x14ac:dyDescent="0.15">
      <c r="A1367">
        <v>20170624</v>
      </c>
      <c r="B1367">
        <v>20170624</v>
      </c>
      <c r="C1367">
        <v>100441</v>
      </c>
      <c r="D1367" s="33" t="s">
        <v>96</v>
      </c>
      <c r="E1367">
        <v>53023087</v>
      </c>
      <c r="F1367">
        <v>430</v>
      </c>
      <c r="G1367">
        <v>430</v>
      </c>
      <c r="H1367" s="48">
        <v>837095480</v>
      </c>
      <c r="I1367">
        <f t="shared" si="86"/>
        <v>430</v>
      </c>
      <c r="J1367" t="s">
        <v>90</v>
      </c>
      <c r="K1367" s="17" t="s">
        <v>1065</v>
      </c>
      <c r="L1367" s="17" t="s">
        <v>99</v>
      </c>
      <c r="M1367" t="s">
        <v>87</v>
      </c>
      <c r="N1367">
        <f>VLOOKUP(H1367,自助机!D:G,4,FALSE)</f>
        <v>430</v>
      </c>
      <c r="O1367" t="str">
        <f t="shared" si="87"/>
        <v/>
      </c>
      <c r="P1367" s="50">
        <f>VLOOKUP(H1367,自助机!D:H,5,FALSE)</f>
        <v>42910.418530092589</v>
      </c>
    </row>
    <row r="1368" spans="1:16" hidden="1" x14ac:dyDescent="0.15">
      <c r="A1368">
        <v>20170624</v>
      </c>
      <c r="B1368">
        <v>20170624</v>
      </c>
      <c r="C1368">
        <v>100616</v>
      </c>
      <c r="D1368" s="33" t="s">
        <v>96</v>
      </c>
      <c r="E1368">
        <v>53023090</v>
      </c>
      <c r="F1368">
        <v>415</v>
      </c>
      <c r="G1368">
        <v>415</v>
      </c>
      <c r="H1368" s="48">
        <v>837120235</v>
      </c>
      <c r="I1368">
        <f t="shared" si="86"/>
        <v>415</v>
      </c>
      <c r="J1368" t="s">
        <v>90</v>
      </c>
      <c r="K1368" s="17" t="s">
        <v>2353</v>
      </c>
      <c r="L1368" s="17" t="s">
        <v>233</v>
      </c>
      <c r="M1368" t="s">
        <v>87</v>
      </c>
      <c r="N1368">
        <f>VLOOKUP(H1368,自助机!D:G,4,FALSE)</f>
        <v>415</v>
      </c>
      <c r="O1368" t="str">
        <f t="shared" si="87"/>
        <v/>
      </c>
      <c r="P1368" s="50">
        <f>VLOOKUP(H1368,自助机!D:H,5,FALSE)</f>
        <v>42910.41982638889</v>
      </c>
    </row>
    <row r="1369" spans="1:16" hidden="1" x14ac:dyDescent="0.15">
      <c r="A1369">
        <v>20170624</v>
      </c>
      <c r="B1369">
        <v>20170624</v>
      </c>
      <c r="C1369">
        <v>100912</v>
      </c>
      <c r="D1369" s="33" t="s">
        <v>96</v>
      </c>
      <c r="E1369">
        <v>53023059</v>
      </c>
      <c r="F1369">
        <v>500</v>
      </c>
      <c r="G1369">
        <v>500</v>
      </c>
      <c r="H1369" s="48">
        <v>837167040</v>
      </c>
      <c r="I1369">
        <f t="shared" si="86"/>
        <v>500</v>
      </c>
      <c r="J1369" t="s">
        <v>90</v>
      </c>
      <c r="K1369" s="17" t="s">
        <v>2355</v>
      </c>
      <c r="L1369" s="17" t="s">
        <v>99</v>
      </c>
      <c r="M1369" t="s">
        <v>87</v>
      </c>
      <c r="N1369">
        <f>VLOOKUP(H1369,自助机!D:G,4,FALSE)</f>
        <v>500</v>
      </c>
      <c r="O1369" t="str">
        <f t="shared" si="87"/>
        <v/>
      </c>
      <c r="P1369" s="50">
        <f>VLOOKUP(H1369,自助机!D:H,5,FALSE)</f>
        <v>42910.421736111108</v>
      </c>
    </row>
    <row r="1370" spans="1:16" hidden="1" x14ac:dyDescent="0.15">
      <c r="A1370">
        <v>20170624</v>
      </c>
      <c r="B1370">
        <v>20170624</v>
      </c>
      <c r="C1370">
        <v>101425</v>
      </c>
      <c r="D1370" s="33" t="s">
        <v>96</v>
      </c>
      <c r="E1370">
        <v>53023055</v>
      </c>
      <c r="F1370">
        <v>1000</v>
      </c>
      <c r="G1370">
        <v>1000</v>
      </c>
      <c r="H1370" s="48">
        <v>837243383</v>
      </c>
      <c r="I1370">
        <f t="shared" si="86"/>
        <v>1000</v>
      </c>
      <c r="J1370" t="s">
        <v>90</v>
      </c>
      <c r="K1370" s="17" t="s">
        <v>2357</v>
      </c>
      <c r="L1370" s="17" t="s">
        <v>95</v>
      </c>
      <c r="M1370" t="s">
        <v>87</v>
      </c>
      <c r="N1370">
        <f>VLOOKUP(H1370,自助机!D:G,4,FALSE)</f>
        <v>1000</v>
      </c>
      <c r="O1370" t="str">
        <f t="shared" si="87"/>
        <v/>
      </c>
      <c r="P1370" s="50">
        <f>VLOOKUP(H1370,自助机!D:H,5,FALSE)</f>
        <v>42910.425486111111</v>
      </c>
    </row>
    <row r="1371" spans="1:16" hidden="1" x14ac:dyDescent="0.15">
      <c r="A1371">
        <v>20170624</v>
      </c>
      <c r="B1371">
        <v>20170624</v>
      </c>
      <c r="C1371">
        <v>101534</v>
      </c>
      <c r="D1371" s="33" t="s">
        <v>96</v>
      </c>
      <c r="E1371">
        <v>53023078</v>
      </c>
      <c r="F1371">
        <v>20</v>
      </c>
      <c r="G1371">
        <v>20</v>
      </c>
      <c r="H1371" s="48">
        <v>837259701</v>
      </c>
      <c r="I1371">
        <f t="shared" si="86"/>
        <v>20</v>
      </c>
      <c r="J1371" t="s">
        <v>90</v>
      </c>
      <c r="K1371" s="17" t="s">
        <v>2359</v>
      </c>
      <c r="L1371" s="17" t="s">
        <v>91</v>
      </c>
      <c r="M1371" t="s">
        <v>87</v>
      </c>
      <c r="N1371">
        <f>VLOOKUP(H1371,自助机!D:G,4,FALSE)</f>
        <v>20</v>
      </c>
      <c r="O1371" t="str">
        <f t="shared" si="87"/>
        <v/>
      </c>
      <c r="P1371" s="50">
        <f>VLOOKUP(H1371,自助机!D:H,5,FALSE)</f>
        <v>42910.426145833335</v>
      </c>
    </row>
    <row r="1372" spans="1:16" hidden="1" x14ac:dyDescent="0.15">
      <c r="A1372">
        <v>20170624</v>
      </c>
      <c r="B1372">
        <v>20170624</v>
      </c>
      <c r="C1372">
        <v>101640</v>
      </c>
      <c r="D1372" s="33" t="s">
        <v>96</v>
      </c>
      <c r="E1372">
        <v>53023080</v>
      </c>
      <c r="F1372">
        <v>200</v>
      </c>
      <c r="G1372">
        <v>200</v>
      </c>
      <c r="H1372" s="48">
        <v>837276660</v>
      </c>
      <c r="I1372">
        <f t="shared" si="86"/>
        <v>200</v>
      </c>
      <c r="J1372" t="s">
        <v>90</v>
      </c>
      <c r="K1372" s="17" t="s">
        <v>2361</v>
      </c>
      <c r="L1372" s="17" t="s">
        <v>99</v>
      </c>
      <c r="M1372" t="s">
        <v>87</v>
      </c>
      <c r="N1372">
        <f>VLOOKUP(H1372,自助机!D:G,4,FALSE)</f>
        <v>200</v>
      </c>
      <c r="O1372" t="str">
        <f t="shared" si="87"/>
        <v/>
      </c>
      <c r="P1372" s="50">
        <f>VLOOKUP(H1372,自助机!D:H,5,FALSE)</f>
        <v>42910.426944444444</v>
      </c>
    </row>
    <row r="1373" spans="1:16" hidden="1" x14ac:dyDescent="0.15">
      <c r="A1373">
        <v>20170624</v>
      </c>
      <c r="B1373">
        <v>20170624</v>
      </c>
      <c r="C1373">
        <v>101949</v>
      </c>
      <c r="D1373" s="33" t="s">
        <v>96</v>
      </c>
      <c r="E1373">
        <v>53023088</v>
      </c>
      <c r="F1373">
        <v>4100</v>
      </c>
      <c r="G1373">
        <v>4100</v>
      </c>
      <c r="H1373" s="48">
        <v>837322424</v>
      </c>
      <c r="I1373">
        <f t="shared" si="86"/>
        <v>4100</v>
      </c>
      <c r="J1373" t="s">
        <v>90</v>
      </c>
      <c r="K1373" s="17" t="s">
        <v>2364</v>
      </c>
      <c r="L1373" s="17" t="s">
        <v>94</v>
      </c>
      <c r="M1373" t="s">
        <v>87</v>
      </c>
      <c r="N1373">
        <f>VLOOKUP(H1373,自助机!D:G,4,FALSE)</f>
        <v>4100</v>
      </c>
      <c r="O1373" t="str">
        <f t="shared" si="87"/>
        <v/>
      </c>
      <c r="P1373" s="50">
        <f>VLOOKUP(H1373,自助机!D:H,5,FALSE)</f>
        <v>42910.428935185184</v>
      </c>
    </row>
    <row r="1374" spans="1:16" hidden="1" x14ac:dyDescent="0.15">
      <c r="A1374">
        <v>20170624</v>
      </c>
      <c r="B1374">
        <v>20170624</v>
      </c>
      <c r="C1374">
        <v>102558</v>
      </c>
      <c r="D1374" s="33" t="s">
        <v>96</v>
      </c>
      <c r="E1374">
        <v>53023090</v>
      </c>
      <c r="F1374">
        <v>800</v>
      </c>
      <c r="G1374">
        <v>800</v>
      </c>
      <c r="H1374" s="48">
        <v>837418154</v>
      </c>
      <c r="I1374">
        <f t="shared" si="86"/>
        <v>800</v>
      </c>
      <c r="J1374" t="s">
        <v>90</v>
      </c>
      <c r="K1374" s="17" t="s">
        <v>2366</v>
      </c>
      <c r="L1374" s="17" t="s">
        <v>163</v>
      </c>
      <c r="M1374" t="s">
        <v>88</v>
      </c>
      <c r="N1374">
        <f>VLOOKUP(H1374,自助机!D:G,4,FALSE)</f>
        <v>800</v>
      </c>
      <c r="O1374" t="str">
        <f t="shared" si="87"/>
        <v/>
      </c>
      <c r="P1374" s="50">
        <f>VLOOKUP(H1374,自助机!D:H,5,FALSE)</f>
        <v>42910.433449074073</v>
      </c>
    </row>
    <row r="1375" spans="1:16" hidden="1" x14ac:dyDescent="0.15">
      <c r="A1375">
        <v>20170624</v>
      </c>
      <c r="B1375">
        <v>20170624</v>
      </c>
      <c r="C1375">
        <v>102800</v>
      </c>
      <c r="D1375" s="33" t="s">
        <v>96</v>
      </c>
      <c r="E1375">
        <v>53023089</v>
      </c>
      <c r="F1375">
        <v>20</v>
      </c>
      <c r="G1375">
        <v>20</v>
      </c>
      <c r="H1375" s="48">
        <v>837448046</v>
      </c>
      <c r="I1375">
        <f t="shared" ref="I1375:I1402" si="88">G1375</f>
        <v>20</v>
      </c>
      <c r="J1375" t="s">
        <v>90</v>
      </c>
      <c r="K1375" s="17" t="s">
        <v>2368</v>
      </c>
      <c r="L1375" s="17" t="s">
        <v>95</v>
      </c>
      <c r="M1375" t="s">
        <v>87</v>
      </c>
      <c r="N1375">
        <f>VLOOKUP(H1375,自助机!D:G,4,FALSE)</f>
        <v>20</v>
      </c>
      <c r="O1375" t="str">
        <f t="shared" ref="O1375:O1402" si="89">IF(G1375=N1375,"",1)</f>
        <v/>
      </c>
      <c r="P1375" s="50">
        <f>VLOOKUP(H1375,自助机!D:H,5,FALSE)</f>
        <v>42910.434895833336</v>
      </c>
    </row>
    <row r="1376" spans="1:16" hidden="1" x14ac:dyDescent="0.15">
      <c r="A1376">
        <v>20170624</v>
      </c>
      <c r="B1376">
        <v>20170624</v>
      </c>
      <c r="C1376">
        <v>103024</v>
      </c>
      <c r="D1376" s="33" t="s">
        <v>96</v>
      </c>
      <c r="E1376">
        <v>53023063</v>
      </c>
      <c r="F1376">
        <v>950</v>
      </c>
      <c r="G1376">
        <v>950</v>
      </c>
      <c r="H1376" s="48">
        <v>837484165</v>
      </c>
      <c r="I1376">
        <f t="shared" si="88"/>
        <v>950</v>
      </c>
      <c r="J1376" t="s">
        <v>90</v>
      </c>
      <c r="K1376" s="17" t="s">
        <v>2370</v>
      </c>
      <c r="L1376" s="17" t="s">
        <v>99</v>
      </c>
      <c r="M1376" t="s">
        <v>87</v>
      </c>
      <c r="N1376">
        <f>VLOOKUP(H1376,自助机!D:G,4,FALSE)</f>
        <v>950</v>
      </c>
      <c r="O1376" t="str">
        <f t="shared" si="89"/>
        <v/>
      </c>
      <c r="P1376" s="50">
        <f>VLOOKUP(H1376,自助机!D:H,5,FALSE)</f>
        <v>42910.436516203707</v>
      </c>
    </row>
    <row r="1377" spans="1:16" hidden="1" x14ac:dyDescent="0.15">
      <c r="A1377">
        <v>20170624</v>
      </c>
      <c r="B1377">
        <v>20170624</v>
      </c>
      <c r="C1377">
        <v>103112</v>
      </c>
      <c r="D1377" s="33" t="s">
        <v>96</v>
      </c>
      <c r="E1377">
        <v>53023070</v>
      </c>
      <c r="F1377">
        <v>400</v>
      </c>
      <c r="G1377">
        <v>400</v>
      </c>
      <c r="H1377" s="48">
        <v>837496534</v>
      </c>
      <c r="I1377">
        <f t="shared" si="88"/>
        <v>400</v>
      </c>
      <c r="J1377" t="s">
        <v>90</v>
      </c>
      <c r="K1377" s="17" t="s">
        <v>2372</v>
      </c>
      <c r="L1377" s="17" t="s">
        <v>95</v>
      </c>
      <c r="M1377" t="s">
        <v>87</v>
      </c>
      <c r="N1377">
        <f>VLOOKUP(H1377,自助机!D:G,4,FALSE)</f>
        <v>400</v>
      </c>
      <c r="O1377" t="str">
        <f t="shared" si="89"/>
        <v/>
      </c>
      <c r="P1377" s="50">
        <f>VLOOKUP(H1377,自助机!D:H,5,FALSE)</f>
        <v>42910.437048611115</v>
      </c>
    </row>
    <row r="1378" spans="1:16" hidden="1" x14ac:dyDescent="0.15">
      <c r="A1378">
        <v>20170624</v>
      </c>
      <c r="B1378">
        <v>20170624</v>
      </c>
      <c r="C1378">
        <v>103833</v>
      </c>
      <c r="D1378" s="33" t="s">
        <v>96</v>
      </c>
      <c r="E1378">
        <v>53023081</v>
      </c>
      <c r="F1378">
        <v>240</v>
      </c>
      <c r="G1378">
        <v>240</v>
      </c>
      <c r="H1378" s="48">
        <v>837606554</v>
      </c>
      <c r="I1378">
        <f t="shared" si="88"/>
        <v>240</v>
      </c>
      <c r="J1378" t="s">
        <v>90</v>
      </c>
      <c r="K1378" s="17" t="s">
        <v>182</v>
      </c>
      <c r="L1378" s="17" t="s">
        <v>94</v>
      </c>
      <c r="M1378" t="s">
        <v>87</v>
      </c>
      <c r="N1378">
        <f>VLOOKUP(H1378,自助机!D:G,4,FALSE)</f>
        <v>240</v>
      </c>
      <c r="O1378" t="str">
        <f t="shared" si="89"/>
        <v/>
      </c>
      <c r="P1378" s="50">
        <f>VLOOKUP(H1378,自助机!D:H,5,FALSE)</f>
        <v>42910.442245370374</v>
      </c>
    </row>
    <row r="1379" spans="1:16" hidden="1" x14ac:dyDescent="0.15">
      <c r="A1379">
        <v>20170624</v>
      </c>
      <c r="B1379">
        <v>20170624</v>
      </c>
      <c r="C1379">
        <v>104001</v>
      </c>
      <c r="D1379" s="33" t="s">
        <v>96</v>
      </c>
      <c r="E1379">
        <v>53023061</v>
      </c>
      <c r="F1379">
        <v>3000</v>
      </c>
      <c r="G1379">
        <v>3000</v>
      </c>
      <c r="H1379" s="48">
        <v>837626365</v>
      </c>
      <c r="I1379">
        <f t="shared" si="88"/>
        <v>3000</v>
      </c>
      <c r="J1379" t="s">
        <v>90</v>
      </c>
      <c r="K1379" s="17" t="s">
        <v>2375</v>
      </c>
      <c r="L1379" s="17" t="s">
        <v>94</v>
      </c>
      <c r="M1379" t="s">
        <v>87</v>
      </c>
      <c r="N1379">
        <f>VLOOKUP(H1379,自助机!D:G,4,FALSE)</f>
        <v>3000</v>
      </c>
      <c r="O1379" t="str">
        <f t="shared" si="89"/>
        <v/>
      </c>
      <c r="P1379" s="50">
        <f>VLOOKUP(H1379,自助机!D:H,5,FALSE)</f>
        <v>42910.443194444444</v>
      </c>
    </row>
    <row r="1380" spans="1:16" hidden="1" x14ac:dyDescent="0.15">
      <c r="A1380">
        <v>20170624</v>
      </c>
      <c r="B1380">
        <v>20170624</v>
      </c>
      <c r="C1380">
        <v>104032</v>
      </c>
      <c r="D1380" s="33" t="s">
        <v>96</v>
      </c>
      <c r="E1380">
        <v>53023070</v>
      </c>
      <c r="F1380">
        <v>500</v>
      </c>
      <c r="G1380">
        <v>500</v>
      </c>
      <c r="H1380" s="48">
        <v>837636529</v>
      </c>
      <c r="I1380">
        <f t="shared" si="88"/>
        <v>500</v>
      </c>
      <c r="J1380" t="s">
        <v>90</v>
      </c>
      <c r="K1380" s="17" t="s">
        <v>2377</v>
      </c>
      <c r="L1380" s="17" t="s">
        <v>111</v>
      </c>
      <c r="M1380" t="s">
        <v>87</v>
      </c>
      <c r="N1380">
        <f>VLOOKUP(H1380,自助机!D:G,4,FALSE)</f>
        <v>500</v>
      </c>
      <c r="O1380" t="str">
        <f t="shared" si="89"/>
        <v/>
      </c>
      <c r="P1380" s="50">
        <f>VLOOKUP(H1380,自助机!D:H,5,FALSE)</f>
        <v>42910.443518518521</v>
      </c>
    </row>
    <row r="1381" spans="1:16" hidden="1" x14ac:dyDescent="0.15">
      <c r="A1381">
        <v>20170624</v>
      </c>
      <c r="B1381">
        <v>20170624</v>
      </c>
      <c r="C1381">
        <v>104108</v>
      </c>
      <c r="D1381" s="33" t="s">
        <v>96</v>
      </c>
      <c r="E1381">
        <v>53023060</v>
      </c>
      <c r="F1381">
        <v>490</v>
      </c>
      <c r="G1381">
        <v>490</v>
      </c>
      <c r="H1381" s="48">
        <v>837644224</v>
      </c>
      <c r="I1381">
        <f t="shared" si="88"/>
        <v>490</v>
      </c>
      <c r="J1381" t="s">
        <v>90</v>
      </c>
      <c r="K1381" s="17" t="s">
        <v>2379</v>
      </c>
      <c r="L1381" s="17" t="s">
        <v>91</v>
      </c>
      <c r="M1381" t="s">
        <v>88</v>
      </c>
      <c r="N1381">
        <f>VLOOKUP(H1381,自助机!D:G,4,FALSE)</f>
        <v>490</v>
      </c>
      <c r="O1381" t="str">
        <f t="shared" si="89"/>
        <v/>
      </c>
      <c r="P1381" s="50">
        <f>VLOOKUP(H1381,自助机!D:H,5,FALSE)</f>
        <v>42910.443923611114</v>
      </c>
    </row>
    <row r="1382" spans="1:16" hidden="1" x14ac:dyDescent="0.15">
      <c r="A1382">
        <v>20170624</v>
      </c>
      <c r="B1382">
        <v>20170624</v>
      </c>
      <c r="C1382">
        <v>104118</v>
      </c>
      <c r="D1382" s="33" t="s">
        <v>96</v>
      </c>
      <c r="E1382">
        <v>53023058</v>
      </c>
      <c r="F1382">
        <v>350</v>
      </c>
      <c r="G1382">
        <v>350</v>
      </c>
      <c r="H1382" s="48">
        <v>837647131</v>
      </c>
      <c r="I1382">
        <f t="shared" si="88"/>
        <v>350</v>
      </c>
      <c r="J1382" t="s">
        <v>90</v>
      </c>
      <c r="K1382" s="17" t="s">
        <v>2381</v>
      </c>
      <c r="L1382" s="17" t="s">
        <v>99</v>
      </c>
      <c r="M1382" t="s">
        <v>87</v>
      </c>
      <c r="N1382">
        <f>VLOOKUP(H1382,自助机!D:G,4,FALSE)</f>
        <v>350</v>
      </c>
      <c r="O1382" t="str">
        <f t="shared" si="89"/>
        <v/>
      </c>
      <c r="P1382" s="50">
        <f>VLOOKUP(H1382,自助机!D:H,5,FALSE)</f>
        <v>42910.444062499999</v>
      </c>
    </row>
    <row r="1383" spans="1:16" hidden="1" x14ac:dyDescent="0.15">
      <c r="A1383">
        <v>20170624</v>
      </c>
      <c r="B1383">
        <v>20170624</v>
      </c>
      <c r="C1383">
        <v>104200</v>
      </c>
      <c r="D1383" s="33" t="s">
        <v>96</v>
      </c>
      <c r="E1383">
        <v>53023074</v>
      </c>
      <c r="F1383">
        <v>400</v>
      </c>
      <c r="G1383">
        <v>400</v>
      </c>
      <c r="H1383" s="48">
        <v>837658042</v>
      </c>
      <c r="I1383">
        <f t="shared" si="88"/>
        <v>400</v>
      </c>
      <c r="J1383" t="s">
        <v>90</v>
      </c>
      <c r="K1383" s="17" t="s">
        <v>2383</v>
      </c>
      <c r="L1383" s="17" t="s">
        <v>92</v>
      </c>
      <c r="M1383" t="s">
        <v>88</v>
      </c>
      <c r="N1383">
        <f>VLOOKUP(H1383,自助机!D:G,4,FALSE)</f>
        <v>400</v>
      </c>
      <c r="O1383" t="str">
        <f t="shared" si="89"/>
        <v/>
      </c>
      <c r="P1383" s="50">
        <f>VLOOKUP(H1383,自助机!D:H,5,FALSE)</f>
        <v>42910.444606481484</v>
      </c>
    </row>
    <row r="1384" spans="1:16" hidden="1" x14ac:dyDescent="0.15">
      <c r="A1384">
        <v>20170624</v>
      </c>
      <c r="B1384">
        <v>20170624</v>
      </c>
      <c r="C1384">
        <v>104800</v>
      </c>
      <c r="D1384" s="33" t="s">
        <v>96</v>
      </c>
      <c r="E1384">
        <v>53023088</v>
      </c>
      <c r="F1384">
        <v>320</v>
      </c>
      <c r="G1384">
        <v>320</v>
      </c>
      <c r="H1384" s="48">
        <v>837748574</v>
      </c>
      <c r="I1384">
        <f t="shared" si="88"/>
        <v>320</v>
      </c>
      <c r="J1384" t="s">
        <v>90</v>
      </c>
      <c r="K1384" s="17" t="s">
        <v>1983</v>
      </c>
      <c r="L1384" s="17" t="s">
        <v>95</v>
      </c>
      <c r="M1384" t="s">
        <v>87</v>
      </c>
      <c r="N1384">
        <f>VLOOKUP(H1384,自助机!D:G,4,FALSE)</f>
        <v>320</v>
      </c>
      <c r="O1384" t="str">
        <f t="shared" si="89"/>
        <v/>
      </c>
      <c r="P1384" s="50">
        <f>VLOOKUP(H1384,自助机!D:H,5,FALSE)</f>
        <v>42910.448703703703</v>
      </c>
    </row>
    <row r="1385" spans="1:16" hidden="1" x14ac:dyDescent="0.15">
      <c r="A1385">
        <v>20170624</v>
      </c>
      <c r="B1385">
        <v>20170624</v>
      </c>
      <c r="C1385">
        <v>105015</v>
      </c>
      <c r="D1385" s="33" t="s">
        <v>96</v>
      </c>
      <c r="E1385">
        <v>53023079</v>
      </c>
      <c r="F1385">
        <v>100</v>
      </c>
      <c r="G1385">
        <v>100</v>
      </c>
      <c r="H1385" s="48">
        <v>837780725</v>
      </c>
      <c r="I1385">
        <f t="shared" si="88"/>
        <v>100</v>
      </c>
      <c r="J1385" t="s">
        <v>90</v>
      </c>
      <c r="K1385" s="17" t="s">
        <v>2386</v>
      </c>
      <c r="L1385" s="17" t="s">
        <v>2387</v>
      </c>
      <c r="M1385" t="s">
        <v>87</v>
      </c>
      <c r="N1385">
        <f>VLOOKUP(H1385,自助机!D:G,4,FALSE)</f>
        <v>100</v>
      </c>
      <c r="O1385" t="str">
        <f t="shared" si="89"/>
        <v/>
      </c>
      <c r="P1385" s="50">
        <f>VLOOKUP(H1385,自助机!D:H,5,FALSE)</f>
        <v>42910.45039351852</v>
      </c>
    </row>
    <row r="1386" spans="1:16" hidden="1" x14ac:dyDescent="0.15">
      <c r="A1386">
        <v>20170624</v>
      </c>
      <c r="B1386">
        <v>20170624</v>
      </c>
      <c r="C1386">
        <v>105113</v>
      </c>
      <c r="D1386" s="33" t="s">
        <v>96</v>
      </c>
      <c r="E1386">
        <v>53023086</v>
      </c>
      <c r="F1386">
        <v>1000</v>
      </c>
      <c r="G1386">
        <v>1000</v>
      </c>
      <c r="H1386" s="48">
        <v>837793988</v>
      </c>
      <c r="I1386">
        <f t="shared" si="88"/>
        <v>1000</v>
      </c>
      <c r="J1386" t="s">
        <v>90</v>
      </c>
      <c r="K1386" s="17" t="s">
        <v>2389</v>
      </c>
      <c r="L1386" s="17" t="s">
        <v>93</v>
      </c>
      <c r="M1386" t="s">
        <v>87</v>
      </c>
      <c r="N1386">
        <f>VLOOKUP(H1386,自助机!D:G,4,FALSE)</f>
        <v>1000</v>
      </c>
      <c r="O1386" t="str">
        <f t="shared" si="89"/>
        <v/>
      </c>
      <c r="P1386" s="50">
        <f>VLOOKUP(H1386,自助机!D:H,5,FALSE)</f>
        <v>42910.450879629629</v>
      </c>
    </row>
    <row r="1387" spans="1:16" hidden="1" x14ac:dyDescent="0.15">
      <c r="A1387">
        <v>20170624</v>
      </c>
      <c r="B1387">
        <v>20170624</v>
      </c>
      <c r="C1387">
        <v>105501</v>
      </c>
      <c r="D1387" s="33" t="s">
        <v>96</v>
      </c>
      <c r="E1387">
        <v>53023081</v>
      </c>
      <c r="F1387">
        <v>200</v>
      </c>
      <c r="G1387">
        <v>200</v>
      </c>
      <c r="H1387" s="48">
        <v>837850346</v>
      </c>
      <c r="I1387">
        <f t="shared" si="88"/>
        <v>200</v>
      </c>
      <c r="J1387" t="s">
        <v>90</v>
      </c>
      <c r="K1387" s="17" t="s">
        <v>1853</v>
      </c>
      <c r="L1387" s="17" t="s">
        <v>95</v>
      </c>
      <c r="M1387" t="s">
        <v>87</v>
      </c>
      <c r="N1387">
        <f>VLOOKUP(H1387,自助机!D:G,4,FALSE)</f>
        <v>200</v>
      </c>
      <c r="O1387" t="str">
        <f t="shared" si="89"/>
        <v/>
      </c>
      <c r="P1387" s="50">
        <f>VLOOKUP(H1387,自助机!D:H,5,FALSE)</f>
        <v>42910.453622685185</v>
      </c>
    </row>
    <row r="1388" spans="1:16" hidden="1" x14ac:dyDescent="0.15">
      <c r="A1388">
        <v>20170624</v>
      </c>
      <c r="B1388">
        <v>20170624</v>
      </c>
      <c r="C1388">
        <v>105549</v>
      </c>
      <c r="D1388" s="33" t="s">
        <v>96</v>
      </c>
      <c r="E1388">
        <v>53023074</v>
      </c>
      <c r="F1388">
        <v>100</v>
      </c>
      <c r="G1388">
        <v>100</v>
      </c>
      <c r="H1388" s="48">
        <v>837863642</v>
      </c>
      <c r="I1388">
        <f t="shared" si="88"/>
        <v>100</v>
      </c>
      <c r="J1388" t="s">
        <v>90</v>
      </c>
      <c r="K1388" s="17" t="s">
        <v>2392</v>
      </c>
      <c r="L1388" s="17" t="s">
        <v>92</v>
      </c>
      <c r="M1388" t="s">
        <v>87</v>
      </c>
      <c r="N1388">
        <f>VLOOKUP(H1388,自助机!D:G,4,FALSE)</f>
        <v>100</v>
      </c>
      <c r="O1388" t="str">
        <f t="shared" si="89"/>
        <v/>
      </c>
      <c r="P1388" s="50">
        <f>VLOOKUP(H1388,自助机!D:H,5,FALSE)</f>
        <v>42910.454143518517</v>
      </c>
    </row>
    <row r="1389" spans="1:16" hidden="1" x14ac:dyDescent="0.15">
      <c r="A1389">
        <v>20170624</v>
      </c>
      <c r="B1389">
        <v>20170624</v>
      </c>
      <c r="C1389">
        <v>110138</v>
      </c>
      <c r="D1389" s="33" t="s">
        <v>96</v>
      </c>
      <c r="E1389">
        <v>53023080</v>
      </c>
      <c r="F1389">
        <v>300</v>
      </c>
      <c r="G1389">
        <v>300</v>
      </c>
      <c r="H1389" s="48">
        <v>837951586</v>
      </c>
      <c r="I1389">
        <f t="shared" si="88"/>
        <v>300</v>
      </c>
      <c r="J1389" t="s">
        <v>90</v>
      </c>
      <c r="K1389" s="17" t="s">
        <v>1853</v>
      </c>
      <c r="L1389" s="17" t="s">
        <v>95</v>
      </c>
      <c r="M1389" t="s">
        <v>87</v>
      </c>
      <c r="N1389">
        <f>VLOOKUP(H1389,自助机!D:G,4,FALSE)</f>
        <v>300</v>
      </c>
      <c r="O1389" t="str">
        <f t="shared" si="89"/>
        <v/>
      </c>
      <c r="P1389" s="50">
        <f>VLOOKUP(H1389,自助机!D:H,5,FALSE)</f>
        <v>42910.458124999997</v>
      </c>
    </row>
    <row r="1390" spans="1:16" hidden="1" x14ac:dyDescent="0.15">
      <c r="A1390">
        <v>20170624</v>
      </c>
      <c r="B1390">
        <v>20170624</v>
      </c>
      <c r="C1390">
        <v>110236</v>
      </c>
      <c r="D1390" s="33" t="s">
        <v>96</v>
      </c>
      <c r="E1390">
        <v>53023079</v>
      </c>
      <c r="F1390">
        <v>600</v>
      </c>
      <c r="G1390">
        <v>600</v>
      </c>
      <c r="H1390" s="48">
        <v>837965738</v>
      </c>
      <c r="I1390">
        <f t="shared" si="88"/>
        <v>600</v>
      </c>
      <c r="J1390" t="s">
        <v>90</v>
      </c>
      <c r="K1390" s="17" t="s">
        <v>2395</v>
      </c>
      <c r="L1390" s="17" t="s">
        <v>163</v>
      </c>
      <c r="M1390" t="s">
        <v>87</v>
      </c>
      <c r="N1390">
        <f>VLOOKUP(H1390,自助机!D:G,4,FALSE)</f>
        <v>600</v>
      </c>
      <c r="O1390" t="str">
        <f t="shared" si="89"/>
        <v/>
      </c>
      <c r="P1390" s="50">
        <f>VLOOKUP(H1390,自助机!D:H,5,FALSE)</f>
        <v>42910.45888888889</v>
      </c>
    </row>
    <row r="1391" spans="1:16" hidden="1" x14ac:dyDescent="0.15">
      <c r="A1391">
        <v>20170624</v>
      </c>
      <c r="B1391">
        <v>20170624</v>
      </c>
      <c r="C1391">
        <v>110455</v>
      </c>
      <c r="D1391" s="33" t="s">
        <v>96</v>
      </c>
      <c r="E1391">
        <v>53023079</v>
      </c>
      <c r="F1391">
        <v>80</v>
      </c>
      <c r="G1391">
        <v>80</v>
      </c>
      <c r="H1391" s="48">
        <v>838001384</v>
      </c>
      <c r="I1391">
        <f t="shared" si="88"/>
        <v>80</v>
      </c>
      <c r="J1391" t="s">
        <v>90</v>
      </c>
      <c r="K1391" s="17" t="s">
        <v>2395</v>
      </c>
      <c r="L1391" s="17" t="s">
        <v>163</v>
      </c>
      <c r="M1391" t="s">
        <v>87</v>
      </c>
      <c r="N1391">
        <f>VLOOKUP(H1391,自助机!D:G,4,FALSE)</f>
        <v>80</v>
      </c>
      <c r="O1391" t="str">
        <f t="shared" si="89"/>
        <v/>
      </c>
      <c r="P1391" s="50">
        <f>VLOOKUP(H1391,自助机!D:H,5,FALSE)</f>
        <v>42910.460474537038</v>
      </c>
    </row>
    <row r="1392" spans="1:16" hidden="1" x14ac:dyDescent="0.15">
      <c r="A1392">
        <v>20170624</v>
      </c>
      <c r="B1392">
        <v>20170624</v>
      </c>
      <c r="C1392">
        <v>110642</v>
      </c>
      <c r="D1392" s="33" t="s">
        <v>96</v>
      </c>
      <c r="E1392">
        <v>53023090</v>
      </c>
      <c r="F1392">
        <v>1000</v>
      </c>
      <c r="G1392">
        <v>1000</v>
      </c>
      <c r="H1392" s="48">
        <v>838029847</v>
      </c>
      <c r="I1392">
        <f t="shared" si="88"/>
        <v>1000</v>
      </c>
      <c r="J1392" t="s">
        <v>90</v>
      </c>
      <c r="K1392" s="17" t="s">
        <v>2398</v>
      </c>
      <c r="L1392" s="17" t="s">
        <v>108</v>
      </c>
      <c r="M1392" t="s">
        <v>88</v>
      </c>
      <c r="N1392">
        <f>VLOOKUP(H1392,自助机!D:G,4,FALSE)</f>
        <v>1000</v>
      </c>
      <c r="O1392" t="str">
        <f t="shared" si="89"/>
        <v/>
      </c>
      <c r="P1392" s="50">
        <f>VLOOKUP(H1392,自助机!D:H,5,FALSE)</f>
        <v>42910.461759259262</v>
      </c>
    </row>
    <row r="1393" spans="1:16" hidden="1" x14ac:dyDescent="0.15">
      <c r="A1393">
        <v>20170624</v>
      </c>
      <c r="B1393">
        <v>20170624</v>
      </c>
      <c r="C1393">
        <v>111143</v>
      </c>
      <c r="D1393" s="33" t="s">
        <v>96</v>
      </c>
      <c r="E1393">
        <v>53023071</v>
      </c>
      <c r="F1393">
        <v>7000</v>
      </c>
      <c r="G1393">
        <v>7000</v>
      </c>
      <c r="H1393" s="48">
        <v>838107042</v>
      </c>
      <c r="I1393">
        <f t="shared" si="88"/>
        <v>7000</v>
      </c>
      <c r="J1393" t="s">
        <v>90</v>
      </c>
      <c r="K1393" s="17" t="s">
        <v>2366</v>
      </c>
      <c r="L1393" s="17" t="s">
        <v>163</v>
      </c>
      <c r="M1393" t="s">
        <v>88</v>
      </c>
      <c r="N1393">
        <f>VLOOKUP(H1393,自助机!D:G,4,FALSE)</f>
        <v>7000</v>
      </c>
      <c r="O1393" t="str">
        <f t="shared" si="89"/>
        <v/>
      </c>
      <c r="P1393" s="50">
        <f>VLOOKUP(H1393,自助机!D:H,5,FALSE)</f>
        <v>42910.465185185189</v>
      </c>
    </row>
    <row r="1394" spans="1:16" hidden="1" x14ac:dyDescent="0.15">
      <c r="A1394">
        <v>20170624</v>
      </c>
      <c r="B1394">
        <v>20170624</v>
      </c>
      <c r="C1394">
        <v>111245</v>
      </c>
      <c r="D1394" s="33" t="s">
        <v>96</v>
      </c>
      <c r="E1394">
        <v>53023081</v>
      </c>
      <c r="F1394">
        <v>300</v>
      </c>
      <c r="G1394">
        <v>300</v>
      </c>
      <c r="H1394" s="48">
        <v>838121660</v>
      </c>
      <c r="I1394">
        <f t="shared" si="88"/>
        <v>300</v>
      </c>
      <c r="J1394" t="s">
        <v>90</v>
      </c>
      <c r="K1394" s="17" t="s">
        <v>2401</v>
      </c>
      <c r="L1394" s="17" t="s">
        <v>109</v>
      </c>
      <c r="M1394" t="s">
        <v>88</v>
      </c>
      <c r="N1394">
        <f>VLOOKUP(H1394,自助机!D:G,4,FALSE)</f>
        <v>300</v>
      </c>
      <c r="O1394" t="str">
        <f t="shared" si="89"/>
        <v/>
      </c>
      <c r="P1394" s="50">
        <f>VLOOKUP(H1394,自助机!D:H,5,FALSE)</f>
        <v>42910.466041666667</v>
      </c>
    </row>
    <row r="1395" spans="1:16" hidden="1" x14ac:dyDescent="0.15">
      <c r="A1395">
        <v>20170624</v>
      </c>
      <c r="B1395">
        <v>20170624</v>
      </c>
      <c r="C1395">
        <v>111320</v>
      </c>
      <c r="D1395" s="33" t="s">
        <v>96</v>
      </c>
      <c r="E1395">
        <v>53023058</v>
      </c>
      <c r="F1395">
        <v>2500</v>
      </c>
      <c r="G1395">
        <v>2500</v>
      </c>
      <c r="H1395" s="48">
        <v>838129709</v>
      </c>
      <c r="I1395">
        <f t="shared" si="88"/>
        <v>2500</v>
      </c>
      <c r="J1395" t="s">
        <v>90</v>
      </c>
      <c r="K1395" s="17" t="s">
        <v>2403</v>
      </c>
      <c r="L1395" s="17" t="s">
        <v>91</v>
      </c>
      <c r="M1395" t="s">
        <v>87</v>
      </c>
      <c r="N1395">
        <f>VLOOKUP(H1395,自助机!D:G,4,FALSE)</f>
        <v>2500</v>
      </c>
      <c r="O1395" t="str">
        <f t="shared" si="89"/>
        <v/>
      </c>
      <c r="P1395" s="50">
        <f>VLOOKUP(H1395,自助机!D:H,5,FALSE)</f>
        <v>42910.466249999998</v>
      </c>
    </row>
    <row r="1396" spans="1:16" hidden="1" x14ac:dyDescent="0.15">
      <c r="A1396">
        <v>20170624</v>
      </c>
      <c r="B1396">
        <v>20170624</v>
      </c>
      <c r="C1396">
        <v>111342</v>
      </c>
      <c r="D1396" s="33" t="s">
        <v>96</v>
      </c>
      <c r="E1396">
        <v>53023076</v>
      </c>
      <c r="F1396">
        <v>100</v>
      </c>
      <c r="G1396">
        <v>100</v>
      </c>
      <c r="H1396" s="48">
        <v>838135658</v>
      </c>
      <c r="I1396">
        <f t="shared" si="88"/>
        <v>100</v>
      </c>
      <c r="J1396" t="s">
        <v>90</v>
      </c>
      <c r="K1396" s="17" t="s">
        <v>2405</v>
      </c>
      <c r="L1396" s="17" t="s">
        <v>94</v>
      </c>
      <c r="M1396" t="s">
        <v>87</v>
      </c>
      <c r="N1396">
        <f>VLOOKUP(H1396,自助机!D:G,4,FALSE)</f>
        <v>100</v>
      </c>
      <c r="O1396" t="str">
        <f t="shared" si="89"/>
        <v/>
      </c>
      <c r="P1396" s="50">
        <f>VLOOKUP(H1396,自助机!D:H,5,FALSE)</f>
        <v>42910.466435185182</v>
      </c>
    </row>
    <row r="1397" spans="1:16" hidden="1" x14ac:dyDescent="0.15">
      <c r="A1397">
        <v>20170624</v>
      </c>
      <c r="B1397">
        <v>20170624</v>
      </c>
      <c r="C1397">
        <v>111542</v>
      </c>
      <c r="D1397" s="33" t="s">
        <v>96</v>
      </c>
      <c r="E1397">
        <v>53023076</v>
      </c>
      <c r="F1397">
        <v>100</v>
      </c>
      <c r="G1397">
        <v>100</v>
      </c>
      <c r="H1397" s="48">
        <v>838161492</v>
      </c>
      <c r="I1397">
        <f t="shared" si="88"/>
        <v>100</v>
      </c>
      <c r="J1397" t="s">
        <v>90</v>
      </c>
      <c r="K1397" s="17" t="s">
        <v>2407</v>
      </c>
      <c r="L1397" s="17" t="s">
        <v>103</v>
      </c>
      <c r="M1397" t="s">
        <v>87</v>
      </c>
      <c r="N1397">
        <f>VLOOKUP(H1397,自助机!D:G,4,FALSE)</f>
        <v>100</v>
      </c>
      <c r="O1397" t="str">
        <f t="shared" si="89"/>
        <v/>
      </c>
      <c r="P1397" s="50">
        <f>VLOOKUP(H1397,自助机!D:H,5,FALSE)</f>
        <v>42910.467974537038</v>
      </c>
    </row>
    <row r="1398" spans="1:16" hidden="1" x14ac:dyDescent="0.15">
      <c r="A1398">
        <v>20170624</v>
      </c>
      <c r="B1398">
        <v>20170624</v>
      </c>
      <c r="C1398">
        <v>112042</v>
      </c>
      <c r="D1398" s="33" t="s">
        <v>96</v>
      </c>
      <c r="E1398">
        <v>53023090</v>
      </c>
      <c r="F1398">
        <v>3000</v>
      </c>
      <c r="G1398">
        <v>3000</v>
      </c>
      <c r="H1398" s="48">
        <v>838235181</v>
      </c>
      <c r="I1398">
        <f t="shared" si="88"/>
        <v>3000</v>
      </c>
      <c r="J1398" t="s">
        <v>90</v>
      </c>
      <c r="K1398" s="17" t="s">
        <v>2271</v>
      </c>
      <c r="L1398" s="17" t="s">
        <v>91</v>
      </c>
      <c r="M1398" t="s">
        <v>87</v>
      </c>
      <c r="N1398">
        <f>VLOOKUP(H1398,自助机!D:G,4,FALSE)</f>
        <v>3000</v>
      </c>
      <c r="O1398" t="str">
        <f t="shared" si="89"/>
        <v/>
      </c>
      <c r="P1398" s="50">
        <f>VLOOKUP(H1398,自助机!D:H,5,FALSE)</f>
        <v>42910.47142361111</v>
      </c>
    </row>
    <row r="1399" spans="1:16" hidden="1" x14ac:dyDescent="0.15">
      <c r="A1399">
        <v>20170624</v>
      </c>
      <c r="B1399">
        <v>20170624</v>
      </c>
      <c r="C1399">
        <v>112656</v>
      </c>
      <c r="D1399" s="33" t="s">
        <v>96</v>
      </c>
      <c r="E1399">
        <v>53023076</v>
      </c>
      <c r="F1399">
        <v>500</v>
      </c>
      <c r="G1399">
        <v>500</v>
      </c>
      <c r="H1399" s="48">
        <v>838323513</v>
      </c>
      <c r="I1399">
        <f t="shared" si="88"/>
        <v>500</v>
      </c>
      <c r="J1399" t="s">
        <v>90</v>
      </c>
      <c r="K1399" s="17" t="s">
        <v>2407</v>
      </c>
      <c r="L1399" s="17" t="s">
        <v>103</v>
      </c>
      <c r="M1399" t="s">
        <v>87</v>
      </c>
      <c r="N1399">
        <f>VLOOKUP(H1399,自助机!D:G,4,FALSE)</f>
        <v>500</v>
      </c>
      <c r="O1399" t="str">
        <f t="shared" si="89"/>
        <v/>
      </c>
      <c r="P1399" s="50">
        <f>VLOOKUP(H1399,自助机!D:H,5,FALSE)</f>
        <v>42910.475752314815</v>
      </c>
    </row>
    <row r="1400" spans="1:16" hidden="1" x14ac:dyDescent="0.15">
      <c r="A1400">
        <v>20170624</v>
      </c>
      <c r="B1400">
        <v>20170624</v>
      </c>
      <c r="C1400">
        <v>113012</v>
      </c>
      <c r="D1400" s="33" t="s">
        <v>96</v>
      </c>
      <c r="E1400">
        <v>53023074</v>
      </c>
      <c r="F1400">
        <v>2500</v>
      </c>
      <c r="G1400">
        <v>2500</v>
      </c>
      <c r="H1400" s="48">
        <v>838366320</v>
      </c>
      <c r="I1400">
        <f t="shared" si="88"/>
        <v>2500</v>
      </c>
      <c r="J1400" t="s">
        <v>90</v>
      </c>
      <c r="K1400" s="17" t="s">
        <v>2411</v>
      </c>
      <c r="L1400" s="17" t="s">
        <v>94</v>
      </c>
      <c r="M1400" t="s">
        <v>87</v>
      </c>
      <c r="N1400">
        <f>VLOOKUP(H1400,自助机!D:G,4,FALSE)</f>
        <v>2500</v>
      </c>
      <c r="O1400" t="str">
        <f t="shared" si="89"/>
        <v/>
      </c>
      <c r="P1400" s="50">
        <f>VLOOKUP(H1400,自助机!D:H,5,FALSE)</f>
        <v>42910.478101851855</v>
      </c>
    </row>
    <row r="1401" spans="1:16" hidden="1" x14ac:dyDescent="0.15">
      <c r="A1401">
        <v>20170624</v>
      </c>
      <c r="B1401">
        <v>20170624</v>
      </c>
      <c r="C1401">
        <v>113023</v>
      </c>
      <c r="D1401" s="33" t="s">
        <v>96</v>
      </c>
      <c r="E1401">
        <v>53023059</v>
      </c>
      <c r="F1401">
        <v>1000</v>
      </c>
      <c r="G1401">
        <v>1000</v>
      </c>
      <c r="H1401" s="48">
        <v>838367930</v>
      </c>
      <c r="I1401">
        <f t="shared" si="88"/>
        <v>1000</v>
      </c>
      <c r="J1401" t="s">
        <v>90</v>
      </c>
      <c r="K1401" s="17" t="s">
        <v>1205</v>
      </c>
      <c r="L1401" s="17" t="s">
        <v>95</v>
      </c>
      <c r="M1401" t="s">
        <v>87</v>
      </c>
      <c r="N1401">
        <f>VLOOKUP(H1401,自助机!D:G,4,FALSE)</f>
        <v>1000</v>
      </c>
      <c r="O1401" t="str">
        <f t="shared" si="89"/>
        <v/>
      </c>
      <c r="P1401" s="50">
        <f>VLOOKUP(H1401,自助机!D:H,5,FALSE)</f>
        <v>42910.478148148148</v>
      </c>
    </row>
    <row r="1402" spans="1:16" hidden="1" x14ac:dyDescent="0.15">
      <c r="A1402">
        <v>20170624</v>
      </c>
      <c r="B1402">
        <v>20170624</v>
      </c>
      <c r="C1402">
        <v>113449</v>
      </c>
      <c r="D1402" s="33" t="s">
        <v>96</v>
      </c>
      <c r="E1402">
        <v>53023072</v>
      </c>
      <c r="F1402">
        <v>1000</v>
      </c>
      <c r="G1402">
        <v>1000</v>
      </c>
      <c r="H1402" s="48">
        <v>838429808</v>
      </c>
      <c r="I1402">
        <f t="shared" si="88"/>
        <v>1000</v>
      </c>
      <c r="J1402" t="s">
        <v>90</v>
      </c>
      <c r="K1402" s="17" t="s">
        <v>2414</v>
      </c>
      <c r="L1402" s="17" t="s">
        <v>94</v>
      </c>
      <c r="M1402" t="s">
        <v>87</v>
      </c>
      <c r="N1402">
        <f>VLOOKUP(H1402,自助机!D:G,4,FALSE)</f>
        <v>1000</v>
      </c>
      <c r="O1402" t="str">
        <f t="shared" si="89"/>
        <v/>
      </c>
      <c r="P1402" s="50">
        <f>VLOOKUP(H1402,自助机!D:H,5,FALSE)</f>
        <v>42910.481053240743</v>
      </c>
    </row>
    <row r="1403" spans="1:16" hidden="1" x14ac:dyDescent="0.15">
      <c r="A1403">
        <v>20170624</v>
      </c>
      <c r="B1403">
        <v>20170624</v>
      </c>
      <c r="C1403">
        <v>114107</v>
      </c>
      <c r="D1403" s="33" t="s">
        <v>96</v>
      </c>
      <c r="E1403">
        <v>53023067</v>
      </c>
      <c r="F1403">
        <v>300</v>
      </c>
      <c r="G1403">
        <v>300</v>
      </c>
      <c r="H1403" s="48">
        <v>838513498</v>
      </c>
      <c r="I1403">
        <f t="shared" ref="I1403:I1431" si="90">G1403</f>
        <v>300</v>
      </c>
      <c r="J1403" t="s">
        <v>90</v>
      </c>
      <c r="K1403" s="17" t="s">
        <v>2416</v>
      </c>
      <c r="L1403" s="17" t="s">
        <v>114</v>
      </c>
      <c r="M1403" t="s">
        <v>88</v>
      </c>
      <c r="N1403">
        <f>VLOOKUP(H1403,自助机!D:G,4,FALSE)</f>
        <v>300</v>
      </c>
      <c r="O1403" t="str">
        <f t="shared" ref="O1403:O1431" si="91">IF(G1403=N1403,"",1)</f>
        <v/>
      </c>
      <c r="P1403" s="50">
        <f>VLOOKUP(H1403,自助机!D:H,5,FALSE)</f>
        <v>42910.485613425924</v>
      </c>
    </row>
    <row r="1404" spans="1:16" hidden="1" x14ac:dyDescent="0.15">
      <c r="A1404">
        <v>20170624</v>
      </c>
      <c r="B1404">
        <v>20170624</v>
      </c>
      <c r="C1404">
        <v>114656</v>
      </c>
      <c r="D1404" s="33" t="s">
        <v>96</v>
      </c>
      <c r="E1404">
        <v>53023080</v>
      </c>
      <c r="F1404">
        <v>180</v>
      </c>
      <c r="G1404">
        <v>180</v>
      </c>
      <c r="H1404" s="48">
        <v>838589910</v>
      </c>
      <c r="I1404">
        <f t="shared" si="90"/>
        <v>180</v>
      </c>
      <c r="J1404" t="s">
        <v>90</v>
      </c>
      <c r="K1404" s="17" t="s">
        <v>2418</v>
      </c>
      <c r="L1404" s="17" t="s">
        <v>93</v>
      </c>
      <c r="M1404" t="s">
        <v>87</v>
      </c>
      <c r="N1404">
        <f>VLOOKUP(H1404,自助机!D:G,4,FALSE)</f>
        <v>180</v>
      </c>
      <c r="O1404" t="str">
        <f t="shared" si="91"/>
        <v/>
      </c>
      <c r="P1404" s="50">
        <f>VLOOKUP(H1404,自助机!D:H,5,FALSE)</f>
        <v>42910.489606481482</v>
      </c>
    </row>
    <row r="1405" spans="1:16" hidden="1" x14ac:dyDescent="0.15">
      <c r="A1405">
        <v>20170624</v>
      </c>
      <c r="B1405">
        <v>20170624</v>
      </c>
      <c r="C1405">
        <v>115227</v>
      </c>
      <c r="D1405" s="33" t="s">
        <v>96</v>
      </c>
      <c r="E1405">
        <v>53023088</v>
      </c>
      <c r="F1405">
        <v>500</v>
      </c>
      <c r="G1405">
        <v>500</v>
      </c>
      <c r="H1405" s="48">
        <v>838661771</v>
      </c>
      <c r="I1405">
        <f t="shared" si="90"/>
        <v>500</v>
      </c>
      <c r="J1405" t="s">
        <v>90</v>
      </c>
      <c r="K1405" s="17" t="s">
        <v>2362</v>
      </c>
      <c r="L1405" s="17" t="s">
        <v>92</v>
      </c>
      <c r="M1405" t="s">
        <v>88</v>
      </c>
      <c r="N1405">
        <f>VLOOKUP(H1405,自助机!D:G,4,FALSE)</f>
        <v>500</v>
      </c>
      <c r="O1405" t="str">
        <f t="shared" si="91"/>
        <v/>
      </c>
      <c r="P1405" s="50">
        <f>VLOOKUP(H1405,自助机!D:H,5,FALSE)</f>
        <v>42910.493449074071</v>
      </c>
    </row>
    <row r="1406" spans="1:16" hidden="1" x14ac:dyDescent="0.15">
      <c r="A1406">
        <v>20170624</v>
      </c>
      <c r="B1406">
        <v>20170624</v>
      </c>
      <c r="C1406">
        <v>115320</v>
      </c>
      <c r="D1406" s="33" t="s">
        <v>96</v>
      </c>
      <c r="E1406">
        <v>53023081</v>
      </c>
      <c r="F1406">
        <v>400</v>
      </c>
      <c r="G1406">
        <v>400</v>
      </c>
      <c r="H1406" s="48">
        <v>838673210</v>
      </c>
      <c r="I1406">
        <f t="shared" si="90"/>
        <v>400</v>
      </c>
      <c r="J1406" t="s">
        <v>90</v>
      </c>
      <c r="K1406" s="17" t="s">
        <v>2421</v>
      </c>
      <c r="L1406" s="17" t="s">
        <v>97</v>
      </c>
      <c r="M1406" t="s">
        <v>88</v>
      </c>
      <c r="N1406">
        <f>VLOOKUP(H1406,自助机!D:G,4,FALSE)</f>
        <v>400</v>
      </c>
      <c r="O1406" t="str">
        <f t="shared" si="91"/>
        <v/>
      </c>
      <c r="P1406" s="50">
        <f>VLOOKUP(H1406,自助机!D:H,5,FALSE)</f>
        <v>42910.494212962964</v>
      </c>
    </row>
    <row r="1407" spans="1:16" hidden="1" x14ac:dyDescent="0.15">
      <c r="A1407">
        <v>20170624</v>
      </c>
      <c r="B1407">
        <v>20170624</v>
      </c>
      <c r="C1407">
        <v>120437</v>
      </c>
      <c r="D1407" s="33" t="s">
        <v>96</v>
      </c>
      <c r="E1407">
        <v>53023079</v>
      </c>
      <c r="F1407">
        <v>300</v>
      </c>
      <c r="G1407">
        <v>300</v>
      </c>
      <c r="H1407" s="48">
        <v>838815713</v>
      </c>
      <c r="I1407">
        <f t="shared" si="90"/>
        <v>300</v>
      </c>
      <c r="J1407" t="s">
        <v>90</v>
      </c>
      <c r="K1407" s="17" t="s">
        <v>2423</v>
      </c>
      <c r="L1407" s="17" t="s">
        <v>2424</v>
      </c>
      <c r="M1407" t="s">
        <v>87</v>
      </c>
      <c r="N1407">
        <f>VLOOKUP(H1407,自助机!D:G,4,FALSE)</f>
        <v>300</v>
      </c>
      <c r="O1407" t="str">
        <f t="shared" si="91"/>
        <v/>
      </c>
      <c r="P1407" s="50">
        <f>VLOOKUP(H1407,自助机!D:H,5,FALSE)</f>
        <v>42910.501932870371</v>
      </c>
    </row>
    <row r="1408" spans="1:16" hidden="1" x14ac:dyDescent="0.15">
      <c r="A1408">
        <v>20170624</v>
      </c>
      <c r="B1408">
        <v>20170624</v>
      </c>
      <c r="C1408">
        <v>120923</v>
      </c>
      <c r="D1408" s="33" t="s">
        <v>96</v>
      </c>
      <c r="E1408">
        <v>53023073</v>
      </c>
      <c r="F1408">
        <v>300</v>
      </c>
      <c r="G1408">
        <v>300</v>
      </c>
      <c r="H1408" s="48">
        <v>838871257</v>
      </c>
      <c r="I1408">
        <f t="shared" si="90"/>
        <v>300</v>
      </c>
      <c r="J1408" t="s">
        <v>90</v>
      </c>
      <c r="K1408" s="17" t="s">
        <v>2426</v>
      </c>
      <c r="L1408" s="17" t="s">
        <v>99</v>
      </c>
      <c r="M1408" t="s">
        <v>87</v>
      </c>
      <c r="N1408">
        <f>VLOOKUP(H1408,自助机!D:G,4,FALSE)</f>
        <v>300</v>
      </c>
      <c r="O1408" t="str">
        <f t="shared" si="91"/>
        <v/>
      </c>
      <c r="P1408" s="50">
        <f>VLOOKUP(H1408,自助机!D:H,5,FALSE)</f>
        <v>42910.505150462966</v>
      </c>
    </row>
    <row r="1409" spans="1:16" hidden="1" x14ac:dyDescent="0.15">
      <c r="A1409">
        <v>20170624</v>
      </c>
      <c r="B1409">
        <v>20170624</v>
      </c>
      <c r="C1409">
        <v>121210</v>
      </c>
      <c r="D1409" s="33" t="s">
        <v>96</v>
      </c>
      <c r="E1409">
        <v>53023079</v>
      </c>
      <c r="F1409">
        <v>300</v>
      </c>
      <c r="G1409">
        <v>300</v>
      </c>
      <c r="H1409" s="48">
        <v>838901470</v>
      </c>
      <c r="I1409">
        <f t="shared" si="90"/>
        <v>300</v>
      </c>
      <c r="J1409" t="s">
        <v>90</v>
      </c>
      <c r="K1409" s="17" t="s">
        <v>2423</v>
      </c>
      <c r="L1409" s="17" t="s">
        <v>2424</v>
      </c>
      <c r="M1409" t="s">
        <v>87</v>
      </c>
      <c r="N1409">
        <f>VLOOKUP(H1409,自助机!D:G,4,FALSE)</f>
        <v>300</v>
      </c>
      <c r="O1409" t="str">
        <f t="shared" si="91"/>
        <v/>
      </c>
      <c r="P1409" s="50">
        <f>VLOOKUP(H1409,自助机!D:H,5,FALSE)</f>
        <v>42910.507210648146</v>
      </c>
    </row>
    <row r="1410" spans="1:16" hidden="1" x14ac:dyDescent="0.15">
      <c r="A1410">
        <v>20170624</v>
      </c>
      <c r="B1410">
        <v>20170624</v>
      </c>
      <c r="C1410">
        <v>121630</v>
      </c>
      <c r="D1410" s="33" t="s">
        <v>96</v>
      </c>
      <c r="E1410">
        <v>53023060</v>
      </c>
      <c r="F1410">
        <v>2000</v>
      </c>
      <c r="G1410">
        <v>2000</v>
      </c>
      <c r="H1410" s="48">
        <v>838951460</v>
      </c>
      <c r="I1410">
        <f t="shared" si="90"/>
        <v>2000</v>
      </c>
      <c r="J1410" t="s">
        <v>90</v>
      </c>
      <c r="K1410" s="17" t="s">
        <v>2429</v>
      </c>
      <c r="L1410" s="17" t="s">
        <v>166</v>
      </c>
      <c r="M1410" t="s">
        <v>88</v>
      </c>
      <c r="N1410">
        <f>VLOOKUP(H1410,自助机!D:G,4,FALSE)</f>
        <v>2000</v>
      </c>
      <c r="O1410" t="str">
        <f t="shared" si="91"/>
        <v/>
      </c>
      <c r="P1410" s="50">
        <f>VLOOKUP(H1410,自助机!D:H,5,FALSE)</f>
        <v>42910.509918981479</v>
      </c>
    </row>
    <row r="1411" spans="1:16" hidden="1" x14ac:dyDescent="0.15">
      <c r="A1411">
        <v>20170624</v>
      </c>
      <c r="B1411">
        <v>20170624</v>
      </c>
      <c r="C1411">
        <v>121708</v>
      </c>
      <c r="D1411" s="33" t="s">
        <v>96</v>
      </c>
      <c r="E1411">
        <v>53023057</v>
      </c>
      <c r="F1411">
        <v>1100</v>
      </c>
      <c r="G1411">
        <v>1100</v>
      </c>
      <c r="H1411" s="48">
        <v>838959828</v>
      </c>
      <c r="I1411">
        <f t="shared" si="90"/>
        <v>1100</v>
      </c>
      <c r="J1411" t="s">
        <v>90</v>
      </c>
      <c r="K1411" s="17" t="s">
        <v>2431</v>
      </c>
      <c r="L1411" s="17" t="s">
        <v>99</v>
      </c>
      <c r="M1411" t="s">
        <v>87</v>
      </c>
      <c r="N1411">
        <f>VLOOKUP(H1411,自助机!D:G,4,FALSE)</f>
        <v>1100</v>
      </c>
      <c r="O1411" t="str">
        <f t="shared" si="91"/>
        <v/>
      </c>
      <c r="P1411" s="50">
        <f>VLOOKUP(H1411,自助机!D:H,5,FALSE)</f>
        <v>42910.510601851849</v>
      </c>
    </row>
    <row r="1412" spans="1:16" hidden="1" x14ac:dyDescent="0.15">
      <c r="A1412">
        <v>20170624</v>
      </c>
      <c r="B1412">
        <v>20170624</v>
      </c>
      <c r="C1412">
        <v>123527</v>
      </c>
      <c r="D1412" s="33" t="s">
        <v>96</v>
      </c>
      <c r="E1412">
        <v>53023054</v>
      </c>
      <c r="F1412">
        <v>1000</v>
      </c>
      <c r="G1412">
        <v>1000</v>
      </c>
      <c r="H1412" s="48">
        <v>839158992</v>
      </c>
      <c r="I1412">
        <f t="shared" si="90"/>
        <v>1000</v>
      </c>
      <c r="J1412" t="s">
        <v>90</v>
      </c>
      <c r="K1412" s="17" t="s">
        <v>1106</v>
      </c>
      <c r="L1412" s="17" t="s">
        <v>93</v>
      </c>
      <c r="M1412" t="s">
        <v>87</v>
      </c>
      <c r="N1412">
        <f>VLOOKUP(H1412,自助机!D:G,4,FALSE)</f>
        <v>1000</v>
      </c>
      <c r="O1412" t="str">
        <f t="shared" si="91"/>
        <v/>
      </c>
      <c r="P1412" s="50">
        <f>VLOOKUP(H1412,自助机!D:H,5,FALSE)</f>
        <v>42910.523240740738</v>
      </c>
    </row>
    <row r="1413" spans="1:16" hidden="1" x14ac:dyDescent="0.15">
      <c r="A1413">
        <v>20170624</v>
      </c>
      <c r="B1413">
        <v>20170624</v>
      </c>
      <c r="C1413">
        <v>123849</v>
      </c>
      <c r="D1413" s="33" t="s">
        <v>96</v>
      </c>
      <c r="E1413">
        <v>53023090</v>
      </c>
      <c r="F1413">
        <v>700</v>
      </c>
      <c r="G1413">
        <v>700</v>
      </c>
      <c r="H1413" s="48">
        <v>839197127</v>
      </c>
      <c r="I1413">
        <f t="shared" si="90"/>
        <v>700</v>
      </c>
      <c r="J1413" t="s">
        <v>90</v>
      </c>
      <c r="K1413" s="17" t="s">
        <v>2435</v>
      </c>
      <c r="L1413" s="17" t="s">
        <v>94</v>
      </c>
      <c r="M1413" t="s">
        <v>87</v>
      </c>
      <c r="N1413">
        <f>VLOOKUP(H1413,自助机!D:G,4,FALSE)</f>
        <v>700</v>
      </c>
      <c r="O1413" t="str">
        <f t="shared" si="91"/>
        <v/>
      </c>
      <c r="P1413" s="50">
        <f>VLOOKUP(H1413,自助机!D:H,5,FALSE)</f>
        <v>42910.525729166664</v>
      </c>
    </row>
    <row r="1414" spans="1:16" hidden="1" x14ac:dyDescent="0.15">
      <c r="A1414">
        <v>20170624</v>
      </c>
      <c r="B1414">
        <v>20170624</v>
      </c>
      <c r="C1414">
        <v>124202</v>
      </c>
      <c r="D1414" s="33" t="s">
        <v>96</v>
      </c>
      <c r="E1414">
        <v>53023057</v>
      </c>
      <c r="F1414">
        <v>400</v>
      </c>
      <c r="G1414">
        <v>400</v>
      </c>
      <c r="H1414" s="48">
        <v>839228405</v>
      </c>
      <c r="I1414">
        <f t="shared" si="90"/>
        <v>400</v>
      </c>
      <c r="J1414" t="s">
        <v>90</v>
      </c>
      <c r="K1414" s="17" t="s">
        <v>2437</v>
      </c>
      <c r="L1414" s="17" t="s">
        <v>97</v>
      </c>
      <c r="M1414" t="s">
        <v>88</v>
      </c>
      <c r="N1414">
        <f>VLOOKUP(H1414,自助机!D:G,4,FALSE)</f>
        <v>400</v>
      </c>
      <c r="O1414" t="str">
        <f t="shared" si="91"/>
        <v/>
      </c>
      <c r="P1414" s="50">
        <f>VLOOKUP(H1414,自助机!D:H,5,FALSE)</f>
        <v>42910.527905092589</v>
      </c>
    </row>
    <row r="1415" spans="1:16" hidden="1" x14ac:dyDescent="0.15">
      <c r="A1415">
        <v>20170624</v>
      </c>
      <c r="B1415">
        <v>20170624</v>
      </c>
      <c r="C1415">
        <v>124435</v>
      </c>
      <c r="D1415" s="33" t="s">
        <v>96</v>
      </c>
      <c r="E1415">
        <v>53023068</v>
      </c>
      <c r="F1415">
        <v>1200</v>
      </c>
      <c r="G1415">
        <v>1200</v>
      </c>
      <c r="H1415" s="48">
        <v>839259016</v>
      </c>
      <c r="I1415">
        <f t="shared" si="90"/>
        <v>1200</v>
      </c>
      <c r="J1415" t="s">
        <v>90</v>
      </c>
      <c r="K1415" s="17" t="s">
        <v>2432</v>
      </c>
      <c r="L1415" s="17" t="s">
        <v>163</v>
      </c>
      <c r="M1415" t="s">
        <v>88</v>
      </c>
      <c r="N1415">
        <f>VLOOKUP(H1415,自助机!D:G,4,FALSE)</f>
        <v>1200</v>
      </c>
      <c r="O1415" t="str">
        <f t="shared" si="91"/>
        <v/>
      </c>
      <c r="P1415" s="50">
        <f>VLOOKUP(H1415,自助机!D:H,5,FALSE)</f>
        <v>42910.529803240737</v>
      </c>
    </row>
    <row r="1416" spans="1:16" hidden="1" x14ac:dyDescent="0.15">
      <c r="A1416">
        <v>20170624</v>
      </c>
      <c r="B1416">
        <v>20170624</v>
      </c>
      <c r="C1416">
        <v>125746</v>
      </c>
      <c r="D1416" s="33" t="s">
        <v>96</v>
      </c>
      <c r="E1416">
        <v>53023067</v>
      </c>
      <c r="F1416">
        <v>4000</v>
      </c>
      <c r="G1416">
        <v>4000</v>
      </c>
      <c r="H1416" s="48">
        <v>839393483</v>
      </c>
      <c r="I1416">
        <f t="shared" si="90"/>
        <v>4000</v>
      </c>
      <c r="J1416" t="s">
        <v>90</v>
      </c>
      <c r="K1416" s="17" t="s">
        <v>881</v>
      </c>
      <c r="L1416" s="17" t="s">
        <v>104</v>
      </c>
      <c r="M1416" t="s">
        <v>88</v>
      </c>
      <c r="N1416">
        <f>VLOOKUP(H1416,自助机!D:G,4,FALSE)</f>
        <v>4000</v>
      </c>
      <c r="O1416" t="str">
        <f t="shared" si="91"/>
        <v/>
      </c>
      <c r="P1416" s="50">
        <f>VLOOKUP(H1416,自助机!D:H,5,FALSE)</f>
        <v>42910.538923611108</v>
      </c>
    </row>
    <row r="1417" spans="1:16" hidden="1" x14ac:dyDescent="0.15">
      <c r="A1417">
        <v>20170624</v>
      </c>
      <c r="B1417">
        <v>20170624</v>
      </c>
      <c r="C1417">
        <v>131557</v>
      </c>
      <c r="D1417" s="33" t="s">
        <v>96</v>
      </c>
      <c r="E1417">
        <v>53023057</v>
      </c>
      <c r="F1417">
        <v>50</v>
      </c>
      <c r="G1417">
        <v>50</v>
      </c>
      <c r="H1417" s="48">
        <v>839586421</v>
      </c>
      <c r="I1417">
        <f t="shared" si="90"/>
        <v>50</v>
      </c>
      <c r="J1417" t="s">
        <v>90</v>
      </c>
      <c r="K1417" s="17" t="s">
        <v>2441</v>
      </c>
      <c r="L1417" s="17" t="s">
        <v>95</v>
      </c>
      <c r="M1417" t="s">
        <v>87</v>
      </c>
      <c r="N1417">
        <f>VLOOKUP(H1417,自助机!D:G,4,FALSE)</f>
        <v>50</v>
      </c>
      <c r="O1417" t="str">
        <f t="shared" si="91"/>
        <v/>
      </c>
      <c r="P1417" s="50">
        <f>VLOOKUP(H1417,自助机!D:H,5,FALSE)</f>
        <v>42910.551516203705</v>
      </c>
    </row>
    <row r="1418" spans="1:16" hidden="1" x14ac:dyDescent="0.15">
      <c r="A1418">
        <v>20170624</v>
      </c>
      <c r="B1418">
        <v>20170624</v>
      </c>
      <c r="C1418">
        <v>132137</v>
      </c>
      <c r="D1418" s="33" t="s">
        <v>96</v>
      </c>
      <c r="E1418">
        <v>53023070</v>
      </c>
      <c r="F1418">
        <v>300</v>
      </c>
      <c r="G1418">
        <v>300</v>
      </c>
      <c r="H1418" s="48">
        <v>839645428</v>
      </c>
      <c r="I1418">
        <f t="shared" si="90"/>
        <v>300</v>
      </c>
      <c r="J1418" t="s">
        <v>90</v>
      </c>
      <c r="K1418" s="17" t="s">
        <v>2443</v>
      </c>
      <c r="L1418" s="17" t="s">
        <v>98</v>
      </c>
      <c r="M1418" t="s">
        <v>87</v>
      </c>
      <c r="N1418">
        <f>VLOOKUP(H1418,自助机!D:G,4,FALSE)</f>
        <v>300</v>
      </c>
      <c r="O1418" t="str">
        <f t="shared" si="91"/>
        <v/>
      </c>
      <c r="P1418" s="50">
        <f>VLOOKUP(H1418,自助机!D:H,5,FALSE)</f>
        <v>42910.555405092593</v>
      </c>
    </row>
    <row r="1419" spans="1:16" hidden="1" x14ac:dyDescent="0.15">
      <c r="A1419">
        <v>20170624</v>
      </c>
      <c r="B1419">
        <v>20170624</v>
      </c>
      <c r="C1419">
        <v>134017</v>
      </c>
      <c r="D1419" s="33" t="s">
        <v>96</v>
      </c>
      <c r="E1419">
        <v>53023088</v>
      </c>
      <c r="F1419">
        <v>430</v>
      </c>
      <c r="G1419">
        <v>430</v>
      </c>
      <c r="H1419" s="48">
        <v>839843319</v>
      </c>
      <c r="I1419">
        <f t="shared" si="90"/>
        <v>430</v>
      </c>
      <c r="J1419" t="s">
        <v>90</v>
      </c>
      <c r="K1419" s="17" t="s">
        <v>2445</v>
      </c>
      <c r="L1419" s="17" t="s">
        <v>203</v>
      </c>
      <c r="M1419" t="s">
        <v>87</v>
      </c>
      <c r="N1419">
        <f>VLOOKUP(H1419,自助机!D:G,4,FALSE)</f>
        <v>430</v>
      </c>
      <c r="O1419" t="str">
        <f t="shared" si="91"/>
        <v/>
      </c>
      <c r="P1419" s="50">
        <f>VLOOKUP(H1419,自助机!D:H,5,FALSE)</f>
        <v>42910.568356481483</v>
      </c>
    </row>
    <row r="1420" spans="1:16" hidden="1" x14ac:dyDescent="0.15">
      <c r="A1420">
        <v>20170624</v>
      </c>
      <c r="B1420">
        <v>20170624</v>
      </c>
      <c r="C1420">
        <v>141116</v>
      </c>
      <c r="D1420" s="33" t="s">
        <v>96</v>
      </c>
      <c r="E1420">
        <v>53023054</v>
      </c>
      <c r="F1420">
        <v>500</v>
      </c>
      <c r="G1420">
        <v>500</v>
      </c>
      <c r="H1420" s="48">
        <v>840173760</v>
      </c>
      <c r="I1420">
        <f t="shared" si="90"/>
        <v>500</v>
      </c>
      <c r="J1420" t="s">
        <v>90</v>
      </c>
      <c r="K1420" s="17" t="s">
        <v>2447</v>
      </c>
      <c r="L1420" s="17" t="s">
        <v>97</v>
      </c>
      <c r="M1420" t="s">
        <v>88</v>
      </c>
      <c r="N1420">
        <f>VLOOKUP(H1420,自助机!D:G,4,FALSE)</f>
        <v>500</v>
      </c>
      <c r="O1420" t="str">
        <f t="shared" si="91"/>
        <v/>
      </c>
      <c r="P1420" s="50">
        <f>VLOOKUP(H1420,自助机!D:H,5,FALSE)</f>
        <v>42910.589699074073</v>
      </c>
    </row>
    <row r="1421" spans="1:16" hidden="1" x14ac:dyDescent="0.15">
      <c r="A1421">
        <v>20170624</v>
      </c>
      <c r="B1421">
        <v>20170624</v>
      </c>
      <c r="C1421">
        <v>141246</v>
      </c>
      <c r="D1421" s="33" t="s">
        <v>96</v>
      </c>
      <c r="E1421">
        <v>53023073</v>
      </c>
      <c r="F1421">
        <v>300</v>
      </c>
      <c r="G1421">
        <v>300</v>
      </c>
      <c r="H1421" s="48">
        <v>840189342</v>
      </c>
      <c r="I1421">
        <f t="shared" si="90"/>
        <v>300</v>
      </c>
      <c r="J1421" t="s">
        <v>90</v>
      </c>
      <c r="K1421" s="17" t="s">
        <v>2449</v>
      </c>
      <c r="L1421" s="17" t="s">
        <v>93</v>
      </c>
      <c r="M1421" t="s">
        <v>87</v>
      </c>
      <c r="N1421">
        <f>VLOOKUP(H1421,自助机!D:G,4,FALSE)</f>
        <v>300</v>
      </c>
      <c r="O1421" t="str">
        <f t="shared" si="91"/>
        <v/>
      </c>
      <c r="P1421" s="50">
        <f>VLOOKUP(H1421,自助机!D:H,5,FALSE)</f>
        <v>42910.590868055559</v>
      </c>
    </row>
    <row r="1422" spans="1:16" hidden="1" x14ac:dyDescent="0.15">
      <c r="A1422">
        <v>20170624</v>
      </c>
      <c r="B1422">
        <v>20170624</v>
      </c>
      <c r="C1422">
        <v>141324</v>
      </c>
      <c r="D1422" s="33" t="s">
        <v>96</v>
      </c>
      <c r="E1422">
        <v>53023058</v>
      </c>
      <c r="F1422">
        <v>200</v>
      </c>
      <c r="G1422">
        <v>200</v>
      </c>
      <c r="H1422" s="48">
        <v>840197561</v>
      </c>
      <c r="I1422">
        <f t="shared" si="90"/>
        <v>200</v>
      </c>
      <c r="J1422" t="s">
        <v>90</v>
      </c>
      <c r="K1422" s="17" t="s">
        <v>2451</v>
      </c>
      <c r="L1422" s="17" t="s">
        <v>92</v>
      </c>
      <c r="M1422" t="s">
        <v>88</v>
      </c>
      <c r="N1422">
        <f>VLOOKUP(H1422,自助机!D:G,4,FALSE)</f>
        <v>200</v>
      </c>
      <c r="O1422" t="str">
        <f t="shared" si="91"/>
        <v/>
      </c>
      <c r="P1422" s="50">
        <f>VLOOKUP(H1422,自助机!D:H,5,FALSE)</f>
        <v>42910.591412037036</v>
      </c>
    </row>
    <row r="1423" spans="1:16" hidden="1" x14ac:dyDescent="0.15">
      <c r="A1423">
        <v>20170624</v>
      </c>
      <c r="B1423">
        <v>20170624</v>
      </c>
      <c r="C1423">
        <v>141413</v>
      </c>
      <c r="D1423" s="33" t="s">
        <v>96</v>
      </c>
      <c r="E1423">
        <v>53023085</v>
      </c>
      <c r="F1423">
        <v>100</v>
      </c>
      <c r="G1423">
        <v>100</v>
      </c>
      <c r="H1423" s="48">
        <v>840203958</v>
      </c>
      <c r="I1423">
        <f t="shared" si="90"/>
        <v>100</v>
      </c>
      <c r="J1423" t="s">
        <v>90</v>
      </c>
      <c r="K1423" s="17" t="s">
        <v>2453</v>
      </c>
      <c r="L1423" s="17" t="s">
        <v>148</v>
      </c>
      <c r="M1423" t="s">
        <v>87</v>
      </c>
      <c r="N1423">
        <f>VLOOKUP(H1423,自助机!D:G,4,FALSE)</f>
        <v>100</v>
      </c>
      <c r="O1423" t="str">
        <f t="shared" si="91"/>
        <v/>
      </c>
      <c r="P1423" s="50">
        <f>VLOOKUP(H1423,自助机!D:H,5,FALSE)</f>
        <v>42910.591724537036</v>
      </c>
    </row>
    <row r="1424" spans="1:16" hidden="1" x14ac:dyDescent="0.15">
      <c r="A1424">
        <v>20170624</v>
      </c>
      <c r="B1424">
        <v>20170624</v>
      </c>
      <c r="C1424">
        <v>141833</v>
      </c>
      <c r="D1424" s="33" t="s">
        <v>96</v>
      </c>
      <c r="E1424">
        <v>53023075</v>
      </c>
      <c r="F1424">
        <v>100</v>
      </c>
      <c r="G1424">
        <v>100</v>
      </c>
      <c r="H1424" s="48">
        <v>840252535</v>
      </c>
      <c r="I1424">
        <f t="shared" si="90"/>
        <v>100</v>
      </c>
      <c r="J1424" t="s">
        <v>90</v>
      </c>
      <c r="K1424" s="17" t="s">
        <v>2455</v>
      </c>
      <c r="L1424" s="17" t="s">
        <v>101</v>
      </c>
      <c r="M1424" t="s">
        <v>88</v>
      </c>
      <c r="N1424">
        <f>VLOOKUP(H1424,自助机!D:G,4,FALSE)</f>
        <v>100</v>
      </c>
      <c r="O1424" t="str">
        <f t="shared" si="91"/>
        <v/>
      </c>
      <c r="P1424" s="50">
        <f>VLOOKUP(H1424,自助机!D:H,5,FALSE)</f>
        <v>42910.594861111109</v>
      </c>
    </row>
    <row r="1425" spans="1:16" hidden="1" x14ac:dyDescent="0.15">
      <c r="A1425">
        <v>20170624</v>
      </c>
      <c r="B1425">
        <v>20170624</v>
      </c>
      <c r="C1425">
        <v>142340</v>
      </c>
      <c r="D1425" s="33" t="s">
        <v>96</v>
      </c>
      <c r="E1425">
        <v>53023064</v>
      </c>
      <c r="F1425">
        <v>1001</v>
      </c>
      <c r="G1425">
        <v>1001</v>
      </c>
      <c r="H1425" s="48">
        <v>840303476</v>
      </c>
      <c r="I1425">
        <f t="shared" si="90"/>
        <v>1001</v>
      </c>
      <c r="J1425" t="s">
        <v>90</v>
      </c>
      <c r="K1425" s="17" t="s">
        <v>2457</v>
      </c>
      <c r="L1425" s="17" t="s">
        <v>98</v>
      </c>
      <c r="M1425" t="s">
        <v>87</v>
      </c>
      <c r="N1425">
        <f>VLOOKUP(H1425,自助机!D:G,4,FALSE)</f>
        <v>1001</v>
      </c>
      <c r="O1425" t="str">
        <f t="shared" si="91"/>
        <v/>
      </c>
      <c r="P1425" s="50">
        <f>VLOOKUP(H1425,自助机!D:H,5,FALSE)</f>
        <v>42910.598460648151</v>
      </c>
    </row>
    <row r="1426" spans="1:16" hidden="1" x14ac:dyDescent="0.15">
      <c r="A1426">
        <v>20170624</v>
      </c>
      <c r="B1426">
        <v>20170624</v>
      </c>
      <c r="C1426">
        <v>142517</v>
      </c>
      <c r="D1426" s="33" t="s">
        <v>96</v>
      </c>
      <c r="E1426">
        <v>53023064</v>
      </c>
      <c r="F1426">
        <v>200</v>
      </c>
      <c r="G1426">
        <v>200</v>
      </c>
      <c r="H1426" s="48">
        <v>840323126</v>
      </c>
      <c r="I1426">
        <f t="shared" si="90"/>
        <v>200</v>
      </c>
      <c r="J1426" t="s">
        <v>90</v>
      </c>
      <c r="K1426" s="17" t="s">
        <v>2457</v>
      </c>
      <c r="L1426" s="17" t="s">
        <v>98</v>
      </c>
      <c r="M1426" t="s">
        <v>87</v>
      </c>
      <c r="N1426">
        <f>VLOOKUP(H1426,自助机!D:G,4,FALSE)</f>
        <v>200</v>
      </c>
      <c r="O1426" t="str">
        <f t="shared" si="91"/>
        <v/>
      </c>
      <c r="P1426" s="50">
        <f>VLOOKUP(H1426,自助机!D:H,5,FALSE)</f>
        <v>42910.599618055552</v>
      </c>
    </row>
    <row r="1427" spans="1:16" hidden="1" x14ac:dyDescent="0.15">
      <c r="A1427">
        <v>20170624</v>
      </c>
      <c r="B1427">
        <v>20170624</v>
      </c>
      <c r="C1427">
        <v>142602</v>
      </c>
      <c r="D1427" s="33" t="s">
        <v>96</v>
      </c>
      <c r="E1427">
        <v>53023086</v>
      </c>
      <c r="F1427">
        <v>20</v>
      </c>
      <c r="G1427">
        <v>20</v>
      </c>
      <c r="H1427" s="48">
        <v>840331124</v>
      </c>
      <c r="I1427">
        <f t="shared" si="90"/>
        <v>20</v>
      </c>
      <c r="J1427" t="s">
        <v>90</v>
      </c>
      <c r="K1427" s="17" t="s">
        <v>2287</v>
      </c>
      <c r="L1427" s="17" t="s">
        <v>101</v>
      </c>
      <c r="M1427" t="s">
        <v>88</v>
      </c>
      <c r="N1427">
        <f>VLOOKUP(H1427,自助机!D:G,4,FALSE)</f>
        <v>20</v>
      </c>
      <c r="O1427" t="str">
        <f t="shared" si="91"/>
        <v/>
      </c>
      <c r="P1427" s="50">
        <f>VLOOKUP(H1427,自助机!D:H,5,FALSE)</f>
        <v>42910.600162037037</v>
      </c>
    </row>
    <row r="1428" spans="1:16" hidden="1" x14ac:dyDescent="0.15">
      <c r="A1428">
        <v>20170624</v>
      </c>
      <c r="B1428">
        <v>20170624</v>
      </c>
      <c r="C1428">
        <v>142644</v>
      </c>
      <c r="D1428" s="33" t="s">
        <v>96</v>
      </c>
      <c r="E1428">
        <v>53023058</v>
      </c>
      <c r="F1428">
        <v>200</v>
      </c>
      <c r="G1428">
        <v>200</v>
      </c>
      <c r="H1428" s="48">
        <v>840336923</v>
      </c>
      <c r="I1428">
        <f t="shared" si="90"/>
        <v>200</v>
      </c>
      <c r="J1428" t="s">
        <v>90</v>
      </c>
      <c r="K1428" s="17" t="s">
        <v>2461</v>
      </c>
      <c r="L1428" s="17" t="s">
        <v>93</v>
      </c>
      <c r="M1428" t="s">
        <v>87</v>
      </c>
      <c r="N1428">
        <f>VLOOKUP(H1428,自助机!D:G,4,FALSE)</f>
        <v>200</v>
      </c>
      <c r="O1428" t="str">
        <f t="shared" si="91"/>
        <v/>
      </c>
      <c r="P1428" s="50">
        <f>VLOOKUP(H1428,自助机!D:H,5,FALSE)</f>
        <v>42910.600439814814</v>
      </c>
    </row>
    <row r="1429" spans="1:16" hidden="1" x14ac:dyDescent="0.15">
      <c r="A1429">
        <v>20170624</v>
      </c>
      <c r="B1429">
        <v>20170624</v>
      </c>
      <c r="C1429">
        <v>142647</v>
      </c>
      <c r="D1429" s="33" t="s">
        <v>96</v>
      </c>
      <c r="E1429">
        <v>53023064</v>
      </c>
      <c r="F1429">
        <v>400</v>
      </c>
      <c r="G1429">
        <v>400</v>
      </c>
      <c r="H1429" s="48">
        <v>840340504</v>
      </c>
      <c r="I1429">
        <f t="shared" si="90"/>
        <v>400</v>
      </c>
      <c r="J1429" t="s">
        <v>90</v>
      </c>
      <c r="K1429" s="17" t="s">
        <v>2457</v>
      </c>
      <c r="L1429" s="17" t="s">
        <v>98</v>
      </c>
      <c r="M1429" t="s">
        <v>87</v>
      </c>
      <c r="N1429">
        <f>VLOOKUP(H1429,自助机!D:G,4,FALSE)</f>
        <v>400</v>
      </c>
      <c r="O1429" t="str">
        <f t="shared" si="91"/>
        <v/>
      </c>
      <c r="P1429" s="50">
        <f>VLOOKUP(H1429,自助机!D:H,5,FALSE)</f>
        <v>42910.600613425922</v>
      </c>
    </row>
    <row r="1430" spans="1:16" hidden="1" x14ac:dyDescent="0.15">
      <c r="A1430">
        <v>20170624</v>
      </c>
      <c r="B1430">
        <v>20170624</v>
      </c>
      <c r="C1430">
        <v>143013</v>
      </c>
      <c r="D1430" s="33" t="s">
        <v>96</v>
      </c>
      <c r="E1430">
        <v>53023088</v>
      </c>
      <c r="F1430">
        <v>1000</v>
      </c>
      <c r="G1430">
        <v>1000</v>
      </c>
      <c r="H1430" s="48">
        <v>840375662</v>
      </c>
      <c r="I1430">
        <f t="shared" si="90"/>
        <v>1000</v>
      </c>
      <c r="J1430" t="s">
        <v>90</v>
      </c>
      <c r="K1430" s="17" t="s">
        <v>2464</v>
      </c>
      <c r="L1430" s="17" t="s">
        <v>97</v>
      </c>
      <c r="M1430" t="s">
        <v>88</v>
      </c>
      <c r="N1430">
        <f>VLOOKUP(H1430,自助机!D:G,4,FALSE)</f>
        <v>1000</v>
      </c>
      <c r="O1430" t="str">
        <f t="shared" si="91"/>
        <v/>
      </c>
      <c r="P1430" s="50">
        <f>VLOOKUP(H1430,自助机!D:H,5,FALSE)</f>
        <v>42910.603009259263</v>
      </c>
    </row>
    <row r="1431" spans="1:16" hidden="1" x14ac:dyDescent="0.15">
      <c r="A1431">
        <v>20170624</v>
      </c>
      <c r="B1431">
        <v>20170624</v>
      </c>
      <c r="C1431">
        <v>143533</v>
      </c>
      <c r="D1431" s="33" t="s">
        <v>96</v>
      </c>
      <c r="E1431">
        <v>53023088</v>
      </c>
      <c r="F1431">
        <v>500</v>
      </c>
      <c r="G1431">
        <v>500</v>
      </c>
      <c r="H1431" s="48">
        <v>840431906</v>
      </c>
      <c r="I1431">
        <f t="shared" si="90"/>
        <v>500</v>
      </c>
      <c r="J1431" t="s">
        <v>90</v>
      </c>
      <c r="K1431" s="17" t="s">
        <v>2466</v>
      </c>
      <c r="L1431" s="17" t="s">
        <v>104</v>
      </c>
      <c r="M1431" t="s">
        <v>88</v>
      </c>
      <c r="N1431">
        <f>VLOOKUP(H1431,自助机!D:G,4,FALSE)</f>
        <v>500</v>
      </c>
      <c r="O1431" t="str">
        <f t="shared" si="91"/>
        <v/>
      </c>
      <c r="P1431" s="50">
        <f>VLOOKUP(H1431,自助机!D:H,5,FALSE)</f>
        <v>42910.606793981482</v>
      </c>
    </row>
    <row r="1432" spans="1:16" hidden="1" x14ac:dyDescent="0.15">
      <c r="A1432">
        <v>20170624</v>
      </c>
      <c r="B1432">
        <v>20170624</v>
      </c>
      <c r="C1432">
        <v>145427</v>
      </c>
      <c r="D1432" s="33" t="s">
        <v>96</v>
      </c>
      <c r="E1432">
        <v>53023074</v>
      </c>
      <c r="F1432">
        <v>1500</v>
      </c>
      <c r="G1432">
        <v>1500</v>
      </c>
      <c r="H1432" s="48">
        <v>840633317</v>
      </c>
      <c r="I1432">
        <f t="shared" ref="I1432:I1467" si="92">G1432</f>
        <v>1500</v>
      </c>
      <c r="J1432" t="s">
        <v>90</v>
      </c>
      <c r="K1432" s="17" t="s">
        <v>237</v>
      </c>
      <c r="L1432" s="17" t="s">
        <v>94</v>
      </c>
      <c r="M1432" t="s">
        <v>87</v>
      </c>
      <c r="N1432">
        <f>VLOOKUP(H1432,自助机!D:G,4,FALSE)</f>
        <v>1500</v>
      </c>
      <c r="O1432" t="str">
        <f t="shared" ref="O1432:O1467" si="93">IF(G1432=N1432,"",1)</f>
        <v/>
      </c>
      <c r="P1432" s="50">
        <f>VLOOKUP(H1432,自助机!D:H,5,FALSE)</f>
        <v>42910.619872685187</v>
      </c>
    </row>
    <row r="1433" spans="1:16" hidden="1" x14ac:dyDescent="0.15">
      <c r="A1433">
        <v>20170624</v>
      </c>
      <c r="B1433">
        <v>20170624</v>
      </c>
      <c r="C1433">
        <v>150216</v>
      </c>
      <c r="D1433" s="33" t="s">
        <v>96</v>
      </c>
      <c r="E1433">
        <v>53023079</v>
      </c>
      <c r="F1433">
        <v>100</v>
      </c>
      <c r="G1433">
        <v>100</v>
      </c>
      <c r="H1433" s="48">
        <v>840717811</v>
      </c>
      <c r="I1433">
        <f t="shared" si="92"/>
        <v>100</v>
      </c>
      <c r="J1433" t="s">
        <v>90</v>
      </c>
      <c r="K1433" s="17" t="s">
        <v>641</v>
      </c>
      <c r="L1433" s="17" t="s">
        <v>95</v>
      </c>
      <c r="M1433" t="s">
        <v>87</v>
      </c>
      <c r="N1433">
        <f>VLOOKUP(H1433,自助机!D:G,4,FALSE)</f>
        <v>100</v>
      </c>
      <c r="O1433" t="str">
        <f t="shared" si="93"/>
        <v/>
      </c>
      <c r="P1433" s="50">
        <f>VLOOKUP(H1433,自助机!D:H,5,FALSE)</f>
        <v>42910.625289351854</v>
      </c>
    </row>
    <row r="1434" spans="1:16" hidden="1" x14ac:dyDescent="0.15">
      <c r="A1434">
        <v>20170624</v>
      </c>
      <c r="B1434">
        <v>20170624</v>
      </c>
      <c r="C1434">
        <v>150542</v>
      </c>
      <c r="D1434" s="33" t="s">
        <v>96</v>
      </c>
      <c r="E1434">
        <v>53023064</v>
      </c>
      <c r="F1434">
        <v>2100</v>
      </c>
      <c r="G1434">
        <v>2100</v>
      </c>
      <c r="H1434" s="48">
        <v>840754642</v>
      </c>
      <c r="I1434">
        <f t="shared" si="92"/>
        <v>2100</v>
      </c>
      <c r="J1434" t="s">
        <v>90</v>
      </c>
      <c r="K1434" s="17" t="s">
        <v>2470</v>
      </c>
      <c r="L1434" s="17" t="s">
        <v>2471</v>
      </c>
      <c r="M1434" t="s">
        <v>87</v>
      </c>
      <c r="N1434">
        <f>VLOOKUP(H1434,自助机!D:G,4,FALSE)</f>
        <v>2100</v>
      </c>
      <c r="O1434" t="str">
        <f t="shared" si="93"/>
        <v/>
      </c>
      <c r="P1434" s="50">
        <f>VLOOKUP(H1434,自助机!D:H,5,FALSE)</f>
        <v>42910.627511574072</v>
      </c>
    </row>
    <row r="1435" spans="1:16" hidden="1" x14ac:dyDescent="0.15">
      <c r="A1435">
        <v>20170624</v>
      </c>
      <c r="B1435">
        <v>20170624</v>
      </c>
      <c r="C1435">
        <v>151524</v>
      </c>
      <c r="D1435" s="33" t="s">
        <v>96</v>
      </c>
      <c r="E1435">
        <v>53023081</v>
      </c>
      <c r="F1435">
        <v>300</v>
      </c>
      <c r="G1435">
        <v>300</v>
      </c>
      <c r="H1435" s="48">
        <v>840858185</v>
      </c>
      <c r="I1435">
        <f t="shared" si="92"/>
        <v>300</v>
      </c>
      <c r="J1435" t="s">
        <v>90</v>
      </c>
      <c r="K1435" s="17" t="s">
        <v>2473</v>
      </c>
      <c r="L1435" s="17" t="s">
        <v>94</v>
      </c>
      <c r="M1435" t="s">
        <v>87</v>
      </c>
      <c r="N1435">
        <f>VLOOKUP(H1435,自助机!D:G,4,FALSE)</f>
        <v>300</v>
      </c>
      <c r="O1435" t="str">
        <f t="shared" si="93"/>
        <v/>
      </c>
      <c r="P1435" s="50">
        <f>VLOOKUP(H1435,自助机!D:H,5,FALSE)</f>
        <v>42910.634259259263</v>
      </c>
    </row>
    <row r="1436" spans="1:16" hidden="1" x14ac:dyDescent="0.15">
      <c r="A1436">
        <v>20170624</v>
      </c>
      <c r="B1436">
        <v>20170624</v>
      </c>
      <c r="C1436">
        <v>151803</v>
      </c>
      <c r="D1436" s="33" t="s">
        <v>96</v>
      </c>
      <c r="E1436">
        <v>53023078</v>
      </c>
      <c r="F1436">
        <v>300</v>
      </c>
      <c r="G1436">
        <v>300</v>
      </c>
      <c r="H1436" s="48">
        <v>840885252</v>
      </c>
      <c r="I1436">
        <f t="shared" si="92"/>
        <v>300</v>
      </c>
      <c r="J1436" t="s">
        <v>90</v>
      </c>
      <c r="K1436" s="17" t="s">
        <v>2475</v>
      </c>
      <c r="L1436" s="17" t="s">
        <v>99</v>
      </c>
      <c r="M1436" t="s">
        <v>87</v>
      </c>
      <c r="N1436">
        <f>VLOOKUP(H1436,自助机!D:G,4,FALSE)</f>
        <v>300</v>
      </c>
      <c r="O1436" t="str">
        <f t="shared" si="93"/>
        <v/>
      </c>
      <c r="P1436" s="50">
        <f>VLOOKUP(H1436,自助机!D:H,5,FALSE)</f>
        <v>42910.636238425926</v>
      </c>
    </row>
    <row r="1437" spans="1:16" hidden="1" x14ac:dyDescent="0.15">
      <c r="A1437">
        <v>20170624</v>
      </c>
      <c r="B1437">
        <v>20170624</v>
      </c>
      <c r="C1437">
        <v>152314</v>
      </c>
      <c r="D1437" s="33" t="s">
        <v>96</v>
      </c>
      <c r="E1437">
        <v>53023088</v>
      </c>
      <c r="F1437">
        <v>1050</v>
      </c>
      <c r="G1437">
        <v>1050</v>
      </c>
      <c r="H1437" s="48">
        <v>840938957</v>
      </c>
      <c r="I1437">
        <f t="shared" si="92"/>
        <v>1050</v>
      </c>
      <c r="J1437" t="s">
        <v>90</v>
      </c>
      <c r="K1437" s="17" t="s">
        <v>2477</v>
      </c>
      <c r="L1437" s="17" t="s">
        <v>91</v>
      </c>
      <c r="M1437" t="s">
        <v>87</v>
      </c>
      <c r="N1437">
        <f>VLOOKUP(H1437,自助机!D:G,4,FALSE)</f>
        <v>1050</v>
      </c>
      <c r="O1437" t="str">
        <f t="shared" si="93"/>
        <v/>
      </c>
      <c r="P1437" s="50">
        <f>VLOOKUP(H1437,自助机!D:H,5,FALSE)</f>
        <v>42910.639872685184</v>
      </c>
    </row>
    <row r="1438" spans="1:16" hidden="1" x14ac:dyDescent="0.15">
      <c r="A1438">
        <v>20170624</v>
      </c>
      <c r="B1438">
        <v>20170624</v>
      </c>
      <c r="C1438">
        <v>152414</v>
      </c>
      <c r="D1438" s="33" t="s">
        <v>96</v>
      </c>
      <c r="E1438">
        <v>53023088</v>
      </c>
      <c r="F1438">
        <v>100</v>
      </c>
      <c r="G1438">
        <v>100</v>
      </c>
      <c r="H1438" s="48">
        <v>840952071</v>
      </c>
      <c r="I1438">
        <f t="shared" si="92"/>
        <v>100</v>
      </c>
      <c r="J1438" t="s">
        <v>90</v>
      </c>
      <c r="K1438" s="17" t="s">
        <v>2477</v>
      </c>
      <c r="L1438" s="17" t="s">
        <v>91</v>
      </c>
      <c r="M1438" t="s">
        <v>87</v>
      </c>
      <c r="N1438">
        <f>VLOOKUP(H1438,自助机!D:G,4,FALSE)</f>
        <v>100</v>
      </c>
      <c r="O1438" t="str">
        <f t="shared" si="93"/>
        <v/>
      </c>
      <c r="P1438" s="50">
        <f>VLOOKUP(H1438,自助机!D:H,5,FALSE)</f>
        <v>42910.6405787037</v>
      </c>
    </row>
    <row r="1439" spans="1:16" hidden="1" x14ac:dyDescent="0.15">
      <c r="A1439">
        <v>20170624</v>
      </c>
      <c r="B1439">
        <v>20170624</v>
      </c>
      <c r="C1439">
        <v>152836</v>
      </c>
      <c r="D1439" s="33" t="s">
        <v>96</v>
      </c>
      <c r="E1439">
        <v>53023063</v>
      </c>
      <c r="F1439">
        <v>400</v>
      </c>
      <c r="G1439">
        <v>400</v>
      </c>
      <c r="H1439" s="48">
        <v>840995928</v>
      </c>
      <c r="I1439">
        <f t="shared" si="92"/>
        <v>400</v>
      </c>
      <c r="J1439" t="s">
        <v>90</v>
      </c>
      <c r="K1439" s="17" t="s">
        <v>2480</v>
      </c>
      <c r="L1439" s="17" t="s">
        <v>98</v>
      </c>
      <c r="M1439" t="s">
        <v>87</v>
      </c>
      <c r="N1439">
        <f>VLOOKUP(H1439,自助机!D:G,4,FALSE)</f>
        <v>400</v>
      </c>
      <c r="O1439" t="str">
        <f t="shared" si="93"/>
        <v/>
      </c>
      <c r="P1439" s="50">
        <f>VLOOKUP(H1439,自助机!D:H,5,FALSE)</f>
        <v>42910.643611111111</v>
      </c>
    </row>
    <row r="1440" spans="1:16" hidden="1" x14ac:dyDescent="0.15">
      <c r="A1440">
        <v>20170624</v>
      </c>
      <c r="B1440">
        <v>20170624</v>
      </c>
      <c r="C1440">
        <v>153239</v>
      </c>
      <c r="D1440" s="33" t="s">
        <v>96</v>
      </c>
      <c r="E1440">
        <v>53023073</v>
      </c>
      <c r="F1440">
        <v>200</v>
      </c>
      <c r="G1440">
        <v>200</v>
      </c>
      <c r="H1440" s="48">
        <v>841041573</v>
      </c>
      <c r="I1440">
        <f t="shared" si="92"/>
        <v>200</v>
      </c>
      <c r="J1440" t="s">
        <v>90</v>
      </c>
      <c r="K1440" s="17" t="s">
        <v>2482</v>
      </c>
      <c r="L1440" s="17" t="s">
        <v>95</v>
      </c>
      <c r="M1440" t="s">
        <v>87</v>
      </c>
      <c r="N1440">
        <f>VLOOKUP(H1440,自助机!D:G,4,FALSE)</f>
        <v>200</v>
      </c>
      <c r="O1440" t="str">
        <f t="shared" si="93"/>
        <v/>
      </c>
      <c r="P1440" s="50">
        <f>VLOOKUP(H1440,自助机!D:H,5,FALSE)</f>
        <v>42910.64640046296</v>
      </c>
    </row>
    <row r="1441" spans="1:16" hidden="1" x14ac:dyDescent="0.15">
      <c r="A1441">
        <v>20170624</v>
      </c>
      <c r="B1441">
        <v>20170624</v>
      </c>
      <c r="C1441">
        <v>153720</v>
      </c>
      <c r="D1441" s="33" t="s">
        <v>96</v>
      </c>
      <c r="E1441">
        <v>53023060</v>
      </c>
      <c r="F1441">
        <v>500</v>
      </c>
      <c r="G1441">
        <v>500</v>
      </c>
      <c r="H1441" s="48">
        <v>841088769</v>
      </c>
      <c r="I1441">
        <f t="shared" si="92"/>
        <v>500</v>
      </c>
      <c r="J1441" t="s">
        <v>90</v>
      </c>
      <c r="K1441" s="17" t="s">
        <v>2302</v>
      </c>
      <c r="L1441" s="17" t="s">
        <v>94</v>
      </c>
      <c r="M1441" t="s">
        <v>87</v>
      </c>
      <c r="N1441">
        <f>VLOOKUP(H1441,自助机!D:G,4,FALSE)</f>
        <v>500</v>
      </c>
      <c r="O1441" t="str">
        <f t="shared" si="93"/>
        <v/>
      </c>
      <c r="P1441" s="50">
        <f>VLOOKUP(H1441,自助机!D:H,5,FALSE)</f>
        <v>42910.649583333332</v>
      </c>
    </row>
    <row r="1442" spans="1:16" hidden="1" x14ac:dyDescent="0.15">
      <c r="A1442">
        <v>20170624</v>
      </c>
      <c r="B1442">
        <v>20170624</v>
      </c>
      <c r="C1442">
        <v>154114</v>
      </c>
      <c r="D1442" s="33" t="s">
        <v>96</v>
      </c>
      <c r="E1442">
        <v>53023081</v>
      </c>
      <c r="F1442">
        <v>10</v>
      </c>
      <c r="G1442">
        <v>10</v>
      </c>
      <c r="H1442" s="48">
        <v>841129820</v>
      </c>
      <c r="I1442">
        <f t="shared" si="92"/>
        <v>10</v>
      </c>
      <c r="J1442" t="s">
        <v>90</v>
      </c>
      <c r="K1442" s="17" t="s">
        <v>2485</v>
      </c>
      <c r="L1442" s="17" t="s">
        <v>95</v>
      </c>
      <c r="M1442" t="s">
        <v>87</v>
      </c>
      <c r="N1442">
        <f>VLOOKUP(H1442,自助机!D:G,4,FALSE)</f>
        <v>10</v>
      </c>
      <c r="O1442" t="str">
        <f t="shared" si="93"/>
        <v/>
      </c>
      <c r="P1442" s="50">
        <f>VLOOKUP(H1442,自助机!D:H,5,FALSE)</f>
        <v>42910.652349537035</v>
      </c>
    </row>
    <row r="1443" spans="1:16" hidden="1" x14ac:dyDescent="0.15">
      <c r="A1443">
        <v>20170624</v>
      </c>
      <c r="B1443">
        <v>20170624</v>
      </c>
      <c r="C1443">
        <v>154748</v>
      </c>
      <c r="D1443" s="33" t="s">
        <v>96</v>
      </c>
      <c r="E1443">
        <v>53023090</v>
      </c>
      <c r="F1443">
        <v>100</v>
      </c>
      <c r="G1443">
        <v>100</v>
      </c>
      <c r="H1443" s="48">
        <v>841201546</v>
      </c>
      <c r="I1443">
        <f t="shared" si="92"/>
        <v>100</v>
      </c>
      <c r="J1443" t="s">
        <v>90</v>
      </c>
      <c r="K1443" s="17" t="s">
        <v>1272</v>
      </c>
      <c r="L1443" s="17" t="s">
        <v>95</v>
      </c>
      <c r="M1443" t="s">
        <v>87</v>
      </c>
      <c r="N1443">
        <f>VLOOKUP(H1443,自助机!D:G,4,FALSE)</f>
        <v>100</v>
      </c>
      <c r="O1443" t="str">
        <f t="shared" si="93"/>
        <v/>
      </c>
      <c r="P1443" s="50">
        <f>VLOOKUP(H1443,自助机!D:H,5,FALSE)</f>
        <v>42910.656944444447</v>
      </c>
    </row>
    <row r="1444" spans="1:16" hidden="1" x14ac:dyDescent="0.15">
      <c r="A1444">
        <v>20170624</v>
      </c>
      <c r="B1444">
        <v>20170624</v>
      </c>
      <c r="C1444">
        <v>155134</v>
      </c>
      <c r="D1444" s="33" t="s">
        <v>96</v>
      </c>
      <c r="E1444">
        <v>53023063</v>
      </c>
      <c r="F1444">
        <v>100</v>
      </c>
      <c r="G1444">
        <v>100</v>
      </c>
      <c r="H1444" s="48">
        <v>841241561</v>
      </c>
      <c r="I1444">
        <f t="shared" si="92"/>
        <v>100</v>
      </c>
      <c r="J1444" t="s">
        <v>90</v>
      </c>
      <c r="K1444" s="17" t="s">
        <v>2488</v>
      </c>
      <c r="L1444" s="17" t="s">
        <v>99</v>
      </c>
      <c r="M1444" t="s">
        <v>87</v>
      </c>
      <c r="N1444">
        <f>VLOOKUP(H1444,自助机!D:G,4,FALSE)</f>
        <v>100</v>
      </c>
      <c r="O1444" t="str">
        <f t="shared" si="93"/>
        <v/>
      </c>
      <c r="P1444" s="50">
        <f>VLOOKUP(H1444,自助机!D:H,5,FALSE)</f>
        <v>42910.659513888888</v>
      </c>
    </row>
    <row r="1445" spans="1:16" hidden="1" x14ac:dyDescent="0.15">
      <c r="A1445">
        <v>20170624</v>
      </c>
      <c r="B1445">
        <v>20170624</v>
      </c>
      <c r="C1445">
        <v>155420</v>
      </c>
      <c r="D1445" s="33" t="s">
        <v>96</v>
      </c>
      <c r="E1445">
        <v>53023061</v>
      </c>
      <c r="F1445">
        <v>500</v>
      </c>
      <c r="G1445">
        <v>500</v>
      </c>
      <c r="H1445" s="48">
        <v>841268387</v>
      </c>
      <c r="I1445">
        <f t="shared" si="92"/>
        <v>500</v>
      </c>
      <c r="J1445" t="s">
        <v>90</v>
      </c>
      <c r="K1445" s="17" t="s">
        <v>2323</v>
      </c>
      <c r="L1445" s="17" t="s">
        <v>94</v>
      </c>
      <c r="M1445" t="s">
        <v>87</v>
      </c>
      <c r="N1445">
        <f>VLOOKUP(H1445,自助机!D:G,4,FALSE)</f>
        <v>500</v>
      </c>
      <c r="O1445" t="str">
        <f t="shared" si="93"/>
        <v/>
      </c>
      <c r="P1445" s="50">
        <f>VLOOKUP(H1445,自助机!D:H,5,FALSE)</f>
        <v>42910.661446759259</v>
      </c>
    </row>
    <row r="1446" spans="1:16" hidden="1" x14ac:dyDescent="0.15">
      <c r="A1446">
        <v>20170624</v>
      </c>
      <c r="B1446">
        <v>20170624</v>
      </c>
      <c r="C1446">
        <v>160450</v>
      </c>
      <c r="D1446" s="33" t="s">
        <v>96</v>
      </c>
      <c r="E1446">
        <v>53023080</v>
      </c>
      <c r="F1446">
        <v>300</v>
      </c>
      <c r="G1446">
        <v>300</v>
      </c>
      <c r="H1446" s="48">
        <v>841381799</v>
      </c>
      <c r="I1446">
        <f t="shared" si="92"/>
        <v>300</v>
      </c>
      <c r="J1446" t="s">
        <v>90</v>
      </c>
      <c r="K1446" s="17" t="s">
        <v>2491</v>
      </c>
      <c r="L1446" s="17" t="s">
        <v>2492</v>
      </c>
      <c r="M1446" t="s">
        <v>87</v>
      </c>
      <c r="N1446">
        <f>VLOOKUP(H1446,自助机!D:G,4,FALSE)</f>
        <v>300</v>
      </c>
      <c r="O1446" t="str">
        <f t="shared" si="93"/>
        <v/>
      </c>
      <c r="P1446" s="50">
        <f>VLOOKUP(H1446,自助机!D:H,5,FALSE)</f>
        <v>42910.668657407405</v>
      </c>
    </row>
    <row r="1447" spans="1:16" hidden="1" x14ac:dyDescent="0.15">
      <c r="A1447">
        <v>20170624</v>
      </c>
      <c r="B1447">
        <v>20170624</v>
      </c>
      <c r="C1447">
        <v>160709</v>
      </c>
      <c r="D1447" s="33" t="s">
        <v>96</v>
      </c>
      <c r="E1447">
        <v>53023062</v>
      </c>
      <c r="F1447">
        <v>700</v>
      </c>
      <c r="G1447">
        <v>700</v>
      </c>
      <c r="H1447" s="48">
        <v>841406925</v>
      </c>
      <c r="I1447">
        <f t="shared" si="92"/>
        <v>700</v>
      </c>
      <c r="J1447" t="s">
        <v>90</v>
      </c>
      <c r="K1447" s="17" t="s">
        <v>1496</v>
      </c>
      <c r="L1447" s="17" t="s">
        <v>161</v>
      </c>
      <c r="M1447" t="s">
        <v>87</v>
      </c>
      <c r="N1447">
        <f>VLOOKUP(H1447,自助机!D:G,4,FALSE)</f>
        <v>700</v>
      </c>
      <c r="O1447" t="str">
        <f t="shared" si="93"/>
        <v/>
      </c>
      <c r="P1447" s="50">
        <f>VLOOKUP(H1447,自助机!D:H,5,FALSE)</f>
        <v>42910.670312499999</v>
      </c>
    </row>
    <row r="1448" spans="1:16" hidden="1" x14ac:dyDescent="0.15">
      <c r="A1448">
        <v>20170624</v>
      </c>
      <c r="B1448">
        <v>20170624</v>
      </c>
      <c r="C1448">
        <v>161013</v>
      </c>
      <c r="D1448" s="33" t="s">
        <v>96</v>
      </c>
      <c r="E1448">
        <v>53023089</v>
      </c>
      <c r="F1448">
        <v>4</v>
      </c>
      <c r="G1448">
        <v>4</v>
      </c>
      <c r="H1448" s="48">
        <v>841441194</v>
      </c>
      <c r="I1448">
        <f t="shared" si="92"/>
        <v>4</v>
      </c>
      <c r="J1448" t="s">
        <v>90</v>
      </c>
      <c r="K1448" s="17" t="s">
        <v>2495</v>
      </c>
      <c r="L1448" s="17" t="s">
        <v>2496</v>
      </c>
      <c r="M1448" t="s">
        <v>87</v>
      </c>
      <c r="N1448">
        <f>VLOOKUP(H1448,自助机!D:G,4,FALSE)</f>
        <v>4</v>
      </c>
      <c r="O1448" t="str">
        <f t="shared" si="93"/>
        <v/>
      </c>
      <c r="P1448" s="50">
        <f>VLOOKUP(H1448,自助机!D:H,5,FALSE)</f>
        <v>42910.672488425924</v>
      </c>
    </row>
    <row r="1449" spans="1:16" hidden="1" x14ac:dyDescent="0.15">
      <c r="A1449">
        <v>20170624</v>
      </c>
      <c r="B1449">
        <v>20170624</v>
      </c>
      <c r="C1449">
        <v>161103</v>
      </c>
      <c r="D1449" s="33" t="s">
        <v>96</v>
      </c>
      <c r="E1449">
        <v>53023073</v>
      </c>
      <c r="F1449">
        <v>1000</v>
      </c>
      <c r="G1449">
        <v>1000</v>
      </c>
      <c r="H1449" s="48">
        <v>841450162</v>
      </c>
      <c r="I1449">
        <f t="shared" si="92"/>
        <v>1000</v>
      </c>
      <c r="J1449" t="s">
        <v>90</v>
      </c>
      <c r="K1449" s="17" t="s">
        <v>2498</v>
      </c>
      <c r="L1449" s="17" t="s">
        <v>108</v>
      </c>
      <c r="M1449" t="s">
        <v>88</v>
      </c>
      <c r="N1449">
        <f>VLOOKUP(H1449,自助机!D:G,4,FALSE)</f>
        <v>1000</v>
      </c>
      <c r="O1449" t="str">
        <f t="shared" si="93"/>
        <v/>
      </c>
      <c r="P1449" s="50">
        <f>VLOOKUP(H1449,自助机!D:H,5,FALSE)</f>
        <v>42910.672754629632</v>
      </c>
    </row>
    <row r="1450" spans="1:16" hidden="1" x14ac:dyDescent="0.15">
      <c r="A1450">
        <v>20170624</v>
      </c>
      <c r="B1450">
        <v>20170624</v>
      </c>
      <c r="C1450">
        <v>161149</v>
      </c>
      <c r="D1450" s="33" t="s">
        <v>96</v>
      </c>
      <c r="E1450">
        <v>53023089</v>
      </c>
      <c r="F1450">
        <v>50</v>
      </c>
      <c r="G1450">
        <v>50</v>
      </c>
      <c r="H1450" s="48">
        <v>841457648</v>
      </c>
      <c r="I1450">
        <f t="shared" si="92"/>
        <v>50</v>
      </c>
      <c r="J1450" t="s">
        <v>90</v>
      </c>
      <c r="K1450" s="17" t="s">
        <v>2488</v>
      </c>
      <c r="L1450" s="17" t="s">
        <v>99</v>
      </c>
      <c r="M1450" t="s">
        <v>87</v>
      </c>
      <c r="N1450">
        <f>VLOOKUP(H1450,自助机!D:G,4,FALSE)</f>
        <v>50</v>
      </c>
      <c r="O1450" t="str">
        <f t="shared" si="93"/>
        <v/>
      </c>
      <c r="P1450" s="50">
        <f>VLOOKUP(H1450,自助机!D:H,5,FALSE)</f>
        <v>42910.673611111109</v>
      </c>
    </row>
    <row r="1451" spans="1:16" hidden="1" x14ac:dyDescent="0.15">
      <c r="A1451">
        <v>20170624</v>
      </c>
      <c r="B1451">
        <v>20170624</v>
      </c>
      <c r="C1451">
        <v>161742</v>
      </c>
      <c r="D1451" s="33" t="s">
        <v>96</v>
      </c>
      <c r="E1451">
        <v>53023089</v>
      </c>
      <c r="F1451">
        <v>20</v>
      </c>
      <c r="G1451">
        <v>20</v>
      </c>
      <c r="H1451" s="48">
        <v>841521146</v>
      </c>
      <c r="I1451">
        <f t="shared" si="92"/>
        <v>20</v>
      </c>
      <c r="J1451" t="s">
        <v>90</v>
      </c>
      <c r="K1451" s="17" t="s">
        <v>2488</v>
      </c>
      <c r="L1451" s="17" t="s">
        <v>99</v>
      </c>
      <c r="M1451" t="s">
        <v>87</v>
      </c>
      <c r="N1451">
        <f>VLOOKUP(H1451,自助机!D:G,4,FALSE)</f>
        <v>20</v>
      </c>
      <c r="O1451" t="str">
        <f t="shared" si="93"/>
        <v/>
      </c>
      <c r="P1451" s="50">
        <f>VLOOKUP(H1451,自助机!D:H,5,FALSE)</f>
        <v>42910.677719907406</v>
      </c>
    </row>
    <row r="1452" spans="1:16" hidden="1" x14ac:dyDescent="0.15">
      <c r="A1452">
        <v>20170624</v>
      </c>
      <c r="B1452">
        <v>20170624</v>
      </c>
      <c r="C1452">
        <v>162025</v>
      </c>
      <c r="D1452" s="33" t="s">
        <v>96</v>
      </c>
      <c r="E1452">
        <v>53023072</v>
      </c>
      <c r="F1452">
        <v>5000</v>
      </c>
      <c r="G1452">
        <v>5000</v>
      </c>
      <c r="H1452" s="48">
        <v>841549587</v>
      </c>
      <c r="I1452">
        <f t="shared" si="92"/>
        <v>5000</v>
      </c>
      <c r="J1452" t="s">
        <v>90</v>
      </c>
      <c r="K1452" s="17" t="s">
        <v>2502</v>
      </c>
      <c r="L1452" s="17" t="s">
        <v>95</v>
      </c>
      <c r="M1452" t="s">
        <v>87</v>
      </c>
      <c r="N1452">
        <f>VLOOKUP(H1452,自助机!D:G,4,FALSE)</f>
        <v>5000</v>
      </c>
      <c r="O1452" t="str">
        <f t="shared" si="93"/>
        <v/>
      </c>
      <c r="P1452" s="50">
        <f>VLOOKUP(H1452,自助机!D:H,5,FALSE)</f>
        <v>42910.679560185185</v>
      </c>
    </row>
    <row r="1453" spans="1:16" hidden="1" x14ac:dyDescent="0.15">
      <c r="A1453">
        <v>20170624</v>
      </c>
      <c r="B1453">
        <v>20170624</v>
      </c>
      <c r="C1453">
        <v>162231</v>
      </c>
      <c r="D1453" s="33" t="s">
        <v>96</v>
      </c>
      <c r="E1453">
        <v>53023085</v>
      </c>
      <c r="F1453">
        <v>20</v>
      </c>
      <c r="G1453">
        <v>20</v>
      </c>
      <c r="H1453" s="48">
        <v>841571750</v>
      </c>
      <c r="I1453">
        <f t="shared" si="92"/>
        <v>20</v>
      </c>
      <c r="J1453" t="s">
        <v>90</v>
      </c>
      <c r="K1453" s="17" t="s">
        <v>2504</v>
      </c>
      <c r="L1453" s="17" t="s">
        <v>98</v>
      </c>
      <c r="M1453" t="s">
        <v>87</v>
      </c>
      <c r="N1453">
        <f>VLOOKUP(H1453,自助机!D:G,4,FALSE)</f>
        <v>20</v>
      </c>
      <c r="O1453" t="str">
        <f t="shared" si="93"/>
        <v/>
      </c>
      <c r="P1453" s="50">
        <f>VLOOKUP(H1453,自助机!D:H,5,FALSE)</f>
        <v>42910.680925925924</v>
      </c>
    </row>
    <row r="1454" spans="1:16" hidden="1" x14ac:dyDescent="0.15">
      <c r="A1454">
        <v>20170624</v>
      </c>
      <c r="B1454">
        <v>20170624</v>
      </c>
      <c r="C1454">
        <v>162421</v>
      </c>
      <c r="D1454" s="33" t="s">
        <v>96</v>
      </c>
      <c r="E1454">
        <v>53023068</v>
      </c>
      <c r="F1454">
        <v>500</v>
      </c>
      <c r="G1454">
        <v>500</v>
      </c>
      <c r="H1454" s="48">
        <v>841592698</v>
      </c>
      <c r="I1454">
        <f t="shared" si="92"/>
        <v>500</v>
      </c>
      <c r="J1454" t="s">
        <v>90</v>
      </c>
      <c r="K1454" s="17" t="s">
        <v>2506</v>
      </c>
      <c r="L1454" s="17" t="s">
        <v>104</v>
      </c>
      <c r="M1454" t="s">
        <v>88</v>
      </c>
      <c r="N1454">
        <f>VLOOKUP(H1454,自助机!D:G,4,FALSE)</f>
        <v>500</v>
      </c>
      <c r="O1454" t="str">
        <f t="shared" si="93"/>
        <v/>
      </c>
      <c r="P1454" s="50">
        <f>VLOOKUP(H1454,自助机!D:H,5,FALSE)</f>
        <v>42910.682303240741</v>
      </c>
    </row>
    <row r="1455" spans="1:16" hidden="1" x14ac:dyDescent="0.15">
      <c r="A1455">
        <v>20170624</v>
      </c>
      <c r="B1455">
        <v>20170624</v>
      </c>
      <c r="C1455">
        <v>162431</v>
      </c>
      <c r="D1455" s="33" t="s">
        <v>96</v>
      </c>
      <c r="E1455">
        <v>53023071</v>
      </c>
      <c r="F1455">
        <v>500</v>
      </c>
      <c r="G1455">
        <v>500</v>
      </c>
      <c r="H1455" s="48">
        <v>841592490</v>
      </c>
      <c r="I1455">
        <f t="shared" si="92"/>
        <v>500</v>
      </c>
      <c r="J1455" t="s">
        <v>90</v>
      </c>
      <c r="K1455" s="17" t="s">
        <v>2508</v>
      </c>
      <c r="L1455" s="17" t="s">
        <v>104</v>
      </c>
      <c r="M1455" t="s">
        <v>88</v>
      </c>
      <c r="N1455">
        <f>VLOOKUP(H1455,自助机!D:G,4,FALSE)</f>
        <v>500</v>
      </c>
      <c r="O1455" t="str">
        <f t="shared" si="93"/>
        <v/>
      </c>
      <c r="P1455" s="50">
        <f>VLOOKUP(H1455,自助机!D:H,5,FALSE)</f>
        <v>42910.682314814818</v>
      </c>
    </row>
    <row r="1456" spans="1:16" hidden="1" x14ac:dyDescent="0.15">
      <c r="A1456">
        <v>20170624</v>
      </c>
      <c r="B1456">
        <v>20170624</v>
      </c>
      <c r="C1456">
        <v>162440</v>
      </c>
      <c r="D1456" s="33" t="s">
        <v>96</v>
      </c>
      <c r="E1456">
        <v>53023058</v>
      </c>
      <c r="F1456">
        <v>200</v>
      </c>
      <c r="G1456">
        <v>200</v>
      </c>
      <c r="H1456" s="48">
        <v>841597071</v>
      </c>
      <c r="I1456">
        <f t="shared" si="92"/>
        <v>200</v>
      </c>
      <c r="J1456" t="s">
        <v>90</v>
      </c>
      <c r="K1456" s="17" t="s">
        <v>2510</v>
      </c>
      <c r="L1456" s="17" t="s">
        <v>95</v>
      </c>
      <c r="M1456" t="s">
        <v>87</v>
      </c>
      <c r="N1456">
        <f>VLOOKUP(H1456,自助机!D:G,4,FALSE)</f>
        <v>200</v>
      </c>
      <c r="O1456" t="str">
        <f t="shared" si="93"/>
        <v/>
      </c>
      <c r="P1456" s="50">
        <f>VLOOKUP(H1456,自助机!D:H,5,FALSE)</f>
        <v>42910.682280092595</v>
      </c>
    </row>
    <row r="1457" spans="1:16" hidden="1" x14ac:dyDescent="0.15">
      <c r="A1457">
        <v>20170624</v>
      </c>
      <c r="B1457">
        <v>20170624</v>
      </c>
      <c r="C1457">
        <v>162912</v>
      </c>
      <c r="D1457" s="33" t="s">
        <v>96</v>
      </c>
      <c r="E1457">
        <v>53023086</v>
      </c>
      <c r="F1457">
        <v>200</v>
      </c>
      <c r="G1457">
        <v>200</v>
      </c>
      <c r="H1457" s="48">
        <v>841644309</v>
      </c>
      <c r="I1457">
        <f t="shared" si="92"/>
        <v>200</v>
      </c>
      <c r="J1457" t="s">
        <v>90</v>
      </c>
      <c r="K1457" s="17" t="s">
        <v>2512</v>
      </c>
      <c r="L1457" s="17" t="s">
        <v>99</v>
      </c>
      <c r="M1457" t="s">
        <v>87</v>
      </c>
      <c r="N1457">
        <f>VLOOKUP(H1457,自助机!D:G,4,FALSE)</f>
        <v>200</v>
      </c>
      <c r="O1457" t="str">
        <f t="shared" si="93"/>
        <v/>
      </c>
      <c r="P1457" s="50">
        <f>VLOOKUP(H1457,自助机!D:H,5,FALSE)</f>
        <v>42910.685624999998</v>
      </c>
    </row>
    <row r="1458" spans="1:16" hidden="1" x14ac:dyDescent="0.15">
      <c r="A1458">
        <v>20170624</v>
      </c>
      <c r="B1458">
        <v>20170624</v>
      </c>
      <c r="C1458">
        <v>163025</v>
      </c>
      <c r="D1458" s="33" t="s">
        <v>96</v>
      </c>
      <c r="E1458">
        <v>53023060</v>
      </c>
      <c r="F1458">
        <v>500</v>
      </c>
      <c r="G1458">
        <v>500</v>
      </c>
      <c r="H1458" s="48">
        <v>841657586</v>
      </c>
      <c r="I1458">
        <f t="shared" si="92"/>
        <v>500</v>
      </c>
      <c r="J1458" t="s">
        <v>90</v>
      </c>
      <c r="K1458" s="17" t="s">
        <v>2199</v>
      </c>
      <c r="L1458" s="17" t="s">
        <v>2200</v>
      </c>
      <c r="M1458" t="s">
        <v>87</v>
      </c>
      <c r="N1458">
        <f>VLOOKUP(H1458,自助机!D:G,4,FALSE)</f>
        <v>500</v>
      </c>
      <c r="O1458" t="str">
        <f t="shared" si="93"/>
        <v/>
      </c>
      <c r="P1458" s="50">
        <f>VLOOKUP(H1458,自助机!D:H,5,FALSE)</f>
        <v>42910.686539351853</v>
      </c>
    </row>
    <row r="1459" spans="1:16" hidden="1" x14ac:dyDescent="0.15">
      <c r="A1459">
        <v>20170624</v>
      </c>
      <c r="B1459">
        <v>20170624</v>
      </c>
      <c r="C1459">
        <v>163053</v>
      </c>
      <c r="D1459" s="33" t="s">
        <v>96</v>
      </c>
      <c r="E1459">
        <v>53023085</v>
      </c>
      <c r="F1459">
        <v>350</v>
      </c>
      <c r="G1459">
        <v>350</v>
      </c>
      <c r="H1459" s="48">
        <v>841661690</v>
      </c>
      <c r="I1459">
        <f t="shared" si="92"/>
        <v>350</v>
      </c>
      <c r="J1459" t="s">
        <v>90</v>
      </c>
      <c r="K1459" s="17" t="s">
        <v>2504</v>
      </c>
      <c r="L1459" s="17" t="s">
        <v>98</v>
      </c>
      <c r="M1459" t="s">
        <v>87</v>
      </c>
      <c r="N1459">
        <f>VLOOKUP(H1459,自助机!D:G,4,FALSE)</f>
        <v>350</v>
      </c>
      <c r="O1459" t="str">
        <f t="shared" si="93"/>
        <v/>
      </c>
      <c r="P1459" s="50">
        <f>VLOOKUP(H1459,自助机!D:H,5,FALSE)</f>
        <v>42910.686782407407</v>
      </c>
    </row>
    <row r="1460" spans="1:16" hidden="1" x14ac:dyDescent="0.15">
      <c r="A1460">
        <v>20170624</v>
      </c>
      <c r="B1460">
        <v>20170624</v>
      </c>
      <c r="C1460">
        <v>163829</v>
      </c>
      <c r="D1460" s="33" t="s">
        <v>96</v>
      </c>
      <c r="E1460">
        <v>53023090</v>
      </c>
      <c r="F1460">
        <v>500</v>
      </c>
      <c r="G1460">
        <v>500</v>
      </c>
      <c r="H1460" s="48">
        <v>841744257</v>
      </c>
      <c r="I1460">
        <f t="shared" si="92"/>
        <v>500</v>
      </c>
      <c r="J1460" t="s">
        <v>90</v>
      </c>
      <c r="K1460" s="17" t="s">
        <v>2516</v>
      </c>
      <c r="L1460" s="17" t="s">
        <v>97</v>
      </c>
      <c r="M1460" t="s">
        <v>88</v>
      </c>
      <c r="N1460">
        <f>VLOOKUP(H1460,自助机!D:G,4,FALSE)</f>
        <v>500</v>
      </c>
      <c r="O1460" t="str">
        <f t="shared" si="93"/>
        <v/>
      </c>
      <c r="P1460" s="50">
        <f>VLOOKUP(H1460,自助机!D:H,5,FALSE)</f>
        <v>42910.692037037035</v>
      </c>
    </row>
    <row r="1461" spans="1:16" hidden="1" x14ac:dyDescent="0.15">
      <c r="A1461">
        <v>20170624</v>
      </c>
      <c r="B1461">
        <v>20170624</v>
      </c>
      <c r="C1461">
        <v>164746</v>
      </c>
      <c r="D1461" s="33" t="s">
        <v>96</v>
      </c>
      <c r="E1461">
        <v>53023085</v>
      </c>
      <c r="F1461">
        <v>200</v>
      </c>
      <c r="G1461">
        <v>200</v>
      </c>
      <c r="H1461" s="48">
        <v>841842849</v>
      </c>
      <c r="I1461">
        <f t="shared" si="92"/>
        <v>200</v>
      </c>
      <c r="J1461" t="s">
        <v>90</v>
      </c>
      <c r="K1461" s="17" t="s">
        <v>2518</v>
      </c>
      <c r="L1461" s="17" t="s">
        <v>101</v>
      </c>
      <c r="M1461" t="s">
        <v>88</v>
      </c>
      <c r="N1461">
        <f>VLOOKUP(H1461,自助机!D:G,4,FALSE)</f>
        <v>200</v>
      </c>
      <c r="O1461" t="str">
        <f t="shared" si="93"/>
        <v/>
      </c>
      <c r="P1461" s="50">
        <f>VLOOKUP(H1461,自助机!D:H,5,FALSE)</f>
        <v>42910.698564814818</v>
      </c>
    </row>
    <row r="1462" spans="1:16" hidden="1" x14ac:dyDescent="0.15">
      <c r="A1462">
        <v>20170624</v>
      </c>
      <c r="B1462">
        <v>20170624</v>
      </c>
      <c r="C1462">
        <v>164826</v>
      </c>
      <c r="D1462" s="33" t="s">
        <v>96</v>
      </c>
      <c r="E1462">
        <v>53023072</v>
      </c>
      <c r="F1462">
        <v>450</v>
      </c>
      <c r="G1462">
        <v>450</v>
      </c>
      <c r="H1462" s="48">
        <v>841851206</v>
      </c>
      <c r="I1462">
        <f t="shared" si="92"/>
        <v>450</v>
      </c>
      <c r="J1462" t="s">
        <v>90</v>
      </c>
      <c r="K1462" s="17" t="s">
        <v>2520</v>
      </c>
      <c r="L1462" s="17" t="s">
        <v>91</v>
      </c>
      <c r="M1462" t="s">
        <v>87</v>
      </c>
      <c r="N1462">
        <f>VLOOKUP(H1462,自助机!D:G,4,FALSE)</f>
        <v>450</v>
      </c>
      <c r="O1462" t="str">
        <f t="shared" si="93"/>
        <v/>
      </c>
      <c r="P1462" s="50">
        <f>VLOOKUP(H1462,自助机!D:H,5,FALSE)</f>
        <v>42910.69902777778</v>
      </c>
    </row>
    <row r="1463" spans="1:16" hidden="1" x14ac:dyDescent="0.15">
      <c r="A1463">
        <v>20170624</v>
      </c>
      <c r="B1463">
        <v>20170624</v>
      </c>
      <c r="C1463">
        <v>164828</v>
      </c>
      <c r="D1463" s="33" t="s">
        <v>96</v>
      </c>
      <c r="E1463">
        <v>53023074</v>
      </c>
      <c r="F1463">
        <v>1800</v>
      </c>
      <c r="G1463">
        <v>1800</v>
      </c>
      <c r="H1463" s="48">
        <v>841852621</v>
      </c>
      <c r="I1463">
        <f t="shared" si="92"/>
        <v>1800</v>
      </c>
      <c r="J1463" t="s">
        <v>90</v>
      </c>
      <c r="K1463" s="17" t="s">
        <v>2522</v>
      </c>
      <c r="L1463" s="17" t="s">
        <v>203</v>
      </c>
      <c r="M1463" t="s">
        <v>87</v>
      </c>
      <c r="N1463">
        <f>VLOOKUP(H1463,自助机!D:G,4,FALSE)</f>
        <v>1800</v>
      </c>
      <c r="O1463" t="str">
        <f t="shared" si="93"/>
        <v/>
      </c>
      <c r="P1463" s="50">
        <f>VLOOKUP(H1463,自助机!D:H,5,FALSE)</f>
        <v>42910.699074074073</v>
      </c>
    </row>
    <row r="1464" spans="1:16" hidden="1" x14ac:dyDescent="0.15">
      <c r="A1464">
        <v>20170624</v>
      </c>
      <c r="B1464">
        <v>20170624</v>
      </c>
      <c r="C1464">
        <v>165303</v>
      </c>
      <c r="D1464" s="33" t="s">
        <v>96</v>
      </c>
      <c r="E1464">
        <v>53023055</v>
      </c>
      <c r="F1464">
        <v>105</v>
      </c>
      <c r="G1464">
        <v>105</v>
      </c>
      <c r="H1464" s="48">
        <v>841901577</v>
      </c>
      <c r="I1464">
        <f t="shared" si="92"/>
        <v>105</v>
      </c>
      <c r="J1464" t="s">
        <v>90</v>
      </c>
      <c r="K1464" s="17" t="s">
        <v>2524</v>
      </c>
      <c r="L1464" s="17" t="s">
        <v>99</v>
      </c>
      <c r="M1464" t="s">
        <v>87</v>
      </c>
      <c r="N1464">
        <f>VLOOKUP(H1464,自助机!D:G,4,FALSE)</f>
        <v>105</v>
      </c>
      <c r="O1464" t="str">
        <f t="shared" si="93"/>
        <v/>
      </c>
      <c r="P1464" s="50">
        <f>VLOOKUP(H1464,自助机!D:H,5,FALSE)</f>
        <v>42910.702314814815</v>
      </c>
    </row>
    <row r="1465" spans="1:16" hidden="1" x14ac:dyDescent="0.15">
      <c r="A1465">
        <v>20170624</v>
      </c>
      <c r="B1465">
        <v>20170624</v>
      </c>
      <c r="C1465">
        <v>185612</v>
      </c>
      <c r="D1465" s="33" t="s">
        <v>96</v>
      </c>
      <c r="E1465">
        <v>53023062</v>
      </c>
      <c r="F1465">
        <v>100</v>
      </c>
      <c r="G1465">
        <v>100</v>
      </c>
      <c r="H1465" s="48">
        <v>843151950</v>
      </c>
      <c r="I1465">
        <f t="shared" si="92"/>
        <v>100</v>
      </c>
      <c r="J1465" t="s">
        <v>90</v>
      </c>
      <c r="K1465" s="17" t="s">
        <v>2527</v>
      </c>
      <c r="L1465" s="17" t="s">
        <v>95</v>
      </c>
      <c r="M1465" t="s">
        <v>87</v>
      </c>
      <c r="N1465">
        <f>VLOOKUP(H1465,自助机!D:G,4,FALSE)</f>
        <v>100</v>
      </c>
      <c r="O1465" t="str">
        <f t="shared" si="93"/>
        <v/>
      </c>
      <c r="P1465" s="50">
        <f>VLOOKUP(H1465,自助机!D:H,5,FALSE)</f>
        <v>42910.78765046296</v>
      </c>
    </row>
    <row r="1466" spans="1:16" hidden="1" x14ac:dyDescent="0.15">
      <c r="A1466">
        <v>20170624</v>
      </c>
      <c r="B1466">
        <v>20170624</v>
      </c>
      <c r="C1466">
        <v>193832</v>
      </c>
      <c r="D1466" s="33" t="s">
        <v>96</v>
      </c>
      <c r="E1466">
        <v>53023062</v>
      </c>
      <c r="F1466">
        <v>2000</v>
      </c>
      <c r="G1466">
        <v>2000</v>
      </c>
      <c r="H1466" s="48">
        <v>843539531</v>
      </c>
      <c r="I1466">
        <f t="shared" si="92"/>
        <v>2000</v>
      </c>
      <c r="J1466" t="s">
        <v>90</v>
      </c>
      <c r="K1466" s="17" t="s">
        <v>2525</v>
      </c>
      <c r="L1466" s="17" t="s">
        <v>95</v>
      </c>
      <c r="M1466" t="s">
        <v>87</v>
      </c>
      <c r="N1466">
        <f>VLOOKUP(H1466,自助机!D:G,4,FALSE)</f>
        <v>2000</v>
      </c>
      <c r="O1466" t="str">
        <f t="shared" si="93"/>
        <v/>
      </c>
      <c r="P1466" s="50">
        <f>VLOOKUP(H1466,自助机!D:H,5,FALSE)</f>
        <v>42910.817071759258</v>
      </c>
    </row>
    <row r="1467" spans="1:16" hidden="1" x14ac:dyDescent="0.15">
      <c r="A1467">
        <v>20170624</v>
      </c>
      <c r="B1467">
        <v>20170624</v>
      </c>
      <c r="C1467">
        <v>193940</v>
      </c>
      <c r="D1467" s="33" t="s">
        <v>96</v>
      </c>
      <c r="E1467">
        <v>53023062</v>
      </c>
      <c r="F1467">
        <v>3000</v>
      </c>
      <c r="G1467">
        <v>3000</v>
      </c>
      <c r="H1467" s="48">
        <v>843545955</v>
      </c>
      <c r="I1467">
        <f t="shared" si="92"/>
        <v>3000</v>
      </c>
      <c r="J1467" t="s">
        <v>90</v>
      </c>
      <c r="K1467" s="17" t="s">
        <v>2525</v>
      </c>
      <c r="L1467" s="17" t="s">
        <v>95</v>
      </c>
      <c r="M1467" t="s">
        <v>87</v>
      </c>
      <c r="N1467">
        <f>VLOOKUP(H1467,自助机!D:G,4,FALSE)</f>
        <v>3000</v>
      </c>
      <c r="O1467" t="str">
        <f t="shared" si="93"/>
        <v/>
      </c>
      <c r="P1467" s="50">
        <f>VLOOKUP(H1467,自助机!D:H,5,FALSE)</f>
        <v>42910.817835648151</v>
      </c>
    </row>
    <row r="1468" spans="1:16" hidden="1" x14ac:dyDescent="0.15">
      <c r="A1468">
        <v>20170624</v>
      </c>
      <c r="B1468">
        <v>20170624</v>
      </c>
      <c r="C1468">
        <v>202949</v>
      </c>
      <c r="D1468" s="33" t="s">
        <v>96</v>
      </c>
      <c r="E1468">
        <v>53023062</v>
      </c>
      <c r="F1468">
        <v>3000</v>
      </c>
      <c r="G1468">
        <v>3000</v>
      </c>
      <c r="H1468" s="48">
        <v>844019371</v>
      </c>
      <c r="I1468">
        <f t="shared" ref="I1468:I1476" si="94">G1468</f>
        <v>3000</v>
      </c>
      <c r="J1468" t="s">
        <v>90</v>
      </c>
      <c r="K1468" s="17" t="s">
        <v>2531</v>
      </c>
      <c r="L1468" s="17" t="s">
        <v>92</v>
      </c>
      <c r="M1468" t="s">
        <v>88</v>
      </c>
      <c r="N1468">
        <f>VLOOKUP(H1468,自助机!D:G,4,FALSE)</f>
        <v>3000</v>
      </c>
      <c r="O1468" t="str">
        <f t="shared" ref="O1468:O1476" si="95">IF(G1468=N1468,"",1)</f>
        <v/>
      </c>
      <c r="P1468" s="50">
        <f>VLOOKUP(H1468,自助机!D:H,5,FALSE)</f>
        <v>42910.852824074071</v>
      </c>
    </row>
    <row r="1469" spans="1:16" x14ac:dyDescent="0.15">
      <c r="A1469">
        <v>20170625</v>
      </c>
      <c r="B1469">
        <v>20170624</v>
      </c>
      <c r="C1469">
        <v>232341</v>
      </c>
      <c r="D1469" s="33" t="s">
        <v>96</v>
      </c>
      <c r="E1469">
        <v>53023062</v>
      </c>
      <c r="F1469">
        <v>100</v>
      </c>
      <c r="G1469">
        <v>100</v>
      </c>
      <c r="H1469" s="48">
        <v>845232201</v>
      </c>
      <c r="I1469">
        <f t="shared" si="94"/>
        <v>100</v>
      </c>
      <c r="J1469" t="s">
        <v>90</v>
      </c>
      <c r="K1469" s="17" t="s">
        <v>2533</v>
      </c>
      <c r="L1469" s="17" t="s">
        <v>94</v>
      </c>
      <c r="M1469" t="s">
        <v>87</v>
      </c>
      <c r="N1469">
        <f>VLOOKUP(H1469,自助机!D:G,4,FALSE)</f>
        <v>100</v>
      </c>
      <c r="O1469" t="str">
        <f t="shared" si="95"/>
        <v/>
      </c>
      <c r="P1469" s="50">
        <f>VLOOKUP(H1469,自助机!D:H,5,FALSE)</f>
        <v>42910.973553240743</v>
      </c>
    </row>
    <row r="1470" spans="1:16" x14ac:dyDescent="0.15">
      <c r="A1470">
        <v>20170625</v>
      </c>
      <c r="B1470">
        <v>20170625</v>
      </c>
      <c r="C1470">
        <v>1225</v>
      </c>
      <c r="D1470" s="33" t="s">
        <v>96</v>
      </c>
      <c r="E1470">
        <v>53023062</v>
      </c>
      <c r="F1470">
        <v>180</v>
      </c>
      <c r="G1470">
        <v>180</v>
      </c>
      <c r="H1470" s="48">
        <v>845447931</v>
      </c>
      <c r="I1470">
        <f t="shared" si="94"/>
        <v>180</v>
      </c>
      <c r="J1470" t="s">
        <v>90</v>
      </c>
      <c r="K1470" s="17" t="s">
        <v>2535</v>
      </c>
      <c r="L1470" s="17" t="s">
        <v>99</v>
      </c>
      <c r="M1470" t="s">
        <v>87</v>
      </c>
      <c r="N1470">
        <f>VLOOKUP(H1470,自助机!D:G,4,FALSE)</f>
        <v>180</v>
      </c>
      <c r="O1470" t="str">
        <f t="shared" si="95"/>
        <v/>
      </c>
      <c r="P1470" s="50">
        <f>VLOOKUP(H1470,自助机!D:H,5,FALSE)</f>
        <v>42911.007453703707</v>
      </c>
    </row>
    <row r="1471" spans="1:16" x14ac:dyDescent="0.15">
      <c r="A1471">
        <v>20170625</v>
      </c>
      <c r="B1471">
        <v>20170625</v>
      </c>
      <c r="C1471">
        <v>3604</v>
      </c>
      <c r="D1471" s="33" t="s">
        <v>96</v>
      </c>
      <c r="E1471">
        <v>53023062</v>
      </c>
      <c r="F1471">
        <v>400</v>
      </c>
      <c r="G1471">
        <v>400</v>
      </c>
      <c r="H1471" s="48">
        <v>845560401</v>
      </c>
      <c r="I1471">
        <f t="shared" si="94"/>
        <v>400</v>
      </c>
      <c r="J1471" t="s">
        <v>90</v>
      </c>
      <c r="K1471" s="17" t="s">
        <v>930</v>
      </c>
      <c r="L1471" s="17" t="s">
        <v>162</v>
      </c>
      <c r="M1471" t="s">
        <v>88</v>
      </c>
      <c r="N1471">
        <f>VLOOKUP(H1471,自助机!D:G,4,FALSE)</f>
        <v>400</v>
      </c>
      <c r="O1471" t="str">
        <f t="shared" si="95"/>
        <v/>
      </c>
      <c r="P1471" s="50">
        <f>VLOOKUP(H1471,自助机!D:H,5,FALSE)</f>
        <v>42911.023784722223</v>
      </c>
    </row>
    <row r="1472" spans="1:16" x14ac:dyDescent="0.15">
      <c r="A1472">
        <v>20170625</v>
      </c>
      <c r="B1472">
        <v>20170625</v>
      </c>
      <c r="C1472">
        <v>85736</v>
      </c>
      <c r="D1472" s="33" t="s">
        <v>96</v>
      </c>
      <c r="E1472">
        <v>53023070</v>
      </c>
      <c r="F1472">
        <v>200</v>
      </c>
      <c r="G1472">
        <v>200</v>
      </c>
      <c r="H1472" s="48">
        <v>847069879</v>
      </c>
      <c r="I1472">
        <f t="shared" si="94"/>
        <v>200</v>
      </c>
      <c r="J1472" t="s">
        <v>90</v>
      </c>
      <c r="K1472" s="17" t="s">
        <v>2538</v>
      </c>
      <c r="L1472" s="17" t="s">
        <v>103</v>
      </c>
      <c r="M1472" t="s">
        <v>87</v>
      </c>
      <c r="N1472">
        <f>VLOOKUP(H1472,自助机!D:G,4,FALSE)</f>
        <v>200</v>
      </c>
      <c r="O1472" t="str">
        <f t="shared" si="95"/>
        <v/>
      </c>
      <c r="P1472" s="50">
        <f>VLOOKUP(H1472,自助机!D:H,5,FALSE)</f>
        <v>42911.372037037036</v>
      </c>
    </row>
    <row r="1473" spans="1:16" x14ac:dyDescent="0.15">
      <c r="A1473">
        <v>20170625</v>
      </c>
      <c r="B1473">
        <v>20170625</v>
      </c>
      <c r="C1473">
        <v>90249</v>
      </c>
      <c r="D1473" s="33" t="s">
        <v>96</v>
      </c>
      <c r="E1473">
        <v>53023062</v>
      </c>
      <c r="F1473">
        <v>1000</v>
      </c>
      <c r="G1473">
        <v>1000</v>
      </c>
      <c r="H1473" s="48">
        <v>847140607</v>
      </c>
      <c r="I1473">
        <f t="shared" si="94"/>
        <v>1000</v>
      </c>
      <c r="J1473" t="s">
        <v>90</v>
      </c>
      <c r="K1473" s="17" t="s">
        <v>2542</v>
      </c>
      <c r="L1473" s="17" t="s">
        <v>104</v>
      </c>
      <c r="M1473" t="s">
        <v>88</v>
      </c>
      <c r="N1473">
        <f>VLOOKUP(H1473,自助机!D:G,4,FALSE)</f>
        <v>1000</v>
      </c>
      <c r="O1473" t="str">
        <f t="shared" si="95"/>
        <v/>
      </c>
      <c r="P1473" s="50">
        <f>VLOOKUP(H1473,自助机!D:H,5,FALSE)</f>
        <v>42911.375486111108</v>
      </c>
    </row>
    <row r="1474" spans="1:16" x14ac:dyDescent="0.15">
      <c r="A1474">
        <v>20170625</v>
      </c>
      <c r="B1474">
        <v>20170625</v>
      </c>
      <c r="C1474">
        <v>91306</v>
      </c>
      <c r="D1474" s="33" t="s">
        <v>96</v>
      </c>
      <c r="E1474">
        <v>53023070</v>
      </c>
      <c r="F1474">
        <v>500</v>
      </c>
      <c r="G1474">
        <v>500</v>
      </c>
      <c r="H1474" s="48">
        <v>847278038</v>
      </c>
      <c r="I1474">
        <f t="shared" si="94"/>
        <v>500</v>
      </c>
      <c r="J1474" t="s">
        <v>90</v>
      </c>
      <c r="K1474" s="17" t="s">
        <v>2544</v>
      </c>
      <c r="L1474" s="17" t="s">
        <v>97</v>
      </c>
      <c r="M1474" t="s">
        <v>88</v>
      </c>
      <c r="N1474">
        <f>VLOOKUP(H1474,自助机!D:G,4,FALSE)</f>
        <v>500</v>
      </c>
      <c r="O1474" t="str">
        <f t="shared" si="95"/>
        <v/>
      </c>
      <c r="P1474" s="50">
        <f>VLOOKUP(H1474,自助机!D:H,5,FALSE)</f>
        <v>42911.382662037038</v>
      </c>
    </row>
    <row r="1475" spans="1:16" x14ac:dyDescent="0.15">
      <c r="A1475">
        <v>20170625</v>
      </c>
      <c r="B1475">
        <v>20170625</v>
      </c>
      <c r="C1475">
        <v>92943</v>
      </c>
      <c r="D1475" s="33" t="s">
        <v>96</v>
      </c>
      <c r="E1475">
        <v>53023060</v>
      </c>
      <c r="F1475">
        <v>500</v>
      </c>
      <c r="G1475">
        <v>500</v>
      </c>
      <c r="H1475" s="48">
        <v>847499840</v>
      </c>
      <c r="I1475">
        <f t="shared" si="94"/>
        <v>500</v>
      </c>
      <c r="J1475" t="s">
        <v>90</v>
      </c>
      <c r="K1475" s="17" t="s">
        <v>2546</v>
      </c>
      <c r="L1475" s="17" t="s">
        <v>108</v>
      </c>
      <c r="M1475" t="s">
        <v>88</v>
      </c>
      <c r="N1475">
        <f>VLOOKUP(H1475,自助机!D:G,4,FALSE)</f>
        <v>500</v>
      </c>
      <c r="O1475" t="str">
        <f t="shared" si="95"/>
        <v/>
      </c>
      <c r="P1475" s="50">
        <f>VLOOKUP(H1475,自助机!D:H,5,FALSE)</f>
        <v>42911.394212962965</v>
      </c>
    </row>
    <row r="1476" spans="1:16" x14ac:dyDescent="0.15">
      <c r="A1476">
        <v>20170625</v>
      </c>
      <c r="B1476">
        <v>20170625</v>
      </c>
      <c r="C1476">
        <v>93133</v>
      </c>
      <c r="D1476" s="33" t="s">
        <v>96</v>
      </c>
      <c r="E1476">
        <v>53023060</v>
      </c>
      <c r="F1476">
        <v>200</v>
      </c>
      <c r="G1476">
        <v>200</v>
      </c>
      <c r="H1476" s="48">
        <v>847524990</v>
      </c>
      <c r="I1476">
        <f t="shared" si="94"/>
        <v>200</v>
      </c>
      <c r="J1476" t="s">
        <v>90</v>
      </c>
      <c r="K1476" s="17" t="s">
        <v>2546</v>
      </c>
      <c r="L1476" s="17" t="s">
        <v>108</v>
      </c>
      <c r="M1476" t="s">
        <v>88</v>
      </c>
      <c r="N1476">
        <f>VLOOKUP(H1476,自助机!D:G,4,FALSE)</f>
        <v>200</v>
      </c>
      <c r="O1476" t="str">
        <f t="shared" si="95"/>
        <v/>
      </c>
      <c r="P1476" s="50">
        <f>VLOOKUP(H1476,自助机!D:H,5,FALSE)</f>
        <v>42911.39565972222</v>
      </c>
    </row>
    <row r="1477" spans="1:16" x14ac:dyDescent="0.15">
      <c r="A1477">
        <v>20170625</v>
      </c>
      <c r="B1477">
        <v>20170625</v>
      </c>
      <c r="C1477">
        <v>113926</v>
      </c>
      <c r="D1477" s="33" t="s">
        <v>96</v>
      </c>
      <c r="E1477">
        <v>53023070</v>
      </c>
      <c r="F1477">
        <v>1000</v>
      </c>
      <c r="G1477">
        <v>1000</v>
      </c>
      <c r="H1477" s="48">
        <v>849394554</v>
      </c>
      <c r="I1477">
        <f t="shared" ref="I1477:I1481" si="96">G1477</f>
        <v>1000</v>
      </c>
      <c r="J1477" t="s">
        <v>90</v>
      </c>
      <c r="K1477" s="17" t="s">
        <v>2544</v>
      </c>
      <c r="L1477" s="17" t="s">
        <v>97</v>
      </c>
      <c r="M1477" t="s">
        <v>88</v>
      </c>
      <c r="N1477">
        <f>VLOOKUP(H1477,自助机!D:G,4,FALSE)</f>
        <v>1000</v>
      </c>
      <c r="O1477" t="str">
        <f t="shared" ref="O1477:O1481" si="97">IF(G1477=N1477,"",1)</f>
        <v/>
      </c>
      <c r="P1477" s="50">
        <f>VLOOKUP(H1477,自助机!D:H,5,FALSE)</f>
        <v>42911.484409722223</v>
      </c>
    </row>
    <row r="1478" spans="1:16" x14ac:dyDescent="0.15">
      <c r="A1478">
        <v>20170625</v>
      </c>
      <c r="B1478">
        <v>20170625</v>
      </c>
      <c r="C1478">
        <v>142153</v>
      </c>
      <c r="D1478" s="33" t="s">
        <v>96</v>
      </c>
      <c r="E1478">
        <v>53023067</v>
      </c>
      <c r="F1478">
        <v>1000</v>
      </c>
      <c r="G1478">
        <v>1000</v>
      </c>
      <c r="H1478" s="48">
        <v>851181601</v>
      </c>
      <c r="I1478">
        <f t="shared" si="96"/>
        <v>1000</v>
      </c>
      <c r="J1478" t="s">
        <v>90</v>
      </c>
      <c r="K1478" s="17" t="s">
        <v>2537</v>
      </c>
      <c r="L1478" s="17" t="s">
        <v>104</v>
      </c>
      <c r="M1478" t="s">
        <v>88</v>
      </c>
      <c r="N1478">
        <f>VLOOKUP(H1478,自助机!D:G,4,FALSE)</f>
        <v>1000</v>
      </c>
      <c r="O1478" t="str">
        <f t="shared" si="97"/>
        <v/>
      </c>
      <c r="P1478" s="50">
        <f>VLOOKUP(H1478,自助机!D:H,5,FALSE)</f>
        <v>42911.597187500003</v>
      </c>
    </row>
    <row r="1479" spans="1:16" x14ac:dyDescent="0.15">
      <c r="A1479">
        <v>20170625</v>
      </c>
      <c r="B1479">
        <v>20170625</v>
      </c>
      <c r="C1479">
        <v>152331</v>
      </c>
      <c r="D1479" s="33" t="s">
        <v>96</v>
      </c>
      <c r="E1479">
        <v>53023062</v>
      </c>
      <c r="F1479">
        <v>200</v>
      </c>
      <c r="G1479">
        <v>200</v>
      </c>
      <c r="H1479" s="48">
        <v>851852420</v>
      </c>
      <c r="I1479">
        <f t="shared" si="96"/>
        <v>200</v>
      </c>
      <c r="J1479" t="s">
        <v>90</v>
      </c>
      <c r="K1479" s="17" t="s">
        <v>2552</v>
      </c>
      <c r="L1479" s="17" t="s">
        <v>2553</v>
      </c>
      <c r="M1479" t="s">
        <v>87</v>
      </c>
      <c r="N1479">
        <f>VLOOKUP(H1479,自助机!D:G,4,FALSE)</f>
        <v>200</v>
      </c>
      <c r="O1479" t="str">
        <f t="shared" si="97"/>
        <v/>
      </c>
      <c r="P1479" s="50">
        <f>VLOOKUP(H1479,自助机!D:H,5,FALSE)</f>
        <v>42911.64</v>
      </c>
    </row>
    <row r="1480" spans="1:16" x14ac:dyDescent="0.15">
      <c r="A1480">
        <v>20170625</v>
      </c>
      <c r="B1480">
        <v>20170625</v>
      </c>
      <c r="C1480">
        <v>163713</v>
      </c>
      <c r="D1480" s="33" t="s">
        <v>96</v>
      </c>
      <c r="E1480">
        <v>53023062</v>
      </c>
      <c r="F1480">
        <v>1000</v>
      </c>
      <c r="G1480">
        <v>1000</v>
      </c>
      <c r="H1480" s="48">
        <v>852677894</v>
      </c>
      <c r="I1480">
        <f t="shared" si="96"/>
        <v>1000</v>
      </c>
      <c r="J1480" t="s">
        <v>90</v>
      </c>
      <c r="K1480" s="17" t="s">
        <v>2556</v>
      </c>
      <c r="L1480" s="17" t="s">
        <v>94</v>
      </c>
      <c r="M1480" t="s">
        <v>87</v>
      </c>
      <c r="N1480">
        <f>VLOOKUP(H1480,自助机!D:G,4,FALSE)</f>
        <v>1000</v>
      </c>
      <c r="O1480" t="str">
        <f t="shared" si="97"/>
        <v/>
      </c>
      <c r="P1480" s="50">
        <f>VLOOKUP(H1480,自助机!D:H,5,FALSE)</f>
        <v>42911.69122685185</v>
      </c>
    </row>
    <row r="1481" spans="1:16" x14ac:dyDescent="0.15">
      <c r="A1481">
        <v>20170625</v>
      </c>
      <c r="B1481">
        <v>20170625</v>
      </c>
      <c r="C1481">
        <v>163801</v>
      </c>
      <c r="D1481" s="33" t="s">
        <v>96</v>
      </c>
      <c r="E1481">
        <v>53023062</v>
      </c>
      <c r="F1481">
        <v>500</v>
      </c>
      <c r="G1481">
        <v>500</v>
      </c>
      <c r="H1481" s="48">
        <v>852688265</v>
      </c>
      <c r="I1481">
        <f t="shared" si="96"/>
        <v>500</v>
      </c>
      <c r="J1481" t="s">
        <v>90</v>
      </c>
      <c r="K1481" s="17" t="s">
        <v>2556</v>
      </c>
      <c r="L1481" s="17" t="s">
        <v>94</v>
      </c>
      <c r="M1481" t="s">
        <v>87</v>
      </c>
      <c r="N1481">
        <f>VLOOKUP(H1481,自助机!D:G,4,FALSE)</f>
        <v>500</v>
      </c>
      <c r="O1481" t="str">
        <f t="shared" si="97"/>
        <v/>
      </c>
      <c r="P1481" s="50">
        <f>VLOOKUP(H1481,自助机!D:H,5,FALSE)</f>
        <v>42911.691817129627</v>
      </c>
    </row>
    <row r="1482" spans="1:16" x14ac:dyDescent="0.15">
      <c r="A1482">
        <v>20170625</v>
      </c>
      <c r="B1482">
        <v>20170625</v>
      </c>
      <c r="C1482">
        <v>171405</v>
      </c>
      <c r="D1482" s="33" t="s">
        <v>96</v>
      </c>
      <c r="E1482">
        <v>53023062</v>
      </c>
      <c r="F1482">
        <v>3000</v>
      </c>
      <c r="G1482">
        <v>3000</v>
      </c>
      <c r="H1482" s="48">
        <v>853099112</v>
      </c>
      <c r="I1482">
        <f t="shared" ref="I1482:I1497" si="98">G1482</f>
        <v>3000</v>
      </c>
      <c r="J1482" t="s">
        <v>90</v>
      </c>
      <c r="K1482" s="17" t="s">
        <v>1550</v>
      </c>
      <c r="L1482" s="17" t="s">
        <v>95</v>
      </c>
      <c r="M1482" t="s">
        <v>87</v>
      </c>
      <c r="N1482">
        <f>VLOOKUP(H1482,自助机!D:G,4,FALSE)</f>
        <v>3000</v>
      </c>
      <c r="O1482" t="str">
        <f t="shared" ref="O1482:O1497" si="99">IF(G1482=N1482,"",1)</f>
        <v/>
      </c>
      <c r="P1482" s="50">
        <f>VLOOKUP(H1482,自助机!D:H,5,FALSE)</f>
        <v>42911.716747685183</v>
      </c>
    </row>
    <row r="1483" spans="1:16" x14ac:dyDescent="0.15">
      <c r="A1483">
        <v>20170625</v>
      </c>
      <c r="B1483">
        <v>20170625</v>
      </c>
      <c r="C1483">
        <v>202458</v>
      </c>
      <c r="D1483" s="33" t="s">
        <v>96</v>
      </c>
      <c r="E1483">
        <v>53023067</v>
      </c>
      <c r="F1483">
        <v>200</v>
      </c>
      <c r="G1483">
        <v>200</v>
      </c>
      <c r="H1483" s="48">
        <v>854991400</v>
      </c>
      <c r="I1483">
        <f t="shared" si="98"/>
        <v>200</v>
      </c>
      <c r="J1483" t="s">
        <v>90</v>
      </c>
      <c r="K1483" s="17" t="s">
        <v>2560</v>
      </c>
      <c r="L1483" s="17" t="s">
        <v>110</v>
      </c>
      <c r="M1483" t="s">
        <v>88</v>
      </c>
      <c r="N1483">
        <f>VLOOKUP(H1483,自助机!D:G,4,FALSE)</f>
        <v>200</v>
      </c>
      <c r="O1483" t="str">
        <f t="shared" si="99"/>
        <v/>
      </c>
      <c r="P1483" s="50">
        <f>VLOOKUP(H1483,自助机!D:H,5,FALSE)</f>
        <v>42911.849456018521</v>
      </c>
    </row>
    <row r="1484" spans="1:16" hidden="1" x14ac:dyDescent="0.15">
      <c r="A1484">
        <v>20170626</v>
      </c>
      <c r="B1484">
        <v>20170626</v>
      </c>
      <c r="C1484">
        <v>73908</v>
      </c>
      <c r="D1484" s="33" t="s">
        <v>96</v>
      </c>
      <c r="E1484">
        <v>53023082</v>
      </c>
      <c r="F1484">
        <v>800</v>
      </c>
      <c r="G1484">
        <v>800</v>
      </c>
      <c r="H1484" s="48">
        <v>857294835</v>
      </c>
      <c r="I1484">
        <f t="shared" si="98"/>
        <v>800</v>
      </c>
      <c r="J1484" t="s">
        <v>90</v>
      </c>
      <c r="K1484" s="17" t="s">
        <v>2564</v>
      </c>
      <c r="L1484" s="17" t="s">
        <v>91</v>
      </c>
      <c r="M1484" t="s">
        <v>87</v>
      </c>
      <c r="N1484">
        <f>VLOOKUP(H1484,自助机!D:G,4,FALSE)</f>
        <v>800</v>
      </c>
      <c r="O1484" t="str">
        <f t="shared" si="99"/>
        <v/>
      </c>
      <c r="P1484" s="50">
        <f>VLOOKUP(H1484,自助机!D:H,5,FALSE)</f>
        <v>42912.317303240743</v>
      </c>
    </row>
    <row r="1485" spans="1:16" hidden="1" x14ac:dyDescent="0.15">
      <c r="A1485">
        <v>20170626</v>
      </c>
      <c r="B1485">
        <v>20170626</v>
      </c>
      <c r="C1485">
        <v>74623</v>
      </c>
      <c r="D1485" s="33" t="s">
        <v>96</v>
      </c>
      <c r="E1485">
        <v>53023059</v>
      </c>
      <c r="F1485">
        <v>1000</v>
      </c>
      <c r="G1485">
        <v>1000</v>
      </c>
      <c r="H1485" s="48">
        <v>857335799</v>
      </c>
      <c r="I1485">
        <f t="shared" si="98"/>
        <v>1000</v>
      </c>
      <c r="J1485" t="s">
        <v>90</v>
      </c>
      <c r="K1485" s="17" t="s">
        <v>2566</v>
      </c>
      <c r="L1485" s="17" t="s">
        <v>95</v>
      </c>
      <c r="M1485" t="s">
        <v>87</v>
      </c>
      <c r="N1485">
        <f>VLOOKUP(H1485,自助机!D:G,4,FALSE)</f>
        <v>1000</v>
      </c>
      <c r="O1485" t="str">
        <f t="shared" si="99"/>
        <v/>
      </c>
      <c r="P1485" s="50">
        <f>VLOOKUP(H1485,自助机!D:H,5,FALSE)</f>
        <v>42912.322280092594</v>
      </c>
    </row>
    <row r="1486" spans="1:16" hidden="1" x14ac:dyDescent="0.15">
      <c r="A1486">
        <v>20170626</v>
      </c>
      <c r="B1486">
        <v>20170626</v>
      </c>
      <c r="C1486">
        <v>74938</v>
      </c>
      <c r="D1486" s="33" t="s">
        <v>96</v>
      </c>
      <c r="E1486">
        <v>53023090</v>
      </c>
      <c r="F1486">
        <v>3000</v>
      </c>
      <c r="G1486">
        <v>3000</v>
      </c>
      <c r="H1486" s="48">
        <v>857357553</v>
      </c>
      <c r="I1486">
        <f t="shared" si="98"/>
        <v>3000</v>
      </c>
      <c r="J1486" t="s">
        <v>90</v>
      </c>
      <c r="K1486" s="17" t="s">
        <v>2568</v>
      </c>
      <c r="L1486" s="17" t="s">
        <v>108</v>
      </c>
      <c r="M1486" t="s">
        <v>88</v>
      </c>
      <c r="N1486">
        <f>VLOOKUP(H1486,自助机!D:G,4,FALSE)</f>
        <v>3000</v>
      </c>
      <c r="O1486" t="str">
        <f t="shared" si="99"/>
        <v/>
      </c>
      <c r="P1486" s="50">
        <f>VLOOKUP(H1486,自助机!D:H,5,FALSE)</f>
        <v>42912.324583333335</v>
      </c>
    </row>
    <row r="1487" spans="1:16" hidden="1" x14ac:dyDescent="0.15">
      <c r="A1487">
        <v>20170626</v>
      </c>
      <c r="B1487">
        <v>20170626</v>
      </c>
      <c r="C1487">
        <v>75050</v>
      </c>
      <c r="D1487" s="33" t="s">
        <v>96</v>
      </c>
      <c r="E1487">
        <v>53023082</v>
      </c>
      <c r="F1487">
        <v>1500</v>
      </c>
      <c r="G1487">
        <v>1500</v>
      </c>
      <c r="H1487" s="48">
        <v>857362923</v>
      </c>
      <c r="I1487">
        <f t="shared" si="98"/>
        <v>1500</v>
      </c>
      <c r="J1487" t="s">
        <v>90</v>
      </c>
      <c r="K1487" s="17" t="s">
        <v>2570</v>
      </c>
      <c r="L1487" s="17" t="s">
        <v>91</v>
      </c>
      <c r="M1487" t="s">
        <v>87</v>
      </c>
      <c r="N1487">
        <f>VLOOKUP(H1487,自助机!D:G,4,FALSE)</f>
        <v>1500</v>
      </c>
      <c r="O1487" t="str">
        <f t="shared" si="99"/>
        <v/>
      </c>
      <c r="P1487" s="50">
        <f>VLOOKUP(H1487,自助机!D:H,5,FALSE)</f>
        <v>42912.325578703705</v>
      </c>
    </row>
    <row r="1488" spans="1:16" hidden="1" x14ac:dyDescent="0.15">
      <c r="A1488">
        <v>20170626</v>
      </c>
      <c r="B1488">
        <v>20170626</v>
      </c>
      <c r="C1488">
        <v>75136</v>
      </c>
      <c r="D1488" s="33" t="s">
        <v>96</v>
      </c>
      <c r="E1488">
        <v>53023076</v>
      </c>
      <c r="F1488">
        <v>1</v>
      </c>
      <c r="G1488">
        <v>1</v>
      </c>
      <c r="H1488" s="48">
        <v>857368839</v>
      </c>
      <c r="I1488">
        <f t="shared" si="98"/>
        <v>1</v>
      </c>
      <c r="J1488" t="s">
        <v>90</v>
      </c>
      <c r="K1488" s="17" t="s">
        <v>718</v>
      </c>
      <c r="L1488" s="17" t="s">
        <v>95</v>
      </c>
      <c r="M1488" t="s">
        <v>87</v>
      </c>
      <c r="N1488">
        <f>VLOOKUP(H1488,自助机!D:G,4,FALSE)</f>
        <v>1</v>
      </c>
      <c r="O1488" t="str">
        <f t="shared" si="99"/>
        <v/>
      </c>
      <c r="P1488" s="50">
        <f>VLOOKUP(H1488,自助机!D:H,5,FALSE)</f>
        <v>42912.325972222221</v>
      </c>
    </row>
    <row r="1489" spans="1:16" hidden="1" x14ac:dyDescent="0.15">
      <c r="A1489">
        <v>20170626</v>
      </c>
      <c r="B1489">
        <v>20170626</v>
      </c>
      <c r="C1489">
        <v>75244</v>
      </c>
      <c r="D1489" s="33" t="s">
        <v>96</v>
      </c>
      <c r="E1489">
        <v>53023082</v>
      </c>
      <c r="F1489">
        <v>1500</v>
      </c>
      <c r="G1489">
        <v>1500</v>
      </c>
      <c r="H1489" s="48">
        <v>857376774</v>
      </c>
      <c r="I1489">
        <f t="shared" si="98"/>
        <v>1500</v>
      </c>
      <c r="J1489" t="s">
        <v>90</v>
      </c>
      <c r="K1489" s="17" t="s">
        <v>2570</v>
      </c>
      <c r="L1489" s="17" t="s">
        <v>91</v>
      </c>
      <c r="M1489" t="s">
        <v>87</v>
      </c>
      <c r="N1489">
        <f>VLOOKUP(H1489,自助机!D:G,4,FALSE)</f>
        <v>1500</v>
      </c>
      <c r="O1489" t="str">
        <f t="shared" si="99"/>
        <v/>
      </c>
      <c r="P1489" s="50">
        <f>VLOOKUP(H1489,自助机!D:H,5,FALSE)</f>
        <v>42912.326990740738</v>
      </c>
    </row>
    <row r="1490" spans="1:16" hidden="1" x14ac:dyDescent="0.15">
      <c r="A1490">
        <v>20170626</v>
      </c>
      <c r="B1490">
        <v>20170626</v>
      </c>
      <c r="C1490">
        <v>75431</v>
      </c>
      <c r="D1490" s="33" t="s">
        <v>96</v>
      </c>
      <c r="E1490">
        <v>53023067</v>
      </c>
      <c r="F1490">
        <v>1000</v>
      </c>
      <c r="G1490">
        <v>1000</v>
      </c>
      <c r="H1490" s="48">
        <v>857388354</v>
      </c>
      <c r="I1490">
        <f t="shared" si="98"/>
        <v>1000</v>
      </c>
      <c r="J1490" t="s">
        <v>90</v>
      </c>
      <c r="K1490" s="17" t="s">
        <v>2574</v>
      </c>
      <c r="L1490" s="17" t="s">
        <v>91</v>
      </c>
      <c r="M1490" t="s">
        <v>87</v>
      </c>
      <c r="N1490">
        <f>VLOOKUP(H1490,自助机!D:G,4,FALSE)</f>
        <v>1000</v>
      </c>
      <c r="O1490" t="str">
        <f t="shared" si="99"/>
        <v/>
      </c>
      <c r="P1490" s="50">
        <f>VLOOKUP(H1490,自助机!D:H,5,FALSE)</f>
        <v>42912.328229166669</v>
      </c>
    </row>
    <row r="1491" spans="1:16" hidden="1" x14ac:dyDescent="0.15">
      <c r="A1491">
        <v>20170626</v>
      </c>
      <c r="B1491">
        <v>20170626</v>
      </c>
      <c r="C1491">
        <v>75434</v>
      </c>
      <c r="D1491" s="33" t="s">
        <v>96</v>
      </c>
      <c r="E1491">
        <v>53023058</v>
      </c>
      <c r="F1491">
        <v>20</v>
      </c>
      <c r="G1491">
        <v>20</v>
      </c>
      <c r="H1491" s="48">
        <v>857390578</v>
      </c>
      <c r="I1491">
        <f t="shared" si="98"/>
        <v>20</v>
      </c>
      <c r="J1491" t="s">
        <v>90</v>
      </c>
      <c r="K1491" s="17" t="s">
        <v>2576</v>
      </c>
      <c r="L1491" s="17" t="s">
        <v>91</v>
      </c>
      <c r="M1491" t="s">
        <v>87</v>
      </c>
      <c r="N1491">
        <f>VLOOKUP(H1491,自助机!D:G,4,FALSE)</f>
        <v>20</v>
      </c>
      <c r="O1491" t="str">
        <f t="shared" si="99"/>
        <v/>
      </c>
      <c r="P1491" s="50">
        <f>VLOOKUP(H1491,自助机!D:H,5,FALSE)</f>
        <v>42912.328159722223</v>
      </c>
    </row>
    <row r="1492" spans="1:16" hidden="1" x14ac:dyDescent="0.15">
      <c r="A1492">
        <v>20170626</v>
      </c>
      <c r="B1492">
        <v>20170626</v>
      </c>
      <c r="C1492">
        <v>75734</v>
      </c>
      <c r="D1492" s="33" t="s">
        <v>96</v>
      </c>
      <c r="E1492">
        <v>53023081</v>
      </c>
      <c r="F1492">
        <v>400</v>
      </c>
      <c r="G1492">
        <v>400</v>
      </c>
      <c r="H1492" s="48">
        <v>857411708</v>
      </c>
      <c r="I1492">
        <f t="shared" si="98"/>
        <v>400</v>
      </c>
      <c r="J1492" t="s">
        <v>90</v>
      </c>
      <c r="K1492" s="17" t="s">
        <v>2562</v>
      </c>
      <c r="L1492" s="17" t="s">
        <v>99</v>
      </c>
      <c r="M1492" t="s">
        <v>87</v>
      </c>
      <c r="N1492">
        <f>VLOOKUP(H1492,自助机!D:G,4,FALSE)</f>
        <v>400</v>
      </c>
      <c r="O1492" t="str">
        <f t="shared" si="99"/>
        <v/>
      </c>
      <c r="P1492" s="50">
        <f>VLOOKUP(H1492,自助机!D:H,5,FALSE)</f>
        <v>42912.330138888887</v>
      </c>
    </row>
    <row r="1493" spans="1:16" hidden="1" x14ac:dyDescent="0.15">
      <c r="A1493">
        <v>20170626</v>
      </c>
      <c r="B1493">
        <v>20170626</v>
      </c>
      <c r="C1493">
        <v>75915</v>
      </c>
      <c r="D1493" s="33" t="s">
        <v>96</v>
      </c>
      <c r="E1493">
        <v>53023082</v>
      </c>
      <c r="F1493">
        <v>500</v>
      </c>
      <c r="G1493">
        <v>500</v>
      </c>
      <c r="H1493" s="48">
        <v>857425650</v>
      </c>
      <c r="I1493">
        <f t="shared" si="98"/>
        <v>500</v>
      </c>
      <c r="J1493" t="s">
        <v>90</v>
      </c>
      <c r="K1493" s="17" t="s">
        <v>2579</v>
      </c>
      <c r="L1493" s="17" t="s">
        <v>94</v>
      </c>
      <c r="M1493" t="s">
        <v>87</v>
      </c>
      <c r="N1493">
        <f>VLOOKUP(H1493,自助机!D:G,4,FALSE)</f>
        <v>500</v>
      </c>
      <c r="O1493" t="str">
        <f t="shared" si="99"/>
        <v/>
      </c>
      <c r="P1493" s="50">
        <f>VLOOKUP(H1493,自助机!D:H,5,FALSE)</f>
        <v>42912.331516203703</v>
      </c>
    </row>
    <row r="1494" spans="1:16" hidden="1" x14ac:dyDescent="0.15">
      <c r="A1494">
        <v>20170626</v>
      </c>
      <c r="B1494">
        <v>20170626</v>
      </c>
      <c r="C1494">
        <v>80037</v>
      </c>
      <c r="D1494" s="33" t="s">
        <v>96</v>
      </c>
      <c r="E1494">
        <v>53023074</v>
      </c>
      <c r="F1494">
        <v>5000</v>
      </c>
      <c r="G1494">
        <v>5000</v>
      </c>
      <c r="H1494" s="48">
        <v>857435829</v>
      </c>
      <c r="I1494">
        <f t="shared" si="98"/>
        <v>5000</v>
      </c>
      <c r="J1494" t="s">
        <v>90</v>
      </c>
      <c r="K1494" s="17" t="s">
        <v>2581</v>
      </c>
      <c r="L1494" s="17" t="s">
        <v>94</v>
      </c>
      <c r="M1494" t="s">
        <v>87</v>
      </c>
      <c r="N1494">
        <f>VLOOKUP(H1494,自助机!D:G,4,FALSE)</f>
        <v>5000</v>
      </c>
      <c r="O1494" t="str">
        <f t="shared" si="99"/>
        <v/>
      </c>
      <c r="P1494" s="50">
        <f>VLOOKUP(H1494,自助机!D:H,5,FALSE)</f>
        <v>42912.33216435185</v>
      </c>
    </row>
    <row r="1495" spans="1:16" hidden="1" x14ac:dyDescent="0.15">
      <c r="A1495">
        <v>20170626</v>
      </c>
      <c r="B1495">
        <v>20170626</v>
      </c>
      <c r="C1495">
        <v>80114</v>
      </c>
      <c r="D1495" s="33" t="s">
        <v>96</v>
      </c>
      <c r="E1495">
        <v>53023066</v>
      </c>
      <c r="F1495">
        <v>1000</v>
      </c>
      <c r="G1495">
        <v>1000</v>
      </c>
      <c r="H1495" s="48">
        <v>857442239</v>
      </c>
      <c r="I1495">
        <f t="shared" si="98"/>
        <v>1000</v>
      </c>
      <c r="J1495" t="s">
        <v>90</v>
      </c>
      <c r="K1495" s="17" t="s">
        <v>2583</v>
      </c>
      <c r="L1495" s="17" t="s">
        <v>94</v>
      </c>
      <c r="M1495" t="s">
        <v>87</v>
      </c>
      <c r="N1495">
        <f>VLOOKUP(H1495,自助机!D:G,4,FALSE)</f>
        <v>1000</v>
      </c>
      <c r="O1495" t="str">
        <f t="shared" si="99"/>
        <v/>
      </c>
      <c r="P1495" s="50">
        <f>VLOOKUP(H1495,自助机!D:H,5,FALSE)</f>
        <v>42912.332708333335</v>
      </c>
    </row>
    <row r="1496" spans="1:16" hidden="1" x14ac:dyDescent="0.15">
      <c r="A1496">
        <v>20170626</v>
      </c>
      <c r="B1496">
        <v>20170626</v>
      </c>
      <c r="C1496">
        <v>80219</v>
      </c>
      <c r="D1496" s="33" t="s">
        <v>96</v>
      </c>
      <c r="E1496">
        <v>53023054</v>
      </c>
      <c r="F1496">
        <v>20</v>
      </c>
      <c r="G1496">
        <v>20</v>
      </c>
      <c r="H1496" s="48">
        <v>857453103</v>
      </c>
      <c r="I1496">
        <f t="shared" si="98"/>
        <v>20</v>
      </c>
      <c r="J1496" t="s">
        <v>90</v>
      </c>
      <c r="K1496" s="17" t="s">
        <v>2585</v>
      </c>
      <c r="L1496" s="17" t="s">
        <v>91</v>
      </c>
      <c r="M1496" t="s">
        <v>87</v>
      </c>
      <c r="N1496">
        <f>VLOOKUP(H1496,自助机!D:G,4,FALSE)</f>
        <v>20</v>
      </c>
      <c r="O1496" t="str">
        <f t="shared" si="99"/>
        <v/>
      </c>
      <c r="P1496" s="50">
        <f>VLOOKUP(H1496,自助机!D:H,5,FALSE)</f>
        <v>42912.333414351851</v>
      </c>
    </row>
    <row r="1497" spans="1:16" hidden="1" x14ac:dyDescent="0.15">
      <c r="A1497">
        <v>20170626</v>
      </c>
      <c r="B1497">
        <v>20170626</v>
      </c>
      <c r="C1497">
        <v>80236</v>
      </c>
      <c r="D1497" s="33" t="s">
        <v>96</v>
      </c>
      <c r="E1497">
        <v>53023080</v>
      </c>
      <c r="F1497">
        <v>800</v>
      </c>
      <c r="G1497">
        <v>800</v>
      </c>
      <c r="H1497" s="48">
        <v>857453782</v>
      </c>
      <c r="I1497">
        <f t="shared" si="98"/>
        <v>800</v>
      </c>
      <c r="J1497" t="s">
        <v>90</v>
      </c>
      <c r="K1497" s="17" t="s">
        <v>2587</v>
      </c>
      <c r="L1497" s="17" t="s">
        <v>91</v>
      </c>
      <c r="M1497" t="s">
        <v>87</v>
      </c>
      <c r="N1497">
        <f>VLOOKUP(H1497,自助机!D:G,4,FALSE)</f>
        <v>800</v>
      </c>
      <c r="O1497" t="str">
        <f t="shared" si="99"/>
        <v/>
      </c>
      <c r="P1497" s="50">
        <f>VLOOKUP(H1497,自助机!D:H,5,FALSE)</f>
        <v>42912.333657407406</v>
      </c>
    </row>
    <row r="1498" spans="1:16" hidden="1" x14ac:dyDescent="0.15">
      <c r="A1498">
        <v>20170626</v>
      </c>
      <c r="B1498">
        <v>20170626</v>
      </c>
      <c r="C1498">
        <v>80330</v>
      </c>
      <c r="D1498" s="33" t="s">
        <v>96</v>
      </c>
      <c r="E1498">
        <v>53023084</v>
      </c>
      <c r="F1498">
        <v>200</v>
      </c>
      <c r="G1498">
        <v>200</v>
      </c>
      <c r="H1498" s="48">
        <v>857462681</v>
      </c>
      <c r="I1498">
        <f t="shared" ref="I1498:I1537" si="100">G1498</f>
        <v>200</v>
      </c>
      <c r="J1498" t="s">
        <v>90</v>
      </c>
      <c r="K1498" s="17" t="s">
        <v>2589</v>
      </c>
      <c r="L1498" s="17" t="s">
        <v>2471</v>
      </c>
      <c r="M1498" t="s">
        <v>87</v>
      </c>
      <c r="N1498">
        <f>VLOOKUP(H1498,自助机!D:G,4,FALSE)</f>
        <v>200</v>
      </c>
      <c r="O1498" t="str">
        <f t="shared" ref="O1498:O1537" si="101">IF(G1498=N1498,"",1)</f>
        <v/>
      </c>
      <c r="P1498" s="50">
        <f>VLOOKUP(H1498,自助机!D:H,5,FALSE)</f>
        <v>42912.334270833337</v>
      </c>
    </row>
    <row r="1499" spans="1:16" hidden="1" x14ac:dyDescent="0.15">
      <c r="A1499">
        <v>20170626</v>
      </c>
      <c r="B1499">
        <v>20170626</v>
      </c>
      <c r="C1499">
        <v>80610</v>
      </c>
      <c r="D1499" s="33" t="s">
        <v>96</v>
      </c>
      <c r="E1499">
        <v>53023069</v>
      </c>
      <c r="F1499">
        <v>3000</v>
      </c>
      <c r="G1499">
        <v>3000</v>
      </c>
      <c r="H1499" s="48">
        <v>857484885</v>
      </c>
      <c r="I1499">
        <f t="shared" si="100"/>
        <v>3000</v>
      </c>
      <c r="J1499" t="s">
        <v>90</v>
      </c>
      <c r="K1499" s="17" t="s">
        <v>2591</v>
      </c>
      <c r="L1499" s="17" t="s">
        <v>231</v>
      </c>
      <c r="M1499" t="s">
        <v>87</v>
      </c>
      <c r="N1499">
        <f>VLOOKUP(H1499,自助机!D:G,4,FALSE)</f>
        <v>3000</v>
      </c>
      <c r="O1499" t="str">
        <f t="shared" si="101"/>
        <v/>
      </c>
      <c r="P1499" s="50">
        <f>VLOOKUP(H1499,自助机!D:H,5,FALSE)</f>
        <v>42912.336076388892</v>
      </c>
    </row>
    <row r="1500" spans="1:16" hidden="1" x14ac:dyDescent="0.15">
      <c r="A1500">
        <v>20170626</v>
      </c>
      <c r="B1500">
        <v>20170626</v>
      </c>
      <c r="C1500">
        <v>80722</v>
      </c>
      <c r="D1500" s="33" t="s">
        <v>96</v>
      </c>
      <c r="E1500">
        <v>53023073</v>
      </c>
      <c r="F1500">
        <v>1000</v>
      </c>
      <c r="G1500">
        <v>1000</v>
      </c>
      <c r="H1500" s="48">
        <v>857496663</v>
      </c>
      <c r="I1500">
        <f t="shared" si="100"/>
        <v>1000</v>
      </c>
      <c r="J1500" t="s">
        <v>90</v>
      </c>
      <c r="K1500" s="17" t="s">
        <v>2593</v>
      </c>
      <c r="L1500" s="17" t="s">
        <v>159</v>
      </c>
      <c r="M1500" t="s">
        <v>87</v>
      </c>
      <c r="N1500">
        <f>VLOOKUP(H1500,自助机!D:G,4,FALSE)</f>
        <v>1000</v>
      </c>
      <c r="O1500" t="str">
        <f t="shared" si="101"/>
        <v/>
      </c>
      <c r="P1500" s="50">
        <f>VLOOKUP(H1500,自助机!D:H,5,FALSE)</f>
        <v>42912.337048611109</v>
      </c>
    </row>
    <row r="1501" spans="1:16" hidden="1" x14ac:dyDescent="0.15">
      <c r="A1501">
        <v>20170626</v>
      </c>
      <c r="B1501">
        <v>20170626</v>
      </c>
      <c r="C1501">
        <v>80936</v>
      </c>
      <c r="D1501" s="33" t="s">
        <v>96</v>
      </c>
      <c r="E1501">
        <v>53023076</v>
      </c>
      <c r="F1501">
        <v>1000</v>
      </c>
      <c r="G1501">
        <v>1000</v>
      </c>
      <c r="H1501" s="48">
        <v>857514475</v>
      </c>
      <c r="I1501">
        <f t="shared" si="100"/>
        <v>1000</v>
      </c>
      <c r="J1501" t="s">
        <v>90</v>
      </c>
      <c r="K1501" s="17" t="s">
        <v>2595</v>
      </c>
      <c r="L1501" s="17" t="s">
        <v>91</v>
      </c>
      <c r="M1501" t="s">
        <v>87</v>
      </c>
      <c r="N1501">
        <f>VLOOKUP(H1501,自助机!D:G,4,FALSE)</f>
        <v>1000</v>
      </c>
      <c r="O1501" t="str">
        <f t="shared" si="101"/>
        <v/>
      </c>
      <c r="P1501" s="50">
        <f>VLOOKUP(H1501,自助机!D:H,5,FALSE)</f>
        <v>42912.338506944441</v>
      </c>
    </row>
    <row r="1502" spans="1:16" hidden="1" x14ac:dyDescent="0.15">
      <c r="A1502">
        <v>20170626</v>
      </c>
      <c r="B1502">
        <v>20170626</v>
      </c>
      <c r="C1502">
        <v>80945</v>
      </c>
      <c r="D1502" s="33" t="s">
        <v>96</v>
      </c>
      <c r="E1502">
        <v>53023088</v>
      </c>
      <c r="F1502">
        <v>500</v>
      </c>
      <c r="G1502">
        <v>500</v>
      </c>
      <c r="H1502" s="48">
        <v>857515836</v>
      </c>
      <c r="I1502">
        <f t="shared" si="100"/>
        <v>500</v>
      </c>
      <c r="J1502" t="s">
        <v>90</v>
      </c>
      <c r="K1502" s="17" t="s">
        <v>2597</v>
      </c>
      <c r="L1502" s="17" t="s">
        <v>103</v>
      </c>
      <c r="M1502" t="s">
        <v>88</v>
      </c>
      <c r="N1502">
        <f>VLOOKUP(H1502,自助机!D:G,4,FALSE)</f>
        <v>500</v>
      </c>
      <c r="O1502" t="str">
        <f t="shared" si="101"/>
        <v/>
      </c>
      <c r="P1502" s="50">
        <f>VLOOKUP(H1502,自助机!D:H,5,FALSE)</f>
        <v>42912.33866898148</v>
      </c>
    </row>
    <row r="1503" spans="1:16" hidden="1" x14ac:dyDescent="0.15">
      <c r="A1503">
        <v>20170626</v>
      </c>
      <c r="B1503">
        <v>20170626</v>
      </c>
      <c r="C1503">
        <v>81023</v>
      </c>
      <c r="D1503" s="33" t="s">
        <v>96</v>
      </c>
      <c r="E1503">
        <v>53023088</v>
      </c>
      <c r="F1503">
        <v>500</v>
      </c>
      <c r="G1503">
        <v>500</v>
      </c>
      <c r="H1503" s="48">
        <v>857523539</v>
      </c>
      <c r="I1503">
        <f t="shared" si="100"/>
        <v>500</v>
      </c>
      <c r="J1503" t="s">
        <v>90</v>
      </c>
      <c r="K1503" s="17" t="s">
        <v>2597</v>
      </c>
      <c r="L1503" s="17" t="s">
        <v>103</v>
      </c>
      <c r="M1503" t="s">
        <v>88</v>
      </c>
      <c r="N1503">
        <f>VLOOKUP(H1503,自助机!D:G,4,FALSE)</f>
        <v>500</v>
      </c>
      <c r="O1503" t="str">
        <f t="shared" si="101"/>
        <v/>
      </c>
      <c r="P1503" s="50">
        <f>VLOOKUP(H1503,自助机!D:H,5,FALSE)</f>
        <v>42912.33929398148</v>
      </c>
    </row>
    <row r="1504" spans="1:16" hidden="1" x14ac:dyDescent="0.15">
      <c r="A1504">
        <v>20170626</v>
      </c>
      <c r="B1504">
        <v>20170626</v>
      </c>
      <c r="C1504">
        <v>81120</v>
      </c>
      <c r="D1504" s="33" t="s">
        <v>96</v>
      </c>
      <c r="E1504">
        <v>53023077</v>
      </c>
      <c r="F1504">
        <v>100</v>
      </c>
      <c r="G1504">
        <v>100</v>
      </c>
      <c r="H1504" s="48">
        <v>857531208</v>
      </c>
      <c r="I1504">
        <f t="shared" si="100"/>
        <v>100</v>
      </c>
      <c r="J1504" t="s">
        <v>90</v>
      </c>
      <c r="K1504" s="17" t="s">
        <v>2601</v>
      </c>
      <c r="L1504" s="17" t="s">
        <v>91</v>
      </c>
      <c r="M1504" t="s">
        <v>87</v>
      </c>
      <c r="N1504">
        <f>VLOOKUP(H1504,自助机!D:G,4,FALSE)</f>
        <v>100</v>
      </c>
      <c r="O1504" t="str">
        <f t="shared" si="101"/>
        <v/>
      </c>
      <c r="P1504" s="50">
        <f>VLOOKUP(H1504,自助机!D:H,5,FALSE)</f>
        <v>42912.339791666665</v>
      </c>
    </row>
    <row r="1505" spans="1:16" hidden="1" x14ac:dyDescent="0.15">
      <c r="A1505">
        <v>20170626</v>
      </c>
      <c r="B1505">
        <v>20170626</v>
      </c>
      <c r="C1505">
        <v>81122</v>
      </c>
      <c r="D1505" s="33" t="s">
        <v>96</v>
      </c>
      <c r="E1505">
        <v>53023073</v>
      </c>
      <c r="F1505">
        <v>500</v>
      </c>
      <c r="G1505">
        <v>500</v>
      </c>
      <c r="H1505" s="48">
        <v>857530440</v>
      </c>
      <c r="I1505">
        <f t="shared" si="100"/>
        <v>500</v>
      </c>
      <c r="J1505" t="s">
        <v>90</v>
      </c>
      <c r="K1505" s="17" t="s">
        <v>2604</v>
      </c>
      <c r="L1505" s="17" t="s">
        <v>112</v>
      </c>
      <c r="M1505" t="s">
        <v>87</v>
      </c>
      <c r="N1505">
        <f>VLOOKUP(H1505,自助机!D:G,4,FALSE)</f>
        <v>500</v>
      </c>
      <c r="O1505" t="str">
        <f t="shared" si="101"/>
        <v/>
      </c>
      <c r="P1505" s="50">
        <f>VLOOKUP(H1505,自助机!D:H,5,FALSE)</f>
        <v>42912.339907407404</v>
      </c>
    </row>
    <row r="1506" spans="1:16" hidden="1" x14ac:dyDescent="0.15">
      <c r="A1506">
        <v>20170626</v>
      </c>
      <c r="B1506">
        <v>20170626</v>
      </c>
      <c r="C1506">
        <v>81200</v>
      </c>
      <c r="D1506" s="33" t="s">
        <v>96</v>
      </c>
      <c r="E1506">
        <v>53023059</v>
      </c>
      <c r="F1506">
        <v>500</v>
      </c>
      <c r="G1506">
        <v>500</v>
      </c>
      <c r="H1506" s="48">
        <v>857538112</v>
      </c>
      <c r="I1506">
        <f t="shared" si="100"/>
        <v>500</v>
      </c>
      <c r="J1506" t="s">
        <v>90</v>
      </c>
      <c r="K1506" s="17" t="s">
        <v>2606</v>
      </c>
      <c r="L1506" s="17" t="s">
        <v>104</v>
      </c>
      <c r="M1506" t="s">
        <v>88</v>
      </c>
      <c r="N1506">
        <f>VLOOKUP(H1506,自助机!D:G,4,FALSE)</f>
        <v>500</v>
      </c>
      <c r="O1506" t="str">
        <f t="shared" si="101"/>
        <v/>
      </c>
      <c r="P1506" s="50">
        <f>VLOOKUP(H1506,自助机!D:H,5,FALSE)</f>
        <v>42912.34033564815</v>
      </c>
    </row>
    <row r="1507" spans="1:16" hidden="1" x14ac:dyDescent="0.15">
      <c r="A1507">
        <v>20170626</v>
      </c>
      <c r="B1507">
        <v>20170626</v>
      </c>
      <c r="C1507">
        <v>81209</v>
      </c>
      <c r="D1507" s="33" t="s">
        <v>96</v>
      </c>
      <c r="E1507">
        <v>53023088</v>
      </c>
      <c r="F1507">
        <v>20</v>
      </c>
      <c r="G1507">
        <v>20</v>
      </c>
      <c r="H1507" s="48">
        <v>857537347</v>
      </c>
      <c r="I1507">
        <f t="shared" si="100"/>
        <v>20</v>
      </c>
      <c r="J1507" t="s">
        <v>90</v>
      </c>
      <c r="K1507" s="17" t="s">
        <v>2608</v>
      </c>
      <c r="L1507" s="17" t="s">
        <v>99</v>
      </c>
      <c r="M1507" t="s">
        <v>87</v>
      </c>
      <c r="N1507">
        <f>VLOOKUP(H1507,自助机!D:G,4,FALSE)</f>
        <v>20</v>
      </c>
      <c r="O1507" t="str">
        <f t="shared" si="101"/>
        <v/>
      </c>
      <c r="P1507" s="50">
        <f>VLOOKUP(H1507,自助机!D:H,5,FALSE)</f>
        <v>42912.340370370373</v>
      </c>
    </row>
    <row r="1508" spans="1:16" hidden="1" x14ac:dyDescent="0.15">
      <c r="A1508">
        <v>20170626</v>
      </c>
      <c r="B1508">
        <v>20170626</v>
      </c>
      <c r="C1508">
        <v>81236</v>
      </c>
      <c r="D1508" s="33" t="s">
        <v>96</v>
      </c>
      <c r="E1508">
        <v>53023059</v>
      </c>
      <c r="F1508">
        <v>300</v>
      </c>
      <c r="G1508">
        <v>300</v>
      </c>
      <c r="H1508" s="48">
        <v>857542714</v>
      </c>
      <c r="I1508">
        <f t="shared" si="100"/>
        <v>300</v>
      </c>
      <c r="J1508" t="s">
        <v>90</v>
      </c>
      <c r="K1508" s="17" t="s">
        <v>2606</v>
      </c>
      <c r="L1508" s="17" t="s">
        <v>104</v>
      </c>
      <c r="M1508" t="s">
        <v>88</v>
      </c>
      <c r="N1508">
        <f>VLOOKUP(H1508,自助机!D:G,4,FALSE)</f>
        <v>300</v>
      </c>
      <c r="O1508" t="str">
        <f t="shared" si="101"/>
        <v/>
      </c>
      <c r="P1508" s="50">
        <f>VLOOKUP(H1508,自助机!D:H,5,FALSE)</f>
        <v>42912.340775462966</v>
      </c>
    </row>
    <row r="1509" spans="1:16" hidden="1" x14ac:dyDescent="0.15">
      <c r="A1509">
        <v>20170626</v>
      </c>
      <c r="B1509">
        <v>20170626</v>
      </c>
      <c r="C1509">
        <v>81237</v>
      </c>
      <c r="D1509" s="33" t="s">
        <v>96</v>
      </c>
      <c r="E1509">
        <v>53023067</v>
      </c>
      <c r="F1509">
        <v>200</v>
      </c>
      <c r="G1509">
        <v>200</v>
      </c>
      <c r="H1509" s="48">
        <v>857541335</v>
      </c>
      <c r="I1509">
        <f t="shared" si="100"/>
        <v>200</v>
      </c>
      <c r="J1509" t="s">
        <v>90</v>
      </c>
      <c r="K1509" s="17" t="s">
        <v>2611</v>
      </c>
      <c r="L1509" s="17" t="s">
        <v>99</v>
      </c>
      <c r="M1509" t="s">
        <v>87</v>
      </c>
      <c r="N1509">
        <f>VLOOKUP(H1509,自助机!D:G,4,FALSE)</f>
        <v>200</v>
      </c>
      <c r="O1509" t="str">
        <f t="shared" si="101"/>
        <v/>
      </c>
      <c r="P1509" s="50">
        <f>VLOOKUP(H1509,自助机!D:H,5,FALSE)</f>
        <v>42912.340833333335</v>
      </c>
    </row>
    <row r="1510" spans="1:16" hidden="1" x14ac:dyDescent="0.15">
      <c r="A1510">
        <v>20170626</v>
      </c>
      <c r="B1510">
        <v>20170626</v>
      </c>
      <c r="C1510">
        <v>81305</v>
      </c>
      <c r="D1510" s="33" t="s">
        <v>96</v>
      </c>
      <c r="E1510">
        <v>53023084</v>
      </c>
      <c r="F1510">
        <v>500</v>
      </c>
      <c r="G1510">
        <v>500</v>
      </c>
      <c r="H1510" s="48">
        <v>857544425</v>
      </c>
      <c r="I1510">
        <f t="shared" si="100"/>
        <v>500</v>
      </c>
      <c r="J1510" t="s">
        <v>90</v>
      </c>
      <c r="K1510" s="17" t="s">
        <v>2613</v>
      </c>
      <c r="L1510" s="17" t="s">
        <v>98</v>
      </c>
      <c r="M1510" t="s">
        <v>87</v>
      </c>
      <c r="N1510">
        <f>VLOOKUP(H1510,自助机!D:G,4,FALSE)</f>
        <v>500</v>
      </c>
      <c r="O1510" t="str">
        <f t="shared" si="101"/>
        <v/>
      </c>
      <c r="P1510" s="50">
        <f>VLOOKUP(H1510,自助机!D:H,5,FALSE)</f>
        <v>42912.341134259259</v>
      </c>
    </row>
    <row r="1511" spans="1:16" hidden="1" x14ac:dyDescent="0.15">
      <c r="A1511">
        <v>20170626</v>
      </c>
      <c r="B1511">
        <v>20170626</v>
      </c>
      <c r="C1511">
        <v>81317</v>
      </c>
      <c r="D1511" s="33" t="s">
        <v>96</v>
      </c>
      <c r="E1511">
        <v>53023053</v>
      </c>
      <c r="F1511">
        <v>800</v>
      </c>
      <c r="G1511">
        <v>800</v>
      </c>
      <c r="H1511" s="48">
        <v>857547283</v>
      </c>
      <c r="I1511">
        <f t="shared" si="100"/>
        <v>800</v>
      </c>
      <c r="J1511" t="s">
        <v>90</v>
      </c>
      <c r="K1511" s="17" t="s">
        <v>2615</v>
      </c>
      <c r="L1511" s="17" t="s">
        <v>98</v>
      </c>
      <c r="M1511" t="s">
        <v>87</v>
      </c>
      <c r="N1511">
        <f>VLOOKUP(H1511,自助机!D:G,4,FALSE)</f>
        <v>800</v>
      </c>
      <c r="O1511" t="str">
        <f t="shared" si="101"/>
        <v/>
      </c>
      <c r="P1511" s="50">
        <f>VLOOKUP(H1511,自助机!D:H,5,FALSE)</f>
        <v>42912.34101851852</v>
      </c>
    </row>
    <row r="1512" spans="1:16" hidden="1" x14ac:dyDescent="0.15">
      <c r="A1512">
        <v>20170626</v>
      </c>
      <c r="B1512">
        <v>20170626</v>
      </c>
      <c r="C1512">
        <v>81340</v>
      </c>
      <c r="D1512" s="33" t="s">
        <v>96</v>
      </c>
      <c r="E1512">
        <v>53023083</v>
      </c>
      <c r="F1512">
        <v>300</v>
      </c>
      <c r="G1512">
        <v>300</v>
      </c>
      <c r="H1512" s="48">
        <v>857551182</v>
      </c>
      <c r="I1512">
        <f t="shared" si="100"/>
        <v>300</v>
      </c>
      <c r="J1512" t="s">
        <v>90</v>
      </c>
      <c r="K1512" s="17" t="s">
        <v>2617</v>
      </c>
      <c r="L1512" s="17" t="s">
        <v>99</v>
      </c>
      <c r="M1512" t="s">
        <v>87</v>
      </c>
      <c r="N1512">
        <f>VLOOKUP(H1512,自助机!D:G,4,FALSE)</f>
        <v>300</v>
      </c>
      <c r="O1512" t="str">
        <f t="shared" si="101"/>
        <v/>
      </c>
      <c r="P1512" s="50">
        <f>VLOOKUP(H1512,自助机!D:H,5,FALSE)</f>
        <v>42912.341377314813</v>
      </c>
    </row>
    <row r="1513" spans="1:16" hidden="1" x14ac:dyDescent="0.15">
      <c r="A1513">
        <v>20170626</v>
      </c>
      <c r="B1513">
        <v>20170626</v>
      </c>
      <c r="C1513">
        <v>81429</v>
      </c>
      <c r="D1513" s="33" t="s">
        <v>96</v>
      </c>
      <c r="E1513">
        <v>53023054</v>
      </c>
      <c r="F1513">
        <v>600</v>
      </c>
      <c r="G1513">
        <v>600</v>
      </c>
      <c r="H1513" s="48">
        <v>857557869</v>
      </c>
      <c r="I1513">
        <f t="shared" si="100"/>
        <v>600</v>
      </c>
      <c r="J1513" t="s">
        <v>90</v>
      </c>
      <c r="K1513" s="17" t="s">
        <v>2619</v>
      </c>
      <c r="L1513" s="17" t="s">
        <v>108</v>
      </c>
      <c r="M1513" t="s">
        <v>88</v>
      </c>
      <c r="N1513">
        <f>VLOOKUP(H1513,自助机!D:G,4,FALSE)</f>
        <v>600</v>
      </c>
      <c r="O1513" t="str">
        <f t="shared" si="101"/>
        <v/>
      </c>
      <c r="P1513" s="50">
        <f>VLOOKUP(H1513,自助机!D:H,5,FALSE)</f>
        <v>42912.341967592591</v>
      </c>
    </row>
    <row r="1514" spans="1:16" hidden="1" x14ac:dyDescent="0.15">
      <c r="A1514">
        <v>20170626</v>
      </c>
      <c r="B1514">
        <v>20170626</v>
      </c>
      <c r="C1514">
        <v>81434</v>
      </c>
      <c r="D1514" s="33" t="s">
        <v>96</v>
      </c>
      <c r="E1514">
        <v>53023073</v>
      </c>
      <c r="F1514">
        <v>500</v>
      </c>
      <c r="G1514">
        <v>500</v>
      </c>
      <c r="H1514" s="48">
        <v>857559579</v>
      </c>
      <c r="I1514">
        <f t="shared" si="100"/>
        <v>500</v>
      </c>
      <c r="J1514" t="s">
        <v>90</v>
      </c>
      <c r="K1514" s="17" t="s">
        <v>2621</v>
      </c>
      <c r="L1514" s="17" t="s">
        <v>95</v>
      </c>
      <c r="M1514" t="s">
        <v>87</v>
      </c>
      <c r="N1514">
        <f>VLOOKUP(H1514,自助机!D:G,4,FALSE)</f>
        <v>500</v>
      </c>
      <c r="O1514" t="str">
        <f t="shared" si="101"/>
        <v/>
      </c>
      <c r="P1514" s="50">
        <f>VLOOKUP(H1514,自助机!D:H,5,FALSE)</f>
        <v>42912.34207175926</v>
      </c>
    </row>
    <row r="1515" spans="1:16" hidden="1" x14ac:dyDescent="0.15">
      <c r="A1515">
        <v>20170626</v>
      </c>
      <c r="B1515">
        <v>20170626</v>
      </c>
      <c r="C1515">
        <v>81459</v>
      </c>
      <c r="D1515" s="33" t="s">
        <v>96</v>
      </c>
      <c r="E1515">
        <v>53023063</v>
      </c>
      <c r="F1515">
        <v>200</v>
      </c>
      <c r="G1515">
        <v>200</v>
      </c>
      <c r="H1515" s="48">
        <v>857561915</v>
      </c>
      <c r="I1515">
        <f t="shared" si="100"/>
        <v>200</v>
      </c>
      <c r="J1515" t="s">
        <v>90</v>
      </c>
      <c r="K1515" s="17" t="s">
        <v>2623</v>
      </c>
      <c r="L1515" s="17" t="s">
        <v>91</v>
      </c>
      <c r="M1515" t="s">
        <v>88</v>
      </c>
      <c r="N1515">
        <f>VLOOKUP(H1515,自助机!D:G,4,FALSE)</f>
        <v>200</v>
      </c>
      <c r="O1515" t="str">
        <f t="shared" si="101"/>
        <v/>
      </c>
      <c r="P1515" s="50">
        <f>VLOOKUP(H1515,自助机!D:H,5,FALSE)</f>
        <v>42912.342442129629</v>
      </c>
    </row>
    <row r="1516" spans="1:16" hidden="1" x14ac:dyDescent="0.15">
      <c r="A1516">
        <v>20170626</v>
      </c>
      <c r="B1516">
        <v>20170626</v>
      </c>
      <c r="C1516">
        <v>81545</v>
      </c>
      <c r="D1516" s="33" t="s">
        <v>96</v>
      </c>
      <c r="E1516">
        <v>53023063</v>
      </c>
      <c r="F1516">
        <v>200</v>
      </c>
      <c r="G1516">
        <v>200</v>
      </c>
      <c r="H1516" s="48">
        <v>857569793</v>
      </c>
      <c r="I1516">
        <f t="shared" si="100"/>
        <v>200</v>
      </c>
      <c r="J1516" t="s">
        <v>90</v>
      </c>
      <c r="K1516" s="17" t="s">
        <v>2625</v>
      </c>
      <c r="L1516" s="17" t="s">
        <v>105</v>
      </c>
      <c r="M1516" t="s">
        <v>88</v>
      </c>
      <c r="N1516">
        <f>VLOOKUP(H1516,自助机!D:G,4,FALSE)</f>
        <v>200</v>
      </c>
      <c r="O1516" t="str">
        <f t="shared" si="101"/>
        <v/>
      </c>
      <c r="P1516" s="50">
        <f>VLOOKUP(H1516,自助机!D:H,5,FALSE)</f>
        <v>42912.342997685184</v>
      </c>
    </row>
    <row r="1517" spans="1:16" hidden="1" x14ac:dyDescent="0.15">
      <c r="A1517">
        <v>20170626</v>
      </c>
      <c r="B1517">
        <v>20170626</v>
      </c>
      <c r="C1517">
        <v>81622</v>
      </c>
      <c r="D1517" s="33" t="s">
        <v>96</v>
      </c>
      <c r="E1517">
        <v>53023077</v>
      </c>
      <c r="F1517">
        <v>100</v>
      </c>
      <c r="G1517">
        <v>100</v>
      </c>
      <c r="H1517" s="48">
        <v>857576048</v>
      </c>
      <c r="I1517">
        <f t="shared" si="100"/>
        <v>100</v>
      </c>
      <c r="J1517" t="s">
        <v>90</v>
      </c>
      <c r="K1517" s="17" t="s">
        <v>2627</v>
      </c>
      <c r="L1517" s="17" t="s">
        <v>94</v>
      </c>
      <c r="M1517" t="s">
        <v>87</v>
      </c>
      <c r="N1517">
        <f>VLOOKUP(H1517,自助机!D:G,4,FALSE)</f>
        <v>100</v>
      </c>
      <c r="O1517" t="str">
        <f t="shared" si="101"/>
        <v/>
      </c>
      <c r="P1517" s="50">
        <f>VLOOKUP(H1517,自助机!D:H,5,FALSE)</f>
        <v>42912.343310185184</v>
      </c>
    </row>
    <row r="1518" spans="1:16" hidden="1" x14ac:dyDescent="0.15">
      <c r="A1518">
        <v>20170626</v>
      </c>
      <c r="B1518">
        <v>20170626</v>
      </c>
      <c r="C1518">
        <v>82022</v>
      </c>
      <c r="D1518" s="33" t="s">
        <v>96</v>
      </c>
      <c r="E1518">
        <v>53023072</v>
      </c>
      <c r="F1518">
        <v>5000</v>
      </c>
      <c r="G1518">
        <v>5000</v>
      </c>
      <c r="H1518" s="48">
        <v>857610914</v>
      </c>
      <c r="I1518">
        <f t="shared" si="100"/>
        <v>5000</v>
      </c>
      <c r="J1518" t="s">
        <v>90</v>
      </c>
      <c r="K1518" s="17" t="s">
        <v>2629</v>
      </c>
      <c r="L1518" s="17" t="s">
        <v>95</v>
      </c>
      <c r="M1518" t="s">
        <v>87</v>
      </c>
      <c r="N1518">
        <f>VLOOKUP(H1518,自助机!D:G,4,FALSE)</f>
        <v>5000</v>
      </c>
      <c r="O1518" t="str">
        <f t="shared" si="101"/>
        <v/>
      </c>
      <c r="P1518" s="50">
        <f>VLOOKUP(H1518,自助机!D:H,5,FALSE)</f>
        <v>42912.346122685187</v>
      </c>
    </row>
    <row r="1519" spans="1:16" hidden="1" x14ac:dyDescent="0.15">
      <c r="A1519">
        <v>20170626</v>
      </c>
      <c r="B1519">
        <v>20170626</v>
      </c>
      <c r="C1519">
        <v>82255</v>
      </c>
      <c r="D1519" s="33" t="s">
        <v>96</v>
      </c>
      <c r="E1519">
        <v>53023088</v>
      </c>
      <c r="F1519">
        <v>500</v>
      </c>
      <c r="G1519">
        <v>500</v>
      </c>
      <c r="H1519" s="48">
        <v>857637553</v>
      </c>
      <c r="I1519">
        <f t="shared" si="100"/>
        <v>500</v>
      </c>
      <c r="J1519" t="s">
        <v>90</v>
      </c>
      <c r="K1519" s="17" t="s">
        <v>1566</v>
      </c>
      <c r="L1519" s="17" t="s">
        <v>98</v>
      </c>
      <c r="M1519" t="s">
        <v>87</v>
      </c>
      <c r="N1519">
        <f>VLOOKUP(H1519,自助机!D:G,4,FALSE)</f>
        <v>500</v>
      </c>
      <c r="O1519" t="str">
        <f t="shared" si="101"/>
        <v/>
      </c>
      <c r="P1519" s="50">
        <f>VLOOKUP(H1519,自助机!D:H,5,FALSE)</f>
        <v>42912.347893518519</v>
      </c>
    </row>
    <row r="1520" spans="1:16" hidden="1" x14ac:dyDescent="0.15">
      <c r="A1520">
        <v>20170626</v>
      </c>
      <c r="B1520">
        <v>20170626</v>
      </c>
      <c r="C1520">
        <v>82304</v>
      </c>
      <c r="D1520" s="33" t="s">
        <v>96</v>
      </c>
      <c r="E1520">
        <v>53023075</v>
      </c>
      <c r="F1520">
        <v>1000</v>
      </c>
      <c r="G1520">
        <v>1000</v>
      </c>
      <c r="H1520" s="48">
        <v>857635475</v>
      </c>
      <c r="I1520">
        <f t="shared" si="100"/>
        <v>1000</v>
      </c>
      <c r="J1520" t="s">
        <v>90</v>
      </c>
      <c r="K1520" s="17" t="s">
        <v>2632</v>
      </c>
      <c r="L1520" s="17" t="s">
        <v>104</v>
      </c>
      <c r="M1520" t="s">
        <v>88</v>
      </c>
      <c r="N1520">
        <f>VLOOKUP(H1520,自助机!D:G,4,FALSE)</f>
        <v>1000</v>
      </c>
      <c r="O1520" t="str">
        <f t="shared" si="101"/>
        <v/>
      </c>
      <c r="P1520" s="50">
        <f>VLOOKUP(H1520,自助机!D:H,5,FALSE)</f>
        <v>42912.348055555558</v>
      </c>
    </row>
    <row r="1521" spans="1:16" hidden="1" x14ac:dyDescent="0.15">
      <c r="A1521">
        <v>20170626</v>
      </c>
      <c r="B1521">
        <v>20170626</v>
      </c>
      <c r="C1521">
        <v>82307</v>
      </c>
      <c r="D1521" s="33" t="s">
        <v>96</v>
      </c>
      <c r="E1521">
        <v>53023089</v>
      </c>
      <c r="F1521">
        <v>20</v>
      </c>
      <c r="G1521">
        <v>20</v>
      </c>
      <c r="H1521" s="48">
        <v>857639029</v>
      </c>
      <c r="I1521">
        <f t="shared" si="100"/>
        <v>20</v>
      </c>
      <c r="J1521" t="s">
        <v>90</v>
      </c>
      <c r="K1521" s="17" t="s">
        <v>2634</v>
      </c>
      <c r="L1521" s="17" t="s">
        <v>108</v>
      </c>
      <c r="M1521" t="s">
        <v>88</v>
      </c>
      <c r="N1521">
        <f>VLOOKUP(H1521,自助机!D:G,4,FALSE)</f>
        <v>20</v>
      </c>
      <c r="O1521" t="str">
        <f t="shared" si="101"/>
        <v/>
      </c>
      <c r="P1521" s="50">
        <f>VLOOKUP(H1521,自助机!D:H,5,FALSE)</f>
        <v>42912.347939814812</v>
      </c>
    </row>
    <row r="1522" spans="1:16" hidden="1" x14ac:dyDescent="0.15">
      <c r="A1522">
        <v>20170626</v>
      </c>
      <c r="B1522">
        <v>20170626</v>
      </c>
      <c r="C1522">
        <v>82532</v>
      </c>
      <c r="D1522" s="33" t="s">
        <v>96</v>
      </c>
      <c r="E1522">
        <v>53023088</v>
      </c>
      <c r="F1522">
        <v>30</v>
      </c>
      <c r="G1522">
        <v>30</v>
      </c>
      <c r="H1522" s="48">
        <v>857663002</v>
      </c>
      <c r="I1522">
        <f t="shared" si="100"/>
        <v>30</v>
      </c>
      <c r="J1522" t="s">
        <v>90</v>
      </c>
      <c r="K1522" s="17" t="s">
        <v>2608</v>
      </c>
      <c r="L1522" s="17" t="s">
        <v>99</v>
      </c>
      <c r="M1522" t="s">
        <v>87</v>
      </c>
      <c r="N1522">
        <f>VLOOKUP(H1522,自助机!D:G,4,FALSE)</f>
        <v>30</v>
      </c>
      <c r="O1522" t="str">
        <f t="shared" si="101"/>
        <v/>
      </c>
      <c r="P1522" s="50">
        <f>VLOOKUP(H1522,自助机!D:H,5,FALSE)</f>
        <v>42912.349710648145</v>
      </c>
    </row>
    <row r="1523" spans="1:16" hidden="1" x14ac:dyDescent="0.15">
      <c r="A1523">
        <v>20170626</v>
      </c>
      <c r="B1523">
        <v>20170626</v>
      </c>
      <c r="C1523">
        <v>82554</v>
      </c>
      <c r="D1523" s="33" t="s">
        <v>96</v>
      </c>
      <c r="E1523">
        <v>53023089</v>
      </c>
      <c r="F1523">
        <v>20</v>
      </c>
      <c r="G1523">
        <v>20</v>
      </c>
      <c r="H1523" s="48">
        <v>857665682</v>
      </c>
      <c r="I1523">
        <f t="shared" si="100"/>
        <v>20</v>
      </c>
      <c r="J1523" t="s">
        <v>90</v>
      </c>
      <c r="K1523" s="17" t="s">
        <v>2638</v>
      </c>
      <c r="L1523" s="17" t="s">
        <v>94</v>
      </c>
      <c r="M1523" t="s">
        <v>87</v>
      </c>
      <c r="N1523">
        <f>VLOOKUP(H1523,自助机!D:G,4,FALSE)</f>
        <v>20</v>
      </c>
      <c r="O1523" t="str">
        <f t="shared" si="101"/>
        <v/>
      </c>
      <c r="P1523" s="50">
        <f>VLOOKUP(H1523,自助机!D:H,5,FALSE)</f>
        <v>42912.350092592591</v>
      </c>
    </row>
    <row r="1524" spans="1:16" hidden="1" x14ac:dyDescent="0.15">
      <c r="A1524">
        <v>20170626</v>
      </c>
      <c r="B1524">
        <v>20170626</v>
      </c>
      <c r="C1524">
        <v>82556</v>
      </c>
      <c r="D1524" s="33" t="s">
        <v>96</v>
      </c>
      <c r="E1524">
        <v>53023081</v>
      </c>
      <c r="F1524">
        <v>20</v>
      </c>
      <c r="G1524">
        <v>20</v>
      </c>
      <c r="H1524" s="48">
        <v>857664780</v>
      </c>
      <c r="I1524">
        <f t="shared" si="100"/>
        <v>20</v>
      </c>
      <c r="J1524" t="s">
        <v>90</v>
      </c>
      <c r="K1524" s="17" t="s">
        <v>2640</v>
      </c>
      <c r="L1524" s="17" t="s">
        <v>94</v>
      </c>
      <c r="M1524" t="s">
        <v>87</v>
      </c>
      <c r="N1524">
        <f>VLOOKUP(H1524,自助机!D:G,4,FALSE)</f>
        <v>20</v>
      </c>
      <c r="O1524" t="str">
        <f t="shared" si="101"/>
        <v/>
      </c>
      <c r="P1524" s="50">
        <f>VLOOKUP(H1524,自助机!D:H,5,FALSE)</f>
        <v>42912.349768518521</v>
      </c>
    </row>
    <row r="1525" spans="1:16" hidden="1" x14ac:dyDescent="0.15">
      <c r="A1525">
        <v>20170626</v>
      </c>
      <c r="B1525">
        <v>20170626</v>
      </c>
      <c r="C1525">
        <v>82853</v>
      </c>
      <c r="D1525" s="33" t="s">
        <v>96</v>
      </c>
      <c r="E1525">
        <v>53023061</v>
      </c>
      <c r="F1525">
        <v>500</v>
      </c>
      <c r="G1525">
        <v>500</v>
      </c>
      <c r="H1525" s="48">
        <v>857694986</v>
      </c>
      <c r="I1525">
        <f t="shared" si="100"/>
        <v>500</v>
      </c>
      <c r="J1525" t="s">
        <v>90</v>
      </c>
      <c r="K1525" s="17" t="s">
        <v>2642</v>
      </c>
      <c r="L1525" s="17" t="s">
        <v>91</v>
      </c>
      <c r="M1525" t="s">
        <v>87</v>
      </c>
      <c r="N1525">
        <f>VLOOKUP(H1525,自助机!D:G,4,FALSE)</f>
        <v>500</v>
      </c>
      <c r="O1525" t="str">
        <f t="shared" si="101"/>
        <v/>
      </c>
      <c r="P1525" s="50">
        <f>VLOOKUP(H1525,自助机!D:H,5,FALSE)</f>
        <v>42912.352094907408</v>
      </c>
    </row>
    <row r="1526" spans="1:16" hidden="1" x14ac:dyDescent="0.15">
      <c r="A1526">
        <v>20170626</v>
      </c>
      <c r="B1526">
        <v>20170626</v>
      </c>
      <c r="C1526">
        <v>82927</v>
      </c>
      <c r="D1526" s="33" t="s">
        <v>96</v>
      </c>
      <c r="E1526">
        <v>53023054</v>
      </c>
      <c r="F1526">
        <v>1000</v>
      </c>
      <c r="G1526">
        <v>1000</v>
      </c>
      <c r="H1526" s="48">
        <v>857702305</v>
      </c>
      <c r="I1526">
        <f t="shared" si="100"/>
        <v>1000</v>
      </c>
      <c r="J1526" t="s">
        <v>90</v>
      </c>
      <c r="K1526" s="17" t="s">
        <v>2644</v>
      </c>
      <c r="L1526" s="17" t="s">
        <v>109</v>
      </c>
      <c r="M1526" t="s">
        <v>88</v>
      </c>
      <c r="N1526">
        <f>VLOOKUP(H1526,自助机!D:G,4,FALSE)</f>
        <v>1000</v>
      </c>
      <c r="O1526" t="str">
        <f t="shared" si="101"/>
        <v/>
      </c>
      <c r="P1526" s="50">
        <f>VLOOKUP(H1526,自助机!D:H,5,FALSE)</f>
        <v>42912.352361111109</v>
      </c>
    </row>
    <row r="1527" spans="1:16" hidden="1" x14ac:dyDescent="0.15">
      <c r="A1527">
        <v>20170626</v>
      </c>
      <c r="B1527">
        <v>20170626</v>
      </c>
      <c r="C1527">
        <v>82934</v>
      </c>
      <c r="D1527" s="33" t="s">
        <v>96</v>
      </c>
      <c r="E1527">
        <v>53023083</v>
      </c>
      <c r="F1527">
        <v>1432</v>
      </c>
      <c r="G1527">
        <v>1432</v>
      </c>
      <c r="H1527" s="48">
        <v>857703369</v>
      </c>
      <c r="I1527">
        <f t="shared" si="100"/>
        <v>1432</v>
      </c>
      <c r="J1527" t="s">
        <v>90</v>
      </c>
      <c r="K1527" s="17" t="s">
        <v>2646</v>
      </c>
      <c r="L1527" s="17" t="s">
        <v>95</v>
      </c>
      <c r="M1527" t="s">
        <v>87</v>
      </c>
      <c r="N1527">
        <f>VLOOKUP(H1527,自助机!D:G,4,FALSE)</f>
        <v>1432</v>
      </c>
      <c r="O1527" t="str">
        <f t="shared" si="101"/>
        <v/>
      </c>
      <c r="P1527" s="50">
        <f>VLOOKUP(H1527,自助机!D:H,5,FALSE)</f>
        <v>42912.35260416667</v>
      </c>
    </row>
    <row r="1528" spans="1:16" hidden="1" x14ac:dyDescent="0.15">
      <c r="A1528">
        <v>20170626</v>
      </c>
      <c r="B1528">
        <v>20170626</v>
      </c>
      <c r="C1528">
        <v>83030</v>
      </c>
      <c r="D1528" s="33" t="s">
        <v>96</v>
      </c>
      <c r="E1528">
        <v>53023077</v>
      </c>
      <c r="F1528">
        <v>300</v>
      </c>
      <c r="G1528">
        <v>300</v>
      </c>
      <c r="H1528" s="48">
        <v>857713353</v>
      </c>
      <c r="I1528">
        <f t="shared" si="100"/>
        <v>300</v>
      </c>
      <c r="J1528" t="s">
        <v>90</v>
      </c>
      <c r="K1528" s="17" t="s">
        <v>2648</v>
      </c>
      <c r="L1528" s="17" t="s">
        <v>95</v>
      </c>
      <c r="M1528" t="s">
        <v>87</v>
      </c>
      <c r="N1528">
        <f>VLOOKUP(H1528,自助机!D:G,4,FALSE)</f>
        <v>300</v>
      </c>
      <c r="O1528" t="str">
        <f t="shared" si="101"/>
        <v/>
      </c>
      <c r="P1528" s="50">
        <f>VLOOKUP(H1528,自助机!D:H,5,FALSE)</f>
        <v>42912.353182870371</v>
      </c>
    </row>
    <row r="1529" spans="1:16" hidden="1" x14ac:dyDescent="0.15">
      <c r="A1529">
        <v>20170626</v>
      </c>
      <c r="B1529">
        <v>20170626</v>
      </c>
      <c r="C1529">
        <v>83034</v>
      </c>
      <c r="D1529" s="33" t="s">
        <v>96</v>
      </c>
      <c r="E1529">
        <v>53023069</v>
      </c>
      <c r="F1529">
        <v>500</v>
      </c>
      <c r="G1529">
        <v>500</v>
      </c>
      <c r="H1529" s="48">
        <v>857713953</v>
      </c>
      <c r="I1529">
        <f t="shared" si="100"/>
        <v>500</v>
      </c>
      <c r="J1529" t="s">
        <v>90</v>
      </c>
      <c r="K1529" s="17" t="s">
        <v>2650</v>
      </c>
      <c r="L1529" s="17" t="s">
        <v>106</v>
      </c>
      <c r="M1529" t="s">
        <v>87</v>
      </c>
      <c r="N1529">
        <f>VLOOKUP(H1529,自助机!D:G,4,FALSE)</f>
        <v>500</v>
      </c>
      <c r="O1529" t="str">
        <f t="shared" si="101"/>
        <v/>
      </c>
      <c r="P1529" s="50">
        <f>VLOOKUP(H1529,自助机!D:H,5,FALSE)</f>
        <v>42912.353148148148</v>
      </c>
    </row>
    <row r="1530" spans="1:16" hidden="1" x14ac:dyDescent="0.15">
      <c r="A1530">
        <v>20170626</v>
      </c>
      <c r="B1530">
        <v>20170626</v>
      </c>
      <c r="C1530">
        <v>83140</v>
      </c>
      <c r="D1530" s="33" t="s">
        <v>96</v>
      </c>
      <c r="E1530">
        <v>53023073</v>
      </c>
      <c r="F1530">
        <v>500</v>
      </c>
      <c r="G1530">
        <v>500</v>
      </c>
      <c r="H1530" s="48">
        <v>857728006</v>
      </c>
      <c r="I1530">
        <f t="shared" si="100"/>
        <v>500</v>
      </c>
      <c r="J1530" t="s">
        <v>90</v>
      </c>
      <c r="K1530" s="17" t="s">
        <v>2652</v>
      </c>
      <c r="L1530" s="17" t="s">
        <v>104</v>
      </c>
      <c r="M1530" t="s">
        <v>88</v>
      </c>
      <c r="N1530">
        <f>VLOOKUP(H1530,自助机!D:G,4,FALSE)</f>
        <v>500</v>
      </c>
      <c r="O1530" t="str">
        <f t="shared" si="101"/>
        <v/>
      </c>
      <c r="P1530" s="50">
        <f>VLOOKUP(H1530,自助机!D:H,5,FALSE)</f>
        <v>42912.353935185187</v>
      </c>
    </row>
    <row r="1531" spans="1:16" hidden="1" x14ac:dyDescent="0.15">
      <c r="A1531">
        <v>20170626</v>
      </c>
      <c r="B1531">
        <v>20170626</v>
      </c>
      <c r="C1531">
        <v>83208</v>
      </c>
      <c r="D1531" s="33" t="s">
        <v>96</v>
      </c>
      <c r="E1531">
        <v>53023076</v>
      </c>
      <c r="F1531">
        <v>500</v>
      </c>
      <c r="G1531">
        <v>500</v>
      </c>
      <c r="H1531" s="48">
        <v>857730466</v>
      </c>
      <c r="I1531">
        <f t="shared" si="100"/>
        <v>500</v>
      </c>
      <c r="J1531" t="s">
        <v>90</v>
      </c>
      <c r="K1531" s="17" t="s">
        <v>2654</v>
      </c>
      <c r="L1531" s="17" t="s">
        <v>106</v>
      </c>
      <c r="M1531" t="s">
        <v>87</v>
      </c>
      <c r="N1531">
        <f>VLOOKUP(H1531,自助机!D:G,4,FALSE)</f>
        <v>500</v>
      </c>
      <c r="O1531" t="str">
        <f t="shared" si="101"/>
        <v/>
      </c>
      <c r="P1531" s="50">
        <f>VLOOKUP(H1531,自助机!D:H,5,FALSE)</f>
        <v>42912.35434027778</v>
      </c>
    </row>
    <row r="1532" spans="1:16" hidden="1" x14ac:dyDescent="0.15">
      <c r="A1532">
        <v>20170626</v>
      </c>
      <c r="B1532">
        <v>20170626</v>
      </c>
      <c r="C1532">
        <v>83221</v>
      </c>
      <c r="D1532" s="33" t="s">
        <v>96</v>
      </c>
      <c r="E1532">
        <v>53023082</v>
      </c>
      <c r="F1532">
        <v>1200</v>
      </c>
      <c r="G1532">
        <v>1200</v>
      </c>
      <c r="H1532" s="48">
        <v>857734263</v>
      </c>
      <c r="I1532">
        <f t="shared" si="100"/>
        <v>1200</v>
      </c>
      <c r="J1532" t="s">
        <v>90</v>
      </c>
      <c r="K1532" s="17" t="s">
        <v>2656</v>
      </c>
      <c r="L1532" s="17" t="s">
        <v>105</v>
      </c>
      <c r="M1532" t="s">
        <v>88</v>
      </c>
      <c r="N1532">
        <f>VLOOKUP(H1532,自助机!D:G,4,FALSE)</f>
        <v>1200</v>
      </c>
      <c r="O1532" t="str">
        <f t="shared" si="101"/>
        <v/>
      </c>
      <c r="P1532" s="50">
        <f>VLOOKUP(H1532,自助机!D:H,5,FALSE)</f>
        <v>42912.35429398148</v>
      </c>
    </row>
    <row r="1533" spans="1:16" hidden="1" x14ac:dyDescent="0.15">
      <c r="A1533">
        <v>20170626</v>
      </c>
      <c r="B1533">
        <v>20170626</v>
      </c>
      <c r="C1533">
        <v>83525</v>
      </c>
      <c r="D1533" s="33" t="s">
        <v>96</v>
      </c>
      <c r="E1533">
        <v>53023087</v>
      </c>
      <c r="F1533">
        <v>1000</v>
      </c>
      <c r="G1533">
        <v>1000</v>
      </c>
      <c r="H1533" s="48">
        <v>857768612</v>
      </c>
      <c r="I1533">
        <f t="shared" si="100"/>
        <v>1000</v>
      </c>
      <c r="J1533" t="s">
        <v>90</v>
      </c>
      <c r="K1533" s="17" t="s">
        <v>2658</v>
      </c>
      <c r="L1533" s="17" t="s">
        <v>91</v>
      </c>
      <c r="M1533" t="s">
        <v>87</v>
      </c>
      <c r="N1533">
        <f>VLOOKUP(H1533,自助机!D:G,4,FALSE)</f>
        <v>1000</v>
      </c>
      <c r="O1533" t="str">
        <f t="shared" si="101"/>
        <v/>
      </c>
      <c r="P1533" s="50">
        <f>VLOOKUP(H1533,自助机!D:H,5,FALSE)</f>
        <v>42912.356689814813</v>
      </c>
    </row>
    <row r="1534" spans="1:16" hidden="1" x14ac:dyDescent="0.15">
      <c r="A1534">
        <v>20170626</v>
      </c>
      <c r="B1534">
        <v>20170626</v>
      </c>
      <c r="C1534">
        <v>83629</v>
      </c>
      <c r="D1534" s="33" t="s">
        <v>96</v>
      </c>
      <c r="E1534">
        <v>53023082</v>
      </c>
      <c r="F1534">
        <v>1100</v>
      </c>
      <c r="G1534">
        <v>1100</v>
      </c>
      <c r="H1534" s="48">
        <v>857781528</v>
      </c>
      <c r="I1534">
        <f t="shared" si="100"/>
        <v>1100</v>
      </c>
      <c r="J1534" t="s">
        <v>90</v>
      </c>
      <c r="K1534" s="17" t="s">
        <v>2660</v>
      </c>
      <c r="L1534" s="17" t="s">
        <v>95</v>
      </c>
      <c r="M1534" t="s">
        <v>87</v>
      </c>
      <c r="N1534">
        <f>VLOOKUP(H1534,自助机!D:G,4,FALSE)</f>
        <v>1100</v>
      </c>
      <c r="O1534" t="str">
        <f t="shared" si="101"/>
        <v/>
      </c>
      <c r="P1534" s="50">
        <f>VLOOKUP(H1534,自助机!D:H,5,FALSE)</f>
        <v>42912.357291666667</v>
      </c>
    </row>
    <row r="1535" spans="1:16" hidden="1" x14ac:dyDescent="0.15">
      <c r="A1535">
        <v>20170626</v>
      </c>
      <c r="B1535">
        <v>20170626</v>
      </c>
      <c r="C1535">
        <v>83632</v>
      </c>
      <c r="D1535" s="33" t="s">
        <v>96</v>
      </c>
      <c r="E1535">
        <v>53023087</v>
      </c>
      <c r="F1535">
        <v>300</v>
      </c>
      <c r="G1535">
        <v>300</v>
      </c>
      <c r="H1535" s="48">
        <v>857778989</v>
      </c>
      <c r="I1535">
        <f t="shared" si="100"/>
        <v>300</v>
      </c>
      <c r="J1535" t="s">
        <v>90</v>
      </c>
      <c r="K1535" s="17" t="s">
        <v>2662</v>
      </c>
      <c r="L1535" s="17" t="s">
        <v>99</v>
      </c>
      <c r="M1535" t="s">
        <v>87</v>
      </c>
      <c r="N1535">
        <f>VLOOKUP(H1535,自助机!D:G,4,FALSE)</f>
        <v>300</v>
      </c>
      <c r="O1535" t="str">
        <f t="shared" si="101"/>
        <v/>
      </c>
      <c r="P1535" s="50">
        <f>VLOOKUP(H1535,自助机!D:H,5,FALSE)</f>
        <v>42912.35732638889</v>
      </c>
    </row>
    <row r="1536" spans="1:16" hidden="1" x14ac:dyDescent="0.15">
      <c r="A1536">
        <v>20170626</v>
      </c>
      <c r="B1536">
        <v>20170626</v>
      </c>
      <c r="C1536">
        <v>83730</v>
      </c>
      <c r="D1536" s="33" t="s">
        <v>96</v>
      </c>
      <c r="E1536">
        <v>53023072</v>
      </c>
      <c r="F1536">
        <v>500</v>
      </c>
      <c r="G1536">
        <v>500</v>
      </c>
      <c r="H1536" s="48">
        <v>857790814</v>
      </c>
      <c r="I1536">
        <f t="shared" si="100"/>
        <v>500</v>
      </c>
      <c r="J1536" t="s">
        <v>90</v>
      </c>
      <c r="K1536" s="17" t="s">
        <v>2664</v>
      </c>
      <c r="L1536" s="17" t="s">
        <v>92</v>
      </c>
      <c r="M1536" t="s">
        <v>88</v>
      </c>
      <c r="N1536">
        <f>VLOOKUP(H1536,自助机!D:G,4,FALSE)</f>
        <v>500</v>
      </c>
      <c r="O1536" t="str">
        <f t="shared" si="101"/>
        <v/>
      </c>
      <c r="P1536" s="50">
        <f>VLOOKUP(H1536,自助机!D:H,5,FALSE)</f>
        <v>42912.358020833337</v>
      </c>
    </row>
    <row r="1537" spans="1:16" hidden="1" x14ac:dyDescent="0.15">
      <c r="A1537">
        <v>20170626</v>
      </c>
      <c r="B1537">
        <v>20170626</v>
      </c>
      <c r="C1537">
        <v>83835</v>
      </c>
      <c r="D1537" s="33" t="s">
        <v>96</v>
      </c>
      <c r="E1537">
        <v>53023084</v>
      </c>
      <c r="F1537">
        <v>1000</v>
      </c>
      <c r="G1537">
        <v>1000</v>
      </c>
      <c r="H1537" s="48">
        <v>857803553</v>
      </c>
      <c r="I1537">
        <f t="shared" si="100"/>
        <v>1000</v>
      </c>
      <c r="J1537" t="s">
        <v>90</v>
      </c>
      <c r="K1537" s="17" t="s">
        <v>2667</v>
      </c>
      <c r="L1537" s="17" t="s">
        <v>163</v>
      </c>
      <c r="M1537" t="s">
        <v>88</v>
      </c>
      <c r="N1537">
        <f>VLOOKUP(H1537,自助机!D:G,4,FALSE)</f>
        <v>1000</v>
      </c>
      <c r="O1537" t="str">
        <f t="shared" si="101"/>
        <v/>
      </c>
      <c r="P1537" s="50">
        <f>VLOOKUP(H1537,自助机!D:H,5,FALSE)</f>
        <v>42912.358553240738</v>
      </c>
    </row>
    <row r="1538" spans="1:16" hidden="1" x14ac:dyDescent="0.15">
      <c r="A1538">
        <v>20170626</v>
      </c>
      <c r="B1538">
        <v>20170626</v>
      </c>
      <c r="C1538">
        <v>83906</v>
      </c>
      <c r="D1538" s="33" t="s">
        <v>96</v>
      </c>
      <c r="E1538">
        <v>53023076</v>
      </c>
      <c r="F1538">
        <v>300</v>
      </c>
      <c r="G1538">
        <v>300</v>
      </c>
      <c r="H1538" s="48">
        <v>857808201</v>
      </c>
      <c r="I1538">
        <f t="shared" ref="I1538:I1570" si="102">G1538</f>
        <v>300</v>
      </c>
      <c r="J1538" t="s">
        <v>90</v>
      </c>
      <c r="K1538" s="17" t="s">
        <v>2669</v>
      </c>
      <c r="L1538" s="17" t="s">
        <v>112</v>
      </c>
      <c r="M1538" t="s">
        <v>87</v>
      </c>
      <c r="N1538">
        <f>VLOOKUP(H1538,自助机!D:G,4,FALSE)</f>
        <v>300</v>
      </c>
      <c r="O1538" t="str">
        <f t="shared" ref="O1538:O1570" si="103">IF(G1538=N1538,"",1)</f>
        <v/>
      </c>
      <c r="P1538" s="50">
        <f>VLOOKUP(H1538,自助机!D:H,5,FALSE)</f>
        <v>42912.3591087963</v>
      </c>
    </row>
    <row r="1539" spans="1:16" hidden="1" x14ac:dyDescent="0.15">
      <c r="A1539">
        <v>20170626</v>
      </c>
      <c r="B1539">
        <v>20170626</v>
      </c>
      <c r="C1539">
        <v>84027</v>
      </c>
      <c r="D1539" s="33" t="s">
        <v>96</v>
      </c>
      <c r="E1539">
        <v>53023059</v>
      </c>
      <c r="F1539">
        <v>500</v>
      </c>
      <c r="G1539">
        <v>500</v>
      </c>
      <c r="H1539" s="48">
        <v>857825505</v>
      </c>
      <c r="I1539">
        <f t="shared" si="102"/>
        <v>500</v>
      </c>
      <c r="J1539" t="s">
        <v>90</v>
      </c>
      <c r="K1539" s="17" t="s">
        <v>657</v>
      </c>
      <c r="L1539" s="17" t="s">
        <v>99</v>
      </c>
      <c r="M1539" t="s">
        <v>87</v>
      </c>
      <c r="N1539">
        <f>VLOOKUP(H1539,自助机!D:G,4,FALSE)</f>
        <v>500</v>
      </c>
      <c r="O1539" t="str">
        <f t="shared" si="103"/>
        <v/>
      </c>
      <c r="P1539" s="50">
        <f>VLOOKUP(H1539,自助机!D:H,5,FALSE)</f>
        <v>42912.359988425924</v>
      </c>
    </row>
    <row r="1540" spans="1:16" hidden="1" x14ac:dyDescent="0.15">
      <c r="A1540">
        <v>20170626</v>
      </c>
      <c r="B1540">
        <v>20170626</v>
      </c>
      <c r="C1540">
        <v>84035</v>
      </c>
      <c r="D1540" s="33" t="s">
        <v>96</v>
      </c>
      <c r="E1540">
        <v>53023064</v>
      </c>
      <c r="F1540">
        <v>4400</v>
      </c>
      <c r="G1540">
        <v>4400</v>
      </c>
      <c r="H1540" s="48">
        <v>857826607</v>
      </c>
      <c r="I1540">
        <f t="shared" si="102"/>
        <v>4400</v>
      </c>
      <c r="J1540" t="s">
        <v>90</v>
      </c>
      <c r="K1540" s="17" t="s">
        <v>2672</v>
      </c>
      <c r="L1540" s="17" t="s">
        <v>91</v>
      </c>
      <c r="M1540" t="s">
        <v>88</v>
      </c>
      <c r="N1540">
        <f>VLOOKUP(H1540,自助机!D:G,4,FALSE)</f>
        <v>4400</v>
      </c>
      <c r="O1540" t="str">
        <f t="shared" si="103"/>
        <v/>
      </c>
      <c r="P1540" s="50">
        <f>VLOOKUP(H1540,自助机!D:H,5,FALSE)</f>
        <v>42912.360208333332</v>
      </c>
    </row>
    <row r="1541" spans="1:16" hidden="1" x14ac:dyDescent="0.15">
      <c r="A1541">
        <v>20170626</v>
      </c>
      <c r="B1541">
        <v>20170626</v>
      </c>
      <c r="C1541">
        <v>84047</v>
      </c>
      <c r="D1541" s="33" t="s">
        <v>96</v>
      </c>
      <c r="E1541">
        <v>53023077</v>
      </c>
      <c r="F1541">
        <v>60</v>
      </c>
      <c r="G1541">
        <v>60</v>
      </c>
      <c r="H1541" s="48">
        <v>857828022</v>
      </c>
      <c r="I1541">
        <f t="shared" si="102"/>
        <v>60</v>
      </c>
      <c r="J1541" t="s">
        <v>90</v>
      </c>
      <c r="K1541" s="17" t="s">
        <v>2674</v>
      </c>
      <c r="L1541" s="17" t="s">
        <v>95</v>
      </c>
      <c r="M1541" t="s">
        <v>87</v>
      </c>
      <c r="N1541">
        <f>VLOOKUP(H1541,自助机!D:G,4,FALSE)</f>
        <v>60</v>
      </c>
      <c r="O1541" t="str">
        <f t="shared" si="103"/>
        <v/>
      </c>
      <c r="P1541" s="50">
        <f>VLOOKUP(H1541,自助机!D:H,5,FALSE)</f>
        <v>42912.36037037037</v>
      </c>
    </row>
    <row r="1542" spans="1:16" hidden="1" x14ac:dyDescent="0.15">
      <c r="A1542">
        <v>20170626</v>
      </c>
      <c r="B1542">
        <v>20170626</v>
      </c>
      <c r="C1542">
        <v>84222</v>
      </c>
      <c r="D1542" s="33" t="s">
        <v>96</v>
      </c>
      <c r="E1542">
        <v>53023083</v>
      </c>
      <c r="F1542">
        <v>200</v>
      </c>
      <c r="G1542">
        <v>200</v>
      </c>
      <c r="H1542" s="48">
        <v>857843838</v>
      </c>
      <c r="I1542">
        <f t="shared" si="102"/>
        <v>200</v>
      </c>
      <c r="J1542" t="s">
        <v>90</v>
      </c>
      <c r="K1542" s="17" t="s">
        <v>2676</v>
      </c>
      <c r="L1542" s="17" t="s">
        <v>91</v>
      </c>
      <c r="M1542" t="s">
        <v>87</v>
      </c>
      <c r="N1542">
        <f>VLOOKUP(H1542,自助机!D:G,4,FALSE)</f>
        <v>200</v>
      </c>
      <c r="O1542" t="str">
        <f t="shared" si="103"/>
        <v/>
      </c>
      <c r="P1542" s="50">
        <f>VLOOKUP(H1542,自助机!D:H,5,FALSE)</f>
        <v>42912.361516203702</v>
      </c>
    </row>
    <row r="1543" spans="1:16" hidden="1" x14ac:dyDescent="0.15">
      <c r="A1543">
        <v>20170626</v>
      </c>
      <c r="B1543">
        <v>20170626</v>
      </c>
      <c r="C1543">
        <v>84459</v>
      </c>
      <c r="D1543" s="33" t="s">
        <v>96</v>
      </c>
      <c r="E1543">
        <v>53023088</v>
      </c>
      <c r="F1543">
        <v>200</v>
      </c>
      <c r="G1543">
        <v>200</v>
      </c>
      <c r="H1543" s="48">
        <v>857871951</v>
      </c>
      <c r="I1543">
        <f t="shared" si="102"/>
        <v>200</v>
      </c>
      <c r="J1543" t="s">
        <v>90</v>
      </c>
      <c r="K1543" s="17" t="s">
        <v>2678</v>
      </c>
      <c r="L1543" s="17" t="s">
        <v>99</v>
      </c>
      <c r="M1543" t="s">
        <v>87</v>
      </c>
      <c r="N1543">
        <f>VLOOKUP(H1543,自助机!D:G,4,FALSE)</f>
        <v>200</v>
      </c>
      <c r="O1543" t="str">
        <f t="shared" si="103"/>
        <v/>
      </c>
      <c r="P1543" s="50">
        <f>VLOOKUP(H1543,自助机!D:H,5,FALSE)</f>
        <v>42912.362928240742</v>
      </c>
    </row>
    <row r="1544" spans="1:16" hidden="1" x14ac:dyDescent="0.15">
      <c r="A1544">
        <v>20170626</v>
      </c>
      <c r="B1544">
        <v>20170626</v>
      </c>
      <c r="C1544">
        <v>84536</v>
      </c>
      <c r="D1544" s="33" t="s">
        <v>96</v>
      </c>
      <c r="E1544">
        <v>53023090</v>
      </c>
      <c r="F1544">
        <v>520</v>
      </c>
      <c r="G1544">
        <v>520</v>
      </c>
      <c r="H1544" s="48">
        <v>857880685</v>
      </c>
      <c r="I1544">
        <f t="shared" si="102"/>
        <v>520</v>
      </c>
      <c r="J1544" t="s">
        <v>90</v>
      </c>
      <c r="K1544" s="17" t="s">
        <v>2634</v>
      </c>
      <c r="L1544" s="17" t="s">
        <v>108</v>
      </c>
      <c r="M1544" t="s">
        <v>88</v>
      </c>
      <c r="N1544">
        <f>VLOOKUP(H1544,自助机!D:G,4,FALSE)</f>
        <v>520</v>
      </c>
      <c r="O1544" t="str">
        <f t="shared" si="103"/>
        <v/>
      </c>
      <c r="P1544" s="50">
        <f>VLOOKUP(H1544,自助机!D:H,5,FALSE)</f>
        <v>42912.363715277781</v>
      </c>
    </row>
    <row r="1545" spans="1:16" hidden="1" x14ac:dyDescent="0.15">
      <c r="A1545">
        <v>20170626</v>
      </c>
      <c r="B1545">
        <v>20170626</v>
      </c>
      <c r="C1545">
        <v>84542</v>
      </c>
      <c r="D1545" s="33" t="s">
        <v>96</v>
      </c>
      <c r="E1545">
        <v>53023070</v>
      </c>
      <c r="F1545">
        <v>50</v>
      </c>
      <c r="G1545">
        <v>50</v>
      </c>
      <c r="H1545" s="48">
        <v>857883208</v>
      </c>
      <c r="I1545">
        <f t="shared" si="102"/>
        <v>50</v>
      </c>
      <c r="J1545" t="s">
        <v>90</v>
      </c>
      <c r="K1545" s="17" t="s">
        <v>2681</v>
      </c>
      <c r="L1545" s="17" t="s">
        <v>99</v>
      </c>
      <c r="M1545" t="s">
        <v>87</v>
      </c>
      <c r="N1545">
        <f>VLOOKUP(H1545,自助机!D:G,4,FALSE)</f>
        <v>50</v>
      </c>
      <c r="O1545" t="str">
        <f t="shared" si="103"/>
        <v/>
      </c>
      <c r="P1545" s="50">
        <f>VLOOKUP(H1545,自助机!D:H,5,FALSE)</f>
        <v>42912.36341435185</v>
      </c>
    </row>
    <row r="1546" spans="1:16" hidden="1" x14ac:dyDescent="0.15">
      <c r="A1546">
        <v>20170626</v>
      </c>
      <c r="B1546">
        <v>20170626</v>
      </c>
      <c r="C1546">
        <v>84639</v>
      </c>
      <c r="D1546" s="33" t="s">
        <v>96</v>
      </c>
      <c r="E1546">
        <v>53023059</v>
      </c>
      <c r="F1546">
        <v>1300</v>
      </c>
      <c r="G1546">
        <v>1300</v>
      </c>
      <c r="H1546" s="48">
        <v>857891792</v>
      </c>
      <c r="I1546">
        <f t="shared" si="102"/>
        <v>1300</v>
      </c>
      <c r="J1546" t="s">
        <v>90</v>
      </c>
      <c r="K1546" s="17" t="s">
        <v>2683</v>
      </c>
      <c r="L1546" s="17" t="s">
        <v>97</v>
      </c>
      <c r="M1546" t="s">
        <v>88</v>
      </c>
      <c r="N1546">
        <f>VLOOKUP(H1546,自助机!D:G,4,FALSE)</f>
        <v>1300</v>
      </c>
      <c r="O1546" t="str">
        <f t="shared" si="103"/>
        <v/>
      </c>
      <c r="P1546" s="50">
        <f>VLOOKUP(H1546,自助机!D:H,5,FALSE)</f>
        <v>42912.364432870374</v>
      </c>
    </row>
    <row r="1547" spans="1:16" hidden="1" x14ac:dyDescent="0.15">
      <c r="A1547">
        <v>20170626</v>
      </c>
      <c r="B1547">
        <v>20170626</v>
      </c>
      <c r="C1547">
        <v>84710</v>
      </c>
      <c r="D1547" s="33" t="s">
        <v>96</v>
      </c>
      <c r="E1547">
        <v>53023080</v>
      </c>
      <c r="F1547">
        <v>160</v>
      </c>
      <c r="G1547">
        <v>160</v>
      </c>
      <c r="H1547" s="48">
        <v>857895991</v>
      </c>
      <c r="I1547">
        <f t="shared" si="102"/>
        <v>160</v>
      </c>
      <c r="J1547" t="s">
        <v>90</v>
      </c>
      <c r="K1547" s="17" t="s">
        <v>2685</v>
      </c>
      <c r="L1547" s="17" t="s">
        <v>109</v>
      </c>
      <c r="M1547" t="s">
        <v>88</v>
      </c>
      <c r="N1547">
        <f>VLOOKUP(H1547,自助机!D:G,4,FALSE)</f>
        <v>160</v>
      </c>
      <c r="O1547" t="str">
        <f t="shared" si="103"/>
        <v/>
      </c>
      <c r="P1547" s="50">
        <f>VLOOKUP(H1547,自助机!D:H,5,FALSE)</f>
        <v>42912.364699074074</v>
      </c>
    </row>
    <row r="1548" spans="1:16" hidden="1" x14ac:dyDescent="0.15">
      <c r="A1548">
        <v>20170626</v>
      </c>
      <c r="B1548">
        <v>20170626</v>
      </c>
      <c r="C1548">
        <v>84914</v>
      </c>
      <c r="D1548" s="33" t="s">
        <v>96</v>
      </c>
      <c r="E1548">
        <v>53023081</v>
      </c>
      <c r="F1548">
        <v>23</v>
      </c>
      <c r="G1548">
        <v>23</v>
      </c>
      <c r="H1548" s="48">
        <v>857923231</v>
      </c>
      <c r="I1548">
        <f t="shared" si="102"/>
        <v>23</v>
      </c>
      <c r="J1548" t="s">
        <v>90</v>
      </c>
      <c r="K1548" s="17" t="s">
        <v>2687</v>
      </c>
      <c r="L1548" s="17" t="s">
        <v>92</v>
      </c>
      <c r="M1548" t="s">
        <v>88</v>
      </c>
      <c r="N1548">
        <f>VLOOKUP(H1548,自助机!D:G,4,FALSE)</f>
        <v>23</v>
      </c>
      <c r="O1548" t="str">
        <f t="shared" si="103"/>
        <v/>
      </c>
      <c r="P1548" s="50">
        <f>VLOOKUP(H1548,自助机!D:H,5,FALSE)</f>
        <v>42912.366122685184</v>
      </c>
    </row>
    <row r="1549" spans="1:16" hidden="1" x14ac:dyDescent="0.15">
      <c r="A1549">
        <v>20170626</v>
      </c>
      <c r="B1549">
        <v>20170626</v>
      </c>
      <c r="C1549">
        <v>84928</v>
      </c>
      <c r="D1549" s="33" t="s">
        <v>96</v>
      </c>
      <c r="E1549">
        <v>53023087</v>
      </c>
      <c r="F1549">
        <v>260</v>
      </c>
      <c r="G1549">
        <v>260</v>
      </c>
      <c r="H1549" s="48">
        <v>857924207</v>
      </c>
      <c r="I1549">
        <f t="shared" si="102"/>
        <v>260</v>
      </c>
      <c r="J1549" t="s">
        <v>90</v>
      </c>
      <c r="K1549" s="17" t="s">
        <v>2689</v>
      </c>
      <c r="L1549" s="17" t="s">
        <v>97</v>
      </c>
      <c r="M1549" t="s">
        <v>88</v>
      </c>
      <c r="N1549">
        <f>VLOOKUP(H1549,自助机!D:G,4,FALSE)</f>
        <v>260</v>
      </c>
      <c r="O1549" t="str">
        <f t="shared" si="103"/>
        <v/>
      </c>
      <c r="P1549" s="50">
        <f>VLOOKUP(H1549,自助机!D:H,5,FALSE)</f>
        <v>42912.366319444445</v>
      </c>
    </row>
    <row r="1550" spans="1:16" hidden="1" x14ac:dyDescent="0.15">
      <c r="A1550">
        <v>20170626</v>
      </c>
      <c r="B1550">
        <v>20170626</v>
      </c>
      <c r="C1550">
        <v>84949</v>
      </c>
      <c r="D1550" s="33" t="s">
        <v>96</v>
      </c>
      <c r="E1550">
        <v>53023059</v>
      </c>
      <c r="F1550">
        <v>1000</v>
      </c>
      <c r="G1550">
        <v>1000</v>
      </c>
      <c r="H1550" s="48">
        <v>857931031</v>
      </c>
      <c r="I1550">
        <f t="shared" si="102"/>
        <v>1000</v>
      </c>
      <c r="J1550" t="s">
        <v>90</v>
      </c>
      <c r="K1550" s="17" t="s">
        <v>1153</v>
      </c>
      <c r="L1550" s="17" t="s">
        <v>106</v>
      </c>
      <c r="M1550" t="s">
        <v>87</v>
      </c>
      <c r="N1550">
        <f>VLOOKUP(H1550,自助机!D:G,4,FALSE)</f>
        <v>1000</v>
      </c>
      <c r="O1550" t="str">
        <f t="shared" si="103"/>
        <v/>
      </c>
      <c r="P1550" s="50">
        <f>VLOOKUP(H1550,自助机!D:H,5,FALSE)</f>
        <v>42912.366597222222</v>
      </c>
    </row>
    <row r="1551" spans="1:16" hidden="1" x14ac:dyDescent="0.15">
      <c r="A1551">
        <v>20170626</v>
      </c>
      <c r="B1551">
        <v>20170626</v>
      </c>
      <c r="C1551">
        <v>85051</v>
      </c>
      <c r="D1551" s="33" t="s">
        <v>96</v>
      </c>
      <c r="E1551">
        <v>53023078</v>
      </c>
      <c r="F1551">
        <v>400</v>
      </c>
      <c r="G1551">
        <v>400</v>
      </c>
      <c r="H1551" s="48">
        <v>857941142</v>
      </c>
      <c r="I1551">
        <f t="shared" si="102"/>
        <v>400</v>
      </c>
      <c r="J1551" t="s">
        <v>90</v>
      </c>
      <c r="K1551" s="17" t="s">
        <v>2665</v>
      </c>
      <c r="L1551" s="17" t="s">
        <v>97</v>
      </c>
      <c r="M1551" t="s">
        <v>88</v>
      </c>
      <c r="N1551">
        <f>VLOOKUP(H1551,自助机!D:G,4,FALSE)</f>
        <v>400</v>
      </c>
      <c r="O1551" t="str">
        <f t="shared" si="103"/>
        <v/>
      </c>
      <c r="P1551" s="50">
        <f>VLOOKUP(H1551,自助机!D:H,5,FALSE)</f>
        <v>42912.367407407408</v>
      </c>
    </row>
    <row r="1552" spans="1:16" hidden="1" x14ac:dyDescent="0.15">
      <c r="A1552">
        <v>20170626</v>
      </c>
      <c r="B1552">
        <v>20170626</v>
      </c>
      <c r="C1552">
        <v>85231</v>
      </c>
      <c r="D1552" s="33" t="s">
        <v>96</v>
      </c>
      <c r="E1552">
        <v>53023085</v>
      </c>
      <c r="F1552">
        <v>100</v>
      </c>
      <c r="G1552">
        <v>100</v>
      </c>
      <c r="H1552" s="48">
        <v>857962691</v>
      </c>
      <c r="I1552">
        <f t="shared" si="102"/>
        <v>100</v>
      </c>
      <c r="J1552" t="s">
        <v>90</v>
      </c>
      <c r="K1552" s="17" t="s">
        <v>665</v>
      </c>
      <c r="L1552" s="17" t="s">
        <v>100</v>
      </c>
      <c r="M1552" t="s">
        <v>87</v>
      </c>
      <c r="N1552">
        <f>VLOOKUP(H1552,自助机!D:G,4,FALSE)</f>
        <v>100</v>
      </c>
      <c r="O1552" t="str">
        <f t="shared" si="103"/>
        <v/>
      </c>
      <c r="P1552" s="50">
        <f>VLOOKUP(H1552,自助机!D:H,5,FALSE)</f>
        <v>42912.368275462963</v>
      </c>
    </row>
    <row r="1553" spans="1:16" hidden="1" x14ac:dyDescent="0.15">
      <c r="A1553">
        <v>20170626</v>
      </c>
      <c r="B1553">
        <v>20170626</v>
      </c>
      <c r="C1553">
        <v>85234</v>
      </c>
      <c r="D1553" s="33" t="s">
        <v>96</v>
      </c>
      <c r="E1553">
        <v>53023067</v>
      </c>
      <c r="F1553">
        <v>200</v>
      </c>
      <c r="G1553">
        <v>200</v>
      </c>
      <c r="H1553" s="48">
        <v>857962262</v>
      </c>
      <c r="I1553">
        <f t="shared" si="102"/>
        <v>200</v>
      </c>
      <c r="J1553" t="s">
        <v>90</v>
      </c>
      <c r="K1553" s="17" t="s">
        <v>2539</v>
      </c>
      <c r="L1553" s="17" t="s">
        <v>163</v>
      </c>
      <c r="M1553" t="s">
        <v>87</v>
      </c>
      <c r="N1553">
        <f>VLOOKUP(H1553,自助机!D:G,4,FALSE)</f>
        <v>200</v>
      </c>
      <c r="O1553" t="str">
        <f t="shared" si="103"/>
        <v/>
      </c>
      <c r="P1553" s="50">
        <f>VLOOKUP(H1553,自助机!D:H,5,FALSE)</f>
        <v>42912.36855324074</v>
      </c>
    </row>
    <row r="1554" spans="1:16" hidden="1" x14ac:dyDescent="0.15">
      <c r="A1554">
        <v>20170626</v>
      </c>
      <c r="B1554">
        <v>20170626</v>
      </c>
      <c r="C1554">
        <v>85240</v>
      </c>
      <c r="D1554" s="33" t="s">
        <v>96</v>
      </c>
      <c r="E1554">
        <v>53023073</v>
      </c>
      <c r="F1554">
        <v>3000</v>
      </c>
      <c r="G1554">
        <v>3000</v>
      </c>
      <c r="H1554" s="48">
        <v>857961891</v>
      </c>
      <c r="I1554">
        <f t="shared" si="102"/>
        <v>3000</v>
      </c>
      <c r="J1554" t="s">
        <v>90</v>
      </c>
      <c r="K1554" s="17" t="s">
        <v>2696</v>
      </c>
      <c r="L1554" s="17" t="s">
        <v>91</v>
      </c>
      <c r="M1554" t="s">
        <v>87</v>
      </c>
      <c r="N1554">
        <f>VLOOKUP(H1554,自助机!D:G,4,FALSE)</f>
        <v>3000</v>
      </c>
      <c r="O1554" t="str">
        <f t="shared" si="103"/>
        <v/>
      </c>
      <c r="P1554" s="50">
        <f>VLOOKUP(H1554,自助机!D:H,5,FALSE)</f>
        <v>42912.368530092594</v>
      </c>
    </row>
    <row r="1555" spans="1:16" hidden="1" x14ac:dyDescent="0.15">
      <c r="A1555">
        <v>20170626</v>
      </c>
      <c r="B1555">
        <v>20170626</v>
      </c>
      <c r="C1555">
        <v>85259</v>
      </c>
      <c r="D1555" s="33" t="s">
        <v>96</v>
      </c>
      <c r="E1555">
        <v>53023083</v>
      </c>
      <c r="F1555">
        <v>240</v>
      </c>
      <c r="G1555">
        <v>240</v>
      </c>
      <c r="H1555" s="48">
        <v>857965356</v>
      </c>
      <c r="I1555">
        <f t="shared" si="102"/>
        <v>240</v>
      </c>
      <c r="J1555" t="s">
        <v>90</v>
      </c>
      <c r="K1555" s="17" t="s">
        <v>2698</v>
      </c>
      <c r="L1555" s="17" t="s">
        <v>110</v>
      </c>
      <c r="M1555" t="s">
        <v>88</v>
      </c>
      <c r="N1555">
        <f>VLOOKUP(H1555,自助机!D:G,4,FALSE)</f>
        <v>240</v>
      </c>
      <c r="O1555" t="str">
        <f t="shared" si="103"/>
        <v/>
      </c>
      <c r="P1555" s="50">
        <f>VLOOKUP(H1555,自助机!D:H,5,FALSE)</f>
        <v>42912.368750000001</v>
      </c>
    </row>
    <row r="1556" spans="1:16" hidden="1" x14ac:dyDescent="0.15">
      <c r="A1556">
        <v>20170626</v>
      </c>
      <c r="B1556">
        <v>20170626</v>
      </c>
      <c r="C1556">
        <v>85310</v>
      </c>
      <c r="D1556" s="33" t="s">
        <v>96</v>
      </c>
      <c r="E1556">
        <v>53023087</v>
      </c>
      <c r="F1556">
        <v>1160</v>
      </c>
      <c r="G1556">
        <v>1160</v>
      </c>
      <c r="H1556" s="48">
        <v>857969111</v>
      </c>
      <c r="I1556">
        <f t="shared" si="102"/>
        <v>1160</v>
      </c>
      <c r="J1556" t="s">
        <v>90</v>
      </c>
      <c r="K1556" s="17" t="s">
        <v>2700</v>
      </c>
      <c r="L1556" s="17" t="s">
        <v>111</v>
      </c>
      <c r="M1556" t="s">
        <v>87</v>
      </c>
      <c r="N1556">
        <f>VLOOKUP(H1556,自助机!D:G,4,FALSE)</f>
        <v>1160</v>
      </c>
      <c r="O1556" t="str">
        <f t="shared" si="103"/>
        <v/>
      </c>
      <c r="P1556" s="50">
        <f>VLOOKUP(H1556,自助机!D:H,5,FALSE)</f>
        <v>42912.36891203704</v>
      </c>
    </row>
    <row r="1557" spans="1:16" hidden="1" x14ac:dyDescent="0.15">
      <c r="A1557">
        <v>20170626</v>
      </c>
      <c r="B1557">
        <v>20170626</v>
      </c>
      <c r="C1557">
        <v>85332</v>
      </c>
      <c r="D1557" s="33" t="s">
        <v>96</v>
      </c>
      <c r="E1557">
        <v>53023069</v>
      </c>
      <c r="F1557">
        <v>500</v>
      </c>
      <c r="G1557">
        <v>500</v>
      </c>
      <c r="H1557" s="48">
        <v>857974666</v>
      </c>
      <c r="I1557">
        <f t="shared" si="102"/>
        <v>500</v>
      </c>
      <c r="J1557" t="s">
        <v>90</v>
      </c>
      <c r="K1557" s="17" t="s">
        <v>2702</v>
      </c>
      <c r="L1557" s="17" t="s">
        <v>91</v>
      </c>
      <c r="M1557" t="s">
        <v>87</v>
      </c>
      <c r="N1557">
        <f>VLOOKUP(H1557,自助机!D:G,4,FALSE)</f>
        <v>500</v>
      </c>
      <c r="O1557" t="str">
        <f t="shared" si="103"/>
        <v/>
      </c>
      <c r="P1557" s="50">
        <f>VLOOKUP(H1557,自助机!D:H,5,FALSE)</f>
        <v>42912.369143518517</v>
      </c>
    </row>
    <row r="1558" spans="1:16" hidden="1" x14ac:dyDescent="0.15">
      <c r="A1558">
        <v>20170626</v>
      </c>
      <c r="B1558">
        <v>20170626</v>
      </c>
      <c r="C1558">
        <v>85332</v>
      </c>
      <c r="D1558" s="33" t="s">
        <v>96</v>
      </c>
      <c r="E1558">
        <v>53023085</v>
      </c>
      <c r="F1558">
        <v>100</v>
      </c>
      <c r="G1558">
        <v>100</v>
      </c>
      <c r="H1558" s="48">
        <v>857973197</v>
      </c>
      <c r="I1558">
        <f t="shared" si="102"/>
        <v>100</v>
      </c>
      <c r="J1558" t="s">
        <v>90</v>
      </c>
      <c r="K1558" s="17" t="s">
        <v>650</v>
      </c>
      <c r="L1558" s="17" t="s">
        <v>108</v>
      </c>
      <c r="M1558" t="s">
        <v>88</v>
      </c>
      <c r="N1558">
        <f>VLOOKUP(H1558,自助机!D:G,4,FALSE)</f>
        <v>100</v>
      </c>
      <c r="O1558" t="str">
        <f t="shared" si="103"/>
        <v/>
      </c>
      <c r="P1558" s="50">
        <f>VLOOKUP(H1558,自助机!D:H,5,FALSE)</f>
        <v>42912.369108796294</v>
      </c>
    </row>
    <row r="1559" spans="1:16" hidden="1" x14ac:dyDescent="0.15">
      <c r="A1559">
        <v>20170626</v>
      </c>
      <c r="B1559">
        <v>20170626</v>
      </c>
      <c r="C1559">
        <v>85340</v>
      </c>
      <c r="D1559" s="33" t="s">
        <v>96</v>
      </c>
      <c r="E1559">
        <v>53023067</v>
      </c>
      <c r="F1559">
        <v>200</v>
      </c>
      <c r="G1559">
        <v>200</v>
      </c>
      <c r="H1559" s="48">
        <v>857973882</v>
      </c>
      <c r="I1559">
        <f t="shared" si="102"/>
        <v>200</v>
      </c>
      <c r="J1559" t="s">
        <v>90</v>
      </c>
      <c r="K1559" s="17" t="s">
        <v>2539</v>
      </c>
      <c r="L1559" s="17" t="s">
        <v>163</v>
      </c>
      <c r="M1559" t="s">
        <v>87</v>
      </c>
      <c r="N1559">
        <f>VLOOKUP(H1559,自助机!D:G,4,FALSE)</f>
        <v>200</v>
      </c>
      <c r="O1559" t="str">
        <f t="shared" si="103"/>
        <v/>
      </c>
      <c r="P1559" s="50">
        <f>VLOOKUP(H1559,自助机!D:H,5,FALSE)</f>
        <v>42912.369305555556</v>
      </c>
    </row>
    <row r="1560" spans="1:16" hidden="1" x14ac:dyDescent="0.15">
      <c r="A1560">
        <v>20170626</v>
      </c>
      <c r="B1560">
        <v>20170626</v>
      </c>
      <c r="C1560">
        <v>85416</v>
      </c>
      <c r="D1560" s="33" t="s">
        <v>96</v>
      </c>
      <c r="E1560">
        <v>53023064</v>
      </c>
      <c r="F1560">
        <v>2390</v>
      </c>
      <c r="G1560">
        <v>2390</v>
      </c>
      <c r="H1560" s="48">
        <v>857980402</v>
      </c>
      <c r="I1560">
        <f t="shared" si="102"/>
        <v>2390</v>
      </c>
      <c r="J1560" t="s">
        <v>90</v>
      </c>
      <c r="K1560" s="17" t="s">
        <v>2706</v>
      </c>
      <c r="L1560" s="17" t="s">
        <v>100</v>
      </c>
      <c r="M1560" t="s">
        <v>87</v>
      </c>
      <c r="N1560">
        <f>VLOOKUP(H1560,自助机!D:G,4,FALSE)</f>
        <v>2390</v>
      </c>
      <c r="O1560" t="str">
        <f t="shared" si="103"/>
        <v/>
      </c>
      <c r="P1560" s="50">
        <f>VLOOKUP(H1560,自助机!D:H,5,FALSE)</f>
        <v>42912.369606481479</v>
      </c>
    </row>
    <row r="1561" spans="1:16" hidden="1" x14ac:dyDescent="0.15">
      <c r="A1561">
        <v>20170626</v>
      </c>
      <c r="B1561">
        <v>20170626</v>
      </c>
      <c r="C1561">
        <v>85539</v>
      </c>
      <c r="D1561" s="33" t="s">
        <v>96</v>
      </c>
      <c r="E1561">
        <v>53023082</v>
      </c>
      <c r="F1561">
        <v>500</v>
      </c>
      <c r="G1561">
        <v>500</v>
      </c>
      <c r="H1561" s="48">
        <v>857998328</v>
      </c>
      <c r="I1561">
        <f t="shared" si="102"/>
        <v>500</v>
      </c>
      <c r="J1561" t="s">
        <v>90</v>
      </c>
      <c r="K1561" s="17" t="s">
        <v>2709</v>
      </c>
      <c r="L1561" s="17" t="s">
        <v>95</v>
      </c>
      <c r="M1561" t="s">
        <v>87</v>
      </c>
      <c r="N1561">
        <f>VLOOKUP(H1561,自助机!D:G,4,FALSE)</f>
        <v>500</v>
      </c>
      <c r="O1561" t="str">
        <f t="shared" si="103"/>
        <v/>
      </c>
      <c r="P1561" s="50">
        <f>VLOOKUP(H1561,自助机!D:H,5,FALSE)</f>
        <v>42912.37059027778</v>
      </c>
    </row>
    <row r="1562" spans="1:16" hidden="1" x14ac:dyDescent="0.15">
      <c r="A1562">
        <v>20170626</v>
      </c>
      <c r="B1562">
        <v>20170626</v>
      </c>
      <c r="C1562">
        <v>85551</v>
      </c>
      <c r="D1562" s="33" t="s">
        <v>96</v>
      </c>
      <c r="E1562">
        <v>53023060</v>
      </c>
      <c r="F1562">
        <v>1000</v>
      </c>
      <c r="G1562">
        <v>1000</v>
      </c>
      <c r="H1562" s="48">
        <v>858000315</v>
      </c>
      <c r="I1562">
        <f t="shared" si="102"/>
        <v>1000</v>
      </c>
      <c r="J1562" t="s">
        <v>90</v>
      </c>
      <c r="K1562" s="17" t="s">
        <v>2714</v>
      </c>
      <c r="L1562" s="17" t="s">
        <v>99</v>
      </c>
      <c r="M1562" t="s">
        <v>87</v>
      </c>
      <c r="N1562">
        <f>VLOOKUP(H1562,自助机!D:G,4,FALSE)</f>
        <v>1000</v>
      </c>
      <c r="O1562" t="str">
        <f t="shared" si="103"/>
        <v/>
      </c>
      <c r="P1562" s="50">
        <f>VLOOKUP(H1562,自助机!D:H,5,FALSE)</f>
        <v>42912.370648148149</v>
      </c>
    </row>
    <row r="1563" spans="1:16" hidden="1" x14ac:dyDescent="0.15">
      <c r="A1563">
        <v>20170626</v>
      </c>
      <c r="B1563">
        <v>20170626</v>
      </c>
      <c r="C1563">
        <v>85705</v>
      </c>
      <c r="D1563" s="33" t="s">
        <v>96</v>
      </c>
      <c r="E1563">
        <v>53023079</v>
      </c>
      <c r="F1563">
        <v>200</v>
      </c>
      <c r="G1563">
        <v>200</v>
      </c>
      <c r="H1563" s="48">
        <v>858016256</v>
      </c>
      <c r="I1563">
        <f t="shared" si="102"/>
        <v>200</v>
      </c>
      <c r="J1563" t="s">
        <v>90</v>
      </c>
      <c r="K1563" s="17" t="s">
        <v>2716</v>
      </c>
      <c r="L1563" s="17" t="s">
        <v>91</v>
      </c>
      <c r="M1563" t="s">
        <v>87</v>
      </c>
      <c r="N1563">
        <f>VLOOKUP(H1563,自助机!D:G,4,FALSE)</f>
        <v>200</v>
      </c>
      <c r="O1563" t="str">
        <f t="shared" si="103"/>
        <v/>
      </c>
      <c r="P1563" s="50">
        <f>VLOOKUP(H1563,自助机!D:H,5,FALSE)</f>
        <v>42912.37164351852</v>
      </c>
    </row>
    <row r="1564" spans="1:16" hidden="1" x14ac:dyDescent="0.15">
      <c r="A1564">
        <v>20170626</v>
      </c>
      <c r="B1564">
        <v>20170626</v>
      </c>
      <c r="C1564">
        <v>85746</v>
      </c>
      <c r="D1564" s="33" t="s">
        <v>96</v>
      </c>
      <c r="E1564">
        <v>53023082</v>
      </c>
      <c r="F1564">
        <v>200</v>
      </c>
      <c r="G1564">
        <v>200</v>
      </c>
      <c r="H1564" s="48">
        <v>858024699</v>
      </c>
      <c r="I1564">
        <f t="shared" si="102"/>
        <v>200</v>
      </c>
      <c r="J1564" t="s">
        <v>90</v>
      </c>
      <c r="K1564" s="17" t="s">
        <v>2709</v>
      </c>
      <c r="L1564" s="17" t="s">
        <v>95</v>
      </c>
      <c r="M1564" t="s">
        <v>87</v>
      </c>
      <c r="N1564">
        <f>VLOOKUP(H1564,自助机!D:G,4,FALSE)</f>
        <v>200</v>
      </c>
      <c r="O1564" t="str">
        <f t="shared" si="103"/>
        <v/>
      </c>
      <c r="P1564" s="50">
        <f>VLOOKUP(H1564,自助机!D:H,5,FALSE)</f>
        <v>42912.372048611112</v>
      </c>
    </row>
    <row r="1565" spans="1:16" hidden="1" x14ac:dyDescent="0.15">
      <c r="A1565">
        <v>20170626</v>
      </c>
      <c r="B1565">
        <v>20170626</v>
      </c>
      <c r="C1565">
        <v>85940</v>
      </c>
      <c r="D1565" s="33" t="s">
        <v>96</v>
      </c>
      <c r="E1565">
        <v>53023073</v>
      </c>
      <c r="F1565">
        <v>400</v>
      </c>
      <c r="G1565">
        <v>400</v>
      </c>
      <c r="H1565" s="48">
        <v>858048382</v>
      </c>
      <c r="I1565">
        <f t="shared" si="102"/>
        <v>400</v>
      </c>
      <c r="J1565" t="s">
        <v>90</v>
      </c>
      <c r="K1565" s="17" t="s">
        <v>2604</v>
      </c>
      <c r="L1565" s="17" t="s">
        <v>112</v>
      </c>
      <c r="M1565" t="s">
        <v>87</v>
      </c>
      <c r="N1565">
        <f>VLOOKUP(H1565,自助机!D:G,4,FALSE)</f>
        <v>400</v>
      </c>
      <c r="O1565" t="str">
        <f t="shared" si="103"/>
        <v/>
      </c>
      <c r="P1565" s="50">
        <f>VLOOKUP(H1565,自助机!D:H,5,FALSE)</f>
        <v>42912.373449074075</v>
      </c>
    </row>
    <row r="1566" spans="1:16" hidden="1" x14ac:dyDescent="0.15">
      <c r="A1566">
        <v>20170626</v>
      </c>
      <c r="B1566">
        <v>20170626</v>
      </c>
      <c r="C1566">
        <v>90001</v>
      </c>
      <c r="D1566" s="33" t="s">
        <v>96</v>
      </c>
      <c r="E1566">
        <v>53023070</v>
      </c>
      <c r="F1566">
        <v>500</v>
      </c>
      <c r="G1566">
        <v>500</v>
      </c>
      <c r="H1566" s="48">
        <v>858054336</v>
      </c>
      <c r="I1566">
        <f t="shared" si="102"/>
        <v>500</v>
      </c>
      <c r="J1566" t="s">
        <v>90</v>
      </c>
      <c r="K1566" s="17" t="s">
        <v>2720</v>
      </c>
      <c r="L1566" s="17" t="s">
        <v>94</v>
      </c>
      <c r="M1566" t="s">
        <v>87</v>
      </c>
      <c r="N1566">
        <f>VLOOKUP(H1566,自助机!D:G,4,FALSE)</f>
        <v>500</v>
      </c>
      <c r="O1566" t="str">
        <f t="shared" si="103"/>
        <v/>
      </c>
      <c r="P1566" s="50">
        <f>VLOOKUP(H1566,自助机!D:H,5,FALSE)</f>
        <v>42912.373599537037</v>
      </c>
    </row>
    <row r="1567" spans="1:16" hidden="1" x14ac:dyDescent="0.15">
      <c r="A1567">
        <v>20170626</v>
      </c>
      <c r="B1567">
        <v>20170626</v>
      </c>
      <c r="C1567">
        <v>90110</v>
      </c>
      <c r="D1567" s="33" t="s">
        <v>96</v>
      </c>
      <c r="E1567">
        <v>53023070</v>
      </c>
      <c r="F1567">
        <v>1000</v>
      </c>
      <c r="G1567">
        <v>1000</v>
      </c>
      <c r="H1567" s="48">
        <v>858068968</v>
      </c>
      <c r="I1567">
        <f t="shared" si="102"/>
        <v>1000</v>
      </c>
      <c r="J1567" t="s">
        <v>90</v>
      </c>
      <c r="K1567" s="17" t="s">
        <v>2720</v>
      </c>
      <c r="L1567" s="17" t="s">
        <v>94</v>
      </c>
      <c r="M1567" t="s">
        <v>87</v>
      </c>
      <c r="N1567">
        <f>VLOOKUP(H1567,自助机!D:G,4,FALSE)</f>
        <v>1000</v>
      </c>
      <c r="O1567" t="str">
        <f t="shared" si="103"/>
        <v/>
      </c>
      <c r="P1567" s="50">
        <f>VLOOKUP(H1567,自助机!D:H,5,FALSE)</f>
        <v>42912.374421296299</v>
      </c>
    </row>
    <row r="1568" spans="1:16" hidden="1" x14ac:dyDescent="0.15">
      <c r="A1568">
        <v>20170626</v>
      </c>
      <c r="B1568">
        <v>20170626</v>
      </c>
      <c r="C1568">
        <v>90257</v>
      </c>
      <c r="D1568" s="33" t="s">
        <v>96</v>
      </c>
      <c r="E1568">
        <v>53023054</v>
      </c>
      <c r="F1568">
        <v>3000</v>
      </c>
      <c r="G1568">
        <v>3000</v>
      </c>
      <c r="H1568" s="48">
        <v>858094359</v>
      </c>
      <c r="I1568">
        <f t="shared" si="102"/>
        <v>3000</v>
      </c>
      <c r="J1568" t="s">
        <v>90</v>
      </c>
      <c r="K1568" s="17" t="s">
        <v>2723</v>
      </c>
      <c r="L1568" s="17" t="s">
        <v>111</v>
      </c>
      <c r="M1568" t="s">
        <v>87</v>
      </c>
      <c r="N1568">
        <f>VLOOKUP(H1568,自助机!D:G,4,FALSE)</f>
        <v>3000</v>
      </c>
      <c r="O1568" t="str">
        <f t="shared" si="103"/>
        <v/>
      </c>
      <c r="P1568" s="50">
        <f>VLOOKUP(H1568,自助机!D:H,5,FALSE)</f>
        <v>42912.375509259262</v>
      </c>
    </row>
    <row r="1569" spans="1:16" hidden="1" x14ac:dyDescent="0.15">
      <c r="A1569">
        <v>20170626</v>
      </c>
      <c r="B1569">
        <v>20170626</v>
      </c>
      <c r="C1569">
        <v>90413</v>
      </c>
      <c r="D1569" s="33" t="s">
        <v>96</v>
      </c>
      <c r="E1569">
        <v>53023057</v>
      </c>
      <c r="F1569">
        <v>1500</v>
      </c>
      <c r="G1569">
        <v>1500</v>
      </c>
      <c r="H1569" s="48">
        <v>858109485</v>
      </c>
      <c r="I1569">
        <f t="shared" si="102"/>
        <v>1500</v>
      </c>
      <c r="J1569" t="s">
        <v>90</v>
      </c>
      <c r="K1569" s="17" t="s">
        <v>2725</v>
      </c>
      <c r="L1569" s="17" t="s">
        <v>95</v>
      </c>
      <c r="M1569" t="s">
        <v>87</v>
      </c>
      <c r="N1569">
        <f>VLOOKUP(H1569,自助机!D:G,4,FALSE)</f>
        <v>1500</v>
      </c>
      <c r="O1569" t="str">
        <f t="shared" si="103"/>
        <v/>
      </c>
      <c r="P1569" s="50">
        <f>VLOOKUP(H1569,自助机!D:H,5,FALSE)</f>
        <v>42912.376574074071</v>
      </c>
    </row>
    <row r="1570" spans="1:16" hidden="1" x14ac:dyDescent="0.15">
      <c r="A1570">
        <v>20170626</v>
      </c>
      <c r="B1570">
        <v>20170626</v>
      </c>
      <c r="C1570">
        <v>90436</v>
      </c>
      <c r="D1570" s="33" t="s">
        <v>96</v>
      </c>
      <c r="E1570">
        <v>53023082</v>
      </c>
      <c r="F1570">
        <v>3000</v>
      </c>
      <c r="G1570">
        <v>3000</v>
      </c>
      <c r="H1570" s="48">
        <v>858117586</v>
      </c>
      <c r="I1570">
        <f t="shared" si="102"/>
        <v>3000</v>
      </c>
      <c r="J1570" t="s">
        <v>90</v>
      </c>
      <c r="K1570" s="17" t="s">
        <v>2727</v>
      </c>
      <c r="L1570" s="17" t="s">
        <v>114</v>
      </c>
      <c r="M1570" t="s">
        <v>88</v>
      </c>
      <c r="N1570">
        <f>VLOOKUP(H1570,自助机!D:G,4,FALSE)</f>
        <v>3000</v>
      </c>
      <c r="O1570" t="str">
        <f t="shared" si="103"/>
        <v/>
      </c>
      <c r="P1570" s="50">
        <f>VLOOKUP(H1570,自助机!D:H,5,FALSE)</f>
        <v>42912.376828703702</v>
      </c>
    </row>
    <row r="1571" spans="1:16" hidden="1" x14ac:dyDescent="0.15">
      <c r="A1571">
        <v>20170626</v>
      </c>
      <c r="B1571">
        <v>20170626</v>
      </c>
      <c r="C1571">
        <v>90517</v>
      </c>
      <c r="D1571" s="33" t="s">
        <v>96</v>
      </c>
      <c r="E1571">
        <v>53023068</v>
      </c>
      <c r="F1571">
        <v>100</v>
      </c>
      <c r="G1571">
        <v>100</v>
      </c>
      <c r="H1571" s="48">
        <v>858125866</v>
      </c>
      <c r="I1571">
        <f t="shared" ref="I1571:I1607" si="104">G1571</f>
        <v>100</v>
      </c>
      <c r="J1571" t="s">
        <v>90</v>
      </c>
      <c r="K1571" s="17" t="s">
        <v>2729</v>
      </c>
      <c r="L1571" s="17" t="s">
        <v>91</v>
      </c>
      <c r="M1571" t="s">
        <v>88</v>
      </c>
      <c r="N1571">
        <f>VLOOKUP(H1571,自助机!D:G,4,FALSE)</f>
        <v>100</v>
      </c>
      <c r="O1571" t="str">
        <f t="shared" ref="O1571:O1607" si="105">IF(G1571=N1571,"",1)</f>
        <v/>
      </c>
      <c r="P1571" s="50">
        <f>VLOOKUP(H1571,自助机!D:H,5,FALSE)</f>
        <v>42912.377326388887</v>
      </c>
    </row>
    <row r="1572" spans="1:16" hidden="1" x14ac:dyDescent="0.15">
      <c r="A1572">
        <v>20170626</v>
      </c>
      <c r="B1572">
        <v>20170626</v>
      </c>
      <c r="C1572">
        <v>90609</v>
      </c>
      <c r="D1572" s="33" t="s">
        <v>96</v>
      </c>
      <c r="E1572">
        <v>53023082</v>
      </c>
      <c r="F1572">
        <v>900</v>
      </c>
      <c r="G1572">
        <v>900</v>
      </c>
      <c r="H1572" s="48">
        <v>858136890</v>
      </c>
      <c r="I1572">
        <f t="shared" si="104"/>
        <v>900</v>
      </c>
      <c r="J1572" t="s">
        <v>90</v>
      </c>
      <c r="K1572" s="17" t="s">
        <v>2731</v>
      </c>
      <c r="L1572" s="17" t="s">
        <v>94</v>
      </c>
      <c r="M1572" t="s">
        <v>87</v>
      </c>
      <c r="N1572">
        <f>VLOOKUP(H1572,自助机!D:G,4,FALSE)</f>
        <v>900</v>
      </c>
      <c r="O1572" t="str">
        <f t="shared" si="105"/>
        <v/>
      </c>
      <c r="P1572" s="50">
        <f>VLOOKUP(H1572,自助机!D:H,5,FALSE)</f>
        <v>42912.377858796295</v>
      </c>
    </row>
    <row r="1573" spans="1:16" hidden="1" x14ac:dyDescent="0.15">
      <c r="A1573">
        <v>20170626</v>
      </c>
      <c r="B1573">
        <v>20170626</v>
      </c>
      <c r="C1573">
        <v>90620</v>
      </c>
      <c r="D1573" s="33" t="s">
        <v>96</v>
      </c>
      <c r="E1573">
        <v>53023086</v>
      </c>
      <c r="F1573">
        <v>2000</v>
      </c>
      <c r="G1573">
        <v>2000</v>
      </c>
      <c r="H1573" s="48">
        <v>858142078</v>
      </c>
      <c r="I1573">
        <f t="shared" si="104"/>
        <v>2000</v>
      </c>
      <c r="J1573" t="s">
        <v>90</v>
      </c>
      <c r="K1573" s="17" t="s">
        <v>2733</v>
      </c>
      <c r="L1573" s="17" t="s">
        <v>97</v>
      </c>
      <c r="M1573" t="s">
        <v>88</v>
      </c>
      <c r="N1573">
        <f>VLOOKUP(H1573,自助机!D:G,4,FALSE)</f>
        <v>2000</v>
      </c>
      <c r="O1573" t="str">
        <f t="shared" si="105"/>
        <v/>
      </c>
      <c r="P1573" s="50">
        <f>VLOOKUP(H1573,自助机!D:H,5,FALSE)</f>
        <v>42912.377916666665</v>
      </c>
    </row>
    <row r="1574" spans="1:16" hidden="1" x14ac:dyDescent="0.15">
      <c r="A1574">
        <v>20170626</v>
      </c>
      <c r="B1574">
        <v>20170626</v>
      </c>
      <c r="C1574">
        <v>90708</v>
      </c>
      <c r="D1574" s="33" t="s">
        <v>96</v>
      </c>
      <c r="E1574">
        <v>53023056</v>
      </c>
      <c r="F1574">
        <v>1000</v>
      </c>
      <c r="G1574">
        <v>1000</v>
      </c>
      <c r="H1574" s="48">
        <v>858150873</v>
      </c>
      <c r="I1574">
        <f t="shared" si="104"/>
        <v>1000</v>
      </c>
      <c r="J1574" t="s">
        <v>90</v>
      </c>
      <c r="K1574" s="17" t="s">
        <v>1106</v>
      </c>
      <c r="L1574" s="17" t="s">
        <v>93</v>
      </c>
      <c r="M1574" t="s">
        <v>87</v>
      </c>
      <c r="N1574">
        <f>VLOOKUP(H1574,自助机!D:G,4,FALSE)</f>
        <v>1000</v>
      </c>
      <c r="O1574" t="str">
        <f t="shared" si="105"/>
        <v/>
      </c>
      <c r="P1574" s="50">
        <f>VLOOKUP(H1574,自助机!D:H,5,FALSE)</f>
        <v>42912.378483796296</v>
      </c>
    </row>
    <row r="1575" spans="1:16" hidden="1" x14ac:dyDescent="0.15">
      <c r="A1575">
        <v>20170626</v>
      </c>
      <c r="B1575">
        <v>20170626</v>
      </c>
      <c r="C1575">
        <v>90732</v>
      </c>
      <c r="D1575" s="33" t="s">
        <v>96</v>
      </c>
      <c r="E1575">
        <v>53023059</v>
      </c>
      <c r="F1575">
        <v>3000</v>
      </c>
      <c r="G1575">
        <v>3000</v>
      </c>
      <c r="H1575" s="48">
        <v>858155485</v>
      </c>
      <c r="I1575">
        <f t="shared" si="104"/>
        <v>3000</v>
      </c>
      <c r="J1575" t="s">
        <v>90</v>
      </c>
      <c r="K1575" s="17" t="s">
        <v>2736</v>
      </c>
      <c r="L1575" s="17" t="s">
        <v>99</v>
      </c>
      <c r="M1575" t="s">
        <v>87</v>
      </c>
      <c r="N1575">
        <f>VLOOKUP(H1575,自助机!D:G,4,FALSE)</f>
        <v>3000</v>
      </c>
      <c r="O1575" t="str">
        <f t="shared" si="105"/>
        <v/>
      </c>
      <c r="P1575" s="50">
        <f>VLOOKUP(H1575,自助机!D:H,5,FALSE)</f>
        <v>42912.378923611112</v>
      </c>
    </row>
    <row r="1576" spans="1:16" hidden="1" x14ac:dyDescent="0.15">
      <c r="A1576">
        <v>20170626</v>
      </c>
      <c r="B1576">
        <v>20170626</v>
      </c>
      <c r="C1576">
        <v>90735</v>
      </c>
      <c r="D1576" s="33" t="s">
        <v>96</v>
      </c>
      <c r="E1576">
        <v>53023073</v>
      </c>
      <c r="F1576">
        <v>500</v>
      </c>
      <c r="G1576">
        <v>500</v>
      </c>
      <c r="H1576" s="48">
        <v>858157667</v>
      </c>
      <c r="I1576">
        <f t="shared" si="104"/>
        <v>500</v>
      </c>
      <c r="J1576" t="s">
        <v>90</v>
      </c>
      <c r="K1576" s="17" t="s">
        <v>1857</v>
      </c>
      <c r="L1576" s="17" t="s">
        <v>109</v>
      </c>
      <c r="M1576" t="s">
        <v>88</v>
      </c>
      <c r="N1576">
        <f>VLOOKUP(H1576,自助机!D:G,4,FALSE)</f>
        <v>500</v>
      </c>
      <c r="O1576" t="str">
        <f t="shared" si="105"/>
        <v/>
      </c>
      <c r="P1576" s="50">
        <f>VLOOKUP(H1576,自助机!D:H,5,FALSE)</f>
        <v>42912.378437500003</v>
      </c>
    </row>
    <row r="1577" spans="1:16" hidden="1" x14ac:dyDescent="0.15">
      <c r="A1577">
        <v>20170626</v>
      </c>
      <c r="B1577">
        <v>20170626</v>
      </c>
      <c r="C1577">
        <v>90826</v>
      </c>
      <c r="D1577" s="33" t="s">
        <v>96</v>
      </c>
      <c r="E1577">
        <v>53023083</v>
      </c>
      <c r="F1577">
        <v>400</v>
      </c>
      <c r="G1577">
        <v>400</v>
      </c>
      <c r="H1577" s="48">
        <v>858167839</v>
      </c>
      <c r="I1577">
        <f t="shared" si="104"/>
        <v>400</v>
      </c>
      <c r="J1577" t="s">
        <v>90</v>
      </c>
      <c r="K1577" s="17" t="s">
        <v>2739</v>
      </c>
      <c r="L1577" s="17" t="s">
        <v>91</v>
      </c>
      <c r="M1577" t="s">
        <v>87</v>
      </c>
      <c r="N1577">
        <f>VLOOKUP(H1577,自助机!D:G,4,FALSE)</f>
        <v>400</v>
      </c>
      <c r="O1577" t="str">
        <f t="shared" si="105"/>
        <v/>
      </c>
      <c r="P1577" s="50">
        <f>VLOOKUP(H1577,自助机!D:H,5,FALSE)</f>
        <v>42912.379490740743</v>
      </c>
    </row>
    <row r="1578" spans="1:16" hidden="1" x14ac:dyDescent="0.15">
      <c r="A1578">
        <v>20170626</v>
      </c>
      <c r="B1578">
        <v>20170626</v>
      </c>
      <c r="C1578">
        <v>90844</v>
      </c>
      <c r="D1578" s="33" t="s">
        <v>96</v>
      </c>
      <c r="E1578">
        <v>53023058</v>
      </c>
      <c r="F1578">
        <v>1600</v>
      </c>
      <c r="G1578">
        <v>1600</v>
      </c>
      <c r="H1578" s="48">
        <v>858171485</v>
      </c>
      <c r="I1578">
        <f t="shared" si="104"/>
        <v>1600</v>
      </c>
      <c r="J1578" t="s">
        <v>90</v>
      </c>
      <c r="K1578" s="17" t="s">
        <v>2741</v>
      </c>
      <c r="L1578" s="17" t="s">
        <v>106</v>
      </c>
      <c r="M1578" t="s">
        <v>87</v>
      </c>
      <c r="N1578">
        <f>VLOOKUP(H1578,自助机!D:G,4,FALSE)</f>
        <v>1600</v>
      </c>
      <c r="O1578" t="str">
        <f t="shared" si="105"/>
        <v/>
      </c>
      <c r="P1578" s="50">
        <f>VLOOKUP(H1578,自助机!D:H,5,FALSE)</f>
        <v>42912.379745370374</v>
      </c>
    </row>
    <row r="1579" spans="1:16" hidden="1" x14ac:dyDescent="0.15">
      <c r="A1579">
        <v>20170626</v>
      </c>
      <c r="B1579">
        <v>20170626</v>
      </c>
      <c r="C1579">
        <v>90857</v>
      </c>
      <c r="D1579" s="33" t="s">
        <v>96</v>
      </c>
      <c r="E1579">
        <v>53023082</v>
      </c>
      <c r="F1579">
        <v>100</v>
      </c>
      <c r="G1579">
        <v>100</v>
      </c>
      <c r="H1579" s="48">
        <v>858174392</v>
      </c>
      <c r="I1579">
        <f t="shared" si="104"/>
        <v>100</v>
      </c>
      <c r="J1579" t="s">
        <v>90</v>
      </c>
      <c r="K1579" s="17" t="s">
        <v>2743</v>
      </c>
      <c r="L1579" s="17" t="s">
        <v>93</v>
      </c>
      <c r="M1579" t="s">
        <v>87</v>
      </c>
      <c r="N1579">
        <f>VLOOKUP(H1579,自助机!D:G,4,FALSE)</f>
        <v>100</v>
      </c>
      <c r="O1579" t="str">
        <f t="shared" si="105"/>
        <v/>
      </c>
      <c r="P1579" s="50">
        <f>VLOOKUP(H1579,自助机!D:H,5,FALSE)</f>
        <v>42912.379814814813</v>
      </c>
    </row>
    <row r="1580" spans="1:16" hidden="1" x14ac:dyDescent="0.15">
      <c r="A1580">
        <v>20170626</v>
      </c>
      <c r="B1580">
        <v>20170626</v>
      </c>
      <c r="C1580">
        <v>91021</v>
      </c>
      <c r="D1580" s="33" t="s">
        <v>96</v>
      </c>
      <c r="E1580">
        <v>53023087</v>
      </c>
      <c r="F1580">
        <v>250</v>
      </c>
      <c r="G1580">
        <v>250</v>
      </c>
      <c r="H1580" s="48">
        <v>858192808</v>
      </c>
      <c r="I1580">
        <f t="shared" si="104"/>
        <v>250</v>
      </c>
      <c r="J1580" t="s">
        <v>90</v>
      </c>
      <c r="K1580" s="17" t="s">
        <v>2745</v>
      </c>
      <c r="L1580" s="17" t="s">
        <v>93</v>
      </c>
      <c r="M1580" t="s">
        <v>87</v>
      </c>
      <c r="N1580">
        <f>VLOOKUP(H1580,自助机!D:G,4,FALSE)</f>
        <v>250</v>
      </c>
      <c r="O1580" t="str">
        <f t="shared" si="105"/>
        <v/>
      </c>
      <c r="P1580" s="50">
        <f>VLOOKUP(H1580,自助机!D:H,5,FALSE)</f>
        <v>42912.380868055552</v>
      </c>
    </row>
    <row r="1581" spans="1:16" hidden="1" x14ac:dyDescent="0.15">
      <c r="A1581">
        <v>20170626</v>
      </c>
      <c r="B1581">
        <v>20170626</v>
      </c>
      <c r="C1581">
        <v>91024</v>
      </c>
      <c r="D1581" s="33" t="s">
        <v>96</v>
      </c>
      <c r="E1581">
        <v>53023064</v>
      </c>
      <c r="F1581">
        <v>10</v>
      </c>
      <c r="G1581">
        <v>10</v>
      </c>
      <c r="H1581" s="48">
        <v>858192435</v>
      </c>
      <c r="I1581">
        <f t="shared" si="104"/>
        <v>10</v>
      </c>
      <c r="J1581" t="s">
        <v>90</v>
      </c>
      <c r="K1581" s="17" t="s">
        <v>2747</v>
      </c>
      <c r="L1581" s="17" t="s">
        <v>95</v>
      </c>
      <c r="M1581" t="s">
        <v>87</v>
      </c>
      <c r="N1581">
        <f>VLOOKUP(H1581,自助机!D:G,4,FALSE)</f>
        <v>10</v>
      </c>
      <c r="O1581" t="str">
        <f t="shared" si="105"/>
        <v/>
      </c>
      <c r="P1581" s="50">
        <f>VLOOKUP(H1581,自助机!D:H,5,FALSE)</f>
        <v>42912.380810185183</v>
      </c>
    </row>
    <row r="1582" spans="1:16" hidden="1" x14ac:dyDescent="0.15">
      <c r="A1582">
        <v>20170626</v>
      </c>
      <c r="B1582">
        <v>20170626</v>
      </c>
      <c r="C1582">
        <v>91027</v>
      </c>
      <c r="D1582" s="33" t="s">
        <v>96</v>
      </c>
      <c r="E1582">
        <v>53023073</v>
      </c>
      <c r="F1582">
        <v>1000</v>
      </c>
      <c r="G1582">
        <v>1000</v>
      </c>
      <c r="H1582" s="48">
        <v>858195596</v>
      </c>
      <c r="I1582">
        <f t="shared" si="104"/>
        <v>1000</v>
      </c>
      <c r="J1582" t="s">
        <v>90</v>
      </c>
      <c r="K1582" s="17" t="s">
        <v>2749</v>
      </c>
      <c r="L1582" s="17" t="s">
        <v>94</v>
      </c>
      <c r="M1582" t="s">
        <v>87</v>
      </c>
      <c r="N1582">
        <f>VLOOKUP(H1582,自助机!D:G,4,FALSE)</f>
        <v>1000</v>
      </c>
      <c r="O1582" t="str">
        <f t="shared" si="105"/>
        <v/>
      </c>
      <c r="P1582" s="50">
        <f>VLOOKUP(H1582,自助机!D:H,5,FALSE)</f>
        <v>42912.380810185183</v>
      </c>
    </row>
    <row r="1583" spans="1:16" hidden="1" x14ac:dyDescent="0.15">
      <c r="A1583">
        <v>20170626</v>
      </c>
      <c r="B1583">
        <v>20170626</v>
      </c>
      <c r="C1583">
        <v>91147</v>
      </c>
      <c r="D1583" s="33" t="s">
        <v>96</v>
      </c>
      <c r="E1583">
        <v>53023079</v>
      </c>
      <c r="F1583">
        <v>500</v>
      </c>
      <c r="G1583">
        <v>500</v>
      </c>
      <c r="H1583" s="48">
        <v>858211681</v>
      </c>
      <c r="I1583">
        <f t="shared" si="104"/>
        <v>500</v>
      </c>
      <c r="J1583" t="s">
        <v>90</v>
      </c>
      <c r="K1583" s="17" t="s">
        <v>2751</v>
      </c>
      <c r="L1583" s="17" t="s">
        <v>94</v>
      </c>
      <c r="M1583" t="s">
        <v>87</v>
      </c>
      <c r="N1583">
        <f>VLOOKUP(H1583,自助机!D:G,4,FALSE)</f>
        <v>500</v>
      </c>
      <c r="O1583" t="str">
        <f t="shared" si="105"/>
        <v/>
      </c>
      <c r="P1583" s="50">
        <f>VLOOKUP(H1583,自助机!D:H,5,FALSE)</f>
        <v>42912.38181712963</v>
      </c>
    </row>
    <row r="1584" spans="1:16" hidden="1" x14ac:dyDescent="0.15">
      <c r="A1584">
        <v>20170626</v>
      </c>
      <c r="B1584">
        <v>20170626</v>
      </c>
      <c r="C1584">
        <v>91203</v>
      </c>
      <c r="D1584" s="33" t="s">
        <v>96</v>
      </c>
      <c r="E1584">
        <v>53023073</v>
      </c>
      <c r="F1584">
        <v>500</v>
      </c>
      <c r="G1584">
        <v>500</v>
      </c>
      <c r="H1584" s="48">
        <v>858212987</v>
      </c>
      <c r="I1584">
        <f t="shared" si="104"/>
        <v>500</v>
      </c>
      <c r="J1584" t="s">
        <v>90</v>
      </c>
      <c r="K1584" s="17" t="s">
        <v>2753</v>
      </c>
      <c r="L1584" s="17" t="s">
        <v>93</v>
      </c>
      <c r="M1584" t="s">
        <v>87</v>
      </c>
      <c r="N1584">
        <f>VLOOKUP(H1584,自助机!D:G,4,FALSE)</f>
        <v>500</v>
      </c>
      <c r="O1584" t="str">
        <f t="shared" si="105"/>
        <v/>
      </c>
      <c r="P1584" s="50">
        <f>VLOOKUP(H1584,自助机!D:H,5,FALSE)</f>
        <v>42912.381863425922</v>
      </c>
    </row>
    <row r="1585" spans="1:16" hidden="1" x14ac:dyDescent="0.15">
      <c r="A1585">
        <v>20170626</v>
      </c>
      <c r="B1585">
        <v>20170626</v>
      </c>
      <c r="C1585">
        <v>91219</v>
      </c>
      <c r="D1585" s="33" t="s">
        <v>96</v>
      </c>
      <c r="E1585">
        <v>53023067</v>
      </c>
      <c r="F1585">
        <v>2000</v>
      </c>
      <c r="G1585">
        <v>2000</v>
      </c>
      <c r="H1585" s="48">
        <v>858218229</v>
      </c>
      <c r="I1585">
        <f t="shared" si="104"/>
        <v>2000</v>
      </c>
      <c r="J1585" t="s">
        <v>90</v>
      </c>
      <c r="K1585" s="17" t="s">
        <v>2755</v>
      </c>
      <c r="L1585" s="17" t="s">
        <v>99</v>
      </c>
      <c r="M1585" t="s">
        <v>87</v>
      </c>
      <c r="N1585">
        <f>VLOOKUP(H1585,自助机!D:G,4,FALSE)</f>
        <v>2000</v>
      </c>
      <c r="O1585" t="str">
        <f t="shared" si="105"/>
        <v/>
      </c>
      <c r="P1585" s="50">
        <f>VLOOKUP(H1585,自助机!D:H,5,FALSE)</f>
        <v>42912.382291666669</v>
      </c>
    </row>
    <row r="1586" spans="1:16" hidden="1" x14ac:dyDescent="0.15">
      <c r="A1586">
        <v>20170626</v>
      </c>
      <c r="B1586">
        <v>20170626</v>
      </c>
      <c r="C1586">
        <v>91226</v>
      </c>
      <c r="D1586" s="33" t="s">
        <v>96</v>
      </c>
      <c r="E1586">
        <v>53023057</v>
      </c>
      <c r="F1586">
        <v>2000</v>
      </c>
      <c r="G1586">
        <v>2000</v>
      </c>
      <c r="H1586" s="48">
        <v>858220571</v>
      </c>
      <c r="I1586">
        <f t="shared" si="104"/>
        <v>2000</v>
      </c>
      <c r="J1586" t="s">
        <v>90</v>
      </c>
      <c r="K1586" s="17" t="s">
        <v>2757</v>
      </c>
      <c r="L1586" s="17" t="s">
        <v>95</v>
      </c>
      <c r="M1586" t="s">
        <v>87</v>
      </c>
      <c r="N1586">
        <f>VLOOKUP(H1586,自助机!D:G,4,FALSE)</f>
        <v>2000</v>
      </c>
      <c r="O1586" t="str">
        <f t="shared" si="105"/>
        <v/>
      </c>
      <c r="P1586" s="50">
        <f>VLOOKUP(H1586,自助机!D:H,5,FALSE)</f>
        <v>42912.381886574076</v>
      </c>
    </row>
    <row r="1587" spans="1:16" hidden="1" x14ac:dyDescent="0.15">
      <c r="A1587">
        <v>20170626</v>
      </c>
      <c r="B1587">
        <v>20170626</v>
      </c>
      <c r="C1587">
        <v>91242</v>
      </c>
      <c r="D1587" s="33" t="s">
        <v>96</v>
      </c>
      <c r="E1587">
        <v>53023082</v>
      </c>
      <c r="F1587">
        <v>540</v>
      </c>
      <c r="G1587">
        <v>540</v>
      </c>
      <c r="H1587" s="48">
        <v>858223700</v>
      </c>
      <c r="I1587">
        <f t="shared" si="104"/>
        <v>540</v>
      </c>
      <c r="J1587" t="s">
        <v>90</v>
      </c>
      <c r="K1587" s="17" t="s">
        <v>2759</v>
      </c>
      <c r="L1587" s="17" t="s">
        <v>93</v>
      </c>
      <c r="M1587" t="s">
        <v>87</v>
      </c>
      <c r="N1587">
        <f>VLOOKUP(H1587,自助机!D:G,4,FALSE)</f>
        <v>540</v>
      </c>
      <c r="O1587" t="str">
        <f t="shared" si="105"/>
        <v/>
      </c>
      <c r="P1587" s="50">
        <f>VLOOKUP(H1587,自助机!D:H,5,FALSE)</f>
        <v>42912.38212962963</v>
      </c>
    </row>
    <row r="1588" spans="1:16" hidden="1" x14ac:dyDescent="0.15">
      <c r="A1588">
        <v>20170626</v>
      </c>
      <c r="B1588">
        <v>20170626</v>
      </c>
      <c r="C1588">
        <v>91439</v>
      </c>
      <c r="D1588" s="33" t="s">
        <v>96</v>
      </c>
      <c r="E1588">
        <v>53023084</v>
      </c>
      <c r="F1588">
        <v>3748</v>
      </c>
      <c r="G1588">
        <v>3748</v>
      </c>
      <c r="H1588" s="48">
        <v>858248368</v>
      </c>
      <c r="I1588">
        <f t="shared" si="104"/>
        <v>3748</v>
      </c>
      <c r="J1588" t="s">
        <v>90</v>
      </c>
      <c r="K1588" s="17" t="s">
        <v>2761</v>
      </c>
      <c r="L1588" s="17" t="s">
        <v>2762</v>
      </c>
      <c r="M1588" t="s">
        <v>87</v>
      </c>
      <c r="N1588">
        <f>VLOOKUP(H1588,自助机!D:G,4,FALSE)</f>
        <v>3748</v>
      </c>
      <c r="O1588" t="str">
        <f t="shared" si="105"/>
        <v/>
      </c>
      <c r="P1588" s="50">
        <f>VLOOKUP(H1588,自助机!D:H,5,FALSE)</f>
        <v>42912.383831018517</v>
      </c>
    </row>
    <row r="1589" spans="1:16" hidden="1" x14ac:dyDescent="0.15">
      <c r="A1589">
        <v>20170626</v>
      </c>
      <c r="B1589">
        <v>20170626</v>
      </c>
      <c r="C1589">
        <v>91636</v>
      </c>
      <c r="D1589" s="33" t="s">
        <v>96</v>
      </c>
      <c r="E1589">
        <v>53023064</v>
      </c>
      <c r="F1589">
        <v>900</v>
      </c>
      <c r="G1589">
        <v>900</v>
      </c>
      <c r="H1589" s="48">
        <v>858274819</v>
      </c>
      <c r="I1589">
        <f t="shared" si="104"/>
        <v>900</v>
      </c>
      <c r="J1589" t="s">
        <v>90</v>
      </c>
      <c r="K1589" s="17" t="s">
        <v>2764</v>
      </c>
      <c r="L1589" s="17" t="s">
        <v>206</v>
      </c>
      <c r="M1589" t="s">
        <v>88</v>
      </c>
      <c r="N1589">
        <f>VLOOKUP(H1589,自助机!D:G,4,FALSE)</f>
        <v>900</v>
      </c>
      <c r="O1589" t="str">
        <f t="shared" si="105"/>
        <v/>
      </c>
      <c r="P1589" s="50">
        <f>VLOOKUP(H1589,自助机!D:H,5,FALSE)</f>
        <v>42912.38521990741</v>
      </c>
    </row>
    <row r="1590" spans="1:16" hidden="1" x14ac:dyDescent="0.15">
      <c r="A1590">
        <v>20170626</v>
      </c>
      <c r="B1590">
        <v>20170626</v>
      </c>
      <c r="C1590">
        <v>91648</v>
      </c>
      <c r="D1590" s="33" t="s">
        <v>96</v>
      </c>
      <c r="E1590">
        <v>53023082</v>
      </c>
      <c r="F1590">
        <v>1200</v>
      </c>
      <c r="G1590">
        <v>1200</v>
      </c>
      <c r="H1590" s="48">
        <v>858277661</v>
      </c>
      <c r="I1590">
        <f t="shared" si="104"/>
        <v>1200</v>
      </c>
      <c r="J1590" t="s">
        <v>90</v>
      </c>
      <c r="K1590" s="17" t="s">
        <v>2727</v>
      </c>
      <c r="L1590" s="17" t="s">
        <v>114</v>
      </c>
      <c r="M1590" t="s">
        <v>88</v>
      </c>
      <c r="N1590">
        <f>VLOOKUP(H1590,自助机!D:G,4,FALSE)</f>
        <v>1200</v>
      </c>
      <c r="O1590" t="str">
        <f t="shared" si="105"/>
        <v/>
      </c>
      <c r="P1590" s="50">
        <f>VLOOKUP(H1590,自助机!D:H,5,FALSE)</f>
        <v>42912.385277777779</v>
      </c>
    </row>
    <row r="1591" spans="1:16" hidden="1" x14ac:dyDescent="0.15">
      <c r="A1591">
        <v>20170626</v>
      </c>
      <c r="B1591">
        <v>20170626</v>
      </c>
      <c r="C1591">
        <v>91810</v>
      </c>
      <c r="D1591" s="33" t="s">
        <v>96</v>
      </c>
      <c r="E1591">
        <v>53023064</v>
      </c>
      <c r="F1591">
        <v>900</v>
      </c>
      <c r="G1591">
        <v>900</v>
      </c>
      <c r="H1591" s="48">
        <v>858293362</v>
      </c>
      <c r="I1591">
        <f t="shared" si="104"/>
        <v>900</v>
      </c>
      <c r="J1591" t="s">
        <v>90</v>
      </c>
      <c r="K1591" s="17" t="s">
        <v>2764</v>
      </c>
      <c r="L1591" s="17" t="s">
        <v>206</v>
      </c>
      <c r="M1591" t="s">
        <v>88</v>
      </c>
      <c r="N1591">
        <f>VLOOKUP(H1591,自助机!D:G,4,FALSE)</f>
        <v>900</v>
      </c>
      <c r="O1591" t="str">
        <f t="shared" si="105"/>
        <v/>
      </c>
      <c r="P1591" s="50">
        <f>VLOOKUP(H1591,自助机!D:H,5,FALSE)</f>
        <v>42912.386342592596</v>
      </c>
    </row>
    <row r="1592" spans="1:16" hidden="1" x14ac:dyDescent="0.15">
      <c r="A1592">
        <v>20170626</v>
      </c>
      <c r="B1592">
        <v>20170626</v>
      </c>
      <c r="C1592">
        <v>91821</v>
      </c>
      <c r="D1592" s="33" t="s">
        <v>96</v>
      </c>
      <c r="E1592">
        <v>53023085</v>
      </c>
      <c r="F1592">
        <v>400</v>
      </c>
      <c r="G1592">
        <v>400</v>
      </c>
      <c r="H1592" s="48">
        <v>858295471</v>
      </c>
      <c r="I1592">
        <f t="shared" si="104"/>
        <v>400</v>
      </c>
      <c r="J1592" t="s">
        <v>90</v>
      </c>
      <c r="K1592" s="17" t="s">
        <v>2768</v>
      </c>
      <c r="L1592" s="17" t="s">
        <v>95</v>
      </c>
      <c r="M1592" t="s">
        <v>87</v>
      </c>
      <c r="N1592">
        <f>VLOOKUP(H1592,自助机!D:G,4,FALSE)</f>
        <v>400</v>
      </c>
      <c r="O1592" t="str">
        <f t="shared" si="105"/>
        <v/>
      </c>
      <c r="P1592" s="50">
        <f>VLOOKUP(H1592,自助机!D:H,5,FALSE)</f>
        <v>42912.386342592596</v>
      </c>
    </row>
    <row r="1593" spans="1:16" hidden="1" x14ac:dyDescent="0.15">
      <c r="A1593">
        <v>20170626</v>
      </c>
      <c r="B1593">
        <v>20170626</v>
      </c>
      <c r="C1593">
        <v>91857</v>
      </c>
      <c r="D1593" s="33" t="s">
        <v>96</v>
      </c>
      <c r="E1593">
        <v>53023065</v>
      </c>
      <c r="F1593">
        <v>1000</v>
      </c>
      <c r="G1593">
        <v>1000</v>
      </c>
      <c r="H1593" s="48">
        <v>858306543</v>
      </c>
      <c r="I1593">
        <f t="shared" si="104"/>
        <v>1000</v>
      </c>
      <c r="J1593" t="s">
        <v>90</v>
      </c>
      <c r="K1593" s="17" t="s">
        <v>2770</v>
      </c>
      <c r="L1593" s="17" t="s">
        <v>94</v>
      </c>
      <c r="M1593" t="s">
        <v>87</v>
      </c>
      <c r="N1593">
        <f>VLOOKUP(H1593,自助机!D:G,4,FALSE)</f>
        <v>1000</v>
      </c>
      <c r="O1593" t="str">
        <f t="shared" si="105"/>
        <v/>
      </c>
      <c r="P1593" s="50">
        <f>VLOOKUP(H1593,自助机!D:H,5,FALSE)</f>
        <v>42912.386840277781</v>
      </c>
    </row>
    <row r="1594" spans="1:16" hidden="1" x14ac:dyDescent="0.15">
      <c r="A1594">
        <v>20170626</v>
      </c>
      <c r="B1594">
        <v>20170626</v>
      </c>
      <c r="C1594">
        <v>92000</v>
      </c>
      <c r="D1594" s="33" t="s">
        <v>96</v>
      </c>
      <c r="E1594">
        <v>53023065</v>
      </c>
      <c r="F1594">
        <v>200</v>
      </c>
      <c r="G1594">
        <v>200</v>
      </c>
      <c r="H1594" s="48">
        <v>858318300</v>
      </c>
      <c r="I1594">
        <f t="shared" si="104"/>
        <v>200</v>
      </c>
      <c r="J1594" t="s">
        <v>90</v>
      </c>
      <c r="K1594" s="17" t="s">
        <v>2770</v>
      </c>
      <c r="L1594" s="17" t="s">
        <v>94</v>
      </c>
      <c r="M1594" t="s">
        <v>87</v>
      </c>
      <c r="N1594">
        <f>VLOOKUP(H1594,自助机!D:G,4,FALSE)</f>
        <v>200</v>
      </c>
      <c r="O1594" t="str">
        <f t="shared" si="105"/>
        <v/>
      </c>
      <c r="P1594" s="50">
        <f>VLOOKUP(H1594,自助机!D:H,5,FALSE)</f>
        <v>42912.387523148151</v>
      </c>
    </row>
    <row r="1595" spans="1:16" hidden="1" x14ac:dyDescent="0.15">
      <c r="A1595">
        <v>20170626</v>
      </c>
      <c r="B1595">
        <v>20170626</v>
      </c>
      <c r="C1595">
        <v>92039</v>
      </c>
      <c r="D1595" s="33" t="s">
        <v>96</v>
      </c>
      <c r="E1595">
        <v>53023062</v>
      </c>
      <c r="F1595">
        <v>1000</v>
      </c>
      <c r="G1595">
        <v>1000</v>
      </c>
      <c r="H1595" s="48">
        <v>858326361</v>
      </c>
      <c r="I1595">
        <f t="shared" si="104"/>
        <v>1000</v>
      </c>
      <c r="J1595" t="s">
        <v>90</v>
      </c>
      <c r="K1595" s="17" t="s">
        <v>1969</v>
      </c>
      <c r="L1595" s="17" t="s">
        <v>94</v>
      </c>
      <c r="M1595" t="s">
        <v>87</v>
      </c>
      <c r="N1595">
        <f>VLOOKUP(H1595,自助机!D:G,4,FALSE)</f>
        <v>1000</v>
      </c>
      <c r="O1595" t="str">
        <f t="shared" si="105"/>
        <v/>
      </c>
      <c r="P1595" s="50">
        <f>VLOOKUP(H1595,自助机!D:H,5,FALSE)</f>
        <v>42912.38795138889</v>
      </c>
    </row>
    <row r="1596" spans="1:16" hidden="1" x14ac:dyDescent="0.15">
      <c r="A1596">
        <v>20170626</v>
      </c>
      <c r="B1596">
        <v>20170626</v>
      </c>
      <c r="C1596">
        <v>92125</v>
      </c>
      <c r="D1596" s="33" t="s">
        <v>96</v>
      </c>
      <c r="E1596">
        <v>53023067</v>
      </c>
      <c r="F1596">
        <v>1000</v>
      </c>
      <c r="G1596">
        <v>1000</v>
      </c>
      <c r="H1596" s="48">
        <v>858337123</v>
      </c>
      <c r="I1596">
        <f t="shared" si="104"/>
        <v>1000</v>
      </c>
      <c r="J1596" t="s">
        <v>90</v>
      </c>
      <c r="K1596" s="17" t="s">
        <v>2774</v>
      </c>
      <c r="L1596" s="17" t="s">
        <v>91</v>
      </c>
      <c r="M1596" t="s">
        <v>87</v>
      </c>
      <c r="N1596">
        <f>VLOOKUP(H1596,自助机!D:G,4,FALSE)</f>
        <v>1000</v>
      </c>
      <c r="O1596" t="str">
        <f t="shared" si="105"/>
        <v/>
      </c>
      <c r="P1596" s="50">
        <f>VLOOKUP(H1596,自助机!D:H,5,FALSE)</f>
        <v>42912.388564814813</v>
      </c>
    </row>
    <row r="1597" spans="1:16" hidden="1" x14ac:dyDescent="0.15">
      <c r="A1597">
        <v>20170626</v>
      </c>
      <c r="B1597">
        <v>20170626</v>
      </c>
      <c r="C1597">
        <v>92146</v>
      </c>
      <c r="D1597" s="33" t="s">
        <v>96</v>
      </c>
      <c r="E1597">
        <v>53023074</v>
      </c>
      <c r="F1597">
        <v>100</v>
      </c>
      <c r="G1597">
        <v>100</v>
      </c>
      <c r="H1597" s="48">
        <v>858342207</v>
      </c>
      <c r="I1597">
        <f t="shared" si="104"/>
        <v>100</v>
      </c>
      <c r="J1597" t="s">
        <v>90</v>
      </c>
      <c r="K1597" s="17" t="s">
        <v>2776</v>
      </c>
      <c r="L1597" s="17" t="s">
        <v>99</v>
      </c>
      <c r="M1597" t="s">
        <v>87</v>
      </c>
      <c r="N1597">
        <f>VLOOKUP(H1597,自助机!D:G,4,FALSE)</f>
        <v>100</v>
      </c>
      <c r="O1597" t="str">
        <f t="shared" si="105"/>
        <v/>
      </c>
      <c r="P1597" s="50">
        <f>VLOOKUP(H1597,自助机!D:H,5,FALSE)</f>
        <v>42912.388796296298</v>
      </c>
    </row>
    <row r="1598" spans="1:16" hidden="1" x14ac:dyDescent="0.15">
      <c r="A1598">
        <v>20170626</v>
      </c>
      <c r="B1598">
        <v>20170626</v>
      </c>
      <c r="C1598">
        <v>92147</v>
      </c>
      <c r="D1598" s="33" t="s">
        <v>96</v>
      </c>
      <c r="E1598">
        <v>53023065</v>
      </c>
      <c r="F1598">
        <v>1500</v>
      </c>
      <c r="G1598">
        <v>1500</v>
      </c>
      <c r="H1598" s="48">
        <v>858340877</v>
      </c>
      <c r="I1598">
        <f t="shared" si="104"/>
        <v>1500</v>
      </c>
      <c r="J1598" t="s">
        <v>90</v>
      </c>
      <c r="K1598" s="17" t="s">
        <v>2778</v>
      </c>
      <c r="L1598" s="17" t="s">
        <v>97</v>
      </c>
      <c r="M1598" t="s">
        <v>88</v>
      </c>
      <c r="N1598">
        <f>VLOOKUP(H1598,自助机!D:G,4,FALSE)</f>
        <v>1500</v>
      </c>
      <c r="O1598" t="str">
        <f t="shared" si="105"/>
        <v/>
      </c>
      <c r="P1598" s="50">
        <f>VLOOKUP(H1598,自助机!D:H,5,FALSE)</f>
        <v>42912.388784722221</v>
      </c>
    </row>
    <row r="1599" spans="1:16" hidden="1" x14ac:dyDescent="0.15">
      <c r="A1599">
        <v>20170626</v>
      </c>
      <c r="B1599">
        <v>20170626</v>
      </c>
      <c r="C1599">
        <v>92304</v>
      </c>
      <c r="D1599" s="33" t="s">
        <v>96</v>
      </c>
      <c r="E1599">
        <v>53023073</v>
      </c>
      <c r="F1599">
        <v>600</v>
      </c>
      <c r="G1599">
        <v>600</v>
      </c>
      <c r="H1599" s="48">
        <v>858357435</v>
      </c>
      <c r="I1599">
        <f t="shared" si="104"/>
        <v>600</v>
      </c>
      <c r="J1599" t="s">
        <v>90</v>
      </c>
      <c r="K1599" s="17" t="s">
        <v>2780</v>
      </c>
      <c r="L1599" s="17" t="s">
        <v>99</v>
      </c>
      <c r="M1599" t="s">
        <v>87</v>
      </c>
      <c r="N1599">
        <f>VLOOKUP(H1599,自助机!D:G,4,FALSE)</f>
        <v>600</v>
      </c>
      <c r="O1599" t="str">
        <f t="shared" si="105"/>
        <v/>
      </c>
      <c r="P1599" s="50">
        <f>VLOOKUP(H1599,自助机!D:H,5,FALSE)</f>
        <v>42912.389733796299</v>
      </c>
    </row>
    <row r="1600" spans="1:16" hidden="1" x14ac:dyDescent="0.15">
      <c r="A1600">
        <v>20170626</v>
      </c>
      <c r="B1600">
        <v>20170626</v>
      </c>
      <c r="C1600">
        <v>92413</v>
      </c>
      <c r="D1600" s="33" t="s">
        <v>96</v>
      </c>
      <c r="E1600">
        <v>53023064</v>
      </c>
      <c r="F1600">
        <v>3800</v>
      </c>
      <c r="G1600">
        <v>3800</v>
      </c>
      <c r="H1600" s="48">
        <v>858373280</v>
      </c>
      <c r="I1600">
        <f t="shared" si="104"/>
        <v>3800</v>
      </c>
      <c r="J1600" t="s">
        <v>90</v>
      </c>
      <c r="K1600" s="17" t="s">
        <v>2782</v>
      </c>
      <c r="L1600" s="17" t="s">
        <v>91</v>
      </c>
      <c r="M1600" t="s">
        <v>87</v>
      </c>
      <c r="N1600">
        <f>VLOOKUP(H1600,自助机!D:G,4,FALSE)</f>
        <v>3800</v>
      </c>
      <c r="O1600" t="str">
        <f t="shared" si="105"/>
        <v/>
      </c>
      <c r="P1600" s="50">
        <f>VLOOKUP(H1600,自助机!D:H,5,FALSE)</f>
        <v>42912.390416666669</v>
      </c>
    </row>
    <row r="1601" spans="1:16" hidden="1" x14ac:dyDescent="0.15">
      <c r="A1601">
        <v>20170626</v>
      </c>
      <c r="B1601">
        <v>20170626</v>
      </c>
      <c r="C1601">
        <v>92446</v>
      </c>
      <c r="D1601" s="33" t="s">
        <v>96</v>
      </c>
      <c r="E1601">
        <v>53023079</v>
      </c>
      <c r="F1601">
        <v>500</v>
      </c>
      <c r="G1601">
        <v>500</v>
      </c>
      <c r="H1601" s="48">
        <v>858382653</v>
      </c>
      <c r="I1601">
        <f t="shared" si="104"/>
        <v>500</v>
      </c>
      <c r="J1601" t="s">
        <v>90</v>
      </c>
      <c r="K1601" s="17" t="s">
        <v>2784</v>
      </c>
      <c r="L1601" s="17" t="s">
        <v>94</v>
      </c>
      <c r="M1601" t="s">
        <v>87</v>
      </c>
      <c r="N1601">
        <f>VLOOKUP(H1601,自助机!D:G,4,FALSE)</f>
        <v>500</v>
      </c>
      <c r="O1601" t="str">
        <f t="shared" si="105"/>
        <v/>
      </c>
      <c r="P1601" s="50">
        <f>VLOOKUP(H1601,自助机!D:H,5,FALSE)</f>
        <v>42912.390844907408</v>
      </c>
    </row>
    <row r="1602" spans="1:16" hidden="1" x14ac:dyDescent="0.15">
      <c r="A1602">
        <v>20170626</v>
      </c>
      <c r="B1602">
        <v>20170626</v>
      </c>
      <c r="C1602">
        <v>92504</v>
      </c>
      <c r="D1602" s="33" t="s">
        <v>96</v>
      </c>
      <c r="E1602">
        <v>53023055</v>
      </c>
      <c r="F1602">
        <v>100</v>
      </c>
      <c r="G1602">
        <v>100</v>
      </c>
      <c r="H1602" s="48">
        <v>858383887</v>
      </c>
      <c r="I1602">
        <f t="shared" si="104"/>
        <v>100</v>
      </c>
      <c r="J1602" t="s">
        <v>90</v>
      </c>
      <c r="K1602" s="17" t="s">
        <v>2786</v>
      </c>
      <c r="L1602" s="17" t="s">
        <v>98</v>
      </c>
      <c r="M1602" t="s">
        <v>87</v>
      </c>
      <c r="N1602">
        <f>VLOOKUP(H1602,自助机!D:G,4,FALSE)</f>
        <v>100</v>
      </c>
      <c r="O1602" t="str">
        <f t="shared" si="105"/>
        <v/>
      </c>
      <c r="P1602" s="50">
        <f>VLOOKUP(H1602,自助机!D:H,5,FALSE)</f>
        <v>42912.390925925924</v>
      </c>
    </row>
    <row r="1603" spans="1:16" hidden="1" x14ac:dyDescent="0.15">
      <c r="A1603">
        <v>20170626</v>
      </c>
      <c r="B1603">
        <v>20170626</v>
      </c>
      <c r="C1603">
        <v>92508</v>
      </c>
      <c r="D1603" s="33" t="s">
        <v>96</v>
      </c>
      <c r="E1603">
        <v>53023059</v>
      </c>
      <c r="F1603">
        <v>500</v>
      </c>
      <c r="G1603">
        <v>500</v>
      </c>
      <c r="H1603" s="48">
        <v>858387518</v>
      </c>
      <c r="I1603">
        <f t="shared" si="104"/>
        <v>500</v>
      </c>
      <c r="J1603" t="s">
        <v>90</v>
      </c>
      <c r="K1603" s="17" t="s">
        <v>2602</v>
      </c>
      <c r="L1603" s="17" t="s">
        <v>91</v>
      </c>
      <c r="M1603" t="s">
        <v>87</v>
      </c>
      <c r="N1603">
        <f>VLOOKUP(H1603,自助机!D:G,4,FALSE)</f>
        <v>500</v>
      </c>
      <c r="O1603" t="str">
        <f t="shared" si="105"/>
        <v/>
      </c>
      <c r="P1603" s="50">
        <f>VLOOKUP(H1603,自助机!D:H,5,FALSE)</f>
        <v>42912.391145833331</v>
      </c>
    </row>
    <row r="1604" spans="1:16" hidden="1" x14ac:dyDescent="0.15">
      <c r="A1604">
        <v>20170626</v>
      </c>
      <c r="B1604">
        <v>20170626</v>
      </c>
      <c r="C1604">
        <v>92516</v>
      </c>
      <c r="D1604" s="33" t="s">
        <v>96</v>
      </c>
      <c r="E1604">
        <v>53023065</v>
      </c>
      <c r="F1604">
        <v>1000</v>
      </c>
      <c r="G1604">
        <v>1000</v>
      </c>
      <c r="H1604" s="48">
        <v>858389552</v>
      </c>
      <c r="I1604">
        <f t="shared" si="104"/>
        <v>1000</v>
      </c>
      <c r="J1604" t="s">
        <v>90</v>
      </c>
      <c r="K1604" s="17" t="s">
        <v>2625</v>
      </c>
      <c r="L1604" s="17" t="s">
        <v>105</v>
      </c>
      <c r="M1604" t="s">
        <v>88</v>
      </c>
      <c r="N1604">
        <f>VLOOKUP(H1604,自助机!D:G,4,FALSE)</f>
        <v>1000</v>
      </c>
      <c r="O1604" t="str">
        <f t="shared" si="105"/>
        <v/>
      </c>
      <c r="P1604" s="50">
        <f>VLOOKUP(H1604,自助机!D:H,5,FALSE)</f>
        <v>42912.39130787037</v>
      </c>
    </row>
    <row r="1605" spans="1:16" hidden="1" x14ac:dyDescent="0.15">
      <c r="A1605">
        <v>20170626</v>
      </c>
      <c r="B1605">
        <v>20170626</v>
      </c>
      <c r="C1605">
        <v>92548</v>
      </c>
      <c r="D1605" s="33" t="s">
        <v>96</v>
      </c>
      <c r="E1605">
        <v>53023066</v>
      </c>
      <c r="F1605">
        <v>500</v>
      </c>
      <c r="G1605">
        <v>500</v>
      </c>
      <c r="H1605" s="48">
        <v>858396538</v>
      </c>
      <c r="I1605">
        <f t="shared" si="104"/>
        <v>500</v>
      </c>
      <c r="J1605" t="s">
        <v>90</v>
      </c>
      <c r="K1605" s="17" t="s">
        <v>2790</v>
      </c>
      <c r="L1605" s="17" t="s">
        <v>95</v>
      </c>
      <c r="M1605" t="s">
        <v>87</v>
      </c>
      <c r="N1605">
        <f>VLOOKUP(H1605,自助机!D:G,4,FALSE)</f>
        <v>500</v>
      </c>
      <c r="O1605" t="str">
        <f t="shared" si="105"/>
        <v/>
      </c>
      <c r="P1605" s="50">
        <f>VLOOKUP(H1605,自助机!D:H,5,FALSE)</f>
        <v>42912.39166666667</v>
      </c>
    </row>
    <row r="1606" spans="1:16" hidden="1" x14ac:dyDescent="0.15">
      <c r="A1606">
        <v>20170626</v>
      </c>
      <c r="B1606">
        <v>20170626</v>
      </c>
      <c r="C1606">
        <v>92549</v>
      </c>
      <c r="D1606" s="33" t="s">
        <v>96</v>
      </c>
      <c r="E1606">
        <v>53023074</v>
      </c>
      <c r="F1606">
        <v>1000</v>
      </c>
      <c r="G1606">
        <v>1000</v>
      </c>
      <c r="H1606" s="48">
        <v>858395677</v>
      </c>
      <c r="I1606">
        <f t="shared" si="104"/>
        <v>1000</v>
      </c>
      <c r="J1606" t="s">
        <v>90</v>
      </c>
      <c r="K1606" s="17" t="s">
        <v>2792</v>
      </c>
      <c r="L1606" s="17" t="s">
        <v>241</v>
      </c>
      <c r="M1606" t="s">
        <v>87</v>
      </c>
      <c r="N1606">
        <f>VLOOKUP(H1606,自助机!D:G,4,FALSE)</f>
        <v>1000</v>
      </c>
      <c r="O1606" t="str">
        <f t="shared" si="105"/>
        <v/>
      </c>
      <c r="P1606" s="50">
        <f>VLOOKUP(H1606,自助机!D:H,5,FALSE)</f>
        <v>42912.391585648147</v>
      </c>
    </row>
    <row r="1607" spans="1:16" hidden="1" x14ac:dyDescent="0.15">
      <c r="A1607">
        <v>20170626</v>
      </c>
      <c r="B1607">
        <v>20170626</v>
      </c>
      <c r="C1607">
        <v>92551</v>
      </c>
      <c r="D1607" s="33" t="s">
        <v>96</v>
      </c>
      <c r="E1607">
        <v>53023084</v>
      </c>
      <c r="F1607">
        <v>900</v>
      </c>
      <c r="G1607">
        <v>900</v>
      </c>
      <c r="H1607" s="48">
        <v>858397023</v>
      </c>
      <c r="I1607">
        <f t="shared" si="104"/>
        <v>900</v>
      </c>
      <c r="J1607" t="s">
        <v>90</v>
      </c>
      <c r="K1607" s="17" t="s">
        <v>2794</v>
      </c>
      <c r="L1607" s="17" t="s">
        <v>163</v>
      </c>
      <c r="M1607" t="s">
        <v>88</v>
      </c>
      <c r="N1607">
        <f>VLOOKUP(H1607,自助机!D:G,4,FALSE)</f>
        <v>900</v>
      </c>
      <c r="O1607" t="str">
        <f t="shared" si="105"/>
        <v/>
      </c>
      <c r="P1607" s="50">
        <f>VLOOKUP(H1607,自助机!D:H,5,FALSE)</f>
        <v>42912.391539351855</v>
      </c>
    </row>
    <row r="1608" spans="1:16" hidden="1" x14ac:dyDescent="0.15">
      <c r="A1608">
        <v>20170626</v>
      </c>
      <c r="B1608">
        <v>20170626</v>
      </c>
      <c r="C1608">
        <v>92631</v>
      </c>
      <c r="D1608" s="33" t="s">
        <v>96</v>
      </c>
      <c r="E1608">
        <v>53023076</v>
      </c>
      <c r="F1608">
        <v>500</v>
      </c>
      <c r="G1608">
        <v>500</v>
      </c>
      <c r="H1608" s="48">
        <v>858406072</v>
      </c>
      <c r="I1608">
        <f t="shared" ref="I1608:I1636" si="106">G1608</f>
        <v>500</v>
      </c>
      <c r="J1608" t="s">
        <v>90</v>
      </c>
      <c r="K1608" s="17" t="s">
        <v>2796</v>
      </c>
      <c r="L1608" s="17" t="s">
        <v>95</v>
      </c>
      <c r="M1608" t="s">
        <v>87</v>
      </c>
      <c r="N1608">
        <f>VLOOKUP(H1608,自助机!D:G,4,FALSE)</f>
        <v>500</v>
      </c>
      <c r="O1608" t="str">
        <f t="shared" ref="O1608:O1636" si="107">IF(G1608=N1608,"",1)</f>
        <v/>
      </c>
      <c r="P1608" s="50">
        <f>VLOOKUP(H1608,自助机!D:H,5,FALSE)</f>
        <v>42912.392048611109</v>
      </c>
    </row>
    <row r="1609" spans="1:16" hidden="1" x14ac:dyDescent="0.15">
      <c r="A1609">
        <v>20170626</v>
      </c>
      <c r="B1609">
        <v>20170626</v>
      </c>
      <c r="C1609">
        <v>92651</v>
      </c>
      <c r="D1609" s="33" t="s">
        <v>96</v>
      </c>
      <c r="E1609">
        <v>53023072</v>
      </c>
      <c r="F1609">
        <v>1000</v>
      </c>
      <c r="G1609">
        <v>1000</v>
      </c>
      <c r="H1609" s="48">
        <v>858411055</v>
      </c>
      <c r="I1609">
        <f t="shared" si="106"/>
        <v>1000</v>
      </c>
      <c r="J1609" t="s">
        <v>90</v>
      </c>
      <c r="K1609" s="17" t="s">
        <v>2798</v>
      </c>
      <c r="L1609" s="17" t="s">
        <v>111</v>
      </c>
      <c r="M1609" t="s">
        <v>87</v>
      </c>
      <c r="N1609">
        <f>VLOOKUP(H1609,自助机!D:G,4,FALSE)</f>
        <v>1000</v>
      </c>
      <c r="O1609" t="str">
        <f t="shared" si="107"/>
        <v/>
      </c>
      <c r="P1609" s="50">
        <f>VLOOKUP(H1609,自助机!D:H,5,FALSE)</f>
        <v>42912.392291666663</v>
      </c>
    </row>
    <row r="1610" spans="1:16" hidden="1" x14ac:dyDescent="0.15">
      <c r="A1610">
        <v>20170626</v>
      </c>
      <c r="B1610">
        <v>20170626</v>
      </c>
      <c r="C1610">
        <v>92759</v>
      </c>
      <c r="D1610" s="33" t="s">
        <v>96</v>
      </c>
      <c r="E1610">
        <v>53023073</v>
      </c>
      <c r="F1610">
        <v>300</v>
      </c>
      <c r="G1610">
        <v>300</v>
      </c>
      <c r="H1610" s="48">
        <v>858425215</v>
      </c>
      <c r="I1610">
        <f t="shared" si="106"/>
        <v>300</v>
      </c>
      <c r="J1610" t="s">
        <v>90</v>
      </c>
      <c r="K1610" s="17" t="s">
        <v>2800</v>
      </c>
      <c r="L1610" s="17" t="s">
        <v>99</v>
      </c>
      <c r="M1610" t="s">
        <v>87</v>
      </c>
      <c r="N1610">
        <f>VLOOKUP(H1610,自助机!D:G,4,FALSE)</f>
        <v>300</v>
      </c>
      <c r="O1610" t="str">
        <f t="shared" si="107"/>
        <v/>
      </c>
      <c r="P1610" s="50">
        <f>VLOOKUP(H1610,自助机!D:H,5,FALSE)</f>
        <v>42912.393078703702</v>
      </c>
    </row>
    <row r="1611" spans="1:16" hidden="1" x14ac:dyDescent="0.15">
      <c r="A1611">
        <v>20170626</v>
      </c>
      <c r="B1611">
        <v>20170626</v>
      </c>
      <c r="C1611">
        <v>92808</v>
      </c>
      <c r="D1611" s="33" t="s">
        <v>96</v>
      </c>
      <c r="E1611">
        <v>53023068</v>
      </c>
      <c r="F1611">
        <v>20</v>
      </c>
      <c r="G1611">
        <v>20</v>
      </c>
      <c r="H1611" s="48">
        <v>858426825</v>
      </c>
      <c r="I1611">
        <f t="shared" si="106"/>
        <v>20</v>
      </c>
      <c r="J1611" t="s">
        <v>90</v>
      </c>
      <c r="K1611" s="17" t="s">
        <v>2635</v>
      </c>
      <c r="L1611" s="17" t="s">
        <v>93</v>
      </c>
      <c r="M1611" t="s">
        <v>87</v>
      </c>
      <c r="N1611">
        <f>VLOOKUP(H1611,自助机!D:G,4,FALSE)</f>
        <v>20</v>
      </c>
      <c r="O1611" t="str">
        <f t="shared" si="107"/>
        <v/>
      </c>
      <c r="P1611" s="50">
        <f>VLOOKUP(H1611,自助机!D:H,5,FALSE)</f>
        <v>42912.393194444441</v>
      </c>
    </row>
    <row r="1612" spans="1:16" hidden="1" x14ac:dyDescent="0.15">
      <c r="A1612">
        <v>20170626</v>
      </c>
      <c r="B1612">
        <v>20170626</v>
      </c>
      <c r="C1612">
        <v>92908</v>
      </c>
      <c r="D1612" s="33" t="s">
        <v>96</v>
      </c>
      <c r="E1612">
        <v>53023057</v>
      </c>
      <c r="F1612">
        <v>20</v>
      </c>
      <c r="G1612">
        <v>20</v>
      </c>
      <c r="H1612" s="48">
        <v>858439879</v>
      </c>
      <c r="I1612">
        <f t="shared" si="106"/>
        <v>20</v>
      </c>
      <c r="J1612" t="s">
        <v>90</v>
      </c>
      <c r="K1612" s="17" t="s">
        <v>2803</v>
      </c>
      <c r="L1612" s="17" t="s">
        <v>91</v>
      </c>
      <c r="M1612" t="s">
        <v>87</v>
      </c>
      <c r="N1612">
        <f>VLOOKUP(H1612,自助机!D:G,4,FALSE)</f>
        <v>20</v>
      </c>
      <c r="O1612" t="str">
        <f t="shared" si="107"/>
        <v/>
      </c>
      <c r="P1612" s="50">
        <f>VLOOKUP(H1612,自助机!D:H,5,FALSE)</f>
        <v>42912.393854166665</v>
      </c>
    </row>
    <row r="1613" spans="1:16" hidden="1" x14ac:dyDescent="0.15">
      <c r="A1613">
        <v>20170626</v>
      </c>
      <c r="B1613">
        <v>20170626</v>
      </c>
      <c r="C1613">
        <v>92947</v>
      </c>
      <c r="D1613" s="33" t="s">
        <v>96</v>
      </c>
      <c r="E1613">
        <v>53023087</v>
      </c>
      <c r="F1613">
        <v>1000</v>
      </c>
      <c r="G1613">
        <v>1000</v>
      </c>
      <c r="H1613" s="48">
        <v>858449284</v>
      </c>
      <c r="I1613">
        <f t="shared" si="106"/>
        <v>1000</v>
      </c>
      <c r="J1613" t="s">
        <v>90</v>
      </c>
      <c r="K1613" s="17" t="s">
        <v>2805</v>
      </c>
      <c r="L1613" s="17" t="s">
        <v>95</v>
      </c>
      <c r="M1613" t="s">
        <v>87</v>
      </c>
      <c r="N1613">
        <f>VLOOKUP(H1613,自助机!D:G,4,FALSE)</f>
        <v>1000</v>
      </c>
      <c r="O1613" t="str">
        <f t="shared" si="107"/>
        <v/>
      </c>
      <c r="P1613" s="50">
        <f>VLOOKUP(H1613,自助机!D:H,5,FALSE)</f>
        <v>42912.394432870373</v>
      </c>
    </row>
    <row r="1614" spans="1:16" hidden="1" x14ac:dyDescent="0.15">
      <c r="A1614">
        <v>20170626</v>
      </c>
      <c r="B1614">
        <v>20170626</v>
      </c>
      <c r="C1614">
        <v>93010</v>
      </c>
      <c r="D1614" s="33" t="s">
        <v>96</v>
      </c>
      <c r="E1614">
        <v>53023086</v>
      </c>
      <c r="F1614">
        <v>3723</v>
      </c>
      <c r="G1614">
        <v>3723</v>
      </c>
      <c r="H1614" s="48">
        <v>858455245</v>
      </c>
      <c r="I1614">
        <f t="shared" si="106"/>
        <v>3723</v>
      </c>
      <c r="J1614" t="s">
        <v>90</v>
      </c>
      <c r="K1614" s="17" t="s">
        <v>2807</v>
      </c>
      <c r="L1614" s="17" t="s">
        <v>104</v>
      </c>
      <c r="M1614" t="s">
        <v>88</v>
      </c>
      <c r="N1614">
        <f>VLOOKUP(H1614,自助机!D:G,4,FALSE)</f>
        <v>3723</v>
      </c>
      <c r="O1614" t="str">
        <f t="shared" si="107"/>
        <v/>
      </c>
      <c r="P1614" s="50">
        <f>VLOOKUP(H1614,自助机!D:H,5,FALSE)</f>
        <v>42912.394699074073</v>
      </c>
    </row>
    <row r="1615" spans="1:16" hidden="1" x14ac:dyDescent="0.15">
      <c r="A1615">
        <v>20170626</v>
      </c>
      <c r="B1615">
        <v>20170626</v>
      </c>
      <c r="C1615">
        <v>93056</v>
      </c>
      <c r="D1615" s="33" t="s">
        <v>96</v>
      </c>
      <c r="E1615">
        <v>53023060</v>
      </c>
      <c r="F1615">
        <v>300</v>
      </c>
      <c r="G1615">
        <v>300</v>
      </c>
      <c r="H1615" s="48">
        <v>858466584</v>
      </c>
      <c r="I1615">
        <f t="shared" si="106"/>
        <v>300</v>
      </c>
      <c r="J1615" t="s">
        <v>90</v>
      </c>
      <c r="K1615" s="17" t="s">
        <v>2809</v>
      </c>
      <c r="L1615" s="17" t="s">
        <v>99</v>
      </c>
      <c r="M1615" t="s">
        <v>87</v>
      </c>
      <c r="N1615">
        <f>VLOOKUP(H1615,自助机!D:G,4,FALSE)</f>
        <v>300</v>
      </c>
      <c r="O1615" t="str">
        <f t="shared" si="107"/>
        <v/>
      </c>
      <c r="P1615" s="50">
        <f>VLOOKUP(H1615,自助机!D:H,5,FALSE)</f>
        <v>42912.395810185182</v>
      </c>
    </row>
    <row r="1616" spans="1:16" hidden="1" x14ac:dyDescent="0.15">
      <c r="A1616">
        <v>20170626</v>
      </c>
      <c r="B1616">
        <v>20170626</v>
      </c>
      <c r="C1616">
        <v>93133</v>
      </c>
      <c r="D1616" s="33" t="s">
        <v>96</v>
      </c>
      <c r="E1616">
        <v>53023085</v>
      </c>
      <c r="F1616">
        <v>130</v>
      </c>
      <c r="G1616">
        <v>130</v>
      </c>
      <c r="H1616" s="48">
        <v>858475181</v>
      </c>
      <c r="I1616">
        <f t="shared" si="106"/>
        <v>130</v>
      </c>
      <c r="J1616" t="s">
        <v>90</v>
      </c>
      <c r="K1616" s="17" t="s">
        <v>2747</v>
      </c>
      <c r="L1616" s="17" t="s">
        <v>95</v>
      </c>
      <c r="M1616" t="s">
        <v>87</v>
      </c>
      <c r="N1616">
        <f>VLOOKUP(H1616,自助机!D:G,4,FALSE)</f>
        <v>130</v>
      </c>
      <c r="O1616" t="str">
        <f t="shared" si="107"/>
        <v/>
      </c>
      <c r="P1616" s="50">
        <f>VLOOKUP(H1616,自助机!D:H,5,FALSE)</f>
        <v>42912.395497685182</v>
      </c>
    </row>
    <row r="1617" spans="1:16" hidden="1" x14ac:dyDescent="0.15">
      <c r="A1617">
        <v>20170626</v>
      </c>
      <c r="B1617">
        <v>20170626</v>
      </c>
      <c r="C1617">
        <v>93138</v>
      </c>
      <c r="D1617" s="33" t="s">
        <v>96</v>
      </c>
      <c r="E1617">
        <v>53023076</v>
      </c>
      <c r="F1617">
        <v>1000</v>
      </c>
      <c r="G1617">
        <v>1000</v>
      </c>
      <c r="H1617" s="48">
        <v>858474358</v>
      </c>
      <c r="I1617">
        <f t="shared" si="106"/>
        <v>1000</v>
      </c>
      <c r="J1617" t="s">
        <v>90</v>
      </c>
      <c r="K1617" s="17" t="s">
        <v>2812</v>
      </c>
      <c r="L1617" s="17" t="s">
        <v>99</v>
      </c>
      <c r="M1617" t="s">
        <v>87</v>
      </c>
      <c r="N1617">
        <f>VLOOKUP(H1617,自助机!D:G,4,FALSE)</f>
        <v>1000</v>
      </c>
      <c r="O1617" t="str">
        <f t="shared" si="107"/>
        <v/>
      </c>
      <c r="P1617" s="50">
        <f>VLOOKUP(H1617,自助机!D:H,5,FALSE)</f>
        <v>42912.395601851851</v>
      </c>
    </row>
    <row r="1618" spans="1:16" hidden="1" x14ac:dyDescent="0.15">
      <c r="A1618">
        <v>20170626</v>
      </c>
      <c r="B1618">
        <v>20170626</v>
      </c>
      <c r="C1618">
        <v>93231</v>
      </c>
      <c r="D1618" s="33" t="s">
        <v>96</v>
      </c>
      <c r="E1618">
        <v>53023061</v>
      </c>
      <c r="F1618">
        <v>200</v>
      </c>
      <c r="G1618">
        <v>200</v>
      </c>
      <c r="H1618" s="48">
        <v>858488617</v>
      </c>
      <c r="I1618">
        <f t="shared" si="106"/>
        <v>200</v>
      </c>
      <c r="J1618" t="s">
        <v>90</v>
      </c>
      <c r="K1618" s="17" t="s">
        <v>2814</v>
      </c>
      <c r="L1618" s="17" t="s">
        <v>99</v>
      </c>
      <c r="M1618" t="s">
        <v>87</v>
      </c>
      <c r="N1618">
        <f>VLOOKUP(H1618,自助机!D:G,4,FALSE)</f>
        <v>200</v>
      </c>
      <c r="O1618" t="str">
        <f t="shared" si="107"/>
        <v/>
      </c>
      <c r="P1618" s="50">
        <f>VLOOKUP(H1618,自助机!D:H,5,FALSE)</f>
        <v>42912.396249999998</v>
      </c>
    </row>
    <row r="1619" spans="1:16" hidden="1" x14ac:dyDescent="0.15">
      <c r="A1619">
        <v>20170626</v>
      </c>
      <c r="B1619">
        <v>20170626</v>
      </c>
      <c r="C1619">
        <v>93244</v>
      </c>
      <c r="D1619" s="33" t="s">
        <v>96</v>
      </c>
      <c r="E1619">
        <v>53023057</v>
      </c>
      <c r="F1619">
        <v>3000</v>
      </c>
      <c r="G1619">
        <v>3000</v>
      </c>
      <c r="H1619" s="48">
        <v>858489903</v>
      </c>
      <c r="I1619">
        <f t="shared" si="106"/>
        <v>3000</v>
      </c>
      <c r="J1619" t="s">
        <v>90</v>
      </c>
      <c r="K1619" s="17" t="s">
        <v>2816</v>
      </c>
      <c r="L1619" s="17" t="s">
        <v>99</v>
      </c>
      <c r="M1619" t="s">
        <v>87</v>
      </c>
      <c r="N1619">
        <f>VLOOKUP(H1619,自助机!D:G,4,FALSE)</f>
        <v>3000</v>
      </c>
      <c r="O1619" t="str">
        <f t="shared" si="107"/>
        <v/>
      </c>
      <c r="P1619" s="50">
        <f>VLOOKUP(H1619,自助机!D:H,5,FALSE)</f>
        <v>42912.396319444444</v>
      </c>
    </row>
    <row r="1620" spans="1:16" hidden="1" x14ac:dyDescent="0.15">
      <c r="A1620">
        <v>20170626</v>
      </c>
      <c r="B1620">
        <v>20170626</v>
      </c>
      <c r="C1620">
        <v>93250</v>
      </c>
      <c r="D1620" s="33" t="s">
        <v>96</v>
      </c>
      <c r="E1620">
        <v>53023087</v>
      </c>
      <c r="F1620">
        <v>200</v>
      </c>
      <c r="G1620">
        <v>200</v>
      </c>
      <c r="H1620" s="48">
        <v>858492220</v>
      </c>
      <c r="I1620">
        <f t="shared" si="106"/>
        <v>200</v>
      </c>
      <c r="J1620" t="s">
        <v>90</v>
      </c>
      <c r="K1620" s="17" t="s">
        <v>2818</v>
      </c>
      <c r="L1620" s="17" t="s">
        <v>91</v>
      </c>
      <c r="M1620" t="s">
        <v>87</v>
      </c>
      <c r="N1620">
        <f>VLOOKUP(H1620,自助机!D:G,4,FALSE)</f>
        <v>200</v>
      </c>
      <c r="O1620" t="str">
        <f t="shared" si="107"/>
        <v/>
      </c>
      <c r="P1620" s="50">
        <f>VLOOKUP(H1620,自助机!D:H,5,FALSE)</f>
        <v>42912.396493055552</v>
      </c>
    </row>
    <row r="1621" spans="1:16" hidden="1" x14ac:dyDescent="0.15">
      <c r="A1621">
        <v>20170626</v>
      </c>
      <c r="B1621">
        <v>20170626</v>
      </c>
      <c r="C1621">
        <v>93410</v>
      </c>
      <c r="D1621" s="33" t="s">
        <v>96</v>
      </c>
      <c r="E1621">
        <v>53023090</v>
      </c>
      <c r="F1621">
        <v>100</v>
      </c>
      <c r="G1621">
        <v>100</v>
      </c>
      <c r="H1621" s="48">
        <v>858511168</v>
      </c>
      <c r="I1621">
        <f t="shared" si="106"/>
        <v>100</v>
      </c>
      <c r="J1621" t="s">
        <v>90</v>
      </c>
      <c r="K1621" s="17" t="s">
        <v>2820</v>
      </c>
      <c r="L1621" s="17" t="s">
        <v>94</v>
      </c>
      <c r="M1621" t="s">
        <v>87</v>
      </c>
      <c r="N1621">
        <f>VLOOKUP(H1621,自助机!D:G,4,FALSE)</f>
        <v>100</v>
      </c>
      <c r="O1621" t="str">
        <f t="shared" si="107"/>
        <v/>
      </c>
      <c r="P1621" s="50">
        <f>VLOOKUP(H1621,自助机!D:H,5,FALSE)</f>
        <v>42912.397430555553</v>
      </c>
    </row>
    <row r="1622" spans="1:16" hidden="1" x14ac:dyDescent="0.15">
      <c r="A1622">
        <v>20170626</v>
      </c>
      <c r="B1622">
        <v>20170626</v>
      </c>
      <c r="C1622">
        <v>93440</v>
      </c>
      <c r="D1622" s="33" t="s">
        <v>96</v>
      </c>
      <c r="E1622">
        <v>53023058</v>
      </c>
      <c r="F1622">
        <v>700</v>
      </c>
      <c r="G1622">
        <v>700</v>
      </c>
      <c r="H1622" s="48">
        <v>858516814</v>
      </c>
      <c r="I1622">
        <f t="shared" si="106"/>
        <v>700</v>
      </c>
      <c r="J1622" t="s">
        <v>90</v>
      </c>
      <c r="K1622" s="17" t="s">
        <v>2822</v>
      </c>
      <c r="L1622" s="17" t="s">
        <v>94</v>
      </c>
      <c r="M1622" t="s">
        <v>87</v>
      </c>
      <c r="N1622">
        <f>VLOOKUP(H1622,自助机!D:G,4,FALSE)</f>
        <v>700</v>
      </c>
      <c r="O1622" t="str">
        <f t="shared" si="107"/>
        <v/>
      </c>
      <c r="P1622" s="50">
        <f>VLOOKUP(H1622,自助机!D:H,5,FALSE)</f>
        <v>42912.397766203707</v>
      </c>
    </row>
    <row r="1623" spans="1:16" hidden="1" x14ac:dyDescent="0.15">
      <c r="A1623">
        <v>20170626</v>
      </c>
      <c r="B1623">
        <v>20170626</v>
      </c>
      <c r="C1623">
        <v>93654</v>
      </c>
      <c r="D1623" s="33" t="s">
        <v>96</v>
      </c>
      <c r="E1623">
        <v>53023084</v>
      </c>
      <c r="F1623">
        <v>180</v>
      </c>
      <c r="G1623">
        <v>180</v>
      </c>
      <c r="H1623" s="48">
        <v>858546461</v>
      </c>
      <c r="I1623">
        <f t="shared" si="106"/>
        <v>180</v>
      </c>
      <c r="J1623" t="s">
        <v>90</v>
      </c>
      <c r="K1623" s="17" t="s">
        <v>2794</v>
      </c>
      <c r="L1623" s="17" t="s">
        <v>163</v>
      </c>
      <c r="M1623" t="s">
        <v>88</v>
      </c>
      <c r="N1623">
        <f>VLOOKUP(H1623,自助机!D:G,4,FALSE)</f>
        <v>180</v>
      </c>
      <c r="O1623" t="str">
        <f t="shared" si="107"/>
        <v/>
      </c>
      <c r="P1623" s="50">
        <f>VLOOKUP(H1623,自助机!D:H,5,FALSE)</f>
        <v>42912.399351851855</v>
      </c>
    </row>
    <row r="1624" spans="1:16" hidden="1" x14ac:dyDescent="0.15">
      <c r="A1624">
        <v>20170626</v>
      </c>
      <c r="B1624">
        <v>20170626</v>
      </c>
      <c r="C1624">
        <v>93734</v>
      </c>
      <c r="D1624" s="33" t="s">
        <v>96</v>
      </c>
      <c r="E1624">
        <v>53023079</v>
      </c>
      <c r="F1624">
        <v>50</v>
      </c>
      <c r="G1624">
        <v>50</v>
      </c>
      <c r="H1624" s="48">
        <v>858555461</v>
      </c>
      <c r="I1624">
        <f t="shared" si="106"/>
        <v>50</v>
      </c>
      <c r="J1624" t="s">
        <v>90</v>
      </c>
      <c r="K1624" s="17" t="s">
        <v>2825</v>
      </c>
      <c r="L1624" s="17" t="s">
        <v>99</v>
      </c>
      <c r="M1624" t="s">
        <v>87</v>
      </c>
      <c r="N1624">
        <f>VLOOKUP(H1624,自助机!D:G,4,FALSE)</f>
        <v>50</v>
      </c>
      <c r="O1624" t="str">
        <f t="shared" si="107"/>
        <v/>
      </c>
      <c r="P1624" s="50">
        <f>VLOOKUP(H1624,自助机!D:H,5,FALSE)</f>
        <v>42912.399733796294</v>
      </c>
    </row>
    <row r="1625" spans="1:16" hidden="1" x14ac:dyDescent="0.15">
      <c r="A1625">
        <v>20170626</v>
      </c>
      <c r="B1625">
        <v>20170626</v>
      </c>
      <c r="C1625">
        <v>93757</v>
      </c>
      <c r="D1625" s="33" t="s">
        <v>96</v>
      </c>
      <c r="E1625">
        <v>53023071</v>
      </c>
      <c r="F1625">
        <v>500</v>
      </c>
      <c r="G1625">
        <v>500</v>
      </c>
      <c r="H1625" s="48">
        <v>858562230</v>
      </c>
      <c r="I1625">
        <f t="shared" si="106"/>
        <v>500</v>
      </c>
      <c r="J1625" t="s">
        <v>90</v>
      </c>
      <c r="K1625" s="17" t="s">
        <v>2790</v>
      </c>
      <c r="L1625" s="17" t="s">
        <v>95</v>
      </c>
      <c r="M1625" t="s">
        <v>87</v>
      </c>
      <c r="N1625">
        <f>VLOOKUP(H1625,自助机!D:G,4,FALSE)</f>
        <v>500</v>
      </c>
      <c r="O1625" t="str">
        <f t="shared" si="107"/>
        <v/>
      </c>
      <c r="P1625" s="50">
        <f>VLOOKUP(H1625,自助机!D:H,5,FALSE)</f>
        <v>42912.399895833332</v>
      </c>
    </row>
    <row r="1626" spans="1:16" hidden="1" x14ac:dyDescent="0.15">
      <c r="A1626">
        <v>20170626</v>
      </c>
      <c r="B1626">
        <v>20170626</v>
      </c>
      <c r="C1626">
        <v>93831</v>
      </c>
      <c r="D1626" s="33" t="s">
        <v>96</v>
      </c>
      <c r="E1626">
        <v>53023085</v>
      </c>
      <c r="F1626">
        <v>570</v>
      </c>
      <c r="G1626">
        <v>570</v>
      </c>
      <c r="H1626" s="48">
        <v>858569744</v>
      </c>
      <c r="I1626">
        <f t="shared" si="106"/>
        <v>570</v>
      </c>
      <c r="J1626" t="s">
        <v>90</v>
      </c>
      <c r="K1626" s="17" t="s">
        <v>2828</v>
      </c>
      <c r="L1626" s="17" t="s">
        <v>95</v>
      </c>
      <c r="M1626" t="s">
        <v>87</v>
      </c>
      <c r="N1626">
        <f>VLOOKUP(H1626,自助机!D:G,4,FALSE)</f>
        <v>570</v>
      </c>
      <c r="O1626" t="str">
        <f t="shared" si="107"/>
        <v/>
      </c>
      <c r="P1626" s="50">
        <f>VLOOKUP(H1626,自助机!D:H,5,FALSE)</f>
        <v>42912.400312500002</v>
      </c>
    </row>
    <row r="1627" spans="1:16" hidden="1" x14ac:dyDescent="0.15">
      <c r="A1627">
        <v>20170626</v>
      </c>
      <c r="B1627">
        <v>20170626</v>
      </c>
      <c r="C1627">
        <v>93857</v>
      </c>
      <c r="D1627" s="33" t="s">
        <v>96</v>
      </c>
      <c r="E1627">
        <v>53023080</v>
      </c>
      <c r="F1627">
        <v>150</v>
      </c>
      <c r="G1627">
        <v>150</v>
      </c>
      <c r="H1627" s="48">
        <v>858575375</v>
      </c>
      <c r="I1627">
        <f t="shared" si="106"/>
        <v>150</v>
      </c>
      <c r="J1627" t="s">
        <v>90</v>
      </c>
      <c r="K1627" s="17" t="s">
        <v>2830</v>
      </c>
      <c r="L1627" s="17" t="s">
        <v>163</v>
      </c>
      <c r="M1627" t="s">
        <v>87</v>
      </c>
      <c r="N1627">
        <f>VLOOKUP(H1627,自助机!D:G,4,FALSE)</f>
        <v>150</v>
      </c>
      <c r="O1627" t="str">
        <f t="shared" si="107"/>
        <v/>
      </c>
      <c r="P1627" s="50">
        <f>VLOOKUP(H1627,自助机!D:H,5,FALSE)</f>
        <v>42912.400740740741</v>
      </c>
    </row>
    <row r="1628" spans="1:16" hidden="1" x14ac:dyDescent="0.15">
      <c r="A1628">
        <v>20170626</v>
      </c>
      <c r="B1628">
        <v>20170626</v>
      </c>
      <c r="C1628">
        <v>93906</v>
      </c>
      <c r="D1628" s="33" t="s">
        <v>96</v>
      </c>
      <c r="E1628">
        <v>53023058</v>
      </c>
      <c r="F1628">
        <v>1400</v>
      </c>
      <c r="G1628">
        <v>1400</v>
      </c>
      <c r="H1628" s="48">
        <v>858579135</v>
      </c>
      <c r="I1628">
        <f t="shared" si="106"/>
        <v>1400</v>
      </c>
      <c r="J1628" t="s">
        <v>90</v>
      </c>
      <c r="K1628" s="17" t="s">
        <v>2832</v>
      </c>
      <c r="L1628" s="17" t="s">
        <v>107</v>
      </c>
      <c r="M1628" t="s">
        <v>87</v>
      </c>
      <c r="N1628">
        <f>VLOOKUP(H1628,自助机!D:G,4,FALSE)</f>
        <v>1400</v>
      </c>
      <c r="O1628" t="str">
        <f t="shared" si="107"/>
        <v/>
      </c>
      <c r="P1628" s="50">
        <f>VLOOKUP(H1628,自助机!D:H,5,FALSE)</f>
        <v>42912.400833333333</v>
      </c>
    </row>
    <row r="1629" spans="1:16" hidden="1" x14ac:dyDescent="0.15">
      <c r="A1629">
        <v>20170626</v>
      </c>
      <c r="B1629">
        <v>20170626</v>
      </c>
      <c r="C1629">
        <v>93926</v>
      </c>
      <c r="D1629" s="33" t="s">
        <v>96</v>
      </c>
      <c r="E1629">
        <v>53023060</v>
      </c>
      <c r="F1629">
        <v>100</v>
      </c>
      <c r="G1629">
        <v>100</v>
      </c>
      <c r="H1629" s="48">
        <v>858581338</v>
      </c>
      <c r="I1629">
        <f t="shared" si="106"/>
        <v>100</v>
      </c>
      <c r="J1629" t="s">
        <v>90</v>
      </c>
      <c r="K1629" s="17" t="s">
        <v>2834</v>
      </c>
      <c r="L1629" s="17" t="s">
        <v>92</v>
      </c>
      <c r="M1629" t="s">
        <v>88</v>
      </c>
      <c r="N1629">
        <f>VLOOKUP(H1629,自助机!D:G,4,FALSE)</f>
        <v>100</v>
      </c>
      <c r="O1629" t="str">
        <f t="shared" si="107"/>
        <v/>
      </c>
      <c r="P1629" s="50">
        <f>VLOOKUP(H1629,自助机!D:H,5,FALSE)</f>
        <v>42912.401782407411</v>
      </c>
    </row>
    <row r="1630" spans="1:16" hidden="1" x14ac:dyDescent="0.15">
      <c r="A1630">
        <v>20170626</v>
      </c>
      <c r="B1630">
        <v>20170626</v>
      </c>
      <c r="C1630">
        <v>94048</v>
      </c>
      <c r="D1630" s="33" t="s">
        <v>96</v>
      </c>
      <c r="E1630">
        <v>53023080</v>
      </c>
      <c r="F1630">
        <v>700</v>
      </c>
      <c r="G1630">
        <v>700</v>
      </c>
      <c r="H1630" s="48">
        <v>858603059</v>
      </c>
      <c r="I1630">
        <f t="shared" si="106"/>
        <v>700</v>
      </c>
      <c r="J1630" t="s">
        <v>90</v>
      </c>
      <c r="K1630" s="17" t="s">
        <v>2836</v>
      </c>
      <c r="L1630" s="17" t="s">
        <v>160</v>
      </c>
      <c r="M1630" t="s">
        <v>88</v>
      </c>
      <c r="N1630">
        <f>VLOOKUP(H1630,自助机!D:G,4,FALSE)</f>
        <v>700</v>
      </c>
      <c r="O1630" t="str">
        <f t="shared" si="107"/>
        <v/>
      </c>
      <c r="P1630" s="50">
        <f>VLOOKUP(H1630,自助机!D:H,5,FALSE)</f>
        <v>42912.402048611111</v>
      </c>
    </row>
    <row r="1631" spans="1:16" hidden="1" x14ac:dyDescent="0.15">
      <c r="A1631">
        <v>20170626</v>
      </c>
      <c r="B1631">
        <v>20170626</v>
      </c>
      <c r="C1631">
        <v>94156</v>
      </c>
      <c r="D1631" s="33" t="s">
        <v>96</v>
      </c>
      <c r="E1631">
        <v>53023084</v>
      </c>
      <c r="F1631">
        <v>1000</v>
      </c>
      <c r="G1631">
        <v>1000</v>
      </c>
      <c r="H1631" s="48">
        <v>858616730</v>
      </c>
      <c r="I1631">
        <f t="shared" si="106"/>
        <v>1000</v>
      </c>
      <c r="J1631" t="s">
        <v>90</v>
      </c>
      <c r="K1631" s="17" t="s">
        <v>2838</v>
      </c>
      <c r="L1631" s="17" t="s">
        <v>91</v>
      </c>
      <c r="M1631" t="s">
        <v>87</v>
      </c>
      <c r="N1631">
        <f>VLOOKUP(H1631,自助机!D:G,4,FALSE)</f>
        <v>1000</v>
      </c>
      <c r="O1631" t="str">
        <f t="shared" si="107"/>
        <v/>
      </c>
      <c r="P1631" s="50">
        <f>VLOOKUP(H1631,自助机!D:H,5,FALSE)</f>
        <v>42912.402731481481</v>
      </c>
    </row>
    <row r="1632" spans="1:16" hidden="1" x14ac:dyDescent="0.15">
      <c r="A1632">
        <v>20170626</v>
      </c>
      <c r="B1632">
        <v>20170626</v>
      </c>
      <c r="C1632">
        <v>94259</v>
      </c>
      <c r="D1632" s="33" t="s">
        <v>96</v>
      </c>
      <c r="E1632">
        <v>53023084</v>
      </c>
      <c r="F1632">
        <v>1000</v>
      </c>
      <c r="G1632">
        <v>1000</v>
      </c>
      <c r="H1632" s="48">
        <v>858630335</v>
      </c>
      <c r="I1632">
        <f t="shared" si="106"/>
        <v>1000</v>
      </c>
      <c r="J1632" t="s">
        <v>90</v>
      </c>
      <c r="K1632" s="17" t="s">
        <v>2840</v>
      </c>
      <c r="L1632" s="17" t="s">
        <v>99</v>
      </c>
      <c r="M1632" t="s">
        <v>87</v>
      </c>
      <c r="N1632">
        <f>VLOOKUP(H1632,自助机!D:G,4,FALSE)</f>
        <v>1000</v>
      </c>
      <c r="O1632" t="str">
        <f t="shared" si="107"/>
        <v/>
      </c>
      <c r="P1632" s="50">
        <f>VLOOKUP(H1632,自助机!D:H,5,FALSE)</f>
        <v>42912.403495370374</v>
      </c>
    </row>
    <row r="1633" spans="1:16" hidden="1" x14ac:dyDescent="0.15">
      <c r="A1633">
        <v>20170626</v>
      </c>
      <c r="B1633">
        <v>20170626</v>
      </c>
      <c r="C1633">
        <v>94310</v>
      </c>
      <c r="D1633" s="33" t="s">
        <v>96</v>
      </c>
      <c r="E1633">
        <v>53023072</v>
      </c>
      <c r="F1633">
        <v>300</v>
      </c>
      <c r="G1633">
        <v>300</v>
      </c>
      <c r="H1633" s="48">
        <v>858634159</v>
      </c>
      <c r="I1633">
        <f t="shared" si="106"/>
        <v>300</v>
      </c>
      <c r="J1633" t="s">
        <v>90</v>
      </c>
      <c r="K1633" s="17" t="s">
        <v>1963</v>
      </c>
      <c r="L1633" s="17" t="s">
        <v>111</v>
      </c>
      <c r="M1633" t="s">
        <v>87</v>
      </c>
      <c r="N1633">
        <f>VLOOKUP(H1633,自助机!D:G,4,FALSE)</f>
        <v>300</v>
      </c>
      <c r="O1633" t="str">
        <f t="shared" si="107"/>
        <v/>
      </c>
      <c r="P1633" s="50">
        <f>VLOOKUP(H1633,自助机!D:H,5,FALSE)</f>
        <v>42912.40351851852</v>
      </c>
    </row>
    <row r="1634" spans="1:16" hidden="1" x14ac:dyDescent="0.15">
      <c r="A1634">
        <v>20170626</v>
      </c>
      <c r="B1634">
        <v>20170626</v>
      </c>
      <c r="C1634">
        <v>94333</v>
      </c>
      <c r="D1634" s="33" t="s">
        <v>96</v>
      </c>
      <c r="E1634">
        <v>53023064</v>
      </c>
      <c r="F1634">
        <v>2000</v>
      </c>
      <c r="G1634">
        <v>2000</v>
      </c>
      <c r="H1634" s="48">
        <v>858639656</v>
      </c>
      <c r="I1634">
        <f t="shared" si="106"/>
        <v>2000</v>
      </c>
      <c r="J1634" t="s">
        <v>90</v>
      </c>
      <c r="K1634" s="17" t="s">
        <v>2843</v>
      </c>
      <c r="L1634" s="17" t="s">
        <v>95</v>
      </c>
      <c r="M1634" t="s">
        <v>87</v>
      </c>
      <c r="N1634">
        <f>VLOOKUP(H1634,自助机!D:G,4,FALSE)</f>
        <v>2000</v>
      </c>
      <c r="O1634" t="str">
        <f t="shared" si="107"/>
        <v/>
      </c>
      <c r="P1634" s="50">
        <f>VLOOKUP(H1634,自助机!D:H,5,FALSE)</f>
        <v>42912.403865740744</v>
      </c>
    </row>
    <row r="1635" spans="1:16" hidden="1" x14ac:dyDescent="0.15">
      <c r="A1635">
        <v>20170626</v>
      </c>
      <c r="B1635">
        <v>20170626</v>
      </c>
      <c r="C1635">
        <v>94424</v>
      </c>
      <c r="D1635" s="33" t="s">
        <v>96</v>
      </c>
      <c r="E1635">
        <v>53023086</v>
      </c>
      <c r="F1635">
        <v>1660</v>
      </c>
      <c r="G1635">
        <v>1660</v>
      </c>
      <c r="H1635" s="48">
        <v>858651228</v>
      </c>
      <c r="I1635">
        <f t="shared" si="106"/>
        <v>1660</v>
      </c>
      <c r="J1635" t="s">
        <v>90</v>
      </c>
      <c r="K1635" s="17" t="s">
        <v>2845</v>
      </c>
      <c r="L1635" s="17" t="s">
        <v>94</v>
      </c>
      <c r="M1635" t="s">
        <v>87</v>
      </c>
      <c r="N1635">
        <f>VLOOKUP(H1635,自助机!D:G,4,FALSE)</f>
        <v>1660</v>
      </c>
      <c r="O1635" t="str">
        <f t="shared" si="107"/>
        <v/>
      </c>
      <c r="P1635" s="50">
        <f>VLOOKUP(H1635,自助机!D:H,5,FALSE)</f>
        <v>42912.40452546296</v>
      </c>
    </row>
    <row r="1636" spans="1:16" hidden="1" x14ac:dyDescent="0.15">
      <c r="A1636">
        <v>20170626</v>
      </c>
      <c r="B1636">
        <v>20170626</v>
      </c>
      <c r="C1636">
        <v>94431</v>
      </c>
      <c r="D1636" s="33" t="s">
        <v>96</v>
      </c>
      <c r="E1636">
        <v>53023077</v>
      </c>
      <c r="F1636">
        <v>100</v>
      </c>
      <c r="G1636">
        <v>100</v>
      </c>
      <c r="H1636" s="48">
        <v>858653077</v>
      </c>
      <c r="I1636">
        <f t="shared" si="106"/>
        <v>100</v>
      </c>
      <c r="J1636" t="s">
        <v>90</v>
      </c>
      <c r="K1636" s="17" t="s">
        <v>2847</v>
      </c>
      <c r="L1636" s="17" t="s">
        <v>104</v>
      </c>
      <c r="M1636" t="s">
        <v>88</v>
      </c>
      <c r="N1636">
        <f>VLOOKUP(H1636,自助机!D:G,4,FALSE)</f>
        <v>100</v>
      </c>
      <c r="O1636" t="str">
        <f t="shared" si="107"/>
        <v/>
      </c>
      <c r="P1636" s="50">
        <f>VLOOKUP(H1636,自助机!D:H,5,FALSE)</f>
        <v>42912.404629629629</v>
      </c>
    </row>
    <row r="1637" spans="1:16" hidden="1" x14ac:dyDescent="0.15">
      <c r="A1637">
        <v>20170626</v>
      </c>
      <c r="B1637">
        <v>20170626</v>
      </c>
      <c r="C1637">
        <v>94754</v>
      </c>
      <c r="D1637" s="33" t="s">
        <v>96</v>
      </c>
      <c r="E1637">
        <v>53023068</v>
      </c>
      <c r="F1637">
        <v>300</v>
      </c>
      <c r="G1637">
        <v>300</v>
      </c>
      <c r="H1637" s="48">
        <v>858697750</v>
      </c>
      <c r="I1637">
        <f t="shared" ref="I1637:I1664" si="108">G1637</f>
        <v>300</v>
      </c>
      <c r="J1637" t="s">
        <v>90</v>
      </c>
      <c r="K1637" s="17" t="s">
        <v>2849</v>
      </c>
      <c r="L1637" s="17" t="s">
        <v>99</v>
      </c>
      <c r="M1637" t="s">
        <v>87</v>
      </c>
      <c r="N1637">
        <f>VLOOKUP(H1637,自助机!D:G,4,FALSE)</f>
        <v>300</v>
      </c>
      <c r="O1637" t="str">
        <f t="shared" ref="O1637:O1664" si="109">IF(G1637=N1637,"",1)</f>
        <v/>
      </c>
      <c r="P1637" s="50">
        <f>VLOOKUP(H1637,自助机!D:H,5,FALSE)</f>
        <v>42912.40693287037</v>
      </c>
    </row>
    <row r="1638" spans="1:16" hidden="1" x14ac:dyDescent="0.15">
      <c r="A1638">
        <v>20170626</v>
      </c>
      <c r="B1638">
        <v>20170626</v>
      </c>
      <c r="C1638">
        <v>94858</v>
      </c>
      <c r="D1638" s="33" t="s">
        <v>96</v>
      </c>
      <c r="E1638">
        <v>53023084</v>
      </c>
      <c r="F1638">
        <v>1000</v>
      </c>
      <c r="G1638">
        <v>1000</v>
      </c>
      <c r="H1638" s="48">
        <v>858714509</v>
      </c>
      <c r="I1638">
        <f t="shared" si="108"/>
        <v>1000</v>
      </c>
      <c r="J1638" t="s">
        <v>90</v>
      </c>
      <c r="K1638" s="17" t="s">
        <v>2840</v>
      </c>
      <c r="L1638" s="17" t="s">
        <v>99</v>
      </c>
      <c r="M1638" t="s">
        <v>87</v>
      </c>
      <c r="N1638">
        <f>VLOOKUP(H1638,自助机!D:G,4,FALSE)</f>
        <v>1000</v>
      </c>
      <c r="O1638" t="str">
        <f t="shared" si="109"/>
        <v/>
      </c>
      <c r="P1638" s="50">
        <f>VLOOKUP(H1638,自助机!D:H,5,FALSE)</f>
        <v>42912.407673611109</v>
      </c>
    </row>
    <row r="1639" spans="1:16" hidden="1" x14ac:dyDescent="0.15">
      <c r="A1639">
        <v>20170626</v>
      </c>
      <c r="B1639">
        <v>20170626</v>
      </c>
      <c r="C1639">
        <v>94956</v>
      </c>
      <c r="D1639" s="33" t="s">
        <v>96</v>
      </c>
      <c r="E1639">
        <v>53023084</v>
      </c>
      <c r="F1639">
        <v>900</v>
      </c>
      <c r="G1639">
        <v>900</v>
      </c>
      <c r="H1639" s="48">
        <v>858725375</v>
      </c>
      <c r="I1639">
        <f t="shared" si="108"/>
        <v>900</v>
      </c>
      <c r="J1639" t="s">
        <v>90</v>
      </c>
      <c r="K1639" s="17" t="s">
        <v>2854</v>
      </c>
      <c r="L1639" s="17" t="s">
        <v>106</v>
      </c>
      <c r="M1639" t="s">
        <v>87</v>
      </c>
      <c r="N1639">
        <f>VLOOKUP(H1639,自助机!D:G,4,FALSE)</f>
        <v>900</v>
      </c>
      <c r="O1639" t="str">
        <f t="shared" si="109"/>
        <v/>
      </c>
      <c r="P1639" s="50">
        <f>VLOOKUP(H1639,自助机!D:H,5,FALSE)</f>
        <v>42912.408333333333</v>
      </c>
    </row>
    <row r="1640" spans="1:16" hidden="1" x14ac:dyDescent="0.15">
      <c r="A1640">
        <v>20170626</v>
      </c>
      <c r="B1640">
        <v>20170626</v>
      </c>
      <c r="C1640">
        <v>95108</v>
      </c>
      <c r="D1640" s="33" t="s">
        <v>96</v>
      </c>
      <c r="E1640">
        <v>53023084</v>
      </c>
      <c r="F1640">
        <v>1500</v>
      </c>
      <c r="G1640">
        <v>1500</v>
      </c>
      <c r="H1640" s="48">
        <v>858746139</v>
      </c>
      <c r="I1640">
        <f t="shared" si="108"/>
        <v>1500</v>
      </c>
      <c r="J1640" t="s">
        <v>90</v>
      </c>
      <c r="K1640" s="17" t="s">
        <v>2856</v>
      </c>
      <c r="L1640" s="17" t="s">
        <v>99</v>
      </c>
      <c r="M1640" t="s">
        <v>87</v>
      </c>
      <c r="N1640">
        <f>VLOOKUP(H1640,自助机!D:G,4,FALSE)</f>
        <v>1500</v>
      </c>
      <c r="O1640" t="str">
        <f t="shared" si="109"/>
        <v/>
      </c>
      <c r="P1640" s="50">
        <f>VLOOKUP(H1640,自助机!D:H,5,FALSE)</f>
        <v>42912.409108796295</v>
      </c>
    </row>
    <row r="1641" spans="1:16" hidden="1" x14ac:dyDescent="0.15">
      <c r="A1641">
        <v>20170626</v>
      </c>
      <c r="B1641">
        <v>20170626</v>
      </c>
      <c r="C1641">
        <v>95325</v>
      </c>
      <c r="D1641" s="33" t="s">
        <v>96</v>
      </c>
      <c r="E1641">
        <v>53023077</v>
      </c>
      <c r="F1641">
        <v>100</v>
      </c>
      <c r="G1641">
        <v>100</v>
      </c>
      <c r="H1641" s="48">
        <v>858779365</v>
      </c>
      <c r="I1641">
        <f t="shared" si="108"/>
        <v>100</v>
      </c>
      <c r="J1641" t="s">
        <v>90</v>
      </c>
      <c r="K1641" s="17" t="s">
        <v>2858</v>
      </c>
      <c r="L1641" s="17" t="s">
        <v>93</v>
      </c>
      <c r="M1641" t="s">
        <v>87</v>
      </c>
      <c r="N1641">
        <f>VLOOKUP(H1641,自助机!D:G,4,FALSE)</f>
        <v>100</v>
      </c>
      <c r="O1641" t="str">
        <f t="shared" si="109"/>
        <v/>
      </c>
      <c r="P1641" s="50">
        <f>VLOOKUP(H1641,自助机!D:H,5,FALSE)</f>
        <v>42912.410729166666</v>
      </c>
    </row>
    <row r="1642" spans="1:16" hidden="1" x14ac:dyDescent="0.15">
      <c r="A1642">
        <v>20170626</v>
      </c>
      <c r="B1642">
        <v>20170626</v>
      </c>
      <c r="C1642">
        <v>95403</v>
      </c>
      <c r="D1642" s="33" t="s">
        <v>96</v>
      </c>
      <c r="E1642">
        <v>53023074</v>
      </c>
      <c r="F1642">
        <v>500</v>
      </c>
      <c r="G1642">
        <v>500</v>
      </c>
      <c r="H1642" s="48">
        <v>858787943</v>
      </c>
      <c r="I1642">
        <f t="shared" si="108"/>
        <v>500</v>
      </c>
      <c r="J1642" t="s">
        <v>90</v>
      </c>
      <c r="K1642" s="17" t="s">
        <v>2860</v>
      </c>
      <c r="L1642" s="17" t="s">
        <v>108</v>
      </c>
      <c r="M1642" t="s">
        <v>88</v>
      </c>
      <c r="N1642">
        <f>VLOOKUP(H1642,自助机!D:G,4,FALSE)</f>
        <v>500</v>
      </c>
      <c r="O1642" t="str">
        <f t="shared" si="109"/>
        <v/>
      </c>
      <c r="P1642" s="50">
        <f>VLOOKUP(H1642,自助机!D:H,5,FALSE)</f>
        <v>42912.411261574074</v>
      </c>
    </row>
    <row r="1643" spans="1:16" hidden="1" x14ac:dyDescent="0.15">
      <c r="A1643">
        <v>20170626</v>
      </c>
      <c r="B1643">
        <v>20170626</v>
      </c>
      <c r="C1643">
        <v>95625</v>
      </c>
      <c r="D1643" s="33" t="s">
        <v>96</v>
      </c>
      <c r="E1643">
        <v>53023074</v>
      </c>
      <c r="F1643">
        <v>3040</v>
      </c>
      <c r="G1643">
        <v>3040</v>
      </c>
      <c r="H1643" s="48">
        <v>858821282</v>
      </c>
      <c r="I1643">
        <f t="shared" si="108"/>
        <v>3040</v>
      </c>
      <c r="J1643" t="s">
        <v>90</v>
      </c>
      <c r="K1643" s="17" t="s">
        <v>2862</v>
      </c>
      <c r="L1643" s="17" t="s">
        <v>91</v>
      </c>
      <c r="M1643" t="s">
        <v>88</v>
      </c>
      <c r="N1643">
        <f>VLOOKUP(H1643,自助机!D:G,4,FALSE)</f>
        <v>3040</v>
      </c>
      <c r="O1643" t="str">
        <f t="shared" si="109"/>
        <v/>
      </c>
      <c r="P1643" s="50">
        <f>VLOOKUP(H1643,自助机!D:H,5,FALSE)</f>
        <v>42912.412916666668</v>
      </c>
    </row>
    <row r="1644" spans="1:16" hidden="1" x14ac:dyDescent="0.15">
      <c r="A1644">
        <v>20170626</v>
      </c>
      <c r="B1644">
        <v>20170626</v>
      </c>
      <c r="C1644">
        <v>95651</v>
      </c>
      <c r="D1644" s="33" t="s">
        <v>96</v>
      </c>
      <c r="E1644">
        <v>53023066</v>
      </c>
      <c r="F1644">
        <v>500</v>
      </c>
      <c r="G1644">
        <v>500</v>
      </c>
      <c r="H1644" s="48">
        <v>858828290</v>
      </c>
      <c r="I1644">
        <f t="shared" si="108"/>
        <v>500</v>
      </c>
      <c r="J1644" t="s">
        <v>90</v>
      </c>
      <c r="K1644" s="17" t="s">
        <v>757</v>
      </c>
      <c r="L1644" s="17" t="s">
        <v>115</v>
      </c>
      <c r="M1644" t="s">
        <v>87</v>
      </c>
      <c r="N1644">
        <f>VLOOKUP(H1644,自助机!D:G,4,FALSE)</f>
        <v>500</v>
      </c>
      <c r="O1644" t="str">
        <f t="shared" si="109"/>
        <v/>
      </c>
      <c r="P1644" s="50">
        <f>VLOOKUP(H1644,自助机!D:H,5,FALSE)</f>
        <v>42912.413113425922</v>
      </c>
    </row>
    <row r="1645" spans="1:16" hidden="1" x14ac:dyDescent="0.15">
      <c r="A1645">
        <v>20170626</v>
      </c>
      <c r="B1645">
        <v>20170626</v>
      </c>
      <c r="C1645">
        <v>95654</v>
      </c>
      <c r="D1645" s="33" t="s">
        <v>96</v>
      </c>
      <c r="E1645">
        <v>53023063</v>
      </c>
      <c r="F1645">
        <v>600</v>
      </c>
      <c r="G1645">
        <v>600</v>
      </c>
      <c r="H1645" s="48">
        <v>858828674</v>
      </c>
      <c r="I1645">
        <f t="shared" si="108"/>
        <v>600</v>
      </c>
      <c r="J1645" t="s">
        <v>90</v>
      </c>
      <c r="K1645" s="17" t="s">
        <v>2865</v>
      </c>
      <c r="L1645" s="17" t="s">
        <v>99</v>
      </c>
      <c r="M1645" t="s">
        <v>87</v>
      </c>
      <c r="N1645">
        <f>VLOOKUP(H1645,自助机!D:G,4,FALSE)</f>
        <v>600</v>
      </c>
      <c r="O1645" t="str">
        <f t="shared" si="109"/>
        <v/>
      </c>
      <c r="P1645" s="50">
        <f>VLOOKUP(H1645,自助机!D:H,5,FALSE)</f>
        <v>42912.413194444445</v>
      </c>
    </row>
    <row r="1646" spans="1:16" hidden="1" x14ac:dyDescent="0.15">
      <c r="A1646">
        <v>20170626</v>
      </c>
      <c r="B1646">
        <v>20170626</v>
      </c>
      <c r="C1646">
        <v>95703</v>
      </c>
      <c r="D1646" s="33" t="s">
        <v>96</v>
      </c>
      <c r="E1646">
        <v>53023059</v>
      </c>
      <c r="F1646">
        <v>4000</v>
      </c>
      <c r="G1646">
        <v>4000</v>
      </c>
      <c r="H1646" s="48">
        <v>858831636</v>
      </c>
      <c r="I1646">
        <f t="shared" si="108"/>
        <v>4000</v>
      </c>
      <c r="J1646" t="s">
        <v>90</v>
      </c>
      <c r="K1646" s="17" t="s">
        <v>2867</v>
      </c>
      <c r="L1646" s="17" t="s">
        <v>95</v>
      </c>
      <c r="M1646" t="s">
        <v>87</v>
      </c>
      <c r="N1646">
        <f>VLOOKUP(H1646,自助机!D:G,4,FALSE)</f>
        <v>4000</v>
      </c>
      <c r="O1646" t="str">
        <f t="shared" si="109"/>
        <v/>
      </c>
      <c r="P1646" s="50">
        <f>VLOOKUP(H1646,自助机!D:H,5,FALSE)</f>
        <v>42912.413217592592</v>
      </c>
    </row>
    <row r="1647" spans="1:16" hidden="1" x14ac:dyDescent="0.15">
      <c r="A1647">
        <v>20170626</v>
      </c>
      <c r="B1647">
        <v>20170626</v>
      </c>
      <c r="C1647">
        <v>95705</v>
      </c>
      <c r="D1647" s="33" t="s">
        <v>96</v>
      </c>
      <c r="E1647">
        <v>53023084</v>
      </c>
      <c r="F1647">
        <v>755</v>
      </c>
      <c r="G1647">
        <v>755</v>
      </c>
      <c r="H1647" s="48">
        <v>858829416</v>
      </c>
      <c r="I1647">
        <f t="shared" si="108"/>
        <v>755</v>
      </c>
      <c r="J1647" t="s">
        <v>90</v>
      </c>
      <c r="K1647" s="17" t="s">
        <v>2869</v>
      </c>
      <c r="L1647" s="17" t="s">
        <v>99</v>
      </c>
      <c r="M1647" t="s">
        <v>87</v>
      </c>
      <c r="N1647">
        <f>VLOOKUP(H1647,自助机!D:G,4,FALSE)</f>
        <v>755</v>
      </c>
      <c r="O1647" t="str">
        <f t="shared" si="109"/>
        <v/>
      </c>
      <c r="P1647" s="50">
        <f>VLOOKUP(H1647,自助机!D:H,5,FALSE)</f>
        <v>42912.413090277776</v>
      </c>
    </row>
    <row r="1648" spans="1:16" hidden="1" x14ac:dyDescent="0.15">
      <c r="A1648">
        <v>20170626</v>
      </c>
      <c r="B1648">
        <v>20170626</v>
      </c>
      <c r="C1648">
        <v>95825</v>
      </c>
      <c r="D1648" s="33" t="s">
        <v>96</v>
      </c>
      <c r="E1648">
        <v>53023059</v>
      </c>
      <c r="F1648">
        <v>1100</v>
      </c>
      <c r="G1648">
        <v>1100</v>
      </c>
      <c r="H1648" s="48">
        <v>858851519</v>
      </c>
      <c r="I1648">
        <f t="shared" si="108"/>
        <v>1100</v>
      </c>
      <c r="J1648" t="s">
        <v>90</v>
      </c>
      <c r="K1648" s="17" t="s">
        <v>2871</v>
      </c>
      <c r="L1648" s="17" t="s">
        <v>91</v>
      </c>
      <c r="M1648" t="s">
        <v>87</v>
      </c>
      <c r="N1648">
        <f>VLOOKUP(H1648,自助机!D:G,4,FALSE)</f>
        <v>1100</v>
      </c>
      <c r="O1648" t="str">
        <f t="shared" si="109"/>
        <v/>
      </c>
      <c r="P1648" s="50">
        <f>VLOOKUP(H1648,自助机!D:H,5,FALSE)</f>
        <v>42912.414201388892</v>
      </c>
    </row>
    <row r="1649" spans="1:16" hidden="1" x14ac:dyDescent="0.15">
      <c r="A1649">
        <v>20170626</v>
      </c>
      <c r="B1649">
        <v>20170626</v>
      </c>
      <c r="C1649">
        <v>95900</v>
      </c>
      <c r="D1649" s="33" t="s">
        <v>96</v>
      </c>
      <c r="E1649">
        <v>53023064</v>
      </c>
      <c r="F1649">
        <v>200</v>
      </c>
      <c r="G1649">
        <v>200</v>
      </c>
      <c r="H1649" s="48">
        <v>858857765</v>
      </c>
      <c r="I1649">
        <f t="shared" si="108"/>
        <v>200</v>
      </c>
      <c r="J1649" t="s">
        <v>90</v>
      </c>
      <c r="K1649" s="17" t="s">
        <v>2873</v>
      </c>
      <c r="L1649" s="17" t="s">
        <v>98</v>
      </c>
      <c r="M1649" t="s">
        <v>87</v>
      </c>
      <c r="N1649">
        <f>VLOOKUP(H1649,自助机!D:G,4,FALSE)</f>
        <v>200</v>
      </c>
      <c r="O1649" t="str">
        <f t="shared" si="109"/>
        <v/>
      </c>
      <c r="P1649" s="50">
        <f>VLOOKUP(H1649,自助机!D:H,5,FALSE)</f>
        <v>42912.414583333331</v>
      </c>
    </row>
    <row r="1650" spans="1:16" hidden="1" x14ac:dyDescent="0.15">
      <c r="A1650">
        <v>20170626</v>
      </c>
      <c r="B1650">
        <v>20170626</v>
      </c>
      <c r="C1650">
        <v>95903</v>
      </c>
      <c r="D1650" s="33" t="s">
        <v>96</v>
      </c>
      <c r="E1650">
        <v>53023079</v>
      </c>
      <c r="F1650">
        <v>50</v>
      </c>
      <c r="G1650">
        <v>50</v>
      </c>
      <c r="H1650" s="48">
        <v>858858263</v>
      </c>
      <c r="I1650">
        <f t="shared" si="108"/>
        <v>50</v>
      </c>
      <c r="J1650" t="s">
        <v>90</v>
      </c>
      <c r="K1650" s="17" t="s">
        <v>2875</v>
      </c>
      <c r="L1650" s="17" t="s">
        <v>93</v>
      </c>
      <c r="M1650" t="s">
        <v>87</v>
      </c>
      <c r="N1650">
        <f>VLOOKUP(H1650,自助机!D:G,4,FALSE)</f>
        <v>50</v>
      </c>
      <c r="O1650" t="str">
        <f t="shared" si="109"/>
        <v/>
      </c>
      <c r="P1650" s="50">
        <f>VLOOKUP(H1650,自助机!D:H,5,FALSE)</f>
        <v>42912.414687500001</v>
      </c>
    </row>
    <row r="1651" spans="1:16" hidden="1" x14ac:dyDescent="0.15">
      <c r="A1651">
        <v>20170626</v>
      </c>
      <c r="B1651">
        <v>20170626</v>
      </c>
      <c r="C1651">
        <v>95920</v>
      </c>
      <c r="D1651" s="33" t="s">
        <v>96</v>
      </c>
      <c r="E1651">
        <v>53023066</v>
      </c>
      <c r="F1651">
        <v>1000</v>
      </c>
      <c r="G1651">
        <v>1000</v>
      </c>
      <c r="H1651" s="48">
        <v>858861354</v>
      </c>
      <c r="I1651">
        <f t="shared" si="108"/>
        <v>1000</v>
      </c>
      <c r="J1651" t="s">
        <v>90</v>
      </c>
      <c r="K1651" s="17" t="s">
        <v>2776</v>
      </c>
      <c r="L1651" s="17" t="s">
        <v>99</v>
      </c>
      <c r="M1651" t="s">
        <v>87</v>
      </c>
      <c r="N1651">
        <f>VLOOKUP(H1651,自助机!D:G,4,FALSE)</f>
        <v>1000</v>
      </c>
      <c r="O1651" t="str">
        <f t="shared" si="109"/>
        <v/>
      </c>
      <c r="P1651" s="50">
        <f>VLOOKUP(H1651,自助机!D:H,5,FALSE)</f>
        <v>42912.414675925924</v>
      </c>
    </row>
    <row r="1652" spans="1:16" hidden="1" x14ac:dyDescent="0.15">
      <c r="A1652">
        <v>20170626</v>
      </c>
      <c r="B1652">
        <v>20170626</v>
      </c>
      <c r="C1652">
        <v>100014</v>
      </c>
      <c r="D1652" s="33" t="s">
        <v>96</v>
      </c>
      <c r="E1652">
        <v>53023078</v>
      </c>
      <c r="F1652">
        <v>150</v>
      </c>
      <c r="G1652">
        <v>150</v>
      </c>
      <c r="H1652" s="48">
        <v>858874715</v>
      </c>
      <c r="I1652">
        <f t="shared" si="108"/>
        <v>150</v>
      </c>
      <c r="J1652" t="s">
        <v>90</v>
      </c>
      <c r="K1652" s="17" t="s">
        <v>2878</v>
      </c>
      <c r="L1652" s="17" t="s">
        <v>94</v>
      </c>
      <c r="M1652" t="s">
        <v>87</v>
      </c>
      <c r="N1652">
        <f>VLOOKUP(H1652,自助机!D:G,4,FALSE)</f>
        <v>150</v>
      </c>
      <c r="O1652" t="str">
        <f t="shared" si="109"/>
        <v/>
      </c>
      <c r="P1652" s="50">
        <f>VLOOKUP(H1652,自助机!D:H,5,FALSE)</f>
        <v>42912.415497685186</v>
      </c>
    </row>
    <row r="1653" spans="1:16" hidden="1" x14ac:dyDescent="0.15">
      <c r="A1653">
        <v>20170626</v>
      </c>
      <c r="B1653">
        <v>20170626</v>
      </c>
      <c r="C1653">
        <v>100019</v>
      </c>
      <c r="D1653" s="33" t="s">
        <v>96</v>
      </c>
      <c r="E1653">
        <v>53023079</v>
      </c>
      <c r="F1653">
        <v>100</v>
      </c>
      <c r="G1653">
        <v>100</v>
      </c>
      <c r="H1653" s="48">
        <v>858874891</v>
      </c>
      <c r="I1653">
        <f t="shared" si="108"/>
        <v>100</v>
      </c>
      <c r="J1653" t="s">
        <v>90</v>
      </c>
      <c r="K1653" s="17" t="s">
        <v>2880</v>
      </c>
      <c r="L1653" s="17" t="s">
        <v>95</v>
      </c>
      <c r="M1653" t="s">
        <v>87</v>
      </c>
      <c r="N1653">
        <f>VLOOKUP(H1653,自助机!D:G,4,FALSE)</f>
        <v>100</v>
      </c>
      <c r="O1653" t="str">
        <f t="shared" si="109"/>
        <v/>
      </c>
      <c r="P1653" s="50">
        <f>VLOOKUP(H1653,自助机!D:H,5,FALSE)</f>
        <v>42912.415543981479</v>
      </c>
    </row>
    <row r="1654" spans="1:16" hidden="1" x14ac:dyDescent="0.15">
      <c r="A1654">
        <v>20170626</v>
      </c>
      <c r="B1654">
        <v>20170626</v>
      </c>
      <c r="C1654">
        <v>100024</v>
      </c>
      <c r="D1654" s="33" t="s">
        <v>96</v>
      </c>
      <c r="E1654">
        <v>53023069</v>
      </c>
      <c r="F1654">
        <v>400</v>
      </c>
      <c r="G1654">
        <v>400</v>
      </c>
      <c r="H1654" s="48">
        <v>858875913</v>
      </c>
      <c r="I1654">
        <f t="shared" si="108"/>
        <v>400</v>
      </c>
      <c r="J1654" t="s">
        <v>90</v>
      </c>
      <c r="K1654" s="17" t="s">
        <v>2882</v>
      </c>
      <c r="L1654" s="17" t="s">
        <v>99</v>
      </c>
      <c r="M1654" t="s">
        <v>87</v>
      </c>
      <c r="N1654">
        <f>VLOOKUP(H1654,自助机!D:G,4,FALSE)</f>
        <v>400</v>
      </c>
      <c r="O1654" t="str">
        <f t="shared" si="109"/>
        <v/>
      </c>
      <c r="P1654" s="50">
        <f>VLOOKUP(H1654,自助机!D:H,5,FALSE)</f>
        <v>42912.415462962963</v>
      </c>
    </row>
    <row r="1655" spans="1:16" hidden="1" x14ac:dyDescent="0.15">
      <c r="A1655">
        <v>20170626</v>
      </c>
      <c r="B1655">
        <v>20170626</v>
      </c>
      <c r="C1655">
        <v>100114</v>
      </c>
      <c r="D1655" s="33" t="s">
        <v>96</v>
      </c>
      <c r="E1655">
        <v>53023084</v>
      </c>
      <c r="F1655">
        <v>700</v>
      </c>
      <c r="G1655">
        <v>700</v>
      </c>
      <c r="H1655" s="48">
        <v>858888715</v>
      </c>
      <c r="I1655">
        <f t="shared" si="108"/>
        <v>700</v>
      </c>
      <c r="J1655" t="s">
        <v>90</v>
      </c>
      <c r="K1655" s="17" t="s">
        <v>2884</v>
      </c>
      <c r="L1655" s="17" t="s">
        <v>99</v>
      </c>
      <c r="M1655" t="s">
        <v>87</v>
      </c>
      <c r="N1655">
        <f>VLOOKUP(H1655,自助机!D:G,4,FALSE)</f>
        <v>700</v>
      </c>
      <c r="O1655" t="str">
        <f t="shared" si="109"/>
        <v/>
      </c>
      <c r="P1655" s="50">
        <f>VLOOKUP(H1655,自助机!D:H,5,FALSE)</f>
        <v>42912.416238425925</v>
      </c>
    </row>
    <row r="1656" spans="1:16" hidden="1" x14ac:dyDescent="0.15">
      <c r="A1656">
        <v>20170626</v>
      </c>
      <c r="B1656">
        <v>20170626</v>
      </c>
      <c r="C1656">
        <v>100245</v>
      </c>
      <c r="D1656" s="33" t="s">
        <v>96</v>
      </c>
      <c r="E1656">
        <v>53023084</v>
      </c>
      <c r="F1656">
        <v>50</v>
      </c>
      <c r="G1656">
        <v>50</v>
      </c>
      <c r="H1656" s="48">
        <v>858910173</v>
      </c>
      <c r="I1656">
        <f t="shared" si="108"/>
        <v>50</v>
      </c>
      <c r="J1656" t="s">
        <v>90</v>
      </c>
      <c r="K1656" s="17" t="s">
        <v>2838</v>
      </c>
      <c r="L1656" s="17" t="s">
        <v>91</v>
      </c>
      <c r="M1656" t="s">
        <v>87</v>
      </c>
      <c r="N1656">
        <f>VLOOKUP(H1656,自助机!D:G,4,FALSE)</f>
        <v>50</v>
      </c>
      <c r="O1656" t="str">
        <f t="shared" si="109"/>
        <v/>
      </c>
      <c r="P1656" s="50">
        <f>VLOOKUP(H1656,自助机!D:H,5,FALSE)</f>
        <v>42912.417083333334</v>
      </c>
    </row>
    <row r="1657" spans="1:16" hidden="1" x14ac:dyDescent="0.15">
      <c r="A1657">
        <v>20170626</v>
      </c>
      <c r="B1657">
        <v>20170626</v>
      </c>
      <c r="C1657">
        <v>100246</v>
      </c>
      <c r="D1657" s="33" t="s">
        <v>96</v>
      </c>
      <c r="E1657">
        <v>53023057</v>
      </c>
      <c r="F1657">
        <v>350</v>
      </c>
      <c r="G1657">
        <v>350</v>
      </c>
      <c r="H1657" s="48">
        <v>858910203</v>
      </c>
      <c r="I1657">
        <f t="shared" si="108"/>
        <v>350</v>
      </c>
      <c r="J1657" t="s">
        <v>90</v>
      </c>
      <c r="K1657" s="17" t="s">
        <v>2712</v>
      </c>
      <c r="L1657" s="17" t="s">
        <v>99</v>
      </c>
      <c r="M1657" t="s">
        <v>87</v>
      </c>
      <c r="N1657">
        <f>VLOOKUP(H1657,自助机!D:G,4,FALSE)</f>
        <v>350</v>
      </c>
      <c r="O1657" t="str">
        <f t="shared" si="109"/>
        <v/>
      </c>
      <c r="P1657" s="50">
        <f>VLOOKUP(H1657,自助机!D:H,5,FALSE)</f>
        <v>42912.417187500003</v>
      </c>
    </row>
    <row r="1658" spans="1:16" hidden="1" x14ac:dyDescent="0.15">
      <c r="A1658">
        <v>20170626</v>
      </c>
      <c r="B1658">
        <v>20170626</v>
      </c>
      <c r="C1658">
        <v>100432</v>
      </c>
      <c r="D1658" s="33" t="s">
        <v>96</v>
      </c>
      <c r="E1658">
        <v>53023072</v>
      </c>
      <c r="F1658">
        <v>500</v>
      </c>
      <c r="G1658">
        <v>500</v>
      </c>
      <c r="H1658" s="48">
        <v>858934421</v>
      </c>
      <c r="I1658">
        <f t="shared" si="108"/>
        <v>500</v>
      </c>
      <c r="J1658" t="s">
        <v>90</v>
      </c>
      <c r="K1658" s="17" t="s">
        <v>2888</v>
      </c>
      <c r="L1658" s="17" t="s">
        <v>91</v>
      </c>
      <c r="M1658" t="s">
        <v>87</v>
      </c>
      <c r="N1658">
        <f>VLOOKUP(H1658,自助机!D:G,4,FALSE)</f>
        <v>500</v>
      </c>
      <c r="O1658" t="str">
        <f t="shared" si="109"/>
        <v/>
      </c>
      <c r="P1658" s="50">
        <f>VLOOKUP(H1658,自助机!D:H,5,FALSE)</f>
        <v>42912.418402777781</v>
      </c>
    </row>
    <row r="1659" spans="1:16" hidden="1" x14ac:dyDescent="0.15">
      <c r="A1659">
        <v>20170626</v>
      </c>
      <c r="B1659">
        <v>20170626</v>
      </c>
      <c r="C1659">
        <v>100448</v>
      </c>
      <c r="D1659" s="33" t="s">
        <v>96</v>
      </c>
      <c r="E1659">
        <v>53023084</v>
      </c>
      <c r="F1659">
        <v>400</v>
      </c>
      <c r="G1659">
        <v>400</v>
      </c>
      <c r="H1659" s="48">
        <v>858941049</v>
      </c>
      <c r="I1659">
        <f t="shared" si="108"/>
        <v>400</v>
      </c>
      <c r="J1659" t="s">
        <v>90</v>
      </c>
      <c r="K1659" s="17" t="s">
        <v>2854</v>
      </c>
      <c r="L1659" s="17" t="s">
        <v>106</v>
      </c>
      <c r="M1659" t="s">
        <v>87</v>
      </c>
      <c r="N1659">
        <f>VLOOKUP(H1659,自助机!D:G,4,FALSE)</f>
        <v>400</v>
      </c>
      <c r="O1659" t="str">
        <f t="shared" si="109"/>
        <v/>
      </c>
      <c r="P1659" s="50">
        <f>VLOOKUP(H1659,自助机!D:H,5,FALSE)</f>
        <v>42912.418668981481</v>
      </c>
    </row>
    <row r="1660" spans="1:16" hidden="1" x14ac:dyDescent="0.15">
      <c r="A1660">
        <v>20170626</v>
      </c>
      <c r="B1660">
        <v>20170626</v>
      </c>
      <c r="C1660">
        <v>100516</v>
      </c>
      <c r="D1660" s="33" t="s">
        <v>96</v>
      </c>
      <c r="E1660">
        <v>53023085</v>
      </c>
      <c r="F1660">
        <v>490</v>
      </c>
      <c r="G1660">
        <v>490</v>
      </c>
      <c r="H1660" s="48">
        <v>858947577</v>
      </c>
      <c r="I1660">
        <f t="shared" si="108"/>
        <v>490</v>
      </c>
      <c r="J1660" t="s">
        <v>90</v>
      </c>
      <c r="K1660" s="17" t="s">
        <v>2892</v>
      </c>
      <c r="L1660" s="17" t="s">
        <v>95</v>
      </c>
      <c r="M1660" t="s">
        <v>87</v>
      </c>
      <c r="N1660">
        <f>VLOOKUP(H1660,自助机!D:G,4,FALSE)</f>
        <v>490</v>
      </c>
      <c r="O1660" t="str">
        <f t="shared" si="109"/>
        <v/>
      </c>
      <c r="P1660" s="50">
        <f>VLOOKUP(H1660,自助机!D:H,5,FALSE)</f>
        <v>42912.418923611112</v>
      </c>
    </row>
    <row r="1661" spans="1:16" hidden="1" x14ac:dyDescent="0.15">
      <c r="A1661">
        <v>20170626</v>
      </c>
      <c r="B1661">
        <v>20170626</v>
      </c>
      <c r="C1661">
        <v>100647</v>
      </c>
      <c r="D1661" s="33" t="s">
        <v>96</v>
      </c>
      <c r="E1661">
        <v>53023086</v>
      </c>
      <c r="F1661">
        <v>200</v>
      </c>
      <c r="G1661">
        <v>200</v>
      </c>
      <c r="H1661" s="48">
        <v>858966887</v>
      </c>
      <c r="I1661">
        <f t="shared" si="108"/>
        <v>200</v>
      </c>
      <c r="J1661" t="s">
        <v>90</v>
      </c>
      <c r="K1661" s="17" t="s">
        <v>2894</v>
      </c>
      <c r="L1661" s="17" t="s">
        <v>93</v>
      </c>
      <c r="M1661" t="s">
        <v>87</v>
      </c>
      <c r="N1661">
        <f>VLOOKUP(H1661,自助机!D:G,4,FALSE)</f>
        <v>200</v>
      </c>
      <c r="O1661" t="str">
        <f t="shared" si="109"/>
        <v/>
      </c>
      <c r="P1661" s="50">
        <f>VLOOKUP(H1661,自助机!D:H,5,FALSE)</f>
        <v>42912.420034722221</v>
      </c>
    </row>
    <row r="1662" spans="1:16" hidden="1" x14ac:dyDescent="0.15">
      <c r="A1662">
        <v>20170626</v>
      </c>
      <c r="B1662">
        <v>20170626</v>
      </c>
      <c r="C1662">
        <v>100659</v>
      </c>
      <c r="D1662" s="33" t="s">
        <v>96</v>
      </c>
      <c r="E1662">
        <v>53023081</v>
      </c>
      <c r="F1662">
        <v>3000</v>
      </c>
      <c r="G1662">
        <v>3000</v>
      </c>
      <c r="H1662" s="48">
        <v>858971591</v>
      </c>
      <c r="I1662">
        <f t="shared" si="108"/>
        <v>3000</v>
      </c>
      <c r="J1662" t="s">
        <v>90</v>
      </c>
      <c r="K1662" s="17" t="s">
        <v>2896</v>
      </c>
      <c r="L1662" s="17" t="s">
        <v>93</v>
      </c>
      <c r="M1662" t="s">
        <v>87</v>
      </c>
      <c r="N1662">
        <f>VLOOKUP(H1662,自助机!D:G,4,FALSE)</f>
        <v>3000</v>
      </c>
      <c r="O1662" t="str">
        <f t="shared" si="109"/>
        <v/>
      </c>
      <c r="P1662" s="50">
        <f>VLOOKUP(H1662,自助机!D:H,5,FALSE)</f>
        <v>42912.420034722221</v>
      </c>
    </row>
    <row r="1663" spans="1:16" hidden="1" x14ac:dyDescent="0.15">
      <c r="A1663">
        <v>20170626</v>
      </c>
      <c r="B1663">
        <v>20170626</v>
      </c>
      <c r="C1663">
        <v>100726</v>
      </c>
      <c r="D1663" s="33" t="s">
        <v>96</v>
      </c>
      <c r="E1663">
        <v>53023073</v>
      </c>
      <c r="F1663">
        <v>216</v>
      </c>
      <c r="G1663">
        <v>216</v>
      </c>
      <c r="H1663" s="48">
        <v>858977123</v>
      </c>
      <c r="I1663">
        <f t="shared" si="108"/>
        <v>216</v>
      </c>
      <c r="J1663" t="s">
        <v>90</v>
      </c>
      <c r="K1663" s="17" t="s">
        <v>2687</v>
      </c>
      <c r="L1663" s="17" t="s">
        <v>92</v>
      </c>
      <c r="M1663" t="s">
        <v>88</v>
      </c>
      <c r="N1663">
        <f>VLOOKUP(H1663,自助机!D:G,4,FALSE)</f>
        <v>216</v>
      </c>
      <c r="O1663" t="str">
        <f t="shared" si="109"/>
        <v/>
      </c>
      <c r="P1663" s="50">
        <f>VLOOKUP(H1663,自助机!D:H,5,FALSE)</f>
        <v>42912.42046296296</v>
      </c>
    </row>
    <row r="1664" spans="1:16" hidden="1" x14ac:dyDescent="0.15">
      <c r="A1664">
        <v>20170626</v>
      </c>
      <c r="B1664">
        <v>20170626</v>
      </c>
      <c r="C1664">
        <v>100819</v>
      </c>
      <c r="D1664" s="33" t="s">
        <v>96</v>
      </c>
      <c r="E1664">
        <v>53023074</v>
      </c>
      <c r="F1664">
        <v>500</v>
      </c>
      <c r="G1664">
        <v>500</v>
      </c>
      <c r="H1664" s="48">
        <v>858989235</v>
      </c>
      <c r="I1664">
        <f t="shared" si="108"/>
        <v>500</v>
      </c>
      <c r="J1664" t="s">
        <v>90</v>
      </c>
      <c r="K1664" s="17" t="s">
        <v>2899</v>
      </c>
      <c r="L1664" s="17" t="s">
        <v>98</v>
      </c>
      <c r="M1664" t="s">
        <v>87</v>
      </c>
      <c r="N1664">
        <f>VLOOKUP(H1664,自助机!D:G,4,FALSE)</f>
        <v>500</v>
      </c>
      <c r="O1664" t="str">
        <f t="shared" si="109"/>
        <v/>
      </c>
      <c r="P1664" s="50">
        <f>VLOOKUP(H1664,自助机!D:H,5,FALSE)</f>
        <v>42912.42114583333</v>
      </c>
    </row>
    <row r="1665" spans="1:16" hidden="1" x14ac:dyDescent="0.15">
      <c r="A1665">
        <v>20170626</v>
      </c>
      <c r="B1665">
        <v>20170626</v>
      </c>
      <c r="C1665">
        <v>100859</v>
      </c>
      <c r="D1665" s="33" t="s">
        <v>96</v>
      </c>
      <c r="E1665">
        <v>53023081</v>
      </c>
      <c r="F1665">
        <v>3000</v>
      </c>
      <c r="G1665">
        <v>3000</v>
      </c>
      <c r="H1665" s="48">
        <v>859001004</v>
      </c>
      <c r="I1665">
        <f t="shared" ref="I1665:I1696" si="110">G1665</f>
        <v>3000</v>
      </c>
      <c r="J1665" t="s">
        <v>90</v>
      </c>
      <c r="K1665" s="17" t="s">
        <v>2896</v>
      </c>
      <c r="L1665" s="17" t="s">
        <v>93</v>
      </c>
      <c r="M1665" t="s">
        <v>87</v>
      </c>
      <c r="N1665">
        <f>VLOOKUP(H1665,自助机!D:G,4,FALSE)</f>
        <v>3000</v>
      </c>
      <c r="O1665" t="str">
        <f t="shared" ref="O1665:O1696" si="111">IF(G1665=N1665,"",1)</f>
        <v/>
      </c>
      <c r="P1665" s="50">
        <f>VLOOKUP(H1665,自助机!D:H,5,FALSE)</f>
        <v>42912.421516203707</v>
      </c>
    </row>
    <row r="1666" spans="1:16" hidden="1" x14ac:dyDescent="0.15">
      <c r="A1666">
        <v>20170626</v>
      </c>
      <c r="B1666">
        <v>20170626</v>
      </c>
      <c r="C1666">
        <v>100915</v>
      </c>
      <c r="D1666" s="33" t="s">
        <v>96</v>
      </c>
      <c r="E1666">
        <v>53023084</v>
      </c>
      <c r="F1666">
        <v>760</v>
      </c>
      <c r="G1666">
        <v>760</v>
      </c>
      <c r="H1666" s="48">
        <v>859003242</v>
      </c>
      <c r="I1666">
        <f t="shared" si="110"/>
        <v>760</v>
      </c>
      <c r="J1666" t="s">
        <v>90</v>
      </c>
      <c r="K1666" s="17" t="s">
        <v>2902</v>
      </c>
      <c r="L1666" s="17" t="s">
        <v>95</v>
      </c>
      <c r="M1666" t="s">
        <v>87</v>
      </c>
      <c r="N1666">
        <f>VLOOKUP(H1666,自助机!D:G,4,FALSE)</f>
        <v>760</v>
      </c>
      <c r="O1666" t="str">
        <f t="shared" si="111"/>
        <v/>
      </c>
      <c r="P1666" s="50">
        <f>VLOOKUP(H1666,自助机!D:H,5,FALSE)</f>
        <v>42912.421689814815</v>
      </c>
    </row>
    <row r="1667" spans="1:16" hidden="1" x14ac:dyDescent="0.15">
      <c r="A1667">
        <v>20170626</v>
      </c>
      <c r="B1667">
        <v>20170626</v>
      </c>
      <c r="C1667">
        <v>100946</v>
      </c>
      <c r="D1667" s="33" t="s">
        <v>96</v>
      </c>
      <c r="E1667">
        <v>53023090</v>
      </c>
      <c r="F1667">
        <v>50</v>
      </c>
      <c r="G1667">
        <v>50</v>
      </c>
      <c r="H1667" s="48">
        <v>859011150</v>
      </c>
      <c r="I1667">
        <f t="shared" si="110"/>
        <v>50</v>
      </c>
      <c r="J1667" t="s">
        <v>90</v>
      </c>
      <c r="K1667" s="17" t="s">
        <v>1950</v>
      </c>
      <c r="L1667" s="17" t="s">
        <v>109</v>
      </c>
      <c r="M1667" t="s">
        <v>88</v>
      </c>
      <c r="N1667">
        <f>VLOOKUP(H1667,自助机!D:G,4,FALSE)</f>
        <v>50</v>
      </c>
      <c r="O1667" t="str">
        <f t="shared" si="111"/>
        <v/>
      </c>
      <c r="P1667" s="50">
        <f>VLOOKUP(H1667,自助机!D:H,5,FALSE)</f>
        <v>42912.421979166669</v>
      </c>
    </row>
    <row r="1668" spans="1:16" hidden="1" x14ac:dyDescent="0.15">
      <c r="A1668">
        <v>20170626</v>
      </c>
      <c r="B1668">
        <v>20170626</v>
      </c>
      <c r="C1668">
        <v>101021</v>
      </c>
      <c r="D1668" s="33" t="s">
        <v>96</v>
      </c>
      <c r="E1668">
        <v>53023084</v>
      </c>
      <c r="F1668">
        <v>200</v>
      </c>
      <c r="G1668">
        <v>200</v>
      </c>
      <c r="H1668" s="48">
        <v>859018323</v>
      </c>
      <c r="I1668">
        <f t="shared" si="110"/>
        <v>200</v>
      </c>
      <c r="J1668" t="s">
        <v>90</v>
      </c>
      <c r="K1668" s="17" t="s">
        <v>2838</v>
      </c>
      <c r="L1668" s="17" t="s">
        <v>91</v>
      </c>
      <c r="M1668" t="s">
        <v>87</v>
      </c>
      <c r="N1668">
        <f>VLOOKUP(H1668,自助机!D:G,4,FALSE)</f>
        <v>200</v>
      </c>
      <c r="O1668" t="str">
        <f t="shared" si="111"/>
        <v/>
      </c>
      <c r="P1668" s="50">
        <f>VLOOKUP(H1668,自助机!D:H,5,FALSE)</f>
        <v>42912.422430555554</v>
      </c>
    </row>
    <row r="1669" spans="1:16" hidden="1" x14ac:dyDescent="0.15">
      <c r="A1669">
        <v>20170626</v>
      </c>
      <c r="B1669">
        <v>20170626</v>
      </c>
      <c r="C1669">
        <v>101022</v>
      </c>
      <c r="D1669" s="33" t="s">
        <v>96</v>
      </c>
      <c r="E1669">
        <v>53023078</v>
      </c>
      <c r="F1669">
        <v>308</v>
      </c>
      <c r="G1669">
        <v>308</v>
      </c>
      <c r="H1669" s="48">
        <v>859019689</v>
      </c>
      <c r="I1669">
        <f t="shared" si="110"/>
        <v>308</v>
      </c>
      <c r="J1669" t="s">
        <v>90</v>
      </c>
      <c r="K1669" s="17" t="s">
        <v>2834</v>
      </c>
      <c r="L1669" s="17" t="s">
        <v>92</v>
      </c>
      <c r="M1669" t="s">
        <v>88</v>
      </c>
      <c r="N1669">
        <f>VLOOKUP(H1669,自助机!D:G,4,FALSE)</f>
        <v>308</v>
      </c>
      <c r="O1669" t="str">
        <f t="shared" si="111"/>
        <v/>
      </c>
      <c r="P1669" s="50">
        <f>VLOOKUP(H1669,自助机!D:H,5,FALSE)</f>
        <v>42912.422615740739</v>
      </c>
    </row>
    <row r="1670" spans="1:16" hidden="1" x14ac:dyDescent="0.15">
      <c r="A1670">
        <v>20170626</v>
      </c>
      <c r="B1670">
        <v>20170626</v>
      </c>
      <c r="C1670">
        <v>101039</v>
      </c>
      <c r="D1670" s="33" t="s">
        <v>96</v>
      </c>
      <c r="E1670">
        <v>53023059</v>
      </c>
      <c r="F1670">
        <v>600</v>
      </c>
      <c r="G1670">
        <v>600</v>
      </c>
      <c r="H1670" s="48">
        <v>859024532</v>
      </c>
      <c r="I1670">
        <f t="shared" si="110"/>
        <v>600</v>
      </c>
      <c r="J1670" t="s">
        <v>90</v>
      </c>
      <c r="K1670" s="17" t="s">
        <v>2907</v>
      </c>
      <c r="L1670" s="17" t="s">
        <v>99</v>
      </c>
      <c r="M1670" t="s">
        <v>87</v>
      </c>
      <c r="N1670">
        <f>VLOOKUP(H1670,自助机!D:G,4,FALSE)</f>
        <v>600</v>
      </c>
      <c r="O1670" t="str">
        <f t="shared" si="111"/>
        <v/>
      </c>
      <c r="P1670" s="50">
        <f>VLOOKUP(H1670,自助机!D:H,5,FALSE)</f>
        <v>42912.422615740739</v>
      </c>
    </row>
    <row r="1671" spans="1:16" hidden="1" x14ac:dyDescent="0.15">
      <c r="A1671">
        <v>20170626</v>
      </c>
      <c r="B1671">
        <v>20170626</v>
      </c>
      <c r="C1671">
        <v>101040</v>
      </c>
      <c r="D1671" s="33" t="s">
        <v>96</v>
      </c>
      <c r="E1671">
        <v>53023085</v>
      </c>
      <c r="F1671">
        <v>1200</v>
      </c>
      <c r="G1671">
        <v>1200</v>
      </c>
      <c r="H1671" s="48">
        <v>859024557</v>
      </c>
      <c r="I1671">
        <f t="shared" si="110"/>
        <v>1200</v>
      </c>
      <c r="J1671" t="s">
        <v>90</v>
      </c>
      <c r="K1671" s="17" t="s">
        <v>2909</v>
      </c>
      <c r="L1671" s="17" t="s">
        <v>91</v>
      </c>
      <c r="M1671" t="s">
        <v>88</v>
      </c>
      <c r="N1671">
        <f>VLOOKUP(H1671,自助机!D:G,4,FALSE)</f>
        <v>1200</v>
      </c>
      <c r="O1671" t="str">
        <f t="shared" si="111"/>
        <v/>
      </c>
      <c r="P1671" s="50">
        <f>VLOOKUP(H1671,自助机!D:H,5,FALSE)</f>
        <v>42912.422731481478</v>
      </c>
    </row>
    <row r="1672" spans="1:16" hidden="1" x14ac:dyDescent="0.15">
      <c r="A1672">
        <v>20170626</v>
      </c>
      <c r="B1672">
        <v>20170626</v>
      </c>
      <c r="C1672">
        <v>101056</v>
      </c>
      <c r="D1672" s="33" t="s">
        <v>96</v>
      </c>
      <c r="E1672">
        <v>53023073</v>
      </c>
      <c r="F1672">
        <v>300</v>
      </c>
      <c r="G1672">
        <v>300</v>
      </c>
      <c r="H1672" s="48">
        <v>859028144</v>
      </c>
      <c r="I1672">
        <f t="shared" si="110"/>
        <v>300</v>
      </c>
      <c r="J1672" t="s">
        <v>90</v>
      </c>
      <c r="K1672" s="17" t="s">
        <v>2912</v>
      </c>
      <c r="L1672" s="17" t="s">
        <v>91</v>
      </c>
      <c r="M1672" t="s">
        <v>87</v>
      </c>
      <c r="N1672">
        <f>VLOOKUP(H1672,自助机!D:G,4,FALSE)</f>
        <v>300</v>
      </c>
      <c r="O1672" t="str">
        <f t="shared" si="111"/>
        <v/>
      </c>
      <c r="P1672" s="50">
        <f>VLOOKUP(H1672,自助机!D:H,5,FALSE)</f>
        <v>42912.422858796293</v>
      </c>
    </row>
    <row r="1673" spans="1:16" hidden="1" x14ac:dyDescent="0.15">
      <c r="A1673">
        <v>20170626</v>
      </c>
      <c r="B1673">
        <v>20170626</v>
      </c>
      <c r="C1673">
        <v>101103</v>
      </c>
      <c r="D1673" s="33" t="s">
        <v>96</v>
      </c>
      <c r="E1673">
        <v>53023080</v>
      </c>
      <c r="F1673">
        <v>500</v>
      </c>
      <c r="G1673">
        <v>500</v>
      </c>
      <c r="H1673" s="48">
        <v>859029592</v>
      </c>
      <c r="I1673">
        <f t="shared" si="110"/>
        <v>500</v>
      </c>
      <c r="J1673" t="s">
        <v>90</v>
      </c>
      <c r="K1673" s="17" t="s">
        <v>637</v>
      </c>
      <c r="L1673" s="17" t="s">
        <v>91</v>
      </c>
      <c r="M1673" t="s">
        <v>87</v>
      </c>
      <c r="N1673">
        <f>VLOOKUP(H1673,自助机!D:G,4,FALSE)</f>
        <v>500</v>
      </c>
      <c r="O1673" t="str">
        <f t="shared" si="111"/>
        <v/>
      </c>
      <c r="P1673" s="50">
        <f>VLOOKUP(H1673,自助机!D:H,5,FALSE)</f>
        <v>42912.423090277778</v>
      </c>
    </row>
    <row r="1674" spans="1:16" hidden="1" x14ac:dyDescent="0.15">
      <c r="A1674">
        <v>20170626</v>
      </c>
      <c r="B1674">
        <v>20170626</v>
      </c>
      <c r="C1674">
        <v>101124</v>
      </c>
      <c r="D1674" s="33" t="s">
        <v>96</v>
      </c>
      <c r="E1674">
        <v>53023079</v>
      </c>
      <c r="F1674">
        <v>10</v>
      </c>
      <c r="G1674">
        <v>10</v>
      </c>
      <c r="H1674" s="48">
        <v>859032864</v>
      </c>
      <c r="I1674">
        <f t="shared" si="110"/>
        <v>10</v>
      </c>
      <c r="J1674" t="s">
        <v>90</v>
      </c>
      <c r="K1674" s="17" t="s">
        <v>690</v>
      </c>
      <c r="L1674" s="17" t="s">
        <v>95</v>
      </c>
      <c r="M1674" t="s">
        <v>87</v>
      </c>
      <c r="N1674">
        <f>VLOOKUP(H1674,自助机!D:G,4,FALSE)</f>
        <v>10</v>
      </c>
      <c r="O1674" t="str">
        <f t="shared" si="111"/>
        <v/>
      </c>
      <c r="P1674" s="50">
        <f>VLOOKUP(H1674,自助机!D:H,5,FALSE)</f>
        <v>42912.423275462963</v>
      </c>
    </row>
    <row r="1675" spans="1:16" hidden="1" x14ac:dyDescent="0.15">
      <c r="A1675">
        <v>20170626</v>
      </c>
      <c r="B1675">
        <v>20170626</v>
      </c>
      <c r="C1675">
        <v>101220</v>
      </c>
      <c r="D1675" s="33" t="s">
        <v>96</v>
      </c>
      <c r="E1675">
        <v>53023058</v>
      </c>
      <c r="F1675">
        <v>2928</v>
      </c>
      <c r="G1675">
        <v>2928</v>
      </c>
      <c r="H1675" s="48">
        <v>859045335</v>
      </c>
      <c r="I1675">
        <f t="shared" si="110"/>
        <v>2928</v>
      </c>
      <c r="J1675" t="s">
        <v>90</v>
      </c>
      <c r="K1675" s="17" t="s">
        <v>2916</v>
      </c>
      <c r="L1675" s="17" t="s">
        <v>91</v>
      </c>
      <c r="M1675" t="s">
        <v>87</v>
      </c>
      <c r="N1675">
        <f>VLOOKUP(H1675,自助机!D:G,4,FALSE)</f>
        <v>2928</v>
      </c>
      <c r="O1675" t="str">
        <f t="shared" si="111"/>
        <v/>
      </c>
      <c r="P1675" s="50">
        <f>VLOOKUP(H1675,自助机!D:H,5,FALSE)</f>
        <v>42912.423680555556</v>
      </c>
    </row>
    <row r="1676" spans="1:16" hidden="1" x14ac:dyDescent="0.15">
      <c r="A1676">
        <v>20170626</v>
      </c>
      <c r="B1676">
        <v>20170626</v>
      </c>
      <c r="C1676">
        <v>101225</v>
      </c>
      <c r="D1676" s="33" t="s">
        <v>96</v>
      </c>
      <c r="E1676">
        <v>53023057</v>
      </c>
      <c r="F1676">
        <v>3000</v>
      </c>
      <c r="G1676">
        <v>3000</v>
      </c>
      <c r="H1676" s="48">
        <v>859049011</v>
      </c>
      <c r="I1676">
        <f t="shared" si="110"/>
        <v>3000</v>
      </c>
      <c r="J1676" t="s">
        <v>90</v>
      </c>
      <c r="K1676" s="17" t="s">
        <v>2918</v>
      </c>
      <c r="L1676" s="17" t="s">
        <v>94</v>
      </c>
      <c r="M1676" t="s">
        <v>87</v>
      </c>
      <c r="N1676">
        <f>VLOOKUP(H1676,自助机!D:G,4,FALSE)</f>
        <v>3000</v>
      </c>
      <c r="O1676" t="str">
        <f t="shared" si="111"/>
        <v/>
      </c>
      <c r="P1676" s="50">
        <f>VLOOKUP(H1676,自助机!D:H,5,FALSE)</f>
        <v>42912.423877314817</v>
      </c>
    </row>
    <row r="1677" spans="1:16" hidden="1" x14ac:dyDescent="0.15">
      <c r="A1677">
        <v>20170626</v>
      </c>
      <c r="B1677">
        <v>20170626</v>
      </c>
      <c r="C1677">
        <v>101321</v>
      </c>
      <c r="D1677" s="33" t="s">
        <v>96</v>
      </c>
      <c r="E1677">
        <v>53023085</v>
      </c>
      <c r="F1677">
        <v>50</v>
      </c>
      <c r="G1677">
        <v>50</v>
      </c>
      <c r="H1677" s="48">
        <v>859063054</v>
      </c>
      <c r="I1677">
        <f t="shared" si="110"/>
        <v>50</v>
      </c>
      <c r="J1677" t="s">
        <v>90</v>
      </c>
      <c r="K1677" s="17" t="s">
        <v>2920</v>
      </c>
      <c r="L1677" s="17" t="s">
        <v>91</v>
      </c>
      <c r="M1677" t="s">
        <v>87</v>
      </c>
      <c r="N1677">
        <f>VLOOKUP(H1677,自助机!D:G,4,FALSE)</f>
        <v>50</v>
      </c>
      <c r="O1677" t="str">
        <f t="shared" si="111"/>
        <v/>
      </c>
      <c r="P1677" s="50">
        <f>VLOOKUP(H1677,自助机!D:H,5,FALSE)</f>
        <v>42912.424490740741</v>
      </c>
    </row>
    <row r="1678" spans="1:16" hidden="1" x14ac:dyDescent="0.15">
      <c r="A1678">
        <v>20170626</v>
      </c>
      <c r="B1678">
        <v>20170626</v>
      </c>
      <c r="C1678">
        <v>101342</v>
      </c>
      <c r="D1678" s="33" t="s">
        <v>96</v>
      </c>
      <c r="E1678">
        <v>53023084</v>
      </c>
      <c r="F1678">
        <v>800</v>
      </c>
      <c r="G1678">
        <v>800</v>
      </c>
      <c r="H1678" s="48">
        <v>859065364</v>
      </c>
      <c r="I1678">
        <f t="shared" si="110"/>
        <v>800</v>
      </c>
      <c r="J1678" t="s">
        <v>90</v>
      </c>
      <c r="K1678" s="17" t="s">
        <v>2922</v>
      </c>
      <c r="L1678" s="17" t="s">
        <v>95</v>
      </c>
      <c r="M1678" t="s">
        <v>87</v>
      </c>
      <c r="N1678">
        <f>VLOOKUP(H1678,自助机!D:G,4,FALSE)</f>
        <v>800</v>
      </c>
      <c r="O1678" t="str">
        <f t="shared" si="111"/>
        <v/>
      </c>
      <c r="P1678" s="50">
        <f>VLOOKUP(H1678,自助机!D:H,5,FALSE)</f>
        <v>42912.42491898148</v>
      </c>
    </row>
    <row r="1679" spans="1:16" hidden="1" x14ac:dyDescent="0.15">
      <c r="A1679">
        <v>20170626</v>
      </c>
      <c r="B1679">
        <v>20170626</v>
      </c>
      <c r="C1679">
        <v>101411</v>
      </c>
      <c r="D1679" s="33" t="s">
        <v>96</v>
      </c>
      <c r="E1679">
        <v>53023067</v>
      </c>
      <c r="F1679">
        <v>500</v>
      </c>
      <c r="G1679">
        <v>500</v>
      </c>
      <c r="H1679" s="48">
        <v>859073739</v>
      </c>
      <c r="I1679">
        <f t="shared" si="110"/>
        <v>500</v>
      </c>
      <c r="J1679" t="s">
        <v>90</v>
      </c>
      <c r="K1679" s="17" t="s">
        <v>2924</v>
      </c>
      <c r="L1679" s="17" t="s">
        <v>91</v>
      </c>
      <c r="M1679" t="s">
        <v>87</v>
      </c>
      <c r="N1679">
        <f>VLOOKUP(H1679,自助机!D:G,4,FALSE)</f>
        <v>500</v>
      </c>
      <c r="O1679" t="str">
        <f t="shared" si="111"/>
        <v/>
      </c>
      <c r="P1679" s="50">
        <f>VLOOKUP(H1679,自助机!D:H,5,FALSE)</f>
        <v>42912.425185185188</v>
      </c>
    </row>
    <row r="1680" spans="1:16" hidden="1" x14ac:dyDescent="0.15">
      <c r="A1680">
        <v>20170626</v>
      </c>
      <c r="B1680">
        <v>20170626</v>
      </c>
      <c r="C1680">
        <v>101505</v>
      </c>
      <c r="D1680" s="33" t="s">
        <v>96</v>
      </c>
      <c r="E1680">
        <v>53023086</v>
      </c>
      <c r="F1680">
        <v>500</v>
      </c>
      <c r="G1680">
        <v>500</v>
      </c>
      <c r="H1680" s="48">
        <v>859086818</v>
      </c>
      <c r="I1680">
        <f t="shared" si="110"/>
        <v>500</v>
      </c>
      <c r="J1680" t="s">
        <v>90</v>
      </c>
      <c r="K1680" s="17" t="s">
        <v>2926</v>
      </c>
      <c r="L1680" s="17" t="s">
        <v>110</v>
      </c>
      <c r="M1680" t="s">
        <v>88</v>
      </c>
      <c r="N1680">
        <f>VLOOKUP(H1680,自助机!D:G,4,FALSE)</f>
        <v>500</v>
      </c>
      <c r="O1680" t="str">
        <f t="shared" si="111"/>
        <v/>
      </c>
      <c r="P1680" s="50">
        <f>VLOOKUP(H1680,自助机!D:H,5,FALSE)</f>
        <v>42912.42591435185</v>
      </c>
    </row>
    <row r="1681" spans="1:16" hidden="1" x14ac:dyDescent="0.15">
      <c r="A1681">
        <v>20170626</v>
      </c>
      <c r="B1681">
        <v>20170626</v>
      </c>
      <c r="C1681">
        <v>101554</v>
      </c>
      <c r="D1681" s="33" t="s">
        <v>96</v>
      </c>
      <c r="E1681">
        <v>53023088</v>
      </c>
      <c r="F1681">
        <v>100</v>
      </c>
      <c r="G1681">
        <v>100</v>
      </c>
      <c r="H1681" s="48">
        <v>859097898</v>
      </c>
      <c r="I1681">
        <f t="shared" si="110"/>
        <v>100</v>
      </c>
      <c r="J1681" t="s">
        <v>90</v>
      </c>
      <c r="K1681" s="17" t="s">
        <v>1982</v>
      </c>
      <c r="L1681" s="17" t="s">
        <v>94</v>
      </c>
      <c r="M1681" t="s">
        <v>87</v>
      </c>
      <c r="N1681">
        <f>VLOOKUP(H1681,自助机!D:G,4,FALSE)</f>
        <v>100</v>
      </c>
      <c r="O1681" t="str">
        <f t="shared" si="111"/>
        <v/>
      </c>
      <c r="P1681" s="50">
        <f>VLOOKUP(H1681,自助机!D:H,5,FALSE)</f>
        <v>42912.426296296297</v>
      </c>
    </row>
    <row r="1682" spans="1:16" hidden="1" x14ac:dyDescent="0.15">
      <c r="A1682">
        <v>20170626</v>
      </c>
      <c r="B1682">
        <v>20170626</v>
      </c>
      <c r="C1682">
        <v>101604</v>
      </c>
      <c r="D1682" s="33" t="s">
        <v>96</v>
      </c>
      <c r="E1682">
        <v>53023073</v>
      </c>
      <c r="F1682">
        <v>500</v>
      </c>
      <c r="G1682">
        <v>500</v>
      </c>
      <c r="H1682" s="48">
        <v>859101245</v>
      </c>
      <c r="I1682">
        <f t="shared" si="110"/>
        <v>500</v>
      </c>
      <c r="J1682" t="s">
        <v>90</v>
      </c>
      <c r="K1682" s="17" t="s">
        <v>2929</v>
      </c>
      <c r="L1682" s="17" t="s">
        <v>167</v>
      </c>
      <c r="M1682" t="s">
        <v>87</v>
      </c>
      <c r="N1682">
        <f>VLOOKUP(H1682,自助机!D:G,4,FALSE)</f>
        <v>500</v>
      </c>
      <c r="O1682" t="str">
        <f t="shared" si="111"/>
        <v/>
      </c>
      <c r="P1682" s="50">
        <f>VLOOKUP(H1682,自助机!D:H,5,FALSE)</f>
        <v>42912.426388888889</v>
      </c>
    </row>
    <row r="1683" spans="1:16" hidden="1" x14ac:dyDescent="0.15">
      <c r="A1683">
        <v>20170626</v>
      </c>
      <c r="B1683">
        <v>20170626</v>
      </c>
      <c r="C1683">
        <v>101621</v>
      </c>
      <c r="D1683" s="33" t="s">
        <v>96</v>
      </c>
      <c r="E1683">
        <v>53023086</v>
      </c>
      <c r="F1683">
        <v>1000</v>
      </c>
      <c r="G1683">
        <v>1000</v>
      </c>
      <c r="H1683" s="48">
        <v>859106647</v>
      </c>
      <c r="I1683">
        <f t="shared" si="110"/>
        <v>1000</v>
      </c>
      <c r="J1683" t="s">
        <v>90</v>
      </c>
      <c r="K1683" s="17" t="s">
        <v>2926</v>
      </c>
      <c r="L1683" s="17" t="s">
        <v>110</v>
      </c>
      <c r="M1683" t="s">
        <v>88</v>
      </c>
      <c r="N1683">
        <f>VLOOKUP(H1683,自助机!D:G,4,FALSE)</f>
        <v>1000</v>
      </c>
      <c r="O1683" t="str">
        <f t="shared" si="111"/>
        <v/>
      </c>
      <c r="P1683" s="50">
        <f>VLOOKUP(H1683,自助机!D:H,5,FALSE)</f>
        <v>42912.426793981482</v>
      </c>
    </row>
    <row r="1684" spans="1:16" hidden="1" x14ac:dyDescent="0.15">
      <c r="A1684">
        <v>20170626</v>
      </c>
      <c r="B1684">
        <v>20170626</v>
      </c>
      <c r="C1684">
        <v>101814</v>
      </c>
      <c r="D1684" s="33" t="s">
        <v>96</v>
      </c>
      <c r="E1684">
        <v>53023076</v>
      </c>
      <c r="F1684">
        <v>500</v>
      </c>
      <c r="G1684">
        <v>500</v>
      </c>
      <c r="H1684" s="48">
        <v>859132387</v>
      </c>
      <c r="I1684">
        <f t="shared" si="110"/>
        <v>500</v>
      </c>
      <c r="J1684" t="s">
        <v>90</v>
      </c>
      <c r="K1684" s="17" t="s">
        <v>2800</v>
      </c>
      <c r="L1684" s="17" t="s">
        <v>99</v>
      </c>
      <c r="M1684" t="s">
        <v>87</v>
      </c>
      <c r="N1684">
        <f>VLOOKUP(H1684,自助机!D:G,4,FALSE)</f>
        <v>500</v>
      </c>
      <c r="O1684" t="str">
        <f t="shared" si="111"/>
        <v/>
      </c>
      <c r="P1684" s="50">
        <f>VLOOKUP(H1684,自助机!D:H,5,FALSE)</f>
        <v>42912.42800925926</v>
      </c>
    </row>
    <row r="1685" spans="1:16" hidden="1" x14ac:dyDescent="0.15">
      <c r="A1685">
        <v>20170626</v>
      </c>
      <c r="B1685">
        <v>20170626</v>
      </c>
      <c r="C1685">
        <v>102030</v>
      </c>
      <c r="D1685" s="33" t="s">
        <v>96</v>
      </c>
      <c r="E1685">
        <v>53023067</v>
      </c>
      <c r="F1685">
        <v>600</v>
      </c>
      <c r="G1685">
        <v>600</v>
      </c>
      <c r="H1685" s="48">
        <v>859167248</v>
      </c>
      <c r="I1685">
        <f t="shared" si="110"/>
        <v>600</v>
      </c>
      <c r="J1685" t="s">
        <v>90</v>
      </c>
      <c r="K1685" s="17" t="s">
        <v>2933</v>
      </c>
      <c r="L1685" s="17" t="s">
        <v>116</v>
      </c>
      <c r="M1685" t="s">
        <v>87</v>
      </c>
      <c r="N1685">
        <f>VLOOKUP(H1685,自助机!D:G,4,FALSE)</f>
        <v>600</v>
      </c>
      <c r="O1685" t="str">
        <f t="shared" si="111"/>
        <v/>
      </c>
      <c r="P1685" s="50">
        <f>VLOOKUP(H1685,自助机!D:H,5,FALSE)</f>
        <v>42912.429571759261</v>
      </c>
    </row>
    <row r="1686" spans="1:16" hidden="1" x14ac:dyDescent="0.15">
      <c r="A1686">
        <v>20170626</v>
      </c>
      <c r="B1686">
        <v>20170626</v>
      </c>
      <c r="C1686">
        <v>102101</v>
      </c>
      <c r="D1686" s="33" t="s">
        <v>96</v>
      </c>
      <c r="E1686">
        <v>53023072</v>
      </c>
      <c r="F1686">
        <v>1000</v>
      </c>
      <c r="G1686">
        <v>1000</v>
      </c>
      <c r="H1686" s="48">
        <v>859172499</v>
      </c>
      <c r="I1686">
        <f t="shared" si="110"/>
        <v>1000</v>
      </c>
      <c r="J1686" t="s">
        <v>90</v>
      </c>
      <c r="K1686" s="17" t="s">
        <v>2935</v>
      </c>
      <c r="L1686" s="17" t="s">
        <v>98</v>
      </c>
      <c r="M1686" t="s">
        <v>87</v>
      </c>
      <c r="N1686">
        <f>VLOOKUP(H1686,自助机!D:G,4,FALSE)</f>
        <v>1000</v>
      </c>
      <c r="O1686" t="str">
        <f t="shared" si="111"/>
        <v/>
      </c>
      <c r="P1686" s="50">
        <f>VLOOKUP(H1686,自助机!D:H,5,FALSE)</f>
        <v>42912.429895833331</v>
      </c>
    </row>
    <row r="1687" spans="1:16" hidden="1" x14ac:dyDescent="0.15">
      <c r="A1687">
        <v>20170626</v>
      </c>
      <c r="B1687">
        <v>20170626</v>
      </c>
      <c r="C1687">
        <v>102110</v>
      </c>
      <c r="D1687" s="33" t="s">
        <v>96</v>
      </c>
      <c r="E1687">
        <v>53023080</v>
      </c>
      <c r="F1687">
        <v>500</v>
      </c>
      <c r="G1687">
        <v>500</v>
      </c>
      <c r="H1687" s="48">
        <v>859176303</v>
      </c>
      <c r="I1687">
        <f t="shared" si="110"/>
        <v>500</v>
      </c>
      <c r="J1687" t="s">
        <v>90</v>
      </c>
      <c r="K1687" s="17" t="s">
        <v>2597</v>
      </c>
      <c r="L1687" s="17" t="s">
        <v>103</v>
      </c>
      <c r="M1687" t="s">
        <v>88</v>
      </c>
      <c r="N1687">
        <f>VLOOKUP(H1687,自助机!D:G,4,FALSE)</f>
        <v>500</v>
      </c>
      <c r="O1687" t="str">
        <f t="shared" si="111"/>
        <v/>
      </c>
      <c r="P1687" s="50">
        <f>VLOOKUP(H1687,自助机!D:H,5,FALSE)</f>
        <v>42912.430034722223</v>
      </c>
    </row>
    <row r="1688" spans="1:16" hidden="1" x14ac:dyDescent="0.15">
      <c r="A1688">
        <v>20170626</v>
      </c>
      <c r="B1688">
        <v>20170626</v>
      </c>
      <c r="C1688">
        <v>102433</v>
      </c>
      <c r="D1688" s="33" t="s">
        <v>96</v>
      </c>
      <c r="E1688">
        <v>53023062</v>
      </c>
      <c r="F1688">
        <v>30</v>
      </c>
      <c r="G1688">
        <v>30</v>
      </c>
      <c r="H1688" s="48">
        <v>859224415</v>
      </c>
      <c r="I1688">
        <f t="shared" si="110"/>
        <v>30</v>
      </c>
      <c r="J1688" t="s">
        <v>90</v>
      </c>
      <c r="K1688" s="17" t="s">
        <v>2687</v>
      </c>
      <c r="L1688" s="17" t="s">
        <v>92</v>
      </c>
      <c r="M1688" t="s">
        <v>88</v>
      </c>
      <c r="N1688">
        <f>VLOOKUP(H1688,自助机!D:G,4,FALSE)</f>
        <v>30</v>
      </c>
      <c r="O1688" t="str">
        <f t="shared" si="111"/>
        <v/>
      </c>
      <c r="P1688" s="50">
        <f>VLOOKUP(H1688,自助机!D:H,5,FALSE)</f>
        <v>42912.432337962964</v>
      </c>
    </row>
    <row r="1689" spans="1:16" hidden="1" x14ac:dyDescent="0.15">
      <c r="A1689">
        <v>20170626</v>
      </c>
      <c r="B1689">
        <v>20170626</v>
      </c>
      <c r="C1689">
        <v>102442</v>
      </c>
      <c r="D1689" s="33" t="s">
        <v>96</v>
      </c>
      <c r="E1689">
        <v>53023069</v>
      </c>
      <c r="F1689">
        <v>50</v>
      </c>
      <c r="G1689">
        <v>50</v>
      </c>
      <c r="H1689" s="48">
        <v>859226472</v>
      </c>
      <c r="I1689">
        <f t="shared" si="110"/>
        <v>50</v>
      </c>
      <c r="J1689" t="s">
        <v>90</v>
      </c>
      <c r="K1689" s="17" t="s">
        <v>2939</v>
      </c>
      <c r="L1689" s="17" t="s">
        <v>94</v>
      </c>
      <c r="M1689" t="s">
        <v>87</v>
      </c>
      <c r="N1689">
        <f>VLOOKUP(H1689,自助机!D:G,4,FALSE)</f>
        <v>50</v>
      </c>
      <c r="O1689" t="str">
        <f t="shared" si="111"/>
        <v/>
      </c>
      <c r="P1689" s="50">
        <f>VLOOKUP(H1689,自助机!D:H,5,FALSE)</f>
        <v>42912.432349537034</v>
      </c>
    </row>
    <row r="1690" spans="1:16" hidden="1" x14ac:dyDescent="0.15">
      <c r="A1690">
        <v>20170626</v>
      </c>
      <c r="B1690">
        <v>20170626</v>
      </c>
      <c r="C1690">
        <v>102544</v>
      </c>
      <c r="D1690" s="33" t="s">
        <v>96</v>
      </c>
      <c r="E1690">
        <v>53023065</v>
      </c>
      <c r="F1690">
        <v>130</v>
      </c>
      <c r="G1690">
        <v>130</v>
      </c>
      <c r="H1690" s="48">
        <v>859243259</v>
      </c>
      <c r="I1690">
        <f t="shared" si="110"/>
        <v>130</v>
      </c>
      <c r="J1690" t="s">
        <v>90</v>
      </c>
      <c r="K1690" s="17" t="s">
        <v>2941</v>
      </c>
      <c r="L1690" s="17" t="s">
        <v>106</v>
      </c>
      <c r="M1690" t="s">
        <v>87</v>
      </c>
      <c r="N1690">
        <f>VLOOKUP(H1690,自助机!D:G,4,FALSE)</f>
        <v>130</v>
      </c>
      <c r="O1690" t="str">
        <f t="shared" si="111"/>
        <v/>
      </c>
      <c r="P1690" s="50">
        <f>VLOOKUP(H1690,自助机!D:H,5,FALSE)</f>
        <v>42912.433159722219</v>
      </c>
    </row>
    <row r="1691" spans="1:16" hidden="1" x14ac:dyDescent="0.15">
      <c r="A1691">
        <v>20170626</v>
      </c>
      <c r="B1691">
        <v>20170626</v>
      </c>
      <c r="C1691">
        <v>102546</v>
      </c>
      <c r="D1691" s="33" t="s">
        <v>96</v>
      </c>
      <c r="E1691">
        <v>53023081</v>
      </c>
      <c r="F1691">
        <v>1500</v>
      </c>
      <c r="G1691">
        <v>1500</v>
      </c>
      <c r="H1691" s="48">
        <v>859243312</v>
      </c>
      <c r="I1691">
        <f t="shared" si="110"/>
        <v>1500</v>
      </c>
      <c r="J1691" t="s">
        <v>90</v>
      </c>
      <c r="K1691" s="17" t="s">
        <v>2943</v>
      </c>
      <c r="L1691" s="17" t="s">
        <v>91</v>
      </c>
      <c r="M1691" t="s">
        <v>87</v>
      </c>
      <c r="N1691">
        <f>VLOOKUP(H1691,自助机!D:G,4,FALSE)</f>
        <v>1500</v>
      </c>
      <c r="O1691" t="str">
        <f t="shared" si="111"/>
        <v/>
      </c>
      <c r="P1691" s="50">
        <f>VLOOKUP(H1691,自助机!D:H,5,FALSE)</f>
        <v>42912.433182870373</v>
      </c>
    </row>
    <row r="1692" spans="1:16" hidden="1" x14ac:dyDescent="0.15">
      <c r="A1692">
        <v>20170626</v>
      </c>
      <c r="B1692">
        <v>20170626</v>
      </c>
      <c r="C1692">
        <v>102637</v>
      </c>
      <c r="D1692" s="33" t="s">
        <v>96</v>
      </c>
      <c r="E1692">
        <v>53023090</v>
      </c>
      <c r="F1692">
        <v>100</v>
      </c>
      <c r="G1692">
        <v>100</v>
      </c>
      <c r="H1692" s="48">
        <v>859255778</v>
      </c>
      <c r="I1692">
        <f t="shared" si="110"/>
        <v>100</v>
      </c>
      <c r="J1692" t="s">
        <v>90</v>
      </c>
      <c r="K1692" s="17" t="s">
        <v>2945</v>
      </c>
      <c r="L1692" s="17" t="s">
        <v>91</v>
      </c>
      <c r="M1692" t="s">
        <v>87</v>
      </c>
      <c r="N1692">
        <f>VLOOKUP(H1692,自助机!D:G,4,FALSE)</f>
        <v>100</v>
      </c>
      <c r="O1692" t="str">
        <f t="shared" si="111"/>
        <v/>
      </c>
      <c r="P1692" s="50">
        <f>VLOOKUP(H1692,自助机!D:H,5,FALSE)</f>
        <v>42912.433854166666</v>
      </c>
    </row>
    <row r="1693" spans="1:16" hidden="1" x14ac:dyDescent="0.15">
      <c r="A1693">
        <v>20170626</v>
      </c>
      <c r="B1693">
        <v>20170626</v>
      </c>
      <c r="C1693">
        <v>102645</v>
      </c>
      <c r="D1693" s="33" t="s">
        <v>96</v>
      </c>
      <c r="E1693">
        <v>53023073</v>
      </c>
      <c r="F1693">
        <v>2000</v>
      </c>
      <c r="G1693">
        <v>2000</v>
      </c>
      <c r="H1693" s="48">
        <v>859259527</v>
      </c>
      <c r="I1693">
        <f t="shared" si="110"/>
        <v>2000</v>
      </c>
      <c r="J1693" t="s">
        <v>90</v>
      </c>
      <c r="K1693" s="17" t="s">
        <v>2947</v>
      </c>
      <c r="L1693" s="17" t="s">
        <v>95</v>
      </c>
      <c r="M1693" t="s">
        <v>87</v>
      </c>
      <c r="N1693">
        <f>VLOOKUP(H1693,自助机!D:G,4,FALSE)</f>
        <v>2000</v>
      </c>
      <c r="O1693" t="str">
        <f t="shared" si="111"/>
        <v/>
      </c>
      <c r="P1693" s="50">
        <f>VLOOKUP(H1693,自助机!D:H,5,FALSE)</f>
        <v>42912.433831018519</v>
      </c>
    </row>
    <row r="1694" spans="1:16" hidden="1" x14ac:dyDescent="0.15">
      <c r="A1694">
        <v>20170626</v>
      </c>
      <c r="B1694">
        <v>20170626</v>
      </c>
      <c r="C1694">
        <v>102654</v>
      </c>
      <c r="D1694" s="33" t="s">
        <v>96</v>
      </c>
      <c r="E1694">
        <v>53023076</v>
      </c>
      <c r="F1694">
        <v>1000</v>
      </c>
      <c r="G1694">
        <v>1000</v>
      </c>
      <c r="H1694" s="48">
        <v>859257962</v>
      </c>
      <c r="I1694">
        <f t="shared" si="110"/>
        <v>1000</v>
      </c>
      <c r="J1694" t="s">
        <v>90</v>
      </c>
      <c r="K1694" s="17" t="s">
        <v>2949</v>
      </c>
      <c r="L1694" s="17" t="s">
        <v>95</v>
      </c>
      <c r="M1694" t="s">
        <v>87</v>
      </c>
      <c r="N1694">
        <f>VLOOKUP(H1694,自助机!D:G,4,FALSE)</f>
        <v>1000</v>
      </c>
      <c r="O1694" t="str">
        <f t="shared" si="111"/>
        <v/>
      </c>
      <c r="P1694" s="50">
        <f>VLOOKUP(H1694,自助机!D:H,5,FALSE)</f>
        <v>42912.433958333335</v>
      </c>
    </row>
    <row r="1695" spans="1:16" hidden="1" x14ac:dyDescent="0.15">
      <c r="A1695">
        <v>20170626</v>
      </c>
      <c r="B1695">
        <v>20170626</v>
      </c>
      <c r="C1695">
        <v>102717</v>
      </c>
      <c r="D1695" s="33" t="s">
        <v>96</v>
      </c>
      <c r="E1695">
        <v>53023067</v>
      </c>
      <c r="F1695">
        <v>500</v>
      </c>
      <c r="G1695">
        <v>500</v>
      </c>
      <c r="H1695" s="48">
        <v>859266298</v>
      </c>
      <c r="I1695">
        <f t="shared" si="110"/>
        <v>500</v>
      </c>
      <c r="J1695" t="s">
        <v>90</v>
      </c>
      <c r="K1695" s="17" t="s">
        <v>2951</v>
      </c>
      <c r="L1695" s="17" t="s">
        <v>97</v>
      </c>
      <c r="M1695" t="s">
        <v>88</v>
      </c>
      <c r="N1695">
        <f>VLOOKUP(H1695,自助机!D:G,4,FALSE)</f>
        <v>500</v>
      </c>
      <c r="O1695" t="str">
        <f t="shared" si="111"/>
        <v/>
      </c>
      <c r="P1695" s="50">
        <f>VLOOKUP(H1695,自助机!D:H,5,FALSE)</f>
        <v>42912.434363425928</v>
      </c>
    </row>
    <row r="1696" spans="1:16" hidden="1" x14ac:dyDescent="0.15">
      <c r="A1696">
        <v>20170626</v>
      </c>
      <c r="B1696">
        <v>20170626</v>
      </c>
      <c r="C1696">
        <v>102824</v>
      </c>
      <c r="D1696" s="33" t="s">
        <v>96</v>
      </c>
      <c r="E1696">
        <v>53023064</v>
      </c>
      <c r="F1696">
        <v>980</v>
      </c>
      <c r="G1696">
        <v>980</v>
      </c>
      <c r="H1696" s="48">
        <v>859285308</v>
      </c>
      <c r="I1696">
        <f t="shared" si="110"/>
        <v>980</v>
      </c>
      <c r="J1696" t="s">
        <v>90</v>
      </c>
      <c r="K1696" s="17" t="s">
        <v>2953</v>
      </c>
      <c r="L1696" s="17" t="s">
        <v>95</v>
      </c>
      <c r="M1696" t="s">
        <v>87</v>
      </c>
      <c r="N1696">
        <f>VLOOKUP(H1696,自助机!D:G,4,FALSE)</f>
        <v>980</v>
      </c>
      <c r="O1696" t="str">
        <f t="shared" si="111"/>
        <v/>
      </c>
      <c r="P1696" s="50">
        <f>VLOOKUP(H1696,自助机!D:H,5,FALSE)</f>
        <v>42912.434965277775</v>
      </c>
    </row>
    <row r="1697" spans="1:16" hidden="1" x14ac:dyDescent="0.15">
      <c r="A1697">
        <v>20170626</v>
      </c>
      <c r="B1697">
        <v>20170626</v>
      </c>
      <c r="C1697">
        <v>102856</v>
      </c>
      <c r="D1697" s="33" t="s">
        <v>96</v>
      </c>
      <c r="E1697">
        <v>53023060</v>
      </c>
      <c r="F1697">
        <v>300</v>
      </c>
      <c r="G1697">
        <v>300</v>
      </c>
      <c r="H1697" s="48">
        <v>859294263</v>
      </c>
      <c r="I1697">
        <f t="shared" ref="I1697:I1730" si="112">G1697</f>
        <v>300</v>
      </c>
      <c r="J1697" t="s">
        <v>90</v>
      </c>
      <c r="K1697" s="17" t="s">
        <v>2955</v>
      </c>
      <c r="L1697" s="17" t="s">
        <v>163</v>
      </c>
      <c r="M1697" t="s">
        <v>88</v>
      </c>
      <c r="N1697">
        <f>VLOOKUP(H1697,自助机!D:G,4,FALSE)</f>
        <v>300</v>
      </c>
      <c r="O1697" t="str">
        <f t="shared" ref="O1697:O1730" si="113">IF(G1697=N1697,"",1)</f>
        <v/>
      </c>
      <c r="P1697" s="50">
        <f>VLOOKUP(H1697,自助机!D:H,5,FALSE)</f>
        <v>42912.436064814814</v>
      </c>
    </row>
    <row r="1698" spans="1:16" hidden="1" x14ac:dyDescent="0.15">
      <c r="A1698">
        <v>20170626</v>
      </c>
      <c r="B1698">
        <v>20170626</v>
      </c>
      <c r="C1698">
        <v>102951</v>
      </c>
      <c r="D1698" s="33" t="s">
        <v>96</v>
      </c>
      <c r="E1698">
        <v>53023079</v>
      </c>
      <c r="F1698">
        <v>2000</v>
      </c>
      <c r="G1698">
        <v>2000</v>
      </c>
      <c r="H1698" s="48">
        <v>859310726</v>
      </c>
      <c r="I1698">
        <f t="shared" si="112"/>
        <v>2000</v>
      </c>
      <c r="J1698" t="s">
        <v>90</v>
      </c>
      <c r="K1698" s="17" t="s">
        <v>2957</v>
      </c>
      <c r="L1698" s="17" t="s">
        <v>91</v>
      </c>
      <c r="M1698" t="s">
        <v>87</v>
      </c>
      <c r="N1698">
        <f>VLOOKUP(H1698,自助机!D:G,4,FALSE)</f>
        <v>2000</v>
      </c>
      <c r="O1698" t="str">
        <f t="shared" si="113"/>
        <v/>
      </c>
      <c r="P1698" s="50">
        <f>VLOOKUP(H1698,自助机!D:H,5,FALSE)</f>
        <v>42912.436099537037</v>
      </c>
    </row>
    <row r="1699" spans="1:16" hidden="1" x14ac:dyDescent="0.15">
      <c r="A1699">
        <v>20170626</v>
      </c>
      <c r="B1699">
        <v>20170626</v>
      </c>
      <c r="C1699">
        <v>103109</v>
      </c>
      <c r="D1699" s="33" t="s">
        <v>96</v>
      </c>
      <c r="E1699">
        <v>53023058</v>
      </c>
      <c r="F1699">
        <v>1100</v>
      </c>
      <c r="G1699">
        <v>1100</v>
      </c>
      <c r="H1699" s="48">
        <v>859333612</v>
      </c>
      <c r="I1699">
        <f t="shared" si="112"/>
        <v>1100</v>
      </c>
      <c r="J1699" t="s">
        <v>90</v>
      </c>
      <c r="K1699" s="17" t="s">
        <v>2959</v>
      </c>
      <c r="L1699" s="17" t="s">
        <v>108</v>
      </c>
      <c r="M1699" t="s">
        <v>88</v>
      </c>
      <c r="N1699">
        <f>VLOOKUP(H1699,自助机!D:G,4,FALSE)</f>
        <v>1100</v>
      </c>
      <c r="O1699" t="str">
        <f t="shared" si="113"/>
        <v/>
      </c>
      <c r="P1699" s="50">
        <f>VLOOKUP(H1699,自助机!D:H,5,FALSE)</f>
        <v>42912.436747685184</v>
      </c>
    </row>
    <row r="1700" spans="1:16" hidden="1" x14ac:dyDescent="0.15">
      <c r="A1700">
        <v>20170626</v>
      </c>
      <c r="B1700">
        <v>20170626</v>
      </c>
      <c r="C1700">
        <v>103242</v>
      </c>
      <c r="D1700" s="33" t="s">
        <v>96</v>
      </c>
      <c r="E1700">
        <v>53023058</v>
      </c>
      <c r="F1700">
        <v>900</v>
      </c>
      <c r="G1700">
        <v>900</v>
      </c>
      <c r="H1700" s="48">
        <v>859357961</v>
      </c>
      <c r="I1700">
        <f t="shared" si="112"/>
        <v>900</v>
      </c>
      <c r="J1700" t="s">
        <v>90</v>
      </c>
      <c r="K1700" s="17" t="s">
        <v>2959</v>
      </c>
      <c r="L1700" s="17" t="s">
        <v>108</v>
      </c>
      <c r="M1700" t="s">
        <v>88</v>
      </c>
      <c r="N1700">
        <f>VLOOKUP(H1700,自助机!D:G,4,FALSE)</f>
        <v>900</v>
      </c>
      <c r="O1700" t="str">
        <f t="shared" si="113"/>
        <v/>
      </c>
      <c r="P1700" s="50">
        <f>VLOOKUP(H1700,自助机!D:H,5,FALSE)</f>
        <v>42912.437986111108</v>
      </c>
    </row>
    <row r="1701" spans="1:16" hidden="1" x14ac:dyDescent="0.15">
      <c r="A1701">
        <v>20170626</v>
      </c>
      <c r="B1701">
        <v>20170626</v>
      </c>
      <c r="C1701">
        <v>103301</v>
      </c>
      <c r="D1701" s="33" t="s">
        <v>96</v>
      </c>
      <c r="E1701">
        <v>53023084</v>
      </c>
      <c r="F1701">
        <v>500</v>
      </c>
      <c r="G1701">
        <v>500</v>
      </c>
      <c r="H1701" s="48">
        <v>859365169</v>
      </c>
      <c r="I1701">
        <f t="shared" si="112"/>
        <v>500</v>
      </c>
      <c r="J1701" t="s">
        <v>90</v>
      </c>
      <c r="K1701" s="17" t="s">
        <v>649</v>
      </c>
      <c r="L1701" s="17" t="s">
        <v>99</v>
      </c>
      <c r="M1701" t="s">
        <v>87</v>
      </c>
      <c r="N1701">
        <f>VLOOKUP(H1701,自助机!D:G,4,FALSE)</f>
        <v>500</v>
      </c>
      <c r="O1701" t="str">
        <f t="shared" si="113"/>
        <v/>
      </c>
      <c r="P1701" s="50">
        <f>VLOOKUP(H1701,自助机!D:H,5,FALSE)</f>
        <v>42912.438159722224</v>
      </c>
    </row>
    <row r="1702" spans="1:16" hidden="1" x14ac:dyDescent="0.15">
      <c r="A1702">
        <v>20170626</v>
      </c>
      <c r="B1702">
        <v>20170626</v>
      </c>
      <c r="C1702">
        <v>103358</v>
      </c>
      <c r="D1702" s="33" t="s">
        <v>96</v>
      </c>
      <c r="E1702">
        <v>53023076</v>
      </c>
      <c r="F1702">
        <v>500</v>
      </c>
      <c r="G1702">
        <v>500</v>
      </c>
      <c r="H1702" s="48">
        <v>859382127</v>
      </c>
      <c r="I1702">
        <f t="shared" si="112"/>
        <v>500</v>
      </c>
      <c r="J1702" t="s">
        <v>90</v>
      </c>
      <c r="K1702" s="17" t="s">
        <v>799</v>
      </c>
      <c r="L1702" s="17" t="s">
        <v>99</v>
      </c>
      <c r="M1702" t="s">
        <v>87</v>
      </c>
      <c r="N1702">
        <f>VLOOKUP(H1702,自助机!D:G,4,FALSE)</f>
        <v>500</v>
      </c>
      <c r="O1702" t="str">
        <f t="shared" si="113"/>
        <v/>
      </c>
      <c r="P1702" s="50">
        <f>VLOOKUP(H1702,自助机!D:H,5,FALSE)</f>
        <v>42912.43886574074</v>
      </c>
    </row>
    <row r="1703" spans="1:16" hidden="1" x14ac:dyDescent="0.15">
      <c r="A1703">
        <v>20170626</v>
      </c>
      <c r="B1703">
        <v>20170626</v>
      </c>
      <c r="C1703">
        <v>103525</v>
      </c>
      <c r="D1703" s="33" t="s">
        <v>96</v>
      </c>
      <c r="E1703">
        <v>53023066</v>
      </c>
      <c r="F1703">
        <v>2000</v>
      </c>
      <c r="G1703">
        <v>2000</v>
      </c>
      <c r="H1703" s="48">
        <v>859403852</v>
      </c>
      <c r="I1703">
        <f t="shared" si="112"/>
        <v>2000</v>
      </c>
      <c r="J1703" t="s">
        <v>90</v>
      </c>
      <c r="K1703" s="17" t="s">
        <v>2964</v>
      </c>
      <c r="L1703" s="17" t="s">
        <v>91</v>
      </c>
      <c r="M1703" t="s">
        <v>88</v>
      </c>
      <c r="N1703">
        <f>VLOOKUP(H1703,自助机!D:G,4,FALSE)</f>
        <v>2000</v>
      </c>
      <c r="O1703" t="str">
        <f t="shared" si="113"/>
        <v/>
      </c>
      <c r="P1703" s="50">
        <f>VLOOKUP(H1703,自助机!D:H,5,FALSE)</f>
        <v>42912.43990740741</v>
      </c>
    </row>
    <row r="1704" spans="1:16" hidden="1" x14ac:dyDescent="0.15">
      <c r="A1704">
        <v>20170626</v>
      </c>
      <c r="B1704">
        <v>20170626</v>
      </c>
      <c r="C1704">
        <v>103547</v>
      </c>
      <c r="D1704" s="33" t="s">
        <v>96</v>
      </c>
      <c r="E1704">
        <v>53023076</v>
      </c>
      <c r="F1704">
        <v>300</v>
      </c>
      <c r="G1704">
        <v>300</v>
      </c>
      <c r="H1704" s="48">
        <v>859411335</v>
      </c>
      <c r="I1704">
        <f t="shared" si="112"/>
        <v>300</v>
      </c>
      <c r="J1704" t="s">
        <v>90</v>
      </c>
      <c r="K1704" s="17" t="s">
        <v>2966</v>
      </c>
      <c r="L1704" s="17" t="s">
        <v>103</v>
      </c>
      <c r="M1704" t="s">
        <v>87</v>
      </c>
      <c r="N1704">
        <f>VLOOKUP(H1704,自助机!D:G,4,FALSE)</f>
        <v>300</v>
      </c>
      <c r="O1704" t="str">
        <f t="shared" si="113"/>
        <v/>
      </c>
      <c r="P1704" s="50">
        <f>VLOOKUP(H1704,自助机!D:H,5,FALSE)</f>
        <v>42912.440104166664</v>
      </c>
    </row>
    <row r="1705" spans="1:16" hidden="1" x14ac:dyDescent="0.15">
      <c r="A1705">
        <v>20170626</v>
      </c>
      <c r="B1705">
        <v>20170626</v>
      </c>
      <c r="C1705">
        <v>103639</v>
      </c>
      <c r="D1705" s="33" t="s">
        <v>96</v>
      </c>
      <c r="E1705">
        <v>53023072</v>
      </c>
      <c r="F1705">
        <v>30</v>
      </c>
      <c r="G1705">
        <v>30</v>
      </c>
      <c r="H1705" s="48">
        <v>859425262</v>
      </c>
      <c r="I1705">
        <f t="shared" si="112"/>
        <v>30</v>
      </c>
      <c r="J1705" t="s">
        <v>90</v>
      </c>
      <c r="K1705" s="17" t="s">
        <v>182</v>
      </c>
      <c r="L1705" s="17" t="s">
        <v>94</v>
      </c>
      <c r="M1705" t="s">
        <v>87</v>
      </c>
      <c r="N1705">
        <f>VLOOKUP(H1705,自助机!D:G,4,FALSE)</f>
        <v>30</v>
      </c>
      <c r="O1705" t="str">
        <f t="shared" si="113"/>
        <v/>
      </c>
      <c r="P1705" s="50">
        <f>VLOOKUP(H1705,自助机!D:H,5,FALSE)</f>
        <v>42912.440879629627</v>
      </c>
    </row>
    <row r="1706" spans="1:16" hidden="1" x14ac:dyDescent="0.15">
      <c r="A1706">
        <v>20170626</v>
      </c>
      <c r="B1706">
        <v>20170626</v>
      </c>
      <c r="C1706">
        <v>103730</v>
      </c>
      <c r="D1706" s="33" t="s">
        <v>96</v>
      </c>
      <c r="E1706">
        <v>53023076</v>
      </c>
      <c r="F1706">
        <v>100</v>
      </c>
      <c r="G1706">
        <v>100</v>
      </c>
      <c r="H1706" s="48">
        <v>859441520</v>
      </c>
      <c r="I1706">
        <f t="shared" si="112"/>
        <v>100</v>
      </c>
      <c r="J1706" t="s">
        <v>90</v>
      </c>
      <c r="K1706" s="17" t="s">
        <v>2969</v>
      </c>
      <c r="L1706" s="17" t="s">
        <v>97</v>
      </c>
      <c r="M1706" t="s">
        <v>88</v>
      </c>
      <c r="N1706">
        <f>VLOOKUP(H1706,自助机!D:G,4,FALSE)</f>
        <v>100</v>
      </c>
      <c r="O1706" t="str">
        <f t="shared" si="113"/>
        <v/>
      </c>
      <c r="P1706" s="50">
        <f>VLOOKUP(H1706,自助机!D:H,5,FALSE)</f>
        <v>42912.441365740742</v>
      </c>
    </row>
    <row r="1707" spans="1:16" hidden="1" x14ac:dyDescent="0.15">
      <c r="A1707">
        <v>20170626</v>
      </c>
      <c r="B1707">
        <v>20170626</v>
      </c>
      <c r="C1707">
        <v>103735</v>
      </c>
      <c r="D1707" s="33" t="s">
        <v>96</v>
      </c>
      <c r="E1707">
        <v>53023066</v>
      </c>
      <c r="F1707">
        <v>2000</v>
      </c>
      <c r="G1707">
        <v>2000</v>
      </c>
      <c r="H1707" s="48">
        <v>859443026</v>
      </c>
      <c r="I1707">
        <f t="shared" si="112"/>
        <v>2000</v>
      </c>
      <c r="J1707" t="s">
        <v>90</v>
      </c>
      <c r="K1707" s="17" t="s">
        <v>2964</v>
      </c>
      <c r="L1707" s="17" t="s">
        <v>91</v>
      </c>
      <c r="M1707" t="s">
        <v>88</v>
      </c>
      <c r="N1707">
        <f>VLOOKUP(H1707,自助机!D:G,4,FALSE)</f>
        <v>2000</v>
      </c>
      <c r="O1707" t="str">
        <f t="shared" si="113"/>
        <v/>
      </c>
      <c r="P1707" s="50">
        <f>VLOOKUP(H1707,自助机!D:H,5,FALSE)</f>
        <v>42912.441446759258</v>
      </c>
    </row>
    <row r="1708" spans="1:16" hidden="1" x14ac:dyDescent="0.15">
      <c r="A1708">
        <v>20170626</v>
      </c>
      <c r="B1708">
        <v>20170626</v>
      </c>
      <c r="C1708">
        <v>103817</v>
      </c>
      <c r="D1708" s="33" t="s">
        <v>96</v>
      </c>
      <c r="E1708">
        <v>53023076</v>
      </c>
      <c r="F1708">
        <v>500</v>
      </c>
      <c r="G1708">
        <v>500</v>
      </c>
      <c r="H1708" s="48">
        <v>859451480</v>
      </c>
      <c r="I1708">
        <f t="shared" si="112"/>
        <v>500</v>
      </c>
      <c r="J1708" t="s">
        <v>90</v>
      </c>
      <c r="K1708" s="17" t="s">
        <v>2972</v>
      </c>
      <c r="L1708" s="17" t="s">
        <v>159</v>
      </c>
      <c r="M1708" t="s">
        <v>87</v>
      </c>
      <c r="N1708">
        <f>VLOOKUP(H1708,自助机!D:G,4,FALSE)</f>
        <v>500</v>
      </c>
      <c r="O1708" t="str">
        <f t="shared" si="113"/>
        <v/>
      </c>
      <c r="P1708" s="50">
        <f>VLOOKUP(H1708,自助机!D:H,5,FALSE)</f>
        <v>42912.441874999997</v>
      </c>
    </row>
    <row r="1709" spans="1:16" hidden="1" x14ac:dyDescent="0.15">
      <c r="A1709">
        <v>20170626</v>
      </c>
      <c r="B1709">
        <v>20170626</v>
      </c>
      <c r="C1709">
        <v>103826</v>
      </c>
      <c r="D1709" s="33" t="s">
        <v>96</v>
      </c>
      <c r="E1709">
        <v>53023074</v>
      </c>
      <c r="F1709">
        <v>100</v>
      </c>
      <c r="G1709">
        <v>100</v>
      </c>
      <c r="H1709" s="48">
        <v>859456561</v>
      </c>
      <c r="I1709">
        <f t="shared" si="112"/>
        <v>100</v>
      </c>
      <c r="J1709" t="s">
        <v>90</v>
      </c>
      <c r="K1709" s="17" t="s">
        <v>2974</v>
      </c>
      <c r="L1709" s="17" t="s">
        <v>112</v>
      </c>
      <c r="M1709" t="s">
        <v>87</v>
      </c>
      <c r="N1709">
        <f>VLOOKUP(H1709,自助机!D:G,4,FALSE)</f>
        <v>100</v>
      </c>
      <c r="O1709" t="str">
        <f t="shared" si="113"/>
        <v/>
      </c>
      <c r="P1709" s="50">
        <f>VLOOKUP(H1709,自助机!D:H,5,FALSE)</f>
        <v>42912.442013888889</v>
      </c>
    </row>
    <row r="1710" spans="1:16" hidden="1" x14ac:dyDescent="0.15">
      <c r="A1710">
        <v>20170626</v>
      </c>
      <c r="B1710">
        <v>20170626</v>
      </c>
      <c r="C1710">
        <v>103852</v>
      </c>
      <c r="D1710" s="33" t="s">
        <v>96</v>
      </c>
      <c r="E1710">
        <v>53023066</v>
      </c>
      <c r="F1710">
        <v>2000</v>
      </c>
      <c r="G1710">
        <v>2000</v>
      </c>
      <c r="H1710" s="48">
        <v>859462197</v>
      </c>
      <c r="I1710">
        <f t="shared" si="112"/>
        <v>2000</v>
      </c>
      <c r="J1710" t="s">
        <v>90</v>
      </c>
      <c r="K1710" s="17" t="s">
        <v>2964</v>
      </c>
      <c r="L1710" s="17" t="s">
        <v>91</v>
      </c>
      <c r="M1710" t="s">
        <v>88</v>
      </c>
      <c r="N1710">
        <f>VLOOKUP(H1710,自助机!D:G,4,FALSE)</f>
        <v>2000</v>
      </c>
      <c r="O1710" t="str">
        <f t="shared" si="113"/>
        <v/>
      </c>
      <c r="P1710" s="50">
        <f>VLOOKUP(H1710,自助机!D:H,5,FALSE)</f>
        <v>42912.442314814813</v>
      </c>
    </row>
    <row r="1711" spans="1:16" hidden="1" x14ac:dyDescent="0.15">
      <c r="A1711">
        <v>20170626</v>
      </c>
      <c r="B1711">
        <v>20170626</v>
      </c>
      <c r="C1711">
        <v>103930</v>
      </c>
      <c r="D1711" s="33" t="s">
        <v>96</v>
      </c>
      <c r="E1711">
        <v>53023072</v>
      </c>
      <c r="F1711">
        <v>1000</v>
      </c>
      <c r="G1711">
        <v>1000</v>
      </c>
      <c r="H1711" s="48">
        <v>859470416</v>
      </c>
      <c r="I1711">
        <f t="shared" si="112"/>
        <v>1000</v>
      </c>
      <c r="J1711" t="s">
        <v>90</v>
      </c>
      <c r="K1711" s="17" t="s">
        <v>2977</v>
      </c>
      <c r="L1711" s="17" t="s">
        <v>94</v>
      </c>
      <c r="M1711" t="s">
        <v>87</v>
      </c>
      <c r="N1711">
        <f>VLOOKUP(H1711,自助机!D:G,4,FALSE)</f>
        <v>1000</v>
      </c>
      <c r="O1711" t="str">
        <f t="shared" si="113"/>
        <v/>
      </c>
      <c r="P1711" s="50">
        <f>VLOOKUP(H1711,自助机!D:H,5,FALSE)</f>
        <v>42912.442766203705</v>
      </c>
    </row>
    <row r="1712" spans="1:16" hidden="1" x14ac:dyDescent="0.15">
      <c r="A1712">
        <v>20170626</v>
      </c>
      <c r="B1712">
        <v>20170626</v>
      </c>
      <c r="C1712">
        <v>104102</v>
      </c>
      <c r="D1712" s="33" t="s">
        <v>96</v>
      </c>
      <c r="E1712">
        <v>53023072</v>
      </c>
      <c r="F1712">
        <v>400</v>
      </c>
      <c r="G1712">
        <v>400</v>
      </c>
      <c r="H1712" s="48">
        <v>859494694</v>
      </c>
      <c r="I1712">
        <f t="shared" si="112"/>
        <v>400</v>
      </c>
      <c r="J1712" t="s">
        <v>90</v>
      </c>
      <c r="K1712" s="17" t="s">
        <v>2979</v>
      </c>
      <c r="L1712" s="17" t="s">
        <v>95</v>
      </c>
      <c r="M1712" t="s">
        <v>87</v>
      </c>
      <c r="N1712">
        <f>VLOOKUP(H1712,自助机!D:G,4,FALSE)</f>
        <v>400</v>
      </c>
      <c r="O1712" t="str">
        <f t="shared" si="113"/>
        <v/>
      </c>
      <c r="P1712" s="50">
        <f>VLOOKUP(H1712,自助机!D:H,5,FALSE)</f>
        <v>42912.443831018521</v>
      </c>
    </row>
    <row r="1713" spans="1:16" hidden="1" x14ac:dyDescent="0.15">
      <c r="A1713">
        <v>20170626</v>
      </c>
      <c r="B1713">
        <v>20170626</v>
      </c>
      <c r="C1713">
        <v>104122</v>
      </c>
      <c r="D1713" s="33" t="s">
        <v>96</v>
      </c>
      <c r="E1713">
        <v>53023081</v>
      </c>
      <c r="F1713">
        <v>500</v>
      </c>
      <c r="G1713">
        <v>500</v>
      </c>
      <c r="H1713" s="48">
        <v>859500548</v>
      </c>
      <c r="I1713">
        <f t="shared" si="112"/>
        <v>500</v>
      </c>
      <c r="J1713" t="s">
        <v>90</v>
      </c>
      <c r="K1713" s="17" t="s">
        <v>2981</v>
      </c>
      <c r="L1713" s="17" t="s">
        <v>99</v>
      </c>
      <c r="M1713" t="s">
        <v>87</v>
      </c>
      <c r="N1713">
        <f>VLOOKUP(H1713,自助机!D:G,4,FALSE)</f>
        <v>500</v>
      </c>
      <c r="O1713" t="str">
        <f t="shared" si="113"/>
        <v/>
      </c>
      <c r="P1713" s="50">
        <f>VLOOKUP(H1713,自助机!D:H,5,FALSE)</f>
        <v>42912.443981481483</v>
      </c>
    </row>
    <row r="1714" spans="1:16" hidden="1" x14ac:dyDescent="0.15">
      <c r="A1714">
        <v>20170626</v>
      </c>
      <c r="B1714">
        <v>20170626</v>
      </c>
      <c r="C1714">
        <v>104128</v>
      </c>
      <c r="D1714" s="33" t="s">
        <v>96</v>
      </c>
      <c r="E1714">
        <v>53023085</v>
      </c>
      <c r="F1714">
        <v>250</v>
      </c>
      <c r="G1714">
        <v>250</v>
      </c>
      <c r="H1714" s="48">
        <v>859500717</v>
      </c>
      <c r="I1714">
        <f t="shared" si="112"/>
        <v>250</v>
      </c>
      <c r="J1714" t="s">
        <v>90</v>
      </c>
      <c r="K1714" s="17" t="s">
        <v>2892</v>
      </c>
      <c r="L1714" s="17" t="s">
        <v>95</v>
      </c>
      <c r="M1714" t="s">
        <v>87</v>
      </c>
      <c r="N1714">
        <f>VLOOKUP(H1714,自助机!D:G,4,FALSE)</f>
        <v>250</v>
      </c>
      <c r="O1714" t="str">
        <f t="shared" si="113"/>
        <v/>
      </c>
      <c r="P1714" s="50">
        <f>VLOOKUP(H1714,自助机!D:H,5,FALSE)</f>
        <v>42912.444074074076</v>
      </c>
    </row>
    <row r="1715" spans="1:16" hidden="1" x14ac:dyDescent="0.15">
      <c r="A1715">
        <v>20170626</v>
      </c>
      <c r="B1715">
        <v>20170626</v>
      </c>
      <c r="C1715">
        <v>104210</v>
      </c>
      <c r="D1715" s="33" t="s">
        <v>96</v>
      </c>
      <c r="E1715">
        <v>53023064</v>
      </c>
      <c r="F1715">
        <v>1300</v>
      </c>
      <c r="G1715">
        <v>1300</v>
      </c>
      <c r="H1715" s="48">
        <v>859513101</v>
      </c>
      <c r="I1715">
        <f t="shared" si="112"/>
        <v>1300</v>
      </c>
      <c r="J1715" t="s">
        <v>90</v>
      </c>
      <c r="K1715" s="17" t="s">
        <v>2984</v>
      </c>
      <c r="L1715" s="17" t="s">
        <v>94</v>
      </c>
      <c r="M1715" t="s">
        <v>87</v>
      </c>
      <c r="N1715">
        <f>VLOOKUP(H1715,自助机!D:G,4,FALSE)</f>
        <v>1300</v>
      </c>
      <c r="O1715" t="str">
        <f t="shared" si="113"/>
        <v/>
      </c>
      <c r="P1715" s="50">
        <f>VLOOKUP(H1715,自助机!D:H,5,FALSE)</f>
        <v>42912.444525462961</v>
      </c>
    </row>
    <row r="1716" spans="1:16" hidden="1" x14ac:dyDescent="0.15">
      <c r="A1716">
        <v>20170626</v>
      </c>
      <c r="B1716">
        <v>20170626</v>
      </c>
      <c r="C1716">
        <v>104226</v>
      </c>
      <c r="D1716" s="33" t="s">
        <v>96</v>
      </c>
      <c r="E1716">
        <v>53023072</v>
      </c>
      <c r="F1716">
        <v>1000</v>
      </c>
      <c r="G1716">
        <v>1000</v>
      </c>
      <c r="H1716" s="48">
        <v>859514462</v>
      </c>
      <c r="I1716">
        <f t="shared" si="112"/>
        <v>1000</v>
      </c>
      <c r="J1716" t="s">
        <v>90</v>
      </c>
      <c r="K1716" s="17" t="s">
        <v>2986</v>
      </c>
      <c r="L1716" s="17" t="s">
        <v>108</v>
      </c>
      <c r="M1716" t="s">
        <v>88</v>
      </c>
      <c r="N1716">
        <f>VLOOKUP(H1716,自助机!D:G,4,FALSE)</f>
        <v>1000</v>
      </c>
      <c r="O1716" t="str">
        <f t="shared" si="113"/>
        <v/>
      </c>
      <c r="P1716" s="50">
        <f>VLOOKUP(H1716,自助机!D:H,5,FALSE)</f>
        <v>42912.444733796299</v>
      </c>
    </row>
    <row r="1717" spans="1:16" hidden="1" x14ac:dyDescent="0.15">
      <c r="A1717">
        <v>20170626</v>
      </c>
      <c r="B1717">
        <v>20170626</v>
      </c>
      <c r="C1717">
        <v>104316</v>
      </c>
      <c r="D1717" s="33" t="s">
        <v>96</v>
      </c>
      <c r="E1717">
        <v>53023087</v>
      </c>
      <c r="F1717">
        <v>200</v>
      </c>
      <c r="G1717">
        <v>200</v>
      </c>
      <c r="H1717" s="48">
        <v>859529811</v>
      </c>
      <c r="I1717">
        <f t="shared" si="112"/>
        <v>200</v>
      </c>
      <c r="J1717" t="s">
        <v>90</v>
      </c>
      <c r="K1717" s="17" t="s">
        <v>2988</v>
      </c>
      <c r="L1717" s="17" t="s">
        <v>99</v>
      </c>
      <c r="M1717" t="s">
        <v>87</v>
      </c>
      <c r="N1717">
        <f>VLOOKUP(H1717,自助机!D:G,4,FALSE)</f>
        <v>200</v>
      </c>
      <c r="O1717" t="str">
        <f t="shared" si="113"/>
        <v/>
      </c>
      <c r="P1717" s="50">
        <f>VLOOKUP(H1717,自助机!D:H,5,FALSE)</f>
        <v>42912.445405092592</v>
      </c>
    </row>
    <row r="1718" spans="1:16" hidden="1" x14ac:dyDescent="0.15">
      <c r="A1718">
        <v>20170626</v>
      </c>
      <c r="B1718">
        <v>20170626</v>
      </c>
      <c r="C1718">
        <v>104324</v>
      </c>
      <c r="D1718" s="33" t="s">
        <v>96</v>
      </c>
      <c r="E1718">
        <v>53023090</v>
      </c>
      <c r="F1718">
        <v>500</v>
      </c>
      <c r="G1718">
        <v>500</v>
      </c>
      <c r="H1718" s="48">
        <v>859530881</v>
      </c>
      <c r="I1718">
        <f t="shared" si="112"/>
        <v>500</v>
      </c>
      <c r="J1718" t="s">
        <v>90</v>
      </c>
      <c r="K1718" s="17" t="s">
        <v>2597</v>
      </c>
      <c r="L1718" s="17" t="s">
        <v>103</v>
      </c>
      <c r="M1718" t="s">
        <v>88</v>
      </c>
      <c r="N1718">
        <f>VLOOKUP(H1718,自助机!D:G,4,FALSE)</f>
        <v>500</v>
      </c>
      <c r="O1718" t="str">
        <f t="shared" si="113"/>
        <v/>
      </c>
      <c r="P1718" s="50">
        <f>VLOOKUP(H1718,自助机!D:H,5,FALSE)</f>
        <v>42912.445601851854</v>
      </c>
    </row>
    <row r="1719" spans="1:16" hidden="1" x14ac:dyDescent="0.15">
      <c r="A1719">
        <v>20170626</v>
      </c>
      <c r="B1719">
        <v>20170626</v>
      </c>
      <c r="C1719">
        <v>104403</v>
      </c>
      <c r="D1719" s="33" t="s">
        <v>96</v>
      </c>
      <c r="E1719">
        <v>53023076</v>
      </c>
      <c r="F1719">
        <v>200</v>
      </c>
      <c r="G1719">
        <v>200</v>
      </c>
      <c r="H1719" s="48">
        <v>859545537</v>
      </c>
      <c r="I1719">
        <f t="shared" si="112"/>
        <v>200</v>
      </c>
      <c r="J1719" t="s">
        <v>90</v>
      </c>
      <c r="K1719" s="17" t="s">
        <v>2991</v>
      </c>
      <c r="L1719" s="17" t="s">
        <v>103</v>
      </c>
      <c r="M1719" t="s">
        <v>87</v>
      </c>
      <c r="N1719">
        <f>VLOOKUP(H1719,自助机!D:G,4,FALSE)</f>
        <v>200</v>
      </c>
      <c r="O1719" t="str">
        <f t="shared" si="113"/>
        <v/>
      </c>
      <c r="P1719" s="50">
        <f>VLOOKUP(H1719,自助机!D:H,5,FALSE)</f>
        <v>42912.445752314816</v>
      </c>
    </row>
    <row r="1720" spans="1:16" hidden="1" x14ac:dyDescent="0.15">
      <c r="A1720">
        <v>20170626</v>
      </c>
      <c r="B1720">
        <v>20170626</v>
      </c>
      <c r="C1720">
        <v>104445</v>
      </c>
      <c r="D1720" s="33" t="s">
        <v>96</v>
      </c>
      <c r="E1720">
        <v>53023064</v>
      </c>
      <c r="F1720">
        <v>500</v>
      </c>
      <c r="G1720">
        <v>500</v>
      </c>
      <c r="H1720" s="48">
        <v>859554731</v>
      </c>
      <c r="I1720">
        <f t="shared" si="112"/>
        <v>500</v>
      </c>
      <c r="J1720" t="s">
        <v>90</v>
      </c>
      <c r="K1720" s="17" t="s">
        <v>2993</v>
      </c>
      <c r="L1720" s="17" t="s">
        <v>91</v>
      </c>
      <c r="M1720" t="s">
        <v>87</v>
      </c>
      <c r="N1720">
        <f>VLOOKUP(H1720,自助机!D:G,4,FALSE)</f>
        <v>500</v>
      </c>
      <c r="O1720" t="str">
        <f t="shared" si="113"/>
        <v/>
      </c>
      <c r="P1720" s="50">
        <f>VLOOKUP(H1720,自助机!D:H,5,FALSE)</f>
        <v>42912.446342592593</v>
      </c>
    </row>
    <row r="1721" spans="1:16" hidden="1" x14ac:dyDescent="0.15">
      <c r="A1721">
        <v>20170626</v>
      </c>
      <c r="B1721">
        <v>20170626</v>
      </c>
      <c r="C1721">
        <v>104510</v>
      </c>
      <c r="D1721" s="33" t="s">
        <v>96</v>
      </c>
      <c r="E1721">
        <v>53023085</v>
      </c>
      <c r="F1721">
        <v>500</v>
      </c>
      <c r="G1721">
        <v>500</v>
      </c>
      <c r="H1721" s="48">
        <v>859561857</v>
      </c>
      <c r="I1721">
        <f t="shared" si="112"/>
        <v>500</v>
      </c>
      <c r="J1721" t="s">
        <v>90</v>
      </c>
      <c r="K1721" s="17" t="s">
        <v>2995</v>
      </c>
      <c r="L1721" s="17" t="s">
        <v>101</v>
      </c>
      <c r="M1721" t="s">
        <v>88</v>
      </c>
      <c r="N1721">
        <f>VLOOKUP(H1721,自助机!D:G,4,FALSE)</f>
        <v>500</v>
      </c>
      <c r="O1721" t="str">
        <f t="shared" si="113"/>
        <v/>
      </c>
      <c r="P1721" s="50">
        <f>VLOOKUP(H1721,自助机!D:H,5,FALSE)</f>
        <v>42912.446736111109</v>
      </c>
    </row>
    <row r="1722" spans="1:16" hidden="1" x14ac:dyDescent="0.15">
      <c r="A1722">
        <v>20170626</v>
      </c>
      <c r="B1722">
        <v>20170626</v>
      </c>
      <c r="C1722">
        <v>104522</v>
      </c>
      <c r="D1722" s="33" t="s">
        <v>96</v>
      </c>
      <c r="E1722">
        <v>53023075</v>
      </c>
      <c r="F1722">
        <v>500</v>
      </c>
      <c r="G1722">
        <v>500</v>
      </c>
      <c r="H1722" s="48">
        <v>859565306</v>
      </c>
      <c r="I1722">
        <f t="shared" si="112"/>
        <v>500</v>
      </c>
      <c r="J1722" t="s">
        <v>90</v>
      </c>
      <c r="K1722" s="17" t="s">
        <v>2997</v>
      </c>
      <c r="L1722" s="17" t="s">
        <v>168</v>
      </c>
      <c r="M1722" t="s">
        <v>87</v>
      </c>
      <c r="N1722">
        <f>VLOOKUP(H1722,自助机!D:G,4,FALSE)</f>
        <v>500</v>
      </c>
      <c r="O1722" t="str">
        <f t="shared" si="113"/>
        <v/>
      </c>
      <c r="P1722" s="50">
        <f>VLOOKUP(H1722,自助机!D:H,5,FALSE)</f>
        <v>42912.446782407409</v>
      </c>
    </row>
    <row r="1723" spans="1:16" hidden="1" x14ac:dyDescent="0.15">
      <c r="A1723">
        <v>20170626</v>
      </c>
      <c r="B1723">
        <v>20170626</v>
      </c>
      <c r="C1723">
        <v>104537</v>
      </c>
      <c r="D1723" s="33" t="s">
        <v>96</v>
      </c>
      <c r="E1723">
        <v>53023070</v>
      </c>
      <c r="F1723">
        <v>5000</v>
      </c>
      <c r="G1723">
        <v>5000</v>
      </c>
      <c r="H1723" s="48">
        <v>859568854</v>
      </c>
      <c r="I1723">
        <f t="shared" si="112"/>
        <v>5000</v>
      </c>
      <c r="J1723" t="s">
        <v>90</v>
      </c>
      <c r="K1723" s="17" t="s">
        <v>2999</v>
      </c>
      <c r="L1723" s="17" t="s">
        <v>91</v>
      </c>
      <c r="M1723" t="s">
        <v>87</v>
      </c>
      <c r="N1723">
        <f>VLOOKUP(H1723,自助机!D:G,4,FALSE)</f>
        <v>5000</v>
      </c>
      <c r="O1723" t="str">
        <f t="shared" si="113"/>
        <v/>
      </c>
      <c r="P1723" s="50">
        <f>VLOOKUP(H1723,自助机!D:H,5,FALSE)</f>
        <v>42912.446944444448</v>
      </c>
    </row>
    <row r="1724" spans="1:16" hidden="1" x14ac:dyDescent="0.15">
      <c r="A1724">
        <v>20170626</v>
      </c>
      <c r="B1724">
        <v>20170626</v>
      </c>
      <c r="C1724">
        <v>104550</v>
      </c>
      <c r="D1724" s="33" t="s">
        <v>96</v>
      </c>
      <c r="E1724">
        <v>53023058</v>
      </c>
      <c r="F1724">
        <v>1082</v>
      </c>
      <c r="G1724">
        <v>1082</v>
      </c>
      <c r="H1724" s="48">
        <v>859572347</v>
      </c>
      <c r="I1724">
        <f t="shared" si="112"/>
        <v>1082</v>
      </c>
      <c r="J1724" t="s">
        <v>90</v>
      </c>
      <c r="K1724" s="17" t="s">
        <v>3001</v>
      </c>
      <c r="L1724" s="17" t="s">
        <v>99</v>
      </c>
      <c r="M1724" t="s">
        <v>87</v>
      </c>
      <c r="N1724">
        <f>VLOOKUP(H1724,自助机!D:G,4,FALSE)</f>
        <v>1082</v>
      </c>
      <c r="O1724" t="str">
        <f t="shared" si="113"/>
        <v/>
      </c>
      <c r="P1724" s="50">
        <f>VLOOKUP(H1724,自助机!D:H,5,FALSE)</f>
        <v>42912.447141203702</v>
      </c>
    </row>
    <row r="1725" spans="1:16" hidden="1" x14ac:dyDescent="0.15">
      <c r="A1725">
        <v>20170626</v>
      </c>
      <c r="B1725">
        <v>20170626</v>
      </c>
      <c r="C1725">
        <v>104608</v>
      </c>
      <c r="D1725" s="33" t="s">
        <v>96</v>
      </c>
      <c r="E1725">
        <v>53023075</v>
      </c>
      <c r="F1725">
        <v>500</v>
      </c>
      <c r="G1725">
        <v>500</v>
      </c>
      <c r="H1725" s="48">
        <v>859578190</v>
      </c>
      <c r="I1725">
        <f t="shared" si="112"/>
        <v>500</v>
      </c>
      <c r="J1725" t="s">
        <v>90</v>
      </c>
      <c r="K1725" s="17" t="s">
        <v>2997</v>
      </c>
      <c r="L1725" s="17" t="s">
        <v>168</v>
      </c>
      <c r="M1725" t="s">
        <v>87</v>
      </c>
      <c r="N1725">
        <f>VLOOKUP(H1725,自助机!D:G,4,FALSE)</f>
        <v>500</v>
      </c>
      <c r="O1725" t="str">
        <f t="shared" si="113"/>
        <v/>
      </c>
      <c r="P1725" s="50">
        <f>VLOOKUP(H1725,自助机!D:H,5,FALSE)</f>
        <v>42912.447384259256</v>
      </c>
    </row>
    <row r="1726" spans="1:16" hidden="1" x14ac:dyDescent="0.15">
      <c r="A1726">
        <v>20170626</v>
      </c>
      <c r="B1726">
        <v>20170626</v>
      </c>
      <c r="C1726">
        <v>104650</v>
      </c>
      <c r="D1726" s="33" t="s">
        <v>96</v>
      </c>
      <c r="E1726">
        <v>53023079</v>
      </c>
      <c r="F1726">
        <v>200</v>
      </c>
      <c r="G1726">
        <v>200</v>
      </c>
      <c r="H1726" s="48">
        <v>859590533</v>
      </c>
      <c r="I1726">
        <f t="shared" si="112"/>
        <v>200</v>
      </c>
      <c r="J1726" t="s">
        <v>90</v>
      </c>
      <c r="K1726" s="17" t="s">
        <v>3004</v>
      </c>
      <c r="L1726" s="17" t="s">
        <v>95</v>
      </c>
      <c r="M1726" t="s">
        <v>87</v>
      </c>
      <c r="N1726">
        <f>VLOOKUP(H1726,自助机!D:G,4,FALSE)</f>
        <v>200</v>
      </c>
      <c r="O1726" t="str">
        <f t="shared" si="113"/>
        <v/>
      </c>
      <c r="P1726" s="50">
        <f>VLOOKUP(H1726,自助机!D:H,5,FALSE)</f>
        <v>42912.447847222225</v>
      </c>
    </row>
    <row r="1727" spans="1:16" hidden="1" x14ac:dyDescent="0.15">
      <c r="A1727">
        <v>20170626</v>
      </c>
      <c r="B1727">
        <v>20170626</v>
      </c>
      <c r="C1727">
        <v>104721</v>
      </c>
      <c r="D1727" s="33" t="s">
        <v>96</v>
      </c>
      <c r="E1727">
        <v>53023088</v>
      </c>
      <c r="F1727">
        <v>500</v>
      </c>
      <c r="G1727">
        <v>500</v>
      </c>
      <c r="H1727" s="48">
        <v>859598146</v>
      </c>
      <c r="I1727">
        <f t="shared" si="112"/>
        <v>500</v>
      </c>
      <c r="J1727" t="s">
        <v>90</v>
      </c>
      <c r="K1727" s="17" t="s">
        <v>3006</v>
      </c>
      <c r="L1727" s="17" t="s">
        <v>109</v>
      </c>
      <c r="M1727" t="s">
        <v>88</v>
      </c>
      <c r="N1727">
        <f>VLOOKUP(H1727,自助机!D:G,4,FALSE)</f>
        <v>500</v>
      </c>
      <c r="O1727" t="str">
        <f t="shared" si="113"/>
        <v/>
      </c>
      <c r="P1727" s="50">
        <f>VLOOKUP(H1727,自助机!D:H,5,FALSE)</f>
        <v>42912.448125000003</v>
      </c>
    </row>
    <row r="1728" spans="1:16" hidden="1" x14ac:dyDescent="0.15">
      <c r="A1728">
        <v>20170626</v>
      </c>
      <c r="B1728">
        <v>20170626</v>
      </c>
      <c r="C1728">
        <v>104740</v>
      </c>
      <c r="D1728" s="33" t="s">
        <v>96</v>
      </c>
      <c r="E1728">
        <v>53023058</v>
      </c>
      <c r="F1728">
        <v>200</v>
      </c>
      <c r="G1728">
        <v>200</v>
      </c>
      <c r="H1728" s="48">
        <v>859605078</v>
      </c>
      <c r="I1728">
        <f t="shared" si="112"/>
        <v>200</v>
      </c>
      <c r="J1728" t="s">
        <v>90</v>
      </c>
      <c r="K1728" s="17" t="s">
        <v>3008</v>
      </c>
      <c r="L1728" s="17" t="s">
        <v>94</v>
      </c>
      <c r="M1728" t="s">
        <v>87</v>
      </c>
      <c r="N1728">
        <f>VLOOKUP(H1728,自助机!D:G,4,FALSE)</f>
        <v>200</v>
      </c>
      <c r="O1728" t="str">
        <f t="shared" si="113"/>
        <v/>
      </c>
      <c r="P1728" s="50">
        <f>VLOOKUP(H1728,自助机!D:H,5,FALSE)</f>
        <v>42912.448449074072</v>
      </c>
    </row>
    <row r="1729" spans="1:16" hidden="1" x14ac:dyDescent="0.15">
      <c r="A1729">
        <v>20170626</v>
      </c>
      <c r="B1729">
        <v>20170626</v>
      </c>
      <c r="C1729">
        <v>104857</v>
      </c>
      <c r="D1729" s="33" t="s">
        <v>96</v>
      </c>
      <c r="E1729">
        <v>53023072</v>
      </c>
      <c r="F1729">
        <v>2000</v>
      </c>
      <c r="G1729">
        <v>2000</v>
      </c>
      <c r="H1729" s="48">
        <v>859622483</v>
      </c>
      <c r="I1729">
        <f t="shared" si="112"/>
        <v>2000</v>
      </c>
      <c r="J1729" t="s">
        <v>90</v>
      </c>
      <c r="K1729" s="17" t="s">
        <v>3010</v>
      </c>
      <c r="L1729" s="17" t="s">
        <v>158</v>
      </c>
      <c r="M1729" t="s">
        <v>87</v>
      </c>
      <c r="N1729">
        <f>VLOOKUP(H1729,自助机!D:G,4,FALSE)</f>
        <v>2000</v>
      </c>
      <c r="O1729" t="str">
        <f t="shared" si="113"/>
        <v/>
      </c>
      <c r="P1729" s="50">
        <f>VLOOKUP(H1729,自助机!D:H,5,FALSE)</f>
        <v>42912.449305555558</v>
      </c>
    </row>
    <row r="1730" spans="1:16" hidden="1" x14ac:dyDescent="0.15">
      <c r="A1730">
        <v>20170626</v>
      </c>
      <c r="B1730">
        <v>20170626</v>
      </c>
      <c r="C1730">
        <v>104921</v>
      </c>
      <c r="D1730" s="33" t="s">
        <v>96</v>
      </c>
      <c r="E1730">
        <v>53023054</v>
      </c>
      <c r="F1730">
        <v>1000</v>
      </c>
      <c r="G1730">
        <v>1000</v>
      </c>
      <c r="H1730" s="48">
        <v>859633013</v>
      </c>
      <c r="I1730">
        <f t="shared" si="112"/>
        <v>1000</v>
      </c>
      <c r="J1730" t="s">
        <v>90</v>
      </c>
      <c r="K1730" s="17" t="s">
        <v>3012</v>
      </c>
      <c r="L1730" s="17" t="s">
        <v>94</v>
      </c>
      <c r="M1730" t="s">
        <v>87</v>
      </c>
      <c r="N1730">
        <f>VLOOKUP(H1730,自助机!D:G,4,FALSE)</f>
        <v>1000</v>
      </c>
      <c r="O1730" t="str">
        <f t="shared" si="113"/>
        <v/>
      </c>
      <c r="P1730" s="50">
        <f>VLOOKUP(H1730,自助机!D:H,5,FALSE)</f>
        <v>42912.449571759258</v>
      </c>
    </row>
    <row r="1731" spans="1:16" hidden="1" x14ac:dyDescent="0.15">
      <c r="A1731">
        <v>20170626</v>
      </c>
      <c r="B1731">
        <v>20170626</v>
      </c>
      <c r="C1731">
        <v>105043</v>
      </c>
      <c r="D1731" s="33" t="s">
        <v>96</v>
      </c>
      <c r="E1731">
        <v>53023078</v>
      </c>
      <c r="F1731">
        <v>200</v>
      </c>
      <c r="G1731">
        <v>200</v>
      </c>
      <c r="H1731" s="48">
        <v>859654006</v>
      </c>
      <c r="I1731">
        <f t="shared" ref="I1731:I1769" si="114">G1731</f>
        <v>200</v>
      </c>
      <c r="J1731" t="s">
        <v>90</v>
      </c>
      <c r="K1731" s="17" t="s">
        <v>1521</v>
      </c>
      <c r="L1731" s="17" t="s">
        <v>95</v>
      </c>
      <c r="M1731" t="s">
        <v>87</v>
      </c>
      <c r="N1731">
        <f>VLOOKUP(H1731,自助机!D:G,4,FALSE)</f>
        <v>200</v>
      </c>
      <c r="O1731" t="str">
        <f t="shared" ref="O1731:O1769" si="115">IF(G1731=N1731,"",1)</f>
        <v/>
      </c>
      <c r="P1731" s="50">
        <f>VLOOKUP(H1731,自助机!D:H,5,FALSE)</f>
        <v>42912.450601851851</v>
      </c>
    </row>
    <row r="1732" spans="1:16" hidden="1" x14ac:dyDescent="0.15">
      <c r="A1732">
        <v>20170626</v>
      </c>
      <c r="B1732">
        <v>20170626</v>
      </c>
      <c r="C1732">
        <v>105051</v>
      </c>
      <c r="D1732" s="33" t="s">
        <v>96</v>
      </c>
      <c r="E1732">
        <v>53023071</v>
      </c>
      <c r="F1732">
        <v>400</v>
      </c>
      <c r="G1732">
        <v>400</v>
      </c>
      <c r="H1732" s="48">
        <v>859656020</v>
      </c>
      <c r="I1732">
        <f t="shared" si="114"/>
        <v>400</v>
      </c>
      <c r="J1732" t="s">
        <v>90</v>
      </c>
      <c r="K1732" s="17" t="s">
        <v>3015</v>
      </c>
      <c r="L1732" s="17" t="s">
        <v>111</v>
      </c>
      <c r="M1732" t="s">
        <v>87</v>
      </c>
      <c r="N1732">
        <f>VLOOKUP(H1732,自助机!D:G,4,FALSE)</f>
        <v>400</v>
      </c>
      <c r="O1732" t="str">
        <f t="shared" si="115"/>
        <v/>
      </c>
      <c r="P1732" s="50">
        <f>VLOOKUP(H1732,自助机!D:H,5,FALSE)</f>
        <v>42912.450590277775</v>
      </c>
    </row>
    <row r="1733" spans="1:16" hidden="1" x14ac:dyDescent="0.15">
      <c r="A1733">
        <v>20170626</v>
      </c>
      <c r="B1733">
        <v>20170626</v>
      </c>
      <c r="C1733">
        <v>105106</v>
      </c>
      <c r="D1733" s="33" t="s">
        <v>96</v>
      </c>
      <c r="E1733">
        <v>53023064</v>
      </c>
      <c r="F1733">
        <v>500</v>
      </c>
      <c r="G1733">
        <v>500</v>
      </c>
      <c r="H1733" s="48">
        <v>859658321</v>
      </c>
      <c r="I1733">
        <f t="shared" si="114"/>
        <v>500</v>
      </c>
      <c r="J1733" t="s">
        <v>90</v>
      </c>
      <c r="K1733" s="17" t="s">
        <v>2865</v>
      </c>
      <c r="L1733" s="17" t="s">
        <v>99</v>
      </c>
      <c r="M1733" t="s">
        <v>87</v>
      </c>
      <c r="N1733">
        <f>VLOOKUP(H1733,自助机!D:G,4,FALSE)</f>
        <v>500</v>
      </c>
      <c r="O1733" t="str">
        <f t="shared" si="115"/>
        <v/>
      </c>
      <c r="P1733" s="50">
        <f>VLOOKUP(H1733,自助机!D:H,5,FALSE)</f>
        <v>42912.450868055559</v>
      </c>
    </row>
    <row r="1734" spans="1:16" hidden="1" x14ac:dyDescent="0.15">
      <c r="A1734">
        <v>20170626</v>
      </c>
      <c r="B1734">
        <v>20170626</v>
      </c>
      <c r="C1734">
        <v>105230</v>
      </c>
      <c r="D1734" s="33" t="s">
        <v>96</v>
      </c>
      <c r="E1734">
        <v>53023078</v>
      </c>
      <c r="F1734">
        <v>200</v>
      </c>
      <c r="G1734">
        <v>200</v>
      </c>
      <c r="H1734" s="48">
        <v>859680972</v>
      </c>
      <c r="I1734">
        <f t="shared" si="114"/>
        <v>200</v>
      </c>
      <c r="J1734" t="s">
        <v>90</v>
      </c>
      <c r="K1734" s="17" t="s">
        <v>1521</v>
      </c>
      <c r="L1734" s="17" t="s">
        <v>95</v>
      </c>
      <c r="M1734" t="s">
        <v>87</v>
      </c>
      <c r="N1734">
        <f>VLOOKUP(H1734,自助机!D:G,4,FALSE)</f>
        <v>200</v>
      </c>
      <c r="O1734" t="str">
        <f t="shared" si="115"/>
        <v/>
      </c>
      <c r="P1734" s="50">
        <f>VLOOKUP(H1734,自助机!D:H,5,FALSE)</f>
        <v>42912.451782407406</v>
      </c>
    </row>
    <row r="1735" spans="1:16" hidden="1" x14ac:dyDescent="0.15">
      <c r="A1735">
        <v>20170626</v>
      </c>
      <c r="B1735">
        <v>20170626</v>
      </c>
      <c r="C1735">
        <v>105251</v>
      </c>
      <c r="D1735" s="33" t="s">
        <v>96</v>
      </c>
      <c r="E1735">
        <v>53023081</v>
      </c>
      <c r="F1735">
        <v>2000</v>
      </c>
      <c r="G1735">
        <v>2000</v>
      </c>
      <c r="H1735" s="48">
        <v>859688251</v>
      </c>
      <c r="I1735">
        <f t="shared" si="114"/>
        <v>2000</v>
      </c>
      <c r="J1735" t="s">
        <v>90</v>
      </c>
      <c r="K1735" s="17" t="s">
        <v>3019</v>
      </c>
      <c r="L1735" s="17" t="s">
        <v>91</v>
      </c>
      <c r="M1735" t="s">
        <v>88</v>
      </c>
      <c r="N1735">
        <f>VLOOKUP(H1735,自助机!D:G,4,FALSE)</f>
        <v>2000</v>
      </c>
      <c r="O1735" t="str">
        <f t="shared" si="115"/>
        <v/>
      </c>
      <c r="P1735" s="50">
        <f>VLOOKUP(H1735,自助机!D:H,5,FALSE)</f>
        <v>42912.452013888891</v>
      </c>
    </row>
    <row r="1736" spans="1:16" hidden="1" x14ac:dyDescent="0.15">
      <c r="A1736">
        <v>20170626</v>
      </c>
      <c r="B1736">
        <v>20170626</v>
      </c>
      <c r="C1736">
        <v>105331</v>
      </c>
      <c r="D1736" s="33" t="s">
        <v>96</v>
      </c>
      <c r="E1736">
        <v>53023081</v>
      </c>
      <c r="F1736">
        <v>2000</v>
      </c>
      <c r="G1736">
        <v>2000</v>
      </c>
      <c r="H1736" s="48">
        <v>859698489</v>
      </c>
      <c r="I1736">
        <f t="shared" si="114"/>
        <v>2000</v>
      </c>
      <c r="J1736" t="s">
        <v>90</v>
      </c>
      <c r="K1736" s="17" t="s">
        <v>3019</v>
      </c>
      <c r="L1736" s="17" t="s">
        <v>91</v>
      </c>
      <c r="M1736" t="s">
        <v>88</v>
      </c>
      <c r="N1736">
        <f>VLOOKUP(H1736,自助机!D:G,4,FALSE)</f>
        <v>2000</v>
      </c>
      <c r="O1736" t="str">
        <f t="shared" si="115"/>
        <v/>
      </c>
      <c r="P1736" s="50">
        <f>VLOOKUP(H1736,自助机!D:H,5,FALSE)</f>
        <v>42912.452523148146</v>
      </c>
    </row>
    <row r="1737" spans="1:16" hidden="1" x14ac:dyDescent="0.15">
      <c r="A1737">
        <v>20170626</v>
      </c>
      <c r="B1737">
        <v>20170626</v>
      </c>
      <c r="C1737">
        <v>105341</v>
      </c>
      <c r="D1737" s="33" t="s">
        <v>96</v>
      </c>
      <c r="E1737">
        <v>53023088</v>
      </c>
      <c r="F1737">
        <v>2000</v>
      </c>
      <c r="G1737">
        <v>2000</v>
      </c>
      <c r="H1737" s="48">
        <v>859704060</v>
      </c>
      <c r="I1737">
        <f t="shared" si="114"/>
        <v>2000</v>
      </c>
      <c r="J1737" t="s">
        <v>90</v>
      </c>
      <c r="K1737" s="17" t="s">
        <v>3022</v>
      </c>
      <c r="L1737" s="17" t="s">
        <v>99</v>
      </c>
      <c r="M1737" t="s">
        <v>87</v>
      </c>
      <c r="N1737">
        <f>VLOOKUP(H1737,自助机!D:G,4,FALSE)</f>
        <v>2000</v>
      </c>
      <c r="O1737" t="str">
        <f t="shared" si="115"/>
        <v/>
      </c>
      <c r="P1737" s="50">
        <f>VLOOKUP(H1737,自助机!D:H,5,FALSE)</f>
        <v>42912.45244212963</v>
      </c>
    </row>
    <row r="1738" spans="1:16" hidden="1" x14ac:dyDescent="0.15">
      <c r="A1738">
        <v>20170626</v>
      </c>
      <c r="B1738">
        <v>20170626</v>
      </c>
      <c r="C1738">
        <v>105353</v>
      </c>
      <c r="D1738" s="33" t="s">
        <v>96</v>
      </c>
      <c r="E1738">
        <v>53023078</v>
      </c>
      <c r="F1738">
        <v>100</v>
      </c>
      <c r="G1738">
        <v>100</v>
      </c>
      <c r="H1738" s="48">
        <v>859706230</v>
      </c>
      <c r="I1738">
        <f t="shared" si="114"/>
        <v>100</v>
      </c>
      <c r="J1738" t="s">
        <v>90</v>
      </c>
      <c r="K1738" s="17" t="s">
        <v>2187</v>
      </c>
      <c r="L1738" s="17" t="s">
        <v>98</v>
      </c>
      <c r="M1738" t="s">
        <v>87</v>
      </c>
      <c r="N1738">
        <f>VLOOKUP(H1738,自助机!D:G,4,FALSE)</f>
        <v>100</v>
      </c>
      <c r="O1738" t="str">
        <f t="shared" si="115"/>
        <v/>
      </c>
      <c r="P1738" s="50">
        <f>VLOOKUP(H1738,自助机!D:H,5,FALSE)</f>
        <v>42912.452719907407</v>
      </c>
    </row>
    <row r="1739" spans="1:16" hidden="1" x14ac:dyDescent="0.15">
      <c r="A1739">
        <v>20170626</v>
      </c>
      <c r="B1739">
        <v>20170626</v>
      </c>
      <c r="C1739">
        <v>105354</v>
      </c>
      <c r="D1739" s="33" t="s">
        <v>96</v>
      </c>
      <c r="E1739">
        <v>53023061</v>
      </c>
      <c r="F1739">
        <v>5000</v>
      </c>
      <c r="G1739">
        <v>5000</v>
      </c>
      <c r="H1739" s="48">
        <v>859704996</v>
      </c>
      <c r="I1739">
        <f t="shared" si="114"/>
        <v>5000</v>
      </c>
      <c r="J1739" t="s">
        <v>90</v>
      </c>
      <c r="K1739" s="17" t="s">
        <v>3025</v>
      </c>
      <c r="L1739" s="17" t="s">
        <v>159</v>
      </c>
      <c r="M1739" t="s">
        <v>87</v>
      </c>
      <c r="N1739">
        <f>VLOOKUP(H1739,自助机!D:G,4,FALSE)</f>
        <v>5000</v>
      </c>
      <c r="O1739" t="str">
        <f t="shared" si="115"/>
        <v/>
      </c>
      <c r="P1739" s="50">
        <f>VLOOKUP(H1739,自助机!D:H,5,FALSE)</f>
        <v>42912.452557870369</v>
      </c>
    </row>
    <row r="1740" spans="1:16" hidden="1" x14ac:dyDescent="0.15">
      <c r="A1740">
        <v>20170626</v>
      </c>
      <c r="B1740">
        <v>20170626</v>
      </c>
      <c r="C1740">
        <v>105355</v>
      </c>
      <c r="D1740" s="33" t="s">
        <v>96</v>
      </c>
      <c r="E1740">
        <v>53023063</v>
      </c>
      <c r="F1740">
        <v>200</v>
      </c>
      <c r="G1740">
        <v>200</v>
      </c>
      <c r="H1740" s="48">
        <v>859708054</v>
      </c>
      <c r="I1740">
        <f t="shared" si="114"/>
        <v>200</v>
      </c>
      <c r="J1740" t="s">
        <v>90</v>
      </c>
      <c r="K1740" s="17" t="s">
        <v>3027</v>
      </c>
      <c r="L1740" s="17" t="s">
        <v>105</v>
      </c>
      <c r="M1740" t="s">
        <v>88</v>
      </c>
      <c r="N1740">
        <f>VLOOKUP(H1740,自助机!D:G,4,FALSE)</f>
        <v>200</v>
      </c>
      <c r="O1740" t="str">
        <f t="shared" si="115"/>
        <v/>
      </c>
      <c r="P1740" s="50">
        <f>VLOOKUP(H1740,自助机!D:H,5,FALSE)</f>
        <v>42912.452743055554</v>
      </c>
    </row>
    <row r="1741" spans="1:16" hidden="1" x14ac:dyDescent="0.15">
      <c r="A1741">
        <v>20170626</v>
      </c>
      <c r="B1741">
        <v>20170626</v>
      </c>
      <c r="C1741">
        <v>105424</v>
      </c>
      <c r="D1741" s="33" t="s">
        <v>96</v>
      </c>
      <c r="E1741">
        <v>53023058</v>
      </c>
      <c r="F1741">
        <v>2000</v>
      </c>
      <c r="G1741">
        <v>2000</v>
      </c>
      <c r="H1741" s="48">
        <v>859713471</v>
      </c>
      <c r="I1741">
        <f t="shared" si="114"/>
        <v>2000</v>
      </c>
      <c r="J1741" t="s">
        <v>90</v>
      </c>
      <c r="K1741" s="17" t="s">
        <v>3029</v>
      </c>
      <c r="L1741" s="17" t="s">
        <v>206</v>
      </c>
      <c r="M1741" t="s">
        <v>88</v>
      </c>
      <c r="N1741">
        <f>VLOOKUP(H1741,自助机!D:G,4,FALSE)</f>
        <v>2000</v>
      </c>
      <c r="O1741" t="str">
        <f t="shared" si="115"/>
        <v/>
      </c>
      <c r="P1741" s="50">
        <f>VLOOKUP(H1741,自助机!D:H,5,FALSE)</f>
        <v>42912.453136574077</v>
      </c>
    </row>
    <row r="1742" spans="1:16" hidden="1" x14ac:dyDescent="0.15">
      <c r="A1742">
        <v>20170626</v>
      </c>
      <c r="B1742">
        <v>20170626</v>
      </c>
      <c r="C1742">
        <v>105446</v>
      </c>
      <c r="D1742" s="33" t="s">
        <v>96</v>
      </c>
      <c r="E1742">
        <v>53023078</v>
      </c>
      <c r="F1742">
        <v>50</v>
      </c>
      <c r="G1742">
        <v>50</v>
      </c>
      <c r="H1742" s="48">
        <v>859720802</v>
      </c>
      <c r="I1742">
        <f t="shared" si="114"/>
        <v>50</v>
      </c>
      <c r="J1742" t="s">
        <v>90</v>
      </c>
      <c r="K1742" s="17" t="s">
        <v>3031</v>
      </c>
      <c r="L1742" s="17" t="s">
        <v>99</v>
      </c>
      <c r="M1742" t="s">
        <v>87</v>
      </c>
      <c r="N1742">
        <f>VLOOKUP(H1742,自助机!D:G,4,FALSE)</f>
        <v>50</v>
      </c>
      <c r="O1742" t="str">
        <f t="shared" si="115"/>
        <v/>
      </c>
      <c r="P1742" s="50">
        <f>VLOOKUP(H1742,自助机!D:H,5,FALSE)</f>
        <v>42912.453379629631</v>
      </c>
    </row>
    <row r="1743" spans="1:16" hidden="1" x14ac:dyDescent="0.15">
      <c r="A1743">
        <v>20170626</v>
      </c>
      <c r="B1743">
        <v>20170626</v>
      </c>
      <c r="C1743">
        <v>105451</v>
      </c>
      <c r="D1743" s="33" t="s">
        <v>96</v>
      </c>
      <c r="E1743">
        <v>53023070</v>
      </c>
      <c r="F1743">
        <v>200</v>
      </c>
      <c r="G1743">
        <v>200</v>
      </c>
      <c r="H1743" s="48">
        <v>859723149</v>
      </c>
      <c r="I1743">
        <f t="shared" si="114"/>
        <v>200</v>
      </c>
      <c r="J1743" t="s">
        <v>90</v>
      </c>
      <c r="K1743" s="17" t="s">
        <v>2111</v>
      </c>
      <c r="L1743" s="17" t="s">
        <v>161</v>
      </c>
      <c r="M1743" t="s">
        <v>87</v>
      </c>
      <c r="N1743">
        <f>VLOOKUP(H1743,自助机!D:G,4,FALSE)</f>
        <v>200</v>
      </c>
      <c r="O1743" t="str">
        <f t="shared" si="115"/>
        <v/>
      </c>
      <c r="P1743" s="50">
        <f>VLOOKUP(H1743,自助机!D:H,5,FALSE)</f>
        <v>42912.453356481485</v>
      </c>
    </row>
    <row r="1744" spans="1:16" hidden="1" x14ac:dyDescent="0.15">
      <c r="A1744">
        <v>20170626</v>
      </c>
      <c r="B1744">
        <v>20170626</v>
      </c>
      <c r="C1744">
        <v>105512</v>
      </c>
      <c r="D1744" s="33" t="s">
        <v>96</v>
      </c>
      <c r="E1744">
        <v>53023081</v>
      </c>
      <c r="F1744">
        <v>200</v>
      </c>
      <c r="G1744">
        <v>200</v>
      </c>
      <c r="H1744" s="48">
        <v>859728735</v>
      </c>
      <c r="I1744">
        <f t="shared" si="114"/>
        <v>200</v>
      </c>
      <c r="J1744" t="s">
        <v>90</v>
      </c>
      <c r="K1744" s="17" t="s">
        <v>3034</v>
      </c>
      <c r="L1744" s="17" t="s">
        <v>94</v>
      </c>
      <c r="M1744" t="s">
        <v>87</v>
      </c>
      <c r="N1744">
        <f>VLOOKUP(H1744,自助机!D:G,4,FALSE)</f>
        <v>200</v>
      </c>
      <c r="O1744" t="str">
        <f t="shared" si="115"/>
        <v/>
      </c>
      <c r="P1744" s="50">
        <f>VLOOKUP(H1744,自助机!D:H,5,FALSE)</f>
        <v>42912.453506944446</v>
      </c>
    </row>
    <row r="1745" spans="1:16" hidden="1" x14ac:dyDescent="0.15">
      <c r="A1745">
        <v>20170626</v>
      </c>
      <c r="B1745">
        <v>20170626</v>
      </c>
      <c r="C1745">
        <v>105517</v>
      </c>
      <c r="D1745" s="33" t="s">
        <v>96</v>
      </c>
      <c r="E1745">
        <v>53023079</v>
      </c>
      <c r="F1745">
        <v>200</v>
      </c>
      <c r="G1745">
        <v>200</v>
      </c>
      <c r="H1745" s="48">
        <v>859729880</v>
      </c>
      <c r="I1745">
        <f t="shared" si="114"/>
        <v>200</v>
      </c>
      <c r="J1745" t="s">
        <v>90</v>
      </c>
      <c r="K1745" s="17" t="s">
        <v>3036</v>
      </c>
      <c r="L1745" s="17" t="s">
        <v>108</v>
      </c>
      <c r="M1745" t="s">
        <v>88</v>
      </c>
      <c r="N1745">
        <f>VLOOKUP(H1745,自助机!D:G,4,FALSE)</f>
        <v>200</v>
      </c>
      <c r="O1745" t="str">
        <f t="shared" si="115"/>
        <v/>
      </c>
      <c r="P1745" s="50">
        <f>VLOOKUP(H1745,自助机!D:H,5,FALSE)</f>
        <v>42912.453703703701</v>
      </c>
    </row>
    <row r="1746" spans="1:16" hidden="1" x14ac:dyDescent="0.15">
      <c r="A1746">
        <v>20170626</v>
      </c>
      <c r="B1746">
        <v>20170626</v>
      </c>
      <c r="C1746">
        <v>105636</v>
      </c>
      <c r="D1746" s="33" t="s">
        <v>96</v>
      </c>
      <c r="E1746">
        <v>53023060</v>
      </c>
      <c r="F1746">
        <v>300</v>
      </c>
      <c r="G1746">
        <v>300</v>
      </c>
      <c r="H1746" s="48">
        <v>859751412</v>
      </c>
      <c r="I1746">
        <f t="shared" si="114"/>
        <v>300</v>
      </c>
      <c r="J1746" t="s">
        <v>90</v>
      </c>
      <c r="K1746" s="17" t="s">
        <v>3038</v>
      </c>
      <c r="L1746" s="17" t="s">
        <v>161</v>
      </c>
      <c r="M1746" t="s">
        <v>87</v>
      </c>
      <c r="N1746">
        <f>VLOOKUP(H1746,自助机!D:G,4,FALSE)</f>
        <v>300</v>
      </c>
      <c r="O1746" t="str">
        <f t="shared" si="115"/>
        <v/>
      </c>
      <c r="P1746" s="50">
        <f>VLOOKUP(H1746,自助机!D:H,5,FALSE)</f>
        <v>42912.454641203702</v>
      </c>
    </row>
    <row r="1747" spans="1:16" hidden="1" x14ac:dyDescent="0.15">
      <c r="A1747">
        <v>20170626</v>
      </c>
      <c r="B1747">
        <v>20170626</v>
      </c>
      <c r="C1747">
        <v>105742</v>
      </c>
      <c r="D1747" s="33" t="s">
        <v>96</v>
      </c>
      <c r="E1747">
        <v>53023070</v>
      </c>
      <c r="F1747">
        <v>400</v>
      </c>
      <c r="G1747">
        <v>400</v>
      </c>
      <c r="H1747" s="48">
        <v>859772241</v>
      </c>
      <c r="I1747">
        <f t="shared" si="114"/>
        <v>400</v>
      </c>
      <c r="J1747" t="s">
        <v>90</v>
      </c>
      <c r="K1747" s="17" t="s">
        <v>640</v>
      </c>
      <c r="L1747" s="17" t="s">
        <v>91</v>
      </c>
      <c r="M1747" t="s">
        <v>87</v>
      </c>
      <c r="N1747">
        <f>VLOOKUP(H1747,自助机!D:G,4,FALSE)</f>
        <v>400</v>
      </c>
      <c r="O1747" t="str">
        <f t="shared" si="115"/>
        <v/>
      </c>
      <c r="P1747" s="50">
        <f>VLOOKUP(H1747,自助机!D:H,5,FALSE)</f>
        <v>42912.455428240741</v>
      </c>
    </row>
    <row r="1748" spans="1:16" hidden="1" x14ac:dyDescent="0.15">
      <c r="A1748">
        <v>20170626</v>
      </c>
      <c r="B1748">
        <v>20170626</v>
      </c>
      <c r="C1748">
        <v>105749</v>
      </c>
      <c r="D1748" s="33" t="s">
        <v>96</v>
      </c>
      <c r="E1748">
        <v>53023079</v>
      </c>
      <c r="F1748">
        <v>400</v>
      </c>
      <c r="G1748">
        <v>400</v>
      </c>
      <c r="H1748" s="48">
        <v>859773864</v>
      </c>
      <c r="I1748">
        <f t="shared" si="114"/>
        <v>400</v>
      </c>
      <c r="J1748" t="s">
        <v>90</v>
      </c>
      <c r="K1748" s="17" t="s">
        <v>3036</v>
      </c>
      <c r="L1748" s="17" t="s">
        <v>108</v>
      </c>
      <c r="M1748" t="s">
        <v>88</v>
      </c>
      <c r="N1748">
        <f>VLOOKUP(H1748,自助机!D:G,4,FALSE)</f>
        <v>400</v>
      </c>
      <c r="O1748" t="str">
        <f t="shared" si="115"/>
        <v/>
      </c>
      <c r="P1748" s="50">
        <f>VLOOKUP(H1748,自助机!D:H,5,FALSE)</f>
        <v>42912.455462962964</v>
      </c>
    </row>
    <row r="1749" spans="1:16" hidden="1" x14ac:dyDescent="0.15">
      <c r="A1749">
        <v>20170626</v>
      </c>
      <c r="B1749">
        <v>20170626</v>
      </c>
      <c r="C1749">
        <v>105808</v>
      </c>
      <c r="D1749" s="33" t="s">
        <v>96</v>
      </c>
      <c r="E1749">
        <v>53023087</v>
      </c>
      <c r="F1749">
        <v>500</v>
      </c>
      <c r="G1749">
        <v>500</v>
      </c>
      <c r="H1749" s="48">
        <v>859781042</v>
      </c>
      <c r="I1749">
        <f t="shared" si="114"/>
        <v>500</v>
      </c>
      <c r="J1749" t="s">
        <v>90</v>
      </c>
      <c r="K1749" s="17" t="s">
        <v>2597</v>
      </c>
      <c r="L1749" s="17" t="s">
        <v>103</v>
      </c>
      <c r="M1749" t="s">
        <v>88</v>
      </c>
      <c r="N1749">
        <f>VLOOKUP(H1749,自助机!D:G,4,FALSE)</f>
        <v>500</v>
      </c>
      <c r="O1749" t="str">
        <f t="shared" si="115"/>
        <v/>
      </c>
      <c r="P1749" s="50">
        <f>VLOOKUP(H1749,自助机!D:H,5,FALSE)</f>
        <v>42912.455833333333</v>
      </c>
    </row>
    <row r="1750" spans="1:16" hidden="1" x14ac:dyDescent="0.15">
      <c r="A1750">
        <v>20170626</v>
      </c>
      <c r="B1750">
        <v>20170626</v>
      </c>
      <c r="C1750">
        <v>105851</v>
      </c>
      <c r="D1750" s="33" t="s">
        <v>96</v>
      </c>
      <c r="E1750">
        <v>53023090</v>
      </c>
      <c r="F1750">
        <v>300</v>
      </c>
      <c r="G1750">
        <v>300</v>
      </c>
      <c r="H1750" s="48">
        <v>859792605</v>
      </c>
      <c r="I1750">
        <f t="shared" si="114"/>
        <v>300</v>
      </c>
      <c r="J1750" t="s">
        <v>90</v>
      </c>
      <c r="K1750" s="17" t="s">
        <v>3043</v>
      </c>
      <c r="L1750" s="17" t="s">
        <v>99</v>
      </c>
      <c r="M1750" t="s">
        <v>87</v>
      </c>
      <c r="N1750">
        <f>VLOOKUP(H1750,自助机!D:G,4,FALSE)</f>
        <v>300</v>
      </c>
      <c r="O1750" t="str">
        <f t="shared" si="115"/>
        <v/>
      </c>
      <c r="P1750" s="50">
        <f>VLOOKUP(H1750,自助机!D:H,5,FALSE)</f>
        <v>42912.456180555557</v>
      </c>
    </row>
    <row r="1751" spans="1:16" hidden="1" x14ac:dyDescent="0.15">
      <c r="A1751">
        <v>20170626</v>
      </c>
      <c r="B1751">
        <v>20170626</v>
      </c>
      <c r="C1751">
        <v>105944</v>
      </c>
      <c r="D1751" s="33" t="s">
        <v>96</v>
      </c>
      <c r="E1751">
        <v>53023080</v>
      </c>
      <c r="F1751">
        <v>100</v>
      </c>
      <c r="G1751">
        <v>100</v>
      </c>
      <c r="H1751" s="48">
        <v>859807218</v>
      </c>
      <c r="I1751">
        <f t="shared" si="114"/>
        <v>100</v>
      </c>
      <c r="J1751" t="s">
        <v>90</v>
      </c>
      <c r="K1751" s="17" t="s">
        <v>3045</v>
      </c>
      <c r="L1751" s="17" t="s">
        <v>109</v>
      </c>
      <c r="M1751" t="s">
        <v>88</v>
      </c>
      <c r="N1751">
        <f>VLOOKUP(H1751,自助机!D:G,4,FALSE)</f>
        <v>100</v>
      </c>
      <c r="O1751" t="str">
        <f t="shared" si="115"/>
        <v/>
      </c>
      <c r="P1751" s="50">
        <f>VLOOKUP(H1751,自助机!D:H,5,FALSE)</f>
        <v>42912.456712962965</v>
      </c>
    </row>
    <row r="1752" spans="1:16" hidden="1" x14ac:dyDescent="0.15">
      <c r="A1752">
        <v>20170626</v>
      </c>
      <c r="B1752">
        <v>20170626</v>
      </c>
      <c r="C1752">
        <v>110047</v>
      </c>
      <c r="D1752" s="33" t="s">
        <v>96</v>
      </c>
      <c r="E1752">
        <v>53023066</v>
      </c>
      <c r="F1752">
        <v>50</v>
      </c>
      <c r="G1752">
        <v>50</v>
      </c>
      <c r="H1752" s="48">
        <v>859824783</v>
      </c>
      <c r="I1752">
        <f t="shared" si="114"/>
        <v>50</v>
      </c>
      <c r="J1752" t="s">
        <v>90</v>
      </c>
      <c r="K1752" s="17" t="s">
        <v>3034</v>
      </c>
      <c r="L1752" s="17" t="s">
        <v>94</v>
      </c>
      <c r="M1752" t="s">
        <v>87</v>
      </c>
      <c r="N1752">
        <f>VLOOKUP(H1752,自助机!D:G,4,FALSE)</f>
        <v>50</v>
      </c>
      <c r="O1752" t="str">
        <f t="shared" si="115"/>
        <v/>
      </c>
      <c r="P1752" s="50">
        <f>VLOOKUP(H1752,自助机!D:H,5,FALSE)</f>
        <v>42912.457499999997</v>
      </c>
    </row>
    <row r="1753" spans="1:16" hidden="1" x14ac:dyDescent="0.15">
      <c r="A1753">
        <v>20170626</v>
      </c>
      <c r="B1753">
        <v>20170626</v>
      </c>
      <c r="C1753">
        <v>110241</v>
      </c>
      <c r="D1753" s="33" t="s">
        <v>96</v>
      </c>
      <c r="E1753">
        <v>53023087</v>
      </c>
      <c r="F1753">
        <v>100</v>
      </c>
      <c r="G1753">
        <v>100</v>
      </c>
      <c r="H1753" s="48">
        <v>859857629</v>
      </c>
      <c r="I1753">
        <f t="shared" si="114"/>
        <v>100</v>
      </c>
      <c r="J1753" t="s">
        <v>90</v>
      </c>
      <c r="K1753" s="17" t="s">
        <v>1233</v>
      </c>
      <c r="L1753" s="17" t="s">
        <v>104</v>
      </c>
      <c r="M1753" t="s">
        <v>88</v>
      </c>
      <c r="N1753">
        <f>VLOOKUP(H1753,自助机!D:G,4,FALSE)</f>
        <v>100</v>
      </c>
      <c r="O1753" t="str">
        <f t="shared" si="115"/>
        <v/>
      </c>
      <c r="P1753" s="50">
        <f>VLOOKUP(H1753,自助机!D:H,5,FALSE)</f>
        <v>42912.458958333336</v>
      </c>
    </row>
    <row r="1754" spans="1:16" hidden="1" x14ac:dyDescent="0.15">
      <c r="A1754">
        <v>20170626</v>
      </c>
      <c r="B1754">
        <v>20170626</v>
      </c>
      <c r="C1754">
        <v>110329</v>
      </c>
      <c r="D1754" s="33" t="s">
        <v>96</v>
      </c>
      <c r="E1754">
        <v>53023090</v>
      </c>
      <c r="F1754">
        <v>30</v>
      </c>
      <c r="G1754">
        <v>30</v>
      </c>
      <c r="H1754" s="48">
        <v>859872107</v>
      </c>
      <c r="I1754">
        <f t="shared" si="114"/>
        <v>30</v>
      </c>
      <c r="J1754" t="s">
        <v>90</v>
      </c>
      <c r="K1754" s="17" t="s">
        <v>3049</v>
      </c>
      <c r="L1754" s="17" t="s">
        <v>91</v>
      </c>
      <c r="M1754" t="s">
        <v>87</v>
      </c>
      <c r="N1754">
        <f>VLOOKUP(H1754,自助机!D:G,4,FALSE)</f>
        <v>30</v>
      </c>
      <c r="O1754" t="str">
        <f t="shared" si="115"/>
        <v/>
      </c>
      <c r="P1754" s="50">
        <f>VLOOKUP(H1754,自助机!D:H,5,FALSE)</f>
        <v>42912.459432870368</v>
      </c>
    </row>
    <row r="1755" spans="1:16" hidden="1" x14ac:dyDescent="0.15">
      <c r="A1755">
        <v>20170626</v>
      </c>
      <c r="B1755">
        <v>20170626</v>
      </c>
      <c r="C1755">
        <v>110350</v>
      </c>
      <c r="D1755" s="33" t="s">
        <v>96</v>
      </c>
      <c r="E1755">
        <v>53023055</v>
      </c>
      <c r="F1755">
        <v>500</v>
      </c>
      <c r="G1755">
        <v>500</v>
      </c>
      <c r="H1755" s="48">
        <v>859876777</v>
      </c>
      <c r="I1755">
        <f t="shared" si="114"/>
        <v>500</v>
      </c>
      <c r="J1755" t="s">
        <v>90</v>
      </c>
      <c r="K1755" s="17" t="s">
        <v>3051</v>
      </c>
      <c r="L1755" s="17" t="s">
        <v>95</v>
      </c>
      <c r="M1755" t="s">
        <v>87</v>
      </c>
      <c r="N1755">
        <f>VLOOKUP(H1755,自助机!D:G,4,FALSE)</f>
        <v>500</v>
      </c>
      <c r="O1755" t="str">
        <f t="shared" si="115"/>
        <v/>
      </c>
      <c r="P1755" s="50">
        <f>VLOOKUP(H1755,自助机!D:H,5,FALSE)</f>
        <v>42912.459583333337</v>
      </c>
    </row>
    <row r="1756" spans="1:16" hidden="1" x14ac:dyDescent="0.15">
      <c r="A1756">
        <v>20170626</v>
      </c>
      <c r="B1756">
        <v>20170626</v>
      </c>
      <c r="C1756">
        <v>110443</v>
      </c>
      <c r="D1756" s="33" t="s">
        <v>96</v>
      </c>
      <c r="E1756">
        <v>53023090</v>
      </c>
      <c r="F1756">
        <v>100</v>
      </c>
      <c r="G1756">
        <v>100</v>
      </c>
      <c r="H1756" s="48">
        <v>859893647</v>
      </c>
      <c r="I1756">
        <f t="shared" si="114"/>
        <v>100</v>
      </c>
      <c r="J1756" t="s">
        <v>90</v>
      </c>
      <c r="K1756" s="17" t="s">
        <v>3053</v>
      </c>
      <c r="L1756" s="17" t="s">
        <v>93</v>
      </c>
      <c r="M1756" t="s">
        <v>87</v>
      </c>
      <c r="N1756">
        <f>VLOOKUP(H1756,自助机!D:G,4,FALSE)</f>
        <v>100</v>
      </c>
      <c r="O1756" t="str">
        <f t="shared" si="115"/>
        <v/>
      </c>
      <c r="P1756" s="50">
        <f>VLOOKUP(H1756,自助机!D:H,5,FALSE)</f>
        <v>42912.460277777776</v>
      </c>
    </row>
    <row r="1757" spans="1:16" hidden="1" x14ac:dyDescent="0.15">
      <c r="A1757">
        <v>20170626</v>
      </c>
      <c r="B1757">
        <v>20170626</v>
      </c>
      <c r="C1757">
        <v>110617</v>
      </c>
      <c r="D1757" s="33" t="s">
        <v>96</v>
      </c>
      <c r="E1757">
        <v>53023081</v>
      </c>
      <c r="F1757">
        <v>1000</v>
      </c>
      <c r="G1757">
        <v>1000</v>
      </c>
      <c r="H1757" s="48">
        <v>859918936</v>
      </c>
      <c r="I1757">
        <f t="shared" si="114"/>
        <v>1000</v>
      </c>
      <c r="J1757" t="s">
        <v>90</v>
      </c>
      <c r="K1757" s="17" t="s">
        <v>3055</v>
      </c>
      <c r="L1757" s="17" t="s">
        <v>99</v>
      </c>
      <c r="M1757" t="s">
        <v>87</v>
      </c>
      <c r="N1757">
        <f>VLOOKUP(H1757,自助机!D:G,4,FALSE)</f>
        <v>1000</v>
      </c>
      <c r="O1757" t="str">
        <f t="shared" si="115"/>
        <v/>
      </c>
      <c r="P1757" s="50">
        <f>VLOOKUP(H1757,自助机!D:H,5,FALSE)</f>
        <v>42912.461319444446</v>
      </c>
    </row>
    <row r="1758" spans="1:16" hidden="1" x14ac:dyDescent="0.15">
      <c r="A1758">
        <v>20170626</v>
      </c>
      <c r="B1758">
        <v>20170626</v>
      </c>
      <c r="C1758">
        <v>110724</v>
      </c>
      <c r="D1758" s="33" t="s">
        <v>96</v>
      </c>
      <c r="E1758">
        <v>53023085</v>
      </c>
      <c r="F1758">
        <v>500</v>
      </c>
      <c r="G1758">
        <v>500</v>
      </c>
      <c r="H1758" s="48">
        <v>859935960</v>
      </c>
      <c r="I1758">
        <f t="shared" si="114"/>
        <v>500</v>
      </c>
      <c r="J1758" t="s">
        <v>90</v>
      </c>
      <c r="K1758" s="17" t="s">
        <v>3057</v>
      </c>
      <c r="L1758" s="17" t="s">
        <v>104</v>
      </c>
      <c r="M1758" t="s">
        <v>88</v>
      </c>
      <c r="N1758">
        <f>VLOOKUP(H1758,自助机!D:G,4,FALSE)</f>
        <v>500</v>
      </c>
      <c r="O1758" t="str">
        <f t="shared" si="115"/>
        <v/>
      </c>
      <c r="P1758" s="50">
        <f>VLOOKUP(H1758,自助机!D:H,5,FALSE)</f>
        <v>42912.462002314816</v>
      </c>
    </row>
    <row r="1759" spans="1:16" hidden="1" x14ac:dyDescent="0.15">
      <c r="A1759">
        <v>20170626</v>
      </c>
      <c r="B1759">
        <v>20170626</v>
      </c>
      <c r="C1759">
        <v>110810</v>
      </c>
      <c r="D1759" s="33" t="s">
        <v>96</v>
      </c>
      <c r="E1759">
        <v>53023089</v>
      </c>
      <c r="F1759">
        <v>1000</v>
      </c>
      <c r="G1759">
        <v>1000</v>
      </c>
      <c r="H1759" s="48">
        <v>859947847</v>
      </c>
      <c r="I1759">
        <f t="shared" si="114"/>
        <v>1000</v>
      </c>
      <c r="J1759" t="s">
        <v>90</v>
      </c>
      <c r="K1759" s="17" t="s">
        <v>3059</v>
      </c>
      <c r="L1759" s="17" t="s">
        <v>97</v>
      </c>
      <c r="M1759" t="s">
        <v>88</v>
      </c>
      <c r="N1759">
        <f>VLOOKUP(H1759,自助机!D:G,4,FALSE)</f>
        <v>1000</v>
      </c>
      <c r="O1759" t="str">
        <f t="shared" si="115"/>
        <v/>
      </c>
      <c r="P1759" s="50">
        <f>VLOOKUP(H1759,自助机!D:H,5,FALSE)</f>
        <v>42912.462650462963</v>
      </c>
    </row>
    <row r="1760" spans="1:16" hidden="1" x14ac:dyDescent="0.15">
      <c r="A1760">
        <v>20170626</v>
      </c>
      <c r="B1760">
        <v>20170626</v>
      </c>
      <c r="C1760">
        <v>110926</v>
      </c>
      <c r="D1760" s="33" t="s">
        <v>96</v>
      </c>
      <c r="E1760">
        <v>53023063</v>
      </c>
      <c r="F1760">
        <v>153</v>
      </c>
      <c r="G1760">
        <v>153</v>
      </c>
      <c r="H1760" s="48">
        <v>859971576</v>
      </c>
      <c r="I1760">
        <f t="shared" si="114"/>
        <v>153</v>
      </c>
      <c r="J1760" t="s">
        <v>90</v>
      </c>
      <c r="K1760" s="17" t="s">
        <v>668</v>
      </c>
      <c r="L1760" s="17" t="s">
        <v>91</v>
      </c>
      <c r="M1760" t="s">
        <v>88</v>
      </c>
      <c r="N1760">
        <f>VLOOKUP(H1760,自助机!D:G,4,FALSE)</f>
        <v>153</v>
      </c>
      <c r="O1760" t="str">
        <f t="shared" si="115"/>
        <v/>
      </c>
      <c r="P1760" s="50">
        <f>VLOOKUP(H1760,自助机!D:H,5,FALSE)</f>
        <v>42912.463506944441</v>
      </c>
    </row>
    <row r="1761" spans="1:16" hidden="1" x14ac:dyDescent="0.15">
      <c r="A1761">
        <v>20170626</v>
      </c>
      <c r="B1761">
        <v>20170626</v>
      </c>
      <c r="C1761">
        <v>111014</v>
      </c>
      <c r="D1761" s="33" t="s">
        <v>96</v>
      </c>
      <c r="E1761">
        <v>53023055</v>
      </c>
      <c r="F1761">
        <v>200</v>
      </c>
      <c r="G1761">
        <v>200</v>
      </c>
      <c r="H1761" s="48">
        <v>859983855</v>
      </c>
      <c r="I1761">
        <f t="shared" si="114"/>
        <v>200</v>
      </c>
      <c r="J1761" t="s">
        <v>90</v>
      </c>
      <c r="K1761" s="17" t="s">
        <v>3062</v>
      </c>
      <c r="L1761" s="17" t="s">
        <v>91</v>
      </c>
      <c r="M1761" t="s">
        <v>87</v>
      </c>
      <c r="N1761">
        <f>VLOOKUP(H1761,自助机!D:G,4,FALSE)</f>
        <v>200</v>
      </c>
      <c r="O1761" t="str">
        <f t="shared" si="115"/>
        <v/>
      </c>
      <c r="P1761" s="50">
        <f>VLOOKUP(H1761,自助机!D:H,5,FALSE)</f>
        <v>42912.464074074072</v>
      </c>
    </row>
    <row r="1762" spans="1:16" hidden="1" x14ac:dyDescent="0.15">
      <c r="A1762">
        <v>20170626</v>
      </c>
      <c r="B1762">
        <v>20170626</v>
      </c>
      <c r="C1762">
        <v>111219</v>
      </c>
      <c r="D1762" s="33" t="s">
        <v>96</v>
      </c>
      <c r="E1762">
        <v>53023060</v>
      </c>
      <c r="F1762">
        <v>8000</v>
      </c>
      <c r="G1762">
        <v>8000</v>
      </c>
      <c r="H1762" s="48">
        <v>860019642</v>
      </c>
      <c r="I1762">
        <f t="shared" si="114"/>
        <v>8000</v>
      </c>
      <c r="J1762" t="s">
        <v>90</v>
      </c>
      <c r="K1762" s="17" t="s">
        <v>3025</v>
      </c>
      <c r="L1762" s="17" t="s">
        <v>159</v>
      </c>
      <c r="M1762" t="s">
        <v>87</v>
      </c>
      <c r="N1762">
        <f>VLOOKUP(H1762,自助机!D:G,4,FALSE)</f>
        <v>8000</v>
      </c>
      <c r="O1762" t="str">
        <f t="shared" si="115"/>
        <v/>
      </c>
      <c r="P1762" s="50">
        <f>VLOOKUP(H1762,自助机!D:H,5,FALSE)</f>
        <v>42912.465486111112</v>
      </c>
    </row>
    <row r="1763" spans="1:16" hidden="1" x14ac:dyDescent="0.15">
      <c r="A1763">
        <v>20170626</v>
      </c>
      <c r="B1763">
        <v>20170626</v>
      </c>
      <c r="C1763">
        <v>111222</v>
      </c>
      <c r="D1763" s="33" t="s">
        <v>96</v>
      </c>
      <c r="E1763">
        <v>53023077</v>
      </c>
      <c r="F1763">
        <v>650</v>
      </c>
      <c r="G1763">
        <v>650</v>
      </c>
      <c r="H1763" s="48">
        <v>860022141</v>
      </c>
      <c r="I1763">
        <f t="shared" si="114"/>
        <v>650</v>
      </c>
      <c r="J1763" t="s">
        <v>90</v>
      </c>
      <c r="K1763" s="17" t="s">
        <v>3065</v>
      </c>
      <c r="L1763" s="17" t="s">
        <v>2554</v>
      </c>
      <c r="M1763" t="s">
        <v>87</v>
      </c>
      <c r="N1763">
        <f>VLOOKUP(H1763,自助机!D:G,4,FALSE)</f>
        <v>650</v>
      </c>
      <c r="O1763" t="str">
        <f t="shared" si="115"/>
        <v/>
      </c>
      <c r="P1763" s="50">
        <f>VLOOKUP(H1763,自助机!D:H,5,FALSE)</f>
        <v>42912.465474537035</v>
      </c>
    </row>
    <row r="1764" spans="1:16" hidden="1" x14ac:dyDescent="0.15">
      <c r="A1764">
        <v>20170626</v>
      </c>
      <c r="B1764">
        <v>20170626</v>
      </c>
      <c r="C1764">
        <v>111225</v>
      </c>
      <c r="D1764" s="33" t="s">
        <v>96</v>
      </c>
      <c r="E1764">
        <v>53023059</v>
      </c>
      <c r="F1764">
        <v>1000</v>
      </c>
      <c r="G1764">
        <v>1000</v>
      </c>
      <c r="H1764" s="48">
        <v>860019847</v>
      </c>
      <c r="I1764">
        <f t="shared" si="114"/>
        <v>1000</v>
      </c>
      <c r="J1764" t="s">
        <v>90</v>
      </c>
      <c r="K1764" s="17" t="s">
        <v>3067</v>
      </c>
      <c r="L1764" s="17" t="s">
        <v>98</v>
      </c>
      <c r="M1764" t="s">
        <v>87</v>
      </c>
      <c r="N1764">
        <f>VLOOKUP(H1764,自助机!D:G,4,FALSE)</f>
        <v>1000</v>
      </c>
      <c r="O1764" t="str">
        <f t="shared" si="115"/>
        <v/>
      </c>
      <c r="P1764" s="50">
        <f>VLOOKUP(H1764,自助机!D:H,5,FALSE)</f>
        <v>42912.465636574074</v>
      </c>
    </row>
    <row r="1765" spans="1:16" hidden="1" x14ac:dyDescent="0.15">
      <c r="A1765">
        <v>20170626</v>
      </c>
      <c r="B1765">
        <v>20170626</v>
      </c>
      <c r="C1765">
        <v>111323</v>
      </c>
      <c r="D1765" s="33" t="s">
        <v>96</v>
      </c>
      <c r="E1765">
        <v>53023087</v>
      </c>
      <c r="F1765">
        <v>212</v>
      </c>
      <c r="G1765">
        <v>212</v>
      </c>
      <c r="H1765" s="48">
        <v>860038260</v>
      </c>
      <c r="I1765">
        <f t="shared" si="114"/>
        <v>212</v>
      </c>
      <c r="J1765" t="s">
        <v>90</v>
      </c>
      <c r="K1765" s="17" t="s">
        <v>3069</v>
      </c>
      <c r="L1765" s="17" t="s">
        <v>95</v>
      </c>
      <c r="M1765" t="s">
        <v>87</v>
      </c>
      <c r="N1765">
        <f>VLOOKUP(H1765,自助机!D:G,4,FALSE)</f>
        <v>212</v>
      </c>
      <c r="O1765" t="str">
        <f t="shared" si="115"/>
        <v/>
      </c>
      <c r="P1765" s="50">
        <f>VLOOKUP(H1765,自助机!D:H,5,FALSE)</f>
        <v>42912.466296296298</v>
      </c>
    </row>
    <row r="1766" spans="1:16" hidden="1" x14ac:dyDescent="0.15">
      <c r="A1766">
        <v>20170626</v>
      </c>
      <c r="B1766">
        <v>20170626</v>
      </c>
      <c r="C1766">
        <v>111325</v>
      </c>
      <c r="D1766" s="33" t="s">
        <v>96</v>
      </c>
      <c r="E1766">
        <v>53023059</v>
      </c>
      <c r="F1766">
        <v>500</v>
      </c>
      <c r="G1766">
        <v>500</v>
      </c>
      <c r="H1766" s="48">
        <v>860036911</v>
      </c>
      <c r="I1766">
        <f t="shared" si="114"/>
        <v>500</v>
      </c>
      <c r="J1766" t="s">
        <v>90</v>
      </c>
      <c r="K1766" s="17" t="s">
        <v>3071</v>
      </c>
      <c r="L1766" s="17" t="s">
        <v>97</v>
      </c>
      <c r="M1766" t="s">
        <v>88</v>
      </c>
      <c r="N1766">
        <f>VLOOKUP(H1766,自助机!D:G,4,FALSE)</f>
        <v>500</v>
      </c>
      <c r="O1766" t="str">
        <f t="shared" si="115"/>
        <v/>
      </c>
      <c r="P1766" s="50">
        <f>VLOOKUP(H1766,自助机!D:H,5,FALSE)</f>
        <v>42912.466365740744</v>
      </c>
    </row>
    <row r="1767" spans="1:16" hidden="1" x14ac:dyDescent="0.15">
      <c r="A1767">
        <v>20170626</v>
      </c>
      <c r="B1767">
        <v>20170626</v>
      </c>
      <c r="C1767">
        <v>111416</v>
      </c>
      <c r="D1767" s="33" t="s">
        <v>96</v>
      </c>
      <c r="E1767">
        <v>53023089</v>
      </c>
      <c r="F1767">
        <v>580</v>
      </c>
      <c r="G1767">
        <v>580</v>
      </c>
      <c r="H1767" s="48">
        <v>860054079</v>
      </c>
      <c r="I1767">
        <f t="shared" si="114"/>
        <v>580</v>
      </c>
      <c r="J1767" t="s">
        <v>90</v>
      </c>
      <c r="K1767" s="17" t="s">
        <v>3073</v>
      </c>
      <c r="L1767" s="17" t="s">
        <v>114</v>
      </c>
      <c r="M1767" t="s">
        <v>88</v>
      </c>
      <c r="N1767">
        <f>VLOOKUP(H1767,自助机!D:G,4,FALSE)</f>
        <v>580</v>
      </c>
      <c r="O1767" t="str">
        <f t="shared" si="115"/>
        <v/>
      </c>
      <c r="P1767" s="50">
        <f>VLOOKUP(H1767,自助机!D:H,5,FALSE)</f>
        <v>42912.467002314814</v>
      </c>
    </row>
    <row r="1768" spans="1:16" hidden="1" x14ac:dyDescent="0.15">
      <c r="A1768">
        <v>20170626</v>
      </c>
      <c r="B1768">
        <v>20170626</v>
      </c>
      <c r="C1768">
        <v>111438</v>
      </c>
      <c r="D1768" s="33" t="s">
        <v>96</v>
      </c>
      <c r="E1768">
        <v>53023080</v>
      </c>
      <c r="F1768">
        <v>50</v>
      </c>
      <c r="G1768">
        <v>50</v>
      </c>
      <c r="H1768" s="48">
        <v>860058647</v>
      </c>
      <c r="I1768">
        <f t="shared" si="114"/>
        <v>50</v>
      </c>
      <c r="J1768" t="s">
        <v>90</v>
      </c>
      <c r="K1768" s="17" t="s">
        <v>3075</v>
      </c>
      <c r="L1768" s="17" t="s">
        <v>91</v>
      </c>
      <c r="M1768" t="s">
        <v>87</v>
      </c>
      <c r="N1768">
        <f>VLOOKUP(H1768,自助机!D:G,4,FALSE)</f>
        <v>50</v>
      </c>
      <c r="O1768" t="str">
        <f t="shared" si="115"/>
        <v/>
      </c>
      <c r="P1768" s="50">
        <f>VLOOKUP(H1768,自助机!D:H,5,FALSE)</f>
        <v>42912.466967592591</v>
      </c>
    </row>
    <row r="1769" spans="1:16" hidden="1" x14ac:dyDescent="0.15">
      <c r="A1769">
        <v>20170626</v>
      </c>
      <c r="B1769">
        <v>20170626</v>
      </c>
      <c r="C1769">
        <v>111552</v>
      </c>
      <c r="D1769" s="33" t="s">
        <v>96</v>
      </c>
      <c r="E1769">
        <v>53023064</v>
      </c>
      <c r="F1769">
        <v>500</v>
      </c>
      <c r="G1769">
        <v>500</v>
      </c>
      <c r="H1769" s="48">
        <v>860079564</v>
      </c>
      <c r="I1769">
        <f t="shared" si="114"/>
        <v>500</v>
      </c>
      <c r="J1769" t="s">
        <v>90</v>
      </c>
      <c r="K1769" s="17" t="s">
        <v>3077</v>
      </c>
      <c r="L1769" s="17" t="s">
        <v>106</v>
      </c>
      <c r="M1769" t="s">
        <v>87</v>
      </c>
      <c r="N1769">
        <f>VLOOKUP(H1769,自助机!D:G,4,FALSE)</f>
        <v>500</v>
      </c>
      <c r="O1769" t="str">
        <f t="shared" si="115"/>
        <v/>
      </c>
      <c r="P1769" s="50">
        <f>VLOOKUP(H1769,自助机!D:H,5,FALSE)</f>
        <v>42912.467939814815</v>
      </c>
    </row>
    <row r="1770" spans="1:16" hidden="1" x14ac:dyDescent="0.15">
      <c r="A1770">
        <v>20170626</v>
      </c>
      <c r="B1770">
        <v>20170626</v>
      </c>
      <c r="C1770">
        <v>111626</v>
      </c>
      <c r="D1770" s="33" t="s">
        <v>96</v>
      </c>
      <c r="E1770">
        <v>53023063</v>
      </c>
      <c r="F1770">
        <v>300</v>
      </c>
      <c r="G1770">
        <v>300</v>
      </c>
      <c r="H1770" s="48">
        <v>860087392</v>
      </c>
      <c r="I1770">
        <f t="shared" ref="I1770:I1793" si="116">G1770</f>
        <v>300</v>
      </c>
      <c r="J1770" t="s">
        <v>90</v>
      </c>
      <c r="K1770" s="17" t="s">
        <v>3079</v>
      </c>
      <c r="L1770" s="17" t="s">
        <v>110</v>
      </c>
      <c r="M1770" t="s">
        <v>88</v>
      </c>
      <c r="N1770">
        <f>VLOOKUP(H1770,自助机!D:G,4,FALSE)</f>
        <v>300</v>
      </c>
      <c r="O1770" t="str">
        <f t="shared" ref="O1770:O1793" si="117">IF(G1770=N1770,"",1)</f>
        <v/>
      </c>
      <c r="P1770" s="50">
        <f>VLOOKUP(H1770,自助机!D:H,5,FALSE)</f>
        <v>42912.468402777777</v>
      </c>
    </row>
    <row r="1771" spans="1:16" hidden="1" x14ac:dyDescent="0.15">
      <c r="A1771">
        <v>20170626</v>
      </c>
      <c r="B1771">
        <v>20170626</v>
      </c>
      <c r="C1771">
        <v>111725</v>
      </c>
      <c r="D1771" s="33" t="s">
        <v>96</v>
      </c>
      <c r="E1771">
        <v>53023063</v>
      </c>
      <c r="F1771">
        <v>300</v>
      </c>
      <c r="G1771">
        <v>300</v>
      </c>
      <c r="H1771" s="48">
        <v>860106132</v>
      </c>
      <c r="I1771">
        <f t="shared" si="116"/>
        <v>300</v>
      </c>
      <c r="J1771" t="s">
        <v>90</v>
      </c>
      <c r="K1771" s="17" t="s">
        <v>3079</v>
      </c>
      <c r="L1771" s="17" t="s">
        <v>110</v>
      </c>
      <c r="M1771" t="s">
        <v>88</v>
      </c>
      <c r="N1771">
        <f>VLOOKUP(H1771,自助机!D:G,4,FALSE)</f>
        <v>300</v>
      </c>
      <c r="O1771" t="str">
        <f t="shared" si="117"/>
        <v/>
      </c>
      <c r="P1771" s="50">
        <f>VLOOKUP(H1771,自助机!D:H,5,FALSE)</f>
        <v>42912.469050925924</v>
      </c>
    </row>
    <row r="1772" spans="1:16" hidden="1" x14ac:dyDescent="0.15">
      <c r="A1772">
        <v>20170626</v>
      </c>
      <c r="B1772">
        <v>20170626</v>
      </c>
      <c r="C1772">
        <v>111906</v>
      </c>
      <c r="D1772" s="33" t="s">
        <v>96</v>
      </c>
      <c r="E1772">
        <v>53023081</v>
      </c>
      <c r="F1772">
        <v>180</v>
      </c>
      <c r="G1772">
        <v>180</v>
      </c>
      <c r="H1772" s="48">
        <v>860133079</v>
      </c>
      <c r="I1772">
        <f t="shared" si="116"/>
        <v>180</v>
      </c>
      <c r="J1772" t="s">
        <v>90</v>
      </c>
      <c r="K1772" s="17" t="s">
        <v>3082</v>
      </c>
      <c r="L1772" s="17" t="s">
        <v>104</v>
      </c>
      <c r="M1772" t="s">
        <v>88</v>
      </c>
      <c r="N1772">
        <f>VLOOKUP(H1772,自助机!D:G,4,FALSE)</f>
        <v>180</v>
      </c>
      <c r="O1772" t="str">
        <f t="shared" si="117"/>
        <v/>
      </c>
      <c r="P1772" s="50">
        <f>VLOOKUP(H1772,自助机!D:H,5,FALSE)</f>
        <v>42912.470266203702</v>
      </c>
    </row>
    <row r="1773" spans="1:16" hidden="1" x14ac:dyDescent="0.15">
      <c r="A1773">
        <v>20170626</v>
      </c>
      <c r="B1773">
        <v>20170626</v>
      </c>
      <c r="C1773">
        <v>111929</v>
      </c>
      <c r="D1773" s="33" t="s">
        <v>96</v>
      </c>
      <c r="E1773">
        <v>53023064</v>
      </c>
      <c r="F1773">
        <v>1500</v>
      </c>
      <c r="G1773">
        <v>1500</v>
      </c>
      <c r="H1773" s="48">
        <v>860135921</v>
      </c>
      <c r="I1773">
        <f t="shared" si="116"/>
        <v>1500</v>
      </c>
      <c r="J1773" t="s">
        <v>90</v>
      </c>
      <c r="K1773" s="17" t="s">
        <v>3084</v>
      </c>
      <c r="L1773" s="17" t="s">
        <v>99</v>
      </c>
      <c r="M1773" t="s">
        <v>87</v>
      </c>
      <c r="N1773">
        <f>VLOOKUP(H1773,自助机!D:G,4,FALSE)</f>
        <v>1500</v>
      </c>
      <c r="O1773" t="str">
        <f t="shared" si="117"/>
        <v/>
      </c>
      <c r="P1773" s="50">
        <f>VLOOKUP(H1773,自助机!D:H,5,FALSE)</f>
        <v>42912.470497685186</v>
      </c>
    </row>
    <row r="1774" spans="1:16" hidden="1" x14ac:dyDescent="0.15">
      <c r="A1774">
        <v>20170626</v>
      </c>
      <c r="B1774">
        <v>20170626</v>
      </c>
      <c r="C1774">
        <v>111948</v>
      </c>
      <c r="D1774" s="33" t="s">
        <v>96</v>
      </c>
      <c r="E1774">
        <v>53023072</v>
      </c>
      <c r="F1774">
        <v>3000</v>
      </c>
      <c r="G1774">
        <v>3000</v>
      </c>
      <c r="H1774" s="48">
        <v>860140992</v>
      </c>
      <c r="I1774">
        <f t="shared" si="116"/>
        <v>3000</v>
      </c>
      <c r="J1774" t="s">
        <v>90</v>
      </c>
      <c r="K1774" s="17" t="s">
        <v>3086</v>
      </c>
      <c r="L1774" s="17" t="s">
        <v>101</v>
      </c>
      <c r="M1774" t="s">
        <v>88</v>
      </c>
      <c r="N1774">
        <f>VLOOKUP(H1774,自助机!D:G,4,FALSE)</f>
        <v>3000</v>
      </c>
      <c r="O1774" t="str">
        <f t="shared" si="117"/>
        <v/>
      </c>
      <c r="P1774" s="50">
        <f>VLOOKUP(H1774,自助机!D:H,5,FALSE)</f>
        <v>42912.470659722225</v>
      </c>
    </row>
    <row r="1775" spans="1:16" hidden="1" x14ac:dyDescent="0.15">
      <c r="A1775">
        <v>20170626</v>
      </c>
      <c r="B1775">
        <v>20170626</v>
      </c>
      <c r="C1775">
        <v>111957</v>
      </c>
      <c r="D1775" s="33" t="s">
        <v>96</v>
      </c>
      <c r="E1775">
        <v>53023087</v>
      </c>
      <c r="F1775">
        <v>500</v>
      </c>
      <c r="G1775">
        <v>500</v>
      </c>
      <c r="H1775" s="48">
        <v>860145774</v>
      </c>
      <c r="I1775">
        <f t="shared" si="116"/>
        <v>500</v>
      </c>
      <c r="J1775" t="s">
        <v>90</v>
      </c>
      <c r="K1775" s="17" t="s">
        <v>3088</v>
      </c>
      <c r="L1775" s="17" t="s">
        <v>95</v>
      </c>
      <c r="M1775" t="s">
        <v>87</v>
      </c>
      <c r="N1775">
        <f>VLOOKUP(H1775,自助机!D:G,4,FALSE)</f>
        <v>500</v>
      </c>
      <c r="O1775" t="str">
        <f t="shared" si="117"/>
        <v/>
      </c>
      <c r="P1775" s="50">
        <f>VLOOKUP(H1775,自助机!D:H,5,FALSE)</f>
        <v>42912.470752314817</v>
      </c>
    </row>
    <row r="1776" spans="1:16" hidden="1" x14ac:dyDescent="0.15">
      <c r="A1776">
        <v>20170626</v>
      </c>
      <c r="B1776">
        <v>20170626</v>
      </c>
      <c r="C1776">
        <v>112046</v>
      </c>
      <c r="D1776" s="33" t="s">
        <v>96</v>
      </c>
      <c r="E1776">
        <v>53023053</v>
      </c>
      <c r="F1776">
        <v>43012</v>
      </c>
      <c r="G1776">
        <v>43012</v>
      </c>
      <c r="H1776" s="48">
        <v>860158296</v>
      </c>
      <c r="I1776">
        <f t="shared" si="116"/>
        <v>43012</v>
      </c>
      <c r="J1776" t="s">
        <v>90</v>
      </c>
      <c r="K1776" s="17" t="s">
        <v>3090</v>
      </c>
      <c r="L1776" s="17" t="s">
        <v>99</v>
      </c>
      <c r="M1776" t="s">
        <v>87</v>
      </c>
      <c r="N1776">
        <f>VLOOKUP(H1776,自助机!D:G,4,FALSE)</f>
        <v>43012</v>
      </c>
      <c r="O1776" t="str">
        <f t="shared" si="117"/>
        <v/>
      </c>
      <c r="P1776" s="50">
        <f>VLOOKUP(H1776,自助机!D:H,5,FALSE)</f>
        <v>42912.472048611111</v>
      </c>
    </row>
    <row r="1777" spans="1:16" hidden="1" x14ac:dyDescent="0.15">
      <c r="A1777">
        <v>20170626</v>
      </c>
      <c r="B1777">
        <v>20170626</v>
      </c>
      <c r="C1777">
        <v>112216</v>
      </c>
      <c r="D1777" s="33" t="s">
        <v>96</v>
      </c>
      <c r="E1777">
        <v>53023074</v>
      </c>
      <c r="F1777">
        <v>416</v>
      </c>
      <c r="G1777">
        <v>416</v>
      </c>
      <c r="H1777" s="48">
        <v>860178762</v>
      </c>
      <c r="I1777">
        <f t="shared" si="116"/>
        <v>416</v>
      </c>
      <c r="J1777" t="s">
        <v>90</v>
      </c>
      <c r="K1777" s="17" t="s">
        <v>3092</v>
      </c>
      <c r="L1777" s="17" t="s">
        <v>97</v>
      </c>
      <c r="M1777" t="s">
        <v>88</v>
      </c>
      <c r="N1777">
        <f>VLOOKUP(H1777,自助机!D:G,4,FALSE)</f>
        <v>416</v>
      </c>
      <c r="O1777" t="str">
        <f t="shared" si="117"/>
        <v/>
      </c>
      <c r="P1777" s="50">
        <f>VLOOKUP(H1777,自助机!D:H,5,FALSE)</f>
        <v>42912.472430555557</v>
      </c>
    </row>
    <row r="1778" spans="1:16" hidden="1" x14ac:dyDescent="0.15">
      <c r="A1778">
        <v>20170626</v>
      </c>
      <c r="B1778">
        <v>20170626</v>
      </c>
      <c r="C1778">
        <v>112333</v>
      </c>
      <c r="D1778" s="33" t="s">
        <v>96</v>
      </c>
      <c r="E1778">
        <v>53023066</v>
      </c>
      <c r="F1778">
        <v>500</v>
      </c>
      <c r="G1778">
        <v>500</v>
      </c>
      <c r="H1778" s="48">
        <v>860196434</v>
      </c>
      <c r="I1778">
        <f t="shared" si="116"/>
        <v>500</v>
      </c>
      <c r="J1778" t="s">
        <v>90</v>
      </c>
      <c r="K1778" s="17" t="s">
        <v>688</v>
      </c>
      <c r="L1778" s="17" t="s">
        <v>98</v>
      </c>
      <c r="M1778" t="s">
        <v>87</v>
      </c>
      <c r="N1778">
        <f>VLOOKUP(H1778,自助机!D:G,4,FALSE)</f>
        <v>500</v>
      </c>
      <c r="O1778" t="str">
        <f t="shared" si="117"/>
        <v/>
      </c>
      <c r="P1778" s="50">
        <f>VLOOKUP(H1778,自助机!D:H,5,FALSE)</f>
        <v>42912.473298611112</v>
      </c>
    </row>
    <row r="1779" spans="1:16" hidden="1" x14ac:dyDescent="0.15">
      <c r="A1779">
        <v>20170626</v>
      </c>
      <c r="B1779">
        <v>20170626</v>
      </c>
      <c r="C1779">
        <v>112839</v>
      </c>
      <c r="D1779" s="33" t="s">
        <v>96</v>
      </c>
      <c r="E1779">
        <v>53023059</v>
      </c>
      <c r="F1779">
        <v>2000</v>
      </c>
      <c r="G1779">
        <v>2000</v>
      </c>
      <c r="H1779" s="48">
        <v>860278674</v>
      </c>
      <c r="I1779">
        <f t="shared" si="116"/>
        <v>2000</v>
      </c>
      <c r="J1779" t="s">
        <v>90</v>
      </c>
      <c r="K1779" s="17" t="s">
        <v>3096</v>
      </c>
      <c r="L1779" s="17" t="s">
        <v>104</v>
      </c>
      <c r="M1779" t="s">
        <v>88</v>
      </c>
      <c r="N1779">
        <f>VLOOKUP(H1779,自助机!D:G,4,FALSE)</f>
        <v>2000</v>
      </c>
      <c r="O1779" t="str">
        <f t="shared" si="117"/>
        <v/>
      </c>
      <c r="P1779" s="50">
        <f>VLOOKUP(H1779,自助机!D:H,5,FALSE)</f>
        <v>42912.476979166669</v>
      </c>
    </row>
    <row r="1780" spans="1:16" hidden="1" x14ac:dyDescent="0.15">
      <c r="A1780">
        <v>20170626</v>
      </c>
      <c r="B1780">
        <v>20170626</v>
      </c>
      <c r="C1780">
        <v>112955</v>
      </c>
      <c r="D1780" s="33" t="s">
        <v>96</v>
      </c>
      <c r="E1780">
        <v>53023079</v>
      </c>
      <c r="F1780">
        <v>100</v>
      </c>
      <c r="G1780">
        <v>100</v>
      </c>
      <c r="H1780" s="48">
        <v>860298688</v>
      </c>
      <c r="I1780">
        <f t="shared" si="116"/>
        <v>100</v>
      </c>
      <c r="J1780" t="s">
        <v>90</v>
      </c>
      <c r="K1780" s="17" t="s">
        <v>3036</v>
      </c>
      <c r="L1780" s="17" t="s">
        <v>108</v>
      </c>
      <c r="M1780" t="s">
        <v>88</v>
      </c>
      <c r="N1780">
        <f>VLOOKUP(H1780,自助机!D:G,4,FALSE)</f>
        <v>100</v>
      </c>
      <c r="O1780" t="str">
        <f t="shared" si="117"/>
        <v/>
      </c>
      <c r="P1780" s="50">
        <f>VLOOKUP(H1780,自助机!D:H,5,FALSE)</f>
        <v>42912.477777777778</v>
      </c>
    </row>
    <row r="1781" spans="1:16" hidden="1" x14ac:dyDescent="0.15">
      <c r="A1781">
        <v>20170626</v>
      </c>
      <c r="B1781">
        <v>20170626</v>
      </c>
      <c r="C1781">
        <v>113014</v>
      </c>
      <c r="D1781" s="33" t="s">
        <v>96</v>
      </c>
      <c r="E1781">
        <v>53023057</v>
      </c>
      <c r="F1781">
        <v>2000</v>
      </c>
      <c r="G1781">
        <v>2000</v>
      </c>
      <c r="H1781" s="48">
        <v>860302336</v>
      </c>
      <c r="I1781">
        <f t="shared" si="116"/>
        <v>2000</v>
      </c>
      <c r="J1781" t="s">
        <v>90</v>
      </c>
      <c r="K1781" s="17" t="s">
        <v>3099</v>
      </c>
      <c r="L1781" s="17" t="s">
        <v>95</v>
      </c>
      <c r="M1781" t="s">
        <v>87</v>
      </c>
      <c r="N1781">
        <f>VLOOKUP(H1781,自助机!D:G,4,FALSE)</f>
        <v>2000</v>
      </c>
      <c r="O1781" t="str">
        <f t="shared" si="117"/>
        <v/>
      </c>
      <c r="P1781" s="50">
        <f>VLOOKUP(H1781,自助机!D:H,5,FALSE)</f>
        <v>42912.478032407409</v>
      </c>
    </row>
    <row r="1782" spans="1:16" hidden="1" x14ac:dyDescent="0.15">
      <c r="A1782">
        <v>20170626</v>
      </c>
      <c r="B1782">
        <v>20170626</v>
      </c>
      <c r="C1782">
        <v>113017</v>
      </c>
      <c r="D1782" s="33" t="s">
        <v>96</v>
      </c>
      <c r="E1782">
        <v>53023086</v>
      </c>
      <c r="F1782">
        <v>5000</v>
      </c>
      <c r="G1782">
        <v>5000</v>
      </c>
      <c r="H1782" s="48">
        <v>860302923</v>
      </c>
      <c r="I1782">
        <f t="shared" si="116"/>
        <v>5000</v>
      </c>
      <c r="J1782" t="s">
        <v>90</v>
      </c>
      <c r="K1782" s="17" t="s">
        <v>3101</v>
      </c>
      <c r="L1782" s="17" t="s">
        <v>166</v>
      </c>
      <c r="M1782" t="s">
        <v>88</v>
      </c>
      <c r="N1782">
        <f>VLOOKUP(H1782,自助机!D:G,4,FALSE)</f>
        <v>5000</v>
      </c>
      <c r="O1782" t="str">
        <f t="shared" si="117"/>
        <v/>
      </c>
      <c r="P1782" s="50">
        <f>VLOOKUP(H1782,自助机!D:H,5,FALSE)</f>
        <v>42912.478009259263</v>
      </c>
    </row>
    <row r="1783" spans="1:16" hidden="1" x14ac:dyDescent="0.15">
      <c r="A1783">
        <v>20170626</v>
      </c>
      <c r="B1783">
        <v>20170626</v>
      </c>
      <c r="C1783">
        <v>113105</v>
      </c>
      <c r="D1783" s="33" t="s">
        <v>96</v>
      </c>
      <c r="E1783">
        <v>53023062</v>
      </c>
      <c r="F1783">
        <v>1400</v>
      </c>
      <c r="G1783">
        <v>1400</v>
      </c>
      <c r="H1783" s="48">
        <v>860314435</v>
      </c>
      <c r="I1783">
        <f t="shared" si="116"/>
        <v>1400</v>
      </c>
      <c r="J1783" t="s">
        <v>90</v>
      </c>
      <c r="K1783" s="17" t="s">
        <v>3103</v>
      </c>
      <c r="L1783" s="17" t="s">
        <v>97</v>
      </c>
      <c r="M1783" t="s">
        <v>88</v>
      </c>
      <c r="N1783">
        <f>VLOOKUP(H1783,自助机!D:G,4,FALSE)</f>
        <v>1400</v>
      </c>
      <c r="O1783" t="str">
        <f t="shared" si="117"/>
        <v/>
      </c>
      <c r="P1783" s="50">
        <f>VLOOKUP(H1783,自助机!D:H,5,FALSE)</f>
        <v>42912.478414351855</v>
      </c>
    </row>
    <row r="1784" spans="1:16" hidden="1" x14ac:dyDescent="0.15">
      <c r="A1784">
        <v>20170626</v>
      </c>
      <c r="B1784">
        <v>20170626</v>
      </c>
      <c r="C1784">
        <v>113207</v>
      </c>
      <c r="D1784" s="33" t="s">
        <v>96</v>
      </c>
      <c r="E1784">
        <v>53023086</v>
      </c>
      <c r="F1784">
        <v>2600</v>
      </c>
      <c r="G1784">
        <v>2600</v>
      </c>
      <c r="H1784" s="48">
        <v>860330432</v>
      </c>
      <c r="I1784">
        <f t="shared" si="116"/>
        <v>2600</v>
      </c>
      <c r="J1784" t="s">
        <v>90</v>
      </c>
      <c r="K1784" s="17" t="s">
        <v>3105</v>
      </c>
      <c r="L1784" s="17" t="s">
        <v>94</v>
      </c>
      <c r="M1784" t="s">
        <v>87</v>
      </c>
      <c r="N1784">
        <f>VLOOKUP(H1784,自助机!D:G,4,FALSE)</f>
        <v>2600</v>
      </c>
      <c r="O1784" t="str">
        <f t="shared" si="117"/>
        <v/>
      </c>
      <c r="P1784" s="50">
        <f>VLOOKUP(H1784,自助机!D:H,5,FALSE)</f>
        <v>42912.47929398148</v>
      </c>
    </row>
    <row r="1785" spans="1:16" hidden="1" x14ac:dyDescent="0.15">
      <c r="A1785">
        <v>20170626</v>
      </c>
      <c r="B1785">
        <v>20170626</v>
      </c>
      <c r="C1785">
        <v>113249</v>
      </c>
      <c r="D1785" s="33" t="s">
        <v>96</v>
      </c>
      <c r="E1785">
        <v>53023081</v>
      </c>
      <c r="F1785">
        <v>300</v>
      </c>
      <c r="G1785">
        <v>300</v>
      </c>
      <c r="H1785" s="48">
        <v>860341798</v>
      </c>
      <c r="I1785">
        <f t="shared" si="116"/>
        <v>300</v>
      </c>
      <c r="J1785" t="s">
        <v>90</v>
      </c>
      <c r="K1785" s="17" t="s">
        <v>687</v>
      </c>
      <c r="L1785" s="17" t="s">
        <v>97</v>
      </c>
      <c r="M1785" t="s">
        <v>88</v>
      </c>
      <c r="N1785">
        <f>VLOOKUP(H1785,自助机!D:G,4,FALSE)</f>
        <v>300</v>
      </c>
      <c r="O1785" t="str">
        <f t="shared" si="117"/>
        <v/>
      </c>
      <c r="P1785" s="50">
        <f>VLOOKUP(H1785,自助机!D:H,5,FALSE)</f>
        <v>42912.479745370372</v>
      </c>
    </row>
    <row r="1786" spans="1:16" hidden="1" x14ac:dyDescent="0.15">
      <c r="A1786">
        <v>20170626</v>
      </c>
      <c r="B1786">
        <v>20170626</v>
      </c>
      <c r="C1786">
        <v>113345</v>
      </c>
      <c r="D1786" s="33" t="s">
        <v>96</v>
      </c>
      <c r="E1786">
        <v>53023061</v>
      </c>
      <c r="F1786">
        <v>5000</v>
      </c>
      <c r="G1786">
        <v>5000</v>
      </c>
      <c r="H1786" s="48">
        <v>860355992</v>
      </c>
      <c r="I1786">
        <f t="shared" si="116"/>
        <v>5000</v>
      </c>
      <c r="J1786" t="s">
        <v>90</v>
      </c>
      <c r="K1786" s="17" t="s">
        <v>3108</v>
      </c>
      <c r="L1786" s="17" t="s">
        <v>94</v>
      </c>
      <c r="M1786" t="s">
        <v>87</v>
      </c>
      <c r="N1786">
        <f>VLOOKUP(H1786,自助机!D:G,4,FALSE)</f>
        <v>5000</v>
      </c>
      <c r="O1786" t="str">
        <f t="shared" si="117"/>
        <v/>
      </c>
      <c r="P1786" s="50">
        <f>VLOOKUP(H1786,自助机!D:H,5,FALSE)</f>
        <v>42912.480370370373</v>
      </c>
    </row>
    <row r="1787" spans="1:16" hidden="1" x14ac:dyDescent="0.15">
      <c r="A1787">
        <v>20170626</v>
      </c>
      <c r="B1787">
        <v>20170626</v>
      </c>
      <c r="C1787">
        <v>113348</v>
      </c>
      <c r="D1787" s="33" t="s">
        <v>96</v>
      </c>
      <c r="E1787">
        <v>53023081</v>
      </c>
      <c r="F1787">
        <v>300</v>
      </c>
      <c r="G1787">
        <v>300</v>
      </c>
      <c r="H1787" s="48">
        <v>860357847</v>
      </c>
      <c r="I1787">
        <f t="shared" si="116"/>
        <v>300</v>
      </c>
      <c r="J1787" t="s">
        <v>90</v>
      </c>
      <c r="K1787" s="17" t="s">
        <v>3090</v>
      </c>
      <c r="L1787" s="17" t="s">
        <v>99</v>
      </c>
      <c r="M1787" t="s">
        <v>87</v>
      </c>
      <c r="N1787">
        <f>VLOOKUP(H1787,自助机!D:G,4,FALSE)</f>
        <v>300</v>
      </c>
      <c r="O1787" t="str">
        <f t="shared" si="117"/>
        <v/>
      </c>
      <c r="P1787" s="50">
        <f>VLOOKUP(H1787,自助机!D:H,5,FALSE)</f>
        <v>42912.48033564815</v>
      </c>
    </row>
    <row r="1788" spans="1:16" hidden="1" x14ac:dyDescent="0.15">
      <c r="A1788">
        <v>20170626</v>
      </c>
      <c r="B1788">
        <v>20170626</v>
      </c>
      <c r="C1788">
        <v>113602</v>
      </c>
      <c r="D1788" s="33" t="s">
        <v>96</v>
      </c>
      <c r="E1788">
        <v>53023086</v>
      </c>
      <c r="F1788">
        <v>200</v>
      </c>
      <c r="G1788">
        <v>200</v>
      </c>
      <c r="H1788" s="48">
        <v>860391803</v>
      </c>
      <c r="I1788">
        <f t="shared" si="116"/>
        <v>200</v>
      </c>
      <c r="J1788" t="s">
        <v>90</v>
      </c>
      <c r="K1788" s="17" t="s">
        <v>3111</v>
      </c>
      <c r="L1788" s="17" t="s">
        <v>93</v>
      </c>
      <c r="M1788" t="s">
        <v>87</v>
      </c>
      <c r="N1788">
        <f>VLOOKUP(H1788,自助机!D:G,4,FALSE)</f>
        <v>200</v>
      </c>
      <c r="O1788" t="str">
        <f t="shared" si="117"/>
        <v/>
      </c>
      <c r="P1788" s="50">
        <f>VLOOKUP(H1788,自助机!D:H,5,FALSE)</f>
        <v>42912.481944444444</v>
      </c>
    </row>
    <row r="1789" spans="1:16" hidden="1" x14ac:dyDescent="0.15">
      <c r="A1789">
        <v>20170626</v>
      </c>
      <c r="B1789">
        <v>20170626</v>
      </c>
      <c r="C1789">
        <v>113654</v>
      </c>
      <c r="D1789" s="33" t="s">
        <v>96</v>
      </c>
      <c r="E1789">
        <v>53023088</v>
      </c>
      <c r="F1789">
        <v>1000</v>
      </c>
      <c r="G1789">
        <v>1000</v>
      </c>
      <c r="H1789" s="48">
        <v>860406579</v>
      </c>
      <c r="I1789">
        <f t="shared" si="116"/>
        <v>1000</v>
      </c>
      <c r="J1789" t="s">
        <v>90</v>
      </c>
      <c r="K1789" s="17" t="s">
        <v>3113</v>
      </c>
      <c r="L1789" s="17" t="s">
        <v>95</v>
      </c>
      <c r="M1789" t="s">
        <v>87</v>
      </c>
      <c r="N1789">
        <f>VLOOKUP(H1789,自助机!D:G,4,FALSE)</f>
        <v>1000</v>
      </c>
      <c r="O1789" t="str">
        <f t="shared" si="117"/>
        <v/>
      </c>
      <c r="P1789" s="50">
        <f>VLOOKUP(H1789,自助机!D:H,5,FALSE)</f>
        <v>42912.482511574075</v>
      </c>
    </row>
    <row r="1790" spans="1:16" hidden="1" x14ac:dyDescent="0.15">
      <c r="A1790">
        <v>20170626</v>
      </c>
      <c r="B1790">
        <v>20170626</v>
      </c>
      <c r="C1790">
        <v>113858</v>
      </c>
      <c r="D1790" s="33" t="s">
        <v>96</v>
      </c>
      <c r="E1790">
        <v>53023081</v>
      </c>
      <c r="F1790">
        <v>750</v>
      </c>
      <c r="G1790">
        <v>750</v>
      </c>
      <c r="H1790" s="48">
        <v>860435606</v>
      </c>
      <c r="I1790">
        <f t="shared" si="116"/>
        <v>750</v>
      </c>
      <c r="J1790" t="s">
        <v>90</v>
      </c>
      <c r="K1790" s="17" t="s">
        <v>3115</v>
      </c>
      <c r="L1790" s="17" t="s">
        <v>94</v>
      </c>
      <c r="M1790" t="s">
        <v>87</v>
      </c>
      <c r="N1790">
        <f>VLOOKUP(H1790,自助机!D:G,4,FALSE)</f>
        <v>750</v>
      </c>
      <c r="O1790" t="str">
        <f t="shared" si="117"/>
        <v/>
      </c>
      <c r="P1790" s="50">
        <f>VLOOKUP(H1790,自助机!D:H,5,FALSE)</f>
        <v>42912.483912037038</v>
      </c>
    </row>
    <row r="1791" spans="1:16" hidden="1" x14ac:dyDescent="0.15">
      <c r="A1791">
        <v>20170626</v>
      </c>
      <c r="B1791">
        <v>20170626</v>
      </c>
      <c r="C1791">
        <v>114435</v>
      </c>
      <c r="D1791" s="33" t="s">
        <v>96</v>
      </c>
      <c r="E1791">
        <v>53023074</v>
      </c>
      <c r="F1791">
        <v>50</v>
      </c>
      <c r="G1791">
        <v>50</v>
      </c>
      <c r="H1791" s="48">
        <v>860512236</v>
      </c>
      <c r="I1791">
        <f t="shared" si="116"/>
        <v>50</v>
      </c>
      <c r="J1791" t="s">
        <v>90</v>
      </c>
      <c r="K1791" s="17" t="s">
        <v>3117</v>
      </c>
      <c r="L1791" s="17" t="s">
        <v>100</v>
      </c>
      <c r="M1791" t="s">
        <v>87</v>
      </c>
      <c r="N1791">
        <f>VLOOKUP(H1791,自助机!D:G,4,FALSE)</f>
        <v>50</v>
      </c>
      <c r="O1791" t="str">
        <f t="shared" si="117"/>
        <v/>
      </c>
      <c r="P1791" s="50">
        <f>VLOOKUP(H1791,自助机!D:H,5,FALSE)</f>
        <v>42912.487974537034</v>
      </c>
    </row>
    <row r="1792" spans="1:16" hidden="1" x14ac:dyDescent="0.15">
      <c r="A1792">
        <v>20170626</v>
      </c>
      <c r="B1792">
        <v>20170626</v>
      </c>
      <c r="C1792">
        <v>114548</v>
      </c>
      <c r="D1792" s="33" t="s">
        <v>96</v>
      </c>
      <c r="E1792">
        <v>53023074</v>
      </c>
      <c r="F1792">
        <v>800</v>
      </c>
      <c r="G1792">
        <v>800</v>
      </c>
      <c r="H1792" s="48">
        <v>860528645</v>
      </c>
      <c r="I1792">
        <f t="shared" si="116"/>
        <v>800</v>
      </c>
      <c r="J1792" t="s">
        <v>90</v>
      </c>
      <c r="K1792" s="17" t="s">
        <v>3119</v>
      </c>
      <c r="L1792" s="17" t="s">
        <v>99</v>
      </c>
      <c r="M1792" t="s">
        <v>87</v>
      </c>
      <c r="N1792">
        <f>VLOOKUP(H1792,自助机!D:G,4,FALSE)</f>
        <v>800</v>
      </c>
      <c r="O1792" t="str">
        <f t="shared" si="117"/>
        <v/>
      </c>
      <c r="P1792" s="50">
        <f>VLOOKUP(H1792,自助机!D:H,5,FALSE)</f>
        <v>42912.48877314815</v>
      </c>
    </row>
    <row r="1793" spans="1:16" hidden="1" x14ac:dyDescent="0.15">
      <c r="A1793">
        <v>20170626</v>
      </c>
      <c r="B1793">
        <v>20170626</v>
      </c>
      <c r="C1793">
        <v>114611</v>
      </c>
      <c r="D1793" s="33" t="s">
        <v>96</v>
      </c>
      <c r="E1793">
        <v>53023081</v>
      </c>
      <c r="F1793">
        <v>300</v>
      </c>
      <c r="G1793">
        <v>300</v>
      </c>
      <c r="H1793" s="48">
        <v>860534696</v>
      </c>
      <c r="I1793">
        <f t="shared" si="116"/>
        <v>300</v>
      </c>
      <c r="J1793" t="s">
        <v>90</v>
      </c>
      <c r="K1793" s="17" t="s">
        <v>3121</v>
      </c>
      <c r="L1793" s="17" t="s">
        <v>103</v>
      </c>
      <c r="M1793" t="s">
        <v>87</v>
      </c>
      <c r="N1793">
        <f>VLOOKUP(H1793,自助机!D:G,4,FALSE)</f>
        <v>300</v>
      </c>
      <c r="O1793" t="str">
        <f t="shared" si="117"/>
        <v/>
      </c>
      <c r="P1793" s="50">
        <f>VLOOKUP(H1793,自助机!D:H,5,FALSE)</f>
        <v>42912.489039351851</v>
      </c>
    </row>
    <row r="1794" spans="1:16" hidden="1" x14ac:dyDescent="0.15">
      <c r="A1794">
        <v>20170626</v>
      </c>
      <c r="B1794">
        <v>20170626</v>
      </c>
      <c r="C1794">
        <v>114753</v>
      </c>
      <c r="D1794" s="33" t="s">
        <v>96</v>
      </c>
      <c r="E1794">
        <v>53023080</v>
      </c>
      <c r="F1794">
        <v>1040</v>
      </c>
      <c r="G1794">
        <v>1040</v>
      </c>
      <c r="H1794" s="48">
        <v>860559014</v>
      </c>
      <c r="I1794">
        <f t="shared" ref="I1794:I1822" si="118">G1794</f>
        <v>1040</v>
      </c>
      <c r="J1794" t="s">
        <v>90</v>
      </c>
      <c r="K1794" s="17" t="s">
        <v>3123</v>
      </c>
      <c r="L1794" s="17" t="s">
        <v>104</v>
      </c>
      <c r="M1794" t="s">
        <v>88</v>
      </c>
      <c r="N1794">
        <f>VLOOKUP(H1794,自助机!D:G,4,FALSE)</f>
        <v>1040</v>
      </c>
      <c r="O1794" t="str">
        <f t="shared" ref="O1794:O1822" si="119">IF(G1794=N1794,"",1)</f>
        <v/>
      </c>
      <c r="P1794" s="50">
        <f>VLOOKUP(H1794,自助机!D:H,5,FALSE)</f>
        <v>42912.490289351852</v>
      </c>
    </row>
    <row r="1795" spans="1:16" hidden="1" x14ac:dyDescent="0.15">
      <c r="A1795">
        <v>20170626</v>
      </c>
      <c r="B1795">
        <v>20170626</v>
      </c>
      <c r="C1795">
        <v>114854</v>
      </c>
      <c r="D1795" s="33" t="s">
        <v>96</v>
      </c>
      <c r="E1795">
        <v>53023064</v>
      </c>
      <c r="F1795">
        <v>2300</v>
      </c>
      <c r="G1795">
        <v>2300</v>
      </c>
      <c r="H1795" s="48">
        <v>860567946</v>
      </c>
      <c r="I1795">
        <f t="shared" si="118"/>
        <v>2300</v>
      </c>
      <c r="J1795" t="s">
        <v>90</v>
      </c>
      <c r="K1795" s="17" t="s">
        <v>3125</v>
      </c>
      <c r="L1795" s="17" t="s">
        <v>95</v>
      </c>
      <c r="M1795" t="s">
        <v>87</v>
      </c>
      <c r="N1795">
        <f>VLOOKUP(H1795,自助机!D:G,4,FALSE)</f>
        <v>2300</v>
      </c>
      <c r="O1795" t="str">
        <f t="shared" si="119"/>
        <v/>
      </c>
      <c r="P1795" s="50">
        <f>VLOOKUP(H1795,自助机!D:H,5,FALSE)</f>
        <v>42912.490891203706</v>
      </c>
    </row>
    <row r="1796" spans="1:16" hidden="1" x14ac:dyDescent="0.15">
      <c r="A1796">
        <v>20170626</v>
      </c>
      <c r="B1796">
        <v>20170626</v>
      </c>
      <c r="C1796">
        <v>114944</v>
      </c>
      <c r="D1796" s="33" t="s">
        <v>96</v>
      </c>
      <c r="E1796">
        <v>53023064</v>
      </c>
      <c r="F1796">
        <v>2000</v>
      </c>
      <c r="G1796">
        <v>2000</v>
      </c>
      <c r="H1796" s="48">
        <v>860579858</v>
      </c>
      <c r="I1796">
        <f t="shared" si="118"/>
        <v>2000</v>
      </c>
      <c r="J1796" t="s">
        <v>90</v>
      </c>
      <c r="K1796" s="17" t="s">
        <v>2561</v>
      </c>
      <c r="L1796" s="17" t="s">
        <v>99</v>
      </c>
      <c r="M1796" t="s">
        <v>87</v>
      </c>
      <c r="N1796">
        <f>VLOOKUP(H1796,自助机!D:G,4,FALSE)</f>
        <v>2000</v>
      </c>
      <c r="O1796" t="str">
        <f t="shared" si="119"/>
        <v/>
      </c>
      <c r="P1796" s="50">
        <f>VLOOKUP(H1796,自助机!D:H,5,FALSE)</f>
        <v>42912.491481481484</v>
      </c>
    </row>
    <row r="1797" spans="1:16" hidden="1" x14ac:dyDescent="0.15">
      <c r="A1797">
        <v>20170626</v>
      </c>
      <c r="B1797">
        <v>20170626</v>
      </c>
      <c r="C1797">
        <v>115200</v>
      </c>
      <c r="D1797" s="33" t="s">
        <v>96</v>
      </c>
      <c r="E1797">
        <v>53023089</v>
      </c>
      <c r="F1797">
        <v>300</v>
      </c>
      <c r="G1797">
        <v>300</v>
      </c>
      <c r="H1797" s="48">
        <v>860610872</v>
      </c>
      <c r="I1797">
        <f t="shared" si="118"/>
        <v>300</v>
      </c>
      <c r="J1797" t="s">
        <v>90</v>
      </c>
      <c r="K1797" s="17" t="s">
        <v>3128</v>
      </c>
      <c r="L1797" s="17" t="s">
        <v>94</v>
      </c>
      <c r="M1797" t="s">
        <v>87</v>
      </c>
      <c r="N1797">
        <f>VLOOKUP(H1797,自助机!D:G,4,FALSE)</f>
        <v>300</v>
      </c>
      <c r="O1797" t="str">
        <f t="shared" si="119"/>
        <v/>
      </c>
      <c r="P1797" s="50">
        <f>VLOOKUP(H1797,自助机!D:H,5,FALSE)</f>
        <v>42912.493206018517</v>
      </c>
    </row>
    <row r="1798" spans="1:16" hidden="1" x14ac:dyDescent="0.15">
      <c r="A1798">
        <v>20170626</v>
      </c>
      <c r="B1798">
        <v>20170626</v>
      </c>
      <c r="C1798">
        <v>115326</v>
      </c>
      <c r="D1798" s="33" t="s">
        <v>96</v>
      </c>
      <c r="E1798">
        <v>53023070</v>
      </c>
      <c r="F1798">
        <v>1000</v>
      </c>
      <c r="G1798">
        <v>1000</v>
      </c>
      <c r="H1798" s="48">
        <v>860631069</v>
      </c>
      <c r="I1798">
        <f t="shared" si="118"/>
        <v>1000</v>
      </c>
      <c r="J1798" t="s">
        <v>90</v>
      </c>
      <c r="K1798" s="17" t="s">
        <v>2949</v>
      </c>
      <c r="L1798" s="17" t="s">
        <v>95</v>
      </c>
      <c r="M1798" t="s">
        <v>87</v>
      </c>
      <c r="N1798">
        <f>VLOOKUP(H1798,自助机!D:G,4,FALSE)</f>
        <v>1000</v>
      </c>
      <c r="O1798" t="str">
        <f t="shared" si="119"/>
        <v/>
      </c>
      <c r="P1798" s="50">
        <f>VLOOKUP(H1798,自助机!D:H,5,FALSE)</f>
        <v>42912.494062500002</v>
      </c>
    </row>
    <row r="1799" spans="1:16" hidden="1" x14ac:dyDescent="0.15">
      <c r="A1799">
        <v>20170626</v>
      </c>
      <c r="B1799">
        <v>20170626</v>
      </c>
      <c r="C1799">
        <v>115547</v>
      </c>
      <c r="D1799" s="33" t="s">
        <v>96</v>
      </c>
      <c r="E1799">
        <v>53023074</v>
      </c>
      <c r="F1799">
        <v>100</v>
      </c>
      <c r="G1799">
        <v>100</v>
      </c>
      <c r="H1799" s="48">
        <v>860652935</v>
      </c>
      <c r="I1799">
        <f t="shared" si="118"/>
        <v>100</v>
      </c>
      <c r="J1799" t="s">
        <v>90</v>
      </c>
      <c r="K1799" s="17" t="s">
        <v>679</v>
      </c>
      <c r="L1799" s="17" t="s">
        <v>108</v>
      </c>
      <c r="M1799" t="s">
        <v>88</v>
      </c>
      <c r="N1799">
        <f>VLOOKUP(H1799,自助机!D:G,4,FALSE)</f>
        <v>100</v>
      </c>
      <c r="O1799" t="str">
        <f t="shared" si="119"/>
        <v/>
      </c>
      <c r="P1799" s="50">
        <f>VLOOKUP(H1799,自助机!D:H,5,FALSE)</f>
        <v>42912.495462962965</v>
      </c>
    </row>
    <row r="1800" spans="1:16" hidden="1" x14ac:dyDescent="0.15">
      <c r="A1800">
        <v>20170626</v>
      </c>
      <c r="B1800">
        <v>20170626</v>
      </c>
      <c r="C1800">
        <v>115604</v>
      </c>
      <c r="D1800" s="33" t="s">
        <v>96</v>
      </c>
      <c r="E1800">
        <v>53023070</v>
      </c>
      <c r="F1800">
        <v>300</v>
      </c>
      <c r="G1800">
        <v>300</v>
      </c>
      <c r="H1800" s="48">
        <v>860658717</v>
      </c>
      <c r="I1800">
        <f t="shared" si="118"/>
        <v>300</v>
      </c>
      <c r="J1800" t="s">
        <v>90</v>
      </c>
      <c r="K1800" s="17" t="s">
        <v>1787</v>
      </c>
      <c r="L1800" s="17" t="s">
        <v>91</v>
      </c>
      <c r="M1800" t="s">
        <v>88</v>
      </c>
      <c r="N1800">
        <f>VLOOKUP(H1800,自助机!D:G,4,FALSE)</f>
        <v>300</v>
      </c>
      <c r="O1800" t="str">
        <f t="shared" si="119"/>
        <v/>
      </c>
      <c r="P1800" s="50">
        <f>VLOOKUP(H1800,自助机!D:H,5,FALSE)</f>
        <v>42912.49596064815</v>
      </c>
    </row>
    <row r="1801" spans="1:16" hidden="1" x14ac:dyDescent="0.15">
      <c r="A1801">
        <v>20170626</v>
      </c>
      <c r="B1801">
        <v>20170626</v>
      </c>
      <c r="C1801">
        <v>115715</v>
      </c>
      <c r="D1801" s="33" t="s">
        <v>96</v>
      </c>
      <c r="E1801">
        <v>53023068</v>
      </c>
      <c r="F1801">
        <v>200</v>
      </c>
      <c r="G1801">
        <v>200</v>
      </c>
      <c r="H1801" s="48">
        <v>860672457</v>
      </c>
      <c r="I1801">
        <f t="shared" si="118"/>
        <v>200</v>
      </c>
      <c r="J1801" t="s">
        <v>90</v>
      </c>
      <c r="K1801" s="17" t="s">
        <v>693</v>
      </c>
      <c r="L1801" s="17" t="s">
        <v>97</v>
      </c>
      <c r="M1801" t="s">
        <v>88</v>
      </c>
      <c r="N1801">
        <f>VLOOKUP(H1801,自助机!D:G,4,FALSE)</f>
        <v>200</v>
      </c>
      <c r="O1801" t="str">
        <f t="shared" si="119"/>
        <v/>
      </c>
      <c r="P1801" s="50">
        <f>VLOOKUP(H1801,自助机!D:H,5,FALSE)</f>
        <v>42912.496782407405</v>
      </c>
    </row>
    <row r="1802" spans="1:16" hidden="1" x14ac:dyDescent="0.15">
      <c r="A1802">
        <v>20170626</v>
      </c>
      <c r="B1802">
        <v>20170626</v>
      </c>
      <c r="C1802">
        <v>115842</v>
      </c>
      <c r="D1802" s="33" t="s">
        <v>96</v>
      </c>
      <c r="E1802">
        <v>53023065</v>
      </c>
      <c r="F1802">
        <v>1000</v>
      </c>
      <c r="G1802">
        <v>1000</v>
      </c>
      <c r="H1802" s="48">
        <v>860693204</v>
      </c>
      <c r="I1802">
        <f t="shared" si="118"/>
        <v>1000</v>
      </c>
      <c r="J1802" t="s">
        <v>90</v>
      </c>
      <c r="K1802" s="17" t="s">
        <v>638</v>
      </c>
      <c r="L1802" s="17" t="s">
        <v>98</v>
      </c>
      <c r="M1802" t="s">
        <v>87</v>
      </c>
      <c r="N1802">
        <f>VLOOKUP(H1802,自助机!D:G,4,FALSE)</f>
        <v>1000</v>
      </c>
      <c r="O1802" t="str">
        <f t="shared" si="119"/>
        <v/>
      </c>
      <c r="P1802" s="50">
        <f>VLOOKUP(H1802,自助机!D:H,5,FALSE)</f>
        <v>42912.497766203705</v>
      </c>
    </row>
    <row r="1803" spans="1:16" hidden="1" x14ac:dyDescent="0.15">
      <c r="A1803">
        <v>20170626</v>
      </c>
      <c r="B1803">
        <v>20170626</v>
      </c>
      <c r="C1803">
        <v>115909</v>
      </c>
      <c r="D1803" s="33" t="s">
        <v>96</v>
      </c>
      <c r="E1803">
        <v>53023088</v>
      </c>
      <c r="F1803">
        <v>200</v>
      </c>
      <c r="G1803">
        <v>200</v>
      </c>
      <c r="H1803" s="48">
        <v>860697395</v>
      </c>
      <c r="I1803">
        <f t="shared" si="118"/>
        <v>200</v>
      </c>
      <c r="J1803" t="s">
        <v>90</v>
      </c>
      <c r="K1803" s="17" t="s">
        <v>757</v>
      </c>
      <c r="L1803" s="17" t="s">
        <v>115</v>
      </c>
      <c r="M1803" t="s">
        <v>87</v>
      </c>
      <c r="N1803">
        <f>VLOOKUP(H1803,自助机!D:G,4,FALSE)</f>
        <v>200</v>
      </c>
      <c r="O1803" t="str">
        <f t="shared" si="119"/>
        <v/>
      </c>
      <c r="P1803" s="50">
        <f>VLOOKUP(H1803,自助机!D:H,5,FALSE)</f>
        <v>42912.498043981483</v>
      </c>
    </row>
    <row r="1804" spans="1:16" hidden="1" x14ac:dyDescent="0.15">
      <c r="A1804">
        <v>20170626</v>
      </c>
      <c r="B1804">
        <v>20170626</v>
      </c>
      <c r="C1804">
        <v>120326</v>
      </c>
      <c r="D1804" s="33" t="s">
        <v>96</v>
      </c>
      <c r="E1804">
        <v>53023088</v>
      </c>
      <c r="F1804">
        <v>100</v>
      </c>
      <c r="G1804">
        <v>100</v>
      </c>
      <c r="H1804" s="48">
        <v>860755327</v>
      </c>
      <c r="I1804">
        <f t="shared" si="118"/>
        <v>100</v>
      </c>
      <c r="J1804" t="s">
        <v>90</v>
      </c>
      <c r="K1804" s="17" t="s">
        <v>3136</v>
      </c>
      <c r="L1804" s="17" t="s">
        <v>95</v>
      </c>
      <c r="M1804" t="s">
        <v>87</v>
      </c>
      <c r="N1804">
        <f>VLOOKUP(H1804,自助机!D:G,4,FALSE)</f>
        <v>100</v>
      </c>
      <c r="O1804" t="str">
        <f t="shared" si="119"/>
        <v/>
      </c>
      <c r="P1804" s="50">
        <f>VLOOKUP(H1804,自助机!D:H,5,FALSE)</f>
        <v>42912.501087962963</v>
      </c>
    </row>
    <row r="1805" spans="1:16" hidden="1" x14ac:dyDescent="0.15">
      <c r="A1805">
        <v>20170626</v>
      </c>
      <c r="B1805">
        <v>20170626</v>
      </c>
      <c r="C1805">
        <v>120826</v>
      </c>
      <c r="D1805" s="33" t="s">
        <v>96</v>
      </c>
      <c r="E1805">
        <v>53023080</v>
      </c>
      <c r="F1805">
        <v>10</v>
      </c>
      <c r="G1805">
        <v>10</v>
      </c>
      <c r="H1805" s="48">
        <v>860818875</v>
      </c>
      <c r="I1805">
        <f t="shared" si="118"/>
        <v>10</v>
      </c>
      <c r="J1805" t="s">
        <v>90</v>
      </c>
      <c r="K1805" s="17" t="s">
        <v>3138</v>
      </c>
      <c r="L1805" s="17" t="s">
        <v>91</v>
      </c>
      <c r="M1805" t="s">
        <v>87</v>
      </c>
      <c r="N1805">
        <f>VLOOKUP(H1805,自助机!D:G,4,FALSE)</f>
        <v>10</v>
      </c>
      <c r="O1805" t="str">
        <f t="shared" si="119"/>
        <v/>
      </c>
      <c r="P1805" s="50">
        <f>VLOOKUP(H1805,自助机!D:H,5,FALSE)</f>
        <v>42912.504120370373</v>
      </c>
    </row>
    <row r="1806" spans="1:16" hidden="1" x14ac:dyDescent="0.15">
      <c r="A1806">
        <v>20170626</v>
      </c>
      <c r="B1806">
        <v>20170626</v>
      </c>
      <c r="C1806">
        <v>121516</v>
      </c>
      <c r="D1806" s="33" t="s">
        <v>96</v>
      </c>
      <c r="E1806">
        <v>53023054</v>
      </c>
      <c r="F1806">
        <v>2400</v>
      </c>
      <c r="G1806">
        <v>2400</v>
      </c>
      <c r="H1806" s="48">
        <v>860907768</v>
      </c>
      <c r="I1806">
        <f t="shared" si="118"/>
        <v>2400</v>
      </c>
      <c r="J1806" t="s">
        <v>90</v>
      </c>
      <c r="K1806" s="17" t="s">
        <v>3140</v>
      </c>
      <c r="L1806" s="17" t="s">
        <v>95</v>
      </c>
      <c r="M1806" t="s">
        <v>87</v>
      </c>
      <c r="N1806">
        <f>VLOOKUP(H1806,自助机!D:G,4,FALSE)</f>
        <v>2400</v>
      </c>
      <c r="O1806" t="str">
        <f t="shared" si="119"/>
        <v/>
      </c>
      <c r="P1806" s="50">
        <f>VLOOKUP(H1806,自助机!D:H,5,FALSE)</f>
        <v>42912.509270833332</v>
      </c>
    </row>
    <row r="1807" spans="1:16" hidden="1" x14ac:dyDescent="0.15">
      <c r="A1807">
        <v>20170626</v>
      </c>
      <c r="B1807">
        <v>20170626</v>
      </c>
      <c r="C1807">
        <v>121656</v>
      </c>
      <c r="D1807" s="33" t="s">
        <v>96</v>
      </c>
      <c r="E1807">
        <v>53023080</v>
      </c>
      <c r="F1807">
        <v>400</v>
      </c>
      <c r="G1807">
        <v>400</v>
      </c>
      <c r="H1807" s="48">
        <v>860926890</v>
      </c>
      <c r="I1807">
        <f t="shared" si="118"/>
        <v>400</v>
      </c>
      <c r="J1807" t="s">
        <v>90</v>
      </c>
      <c r="K1807" s="17" t="s">
        <v>3142</v>
      </c>
      <c r="L1807" s="17" t="s">
        <v>97</v>
      </c>
      <c r="M1807" t="s">
        <v>88</v>
      </c>
      <c r="N1807">
        <f>VLOOKUP(H1807,自助机!D:G,4,FALSE)</f>
        <v>400</v>
      </c>
      <c r="O1807" t="str">
        <f t="shared" si="119"/>
        <v/>
      </c>
      <c r="P1807" s="50">
        <f>VLOOKUP(H1807,自助机!D:H,5,FALSE)</f>
        <v>42912.510150462964</v>
      </c>
    </row>
    <row r="1808" spans="1:16" hidden="1" x14ac:dyDescent="0.15">
      <c r="A1808">
        <v>20170626</v>
      </c>
      <c r="B1808">
        <v>20170626</v>
      </c>
      <c r="C1808">
        <v>122323</v>
      </c>
      <c r="D1808" s="33" t="s">
        <v>96</v>
      </c>
      <c r="E1808">
        <v>53023084</v>
      </c>
      <c r="F1808">
        <v>160</v>
      </c>
      <c r="G1808">
        <v>160</v>
      </c>
      <c r="H1808" s="48">
        <v>861001326</v>
      </c>
      <c r="I1808">
        <f t="shared" si="118"/>
        <v>160</v>
      </c>
      <c r="J1808" t="s">
        <v>90</v>
      </c>
      <c r="K1808" s="17" t="s">
        <v>2727</v>
      </c>
      <c r="L1808" s="17" t="s">
        <v>114</v>
      </c>
      <c r="M1808" t="s">
        <v>88</v>
      </c>
      <c r="N1808">
        <f>VLOOKUP(H1808,自助机!D:G,4,FALSE)</f>
        <v>160</v>
      </c>
      <c r="O1808" t="str">
        <f t="shared" si="119"/>
        <v/>
      </c>
      <c r="P1808" s="50">
        <f>VLOOKUP(H1808,自助机!D:H,5,FALSE)</f>
        <v>42912.514907407407</v>
      </c>
    </row>
    <row r="1809" spans="1:16" hidden="1" x14ac:dyDescent="0.15">
      <c r="A1809">
        <v>20170626</v>
      </c>
      <c r="B1809">
        <v>20170626</v>
      </c>
      <c r="C1809">
        <v>122545</v>
      </c>
      <c r="D1809" s="33" t="s">
        <v>96</v>
      </c>
      <c r="E1809">
        <v>53023064</v>
      </c>
      <c r="F1809">
        <v>3000</v>
      </c>
      <c r="G1809">
        <v>3000</v>
      </c>
      <c r="H1809" s="48">
        <v>861025325</v>
      </c>
      <c r="I1809">
        <f t="shared" si="118"/>
        <v>3000</v>
      </c>
      <c r="J1809" t="s">
        <v>90</v>
      </c>
      <c r="K1809" s="17" t="s">
        <v>3145</v>
      </c>
      <c r="L1809" s="17" t="s">
        <v>104</v>
      </c>
      <c r="M1809" t="s">
        <v>88</v>
      </c>
      <c r="N1809">
        <f>VLOOKUP(H1809,自助机!D:G,4,FALSE)</f>
        <v>3000</v>
      </c>
      <c r="O1809" t="str">
        <f t="shared" si="119"/>
        <v/>
      </c>
      <c r="P1809" s="50">
        <f>VLOOKUP(H1809,自助机!D:H,5,FALSE)</f>
        <v>42912.516574074078</v>
      </c>
    </row>
    <row r="1810" spans="1:16" hidden="1" x14ac:dyDescent="0.15">
      <c r="A1810">
        <v>20170626</v>
      </c>
      <c r="B1810">
        <v>20170626</v>
      </c>
      <c r="C1810">
        <v>122604</v>
      </c>
      <c r="D1810" s="33" t="s">
        <v>96</v>
      </c>
      <c r="E1810">
        <v>53023068</v>
      </c>
      <c r="F1810">
        <v>200</v>
      </c>
      <c r="G1810">
        <v>200</v>
      </c>
      <c r="H1810" s="48">
        <v>861029718</v>
      </c>
      <c r="I1810">
        <f t="shared" si="118"/>
        <v>200</v>
      </c>
      <c r="J1810" t="s">
        <v>90</v>
      </c>
      <c r="K1810" s="17" t="s">
        <v>827</v>
      </c>
      <c r="L1810" s="17" t="s">
        <v>112</v>
      </c>
      <c r="M1810" t="s">
        <v>87</v>
      </c>
      <c r="N1810">
        <f>VLOOKUP(H1810,自助机!D:G,4,FALSE)</f>
        <v>200</v>
      </c>
      <c r="O1810" t="str">
        <f t="shared" si="119"/>
        <v/>
      </c>
      <c r="P1810" s="50">
        <f>VLOOKUP(H1810,自助机!D:H,5,FALSE)</f>
        <v>42912.516747685186</v>
      </c>
    </row>
    <row r="1811" spans="1:16" hidden="1" x14ac:dyDescent="0.15">
      <c r="A1811">
        <v>20170626</v>
      </c>
      <c r="B1811">
        <v>20170626</v>
      </c>
      <c r="C1811">
        <v>122611</v>
      </c>
      <c r="D1811" s="33" t="s">
        <v>96</v>
      </c>
      <c r="E1811">
        <v>53023059</v>
      </c>
      <c r="F1811">
        <v>500</v>
      </c>
      <c r="G1811">
        <v>500</v>
      </c>
      <c r="H1811" s="48">
        <v>861030289</v>
      </c>
      <c r="I1811">
        <f t="shared" si="118"/>
        <v>500</v>
      </c>
      <c r="J1811" t="s">
        <v>90</v>
      </c>
      <c r="K1811" s="17" t="s">
        <v>3148</v>
      </c>
      <c r="L1811" s="17" t="s">
        <v>94</v>
      </c>
      <c r="M1811" t="s">
        <v>87</v>
      </c>
      <c r="N1811">
        <f>VLOOKUP(H1811,自助机!D:G,4,FALSE)</f>
        <v>500</v>
      </c>
      <c r="O1811" t="str">
        <f t="shared" si="119"/>
        <v/>
      </c>
      <c r="P1811" s="50">
        <f>VLOOKUP(H1811,自助机!D:H,5,FALSE)</f>
        <v>42912.516817129632</v>
      </c>
    </row>
    <row r="1812" spans="1:16" hidden="1" x14ac:dyDescent="0.15">
      <c r="A1812">
        <v>20170626</v>
      </c>
      <c r="B1812">
        <v>20170626</v>
      </c>
      <c r="C1812">
        <v>123050</v>
      </c>
      <c r="D1812" s="33" t="s">
        <v>96</v>
      </c>
      <c r="E1812">
        <v>53023070</v>
      </c>
      <c r="F1812">
        <v>2000</v>
      </c>
      <c r="G1812">
        <v>2000</v>
      </c>
      <c r="H1812" s="48">
        <v>861077511</v>
      </c>
      <c r="I1812">
        <f t="shared" si="118"/>
        <v>2000</v>
      </c>
      <c r="J1812" t="s">
        <v>90</v>
      </c>
      <c r="K1812" s="17" t="s">
        <v>2692</v>
      </c>
      <c r="L1812" s="17" t="s">
        <v>103</v>
      </c>
      <c r="M1812" t="s">
        <v>87</v>
      </c>
      <c r="N1812">
        <f>VLOOKUP(H1812,自助机!D:G,4,FALSE)</f>
        <v>2000</v>
      </c>
      <c r="O1812" t="str">
        <f t="shared" si="119"/>
        <v/>
      </c>
      <c r="P1812" s="50">
        <f>VLOOKUP(H1812,自助机!D:H,5,FALSE)</f>
        <v>42912.520092592589</v>
      </c>
    </row>
    <row r="1813" spans="1:16" hidden="1" x14ac:dyDescent="0.15">
      <c r="A1813">
        <v>20170626</v>
      </c>
      <c r="B1813">
        <v>20170626</v>
      </c>
      <c r="C1813">
        <v>123530</v>
      </c>
      <c r="D1813" s="33" t="s">
        <v>96</v>
      </c>
      <c r="E1813">
        <v>53023068</v>
      </c>
      <c r="F1813">
        <v>100</v>
      </c>
      <c r="G1813">
        <v>100</v>
      </c>
      <c r="H1813" s="48">
        <v>861118913</v>
      </c>
      <c r="I1813">
        <f t="shared" si="118"/>
        <v>100</v>
      </c>
      <c r="J1813" t="s">
        <v>90</v>
      </c>
      <c r="K1813" s="17" t="s">
        <v>3094</v>
      </c>
      <c r="L1813" s="17" t="s">
        <v>94</v>
      </c>
      <c r="M1813" t="s">
        <v>87</v>
      </c>
      <c r="N1813">
        <f>VLOOKUP(H1813,自助机!D:G,4,FALSE)</f>
        <v>100</v>
      </c>
      <c r="O1813" t="str">
        <f t="shared" si="119"/>
        <v/>
      </c>
      <c r="P1813" s="50">
        <f>VLOOKUP(H1813,自助机!D:H,5,FALSE)</f>
        <v>42912.523333333331</v>
      </c>
    </row>
    <row r="1814" spans="1:16" hidden="1" x14ac:dyDescent="0.15">
      <c r="A1814">
        <v>20170626</v>
      </c>
      <c r="B1814">
        <v>20170626</v>
      </c>
      <c r="C1814">
        <v>124154</v>
      </c>
      <c r="D1814" s="33" t="s">
        <v>96</v>
      </c>
      <c r="E1814">
        <v>53023060</v>
      </c>
      <c r="F1814">
        <v>500</v>
      </c>
      <c r="G1814">
        <v>500</v>
      </c>
      <c r="H1814" s="48">
        <v>861178933</v>
      </c>
      <c r="I1814">
        <f t="shared" si="118"/>
        <v>500</v>
      </c>
      <c r="J1814" t="s">
        <v>90</v>
      </c>
      <c r="K1814" s="17" t="s">
        <v>681</v>
      </c>
      <c r="L1814" s="17" t="s">
        <v>94</v>
      </c>
      <c r="M1814" t="s">
        <v>87</v>
      </c>
      <c r="N1814">
        <f>VLOOKUP(H1814,自助机!D:G,4,FALSE)</f>
        <v>500</v>
      </c>
      <c r="O1814" t="str">
        <f t="shared" si="119"/>
        <v/>
      </c>
      <c r="P1814" s="50">
        <f>VLOOKUP(H1814,自助机!D:H,5,FALSE)</f>
        <v>42912.52784722222</v>
      </c>
    </row>
    <row r="1815" spans="1:16" hidden="1" x14ac:dyDescent="0.15">
      <c r="A1815">
        <v>20170626</v>
      </c>
      <c r="B1815">
        <v>20170626</v>
      </c>
      <c r="C1815">
        <v>124717</v>
      </c>
      <c r="D1815" s="33" t="s">
        <v>96</v>
      </c>
      <c r="E1815">
        <v>53023059</v>
      </c>
      <c r="F1815">
        <v>300</v>
      </c>
      <c r="G1815">
        <v>300</v>
      </c>
      <c r="H1815" s="48">
        <v>861231045</v>
      </c>
      <c r="I1815">
        <f t="shared" si="118"/>
        <v>300</v>
      </c>
      <c r="J1815" t="s">
        <v>90</v>
      </c>
      <c r="K1815" s="17" t="s">
        <v>1473</v>
      </c>
      <c r="L1815" s="17" t="s">
        <v>104</v>
      </c>
      <c r="M1815" t="s">
        <v>88</v>
      </c>
      <c r="N1815">
        <f>VLOOKUP(H1815,自助机!D:G,4,FALSE)</f>
        <v>300</v>
      </c>
      <c r="O1815" t="str">
        <f t="shared" si="119"/>
        <v/>
      </c>
      <c r="P1815" s="50">
        <f>VLOOKUP(H1815,自助机!D:H,5,FALSE)</f>
        <v>42912.531388888892</v>
      </c>
    </row>
    <row r="1816" spans="1:16" hidden="1" x14ac:dyDescent="0.15">
      <c r="A1816">
        <v>20170626</v>
      </c>
      <c r="B1816">
        <v>20170626</v>
      </c>
      <c r="C1816">
        <v>124911</v>
      </c>
      <c r="D1816" s="33" t="s">
        <v>96</v>
      </c>
      <c r="E1816">
        <v>53023054</v>
      </c>
      <c r="F1816">
        <v>3500</v>
      </c>
      <c r="G1816">
        <v>3500</v>
      </c>
      <c r="H1816" s="48">
        <v>861245387</v>
      </c>
      <c r="I1816">
        <f t="shared" si="118"/>
        <v>3500</v>
      </c>
      <c r="J1816" t="s">
        <v>90</v>
      </c>
      <c r="K1816" s="17" t="s">
        <v>631</v>
      </c>
      <c r="L1816" s="17" t="s">
        <v>103</v>
      </c>
      <c r="M1816" t="s">
        <v>87</v>
      </c>
      <c r="N1816">
        <f>VLOOKUP(H1816,自助机!D:G,4,FALSE)</f>
        <v>3500</v>
      </c>
      <c r="O1816" t="str">
        <f t="shared" si="119"/>
        <v/>
      </c>
      <c r="P1816" s="50">
        <f>VLOOKUP(H1816,自助机!D:H,5,FALSE)</f>
        <v>42912.532847222225</v>
      </c>
    </row>
    <row r="1817" spans="1:16" hidden="1" x14ac:dyDescent="0.15">
      <c r="A1817">
        <v>20170626</v>
      </c>
      <c r="B1817">
        <v>20170626</v>
      </c>
      <c r="C1817">
        <v>125155</v>
      </c>
      <c r="D1817" s="33" t="s">
        <v>96</v>
      </c>
      <c r="E1817">
        <v>53023061</v>
      </c>
      <c r="F1817">
        <v>200</v>
      </c>
      <c r="G1817">
        <v>200</v>
      </c>
      <c r="H1817" s="48">
        <v>861271427</v>
      </c>
      <c r="I1817">
        <f t="shared" si="118"/>
        <v>200</v>
      </c>
      <c r="J1817" t="s">
        <v>90</v>
      </c>
      <c r="K1817" s="17" t="s">
        <v>2482</v>
      </c>
      <c r="L1817" s="17" t="s">
        <v>95</v>
      </c>
      <c r="M1817" t="s">
        <v>87</v>
      </c>
      <c r="N1817">
        <f>VLOOKUP(H1817,自助机!D:G,4,FALSE)</f>
        <v>200</v>
      </c>
      <c r="O1817" t="str">
        <f t="shared" si="119"/>
        <v/>
      </c>
      <c r="P1817" s="50">
        <f>VLOOKUP(H1817,自助机!D:H,5,FALSE)</f>
        <v>42912.534687500003</v>
      </c>
    </row>
    <row r="1818" spans="1:16" hidden="1" x14ac:dyDescent="0.15">
      <c r="A1818">
        <v>20170626</v>
      </c>
      <c r="B1818">
        <v>20170626</v>
      </c>
      <c r="C1818">
        <v>125431</v>
      </c>
      <c r="D1818" s="33" t="s">
        <v>96</v>
      </c>
      <c r="E1818">
        <v>53023059</v>
      </c>
      <c r="F1818">
        <v>2000</v>
      </c>
      <c r="G1818">
        <v>2000</v>
      </c>
      <c r="H1818" s="48">
        <v>861299055</v>
      </c>
      <c r="I1818">
        <f t="shared" si="118"/>
        <v>2000</v>
      </c>
      <c r="J1818" t="s">
        <v>90</v>
      </c>
      <c r="K1818" s="17" t="s">
        <v>3156</v>
      </c>
      <c r="L1818" s="17" t="s">
        <v>91</v>
      </c>
      <c r="M1818" t="s">
        <v>87</v>
      </c>
      <c r="N1818">
        <f>VLOOKUP(H1818,自助机!D:G,4,FALSE)</f>
        <v>2000</v>
      </c>
      <c r="O1818" t="str">
        <f t="shared" si="119"/>
        <v/>
      </c>
      <c r="P1818" s="50">
        <f>VLOOKUP(H1818,自助机!D:H,5,FALSE)</f>
        <v>42912.536539351851</v>
      </c>
    </row>
    <row r="1819" spans="1:16" hidden="1" x14ac:dyDescent="0.15">
      <c r="A1819">
        <v>20170626</v>
      </c>
      <c r="B1819">
        <v>20170626</v>
      </c>
      <c r="C1819">
        <v>125437</v>
      </c>
      <c r="D1819" s="33" t="s">
        <v>96</v>
      </c>
      <c r="E1819">
        <v>53023054</v>
      </c>
      <c r="F1819">
        <v>800</v>
      </c>
      <c r="G1819">
        <v>800</v>
      </c>
      <c r="H1819" s="48">
        <v>861296787</v>
      </c>
      <c r="I1819">
        <f t="shared" si="118"/>
        <v>800</v>
      </c>
      <c r="J1819" t="s">
        <v>90</v>
      </c>
      <c r="K1819" s="17" t="s">
        <v>3158</v>
      </c>
      <c r="L1819" s="17" t="s">
        <v>91</v>
      </c>
      <c r="M1819" t="s">
        <v>87</v>
      </c>
      <c r="N1819">
        <f>VLOOKUP(H1819,自助机!D:G,4,FALSE)</f>
        <v>800</v>
      </c>
      <c r="O1819" t="str">
        <f t="shared" si="119"/>
        <v/>
      </c>
      <c r="P1819" s="50">
        <f>VLOOKUP(H1819,自助机!D:H,5,FALSE)</f>
        <v>42912.536550925928</v>
      </c>
    </row>
    <row r="1820" spans="1:16" hidden="1" x14ac:dyDescent="0.15">
      <c r="A1820">
        <v>20170626</v>
      </c>
      <c r="B1820">
        <v>20170626</v>
      </c>
      <c r="C1820">
        <v>132631</v>
      </c>
      <c r="D1820" s="33" t="s">
        <v>96</v>
      </c>
      <c r="E1820">
        <v>53023060</v>
      </c>
      <c r="F1820">
        <v>1950</v>
      </c>
      <c r="G1820">
        <v>1950</v>
      </c>
      <c r="H1820" s="48">
        <v>861596751</v>
      </c>
      <c r="I1820">
        <f t="shared" si="118"/>
        <v>1950</v>
      </c>
      <c r="J1820" t="s">
        <v>90</v>
      </c>
      <c r="K1820" s="17" t="s">
        <v>3160</v>
      </c>
      <c r="L1820" s="17" t="s">
        <v>203</v>
      </c>
      <c r="M1820" t="s">
        <v>87</v>
      </c>
      <c r="N1820">
        <f>VLOOKUP(H1820,自助机!D:G,4,FALSE)</f>
        <v>1950</v>
      </c>
      <c r="O1820" t="str">
        <f t="shared" si="119"/>
        <v/>
      </c>
      <c r="P1820" s="50">
        <f>VLOOKUP(H1820,自助机!D:H,5,FALSE)</f>
        <v>42912.558715277781</v>
      </c>
    </row>
    <row r="1821" spans="1:16" hidden="1" x14ac:dyDescent="0.15">
      <c r="A1821">
        <v>20170626</v>
      </c>
      <c r="B1821">
        <v>20170626</v>
      </c>
      <c r="C1821">
        <v>133137</v>
      </c>
      <c r="D1821" s="33" t="s">
        <v>96</v>
      </c>
      <c r="E1821">
        <v>53023068</v>
      </c>
      <c r="F1821">
        <v>700</v>
      </c>
      <c r="G1821">
        <v>700</v>
      </c>
      <c r="H1821" s="48">
        <v>861643422</v>
      </c>
      <c r="I1821">
        <f t="shared" si="118"/>
        <v>700</v>
      </c>
      <c r="J1821" t="s">
        <v>90</v>
      </c>
      <c r="K1821" s="17" t="s">
        <v>1203</v>
      </c>
      <c r="L1821" s="17" t="s">
        <v>106</v>
      </c>
      <c r="M1821" t="s">
        <v>87</v>
      </c>
      <c r="N1821">
        <f>VLOOKUP(H1821,自助机!D:G,4,FALSE)</f>
        <v>700</v>
      </c>
      <c r="O1821" t="str">
        <f t="shared" si="119"/>
        <v/>
      </c>
      <c r="P1821" s="50">
        <f>VLOOKUP(H1821,自助机!D:H,5,FALSE)</f>
        <v>42912.562361111108</v>
      </c>
    </row>
    <row r="1822" spans="1:16" hidden="1" x14ac:dyDescent="0.15">
      <c r="A1822">
        <v>20170626</v>
      </c>
      <c r="B1822">
        <v>20170626</v>
      </c>
      <c r="C1822">
        <v>133145</v>
      </c>
      <c r="D1822" s="33" t="s">
        <v>96</v>
      </c>
      <c r="E1822">
        <v>53023058</v>
      </c>
      <c r="F1822">
        <v>100</v>
      </c>
      <c r="G1822">
        <v>100</v>
      </c>
      <c r="H1822" s="48">
        <v>861645792</v>
      </c>
      <c r="I1822">
        <f t="shared" si="118"/>
        <v>100</v>
      </c>
      <c r="J1822" t="s">
        <v>90</v>
      </c>
      <c r="K1822" s="17" t="s">
        <v>694</v>
      </c>
      <c r="L1822" s="17" t="s">
        <v>94</v>
      </c>
      <c r="M1822" t="s">
        <v>87</v>
      </c>
      <c r="N1822">
        <f>VLOOKUP(H1822,自助机!D:G,4,FALSE)</f>
        <v>100</v>
      </c>
      <c r="O1822" t="str">
        <f t="shared" si="119"/>
        <v/>
      </c>
      <c r="P1822" s="50">
        <f>VLOOKUP(H1822,自助机!D:H,5,FALSE)</f>
        <v>42912.562314814815</v>
      </c>
    </row>
    <row r="1823" spans="1:16" hidden="1" x14ac:dyDescent="0.15">
      <c r="A1823">
        <v>20170626</v>
      </c>
      <c r="B1823">
        <v>20170626</v>
      </c>
      <c r="C1823">
        <v>133410</v>
      </c>
      <c r="D1823" s="33" t="s">
        <v>96</v>
      </c>
      <c r="E1823">
        <v>53023079</v>
      </c>
      <c r="F1823">
        <v>50</v>
      </c>
      <c r="G1823">
        <v>50</v>
      </c>
      <c r="H1823" s="48">
        <v>861669068</v>
      </c>
      <c r="I1823">
        <f t="shared" ref="I1823:I1851" si="120">G1823</f>
        <v>50</v>
      </c>
      <c r="J1823" t="s">
        <v>90</v>
      </c>
      <c r="K1823" s="17" t="s">
        <v>3164</v>
      </c>
      <c r="L1823" s="17" t="s">
        <v>107</v>
      </c>
      <c r="M1823" t="s">
        <v>87</v>
      </c>
      <c r="N1823">
        <f>VLOOKUP(H1823,自助机!D:G,4,FALSE)</f>
        <v>50</v>
      </c>
      <c r="O1823" t="str">
        <f t="shared" ref="O1823:O1851" si="121">IF(G1823=N1823,"",1)</f>
        <v/>
      </c>
      <c r="P1823" s="50">
        <f>VLOOKUP(H1823,自助机!D:H,5,FALSE)</f>
        <v>42912.563634259262</v>
      </c>
    </row>
    <row r="1824" spans="1:16" hidden="1" x14ac:dyDescent="0.15">
      <c r="A1824">
        <v>20170626</v>
      </c>
      <c r="B1824">
        <v>20170626</v>
      </c>
      <c r="C1824">
        <v>133815</v>
      </c>
      <c r="D1824" s="33" t="s">
        <v>96</v>
      </c>
      <c r="E1824">
        <v>53023058</v>
      </c>
      <c r="F1824">
        <v>1700</v>
      </c>
      <c r="G1824">
        <v>1700</v>
      </c>
      <c r="H1824" s="48">
        <v>861708005</v>
      </c>
      <c r="I1824">
        <f t="shared" si="120"/>
        <v>1700</v>
      </c>
      <c r="J1824" t="s">
        <v>90</v>
      </c>
      <c r="K1824" s="17" t="s">
        <v>3079</v>
      </c>
      <c r="L1824" s="17" t="s">
        <v>110</v>
      </c>
      <c r="M1824" t="s">
        <v>88</v>
      </c>
      <c r="N1824">
        <f>VLOOKUP(H1824,自助机!D:G,4,FALSE)</f>
        <v>1700</v>
      </c>
      <c r="O1824" t="str">
        <f t="shared" si="121"/>
        <v/>
      </c>
      <c r="P1824" s="50">
        <f>VLOOKUP(H1824,自助机!D:H,5,FALSE)</f>
        <v>42912.566840277781</v>
      </c>
    </row>
    <row r="1825" spans="1:16" hidden="1" x14ac:dyDescent="0.15">
      <c r="A1825">
        <v>20170626</v>
      </c>
      <c r="B1825">
        <v>20170626</v>
      </c>
      <c r="C1825">
        <v>134144</v>
      </c>
      <c r="D1825" s="33" t="s">
        <v>96</v>
      </c>
      <c r="E1825">
        <v>53023058</v>
      </c>
      <c r="F1825">
        <v>800</v>
      </c>
      <c r="G1825">
        <v>800</v>
      </c>
      <c r="H1825" s="48">
        <v>861737269</v>
      </c>
      <c r="I1825">
        <f t="shared" si="120"/>
        <v>800</v>
      </c>
      <c r="J1825" t="s">
        <v>90</v>
      </c>
      <c r="K1825" s="17" t="s">
        <v>3079</v>
      </c>
      <c r="L1825" s="17" t="s">
        <v>110</v>
      </c>
      <c r="M1825" t="s">
        <v>88</v>
      </c>
      <c r="N1825">
        <f>VLOOKUP(H1825,自助机!D:G,4,FALSE)</f>
        <v>800</v>
      </c>
      <c r="O1825" t="str">
        <f t="shared" si="121"/>
        <v/>
      </c>
      <c r="P1825" s="50">
        <f>VLOOKUP(H1825,自助机!D:H,5,FALSE)</f>
        <v>42912.56925925926</v>
      </c>
    </row>
    <row r="1826" spans="1:16" hidden="1" x14ac:dyDescent="0.15">
      <c r="A1826">
        <v>20170626</v>
      </c>
      <c r="B1826">
        <v>20170626</v>
      </c>
      <c r="C1826">
        <v>134756</v>
      </c>
      <c r="D1826" s="33" t="s">
        <v>96</v>
      </c>
      <c r="E1826">
        <v>53023081</v>
      </c>
      <c r="F1826">
        <v>100</v>
      </c>
      <c r="G1826">
        <v>100</v>
      </c>
      <c r="H1826" s="48">
        <v>861793775</v>
      </c>
      <c r="I1826">
        <f t="shared" si="120"/>
        <v>100</v>
      </c>
      <c r="J1826" t="s">
        <v>90</v>
      </c>
      <c r="K1826" s="17" t="s">
        <v>3168</v>
      </c>
      <c r="L1826" s="17" t="s">
        <v>94</v>
      </c>
      <c r="M1826" t="s">
        <v>87</v>
      </c>
      <c r="N1826">
        <f>VLOOKUP(H1826,自助机!D:G,4,FALSE)</f>
        <v>100</v>
      </c>
      <c r="O1826" t="str">
        <f t="shared" si="121"/>
        <v/>
      </c>
      <c r="P1826" s="50">
        <f>VLOOKUP(H1826,自助机!D:H,5,FALSE)</f>
        <v>42912.573599537034</v>
      </c>
    </row>
    <row r="1827" spans="1:16" hidden="1" x14ac:dyDescent="0.15">
      <c r="A1827">
        <v>20170626</v>
      </c>
      <c r="B1827">
        <v>20170626</v>
      </c>
      <c r="C1827">
        <v>134825</v>
      </c>
      <c r="D1827" s="33" t="s">
        <v>96</v>
      </c>
      <c r="E1827">
        <v>53023059</v>
      </c>
      <c r="F1827">
        <v>200</v>
      </c>
      <c r="G1827">
        <v>200</v>
      </c>
      <c r="H1827" s="48">
        <v>861799647</v>
      </c>
      <c r="I1827">
        <f t="shared" si="120"/>
        <v>200</v>
      </c>
      <c r="J1827" t="s">
        <v>90</v>
      </c>
      <c r="K1827" s="17" t="s">
        <v>3170</v>
      </c>
      <c r="L1827" s="17" t="s">
        <v>108</v>
      </c>
      <c r="M1827" t="s">
        <v>88</v>
      </c>
      <c r="N1827">
        <f>VLOOKUP(H1827,自助机!D:G,4,FALSE)</f>
        <v>200</v>
      </c>
      <c r="O1827" t="str">
        <f t="shared" si="121"/>
        <v/>
      </c>
      <c r="P1827" s="50">
        <f>VLOOKUP(H1827,自助机!D:H,5,FALSE)</f>
        <v>42912.573969907404</v>
      </c>
    </row>
    <row r="1828" spans="1:16" hidden="1" x14ac:dyDescent="0.15">
      <c r="A1828">
        <v>20170626</v>
      </c>
      <c r="B1828">
        <v>20170626</v>
      </c>
      <c r="C1828">
        <v>135006</v>
      </c>
      <c r="D1828" s="33" t="s">
        <v>96</v>
      </c>
      <c r="E1828">
        <v>53023085</v>
      </c>
      <c r="F1828">
        <v>5000</v>
      </c>
      <c r="G1828">
        <v>5000</v>
      </c>
      <c r="H1828" s="48">
        <v>861812472</v>
      </c>
      <c r="I1828">
        <f t="shared" si="120"/>
        <v>5000</v>
      </c>
      <c r="J1828" t="s">
        <v>90</v>
      </c>
      <c r="K1828" s="17" t="s">
        <v>3173</v>
      </c>
      <c r="L1828" s="17" t="s">
        <v>99</v>
      </c>
      <c r="M1828" t="s">
        <v>87</v>
      </c>
      <c r="N1828">
        <f>VLOOKUP(H1828,自助机!D:G,4,FALSE)</f>
        <v>5000</v>
      </c>
      <c r="O1828" t="str">
        <f t="shared" si="121"/>
        <v/>
      </c>
      <c r="P1828" s="50">
        <f>VLOOKUP(H1828,自助机!D:H,5,FALSE)</f>
        <v>42912.575162037036</v>
      </c>
    </row>
    <row r="1829" spans="1:16" hidden="1" x14ac:dyDescent="0.15">
      <c r="A1829">
        <v>20170626</v>
      </c>
      <c r="B1829">
        <v>20170626</v>
      </c>
      <c r="C1829">
        <v>135018</v>
      </c>
      <c r="D1829" s="33" t="s">
        <v>96</v>
      </c>
      <c r="E1829">
        <v>53023058</v>
      </c>
      <c r="F1829">
        <v>100</v>
      </c>
      <c r="G1829">
        <v>100</v>
      </c>
      <c r="H1829" s="48">
        <v>861817007</v>
      </c>
      <c r="I1829">
        <f t="shared" si="120"/>
        <v>100</v>
      </c>
      <c r="J1829" t="s">
        <v>90</v>
      </c>
      <c r="K1829" s="17" t="s">
        <v>3175</v>
      </c>
      <c r="L1829" s="17" t="s">
        <v>91</v>
      </c>
      <c r="M1829" t="s">
        <v>87</v>
      </c>
      <c r="N1829">
        <f>VLOOKUP(H1829,自助机!D:G,4,FALSE)</f>
        <v>100</v>
      </c>
      <c r="O1829" t="str">
        <f t="shared" si="121"/>
        <v/>
      </c>
      <c r="P1829" s="50">
        <f>VLOOKUP(H1829,自助机!D:H,5,FALSE)</f>
        <v>42912.574999999997</v>
      </c>
    </row>
    <row r="1830" spans="1:16" hidden="1" x14ac:dyDescent="0.15">
      <c r="A1830">
        <v>20170626</v>
      </c>
      <c r="B1830">
        <v>20170626</v>
      </c>
      <c r="C1830">
        <v>135717</v>
      </c>
      <c r="D1830" s="33" t="s">
        <v>96</v>
      </c>
      <c r="E1830">
        <v>53023070</v>
      </c>
      <c r="F1830">
        <v>1000</v>
      </c>
      <c r="G1830">
        <v>1000</v>
      </c>
      <c r="H1830" s="48">
        <v>861878884</v>
      </c>
      <c r="I1830">
        <f t="shared" si="120"/>
        <v>1000</v>
      </c>
      <c r="J1830" t="s">
        <v>90</v>
      </c>
      <c r="K1830" s="17" t="s">
        <v>3177</v>
      </c>
      <c r="L1830" s="17" t="s">
        <v>95</v>
      </c>
      <c r="M1830" t="s">
        <v>87</v>
      </c>
      <c r="N1830">
        <f>VLOOKUP(H1830,自助机!D:G,4,FALSE)</f>
        <v>1000</v>
      </c>
      <c r="O1830" t="str">
        <f t="shared" si="121"/>
        <v/>
      </c>
      <c r="P1830" s="50">
        <f>VLOOKUP(H1830,自助机!D:H,5,FALSE)</f>
        <v>42912.579988425925</v>
      </c>
    </row>
    <row r="1831" spans="1:16" hidden="1" x14ac:dyDescent="0.15">
      <c r="A1831">
        <v>20170626</v>
      </c>
      <c r="B1831">
        <v>20170626</v>
      </c>
      <c r="C1831">
        <v>135808</v>
      </c>
      <c r="D1831" s="33" t="s">
        <v>96</v>
      </c>
      <c r="E1831">
        <v>53023070</v>
      </c>
      <c r="F1831">
        <v>2000</v>
      </c>
      <c r="G1831">
        <v>2000</v>
      </c>
      <c r="H1831" s="48">
        <v>861886908</v>
      </c>
      <c r="I1831">
        <f t="shared" si="120"/>
        <v>2000</v>
      </c>
      <c r="J1831" t="s">
        <v>90</v>
      </c>
      <c r="K1831" s="17" t="s">
        <v>3177</v>
      </c>
      <c r="L1831" s="17" t="s">
        <v>95</v>
      </c>
      <c r="M1831" t="s">
        <v>87</v>
      </c>
      <c r="N1831">
        <f>VLOOKUP(H1831,自助机!D:G,4,FALSE)</f>
        <v>2000</v>
      </c>
      <c r="O1831" t="str">
        <f t="shared" si="121"/>
        <v/>
      </c>
      <c r="P1831" s="50">
        <f>VLOOKUP(H1831,自助机!D:H,5,FALSE)</f>
        <v>42912.580648148149</v>
      </c>
    </row>
    <row r="1832" spans="1:16" hidden="1" x14ac:dyDescent="0.15">
      <c r="A1832">
        <v>20170626</v>
      </c>
      <c r="B1832">
        <v>20170626</v>
      </c>
      <c r="C1832">
        <v>135851</v>
      </c>
      <c r="D1832" s="33" t="s">
        <v>96</v>
      </c>
      <c r="E1832">
        <v>53023058</v>
      </c>
      <c r="F1832">
        <v>100</v>
      </c>
      <c r="G1832">
        <v>100</v>
      </c>
      <c r="H1832" s="48">
        <v>861893429</v>
      </c>
      <c r="I1832">
        <f t="shared" si="120"/>
        <v>100</v>
      </c>
      <c r="J1832" t="s">
        <v>90</v>
      </c>
      <c r="K1832" s="17" t="s">
        <v>3180</v>
      </c>
      <c r="L1832" s="17" t="s">
        <v>94</v>
      </c>
      <c r="M1832" t="s">
        <v>87</v>
      </c>
      <c r="N1832">
        <f>VLOOKUP(H1832,自助机!D:G,4,FALSE)</f>
        <v>100</v>
      </c>
      <c r="O1832" t="str">
        <f t="shared" si="121"/>
        <v/>
      </c>
      <c r="P1832" s="50">
        <f>VLOOKUP(H1832,自助机!D:H,5,FALSE)</f>
        <v>42912.58116898148</v>
      </c>
    </row>
    <row r="1833" spans="1:16" hidden="1" x14ac:dyDescent="0.15">
      <c r="A1833">
        <v>20170626</v>
      </c>
      <c r="B1833">
        <v>20170626</v>
      </c>
      <c r="C1833">
        <v>140134</v>
      </c>
      <c r="D1833" s="33" t="s">
        <v>96</v>
      </c>
      <c r="E1833">
        <v>53023081</v>
      </c>
      <c r="F1833">
        <v>20</v>
      </c>
      <c r="G1833">
        <v>20</v>
      </c>
      <c r="H1833" s="48">
        <v>861921039</v>
      </c>
      <c r="I1833">
        <f t="shared" si="120"/>
        <v>20</v>
      </c>
      <c r="J1833" t="s">
        <v>90</v>
      </c>
      <c r="K1833" s="17" t="s">
        <v>3182</v>
      </c>
      <c r="L1833" s="17" t="s">
        <v>101</v>
      </c>
      <c r="M1833" t="s">
        <v>88</v>
      </c>
      <c r="N1833">
        <f>VLOOKUP(H1833,自助机!D:G,4,FALSE)</f>
        <v>20</v>
      </c>
      <c r="O1833" t="str">
        <f t="shared" si="121"/>
        <v/>
      </c>
      <c r="P1833" s="50">
        <f>VLOOKUP(H1833,自助机!D:H,5,FALSE)</f>
        <v>42912.583101851851</v>
      </c>
    </row>
    <row r="1834" spans="1:16" hidden="1" x14ac:dyDescent="0.15">
      <c r="A1834">
        <v>20170626</v>
      </c>
      <c r="B1834">
        <v>20170626</v>
      </c>
      <c r="C1834">
        <v>140209</v>
      </c>
      <c r="D1834" s="33" t="s">
        <v>96</v>
      </c>
      <c r="E1834">
        <v>53023088</v>
      </c>
      <c r="F1834">
        <v>20</v>
      </c>
      <c r="G1834">
        <v>20</v>
      </c>
      <c r="H1834" s="48">
        <v>861925195</v>
      </c>
      <c r="I1834">
        <f t="shared" si="120"/>
        <v>20</v>
      </c>
      <c r="J1834" t="s">
        <v>90</v>
      </c>
      <c r="K1834" s="17" t="s">
        <v>2852</v>
      </c>
      <c r="L1834" s="17" t="s">
        <v>91</v>
      </c>
      <c r="M1834" t="s">
        <v>87</v>
      </c>
      <c r="N1834">
        <f>VLOOKUP(H1834,自助机!D:G,4,FALSE)</f>
        <v>20</v>
      </c>
      <c r="O1834" t="str">
        <f t="shared" si="121"/>
        <v/>
      </c>
      <c r="P1834" s="50">
        <f>VLOOKUP(H1834,自助机!D:H,5,FALSE)</f>
        <v>42912.583472222221</v>
      </c>
    </row>
    <row r="1835" spans="1:16" hidden="1" x14ac:dyDescent="0.15">
      <c r="A1835">
        <v>20170626</v>
      </c>
      <c r="B1835">
        <v>20170626</v>
      </c>
      <c r="C1835">
        <v>140348</v>
      </c>
      <c r="D1835" s="33" t="s">
        <v>96</v>
      </c>
      <c r="E1835">
        <v>53023079</v>
      </c>
      <c r="F1835">
        <v>500</v>
      </c>
      <c r="G1835">
        <v>500</v>
      </c>
      <c r="H1835" s="48">
        <v>861942534</v>
      </c>
      <c r="I1835">
        <f t="shared" si="120"/>
        <v>500</v>
      </c>
      <c r="J1835" t="s">
        <v>90</v>
      </c>
      <c r="K1835" s="17" t="s">
        <v>3185</v>
      </c>
      <c r="L1835" s="17" t="s">
        <v>107</v>
      </c>
      <c r="M1835" t="s">
        <v>87</v>
      </c>
      <c r="N1835">
        <f>VLOOKUP(H1835,自助机!D:G,4,FALSE)</f>
        <v>500</v>
      </c>
      <c r="O1835" t="str">
        <f t="shared" si="121"/>
        <v/>
      </c>
      <c r="P1835" s="50">
        <f>VLOOKUP(H1835,自助机!D:H,5,FALSE)</f>
        <v>42912.584675925929</v>
      </c>
    </row>
    <row r="1836" spans="1:16" hidden="1" x14ac:dyDescent="0.15">
      <c r="A1836">
        <v>20170626</v>
      </c>
      <c r="B1836">
        <v>20170626</v>
      </c>
      <c r="C1836">
        <v>140448</v>
      </c>
      <c r="D1836" s="33" t="s">
        <v>96</v>
      </c>
      <c r="E1836">
        <v>53023081</v>
      </c>
      <c r="F1836">
        <v>250</v>
      </c>
      <c r="G1836">
        <v>250</v>
      </c>
      <c r="H1836" s="48">
        <v>861949754</v>
      </c>
      <c r="I1836">
        <f t="shared" si="120"/>
        <v>250</v>
      </c>
      <c r="J1836" t="s">
        <v>90</v>
      </c>
      <c r="K1836" s="17" t="s">
        <v>3187</v>
      </c>
      <c r="L1836" s="17" t="s">
        <v>92</v>
      </c>
      <c r="M1836" t="s">
        <v>88</v>
      </c>
      <c r="N1836">
        <f>VLOOKUP(H1836,自助机!D:G,4,FALSE)</f>
        <v>250</v>
      </c>
      <c r="O1836" t="str">
        <f t="shared" si="121"/>
        <v/>
      </c>
      <c r="P1836" s="50">
        <f>VLOOKUP(H1836,自助机!D:H,5,FALSE)</f>
        <v>42912.585335648146</v>
      </c>
    </row>
    <row r="1837" spans="1:16" hidden="1" x14ac:dyDescent="0.15">
      <c r="A1837">
        <v>20170626</v>
      </c>
      <c r="B1837">
        <v>20170626</v>
      </c>
      <c r="C1837">
        <v>140631</v>
      </c>
      <c r="D1837" s="33" t="s">
        <v>96</v>
      </c>
      <c r="E1837">
        <v>53023062</v>
      </c>
      <c r="F1837">
        <v>1000</v>
      </c>
      <c r="G1837">
        <v>1000</v>
      </c>
      <c r="H1837" s="48">
        <v>861965858</v>
      </c>
      <c r="I1837">
        <f t="shared" si="120"/>
        <v>1000</v>
      </c>
      <c r="J1837" t="s">
        <v>90</v>
      </c>
      <c r="K1837" s="17" t="s">
        <v>3189</v>
      </c>
      <c r="L1837" s="17" t="s">
        <v>104</v>
      </c>
      <c r="M1837" t="s">
        <v>88</v>
      </c>
      <c r="N1837">
        <f>VLOOKUP(H1837,自助机!D:G,4,FALSE)</f>
        <v>1000</v>
      </c>
      <c r="O1837" t="str">
        <f t="shared" si="121"/>
        <v/>
      </c>
      <c r="P1837" s="50">
        <f>VLOOKUP(H1837,自助机!D:H,5,FALSE)</f>
        <v>42912.586469907408</v>
      </c>
    </row>
    <row r="1838" spans="1:16" hidden="1" x14ac:dyDescent="0.15">
      <c r="A1838">
        <v>20170626</v>
      </c>
      <c r="B1838">
        <v>20170626</v>
      </c>
      <c r="C1838">
        <v>141026</v>
      </c>
      <c r="D1838" s="33" t="s">
        <v>96</v>
      </c>
      <c r="E1838">
        <v>53023070</v>
      </c>
      <c r="F1838">
        <v>2000</v>
      </c>
      <c r="G1838">
        <v>2000</v>
      </c>
      <c r="H1838" s="48">
        <v>862002937</v>
      </c>
      <c r="I1838">
        <f t="shared" si="120"/>
        <v>2000</v>
      </c>
      <c r="J1838" t="s">
        <v>90</v>
      </c>
      <c r="K1838" s="17" t="s">
        <v>3191</v>
      </c>
      <c r="L1838" s="17" t="s">
        <v>95</v>
      </c>
      <c r="M1838" t="s">
        <v>87</v>
      </c>
      <c r="N1838">
        <f>VLOOKUP(H1838,自助机!D:G,4,FALSE)</f>
        <v>2000</v>
      </c>
      <c r="O1838" t="str">
        <f t="shared" si="121"/>
        <v/>
      </c>
      <c r="P1838" s="50">
        <f>VLOOKUP(H1838,自助机!D:H,5,FALSE)</f>
        <v>42912.589166666665</v>
      </c>
    </row>
    <row r="1839" spans="1:16" hidden="1" x14ac:dyDescent="0.15">
      <c r="A1839">
        <v>20170626</v>
      </c>
      <c r="B1839">
        <v>20170626</v>
      </c>
      <c r="C1839">
        <v>141033</v>
      </c>
      <c r="D1839" s="33" t="s">
        <v>96</v>
      </c>
      <c r="E1839">
        <v>53023088</v>
      </c>
      <c r="F1839">
        <v>50</v>
      </c>
      <c r="G1839">
        <v>50</v>
      </c>
      <c r="H1839" s="48">
        <v>862005084</v>
      </c>
      <c r="I1839">
        <f t="shared" si="120"/>
        <v>50</v>
      </c>
      <c r="J1839" t="s">
        <v>90</v>
      </c>
      <c r="K1839" s="17" t="s">
        <v>3193</v>
      </c>
      <c r="L1839" s="17" t="s">
        <v>94</v>
      </c>
      <c r="M1839" t="s">
        <v>87</v>
      </c>
      <c r="N1839">
        <f>VLOOKUP(H1839,自助机!D:G,4,FALSE)</f>
        <v>50</v>
      </c>
      <c r="O1839" t="str">
        <f t="shared" si="121"/>
        <v/>
      </c>
      <c r="P1839" s="50">
        <f>VLOOKUP(H1839,自助机!D:H,5,FALSE)</f>
        <v>42912.589259259257</v>
      </c>
    </row>
    <row r="1840" spans="1:16" hidden="1" x14ac:dyDescent="0.15">
      <c r="A1840">
        <v>20170626</v>
      </c>
      <c r="B1840">
        <v>20170626</v>
      </c>
      <c r="C1840">
        <v>141222</v>
      </c>
      <c r="D1840" s="33" t="s">
        <v>96</v>
      </c>
      <c r="E1840">
        <v>53023069</v>
      </c>
      <c r="F1840">
        <v>20</v>
      </c>
      <c r="G1840">
        <v>20</v>
      </c>
      <c r="H1840" s="48">
        <v>862021280</v>
      </c>
      <c r="I1840">
        <f t="shared" si="120"/>
        <v>20</v>
      </c>
      <c r="J1840" t="s">
        <v>90</v>
      </c>
      <c r="K1840" s="17" t="s">
        <v>3195</v>
      </c>
      <c r="L1840" s="17" t="s">
        <v>108</v>
      </c>
      <c r="M1840" t="s">
        <v>88</v>
      </c>
      <c r="N1840">
        <f>VLOOKUP(H1840,自助机!D:G,4,FALSE)</f>
        <v>20</v>
      </c>
      <c r="O1840" t="str">
        <f t="shared" si="121"/>
        <v/>
      </c>
      <c r="P1840" s="50">
        <f>VLOOKUP(H1840,自助机!D:H,5,FALSE)</f>
        <v>42912.590289351851</v>
      </c>
    </row>
    <row r="1841" spans="1:16" hidden="1" x14ac:dyDescent="0.15">
      <c r="A1841">
        <v>20170626</v>
      </c>
      <c r="B1841">
        <v>20170626</v>
      </c>
      <c r="C1841">
        <v>141451</v>
      </c>
      <c r="D1841" s="33" t="s">
        <v>96</v>
      </c>
      <c r="E1841">
        <v>53023063</v>
      </c>
      <c r="F1841">
        <v>85</v>
      </c>
      <c r="G1841">
        <v>85</v>
      </c>
      <c r="H1841" s="48">
        <v>862045294</v>
      </c>
      <c r="I1841">
        <f t="shared" si="120"/>
        <v>85</v>
      </c>
      <c r="J1841" t="s">
        <v>90</v>
      </c>
      <c r="K1841" s="17" t="s">
        <v>3197</v>
      </c>
      <c r="L1841" s="17" t="s">
        <v>91</v>
      </c>
      <c r="M1841" t="s">
        <v>88</v>
      </c>
      <c r="N1841">
        <f>VLOOKUP(H1841,自助机!D:G,4,FALSE)</f>
        <v>85</v>
      </c>
      <c r="O1841" t="str">
        <f t="shared" si="121"/>
        <v/>
      </c>
      <c r="P1841" s="50">
        <f>VLOOKUP(H1841,自助机!D:H,5,FALSE)</f>
        <v>42912.592233796298</v>
      </c>
    </row>
    <row r="1842" spans="1:16" hidden="1" x14ac:dyDescent="0.15">
      <c r="A1842">
        <v>20170626</v>
      </c>
      <c r="B1842">
        <v>20170626</v>
      </c>
      <c r="C1842">
        <v>141814</v>
      </c>
      <c r="D1842" s="33" t="s">
        <v>96</v>
      </c>
      <c r="E1842">
        <v>53023078</v>
      </c>
      <c r="F1842">
        <v>300</v>
      </c>
      <c r="G1842">
        <v>300</v>
      </c>
      <c r="H1842" s="48">
        <v>862079703</v>
      </c>
      <c r="I1842">
        <f t="shared" si="120"/>
        <v>300</v>
      </c>
      <c r="J1842" t="s">
        <v>90</v>
      </c>
      <c r="K1842" s="17" t="s">
        <v>2187</v>
      </c>
      <c r="L1842" s="17" t="s">
        <v>98</v>
      </c>
      <c r="M1842" t="s">
        <v>87</v>
      </c>
      <c r="N1842">
        <f>VLOOKUP(H1842,自助机!D:G,4,FALSE)</f>
        <v>300</v>
      </c>
      <c r="O1842" t="str">
        <f t="shared" si="121"/>
        <v/>
      </c>
      <c r="P1842" s="50">
        <f>VLOOKUP(H1842,自助机!D:H,5,FALSE)</f>
        <v>42912.594675925924</v>
      </c>
    </row>
    <row r="1843" spans="1:16" hidden="1" x14ac:dyDescent="0.15">
      <c r="A1843">
        <v>20170626</v>
      </c>
      <c r="B1843">
        <v>20170626</v>
      </c>
      <c r="C1843">
        <v>141815</v>
      </c>
      <c r="D1843" s="33" t="s">
        <v>96</v>
      </c>
      <c r="E1843">
        <v>53023073</v>
      </c>
      <c r="F1843">
        <v>1000</v>
      </c>
      <c r="G1843">
        <v>1000</v>
      </c>
      <c r="H1843" s="48">
        <v>862080197</v>
      </c>
      <c r="I1843">
        <f t="shared" si="120"/>
        <v>1000</v>
      </c>
      <c r="J1843" t="s">
        <v>90</v>
      </c>
      <c r="K1843" s="17" t="s">
        <v>3200</v>
      </c>
      <c r="L1843" s="17" t="s">
        <v>101</v>
      </c>
      <c r="M1843" t="s">
        <v>88</v>
      </c>
      <c r="N1843">
        <f>VLOOKUP(H1843,自助机!D:G,4,FALSE)</f>
        <v>1000</v>
      </c>
      <c r="O1843" t="str">
        <f t="shared" si="121"/>
        <v/>
      </c>
      <c r="P1843" s="50">
        <f>VLOOKUP(H1843,自助机!D:H,5,FALSE)</f>
        <v>42912.594594907408</v>
      </c>
    </row>
    <row r="1844" spans="1:16" hidden="1" x14ac:dyDescent="0.15">
      <c r="A1844">
        <v>20170626</v>
      </c>
      <c r="B1844">
        <v>20170626</v>
      </c>
      <c r="C1844">
        <v>141902</v>
      </c>
      <c r="D1844" s="33" t="s">
        <v>96</v>
      </c>
      <c r="E1844">
        <v>53023074</v>
      </c>
      <c r="F1844">
        <v>100</v>
      </c>
      <c r="G1844">
        <v>100</v>
      </c>
      <c r="H1844" s="48">
        <v>862086468</v>
      </c>
      <c r="I1844">
        <f t="shared" si="120"/>
        <v>100</v>
      </c>
      <c r="J1844" t="s">
        <v>90</v>
      </c>
      <c r="K1844" s="17" t="s">
        <v>3202</v>
      </c>
      <c r="L1844" s="17" t="s">
        <v>99</v>
      </c>
      <c r="M1844" t="s">
        <v>87</v>
      </c>
      <c r="N1844">
        <f>VLOOKUP(H1844,自助机!D:G,4,FALSE)</f>
        <v>100</v>
      </c>
      <c r="O1844" t="str">
        <f t="shared" si="121"/>
        <v/>
      </c>
      <c r="P1844" s="50">
        <f>VLOOKUP(H1844,自助机!D:H,5,FALSE)</f>
        <v>42912.595185185186</v>
      </c>
    </row>
    <row r="1845" spans="1:16" hidden="1" x14ac:dyDescent="0.15">
      <c r="A1845">
        <v>20170626</v>
      </c>
      <c r="B1845">
        <v>20170626</v>
      </c>
      <c r="C1845">
        <v>142030</v>
      </c>
      <c r="D1845" s="33" t="s">
        <v>96</v>
      </c>
      <c r="E1845">
        <v>53023073</v>
      </c>
      <c r="F1845">
        <v>300</v>
      </c>
      <c r="G1845">
        <v>300</v>
      </c>
      <c r="H1845" s="48">
        <v>862103148</v>
      </c>
      <c r="I1845">
        <f t="shared" si="120"/>
        <v>300</v>
      </c>
      <c r="J1845" t="s">
        <v>90</v>
      </c>
      <c r="K1845" s="17" t="s">
        <v>3204</v>
      </c>
      <c r="L1845" s="17" t="s">
        <v>95</v>
      </c>
      <c r="M1845" t="s">
        <v>87</v>
      </c>
      <c r="N1845">
        <f>VLOOKUP(H1845,自助机!D:G,4,FALSE)</f>
        <v>300</v>
      </c>
      <c r="O1845" t="str">
        <f t="shared" si="121"/>
        <v/>
      </c>
      <c r="P1845" s="50">
        <f>VLOOKUP(H1845,自助机!D:H,5,FALSE)</f>
        <v>42912.596145833333</v>
      </c>
    </row>
    <row r="1846" spans="1:16" hidden="1" x14ac:dyDescent="0.15">
      <c r="A1846">
        <v>20170626</v>
      </c>
      <c r="B1846">
        <v>20170626</v>
      </c>
      <c r="C1846">
        <v>142321</v>
      </c>
      <c r="D1846" s="33" t="s">
        <v>96</v>
      </c>
      <c r="E1846">
        <v>53023078</v>
      </c>
      <c r="F1846">
        <v>50</v>
      </c>
      <c r="G1846">
        <v>50</v>
      </c>
      <c r="H1846" s="48">
        <v>862130171</v>
      </c>
      <c r="I1846">
        <f t="shared" si="120"/>
        <v>50</v>
      </c>
      <c r="J1846" t="s">
        <v>90</v>
      </c>
      <c r="K1846" s="17" t="s">
        <v>3206</v>
      </c>
      <c r="L1846" s="17" t="s">
        <v>95</v>
      </c>
      <c r="M1846" t="s">
        <v>87</v>
      </c>
      <c r="N1846">
        <f>VLOOKUP(H1846,自助机!D:G,4,FALSE)</f>
        <v>50</v>
      </c>
      <c r="O1846" t="str">
        <f t="shared" si="121"/>
        <v/>
      </c>
      <c r="P1846" s="50">
        <f>VLOOKUP(H1846,自助机!D:H,5,FALSE)</f>
        <v>42912.597893518519</v>
      </c>
    </row>
    <row r="1847" spans="1:16" hidden="1" x14ac:dyDescent="0.15">
      <c r="A1847">
        <v>20170626</v>
      </c>
      <c r="B1847">
        <v>20170626</v>
      </c>
      <c r="C1847">
        <v>142525</v>
      </c>
      <c r="D1847" s="33" t="s">
        <v>96</v>
      </c>
      <c r="E1847">
        <v>53023078</v>
      </c>
      <c r="F1847">
        <v>200</v>
      </c>
      <c r="G1847">
        <v>200</v>
      </c>
      <c r="H1847" s="48">
        <v>862152016</v>
      </c>
      <c r="I1847">
        <f t="shared" si="120"/>
        <v>200</v>
      </c>
      <c r="J1847" t="s">
        <v>90</v>
      </c>
      <c r="K1847" s="17" t="s">
        <v>3208</v>
      </c>
      <c r="L1847" s="17" t="s">
        <v>106</v>
      </c>
      <c r="M1847" t="s">
        <v>87</v>
      </c>
      <c r="N1847">
        <f>VLOOKUP(H1847,自助机!D:G,4,FALSE)</f>
        <v>200</v>
      </c>
      <c r="O1847" t="str">
        <f t="shared" si="121"/>
        <v/>
      </c>
      <c r="P1847" s="50">
        <f>VLOOKUP(H1847,自助机!D:H,5,FALSE)</f>
        <v>42912.599606481483</v>
      </c>
    </row>
    <row r="1848" spans="1:16" hidden="1" x14ac:dyDescent="0.15">
      <c r="A1848">
        <v>20170626</v>
      </c>
      <c r="B1848">
        <v>20170626</v>
      </c>
      <c r="C1848">
        <v>142728</v>
      </c>
      <c r="D1848" s="33" t="s">
        <v>96</v>
      </c>
      <c r="E1848">
        <v>53023077</v>
      </c>
      <c r="F1848">
        <v>200</v>
      </c>
      <c r="G1848">
        <v>200</v>
      </c>
      <c r="H1848" s="48">
        <v>862169946</v>
      </c>
      <c r="I1848">
        <f t="shared" si="120"/>
        <v>200</v>
      </c>
      <c r="J1848" t="s">
        <v>90</v>
      </c>
      <c r="K1848" s="17" t="s">
        <v>2611</v>
      </c>
      <c r="L1848" s="17" t="s">
        <v>99</v>
      </c>
      <c r="M1848" t="s">
        <v>87</v>
      </c>
      <c r="N1848">
        <f>VLOOKUP(H1848,自助机!D:G,4,FALSE)</f>
        <v>200</v>
      </c>
      <c r="O1848" t="str">
        <f t="shared" si="121"/>
        <v/>
      </c>
      <c r="P1848" s="50">
        <f>VLOOKUP(H1848,自助机!D:H,5,FALSE)</f>
        <v>42912.601076388892</v>
      </c>
    </row>
    <row r="1849" spans="1:16" hidden="1" x14ac:dyDescent="0.15">
      <c r="A1849">
        <v>20170626</v>
      </c>
      <c r="B1849">
        <v>20170626</v>
      </c>
      <c r="C1849">
        <v>142740</v>
      </c>
      <c r="D1849" s="33" t="s">
        <v>96</v>
      </c>
      <c r="E1849">
        <v>53023073</v>
      </c>
      <c r="F1849">
        <v>500</v>
      </c>
      <c r="G1849">
        <v>500</v>
      </c>
      <c r="H1849" s="48">
        <v>862174166</v>
      </c>
      <c r="I1849">
        <f t="shared" si="120"/>
        <v>500</v>
      </c>
      <c r="J1849" t="s">
        <v>90</v>
      </c>
      <c r="K1849" s="17" t="s">
        <v>3211</v>
      </c>
      <c r="L1849" s="17" t="s">
        <v>95</v>
      </c>
      <c r="M1849" t="s">
        <v>87</v>
      </c>
      <c r="N1849">
        <f>VLOOKUP(H1849,自助机!D:G,4,FALSE)</f>
        <v>500</v>
      </c>
      <c r="O1849" t="str">
        <f t="shared" si="121"/>
        <v/>
      </c>
      <c r="P1849" s="50">
        <f>VLOOKUP(H1849,自助机!D:H,5,FALSE)</f>
        <v>42912.601076388892</v>
      </c>
    </row>
    <row r="1850" spans="1:16" hidden="1" x14ac:dyDescent="0.15">
      <c r="A1850">
        <v>20170626</v>
      </c>
      <c r="B1850">
        <v>20170626</v>
      </c>
      <c r="C1850">
        <v>142903</v>
      </c>
      <c r="D1850" s="33" t="s">
        <v>96</v>
      </c>
      <c r="E1850">
        <v>53023058</v>
      </c>
      <c r="F1850">
        <v>900</v>
      </c>
      <c r="G1850">
        <v>900</v>
      </c>
      <c r="H1850" s="48">
        <v>862186913</v>
      </c>
      <c r="I1850">
        <f t="shared" si="120"/>
        <v>900</v>
      </c>
      <c r="J1850" t="s">
        <v>90</v>
      </c>
      <c r="K1850" s="17" t="s">
        <v>3213</v>
      </c>
      <c r="L1850" s="17" t="s">
        <v>97</v>
      </c>
      <c r="M1850" t="s">
        <v>88</v>
      </c>
      <c r="N1850">
        <f>VLOOKUP(H1850,自助机!D:G,4,FALSE)</f>
        <v>900</v>
      </c>
      <c r="O1850" t="str">
        <f t="shared" si="121"/>
        <v/>
      </c>
      <c r="P1850" s="50">
        <f>VLOOKUP(H1850,自助机!D:H,5,FALSE)</f>
        <v>42912.602002314816</v>
      </c>
    </row>
    <row r="1851" spans="1:16" hidden="1" x14ac:dyDescent="0.15">
      <c r="A1851">
        <v>20170626</v>
      </c>
      <c r="B1851">
        <v>20170626</v>
      </c>
      <c r="C1851">
        <v>142909</v>
      </c>
      <c r="D1851" s="33" t="s">
        <v>96</v>
      </c>
      <c r="E1851">
        <v>53023073</v>
      </c>
      <c r="F1851">
        <v>2000</v>
      </c>
      <c r="G1851">
        <v>2000</v>
      </c>
      <c r="H1851" s="48">
        <v>862188274</v>
      </c>
      <c r="I1851">
        <f t="shared" si="120"/>
        <v>2000</v>
      </c>
      <c r="J1851" t="s">
        <v>90</v>
      </c>
      <c r="K1851" s="17" t="s">
        <v>3215</v>
      </c>
      <c r="L1851" s="17" t="s">
        <v>109</v>
      </c>
      <c r="M1851" t="s">
        <v>88</v>
      </c>
      <c r="N1851">
        <f>VLOOKUP(H1851,自助机!D:G,4,FALSE)</f>
        <v>2000</v>
      </c>
      <c r="O1851" t="str">
        <f t="shared" si="121"/>
        <v/>
      </c>
      <c r="P1851" s="50">
        <f>VLOOKUP(H1851,自助机!D:H,5,FALSE)</f>
        <v>42912.602152777778</v>
      </c>
    </row>
    <row r="1852" spans="1:16" hidden="1" x14ac:dyDescent="0.15">
      <c r="A1852">
        <v>20170626</v>
      </c>
      <c r="B1852">
        <v>20170626</v>
      </c>
      <c r="C1852">
        <v>143203</v>
      </c>
      <c r="D1852" s="33" t="s">
        <v>96</v>
      </c>
      <c r="E1852">
        <v>53023073</v>
      </c>
      <c r="F1852">
        <v>1000</v>
      </c>
      <c r="G1852">
        <v>1000</v>
      </c>
      <c r="H1852" s="48">
        <v>862219214</v>
      </c>
      <c r="I1852">
        <f t="shared" ref="I1852:I1882" si="122">G1852</f>
        <v>1000</v>
      </c>
      <c r="J1852" t="s">
        <v>90</v>
      </c>
      <c r="K1852" s="17" t="s">
        <v>2764</v>
      </c>
      <c r="L1852" s="17" t="s">
        <v>206</v>
      </c>
      <c r="M1852" t="s">
        <v>88</v>
      </c>
      <c r="N1852">
        <f>VLOOKUP(H1852,自助机!D:G,4,FALSE)</f>
        <v>1000</v>
      </c>
      <c r="O1852" t="str">
        <f t="shared" ref="O1852:O1882" si="123">IF(G1852=N1852,"",1)</f>
        <v/>
      </c>
      <c r="P1852" s="50">
        <f>VLOOKUP(H1852,自助机!D:H,5,FALSE)</f>
        <v>42912.604247685187</v>
      </c>
    </row>
    <row r="1853" spans="1:16" hidden="1" x14ac:dyDescent="0.15">
      <c r="A1853">
        <v>20170626</v>
      </c>
      <c r="B1853">
        <v>20170626</v>
      </c>
      <c r="C1853">
        <v>143252</v>
      </c>
      <c r="D1853" s="33" t="s">
        <v>96</v>
      </c>
      <c r="E1853">
        <v>53023073</v>
      </c>
      <c r="F1853">
        <v>1000</v>
      </c>
      <c r="G1853">
        <v>1000</v>
      </c>
      <c r="H1853" s="48">
        <v>862226783</v>
      </c>
      <c r="I1853">
        <f t="shared" si="122"/>
        <v>1000</v>
      </c>
      <c r="J1853" t="s">
        <v>90</v>
      </c>
      <c r="K1853" s="17" t="s">
        <v>3218</v>
      </c>
      <c r="L1853" s="17" t="s">
        <v>95</v>
      </c>
      <c r="M1853" t="s">
        <v>87</v>
      </c>
      <c r="N1853">
        <f>VLOOKUP(H1853,自助机!D:G,4,FALSE)</f>
        <v>1000</v>
      </c>
      <c r="O1853" t="str">
        <f t="shared" si="123"/>
        <v/>
      </c>
      <c r="P1853" s="50">
        <f>VLOOKUP(H1853,自助机!D:H,5,FALSE)</f>
        <v>42912.604780092595</v>
      </c>
    </row>
    <row r="1854" spans="1:16" hidden="1" x14ac:dyDescent="0.15">
      <c r="A1854">
        <v>20170626</v>
      </c>
      <c r="B1854">
        <v>20170626</v>
      </c>
      <c r="C1854">
        <v>143351</v>
      </c>
      <c r="D1854" s="33" t="s">
        <v>96</v>
      </c>
      <c r="E1854">
        <v>53023064</v>
      </c>
      <c r="F1854">
        <v>2000</v>
      </c>
      <c r="G1854">
        <v>2000</v>
      </c>
      <c r="H1854" s="48">
        <v>862235488</v>
      </c>
      <c r="I1854">
        <f t="shared" si="122"/>
        <v>2000</v>
      </c>
      <c r="J1854" t="s">
        <v>90</v>
      </c>
      <c r="K1854" s="17" t="s">
        <v>3220</v>
      </c>
      <c r="L1854" s="17" t="s">
        <v>95</v>
      </c>
      <c r="M1854" t="s">
        <v>87</v>
      </c>
      <c r="N1854">
        <f>VLOOKUP(H1854,自助机!D:G,4,FALSE)</f>
        <v>2000</v>
      </c>
      <c r="O1854" t="str">
        <f t="shared" si="123"/>
        <v/>
      </c>
      <c r="P1854" s="50">
        <f>VLOOKUP(H1854,自助机!D:H,5,FALSE)</f>
        <v>42912.605520833335</v>
      </c>
    </row>
    <row r="1855" spans="1:16" hidden="1" x14ac:dyDescent="0.15">
      <c r="A1855">
        <v>20170626</v>
      </c>
      <c r="B1855">
        <v>20170626</v>
      </c>
      <c r="C1855">
        <v>143359</v>
      </c>
      <c r="D1855" s="33" t="s">
        <v>96</v>
      </c>
      <c r="E1855">
        <v>53023078</v>
      </c>
      <c r="F1855">
        <v>300</v>
      </c>
      <c r="G1855">
        <v>300</v>
      </c>
      <c r="H1855" s="48">
        <v>862236796</v>
      </c>
      <c r="I1855">
        <f t="shared" si="122"/>
        <v>300</v>
      </c>
      <c r="J1855" t="s">
        <v>90</v>
      </c>
      <c r="K1855" s="17" t="s">
        <v>3222</v>
      </c>
      <c r="L1855" s="17" t="s">
        <v>98</v>
      </c>
      <c r="M1855" t="s">
        <v>87</v>
      </c>
      <c r="N1855">
        <f>VLOOKUP(H1855,自助机!D:G,4,FALSE)</f>
        <v>300</v>
      </c>
      <c r="O1855" t="str">
        <f t="shared" si="123"/>
        <v/>
      </c>
      <c r="P1855" s="50">
        <f>VLOOKUP(H1855,自助机!D:H,5,FALSE)</f>
        <v>42912.60565972222</v>
      </c>
    </row>
    <row r="1856" spans="1:16" hidden="1" x14ac:dyDescent="0.15">
      <c r="A1856">
        <v>20170626</v>
      </c>
      <c r="B1856">
        <v>20170626</v>
      </c>
      <c r="C1856">
        <v>143524</v>
      </c>
      <c r="D1856" s="33" t="s">
        <v>96</v>
      </c>
      <c r="E1856">
        <v>53023058</v>
      </c>
      <c r="F1856">
        <v>2900</v>
      </c>
      <c r="G1856">
        <v>2900</v>
      </c>
      <c r="H1856" s="48">
        <v>862252302</v>
      </c>
      <c r="I1856">
        <f t="shared" si="122"/>
        <v>2900</v>
      </c>
      <c r="J1856" t="s">
        <v>90</v>
      </c>
      <c r="K1856" s="17" t="s">
        <v>2953</v>
      </c>
      <c r="L1856" s="17" t="s">
        <v>95</v>
      </c>
      <c r="M1856" t="s">
        <v>87</v>
      </c>
      <c r="N1856">
        <f>VLOOKUP(H1856,自助机!D:G,4,FALSE)</f>
        <v>2900</v>
      </c>
      <c r="O1856" t="str">
        <f t="shared" si="123"/>
        <v/>
      </c>
      <c r="P1856" s="50">
        <f>VLOOKUP(H1856,自助机!D:H,5,FALSE)</f>
        <v>42912.606504629628</v>
      </c>
    </row>
    <row r="1857" spans="1:16" hidden="1" x14ac:dyDescent="0.15">
      <c r="A1857">
        <v>20170626</v>
      </c>
      <c r="B1857">
        <v>20170626</v>
      </c>
      <c r="C1857">
        <v>143709</v>
      </c>
      <c r="D1857" s="33" t="s">
        <v>96</v>
      </c>
      <c r="E1857">
        <v>53023073</v>
      </c>
      <c r="F1857">
        <v>100</v>
      </c>
      <c r="G1857">
        <v>100</v>
      </c>
      <c r="H1857" s="48">
        <v>862271210</v>
      </c>
      <c r="I1857">
        <f t="shared" si="122"/>
        <v>100</v>
      </c>
      <c r="J1857" t="s">
        <v>90</v>
      </c>
      <c r="K1857" s="17" t="s">
        <v>3225</v>
      </c>
      <c r="L1857" s="17" t="s">
        <v>99</v>
      </c>
      <c r="M1857" t="s">
        <v>87</v>
      </c>
      <c r="N1857">
        <f>VLOOKUP(H1857,自助机!D:G,4,FALSE)</f>
        <v>100</v>
      </c>
      <c r="O1857" t="str">
        <f t="shared" si="123"/>
        <v/>
      </c>
      <c r="P1857" s="50">
        <f>VLOOKUP(H1857,自助机!D:H,5,FALSE)</f>
        <v>42912.607719907406</v>
      </c>
    </row>
    <row r="1858" spans="1:16" hidden="1" x14ac:dyDescent="0.15">
      <c r="A1858">
        <v>20170626</v>
      </c>
      <c r="B1858">
        <v>20170626</v>
      </c>
      <c r="C1858">
        <v>143805</v>
      </c>
      <c r="D1858" s="33" t="s">
        <v>96</v>
      </c>
      <c r="E1858">
        <v>53023063</v>
      </c>
      <c r="F1858">
        <v>3000</v>
      </c>
      <c r="G1858">
        <v>3000</v>
      </c>
      <c r="H1858" s="48">
        <v>862281049</v>
      </c>
      <c r="I1858">
        <f t="shared" si="122"/>
        <v>3000</v>
      </c>
      <c r="J1858" t="s">
        <v>90</v>
      </c>
      <c r="K1858" s="17" t="s">
        <v>2018</v>
      </c>
      <c r="L1858" s="17" t="s">
        <v>95</v>
      </c>
      <c r="M1858" t="s">
        <v>87</v>
      </c>
      <c r="N1858">
        <f>VLOOKUP(H1858,自助机!D:G,4,FALSE)</f>
        <v>3000</v>
      </c>
      <c r="O1858" t="str">
        <f t="shared" si="123"/>
        <v/>
      </c>
      <c r="P1858" s="50">
        <f>VLOOKUP(H1858,自助机!D:H,5,FALSE)</f>
        <v>42912.608402777776</v>
      </c>
    </row>
    <row r="1859" spans="1:16" hidden="1" x14ac:dyDescent="0.15">
      <c r="A1859">
        <v>20170626</v>
      </c>
      <c r="B1859">
        <v>20170626</v>
      </c>
      <c r="C1859">
        <v>143819</v>
      </c>
      <c r="D1859" s="33" t="s">
        <v>96</v>
      </c>
      <c r="E1859">
        <v>53023073</v>
      </c>
      <c r="F1859">
        <v>400</v>
      </c>
      <c r="G1859">
        <v>400</v>
      </c>
      <c r="H1859" s="48">
        <v>862280843</v>
      </c>
      <c r="I1859">
        <f t="shared" si="122"/>
        <v>400</v>
      </c>
      <c r="J1859" t="s">
        <v>90</v>
      </c>
      <c r="K1859" s="17" t="s">
        <v>2912</v>
      </c>
      <c r="L1859" s="17" t="s">
        <v>91</v>
      </c>
      <c r="M1859" t="s">
        <v>87</v>
      </c>
      <c r="N1859">
        <f>VLOOKUP(H1859,自助机!D:G,4,FALSE)</f>
        <v>400</v>
      </c>
      <c r="O1859" t="str">
        <f t="shared" si="123"/>
        <v/>
      </c>
      <c r="P1859" s="50">
        <f>VLOOKUP(H1859,自助机!D:H,5,FALSE)</f>
        <v>42912.608518518522</v>
      </c>
    </row>
    <row r="1860" spans="1:16" hidden="1" x14ac:dyDescent="0.15">
      <c r="A1860">
        <v>20170626</v>
      </c>
      <c r="B1860">
        <v>20170626</v>
      </c>
      <c r="C1860">
        <v>143852</v>
      </c>
      <c r="D1860" s="33" t="s">
        <v>96</v>
      </c>
      <c r="E1860">
        <v>53023064</v>
      </c>
      <c r="F1860">
        <v>3200</v>
      </c>
      <c r="G1860">
        <v>3200</v>
      </c>
      <c r="H1860" s="48">
        <v>862288510</v>
      </c>
      <c r="I1860">
        <f t="shared" si="122"/>
        <v>3200</v>
      </c>
      <c r="J1860" t="s">
        <v>90</v>
      </c>
      <c r="K1860" s="17" t="s">
        <v>3229</v>
      </c>
      <c r="L1860" s="17" t="s">
        <v>114</v>
      </c>
      <c r="M1860" t="s">
        <v>88</v>
      </c>
      <c r="N1860">
        <f>VLOOKUP(H1860,自助机!D:G,4,FALSE)</f>
        <v>3200</v>
      </c>
      <c r="O1860" t="str">
        <f t="shared" si="123"/>
        <v/>
      </c>
      <c r="P1860" s="50">
        <f>VLOOKUP(H1860,自助机!D:H,5,FALSE)</f>
        <v>42912.608958333331</v>
      </c>
    </row>
    <row r="1861" spans="1:16" hidden="1" x14ac:dyDescent="0.15">
      <c r="A1861">
        <v>20170626</v>
      </c>
      <c r="B1861">
        <v>20170626</v>
      </c>
      <c r="C1861">
        <v>144046</v>
      </c>
      <c r="D1861" s="33" t="s">
        <v>96</v>
      </c>
      <c r="E1861">
        <v>53023073</v>
      </c>
      <c r="F1861">
        <v>50</v>
      </c>
      <c r="G1861">
        <v>50</v>
      </c>
      <c r="H1861" s="48">
        <v>862306854</v>
      </c>
      <c r="I1861">
        <f t="shared" si="122"/>
        <v>50</v>
      </c>
      <c r="J1861" t="s">
        <v>90</v>
      </c>
      <c r="K1861" s="17" t="s">
        <v>3231</v>
      </c>
      <c r="L1861" s="17" t="s">
        <v>94</v>
      </c>
      <c r="M1861" t="s">
        <v>87</v>
      </c>
      <c r="N1861">
        <f>VLOOKUP(H1861,自助机!D:G,4,FALSE)</f>
        <v>50</v>
      </c>
      <c r="O1861" t="str">
        <f t="shared" si="123"/>
        <v/>
      </c>
      <c r="P1861" s="50">
        <f>VLOOKUP(H1861,自助机!D:H,5,FALSE)</f>
        <v>42912.610185185185</v>
      </c>
    </row>
    <row r="1862" spans="1:16" hidden="1" x14ac:dyDescent="0.15">
      <c r="A1862">
        <v>20170626</v>
      </c>
      <c r="B1862">
        <v>20170626</v>
      </c>
      <c r="C1862">
        <v>144434</v>
      </c>
      <c r="D1862" s="33" t="s">
        <v>96</v>
      </c>
      <c r="E1862">
        <v>53023054</v>
      </c>
      <c r="F1862">
        <v>200</v>
      </c>
      <c r="G1862">
        <v>200</v>
      </c>
      <c r="H1862" s="48">
        <v>862344303</v>
      </c>
      <c r="I1862">
        <f t="shared" si="122"/>
        <v>200</v>
      </c>
      <c r="J1862" t="s">
        <v>90</v>
      </c>
      <c r="K1862" s="17" t="s">
        <v>3233</v>
      </c>
      <c r="L1862" s="17" t="s">
        <v>104</v>
      </c>
      <c r="M1862" t="s">
        <v>88</v>
      </c>
      <c r="N1862">
        <f>VLOOKUP(H1862,自助机!D:G,4,FALSE)</f>
        <v>200</v>
      </c>
      <c r="O1862" t="str">
        <f t="shared" si="123"/>
        <v/>
      </c>
      <c r="P1862" s="50">
        <f>VLOOKUP(H1862,自助机!D:H,5,FALSE)</f>
        <v>42912.612951388888</v>
      </c>
    </row>
    <row r="1863" spans="1:16" hidden="1" x14ac:dyDescent="0.15">
      <c r="A1863">
        <v>20170626</v>
      </c>
      <c r="B1863">
        <v>20170626</v>
      </c>
      <c r="C1863">
        <v>144546</v>
      </c>
      <c r="D1863" s="33" t="s">
        <v>96</v>
      </c>
      <c r="E1863">
        <v>53023073</v>
      </c>
      <c r="F1863">
        <v>20</v>
      </c>
      <c r="G1863">
        <v>20</v>
      </c>
      <c r="H1863" s="48">
        <v>862357202</v>
      </c>
      <c r="I1863">
        <f t="shared" si="122"/>
        <v>20</v>
      </c>
      <c r="J1863" t="s">
        <v>90</v>
      </c>
      <c r="K1863" s="17" t="s">
        <v>3235</v>
      </c>
      <c r="L1863" s="17" t="s">
        <v>99</v>
      </c>
      <c r="M1863" t="s">
        <v>87</v>
      </c>
      <c r="N1863">
        <f>VLOOKUP(H1863,自助机!D:G,4,FALSE)</f>
        <v>20</v>
      </c>
      <c r="O1863" t="str">
        <f t="shared" si="123"/>
        <v/>
      </c>
      <c r="P1863" s="50">
        <f>VLOOKUP(H1863,自助机!D:H,5,FALSE)</f>
        <v>42912.613680555558</v>
      </c>
    </row>
    <row r="1864" spans="1:16" hidden="1" x14ac:dyDescent="0.15">
      <c r="A1864">
        <v>20170626</v>
      </c>
      <c r="B1864">
        <v>20170626</v>
      </c>
      <c r="C1864">
        <v>144611</v>
      </c>
      <c r="D1864" s="33" t="s">
        <v>96</v>
      </c>
      <c r="E1864">
        <v>53023062</v>
      </c>
      <c r="F1864">
        <v>100</v>
      </c>
      <c r="G1864">
        <v>100</v>
      </c>
      <c r="H1864" s="48">
        <v>862361725</v>
      </c>
      <c r="I1864">
        <f t="shared" si="122"/>
        <v>100</v>
      </c>
      <c r="J1864" t="s">
        <v>90</v>
      </c>
      <c r="K1864" s="17" t="s">
        <v>2710</v>
      </c>
      <c r="L1864" s="17" t="s">
        <v>2711</v>
      </c>
      <c r="M1864" t="s">
        <v>87</v>
      </c>
      <c r="N1864">
        <f>VLOOKUP(H1864,自助机!D:G,4,FALSE)</f>
        <v>100</v>
      </c>
      <c r="O1864" t="str">
        <f t="shared" si="123"/>
        <v/>
      </c>
      <c r="P1864" s="50">
        <f>VLOOKUP(H1864,自助机!D:H,5,FALSE)</f>
        <v>42912.614027777781</v>
      </c>
    </row>
    <row r="1865" spans="1:16" hidden="1" x14ac:dyDescent="0.15">
      <c r="A1865">
        <v>20170626</v>
      </c>
      <c r="B1865">
        <v>20170626</v>
      </c>
      <c r="C1865">
        <v>144621</v>
      </c>
      <c r="D1865" s="33" t="s">
        <v>96</v>
      </c>
      <c r="E1865">
        <v>53023059</v>
      </c>
      <c r="F1865">
        <v>200</v>
      </c>
      <c r="G1865">
        <v>200</v>
      </c>
      <c r="H1865" s="48">
        <v>862361938</v>
      </c>
      <c r="I1865">
        <f t="shared" si="122"/>
        <v>200</v>
      </c>
      <c r="J1865" t="s">
        <v>90</v>
      </c>
      <c r="K1865" s="17" t="s">
        <v>3238</v>
      </c>
      <c r="L1865" s="17" t="s">
        <v>111</v>
      </c>
      <c r="M1865" t="s">
        <v>87</v>
      </c>
      <c r="N1865">
        <f>VLOOKUP(H1865,自助机!D:G,4,FALSE)</f>
        <v>200</v>
      </c>
      <c r="O1865" t="str">
        <f t="shared" si="123"/>
        <v/>
      </c>
      <c r="P1865" s="50">
        <f>VLOOKUP(H1865,自助机!D:H,5,FALSE)</f>
        <v>42912.614189814813</v>
      </c>
    </row>
    <row r="1866" spans="1:16" hidden="1" x14ac:dyDescent="0.15">
      <c r="A1866">
        <v>20170626</v>
      </c>
      <c r="B1866">
        <v>20170626</v>
      </c>
      <c r="C1866">
        <v>144622</v>
      </c>
      <c r="D1866" s="33" t="s">
        <v>96</v>
      </c>
      <c r="E1866">
        <v>53023092</v>
      </c>
      <c r="F1866">
        <v>200</v>
      </c>
      <c r="G1866">
        <v>200</v>
      </c>
      <c r="H1866" s="48">
        <v>862361477</v>
      </c>
      <c r="I1866">
        <f t="shared" si="122"/>
        <v>200</v>
      </c>
      <c r="J1866" t="s">
        <v>90</v>
      </c>
      <c r="K1866" s="17" t="s">
        <v>3240</v>
      </c>
      <c r="L1866" s="17" t="s">
        <v>91</v>
      </c>
      <c r="M1866" t="s">
        <v>87</v>
      </c>
      <c r="N1866">
        <f>VLOOKUP(H1866,自助机!D:G,4,FALSE)</f>
        <v>200</v>
      </c>
      <c r="O1866" t="str">
        <f t="shared" si="123"/>
        <v/>
      </c>
      <c r="P1866" s="50">
        <f>VLOOKUP(H1866,自助机!D:H,5,FALSE)</f>
        <v>42912.614155092589</v>
      </c>
    </row>
    <row r="1867" spans="1:16" hidden="1" x14ac:dyDescent="0.15">
      <c r="A1867">
        <v>20170626</v>
      </c>
      <c r="B1867">
        <v>20170626</v>
      </c>
      <c r="C1867">
        <v>145124</v>
      </c>
      <c r="D1867" s="33" t="s">
        <v>96</v>
      </c>
      <c r="E1867">
        <v>53023073</v>
      </c>
      <c r="F1867">
        <v>200</v>
      </c>
      <c r="G1867">
        <v>200</v>
      </c>
      <c r="H1867" s="48">
        <v>862414247</v>
      </c>
      <c r="I1867">
        <f t="shared" si="122"/>
        <v>200</v>
      </c>
      <c r="J1867" t="s">
        <v>90</v>
      </c>
      <c r="K1867" s="17" t="s">
        <v>3242</v>
      </c>
      <c r="L1867" s="17" t="s">
        <v>99</v>
      </c>
      <c r="M1867" t="s">
        <v>87</v>
      </c>
      <c r="N1867">
        <f>VLOOKUP(H1867,自助机!D:G,4,FALSE)</f>
        <v>200</v>
      </c>
      <c r="O1867" t="str">
        <f t="shared" si="123"/>
        <v/>
      </c>
      <c r="P1867" s="50">
        <f>VLOOKUP(H1867,自助机!D:H,5,FALSE)</f>
        <v>42912.617615740739</v>
      </c>
    </row>
    <row r="1868" spans="1:16" hidden="1" x14ac:dyDescent="0.15">
      <c r="A1868">
        <v>20170626</v>
      </c>
      <c r="B1868">
        <v>20170626</v>
      </c>
      <c r="C1868">
        <v>145154</v>
      </c>
      <c r="D1868" s="33" t="s">
        <v>96</v>
      </c>
      <c r="E1868">
        <v>53023079</v>
      </c>
      <c r="F1868">
        <v>80</v>
      </c>
      <c r="G1868">
        <v>80</v>
      </c>
      <c r="H1868" s="48">
        <v>862417474</v>
      </c>
      <c r="I1868">
        <f t="shared" si="122"/>
        <v>80</v>
      </c>
      <c r="J1868" t="s">
        <v>90</v>
      </c>
      <c r="K1868" s="17" t="s">
        <v>3244</v>
      </c>
      <c r="L1868" s="17" t="s">
        <v>95</v>
      </c>
      <c r="M1868" t="s">
        <v>87</v>
      </c>
      <c r="N1868">
        <f>VLOOKUP(H1868,自助机!D:G,4,FALSE)</f>
        <v>80</v>
      </c>
      <c r="O1868" t="str">
        <f t="shared" si="123"/>
        <v/>
      </c>
      <c r="P1868" s="50">
        <f>VLOOKUP(H1868,自助机!D:H,5,FALSE)</f>
        <v>42912.617847222224</v>
      </c>
    </row>
    <row r="1869" spans="1:16" hidden="1" x14ac:dyDescent="0.15">
      <c r="A1869">
        <v>20170626</v>
      </c>
      <c r="B1869">
        <v>20170626</v>
      </c>
      <c r="C1869">
        <v>145427</v>
      </c>
      <c r="D1869" s="33" t="s">
        <v>96</v>
      </c>
      <c r="E1869">
        <v>53023089</v>
      </c>
      <c r="F1869">
        <v>20</v>
      </c>
      <c r="G1869">
        <v>20</v>
      </c>
      <c r="H1869" s="48">
        <v>862443932</v>
      </c>
      <c r="I1869">
        <f t="shared" si="122"/>
        <v>20</v>
      </c>
      <c r="J1869" t="s">
        <v>90</v>
      </c>
      <c r="K1869" s="17" t="s">
        <v>3246</v>
      </c>
      <c r="L1869" s="17" t="s">
        <v>91</v>
      </c>
      <c r="M1869" t="s">
        <v>87</v>
      </c>
      <c r="N1869">
        <f>VLOOKUP(H1869,自助机!D:G,4,FALSE)</f>
        <v>20</v>
      </c>
      <c r="O1869" t="str">
        <f t="shared" si="123"/>
        <v/>
      </c>
      <c r="P1869" s="50">
        <f>VLOOKUP(H1869,自助机!D:H,5,FALSE)</f>
        <v>42912.619849537034</v>
      </c>
    </row>
    <row r="1870" spans="1:16" hidden="1" x14ac:dyDescent="0.15">
      <c r="A1870">
        <v>20170626</v>
      </c>
      <c r="B1870">
        <v>20170626</v>
      </c>
      <c r="C1870">
        <v>145434</v>
      </c>
      <c r="D1870" s="33" t="s">
        <v>96</v>
      </c>
      <c r="E1870">
        <v>53023080</v>
      </c>
      <c r="F1870">
        <v>500</v>
      </c>
      <c r="G1870">
        <v>500</v>
      </c>
      <c r="H1870" s="48">
        <v>862447576</v>
      </c>
      <c r="I1870">
        <f t="shared" si="122"/>
        <v>500</v>
      </c>
      <c r="J1870" t="s">
        <v>90</v>
      </c>
      <c r="K1870" s="17" t="s">
        <v>3171</v>
      </c>
      <c r="L1870" s="17" t="s">
        <v>95</v>
      </c>
      <c r="M1870" t="s">
        <v>87</v>
      </c>
      <c r="N1870">
        <f>VLOOKUP(H1870,自助机!D:G,4,FALSE)</f>
        <v>500</v>
      </c>
      <c r="O1870" t="str">
        <f t="shared" si="123"/>
        <v/>
      </c>
      <c r="P1870" s="50">
        <f>VLOOKUP(H1870,自助机!D:H,5,FALSE)</f>
        <v>42912.619837962964</v>
      </c>
    </row>
    <row r="1871" spans="1:16" hidden="1" x14ac:dyDescent="0.15">
      <c r="A1871">
        <v>20170626</v>
      </c>
      <c r="B1871">
        <v>20170626</v>
      </c>
      <c r="C1871">
        <v>145540</v>
      </c>
      <c r="D1871" s="33" t="s">
        <v>96</v>
      </c>
      <c r="E1871">
        <v>53023080</v>
      </c>
      <c r="F1871">
        <v>10</v>
      </c>
      <c r="G1871">
        <v>10</v>
      </c>
      <c r="H1871" s="48">
        <v>862459306</v>
      </c>
      <c r="I1871">
        <f t="shared" si="122"/>
        <v>10</v>
      </c>
      <c r="J1871" t="s">
        <v>90</v>
      </c>
      <c r="K1871" s="17" t="s">
        <v>3249</v>
      </c>
      <c r="L1871" s="17" t="s">
        <v>234</v>
      </c>
      <c r="M1871" t="s">
        <v>87</v>
      </c>
      <c r="N1871">
        <f>VLOOKUP(H1871,自助机!D:G,4,FALSE)</f>
        <v>10</v>
      </c>
      <c r="O1871" t="str">
        <f t="shared" si="123"/>
        <v/>
      </c>
      <c r="P1871" s="50">
        <f>VLOOKUP(H1871,自助机!D:H,5,FALSE)</f>
        <v>42912.620555555557</v>
      </c>
    </row>
    <row r="1872" spans="1:16" hidden="1" x14ac:dyDescent="0.15">
      <c r="A1872">
        <v>20170626</v>
      </c>
      <c r="B1872">
        <v>20170626</v>
      </c>
      <c r="C1872">
        <v>145635</v>
      </c>
      <c r="D1872" s="33" t="s">
        <v>96</v>
      </c>
      <c r="E1872">
        <v>53023073</v>
      </c>
      <c r="F1872">
        <v>300</v>
      </c>
      <c r="G1872">
        <v>300</v>
      </c>
      <c r="H1872" s="48">
        <v>862467837</v>
      </c>
      <c r="I1872">
        <f t="shared" si="122"/>
        <v>300</v>
      </c>
      <c r="J1872" t="s">
        <v>90</v>
      </c>
      <c r="K1872" s="17" t="s">
        <v>3251</v>
      </c>
      <c r="L1872" s="17" t="s">
        <v>94</v>
      </c>
      <c r="M1872" t="s">
        <v>87</v>
      </c>
      <c r="N1872">
        <f>VLOOKUP(H1872,自助机!D:G,4,FALSE)</f>
        <v>300</v>
      </c>
      <c r="O1872" t="str">
        <f t="shared" si="123"/>
        <v/>
      </c>
      <c r="P1872" s="50">
        <f>VLOOKUP(H1872,自助机!D:H,5,FALSE)</f>
        <v>42912.621180555558</v>
      </c>
    </row>
    <row r="1873" spans="1:16" hidden="1" x14ac:dyDescent="0.15">
      <c r="A1873">
        <v>20170626</v>
      </c>
      <c r="B1873">
        <v>20170626</v>
      </c>
      <c r="C1873">
        <v>145643</v>
      </c>
      <c r="D1873" s="33" t="s">
        <v>96</v>
      </c>
      <c r="E1873">
        <v>53023077</v>
      </c>
      <c r="F1873">
        <v>2000</v>
      </c>
      <c r="G1873">
        <v>2000</v>
      </c>
      <c r="H1873" s="48">
        <v>862470730</v>
      </c>
      <c r="I1873">
        <f t="shared" si="122"/>
        <v>2000</v>
      </c>
      <c r="J1873" t="s">
        <v>90</v>
      </c>
      <c r="K1873" s="17" t="s">
        <v>3253</v>
      </c>
      <c r="L1873" s="17" t="s">
        <v>95</v>
      </c>
      <c r="M1873" t="s">
        <v>87</v>
      </c>
      <c r="N1873">
        <f>VLOOKUP(H1873,自助机!D:G,4,FALSE)</f>
        <v>2000</v>
      </c>
      <c r="O1873" t="str">
        <f t="shared" si="123"/>
        <v/>
      </c>
      <c r="P1873" s="50">
        <f>VLOOKUP(H1873,自助机!D:H,5,FALSE)</f>
        <v>42912.621331018519</v>
      </c>
    </row>
    <row r="1874" spans="1:16" hidden="1" x14ac:dyDescent="0.15">
      <c r="A1874">
        <v>20170626</v>
      </c>
      <c r="B1874">
        <v>20170626</v>
      </c>
      <c r="C1874">
        <v>145942</v>
      </c>
      <c r="D1874" s="33" t="s">
        <v>96</v>
      </c>
      <c r="E1874">
        <v>53023087</v>
      </c>
      <c r="F1874">
        <v>1000</v>
      </c>
      <c r="G1874">
        <v>1000</v>
      </c>
      <c r="H1874" s="48">
        <v>862501764</v>
      </c>
      <c r="I1874">
        <f t="shared" si="122"/>
        <v>1000</v>
      </c>
      <c r="J1874" t="s">
        <v>90</v>
      </c>
      <c r="K1874" s="17" t="s">
        <v>3256</v>
      </c>
      <c r="L1874" s="17" t="s">
        <v>91</v>
      </c>
      <c r="M1874" t="s">
        <v>88</v>
      </c>
      <c r="N1874">
        <f>VLOOKUP(H1874,自助机!D:G,4,FALSE)</f>
        <v>1000</v>
      </c>
      <c r="O1874" t="str">
        <f t="shared" si="123"/>
        <v/>
      </c>
      <c r="P1874" s="50">
        <f>VLOOKUP(H1874,自助机!D:H,5,FALSE)</f>
        <v>42912.623437499999</v>
      </c>
    </row>
    <row r="1875" spans="1:16" hidden="1" x14ac:dyDescent="0.15">
      <c r="A1875">
        <v>20170626</v>
      </c>
      <c r="B1875">
        <v>20170626</v>
      </c>
      <c r="C1875">
        <v>150002</v>
      </c>
      <c r="D1875" s="33" t="s">
        <v>96</v>
      </c>
      <c r="E1875">
        <v>53023062</v>
      </c>
      <c r="F1875">
        <v>600</v>
      </c>
      <c r="G1875">
        <v>600</v>
      </c>
      <c r="H1875" s="48">
        <v>862505255</v>
      </c>
      <c r="I1875">
        <f t="shared" si="122"/>
        <v>600</v>
      </c>
      <c r="J1875" t="s">
        <v>90</v>
      </c>
      <c r="K1875" s="17" t="s">
        <v>3258</v>
      </c>
      <c r="L1875" s="17" t="s">
        <v>94</v>
      </c>
      <c r="M1875" t="s">
        <v>87</v>
      </c>
      <c r="N1875">
        <f>VLOOKUP(H1875,自助机!D:G,4,FALSE)</f>
        <v>600</v>
      </c>
      <c r="O1875" t="str">
        <f t="shared" si="123"/>
        <v/>
      </c>
      <c r="P1875" s="50">
        <f>VLOOKUP(H1875,自助机!D:H,5,FALSE)</f>
        <v>42912.623518518521</v>
      </c>
    </row>
    <row r="1876" spans="1:16" hidden="1" x14ac:dyDescent="0.15">
      <c r="A1876">
        <v>20170626</v>
      </c>
      <c r="B1876">
        <v>20170626</v>
      </c>
      <c r="C1876">
        <v>150149</v>
      </c>
      <c r="D1876" s="33" t="s">
        <v>96</v>
      </c>
      <c r="E1876">
        <v>53023064</v>
      </c>
      <c r="F1876">
        <v>2500</v>
      </c>
      <c r="G1876">
        <v>2500</v>
      </c>
      <c r="H1876" s="48">
        <v>862523470</v>
      </c>
      <c r="I1876">
        <f t="shared" si="122"/>
        <v>2500</v>
      </c>
      <c r="J1876" t="s">
        <v>90</v>
      </c>
      <c r="K1876" s="17" t="s">
        <v>3260</v>
      </c>
      <c r="L1876" s="17" t="s">
        <v>91</v>
      </c>
      <c r="M1876" t="s">
        <v>87</v>
      </c>
      <c r="N1876">
        <f>VLOOKUP(H1876,自助机!D:G,4,FALSE)</f>
        <v>2500</v>
      </c>
      <c r="O1876" t="str">
        <f t="shared" si="123"/>
        <v/>
      </c>
      <c r="P1876" s="50">
        <f>VLOOKUP(H1876,自助机!D:H,5,FALSE)</f>
        <v>42912.624837962961</v>
      </c>
    </row>
    <row r="1877" spans="1:16" hidden="1" x14ac:dyDescent="0.15">
      <c r="A1877">
        <v>20170626</v>
      </c>
      <c r="B1877">
        <v>20170626</v>
      </c>
      <c r="C1877">
        <v>150326</v>
      </c>
      <c r="D1877" s="33" t="s">
        <v>96</v>
      </c>
      <c r="E1877">
        <v>53023073</v>
      </c>
      <c r="F1877">
        <v>500</v>
      </c>
      <c r="G1877">
        <v>500</v>
      </c>
      <c r="H1877" s="48">
        <v>862542185</v>
      </c>
      <c r="I1877">
        <f t="shared" si="122"/>
        <v>500</v>
      </c>
      <c r="J1877" t="s">
        <v>90</v>
      </c>
      <c r="K1877" s="17" t="s">
        <v>3262</v>
      </c>
      <c r="L1877" s="17" t="s">
        <v>98</v>
      </c>
      <c r="M1877" t="s">
        <v>87</v>
      </c>
      <c r="N1877">
        <f>VLOOKUP(H1877,自助机!D:G,4,FALSE)</f>
        <v>500</v>
      </c>
      <c r="O1877" t="str">
        <f t="shared" si="123"/>
        <v/>
      </c>
      <c r="P1877" s="50">
        <f>VLOOKUP(H1877,自助机!D:H,5,FALSE)</f>
        <v>42912.625879629632</v>
      </c>
    </row>
    <row r="1878" spans="1:16" hidden="1" x14ac:dyDescent="0.15">
      <c r="A1878">
        <v>20170626</v>
      </c>
      <c r="B1878">
        <v>20170626</v>
      </c>
      <c r="C1878">
        <v>150343</v>
      </c>
      <c r="D1878" s="33" t="s">
        <v>96</v>
      </c>
      <c r="E1878">
        <v>53023087</v>
      </c>
      <c r="F1878">
        <v>200</v>
      </c>
      <c r="G1878">
        <v>200</v>
      </c>
      <c r="H1878" s="48">
        <v>862545098</v>
      </c>
      <c r="I1878">
        <f t="shared" si="122"/>
        <v>200</v>
      </c>
      <c r="J1878" t="s">
        <v>90</v>
      </c>
      <c r="K1878" s="17" t="s">
        <v>3094</v>
      </c>
      <c r="L1878" s="17" t="s">
        <v>94</v>
      </c>
      <c r="M1878" t="s">
        <v>87</v>
      </c>
      <c r="N1878">
        <f>VLOOKUP(H1878,自助机!D:G,4,FALSE)</f>
        <v>200</v>
      </c>
      <c r="O1878" t="str">
        <f t="shared" si="123"/>
        <v/>
      </c>
      <c r="P1878" s="50">
        <f>VLOOKUP(H1878,自助机!D:H,5,FALSE)</f>
        <v>42912.626331018517</v>
      </c>
    </row>
    <row r="1879" spans="1:16" hidden="1" x14ac:dyDescent="0.15">
      <c r="A1879">
        <v>20170626</v>
      </c>
      <c r="B1879">
        <v>20170626</v>
      </c>
      <c r="C1879">
        <v>150433</v>
      </c>
      <c r="D1879" s="33" t="s">
        <v>96</v>
      </c>
      <c r="E1879">
        <v>53023054</v>
      </c>
      <c r="F1879">
        <v>1000</v>
      </c>
      <c r="G1879">
        <v>1000</v>
      </c>
      <c r="H1879" s="48">
        <v>862554663</v>
      </c>
      <c r="I1879">
        <f t="shared" si="122"/>
        <v>1000</v>
      </c>
      <c r="J1879" t="s">
        <v>90</v>
      </c>
      <c r="K1879" s="17" t="s">
        <v>3265</v>
      </c>
      <c r="L1879" s="17" t="s">
        <v>95</v>
      </c>
      <c r="M1879" t="s">
        <v>87</v>
      </c>
      <c r="N1879">
        <f>VLOOKUP(H1879,自助机!D:G,4,FALSE)</f>
        <v>1000</v>
      </c>
      <c r="O1879" t="str">
        <f t="shared" si="123"/>
        <v/>
      </c>
      <c r="P1879" s="50">
        <f>VLOOKUP(H1879,自助机!D:H,5,FALSE)</f>
        <v>42912.626851851855</v>
      </c>
    </row>
    <row r="1880" spans="1:16" hidden="1" x14ac:dyDescent="0.15">
      <c r="A1880">
        <v>20170626</v>
      </c>
      <c r="B1880">
        <v>20170626</v>
      </c>
      <c r="C1880">
        <v>150440</v>
      </c>
      <c r="D1880" s="33" t="s">
        <v>96</v>
      </c>
      <c r="E1880">
        <v>53023084</v>
      </c>
      <c r="F1880">
        <v>780</v>
      </c>
      <c r="G1880">
        <v>780</v>
      </c>
      <c r="H1880" s="48">
        <v>862555539</v>
      </c>
      <c r="I1880">
        <f t="shared" si="122"/>
        <v>780</v>
      </c>
      <c r="J1880" t="s">
        <v>90</v>
      </c>
      <c r="K1880" s="17" t="s">
        <v>3267</v>
      </c>
      <c r="L1880" s="17" t="s">
        <v>3268</v>
      </c>
      <c r="M1880" t="s">
        <v>87</v>
      </c>
      <c r="N1880">
        <f>VLOOKUP(H1880,自助机!D:G,4,FALSE)</f>
        <v>780</v>
      </c>
      <c r="O1880" t="str">
        <f t="shared" si="123"/>
        <v/>
      </c>
      <c r="P1880" s="50">
        <f>VLOOKUP(H1880,自助机!D:H,5,FALSE)</f>
        <v>42912.626863425925</v>
      </c>
    </row>
    <row r="1881" spans="1:16" hidden="1" x14ac:dyDescent="0.15">
      <c r="A1881">
        <v>20170626</v>
      </c>
      <c r="B1881">
        <v>20170626</v>
      </c>
      <c r="C1881">
        <v>150454</v>
      </c>
      <c r="D1881" s="33" t="s">
        <v>96</v>
      </c>
      <c r="E1881">
        <v>53023080</v>
      </c>
      <c r="F1881">
        <v>600</v>
      </c>
      <c r="G1881">
        <v>600</v>
      </c>
      <c r="H1881" s="48">
        <v>862557180</v>
      </c>
      <c r="I1881">
        <f t="shared" si="122"/>
        <v>600</v>
      </c>
      <c r="J1881" t="s">
        <v>90</v>
      </c>
      <c r="K1881" s="17" t="s">
        <v>3270</v>
      </c>
      <c r="L1881" s="17" t="s">
        <v>94</v>
      </c>
      <c r="M1881" t="s">
        <v>87</v>
      </c>
      <c r="N1881">
        <f>VLOOKUP(H1881,自助机!D:G,4,FALSE)</f>
        <v>600</v>
      </c>
      <c r="O1881" t="str">
        <f t="shared" si="123"/>
        <v/>
      </c>
      <c r="P1881" s="50">
        <f>VLOOKUP(H1881,自助机!D:H,5,FALSE)</f>
        <v>42912.627002314817</v>
      </c>
    </row>
    <row r="1882" spans="1:16" hidden="1" x14ac:dyDescent="0.15">
      <c r="A1882">
        <v>20170626</v>
      </c>
      <c r="B1882">
        <v>20170626</v>
      </c>
      <c r="C1882">
        <v>150518</v>
      </c>
      <c r="D1882" s="33" t="s">
        <v>96</v>
      </c>
      <c r="E1882">
        <v>53023064</v>
      </c>
      <c r="F1882">
        <v>500</v>
      </c>
      <c r="G1882">
        <v>500</v>
      </c>
      <c r="H1882" s="48">
        <v>862563097</v>
      </c>
      <c r="I1882">
        <f t="shared" si="122"/>
        <v>500</v>
      </c>
      <c r="J1882" t="s">
        <v>90</v>
      </c>
      <c r="K1882" s="17" t="s">
        <v>3272</v>
      </c>
      <c r="L1882" s="17" t="s">
        <v>91</v>
      </c>
      <c r="M1882" t="s">
        <v>88</v>
      </c>
      <c r="N1882">
        <f>VLOOKUP(H1882,自助机!D:G,4,FALSE)</f>
        <v>500</v>
      </c>
      <c r="O1882" t="str">
        <f t="shared" si="123"/>
        <v/>
      </c>
      <c r="P1882" s="50">
        <f>VLOOKUP(H1882,自助机!D:H,5,FALSE)</f>
        <v>42912.627303240741</v>
      </c>
    </row>
    <row r="1883" spans="1:16" hidden="1" x14ac:dyDescent="0.15">
      <c r="A1883">
        <v>20170626</v>
      </c>
      <c r="B1883">
        <v>20170626</v>
      </c>
      <c r="C1883">
        <v>150534</v>
      </c>
      <c r="D1883" s="33" t="s">
        <v>96</v>
      </c>
      <c r="E1883">
        <v>53023060</v>
      </c>
      <c r="F1883">
        <v>500</v>
      </c>
      <c r="G1883">
        <v>500</v>
      </c>
      <c r="H1883" s="48">
        <v>862565057</v>
      </c>
      <c r="I1883">
        <f t="shared" ref="I1883:I1918" si="124">G1883</f>
        <v>500</v>
      </c>
      <c r="J1883" t="s">
        <v>90</v>
      </c>
      <c r="K1883" s="17" t="s">
        <v>3274</v>
      </c>
      <c r="L1883" s="17" t="s">
        <v>94</v>
      </c>
      <c r="M1883" t="s">
        <v>87</v>
      </c>
      <c r="N1883">
        <f>VLOOKUP(H1883,自助机!D:G,4,FALSE)</f>
        <v>500</v>
      </c>
      <c r="O1883" t="str">
        <f t="shared" ref="O1883:O1918" si="125">IF(G1883=N1883,"",1)</f>
        <v/>
      </c>
      <c r="P1883" s="50">
        <f>VLOOKUP(H1883,自助机!D:H,5,FALSE)</f>
        <v>42912.627500000002</v>
      </c>
    </row>
    <row r="1884" spans="1:16" hidden="1" x14ac:dyDescent="0.15">
      <c r="A1884">
        <v>20170626</v>
      </c>
      <c r="B1884">
        <v>20170626</v>
      </c>
      <c r="C1884">
        <v>150612</v>
      </c>
      <c r="D1884" s="33" t="s">
        <v>96</v>
      </c>
      <c r="E1884">
        <v>53023055</v>
      </c>
      <c r="F1884">
        <v>200</v>
      </c>
      <c r="G1884">
        <v>200</v>
      </c>
      <c r="H1884" s="48">
        <v>862568946</v>
      </c>
      <c r="I1884">
        <f t="shared" si="124"/>
        <v>200</v>
      </c>
      <c r="J1884" t="s">
        <v>90</v>
      </c>
      <c r="K1884" s="17" t="s">
        <v>3276</v>
      </c>
      <c r="L1884" s="17" t="s">
        <v>92</v>
      </c>
      <c r="M1884" t="s">
        <v>88</v>
      </c>
      <c r="N1884">
        <f>VLOOKUP(H1884,自助机!D:G,4,FALSE)</f>
        <v>200</v>
      </c>
      <c r="O1884" t="str">
        <f t="shared" si="125"/>
        <v/>
      </c>
      <c r="P1884" s="50">
        <f>VLOOKUP(H1884,自助机!D:H,5,FALSE)</f>
        <v>42912.628009259257</v>
      </c>
    </row>
    <row r="1885" spans="1:16" hidden="1" x14ac:dyDescent="0.15">
      <c r="A1885">
        <v>20170626</v>
      </c>
      <c r="B1885">
        <v>20170626</v>
      </c>
      <c r="C1885">
        <v>150705</v>
      </c>
      <c r="D1885" s="33" t="s">
        <v>96</v>
      </c>
      <c r="E1885">
        <v>53023087</v>
      </c>
      <c r="F1885">
        <v>400</v>
      </c>
      <c r="G1885">
        <v>400</v>
      </c>
      <c r="H1885" s="48">
        <v>862582541</v>
      </c>
      <c r="I1885">
        <f t="shared" si="124"/>
        <v>400</v>
      </c>
      <c r="J1885" t="s">
        <v>90</v>
      </c>
      <c r="K1885" s="17" t="s">
        <v>3254</v>
      </c>
      <c r="L1885" s="17" t="s">
        <v>91</v>
      </c>
      <c r="M1885" t="s">
        <v>87</v>
      </c>
      <c r="N1885">
        <f>VLOOKUP(H1885,自助机!D:G,4,FALSE)</f>
        <v>400</v>
      </c>
      <c r="O1885" t="str">
        <f t="shared" si="125"/>
        <v/>
      </c>
      <c r="P1885" s="50">
        <f>VLOOKUP(H1885,自助机!D:H,5,FALSE)</f>
        <v>42912.628599537034</v>
      </c>
    </row>
    <row r="1886" spans="1:16" hidden="1" x14ac:dyDescent="0.15">
      <c r="A1886">
        <v>20170626</v>
      </c>
      <c r="B1886">
        <v>20170626</v>
      </c>
      <c r="C1886">
        <v>150729</v>
      </c>
      <c r="D1886" s="33" t="s">
        <v>96</v>
      </c>
      <c r="E1886">
        <v>53023083</v>
      </c>
      <c r="F1886">
        <v>300</v>
      </c>
      <c r="G1886">
        <v>300</v>
      </c>
      <c r="H1886" s="48">
        <v>862586087</v>
      </c>
      <c r="I1886">
        <f t="shared" si="124"/>
        <v>300</v>
      </c>
      <c r="J1886" t="s">
        <v>90</v>
      </c>
      <c r="K1886" s="17" t="s">
        <v>2306</v>
      </c>
      <c r="L1886" s="17" t="s">
        <v>2307</v>
      </c>
      <c r="M1886" t="s">
        <v>87</v>
      </c>
      <c r="N1886">
        <f>VLOOKUP(H1886,自助机!D:G,4,FALSE)</f>
        <v>300</v>
      </c>
      <c r="O1886" t="str">
        <f t="shared" si="125"/>
        <v/>
      </c>
      <c r="P1886" s="50">
        <f>VLOOKUP(H1886,自助机!D:H,5,FALSE)</f>
        <v>42912.628819444442</v>
      </c>
    </row>
    <row r="1887" spans="1:16" hidden="1" x14ac:dyDescent="0.15">
      <c r="A1887">
        <v>20170626</v>
      </c>
      <c r="B1887">
        <v>20170626</v>
      </c>
      <c r="C1887">
        <v>150926</v>
      </c>
      <c r="D1887" s="33" t="s">
        <v>96</v>
      </c>
      <c r="E1887">
        <v>53023081</v>
      </c>
      <c r="F1887">
        <v>100</v>
      </c>
      <c r="G1887">
        <v>100</v>
      </c>
      <c r="H1887" s="48">
        <v>862606682</v>
      </c>
      <c r="I1887">
        <f t="shared" si="124"/>
        <v>100</v>
      </c>
      <c r="J1887" t="s">
        <v>90</v>
      </c>
      <c r="K1887" s="17" t="s">
        <v>3280</v>
      </c>
      <c r="L1887" s="17" t="s">
        <v>109</v>
      </c>
      <c r="M1887" t="s">
        <v>88</v>
      </c>
      <c r="N1887">
        <f>VLOOKUP(H1887,自助机!D:G,4,FALSE)</f>
        <v>100</v>
      </c>
      <c r="O1887" t="str">
        <f t="shared" si="125"/>
        <v/>
      </c>
      <c r="P1887" s="50">
        <f>VLOOKUP(H1887,自助机!D:H,5,FALSE)</f>
        <v>42912.630162037036</v>
      </c>
    </row>
    <row r="1888" spans="1:16" hidden="1" x14ac:dyDescent="0.15">
      <c r="A1888">
        <v>20170626</v>
      </c>
      <c r="B1888">
        <v>20170626</v>
      </c>
      <c r="C1888">
        <v>151035</v>
      </c>
      <c r="D1888" s="33" t="s">
        <v>96</v>
      </c>
      <c r="E1888">
        <v>53023084</v>
      </c>
      <c r="F1888">
        <v>900</v>
      </c>
      <c r="G1888">
        <v>900</v>
      </c>
      <c r="H1888" s="48">
        <v>862615921</v>
      </c>
      <c r="I1888">
        <f t="shared" si="124"/>
        <v>900</v>
      </c>
      <c r="J1888" t="s">
        <v>90</v>
      </c>
      <c r="K1888" s="17" t="s">
        <v>3267</v>
      </c>
      <c r="L1888" s="17" t="s">
        <v>3268</v>
      </c>
      <c r="M1888" t="s">
        <v>87</v>
      </c>
      <c r="N1888">
        <f>VLOOKUP(H1888,自助机!D:G,4,FALSE)</f>
        <v>900</v>
      </c>
      <c r="O1888" t="str">
        <f t="shared" si="125"/>
        <v/>
      </c>
      <c r="P1888" s="50">
        <f>VLOOKUP(H1888,自助机!D:H,5,FALSE)</f>
        <v>42912.631030092591</v>
      </c>
    </row>
    <row r="1889" spans="1:16" hidden="1" x14ac:dyDescent="0.15">
      <c r="A1889">
        <v>20170626</v>
      </c>
      <c r="B1889">
        <v>20170626</v>
      </c>
      <c r="C1889">
        <v>151047</v>
      </c>
      <c r="D1889" s="33" t="s">
        <v>96</v>
      </c>
      <c r="E1889">
        <v>53023059</v>
      </c>
      <c r="F1889">
        <v>1020</v>
      </c>
      <c r="G1889">
        <v>1020</v>
      </c>
      <c r="H1889" s="48">
        <v>862619689</v>
      </c>
      <c r="I1889">
        <f t="shared" si="124"/>
        <v>1020</v>
      </c>
      <c r="J1889" t="s">
        <v>90</v>
      </c>
      <c r="K1889" s="17" t="s">
        <v>3283</v>
      </c>
      <c r="L1889" s="17" t="s">
        <v>94</v>
      </c>
      <c r="M1889" t="s">
        <v>87</v>
      </c>
      <c r="N1889">
        <f>VLOOKUP(H1889,自助机!D:G,4,FALSE)</f>
        <v>1020</v>
      </c>
      <c r="O1889" t="str">
        <f t="shared" si="125"/>
        <v/>
      </c>
      <c r="P1889" s="50">
        <f>VLOOKUP(H1889,自助机!D:H,5,FALSE)</f>
        <v>42912.631122685183</v>
      </c>
    </row>
    <row r="1890" spans="1:16" hidden="1" x14ac:dyDescent="0.15">
      <c r="A1890">
        <v>20170626</v>
      </c>
      <c r="B1890">
        <v>20170626</v>
      </c>
      <c r="C1890">
        <v>151111</v>
      </c>
      <c r="D1890" s="33" t="s">
        <v>96</v>
      </c>
      <c r="E1890">
        <v>53023068</v>
      </c>
      <c r="F1890">
        <v>300</v>
      </c>
      <c r="G1890">
        <v>300</v>
      </c>
      <c r="H1890" s="48">
        <v>862623441</v>
      </c>
      <c r="I1890">
        <f t="shared" si="124"/>
        <v>300</v>
      </c>
      <c r="J1890" t="s">
        <v>90</v>
      </c>
      <c r="K1890" s="17" t="s">
        <v>2862</v>
      </c>
      <c r="L1890" s="17" t="s">
        <v>91</v>
      </c>
      <c r="M1890" t="s">
        <v>88</v>
      </c>
      <c r="N1890">
        <f>VLOOKUP(H1890,自助机!D:G,4,FALSE)</f>
        <v>300</v>
      </c>
      <c r="O1890" t="str">
        <f t="shared" si="125"/>
        <v/>
      </c>
      <c r="P1890" s="50">
        <f>VLOOKUP(H1890,自助机!D:H,5,FALSE)</f>
        <v>42912.631458333337</v>
      </c>
    </row>
    <row r="1891" spans="1:16" hidden="1" x14ac:dyDescent="0.15">
      <c r="A1891">
        <v>20170626</v>
      </c>
      <c r="B1891">
        <v>20170626</v>
      </c>
      <c r="C1891">
        <v>151217</v>
      </c>
      <c r="D1891" s="33" t="s">
        <v>96</v>
      </c>
      <c r="E1891">
        <v>53023064</v>
      </c>
      <c r="F1891">
        <v>1000</v>
      </c>
      <c r="G1891">
        <v>1000</v>
      </c>
      <c r="H1891" s="48">
        <v>862633897</v>
      </c>
      <c r="I1891">
        <f t="shared" si="124"/>
        <v>1000</v>
      </c>
      <c r="J1891" t="s">
        <v>90</v>
      </c>
      <c r="K1891" s="17" t="s">
        <v>3286</v>
      </c>
      <c r="L1891" s="17" t="s">
        <v>99</v>
      </c>
      <c r="M1891" t="s">
        <v>87</v>
      </c>
      <c r="N1891">
        <f>VLOOKUP(H1891,自助机!D:G,4,FALSE)</f>
        <v>1000</v>
      </c>
      <c r="O1891" t="str">
        <f t="shared" si="125"/>
        <v/>
      </c>
      <c r="P1891" s="50">
        <f>VLOOKUP(H1891,自助机!D:H,5,FALSE)</f>
        <v>42912.632210648146</v>
      </c>
    </row>
    <row r="1892" spans="1:16" hidden="1" x14ac:dyDescent="0.15">
      <c r="A1892">
        <v>20170626</v>
      </c>
      <c r="B1892">
        <v>20170626</v>
      </c>
      <c r="C1892">
        <v>151229</v>
      </c>
      <c r="D1892" s="33" t="s">
        <v>96</v>
      </c>
      <c r="E1892">
        <v>53023068</v>
      </c>
      <c r="F1892">
        <v>500</v>
      </c>
      <c r="G1892">
        <v>500</v>
      </c>
      <c r="H1892" s="48">
        <v>862638657</v>
      </c>
      <c r="I1892">
        <f t="shared" si="124"/>
        <v>500</v>
      </c>
      <c r="J1892" t="s">
        <v>90</v>
      </c>
      <c r="K1892" s="17" t="s">
        <v>3012</v>
      </c>
      <c r="L1892" s="17" t="s">
        <v>94</v>
      </c>
      <c r="M1892" t="s">
        <v>87</v>
      </c>
      <c r="N1892">
        <f>VLOOKUP(H1892,自助机!D:G,4,FALSE)</f>
        <v>500</v>
      </c>
      <c r="O1892" t="str">
        <f t="shared" si="125"/>
        <v/>
      </c>
      <c r="P1892" s="50">
        <f>VLOOKUP(H1892,自助机!D:H,5,FALSE)</f>
        <v>42912.632361111115</v>
      </c>
    </row>
    <row r="1893" spans="1:16" hidden="1" x14ac:dyDescent="0.15">
      <c r="A1893">
        <v>20170626</v>
      </c>
      <c r="B1893">
        <v>20170626</v>
      </c>
      <c r="C1893">
        <v>151243</v>
      </c>
      <c r="D1893" s="33" t="s">
        <v>96</v>
      </c>
      <c r="E1893">
        <v>53023059</v>
      </c>
      <c r="F1893">
        <v>721</v>
      </c>
      <c r="G1893">
        <v>721</v>
      </c>
      <c r="H1893" s="48">
        <v>862638953</v>
      </c>
      <c r="I1893">
        <f t="shared" si="124"/>
        <v>721</v>
      </c>
      <c r="J1893" t="s">
        <v>90</v>
      </c>
      <c r="K1893" s="17" t="s">
        <v>3283</v>
      </c>
      <c r="L1893" s="17" t="s">
        <v>94</v>
      </c>
      <c r="M1893" t="s">
        <v>87</v>
      </c>
      <c r="N1893">
        <f>VLOOKUP(H1893,自助机!D:G,4,FALSE)</f>
        <v>721</v>
      </c>
      <c r="O1893" t="str">
        <f t="shared" si="125"/>
        <v/>
      </c>
      <c r="P1893" s="50">
        <f>VLOOKUP(H1893,自助机!D:H,5,FALSE)</f>
        <v>42912.6325</v>
      </c>
    </row>
    <row r="1894" spans="1:16" hidden="1" x14ac:dyDescent="0.15">
      <c r="A1894">
        <v>20170626</v>
      </c>
      <c r="B1894">
        <v>20170626</v>
      </c>
      <c r="C1894">
        <v>151413</v>
      </c>
      <c r="D1894" s="33" t="s">
        <v>96</v>
      </c>
      <c r="E1894">
        <v>53023087</v>
      </c>
      <c r="F1894">
        <v>1000</v>
      </c>
      <c r="G1894">
        <v>1000</v>
      </c>
      <c r="H1894" s="48">
        <v>862655644</v>
      </c>
      <c r="I1894">
        <f t="shared" si="124"/>
        <v>1000</v>
      </c>
      <c r="J1894" t="s">
        <v>90</v>
      </c>
      <c r="K1894" s="17" t="s">
        <v>3290</v>
      </c>
      <c r="L1894" s="17" t="s">
        <v>99</v>
      </c>
      <c r="M1894" t="s">
        <v>87</v>
      </c>
      <c r="N1894">
        <f>VLOOKUP(H1894,自助机!D:G,4,FALSE)</f>
        <v>1000</v>
      </c>
      <c r="O1894" t="str">
        <f t="shared" si="125"/>
        <v/>
      </c>
      <c r="P1894" s="50">
        <f>VLOOKUP(H1894,自助机!D:H,5,FALSE)</f>
        <v>42912.633599537039</v>
      </c>
    </row>
    <row r="1895" spans="1:16" hidden="1" x14ac:dyDescent="0.15">
      <c r="A1895">
        <v>20170626</v>
      </c>
      <c r="B1895">
        <v>20170626</v>
      </c>
      <c r="C1895">
        <v>151502</v>
      </c>
      <c r="D1895" s="33" t="s">
        <v>96</v>
      </c>
      <c r="E1895">
        <v>53023063</v>
      </c>
      <c r="F1895">
        <v>500</v>
      </c>
      <c r="G1895">
        <v>500</v>
      </c>
      <c r="H1895" s="48">
        <v>862663697</v>
      </c>
      <c r="I1895">
        <f t="shared" si="124"/>
        <v>500</v>
      </c>
      <c r="J1895" t="s">
        <v>90</v>
      </c>
      <c r="K1895" s="17" t="s">
        <v>2598</v>
      </c>
      <c r="L1895" s="17" t="s">
        <v>94</v>
      </c>
      <c r="M1895" t="s">
        <v>87</v>
      </c>
      <c r="N1895">
        <f>VLOOKUP(H1895,自助机!D:G,4,FALSE)</f>
        <v>500</v>
      </c>
      <c r="O1895" t="str">
        <f t="shared" si="125"/>
        <v/>
      </c>
      <c r="P1895" s="50">
        <f>VLOOKUP(H1895,自助机!D:H,5,FALSE)</f>
        <v>42912.633958333332</v>
      </c>
    </row>
    <row r="1896" spans="1:16" hidden="1" x14ac:dyDescent="0.15">
      <c r="A1896">
        <v>20170626</v>
      </c>
      <c r="B1896">
        <v>20170626</v>
      </c>
      <c r="C1896">
        <v>151523</v>
      </c>
      <c r="D1896" s="33" t="s">
        <v>96</v>
      </c>
      <c r="E1896">
        <v>53023087</v>
      </c>
      <c r="F1896">
        <v>400</v>
      </c>
      <c r="G1896">
        <v>400</v>
      </c>
      <c r="H1896" s="48">
        <v>862666878</v>
      </c>
      <c r="I1896">
        <f t="shared" si="124"/>
        <v>400</v>
      </c>
      <c r="J1896" t="s">
        <v>90</v>
      </c>
      <c r="K1896" s="17" t="s">
        <v>3293</v>
      </c>
      <c r="L1896" s="17" t="s">
        <v>97</v>
      </c>
      <c r="M1896" t="s">
        <v>88</v>
      </c>
      <c r="N1896">
        <f>VLOOKUP(H1896,自助机!D:G,4,FALSE)</f>
        <v>400</v>
      </c>
      <c r="O1896" t="str">
        <f t="shared" si="125"/>
        <v/>
      </c>
      <c r="P1896" s="50">
        <f>VLOOKUP(H1896,自助机!D:H,5,FALSE)</f>
        <v>42912.634363425925</v>
      </c>
    </row>
    <row r="1897" spans="1:16" hidden="1" x14ac:dyDescent="0.15">
      <c r="A1897">
        <v>20170626</v>
      </c>
      <c r="B1897">
        <v>20170626</v>
      </c>
      <c r="C1897">
        <v>151604</v>
      </c>
      <c r="D1897" s="33" t="s">
        <v>96</v>
      </c>
      <c r="E1897">
        <v>53023079</v>
      </c>
      <c r="F1897">
        <v>300</v>
      </c>
      <c r="G1897">
        <v>300</v>
      </c>
      <c r="H1897" s="48">
        <v>862672464</v>
      </c>
      <c r="I1897">
        <f t="shared" si="124"/>
        <v>300</v>
      </c>
      <c r="J1897" t="s">
        <v>90</v>
      </c>
      <c r="K1897" s="17" t="s">
        <v>3295</v>
      </c>
      <c r="L1897" s="17" t="s">
        <v>95</v>
      </c>
      <c r="M1897" t="s">
        <v>87</v>
      </c>
      <c r="N1897">
        <f>VLOOKUP(H1897,自助机!D:G,4,FALSE)</f>
        <v>300</v>
      </c>
      <c r="O1897" t="str">
        <f t="shared" si="125"/>
        <v/>
      </c>
      <c r="P1897" s="50">
        <f>VLOOKUP(H1897,自助机!D:H,5,FALSE)</f>
        <v>42912.634837962964</v>
      </c>
    </row>
    <row r="1898" spans="1:16" hidden="1" x14ac:dyDescent="0.15">
      <c r="A1898">
        <v>20170626</v>
      </c>
      <c r="B1898">
        <v>20170626</v>
      </c>
      <c r="C1898">
        <v>151624</v>
      </c>
      <c r="D1898" s="33" t="s">
        <v>96</v>
      </c>
      <c r="E1898">
        <v>53023088</v>
      </c>
      <c r="F1898">
        <v>20</v>
      </c>
      <c r="G1898">
        <v>20</v>
      </c>
      <c r="H1898" s="48">
        <v>862679522</v>
      </c>
      <c r="I1898">
        <f t="shared" si="124"/>
        <v>20</v>
      </c>
      <c r="J1898" t="s">
        <v>90</v>
      </c>
      <c r="K1898" s="17" t="s">
        <v>3297</v>
      </c>
      <c r="L1898" s="17" t="s">
        <v>95</v>
      </c>
      <c r="M1898" t="s">
        <v>87</v>
      </c>
      <c r="N1898">
        <f>VLOOKUP(H1898,自助机!D:G,4,FALSE)</f>
        <v>20</v>
      </c>
      <c r="O1898" t="str">
        <f t="shared" si="125"/>
        <v/>
      </c>
      <c r="P1898" s="50">
        <f>VLOOKUP(H1898,自助机!D:H,5,FALSE)</f>
        <v>42912.635023148148</v>
      </c>
    </row>
    <row r="1899" spans="1:16" hidden="1" x14ac:dyDescent="0.15">
      <c r="A1899">
        <v>20170626</v>
      </c>
      <c r="B1899">
        <v>20170626</v>
      </c>
      <c r="C1899">
        <v>151821</v>
      </c>
      <c r="D1899" s="33" t="s">
        <v>96</v>
      </c>
      <c r="E1899">
        <v>53023073</v>
      </c>
      <c r="F1899">
        <v>1500</v>
      </c>
      <c r="G1899">
        <v>1500</v>
      </c>
      <c r="H1899" s="48">
        <v>862697907</v>
      </c>
      <c r="I1899">
        <f t="shared" si="124"/>
        <v>1500</v>
      </c>
      <c r="J1899" t="s">
        <v>90</v>
      </c>
      <c r="K1899" s="17" t="s">
        <v>3211</v>
      </c>
      <c r="L1899" s="17" t="s">
        <v>95</v>
      </c>
      <c r="M1899" t="s">
        <v>87</v>
      </c>
      <c r="N1899">
        <f>VLOOKUP(H1899,自助机!D:G,4,FALSE)</f>
        <v>1500</v>
      </c>
      <c r="O1899" t="str">
        <f t="shared" si="125"/>
        <v/>
      </c>
      <c r="P1899" s="50">
        <f>VLOOKUP(H1899,自助机!D:H,5,FALSE)</f>
        <v>42912.636307870373</v>
      </c>
    </row>
    <row r="1900" spans="1:16" hidden="1" x14ac:dyDescent="0.15">
      <c r="A1900">
        <v>20170626</v>
      </c>
      <c r="B1900">
        <v>20170626</v>
      </c>
      <c r="C1900">
        <v>152035</v>
      </c>
      <c r="D1900" s="33" t="s">
        <v>96</v>
      </c>
      <c r="E1900">
        <v>53023076</v>
      </c>
      <c r="F1900">
        <v>1000</v>
      </c>
      <c r="G1900">
        <v>1000</v>
      </c>
      <c r="H1900" s="48">
        <v>862721405</v>
      </c>
      <c r="I1900">
        <f t="shared" si="124"/>
        <v>1000</v>
      </c>
      <c r="J1900" t="s">
        <v>90</v>
      </c>
      <c r="K1900" s="17" t="s">
        <v>3300</v>
      </c>
      <c r="L1900" s="17" t="s">
        <v>95</v>
      </c>
      <c r="M1900" t="s">
        <v>87</v>
      </c>
      <c r="N1900">
        <f>VLOOKUP(H1900,自助机!D:G,4,FALSE)</f>
        <v>1000</v>
      </c>
      <c r="O1900" t="str">
        <f t="shared" si="125"/>
        <v/>
      </c>
      <c r="P1900" s="50">
        <f>VLOOKUP(H1900,自助机!D:H,5,FALSE)</f>
        <v>42912.637870370374</v>
      </c>
    </row>
    <row r="1901" spans="1:16" hidden="1" x14ac:dyDescent="0.15">
      <c r="A1901">
        <v>20170626</v>
      </c>
      <c r="B1901">
        <v>20170626</v>
      </c>
      <c r="C1901">
        <v>152601</v>
      </c>
      <c r="D1901" s="33" t="s">
        <v>96</v>
      </c>
      <c r="E1901">
        <v>53023064</v>
      </c>
      <c r="F1901">
        <v>1000</v>
      </c>
      <c r="G1901">
        <v>1000</v>
      </c>
      <c r="H1901" s="48">
        <v>862778924</v>
      </c>
      <c r="I1901">
        <f t="shared" si="124"/>
        <v>1000</v>
      </c>
      <c r="J1901" t="s">
        <v>90</v>
      </c>
      <c r="K1901" s="17" t="s">
        <v>3286</v>
      </c>
      <c r="L1901" s="17" t="s">
        <v>99</v>
      </c>
      <c r="M1901" t="s">
        <v>87</v>
      </c>
      <c r="N1901">
        <f>VLOOKUP(H1901,自助机!D:G,4,FALSE)</f>
        <v>1000</v>
      </c>
      <c r="O1901" t="str">
        <f t="shared" si="125"/>
        <v/>
      </c>
      <c r="P1901" s="50">
        <f>VLOOKUP(H1901,自助机!D:H,5,FALSE)</f>
        <v>42912.641770833332</v>
      </c>
    </row>
    <row r="1902" spans="1:16" hidden="1" x14ac:dyDescent="0.15">
      <c r="A1902">
        <v>20170626</v>
      </c>
      <c r="B1902">
        <v>20170626</v>
      </c>
      <c r="C1902">
        <v>152632</v>
      </c>
      <c r="D1902" s="33" t="s">
        <v>96</v>
      </c>
      <c r="E1902">
        <v>53023076</v>
      </c>
      <c r="F1902">
        <v>1000</v>
      </c>
      <c r="G1902">
        <v>1000</v>
      </c>
      <c r="H1902" s="48">
        <v>862784851</v>
      </c>
      <c r="I1902">
        <f t="shared" si="124"/>
        <v>1000</v>
      </c>
      <c r="J1902" t="s">
        <v>90</v>
      </c>
      <c r="K1902" s="17" t="s">
        <v>3303</v>
      </c>
      <c r="L1902" s="17" t="s">
        <v>101</v>
      </c>
      <c r="M1902" t="s">
        <v>88</v>
      </c>
      <c r="N1902">
        <f>VLOOKUP(H1902,自助机!D:G,4,FALSE)</f>
        <v>1000</v>
      </c>
      <c r="O1902" t="str">
        <f t="shared" si="125"/>
        <v/>
      </c>
      <c r="P1902" s="50">
        <f>VLOOKUP(H1902,自助机!D:H,5,FALSE)</f>
        <v>42912.642118055555</v>
      </c>
    </row>
    <row r="1903" spans="1:16" hidden="1" x14ac:dyDescent="0.15">
      <c r="A1903">
        <v>20170626</v>
      </c>
      <c r="B1903">
        <v>20170626</v>
      </c>
      <c r="C1903">
        <v>152647</v>
      </c>
      <c r="D1903" s="33" t="s">
        <v>96</v>
      </c>
      <c r="E1903">
        <v>53023058</v>
      </c>
      <c r="F1903">
        <v>1271</v>
      </c>
      <c r="G1903">
        <v>1271</v>
      </c>
      <c r="H1903" s="48">
        <v>862787819</v>
      </c>
      <c r="I1903">
        <f t="shared" si="124"/>
        <v>1271</v>
      </c>
      <c r="J1903" t="s">
        <v>90</v>
      </c>
      <c r="K1903" s="17" t="s">
        <v>3305</v>
      </c>
      <c r="L1903" s="17" t="s">
        <v>99</v>
      </c>
      <c r="M1903" t="s">
        <v>87</v>
      </c>
      <c r="N1903">
        <f>VLOOKUP(H1903,自助机!D:G,4,FALSE)</f>
        <v>1271</v>
      </c>
      <c r="O1903" t="str">
        <f t="shared" si="125"/>
        <v/>
      </c>
      <c r="P1903" s="50">
        <f>VLOOKUP(H1903,自助机!D:H,5,FALSE)</f>
        <v>42912.642222222225</v>
      </c>
    </row>
    <row r="1904" spans="1:16" hidden="1" x14ac:dyDescent="0.15">
      <c r="A1904">
        <v>20170626</v>
      </c>
      <c r="B1904">
        <v>20170626</v>
      </c>
      <c r="C1904">
        <v>152804</v>
      </c>
      <c r="D1904" s="33" t="s">
        <v>96</v>
      </c>
      <c r="E1904">
        <v>53023058</v>
      </c>
      <c r="F1904">
        <v>1000</v>
      </c>
      <c r="G1904">
        <v>1000</v>
      </c>
      <c r="H1904" s="48">
        <v>862800925</v>
      </c>
      <c r="I1904">
        <f t="shared" si="124"/>
        <v>1000</v>
      </c>
      <c r="J1904" t="s">
        <v>90</v>
      </c>
      <c r="K1904" s="17" t="s">
        <v>3305</v>
      </c>
      <c r="L1904" s="17" t="s">
        <v>99</v>
      </c>
      <c r="M1904" t="s">
        <v>87</v>
      </c>
      <c r="N1904">
        <f>VLOOKUP(H1904,自助机!D:G,4,FALSE)</f>
        <v>1000</v>
      </c>
      <c r="O1904" t="str">
        <f t="shared" si="125"/>
        <v/>
      </c>
      <c r="P1904" s="50">
        <f>VLOOKUP(H1904,自助机!D:H,5,FALSE)</f>
        <v>42912.643078703702</v>
      </c>
    </row>
    <row r="1905" spans="1:16" hidden="1" x14ac:dyDescent="0.15">
      <c r="A1905">
        <v>20170626</v>
      </c>
      <c r="B1905">
        <v>20170626</v>
      </c>
      <c r="C1905">
        <v>153003</v>
      </c>
      <c r="D1905" s="33" t="s">
        <v>96</v>
      </c>
      <c r="E1905">
        <v>53023076</v>
      </c>
      <c r="F1905">
        <v>1000</v>
      </c>
      <c r="G1905">
        <v>1000</v>
      </c>
      <c r="H1905" s="48">
        <v>862825021</v>
      </c>
      <c r="I1905">
        <f t="shared" si="124"/>
        <v>1000</v>
      </c>
      <c r="J1905" t="s">
        <v>90</v>
      </c>
      <c r="K1905" s="17" t="s">
        <v>3308</v>
      </c>
      <c r="L1905" s="17" t="s">
        <v>99</v>
      </c>
      <c r="M1905" t="s">
        <v>87</v>
      </c>
      <c r="N1905">
        <f>VLOOKUP(H1905,自助机!D:G,4,FALSE)</f>
        <v>1000</v>
      </c>
      <c r="O1905" t="str">
        <f t="shared" si="125"/>
        <v/>
      </c>
      <c r="P1905" s="50">
        <f>VLOOKUP(H1905,自助机!D:H,5,FALSE)</f>
        <v>42912.644317129627</v>
      </c>
    </row>
    <row r="1906" spans="1:16" hidden="1" x14ac:dyDescent="0.15">
      <c r="A1906">
        <v>20170626</v>
      </c>
      <c r="B1906">
        <v>20170626</v>
      </c>
      <c r="C1906">
        <v>153010</v>
      </c>
      <c r="D1906" s="33" t="s">
        <v>96</v>
      </c>
      <c r="E1906">
        <v>53023058</v>
      </c>
      <c r="F1906">
        <v>500</v>
      </c>
      <c r="G1906">
        <v>500</v>
      </c>
      <c r="H1906" s="48">
        <v>862825178</v>
      </c>
      <c r="I1906">
        <f t="shared" si="124"/>
        <v>500</v>
      </c>
      <c r="J1906" t="s">
        <v>90</v>
      </c>
      <c r="K1906" s="17" t="s">
        <v>2890</v>
      </c>
      <c r="L1906" s="17" t="s">
        <v>91</v>
      </c>
      <c r="M1906" t="s">
        <v>87</v>
      </c>
      <c r="N1906">
        <f>VLOOKUP(H1906,自助机!D:G,4,FALSE)</f>
        <v>500</v>
      </c>
      <c r="O1906" t="str">
        <f t="shared" si="125"/>
        <v/>
      </c>
      <c r="P1906" s="50">
        <f>VLOOKUP(H1906,自助机!D:H,5,FALSE)</f>
        <v>42912.644548611112</v>
      </c>
    </row>
    <row r="1907" spans="1:16" hidden="1" x14ac:dyDescent="0.15">
      <c r="A1907">
        <v>20170626</v>
      </c>
      <c r="B1907">
        <v>20170626</v>
      </c>
      <c r="C1907">
        <v>153034</v>
      </c>
      <c r="D1907" s="33" t="s">
        <v>96</v>
      </c>
      <c r="E1907">
        <v>53023078</v>
      </c>
      <c r="F1907">
        <v>2850</v>
      </c>
      <c r="G1907">
        <v>2850</v>
      </c>
      <c r="H1907" s="48">
        <v>862826472</v>
      </c>
      <c r="I1907">
        <f t="shared" si="124"/>
        <v>2850</v>
      </c>
      <c r="J1907" t="s">
        <v>90</v>
      </c>
      <c r="K1907" s="17" t="s">
        <v>3311</v>
      </c>
      <c r="L1907" s="17" t="s">
        <v>94</v>
      </c>
      <c r="M1907" t="s">
        <v>87</v>
      </c>
      <c r="N1907">
        <f>VLOOKUP(H1907,自助机!D:G,4,FALSE)</f>
        <v>2850</v>
      </c>
      <c r="O1907" t="str">
        <f t="shared" si="125"/>
        <v/>
      </c>
      <c r="P1907" s="50">
        <f>VLOOKUP(H1907,自助机!D:H,5,FALSE)</f>
        <v>42912.644884259258</v>
      </c>
    </row>
    <row r="1908" spans="1:16" hidden="1" x14ac:dyDescent="0.15">
      <c r="A1908">
        <v>20170626</v>
      </c>
      <c r="B1908">
        <v>20170626</v>
      </c>
      <c r="C1908">
        <v>153115</v>
      </c>
      <c r="D1908" s="33" t="s">
        <v>96</v>
      </c>
      <c r="E1908">
        <v>53023076</v>
      </c>
      <c r="F1908">
        <v>100</v>
      </c>
      <c r="G1908">
        <v>100</v>
      </c>
      <c r="H1908" s="48">
        <v>862834882</v>
      </c>
      <c r="I1908">
        <f t="shared" si="124"/>
        <v>100</v>
      </c>
      <c r="J1908" t="s">
        <v>90</v>
      </c>
      <c r="K1908" s="17" t="s">
        <v>3313</v>
      </c>
      <c r="L1908" s="17" t="s">
        <v>91</v>
      </c>
      <c r="M1908" t="s">
        <v>87</v>
      </c>
      <c r="N1908">
        <f>VLOOKUP(H1908,自助机!D:G,4,FALSE)</f>
        <v>100</v>
      </c>
      <c r="O1908" t="str">
        <f t="shared" si="125"/>
        <v/>
      </c>
      <c r="P1908" s="50">
        <f>VLOOKUP(H1908,自助机!D:H,5,FALSE)</f>
        <v>42912.645312499997</v>
      </c>
    </row>
    <row r="1909" spans="1:16" hidden="1" x14ac:dyDescent="0.15">
      <c r="A1909">
        <v>20170626</v>
      </c>
      <c r="B1909">
        <v>20170626</v>
      </c>
      <c r="C1909">
        <v>153126</v>
      </c>
      <c r="D1909" s="33" t="s">
        <v>96</v>
      </c>
      <c r="E1909">
        <v>53023058</v>
      </c>
      <c r="F1909">
        <v>370</v>
      </c>
      <c r="G1909">
        <v>370</v>
      </c>
      <c r="H1909" s="48">
        <v>862839103</v>
      </c>
      <c r="I1909">
        <f t="shared" si="124"/>
        <v>370</v>
      </c>
      <c r="J1909" t="s">
        <v>90</v>
      </c>
      <c r="K1909" s="17" t="s">
        <v>3305</v>
      </c>
      <c r="L1909" s="17" t="s">
        <v>99</v>
      </c>
      <c r="M1909" t="s">
        <v>87</v>
      </c>
      <c r="N1909">
        <f>VLOOKUP(H1909,自助机!D:G,4,FALSE)</f>
        <v>370</v>
      </c>
      <c r="O1909" t="str">
        <f t="shared" si="125"/>
        <v/>
      </c>
      <c r="P1909" s="50">
        <f>VLOOKUP(H1909,自助机!D:H,5,FALSE)</f>
        <v>42912.645451388889</v>
      </c>
    </row>
    <row r="1910" spans="1:16" hidden="1" x14ac:dyDescent="0.15">
      <c r="A1910">
        <v>20170626</v>
      </c>
      <c r="B1910">
        <v>20170626</v>
      </c>
      <c r="C1910">
        <v>153155</v>
      </c>
      <c r="D1910" s="33" t="s">
        <v>96</v>
      </c>
      <c r="E1910">
        <v>53023076</v>
      </c>
      <c r="F1910">
        <v>200</v>
      </c>
      <c r="G1910">
        <v>200</v>
      </c>
      <c r="H1910" s="48">
        <v>862842733</v>
      </c>
      <c r="I1910">
        <f t="shared" si="124"/>
        <v>200</v>
      </c>
      <c r="J1910" t="s">
        <v>90</v>
      </c>
      <c r="K1910" s="17" t="s">
        <v>3303</v>
      </c>
      <c r="L1910" s="17" t="s">
        <v>101</v>
      </c>
      <c r="M1910" t="s">
        <v>88</v>
      </c>
      <c r="N1910">
        <f>VLOOKUP(H1910,自助机!D:G,4,FALSE)</f>
        <v>200</v>
      </c>
      <c r="O1910" t="str">
        <f t="shared" si="125"/>
        <v/>
      </c>
      <c r="P1910" s="50">
        <f>VLOOKUP(H1910,自助机!D:H,5,FALSE)</f>
        <v>42912.645833333336</v>
      </c>
    </row>
    <row r="1911" spans="1:16" hidden="1" x14ac:dyDescent="0.15">
      <c r="A1911">
        <v>20170626</v>
      </c>
      <c r="B1911">
        <v>20170626</v>
      </c>
      <c r="C1911">
        <v>153213</v>
      </c>
      <c r="D1911" s="33" t="s">
        <v>96</v>
      </c>
      <c r="E1911">
        <v>53023064</v>
      </c>
      <c r="F1911">
        <v>1000</v>
      </c>
      <c r="G1911">
        <v>1000</v>
      </c>
      <c r="H1911" s="48">
        <v>862845366</v>
      </c>
      <c r="I1911">
        <f t="shared" si="124"/>
        <v>1000</v>
      </c>
      <c r="J1911" t="s">
        <v>90</v>
      </c>
      <c r="K1911" s="17" t="s">
        <v>2890</v>
      </c>
      <c r="L1911" s="17" t="s">
        <v>91</v>
      </c>
      <c r="M1911" t="s">
        <v>87</v>
      </c>
      <c r="N1911">
        <f>VLOOKUP(H1911,自助机!D:G,4,FALSE)</f>
        <v>1000</v>
      </c>
      <c r="O1911" t="str">
        <f t="shared" si="125"/>
        <v/>
      </c>
      <c r="P1911" s="50">
        <f>VLOOKUP(H1911,自助机!D:H,5,FALSE)</f>
        <v>42912.645960648151</v>
      </c>
    </row>
    <row r="1912" spans="1:16" hidden="1" x14ac:dyDescent="0.15">
      <c r="A1912">
        <v>20170626</v>
      </c>
      <c r="B1912">
        <v>20170626</v>
      </c>
      <c r="C1912">
        <v>153354</v>
      </c>
      <c r="D1912" s="33" t="s">
        <v>96</v>
      </c>
      <c r="E1912">
        <v>53023085</v>
      </c>
      <c r="F1912">
        <v>100</v>
      </c>
      <c r="G1912">
        <v>100</v>
      </c>
      <c r="H1912" s="48">
        <v>862863387</v>
      </c>
      <c r="I1912">
        <f t="shared" si="124"/>
        <v>100</v>
      </c>
      <c r="J1912" t="s">
        <v>90</v>
      </c>
      <c r="K1912" s="17" t="s">
        <v>3318</v>
      </c>
      <c r="L1912" s="17" t="s">
        <v>95</v>
      </c>
      <c r="M1912" t="s">
        <v>87</v>
      </c>
      <c r="N1912">
        <f>VLOOKUP(H1912,自助机!D:G,4,FALSE)</f>
        <v>100</v>
      </c>
      <c r="O1912" t="str">
        <f t="shared" si="125"/>
        <v/>
      </c>
      <c r="P1912" s="50">
        <f>VLOOKUP(H1912,自助机!D:H,5,FALSE)</f>
        <v>42912.647141203706</v>
      </c>
    </row>
    <row r="1913" spans="1:16" hidden="1" x14ac:dyDescent="0.15">
      <c r="A1913">
        <v>20170626</v>
      </c>
      <c r="B1913">
        <v>20170626</v>
      </c>
      <c r="C1913">
        <v>153424</v>
      </c>
      <c r="D1913" s="33" t="s">
        <v>96</v>
      </c>
      <c r="E1913">
        <v>53023064</v>
      </c>
      <c r="F1913">
        <v>1050</v>
      </c>
      <c r="G1913">
        <v>1050</v>
      </c>
      <c r="H1913" s="48">
        <v>862868441</v>
      </c>
      <c r="I1913">
        <f t="shared" si="124"/>
        <v>1050</v>
      </c>
      <c r="J1913" t="s">
        <v>90</v>
      </c>
      <c r="K1913" s="17" t="s">
        <v>3320</v>
      </c>
      <c r="L1913" s="17" t="s">
        <v>91</v>
      </c>
      <c r="M1913" t="s">
        <v>87</v>
      </c>
      <c r="N1913">
        <f>VLOOKUP(H1913,自助机!D:G,4,FALSE)</f>
        <v>1050</v>
      </c>
      <c r="O1913" t="str">
        <f t="shared" si="125"/>
        <v/>
      </c>
      <c r="P1913" s="50">
        <f>VLOOKUP(H1913,自助机!D:H,5,FALSE)</f>
        <v>42912.647534722222</v>
      </c>
    </row>
    <row r="1914" spans="1:16" hidden="1" x14ac:dyDescent="0.15">
      <c r="A1914">
        <v>20170626</v>
      </c>
      <c r="B1914">
        <v>20170626</v>
      </c>
      <c r="C1914">
        <v>153730</v>
      </c>
      <c r="D1914" s="33" t="s">
        <v>96</v>
      </c>
      <c r="E1914">
        <v>53023076</v>
      </c>
      <c r="F1914">
        <v>500</v>
      </c>
      <c r="G1914">
        <v>500</v>
      </c>
      <c r="H1914" s="48">
        <v>862904591</v>
      </c>
      <c r="I1914">
        <f t="shared" si="124"/>
        <v>500</v>
      </c>
      <c r="J1914" t="s">
        <v>90</v>
      </c>
      <c r="K1914" s="17" t="s">
        <v>3322</v>
      </c>
      <c r="L1914" s="17" t="s">
        <v>105</v>
      </c>
      <c r="M1914" t="s">
        <v>88</v>
      </c>
      <c r="N1914">
        <f>VLOOKUP(H1914,自助机!D:G,4,FALSE)</f>
        <v>500</v>
      </c>
      <c r="O1914" t="str">
        <f t="shared" si="125"/>
        <v/>
      </c>
      <c r="P1914" s="50">
        <f>VLOOKUP(H1914,自助机!D:H,5,FALSE)</f>
        <v>42912.649641203701</v>
      </c>
    </row>
    <row r="1915" spans="1:16" hidden="1" x14ac:dyDescent="0.15">
      <c r="A1915">
        <v>20170626</v>
      </c>
      <c r="B1915">
        <v>20170626</v>
      </c>
      <c r="C1915">
        <v>153802</v>
      </c>
      <c r="D1915" s="33" t="s">
        <v>96</v>
      </c>
      <c r="E1915">
        <v>53023060</v>
      </c>
      <c r="F1915">
        <v>2000</v>
      </c>
      <c r="G1915">
        <v>2000</v>
      </c>
      <c r="H1915" s="48">
        <v>862910105</v>
      </c>
      <c r="I1915">
        <f t="shared" si="124"/>
        <v>2000</v>
      </c>
      <c r="J1915" t="s">
        <v>90</v>
      </c>
      <c r="K1915" s="17" t="s">
        <v>3324</v>
      </c>
      <c r="L1915" s="17" t="s">
        <v>111</v>
      </c>
      <c r="M1915" t="s">
        <v>87</v>
      </c>
      <c r="N1915">
        <f>VLOOKUP(H1915,自助机!D:G,4,FALSE)</f>
        <v>2000</v>
      </c>
      <c r="O1915" t="str">
        <f t="shared" si="125"/>
        <v/>
      </c>
      <c r="P1915" s="50">
        <f>VLOOKUP(H1915,自助机!D:H,5,FALSE)</f>
        <v>42912.649976851855</v>
      </c>
    </row>
    <row r="1916" spans="1:16" hidden="1" x14ac:dyDescent="0.15">
      <c r="A1916">
        <v>20170626</v>
      </c>
      <c r="B1916">
        <v>20170626</v>
      </c>
      <c r="C1916">
        <v>153937</v>
      </c>
      <c r="D1916" s="33" t="s">
        <v>96</v>
      </c>
      <c r="E1916">
        <v>53023080</v>
      </c>
      <c r="F1916">
        <v>500</v>
      </c>
      <c r="G1916">
        <v>500</v>
      </c>
      <c r="H1916" s="48">
        <v>862927600</v>
      </c>
      <c r="I1916">
        <f t="shared" si="124"/>
        <v>500</v>
      </c>
      <c r="J1916" t="s">
        <v>90</v>
      </c>
      <c r="K1916" s="17" t="s">
        <v>3326</v>
      </c>
      <c r="L1916" s="17" t="s">
        <v>111</v>
      </c>
      <c r="M1916" t="s">
        <v>87</v>
      </c>
      <c r="N1916">
        <f>VLOOKUP(H1916,自助机!D:G,4,FALSE)</f>
        <v>500</v>
      </c>
      <c r="O1916" t="str">
        <f t="shared" si="125"/>
        <v/>
      </c>
      <c r="P1916" s="50">
        <f>VLOOKUP(H1916,自助机!D:H,5,FALSE)</f>
        <v>42912.651053240741</v>
      </c>
    </row>
    <row r="1917" spans="1:16" hidden="1" x14ac:dyDescent="0.15">
      <c r="A1917">
        <v>20170626</v>
      </c>
      <c r="B1917">
        <v>20170626</v>
      </c>
      <c r="C1917">
        <v>154500</v>
      </c>
      <c r="D1917" s="33" t="s">
        <v>96</v>
      </c>
      <c r="E1917">
        <v>53023088</v>
      </c>
      <c r="F1917">
        <v>500</v>
      </c>
      <c r="G1917">
        <v>500</v>
      </c>
      <c r="H1917" s="48">
        <v>862983564</v>
      </c>
      <c r="I1917">
        <f t="shared" si="124"/>
        <v>500</v>
      </c>
      <c r="J1917" t="s">
        <v>90</v>
      </c>
      <c r="K1917" s="17" t="s">
        <v>3328</v>
      </c>
      <c r="L1917" s="17" t="s">
        <v>91</v>
      </c>
      <c r="M1917" t="s">
        <v>87</v>
      </c>
      <c r="N1917">
        <f>VLOOKUP(H1917,自助机!D:G,4,FALSE)</f>
        <v>500</v>
      </c>
      <c r="O1917" t="str">
        <f t="shared" si="125"/>
        <v/>
      </c>
      <c r="P1917" s="50">
        <f>VLOOKUP(H1917,自助机!D:H,5,FALSE)</f>
        <v>42912.654826388891</v>
      </c>
    </row>
    <row r="1918" spans="1:16" hidden="1" x14ac:dyDescent="0.15">
      <c r="A1918">
        <v>20170626</v>
      </c>
      <c r="B1918">
        <v>20170626</v>
      </c>
      <c r="C1918">
        <v>155142</v>
      </c>
      <c r="D1918" s="33" t="s">
        <v>96</v>
      </c>
      <c r="E1918">
        <v>53023085</v>
      </c>
      <c r="F1918">
        <v>500</v>
      </c>
      <c r="G1918">
        <v>500</v>
      </c>
      <c r="H1918" s="48">
        <v>863054195</v>
      </c>
      <c r="I1918">
        <f t="shared" si="124"/>
        <v>500</v>
      </c>
      <c r="J1918" t="s">
        <v>90</v>
      </c>
      <c r="K1918" s="17" t="s">
        <v>3332</v>
      </c>
      <c r="L1918" s="17" t="s">
        <v>115</v>
      </c>
      <c r="M1918" t="s">
        <v>87</v>
      </c>
      <c r="N1918">
        <f>VLOOKUP(H1918,自助机!D:G,4,FALSE)</f>
        <v>500</v>
      </c>
      <c r="O1918" t="str">
        <f t="shared" si="125"/>
        <v/>
      </c>
      <c r="P1918" s="50">
        <f>VLOOKUP(H1918,自助机!D:H,5,FALSE)</f>
        <v>42912.659490740742</v>
      </c>
    </row>
    <row r="1919" spans="1:16" hidden="1" x14ac:dyDescent="0.15">
      <c r="A1919">
        <v>20170626</v>
      </c>
      <c r="B1919">
        <v>20170626</v>
      </c>
      <c r="C1919">
        <v>155217</v>
      </c>
      <c r="D1919" s="33" t="s">
        <v>96</v>
      </c>
      <c r="E1919">
        <v>53023088</v>
      </c>
      <c r="F1919">
        <v>1000</v>
      </c>
      <c r="G1919">
        <v>1000</v>
      </c>
      <c r="H1919" s="48">
        <v>863060215</v>
      </c>
      <c r="I1919">
        <f t="shared" ref="I1919:I1955" si="126">G1919</f>
        <v>1000</v>
      </c>
      <c r="J1919" t="s">
        <v>90</v>
      </c>
      <c r="K1919" s="17" t="s">
        <v>1606</v>
      </c>
      <c r="L1919" s="17" t="s">
        <v>95</v>
      </c>
      <c r="M1919" t="s">
        <v>87</v>
      </c>
      <c r="N1919">
        <f>VLOOKUP(H1919,自助机!D:G,4,FALSE)</f>
        <v>1000</v>
      </c>
      <c r="O1919" t="str">
        <f t="shared" ref="O1919:O1955" si="127">IF(G1919=N1919,"",1)</f>
        <v/>
      </c>
      <c r="P1919" s="50">
        <f>VLOOKUP(H1919,自助机!D:H,5,FALSE)</f>
        <v>42912.659861111111</v>
      </c>
    </row>
    <row r="1920" spans="1:16" hidden="1" x14ac:dyDescent="0.15">
      <c r="A1920">
        <v>20170626</v>
      </c>
      <c r="B1920">
        <v>20170626</v>
      </c>
      <c r="C1920">
        <v>155249</v>
      </c>
      <c r="D1920" s="33" t="s">
        <v>96</v>
      </c>
      <c r="E1920">
        <v>53023065</v>
      </c>
      <c r="F1920">
        <v>66</v>
      </c>
      <c r="G1920">
        <v>66</v>
      </c>
      <c r="H1920" s="48">
        <v>863064849</v>
      </c>
      <c r="I1920">
        <f t="shared" si="126"/>
        <v>66</v>
      </c>
      <c r="J1920" t="s">
        <v>90</v>
      </c>
      <c r="K1920" s="17" t="s">
        <v>3335</v>
      </c>
      <c r="L1920" s="17" t="s">
        <v>99</v>
      </c>
      <c r="M1920" t="s">
        <v>87</v>
      </c>
      <c r="N1920">
        <f>VLOOKUP(H1920,自助机!D:G,4,FALSE)</f>
        <v>66</v>
      </c>
      <c r="O1920" t="str">
        <f t="shared" si="127"/>
        <v/>
      </c>
      <c r="P1920" s="50">
        <f>VLOOKUP(H1920,自助机!D:H,5,FALSE)</f>
        <v>42912.660405092596</v>
      </c>
    </row>
    <row r="1921" spans="1:16" hidden="1" x14ac:dyDescent="0.15">
      <c r="A1921">
        <v>20170626</v>
      </c>
      <c r="B1921">
        <v>20170626</v>
      </c>
      <c r="C1921">
        <v>155304</v>
      </c>
      <c r="D1921" s="33" t="s">
        <v>96</v>
      </c>
      <c r="E1921">
        <v>53023086</v>
      </c>
      <c r="F1921">
        <v>2500</v>
      </c>
      <c r="G1921">
        <v>2500</v>
      </c>
      <c r="H1921" s="48">
        <v>863068258</v>
      </c>
      <c r="I1921">
        <f t="shared" si="126"/>
        <v>2500</v>
      </c>
      <c r="J1921" t="s">
        <v>90</v>
      </c>
      <c r="K1921" s="17" t="s">
        <v>3337</v>
      </c>
      <c r="L1921" s="17" t="s">
        <v>160</v>
      </c>
      <c r="M1921" t="s">
        <v>88</v>
      </c>
      <c r="N1921">
        <f>VLOOKUP(H1921,自助机!D:G,4,FALSE)</f>
        <v>2500</v>
      </c>
      <c r="O1921" t="str">
        <f t="shared" si="127"/>
        <v/>
      </c>
      <c r="P1921" s="50">
        <f>VLOOKUP(H1921,自助机!D:H,5,FALSE)</f>
        <v>42912.660474537035</v>
      </c>
    </row>
    <row r="1922" spans="1:16" hidden="1" x14ac:dyDescent="0.15">
      <c r="A1922">
        <v>20170626</v>
      </c>
      <c r="B1922">
        <v>20170626</v>
      </c>
      <c r="C1922">
        <v>155359</v>
      </c>
      <c r="D1922" s="33" t="s">
        <v>96</v>
      </c>
      <c r="E1922">
        <v>53023088</v>
      </c>
      <c r="F1922">
        <v>1000</v>
      </c>
      <c r="G1922">
        <v>1000</v>
      </c>
      <c r="H1922" s="48">
        <v>863078277</v>
      </c>
      <c r="I1922">
        <f t="shared" si="126"/>
        <v>1000</v>
      </c>
      <c r="J1922" t="s">
        <v>90</v>
      </c>
      <c r="K1922" s="17" t="s">
        <v>3339</v>
      </c>
      <c r="L1922" s="17" t="s">
        <v>97</v>
      </c>
      <c r="M1922" t="s">
        <v>88</v>
      </c>
      <c r="N1922">
        <f>VLOOKUP(H1922,自助机!D:G,4,FALSE)</f>
        <v>1000</v>
      </c>
      <c r="O1922" t="str">
        <f t="shared" si="127"/>
        <v/>
      </c>
      <c r="P1922" s="50">
        <f>VLOOKUP(H1922,自助机!D:H,5,FALSE)</f>
        <v>42912.661157407405</v>
      </c>
    </row>
    <row r="1923" spans="1:16" hidden="1" x14ac:dyDescent="0.15">
      <c r="A1923">
        <v>20170626</v>
      </c>
      <c r="B1923">
        <v>20170626</v>
      </c>
      <c r="C1923">
        <v>155402</v>
      </c>
      <c r="D1923" s="33" t="s">
        <v>96</v>
      </c>
      <c r="E1923">
        <v>53023081</v>
      </c>
      <c r="F1923">
        <v>20</v>
      </c>
      <c r="G1923">
        <v>20</v>
      </c>
      <c r="H1923" s="48">
        <v>863076960</v>
      </c>
      <c r="I1923">
        <f t="shared" si="126"/>
        <v>20</v>
      </c>
      <c r="J1923" t="s">
        <v>90</v>
      </c>
      <c r="K1923" s="17" t="s">
        <v>3341</v>
      </c>
      <c r="L1923" s="17" t="s">
        <v>107</v>
      </c>
      <c r="M1923" t="s">
        <v>87</v>
      </c>
      <c r="N1923">
        <f>VLOOKUP(H1923,自助机!D:G,4,FALSE)</f>
        <v>20</v>
      </c>
      <c r="O1923" t="str">
        <f t="shared" si="127"/>
        <v/>
      </c>
      <c r="P1923" s="50">
        <f>VLOOKUP(H1923,自助机!D:H,5,FALSE)</f>
        <v>42912.661111111112</v>
      </c>
    </row>
    <row r="1924" spans="1:16" hidden="1" x14ac:dyDescent="0.15">
      <c r="A1924">
        <v>20170626</v>
      </c>
      <c r="B1924">
        <v>20170626</v>
      </c>
      <c r="C1924">
        <v>155437</v>
      </c>
      <c r="D1924" s="33" t="s">
        <v>96</v>
      </c>
      <c r="E1924">
        <v>53023086</v>
      </c>
      <c r="F1924">
        <v>500</v>
      </c>
      <c r="G1924">
        <v>500</v>
      </c>
      <c r="H1924" s="48">
        <v>863083808</v>
      </c>
      <c r="I1924">
        <f t="shared" si="126"/>
        <v>500</v>
      </c>
      <c r="J1924" t="s">
        <v>90</v>
      </c>
      <c r="K1924" s="17" t="s">
        <v>3337</v>
      </c>
      <c r="L1924" s="17" t="s">
        <v>160</v>
      </c>
      <c r="M1924" t="s">
        <v>88</v>
      </c>
      <c r="N1924">
        <f>VLOOKUP(H1924,自助机!D:G,4,FALSE)</f>
        <v>500</v>
      </c>
      <c r="O1924" t="str">
        <f t="shared" si="127"/>
        <v/>
      </c>
      <c r="P1924" s="50">
        <f>VLOOKUP(H1924,自助机!D:H,5,FALSE)</f>
        <v>42912.661574074074</v>
      </c>
    </row>
    <row r="1925" spans="1:16" hidden="1" x14ac:dyDescent="0.15">
      <c r="A1925">
        <v>20170626</v>
      </c>
      <c r="B1925">
        <v>20170626</v>
      </c>
      <c r="C1925">
        <v>155440</v>
      </c>
      <c r="D1925" s="33" t="s">
        <v>96</v>
      </c>
      <c r="E1925">
        <v>53023063</v>
      </c>
      <c r="F1925">
        <v>150</v>
      </c>
      <c r="G1925">
        <v>150</v>
      </c>
      <c r="H1925" s="48">
        <v>863086169</v>
      </c>
      <c r="I1925">
        <f t="shared" si="126"/>
        <v>150</v>
      </c>
      <c r="J1925" t="s">
        <v>90</v>
      </c>
      <c r="K1925" s="17" t="s">
        <v>3344</v>
      </c>
      <c r="L1925" s="17" t="s">
        <v>166</v>
      </c>
      <c r="M1925" t="s">
        <v>88</v>
      </c>
      <c r="N1925">
        <f>VLOOKUP(H1925,自助机!D:G,4,FALSE)</f>
        <v>150</v>
      </c>
      <c r="O1925" t="str">
        <f t="shared" si="127"/>
        <v/>
      </c>
      <c r="P1925" s="50">
        <f>VLOOKUP(H1925,自助机!D:H,5,FALSE)</f>
        <v>42912.661643518521</v>
      </c>
    </row>
    <row r="1926" spans="1:16" hidden="1" x14ac:dyDescent="0.15">
      <c r="A1926">
        <v>20170626</v>
      </c>
      <c r="B1926">
        <v>20170626</v>
      </c>
      <c r="C1926">
        <v>155626</v>
      </c>
      <c r="D1926" s="33" t="s">
        <v>96</v>
      </c>
      <c r="E1926">
        <v>53023085</v>
      </c>
      <c r="F1926">
        <v>100</v>
      </c>
      <c r="G1926">
        <v>100</v>
      </c>
      <c r="H1926" s="48">
        <v>863104229</v>
      </c>
      <c r="I1926">
        <f t="shared" si="126"/>
        <v>100</v>
      </c>
      <c r="J1926" t="s">
        <v>90</v>
      </c>
      <c r="K1926" s="17" t="s">
        <v>3346</v>
      </c>
      <c r="L1926" s="17" t="s">
        <v>108</v>
      </c>
      <c r="M1926" t="s">
        <v>88</v>
      </c>
      <c r="N1926">
        <f>VLOOKUP(H1926,自助机!D:G,4,FALSE)</f>
        <v>100</v>
      </c>
      <c r="O1926" t="str">
        <f t="shared" si="127"/>
        <v/>
      </c>
      <c r="P1926" s="50">
        <f>VLOOKUP(H1926,自助机!D:H,5,FALSE)</f>
        <v>42912.662719907406</v>
      </c>
    </row>
    <row r="1927" spans="1:16" hidden="1" x14ac:dyDescent="0.15">
      <c r="A1927">
        <v>20170626</v>
      </c>
      <c r="B1927">
        <v>20170626</v>
      </c>
      <c r="C1927">
        <v>155843</v>
      </c>
      <c r="D1927" s="33" t="s">
        <v>96</v>
      </c>
      <c r="E1927">
        <v>53023060</v>
      </c>
      <c r="F1927">
        <v>2000</v>
      </c>
      <c r="G1927">
        <v>2000</v>
      </c>
      <c r="H1927" s="48">
        <v>863129678</v>
      </c>
      <c r="I1927">
        <f t="shared" si="126"/>
        <v>2000</v>
      </c>
      <c r="J1927" t="s">
        <v>90</v>
      </c>
      <c r="K1927" s="17" t="s">
        <v>3348</v>
      </c>
      <c r="L1927" s="17" t="s">
        <v>108</v>
      </c>
      <c r="M1927" t="s">
        <v>88</v>
      </c>
      <c r="N1927">
        <f>VLOOKUP(H1927,自助机!D:G,4,FALSE)</f>
        <v>2000</v>
      </c>
      <c r="O1927" t="str">
        <f t="shared" si="127"/>
        <v/>
      </c>
      <c r="P1927" s="50">
        <f>VLOOKUP(H1927,自助机!D:H,5,FALSE)</f>
        <v>42912.664305555554</v>
      </c>
    </row>
    <row r="1928" spans="1:16" hidden="1" x14ac:dyDescent="0.15">
      <c r="A1928">
        <v>20170626</v>
      </c>
      <c r="B1928">
        <v>20170626</v>
      </c>
      <c r="C1928">
        <v>155946</v>
      </c>
      <c r="D1928" s="33" t="s">
        <v>96</v>
      </c>
      <c r="E1928">
        <v>53023088</v>
      </c>
      <c r="F1928">
        <v>10</v>
      </c>
      <c r="G1928">
        <v>10</v>
      </c>
      <c r="H1928" s="48">
        <v>863141060</v>
      </c>
      <c r="I1928">
        <f t="shared" si="126"/>
        <v>10</v>
      </c>
      <c r="J1928" t="s">
        <v>90</v>
      </c>
      <c r="K1928" s="17" t="s">
        <v>3350</v>
      </c>
      <c r="L1928" s="17" t="s">
        <v>99</v>
      </c>
      <c r="M1928" t="s">
        <v>87</v>
      </c>
      <c r="N1928">
        <f>VLOOKUP(H1928,自助机!D:G,4,FALSE)</f>
        <v>10</v>
      </c>
      <c r="O1928" t="str">
        <f t="shared" si="127"/>
        <v/>
      </c>
      <c r="P1928" s="50">
        <f>VLOOKUP(H1928,自助机!D:H,5,FALSE)</f>
        <v>42912.665162037039</v>
      </c>
    </row>
    <row r="1929" spans="1:16" hidden="1" x14ac:dyDescent="0.15">
      <c r="A1929">
        <v>20170626</v>
      </c>
      <c r="B1929">
        <v>20170626</v>
      </c>
      <c r="C1929">
        <v>155948</v>
      </c>
      <c r="D1929" s="33" t="s">
        <v>96</v>
      </c>
      <c r="E1929">
        <v>53023080</v>
      </c>
      <c r="F1929">
        <v>300</v>
      </c>
      <c r="G1929">
        <v>300</v>
      </c>
      <c r="H1929" s="48">
        <v>863139790</v>
      </c>
      <c r="I1929">
        <f t="shared" si="126"/>
        <v>300</v>
      </c>
      <c r="J1929" t="s">
        <v>90</v>
      </c>
      <c r="K1929" s="17" t="s">
        <v>2550</v>
      </c>
      <c r="L1929" s="17" t="s">
        <v>102</v>
      </c>
      <c r="M1929" t="s">
        <v>87</v>
      </c>
      <c r="N1929">
        <f>VLOOKUP(H1929,自助机!D:G,4,FALSE)</f>
        <v>300</v>
      </c>
      <c r="O1929" t="str">
        <f t="shared" si="127"/>
        <v/>
      </c>
      <c r="P1929" s="50">
        <f>VLOOKUP(H1929,自助机!D:H,5,FALSE)</f>
        <v>42912.665185185186</v>
      </c>
    </row>
    <row r="1930" spans="1:16" hidden="1" x14ac:dyDescent="0.15">
      <c r="A1930">
        <v>20170626</v>
      </c>
      <c r="B1930">
        <v>20170626</v>
      </c>
      <c r="C1930">
        <v>160040</v>
      </c>
      <c r="D1930" s="33" t="s">
        <v>96</v>
      </c>
      <c r="E1930">
        <v>53023080</v>
      </c>
      <c r="F1930">
        <v>80</v>
      </c>
      <c r="G1930">
        <v>80</v>
      </c>
      <c r="H1930" s="48">
        <v>863150720</v>
      </c>
      <c r="I1930">
        <f t="shared" si="126"/>
        <v>80</v>
      </c>
      <c r="J1930" t="s">
        <v>90</v>
      </c>
      <c r="K1930" s="17" t="s">
        <v>2550</v>
      </c>
      <c r="L1930" s="17" t="s">
        <v>102</v>
      </c>
      <c r="M1930" t="s">
        <v>87</v>
      </c>
      <c r="N1930">
        <f>VLOOKUP(H1930,自助机!D:G,4,FALSE)</f>
        <v>80</v>
      </c>
      <c r="O1930" t="str">
        <f t="shared" si="127"/>
        <v/>
      </c>
      <c r="P1930" s="50">
        <f>VLOOKUP(H1930,自助机!D:H,5,FALSE)</f>
        <v>42912.665833333333</v>
      </c>
    </row>
    <row r="1931" spans="1:16" hidden="1" x14ac:dyDescent="0.15">
      <c r="A1931">
        <v>20170626</v>
      </c>
      <c r="B1931">
        <v>20170626</v>
      </c>
      <c r="C1931">
        <v>160356</v>
      </c>
      <c r="D1931" s="33" t="s">
        <v>96</v>
      </c>
      <c r="E1931">
        <v>53023078</v>
      </c>
      <c r="F1931">
        <v>85</v>
      </c>
      <c r="G1931">
        <v>85</v>
      </c>
      <c r="H1931" s="48">
        <v>863185686</v>
      </c>
      <c r="I1931">
        <f t="shared" si="126"/>
        <v>85</v>
      </c>
      <c r="J1931" t="s">
        <v>90</v>
      </c>
      <c r="K1931" s="17" t="s">
        <v>3354</v>
      </c>
      <c r="L1931" s="17" t="s">
        <v>93</v>
      </c>
      <c r="M1931" t="s">
        <v>87</v>
      </c>
      <c r="N1931">
        <f>VLOOKUP(H1931,自助机!D:G,4,FALSE)</f>
        <v>85</v>
      </c>
      <c r="O1931" t="str">
        <f t="shared" si="127"/>
        <v/>
      </c>
      <c r="P1931" s="50">
        <f>VLOOKUP(H1931,自助机!D:H,5,FALSE)</f>
        <v>42912.667997685188</v>
      </c>
    </row>
    <row r="1932" spans="1:16" hidden="1" x14ac:dyDescent="0.15">
      <c r="A1932">
        <v>20170626</v>
      </c>
      <c r="B1932">
        <v>20170626</v>
      </c>
      <c r="C1932">
        <v>160415</v>
      </c>
      <c r="D1932" s="33" t="s">
        <v>96</v>
      </c>
      <c r="E1932">
        <v>53023054</v>
      </c>
      <c r="F1932">
        <v>150</v>
      </c>
      <c r="G1932">
        <v>150</v>
      </c>
      <c r="H1932" s="48">
        <v>863188291</v>
      </c>
      <c r="I1932">
        <f t="shared" si="126"/>
        <v>150</v>
      </c>
      <c r="J1932" t="s">
        <v>90</v>
      </c>
      <c r="K1932" s="17" t="s">
        <v>1383</v>
      </c>
      <c r="L1932" s="17" t="s">
        <v>95</v>
      </c>
      <c r="M1932" t="s">
        <v>87</v>
      </c>
      <c r="N1932">
        <f>VLOOKUP(H1932,自助机!D:G,4,FALSE)</f>
        <v>150</v>
      </c>
      <c r="O1932" t="str">
        <f t="shared" si="127"/>
        <v/>
      </c>
      <c r="P1932" s="50">
        <f>VLOOKUP(H1932,自助机!D:H,5,FALSE)</f>
        <v>42912.668310185189</v>
      </c>
    </row>
    <row r="1933" spans="1:16" hidden="1" x14ac:dyDescent="0.15">
      <c r="A1933">
        <v>20170626</v>
      </c>
      <c r="B1933">
        <v>20170626</v>
      </c>
      <c r="C1933">
        <v>160510</v>
      </c>
      <c r="D1933" s="33" t="s">
        <v>96</v>
      </c>
      <c r="E1933">
        <v>53023060</v>
      </c>
      <c r="F1933">
        <v>1100</v>
      </c>
      <c r="G1933">
        <v>1100</v>
      </c>
      <c r="H1933" s="48">
        <v>863199713</v>
      </c>
      <c r="I1933">
        <f t="shared" si="126"/>
        <v>1100</v>
      </c>
      <c r="J1933" t="s">
        <v>90</v>
      </c>
      <c r="K1933" s="17" t="s">
        <v>3357</v>
      </c>
      <c r="L1933" s="17" t="s">
        <v>99</v>
      </c>
      <c r="M1933" t="s">
        <v>87</v>
      </c>
      <c r="N1933">
        <f>VLOOKUP(H1933,自助机!D:G,4,FALSE)</f>
        <v>1100</v>
      </c>
      <c r="O1933" t="str">
        <f t="shared" si="127"/>
        <v/>
      </c>
      <c r="P1933" s="50">
        <f>VLOOKUP(H1933,自助机!D:H,5,FALSE)</f>
        <v>42912.668935185182</v>
      </c>
    </row>
    <row r="1934" spans="1:16" hidden="1" x14ac:dyDescent="0.15">
      <c r="A1934">
        <v>20170626</v>
      </c>
      <c r="B1934">
        <v>20170626</v>
      </c>
      <c r="C1934">
        <v>160548</v>
      </c>
      <c r="D1934" s="33" t="s">
        <v>96</v>
      </c>
      <c r="E1934">
        <v>53023055</v>
      </c>
      <c r="F1934">
        <v>2000</v>
      </c>
      <c r="G1934">
        <v>2000</v>
      </c>
      <c r="H1934" s="48">
        <v>863205870</v>
      </c>
      <c r="I1934">
        <f t="shared" si="126"/>
        <v>2000</v>
      </c>
      <c r="J1934" t="s">
        <v>90</v>
      </c>
      <c r="K1934" s="17" t="s">
        <v>3359</v>
      </c>
      <c r="L1934" s="17" t="s">
        <v>91</v>
      </c>
      <c r="M1934" t="s">
        <v>87</v>
      </c>
      <c r="N1934">
        <f>VLOOKUP(H1934,自助机!D:G,4,FALSE)</f>
        <v>2000</v>
      </c>
      <c r="O1934" t="str">
        <f t="shared" si="127"/>
        <v/>
      </c>
      <c r="P1934" s="50">
        <f>VLOOKUP(H1934,自助机!D:H,5,FALSE)</f>
        <v>42912.669317129628</v>
      </c>
    </row>
    <row r="1935" spans="1:16" hidden="1" x14ac:dyDescent="0.15">
      <c r="A1935">
        <v>20170626</v>
      </c>
      <c r="B1935">
        <v>20170626</v>
      </c>
      <c r="C1935">
        <v>160646</v>
      </c>
      <c r="D1935" s="33" t="s">
        <v>96</v>
      </c>
      <c r="E1935">
        <v>53023064</v>
      </c>
      <c r="F1935">
        <v>3700</v>
      </c>
      <c r="G1935">
        <v>3700</v>
      </c>
      <c r="H1935" s="48">
        <v>863215483</v>
      </c>
      <c r="I1935">
        <f t="shared" si="126"/>
        <v>3700</v>
      </c>
      <c r="J1935" t="s">
        <v>90</v>
      </c>
      <c r="K1935" s="17" t="s">
        <v>3361</v>
      </c>
      <c r="L1935" s="17" t="s">
        <v>95</v>
      </c>
      <c r="M1935" t="s">
        <v>87</v>
      </c>
      <c r="N1935">
        <f>VLOOKUP(H1935,自助机!D:G,4,FALSE)</f>
        <v>3700</v>
      </c>
      <c r="O1935" t="str">
        <f t="shared" si="127"/>
        <v/>
      </c>
      <c r="P1935" s="50">
        <f>VLOOKUP(H1935,自助机!D:H,5,FALSE)</f>
        <v>42912.669942129629</v>
      </c>
    </row>
    <row r="1936" spans="1:16" hidden="1" x14ac:dyDescent="0.15">
      <c r="A1936">
        <v>20170626</v>
      </c>
      <c r="B1936">
        <v>20170626</v>
      </c>
      <c r="C1936">
        <v>160646</v>
      </c>
      <c r="D1936" s="33" t="s">
        <v>96</v>
      </c>
      <c r="E1936">
        <v>53023081</v>
      </c>
      <c r="F1936">
        <v>100</v>
      </c>
      <c r="G1936">
        <v>100</v>
      </c>
      <c r="H1936" s="48">
        <v>863215943</v>
      </c>
      <c r="I1936">
        <f t="shared" si="126"/>
        <v>100</v>
      </c>
      <c r="J1936" t="s">
        <v>90</v>
      </c>
      <c r="K1936" s="17" t="s">
        <v>3363</v>
      </c>
      <c r="L1936" s="17" t="s">
        <v>94</v>
      </c>
      <c r="M1936" t="s">
        <v>87</v>
      </c>
      <c r="N1936">
        <f>VLOOKUP(H1936,自助机!D:G,4,FALSE)</f>
        <v>100</v>
      </c>
      <c r="O1936" t="str">
        <f t="shared" si="127"/>
        <v/>
      </c>
      <c r="P1936" s="50">
        <f>VLOOKUP(H1936,自助机!D:H,5,FALSE)</f>
        <v>42912.669976851852</v>
      </c>
    </row>
    <row r="1937" spans="1:16" hidden="1" x14ac:dyDescent="0.15">
      <c r="A1937">
        <v>20170626</v>
      </c>
      <c r="B1937">
        <v>20170626</v>
      </c>
      <c r="C1937">
        <v>160703</v>
      </c>
      <c r="D1937" s="33" t="s">
        <v>96</v>
      </c>
      <c r="E1937">
        <v>53023080</v>
      </c>
      <c r="F1937">
        <v>110</v>
      </c>
      <c r="G1937">
        <v>110</v>
      </c>
      <c r="H1937" s="48">
        <v>863219836</v>
      </c>
      <c r="I1937">
        <f t="shared" si="126"/>
        <v>110</v>
      </c>
      <c r="J1937" t="s">
        <v>90</v>
      </c>
      <c r="K1937" s="17" t="s">
        <v>2825</v>
      </c>
      <c r="L1937" s="17" t="s">
        <v>99</v>
      </c>
      <c r="M1937" t="s">
        <v>87</v>
      </c>
      <c r="N1937">
        <f>VLOOKUP(H1937,自助机!D:G,4,FALSE)</f>
        <v>110</v>
      </c>
      <c r="O1937" t="str">
        <f t="shared" si="127"/>
        <v/>
      </c>
      <c r="P1937" s="50">
        <f>VLOOKUP(H1937,自助机!D:H,5,FALSE)</f>
        <v>42912.670034722221</v>
      </c>
    </row>
    <row r="1938" spans="1:16" hidden="1" x14ac:dyDescent="0.15">
      <c r="A1938">
        <v>20170626</v>
      </c>
      <c r="B1938">
        <v>20170626</v>
      </c>
      <c r="C1938">
        <v>161019</v>
      </c>
      <c r="D1938" s="33" t="s">
        <v>96</v>
      </c>
      <c r="E1938">
        <v>53023081</v>
      </c>
      <c r="F1938">
        <v>400</v>
      </c>
      <c r="G1938">
        <v>400</v>
      </c>
      <c r="H1938" s="48">
        <v>863259606</v>
      </c>
      <c r="I1938">
        <f t="shared" si="126"/>
        <v>400</v>
      </c>
      <c r="J1938" t="s">
        <v>90</v>
      </c>
      <c r="K1938" s="17" t="s">
        <v>3366</v>
      </c>
      <c r="L1938" s="17" t="s">
        <v>162</v>
      </c>
      <c r="M1938" t="s">
        <v>88</v>
      </c>
      <c r="N1938">
        <f>VLOOKUP(H1938,自助机!D:G,4,FALSE)</f>
        <v>400</v>
      </c>
      <c r="O1938" t="str">
        <f t="shared" si="127"/>
        <v/>
      </c>
      <c r="P1938" s="50">
        <f>VLOOKUP(H1938,自助机!D:H,5,FALSE)</f>
        <v>42912.672500000001</v>
      </c>
    </row>
    <row r="1939" spans="1:16" hidden="1" x14ac:dyDescent="0.15">
      <c r="A1939">
        <v>20170626</v>
      </c>
      <c r="B1939">
        <v>20170626</v>
      </c>
      <c r="C1939">
        <v>161023</v>
      </c>
      <c r="D1939" s="33" t="s">
        <v>96</v>
      </c>
      <c r="E1939">
        <v>53023065</v>
      </c>
      <c r="F1939">
        <v>500</v>
      </c>
      <c r="G1939">
        <v>500</v>
      </c>
      <c r="H1939" s="48">
        <v>863259685</v>
      </c>
      <c r="I1939">
        <f t="shared" si="126"/>
        <v>500</v>
      </c>
      <c r="J1939" t="s">
        <v>90</v>
      </c>
      <c r="K1939" s="17" t="s">
        <v>3368</v>
      </c>
      <c r="L1939" s="17" t="s">
        <v>95</v>
      </c>
      <c r="M1939" t="s">
        <v>87</v>
      </c>
      <c r="N1939">
        <f>VLOOKUP(H1939,自助机!D:G,4,FALSE)</f>
        <v>500</v>
      </c>
      <c r="O1939" t="str">
        <f t="shared" si="127"/>
        <v/>
      </c>
      <c r="P1939" s="50">
        <f>VLOOKUP(H1939,自助机!D:H,5,FALSE)</f>
        <v>42912.672511574077</v>
      </c>
    </row>
    <row r="1940" spans="1:16" hidden="1" x14ac:dyDescent="0.15">
      <c r="A1940">
        <v>20170626</v>
      </c>
      <c r="B1940">
        <v>20170626</v>
      </c>
      <c r="C1940">
        <v>161055</v>
      </c>
      <c r="D1940" s="33" t="s">
        <v>96</v>
      </c>
      <c r="E1940">
        <v>53023088</v>
      </c>
      <c r="F1940">
        <v>1500</v>
      </c>
      <c r="G1940">
        <v>1500</v>
      </c>
      <c r="H1940" s="48">
        <v>863265223</v>
      </c>
      <c r="I1940">
        <f t="shared" si="126"/>
        <v>1500</v>
      </c>
      <c r="J1940" t="s">
        <v>90</v>
      </c>
      <c r="K1940" s="17" t="s">
        <v>3370</v>
      </c>
      <c r="L1940" s="17" t="s">
        <v>99</v>
      </c>
      <c r="M1940" t="s">
        <v>87</v>
      </c>
      <c r="N1940">
        <f>VLOOKUP(H1940,自助机!D:G,4,FALSE)</f>
        <v>1500</v>
      </c>
      <c r="O1940" t="str">
        <f t="shared" si="127"/>
        <v/>
      </c>
      <c r="P1940" s="50">
        <f>VLOOKUP(H1940,自助机!D:H,5,FALSE)</f>
        <v>42912.672812500001</v>
      </c>
    </row>
    <row r="1941" spans="1:16" hidden="1" x14ac:dyDescent="0.15">
      <c r="A1941">
        <v>20170626</v>
      </c>
      <c r="B1941">
        <v>20170626</v>
      </c>
      <c r="C1941">
        <v>161221</v>
      </c>
      <c r="D1941" s="33" t="s">
        <v>96</v>
      </c>
      <c r="E1941">
        <v>53023083</v>
      </c>
      <c r="F1941">
        <v>290</v>
      </c>
      <c r="G1941">
        <v>290</v>
      </c>
      <c r="H1941" s="48">
        <v>863282045</v>
      </c>
      <c r="I1941">
        <f t="shared" si="126"/>
        <v>290</v>
      </c>
      <c r="J1941" t="s">
        <v>90</v>
      </c>
      <c r="K1941" s="17" t="s">
        <v>3311</v>
      </c>
      <c r="L1941" s="17" t="s">
        <v>94</v>
      </c>
      <c r="M1941" t="s">
        <v>87</v>
      </c>
      <c r="N1941">
        <f>VLOOKUP(H1941,自助机!D:G,4,FALSE)</f>
        <v>290</v>
      </c>
      <c r="O1941" t="str">
        <f t="shared" si="127"/>
        <v/>
      </c>
      <c r="P1941" s="50">
        <f>VLOOKUP(H1941,自助机!D:H,5,FALSE)</f>
        <v>42912.673819444448</v>
      </c>
    </row>
    <row r="1942" spans="1:16" hidden="1" x14ac:dyDescent="0.15">
      <c r="A1942">
        <v>20170626</v>
      </c>
      <c r="B1942">
        <v>20170626</v>
      </c>
      <c r="C1942">
        <v>161243</v>
      </c>
      <c r="D1942" s="33" t="s">
        <v>96</v>
      </c>
      <c r="E1942">
        <v>53023085</v>
      </c>
      <c r="F1942">
        <v>250</v>
      </c>
      <c r="G1942">
        <v>250</v>
      </c>
      <c r="H1942" s="48">
        <v>863286033</v>
      </c>
      <c r="I1942">
        <f t="shared" si="126"/>
        <v>250</v>
      </c>
      <c r="J1942" t="s">
        <v>90</v>
      </c>
      <c r="K1942" s="17" t="s">
        <v>3373</v>
      </c>
      <c r="L1942" s="17" t="s">
        <v>95</v>
      </c>
      <c r="M1942" t="s">
        <v>87</v>
      </c>
      <c r="N1942">
        <f>VLOOKUP(H1942,自助机!D:G,4,FALSE)</f>
        <v>250</v>
      </c>
      <c r="O1942" t="str">
        <f t="shared" si="127"/>
        <v/>
      </c>
      <c r="P1942" s="50">
        <f>VLOOKUP(H1942,自助机!D:H,5,FALSE)</f>
        <v>42912.674097222225</v>
      </c>
    </row>
    <row r="1943" spans="1:16" hidden="1" x14ac:dyDescent="0.15">
      <c r="A1943">
        <v>20170626</v>
      </c>
      <c r="B1943">
        <v>20170626</v>
      </c>
      <c r="C1943">
        <v>161300</v>
      </c>
      <c r="D1943" s="33" t="s">
        <v>96</v>
      </c>
      <c r="E1943">
        <v>53023059</v>
      </c>
      <c r="F1943">
        <v>50</v>
      </c>
      <c r="G1943">
        <v>50</v>
      </c>
      <c r="H1943" s="48">
        <v>863287817</v>
      </c>
      <c r="I1943">
        <f t="shared" si="126"/>
        <v>50</v>
      </c>
      <c r="J1943" t="s">
        <v>90</v>
      </c>
      <c r="K1943" s="17" t="s">
        <v>3375</v>
      </c>
      <c r="L1943" s="17" t="s">
        <v>167</v>
      </c>
      <c r="M1943" t="s">
        <v>87</v>
      </c>
      <c r="N1943">
        <f>VLOOKUP(H1943,自助机!D:G,4,FALSE)</f>
        <v>50</v>
      </c>
      <c r="O1943" t="str">
        <f t="shared" si="127"/>
        <v/>
      </c>
      <c r="P1943" s="50">
        <f>VLOOKUP(H1943,自助机!D:H,5,FALSE)</f>
        <v>42912.674212962964</v>
      </c>
    </row>
    <row r="1944" spans="1:16" hidden="1" x14ac:dyDescent="0.15">
      <c r="A1944">
        <v>20170626</v>
      </c>
      <c r="B1944">
        <v>20170626</v>
      </c>
      <c r="C1944">
        <v>161304</v>
      </c>
      <c r="D1944" s="33" t="s">
        <v>96</v>
      </c>
      <c r="E1944">
        <v>53023081</v>
      </c>
      <c r="F1944">
        <v>564</v>
      </c>
      <c r="G1944">
        <v>564</v>
      </c>
      <c r="H1944" s="48">
        <v>863287394</v>
      </c>
      <c r="I1944">
        <f t="shared" si="126"/>
        <v>564</v>
      </c>
      <c r="J1944" t="s">
        <v>90</v>
      </c>
      <c r="K1944" s="17" t="s">
        <v>3377</v>
      </c>
      <c r="L1944" s="17" t="s">
        <v>91</v>
      </c>
      <c r="M1944" t="s">
        <v>87</v>
      </c>
      <c r="N1944">
        <f>VLOOKUP(H1944,自助机!D:G,4,FALSE)</f>
        <v>564</v>
      </c>
      <c r="O1944" t="str">
        <f t="shared" si="127"/>
        <v/>
      </c>
      <c r="P1944" s="50">
        <f>VLOOKUP(H1944,自助机!D:H,5,FALSE)</f>
        <v>42912.674351851849</v>
      </c>
    </row>
    <row r="1945" spans="1:16" hidden="1" x14ac:dyDescent="0.15">
      <c r="A1945">
        <v>20170626</v>
      </c>
      <c r="B1945">
        <v>20170626</v>
      </c>
      <c r="C1945">
        <v>161442</v>
      </c>
      <c r="D1945" s="33" t="s">
        <v>96</v>
      </c>
      <c r="E1945">
        <v>53023081</v>
      </c>
      <c r="F1945">
        <v>520</v>
      </c>
      <c r="G1945">
        <v>520</v>
      </c>
      <c r="H1945" s="48">
        <v>863306276</v>
      </c>
      <c r="I1945">
        <f t="shared" si="126"/>
        <v>520</v>
      </c>
      <c r="J1945" t="s">
        <v>90</v>
      </c>
      <c r="K1945" s="17" t="s">
        <v>3377</v>
      </c>
      <c r="L1945" s="17" t="s">
        <v>91</v>
      </c>
      <c r="M1945" t="s">
        <v>87</v>
      </c>
      <c r="N1945">
        <f>VLOOKUP(H1945,自助机!D:G,4,FALSE)</f>
        <v>520</v>
      </c>
      <c r="O1945" t="str">
        <f t="shared" si="127"/>
        <v/>
      </c>
      <c r="P1945" s="50">
        <f>VLOOKUP(H1945,自助机!D:H,5,FALSE)</f>
        <v>42912.675520833334</v>
      </c>
    </row>
    <row r="1946" spans="1:16" hidden="1" x14ac:dyDescent="0.15">
      <c r="A1946">
        <v>20170626</v>
      </c>
      <c r="B1946">
        <v>20170626</v>
      </c>
      <c r="C1946">
        <v>161551</v>
      </c>
      <c r="D1946" s="33" t="s">
        <v>96</v>
      </c>
      <c r="E1946">
        <v>53023080</v>
      </c>
      <c r="F1946">
        <v>80</v>
      </c>
      <c r="G1946">
        <v>80</v>
      </c>
      <c r="H1946" s="48">
        <v>863319691</v>
      </c>
      <c r="I1946">
        <f t="shared" si="126"/>
        <v>80</v>
      </c>
      <c r="J1946" t="s">
        <v>90</v>
      </c>
      <c r="K1946" s="17" t="s">
        <v>3329</v>
      </c>
      <c r="L1946" s="17" t="s">
        <v>91</v>
      </c>
      <c r="M1946" t="s">
        <v>88</v>
      </c>
      <c r="N1946">
        <f>VLOOKUP(H1946,自助机!D:G,4,FALSE)</f>
        <v>80</v>
      </c>
      <c r="O1946" t="str">
        <f t="shared" si="127"/>
        <v/>
      </c>
      <c r="P1946" s="50">
        <f>VLOOKUP(H1946,自助机!D:H,5,FALSE)</f>
        <v>42912.67628472222</v>
      </c>
    </row>
    <row r="1947" spans="1:16" hidden="1" x14ac:dyDescent="0.15">
      <c r="A1947">
        <v>20170626</v>
      </c>
      <c r="B1947">
        <v>20170626</v>
      </c>
      <c r="C1947">
        <v>161635</v>
      </c>
      <c r="D1947" s="33" t="s">
        <v>96</v>
      </c>
      <c r="E1947">
        <v>53023073</v>
      </c>
      <c r="F1947">
        <v>300</v>
      </c>
      <c r="G1947">
        <v>300</v>
      </c>
      <c r="H1947" s="48">
        <v>863327171</v>
      </c>
      <c r="I1947">
        <f t="shared" si="126"/>
        <v>300</v>
      </c>
      <c r="J1947" t="s">
        <v>90</v>
      </c>
      <c r="K1947" s="17" t="s">
        <v>3062</v>
      </c>
      <c r="L1947" s="17" t="s">
        <v>91</v>
      </c>
      <c r="M1947" t="s">
        <v>87</v>
      </c>
      <c r="N1947">
        <f>VLOOKUP(H1947,自助机!D:G,4,FALSE)</f>
        <v>300</v>
      </c>
      <c r="O1947" t="str">
        <f t="shared" si="127"/>
        <v/>
      </c>
      <c r="P1947" s="50">
        <f>VLOOKUP(H1947,自助机!D:H,5,FALSE)</f>
        <v>42912.676805555559</v>
      </c>
    </row>
    <row r="1948" spans="1:16" hidden="1" x14ac:dyDescent="0.15">
      <c r="A1948">
        <v>20170626</v>
      </c>
      <c r="B1948">
        <v>20170626</v>
      </c>
      <c r="C1948">
        <v>161903</v>
      </c>
      <c r="D1948" s="33" t="s">
        <v>96</v>
      </c>
      <c r="E1948">
        <v>53023076</v>
      </c>
      <c r="F1948">
        <v>1000</v>
      </c>
      <c r="G1948">
        <v>1000</v>
      </c>
      <c r="H1948" s="48">
        <v>863352359</v>
      </c>
      <c r="I1948">
        <f t="shared" si="126"/>
        <v>1000</v>
      </c>
      <c r="J1948" t="s">
        <v>90</v>
      </c>
      <c r="K1948" s="17" t="s">
        <v>3382</v>
      </c>
      <c r="L1948" s="17" t="s">
        <v>95</v>
      </c>
      <c r="M1948" t="s">
        <v>87</v>
      </c>
      <c r="N1948">
        <f>VLOOKUP(H1948,自助机!D:G,4,FALSE)</f>
        <v>1000</v>
      </c>
      <c r="O1948" t="str">
        <f t="shared" si="127"/>
        <v/>
      </c>
      <c r="P1948" s="50">
        <f>VLOOKUP(H1948,自助机!D:H,5,FALSE)</f>
        <v>42912.678518518522</v>
      </c>
    </row>
    <row r="1949" spans="1:16" hidden="1" x14ac:dyDescent="0.15">
      <c r="A1949">
        <v>20170626</v>
      </c>
      <c r="B1949">
        <v>20170626</v>
      </c>
      <c r="C1949">
        <v>162005</v>
      </c>
      <c r="D1949" s="33" t="s">
        <v>96</v>
      </c>
      <c r="E1949">
        <v>53023077</v>
      </c>
      <c r="F1949">
        <v>500</v>
      </c>
      <c r="G1949">
        <v>500</v>
      </c>
      <c r="H1949" s="48">
        <v>863365152</v>
      </c>
      <c r="I1949">
        <f t="shared" si="126"/>
        <v>500</v>
      </c>
      <c r="J1949" t="s">
        <v>90</v>
      </c>
      <c r="K1949" s="17" t="s">
        <v>3280</v>
      </c>
      <c r="L1949" s="17" t="s">
        <v>109</v>
      </c>
      <c r="M1949" t="s">
        <v>88</v>
      </c>
      <c r="N1949">
        <f>VLOOKUP(H1949,自助机!D:G,4,FALSE)</f>
        <v>500</v>
      </c>
      <c r="O1949" t="str">
        <f t="shared" si="127"/>
        <v/>
      </c>
      <c r="P1949" s="50">
        <f>VLOOKUP(H1949,自助机!D:H,5,FALSE)</f>
        <v>42912.679236111115</v>
      </c>
    </row>
    <row r="1950" spans="1:16" hidden="1" x14ac:dyDescent="0.15">
      <c r="A1950">
        <v>20170626</v>
      </c>
      <c r="B1950">
        <v>20170626</v>
      </c>
      <c r="C1950">
        <v>162011</v>
      </c>
      <c r="D1950" s="33" t="s">
        <v>96</v>
      </c>
      <c r="E1950">
        <v>53023061</v>
      </c>
      <c r="F1950">
        <v>100</v>
      </c>
      <c r="G1950">
        <v>100</v>
      </c>
      <c r="H1950" s="48">
        <v>863363466</v>
      </c>
      <c r="I1950">
        <f t="shared" si="126"/>
        <v>100</v>
      </c>
      <c r="J1950" t="s">
        <v>90</v>
      </c>
      <c r="K1950" s="17" t="s">
        <v>2707</v>
      </c>
      <c r="L1950" s="17" t="s">
        <v>103</v>
      </c>
      <c r="M1950" t="s">
        <v>87</v>
      </c>
      <c r="N1950">
        <f>VLOOKUP(H1950,自助机!D:G,4,FALSE)</f>
        <v>100</v>
      </c>
      <c r="O1950" t="str">
        <f t="shared" si="127"/>
        <v/>
      </c>
      <c r="P1950" s="50">
        <f>VLOOKUP(H1950,自助机!D:H,5,FALSE)</f>
        <v>42912.679363425923</v>
      </c>
    </row>
    <row r="1951" spans="1:16" hidden="1" x14ac:dyDescent="0.15">
      <c r="A1951">
        <v>20170626</v>
      </c>
      <c r="B1951">
        <v>20170626</v>
      </c>
      <c r="C1951">
        <v>162147</v>
      </c>
      <c r="D1951" s="33" t="s">
        <v>96</v>
      </c>
      <c r="E1951">
        <v>53023088</v>
      </c>
      <c r="F1951">
        <v>1000</v>
      </c>
      <c r="G1951">
        <v>1000</v>
      </c>
      <c r="H1951" s="48">
        <v>863382680</v>
      </c>
      <c r="I1951">
        <f t="shared" si="126"/>
        <v>1000</v>
      </c>
      <c r="J1951" t="s">
        <v>90</v>
      </c>
      <c r="K1951" s="17" t="s">
        <v>3256</v>
      </c>
      <c r="L1951" s="17" t="s">
        <v>91</v>
      </c>
      <c r="M1951" t="s">
        <v>88</v>
      </c>
      <c r="N1951">
        <f>VLOOKUP(H1951,自助机!D:G,4,FALSE)</f>
        <v>1000</v>
      </c>
      <c r="O1951" t="str">
        <f t="shared" si="127"/>
        <v/>
      </c>
      <c r="P1951" s="50">
        <f>VLOOKUP(H1951,自助机!D:H,5,FALSE)</f>
        <v>42912.68041666667</v>
      </c>
    </row>
    <row r="1952" spans="1:16" hidden="1" x14ac:dyDescent="0.15">
      <c r="A1952">
        <v>20170626</v>
      </c>
      <c r="B1952">
        <v>20170626</v>
      </c>
      <c r="C1952">
        <v>162349</v>
      </c>
      <c r="D1952" s="33" t="s">
        <v>96</v>
      </c>
      <c r="E1952">
        <v>53023057</v>
      </c>
      <c r="F1952">
        <v>5000</v>
      </c>
      <c r="G1952">
        <v>5000</v>
      </c>
      <c r="H1952" s="48">
        <v>863403436</v>
      </c>
      <c r="I1952">
        <f t="shared" si="126"/>
        <v>5000</v>
      </c>
      <c r="J1952" t="s">
        <v>90</v>
      </c>
      <c r="K1952" s="17" t="s">
        <v>3387</v>
      </c>
      <c r="L1952" s="17" t="s">
        <v>97</v>
      </c>
      <c r="M1952" t="s">
        <v>88</v>
      </c>
      <c r="N1952">
        <f>VLOOKUP(H1952,自助机!D:G,4,FALSE)</f>
        <v>5000</v>
      </c>
      <c r="O1952" t="str">
        <f t="shared" si="127"/>
        <v/>
      </c>
      <c r="P1952" s="50">
        <f>VLOOKUP(H1952,自助机!D:H,5,FALSE)</f>
        <v>42912.681516203702</v>
      </c>
    </row>
    <row r="1953" spans="1:16" hidden="1" x14ac:dyDescent="0.15">
      <c r="A1953">
        <v>20170626</v>
      </c>
      <c r="B1953">
        <v>20170626</v>
      </c>
      <c r="C1953">
        <v>162633</v>
      </c>
      <c r="D1953" s="33" t="s">
        <v>96</v>
      </c>
      <c r="E1953">
        <v>53023086</v>
      </c>
      <c r="F1953">
        <v>2600</v>
      </c>
      <c r="G1953">
        <v>2600</v>
      </c>
      <c r="H1953" s="48">
        <v>863432490</v>
      </c>
      <c r="I1953">
        <f t="shared" si="126"/>
        <v>2600</v>
      </c>
      <c r="J1953" t="s">
        <v>90</v>
      </c>
      <c r="K1953" s="17" t="s">
        <v>659</v>
      </c>
      <c r="L1953" s="17" t="s">
        <v>98</v>
      </c>
      <c r="M1953" t="s">
        <v>87</v>
      </c>
      <c r="N1953">
        <f>VLOOKUP(H1953,自助机!D:G,4,FALSE)</f>
        <v>2600</v>
      </c>
      <c r="O1953" t="str">
        <f t="shared" si="127"/>
        <v/>
      </c>
      <c r="P1953" s="50">
        <f>VLOOKUP(H1953,自助机!D:H,5,FALSE)</f>
        <v>42912.683749999997</v>
      </c>
    </row>
    <row r="1954" spans="1:16" hidden="1" x14ac:dyDescent="0.15">
      <c r="A1954">
        <v>20170626</v>
      </c>
      <c r="B1954">
        <v>20170626</v>
      </c>
      <c r="C1954">
        <v>162744</v>
      </c>
      <c r="D1954" s="33" t="s">
        <v>96</v>
      </c>
      <c r="E1954">
        <v>53023086</v>
      </c>
      <c r="F1954">
        <v>360</v>
      </c>
      <c r="G1954">
        <v>360</v>
      </c>
      <c r="H1954" s="48">
        <v>863447776</v>
      </c>
      <c r="I1954">
        <f t="shared" si="126"/>
        <v>360</v>
      </c>
      <c r="J1954" t="s">
        <v>90</v>
      </c>
      <c r="K1954" s="17" t="s">
        <v>659</v>
      </c>
      <c r="L1954" s="17" t="s">
        <v>98</v>
      </c>
      <c r="M1954" t="s">
        <v>87</v>
      </c>
      <c r="N1954">
        <f>VLOOKUP(H1954,自助机!D:G,4,FALSE)</f>
        <v>360</v>
      </c>
      <c r="O1954" t="str">
        <f t="shared" si="127"/>
        <v/>
      </c>
      <c r="P1954" s="50">
        <f>VLOOKUP(H1954,自助机!D:H,5,FALSE)</f>
        <v>42912.684548611112</v>
      </c>
    </row>
    <row r="1955" spans="1:16" hidden="1" x14ac:dyDescent="0.15">
      <c r="A1955">
        <v>20170626</v>
      </c>
      <c r="B1955">
        <v>20170626</v>
      </c>
      <c r="C1955">
        <v>162926</v>
      </c>
      <c r="D1955" s="33" t="s">
        <v>96</v>
      </c>
      <c r="E1955">
        <v>53023068</v>
      </c>
      <c r="F1955">
        <v>200</v>
      </c>
      <c r="G1955">
        <v>200</v>
      </c>
      <c r="H1955" s="48">
        <v>863467614</v>
      </c>
      <c r="I1955">
        <f t="shared" si="126"/>
        <v>200</v>
      </c>
      <c r="J1955" t="s">
        <v>90</v>
      </c>
      <c r="K1955" s="17" t="s">
        <v>1402</v>
      </c>
      <c r="L1955" s="17" t="s">
        <v>240</v>
      </c>
      <c r="M1955" t="s">
        <v>87</v>
      </c>
      <c r="N1955">
        <f>VLOOKUP(H1955,自助机!D:G,4,FALSE)</f>
        <v>200</v>
      </c>
      <c r="O1955" t="str">
        <f t="shared" si="127"/>
        <v/>
      </c>
      <c r="P1955" s="50">
        <f>VLOOKUP(H1955,自助机!D:H,5,FALSE)</f>
        <v>42912.685740740744</v>
      </c>
    </row>
    <row r="1956" spans="1:16" hidden="1" x14ac:dyDescent="0.15">
      <c r="A1956">
        <v>20170626</v>
      </c>
      <c r="B1956">
        <v>20170626</v>
      </c>
      <c r="C1956">
        <v>162945</v>
      </c>
      <c r="D1956" s="33" t="s">
        <v>96</v>
      </c>
      <c r="E1956">
        <v>53023054</v>
      </c>
      <c r="F1956">
        <v>150</v>
      </c>
      <c r="G1956">
        <v>150</v>
      </c>
      <c r="H1956" s="48">
        <v>863469299</v>
      </c>
      <c r="I1956">
        <f t="shared" ref="I1956:I1992" si="128">G1956</f>
        <v>150</v>
      </c>
      <c r="J1956" t="s">
        <v>90</v>
      </c>
      <c r="K1956" s="17" t="s">
        <v>3392</v>
      </c>
      <c r="L1956" s="17" t="s">
        <v>95</v>
      </c>
      <c r="M1956" t="s">
        <v>87</v>
      </c>
      <c r="N1956">
        <f>VLOOKUP(H1956,自助机!D:G,4,FALSE)</f>
        <v>150</v>
      </c>
      <c r="O1956" t="str">
        <f t="shared" ref="O1956:O1992" si="129">IF(G1956=N1956,"",1)</f>
        <v/>
      </c>
      <c r="P1956" s="50">
        <f>VLOOKUP(H1956,自助机!D:H,5,FALSE)</f>
        <v>42912.685925925929</v>
      </c>
    </row>
    <row r="1957" spans="1:16" hidden="1" x14ac:dyDescent="0.15">
      <c r="A1957">
        <v>20170626</v>
      </c>
      <c r="B1957">
        <v>20170626</v>
      </c>
      <c r="C1957">
        <v>163020</v>
      </c>
      <c r="D1957" s="33" t="s">
        <v>96</v>
      </c>
      <c r="E1957">
        <v>53023090</v>
      </c>
      <c r="F1957">
        <v>10</v>
      </c>
      <c r="G1957">
        <v>10</v>
      </c>
      <c r="H1957" s="48">
        <v>863475332</v>
      </c>
      <c r="I1957">
        <f t="shared" si="128"/>
        <v>10</v>
      </c>
      <c r="J1957" t="s">
        <v>90</v>
      </c>
      <c r="K1957" s="17" t="s">
        <v>3394</v>
      </c>
      <c r="L1957" s="17" t="s">
        <v>95</v>
      </c>
      <c r="M1957" t="s">
        <v>87</v>
      </c>
      <c r="N1957">
        <f>VLOOKUP(H1957,自助机!D:G,4,FALSE)</f>
        <v>10</v>
      </c>
      <c r="O1957" t="str">
        <f t="shared" si="129"/>
        <v/>
      </c>
      <c r="P1957" s="50">
        <f>VLOOKUP(H1957,自助机!D:H,5,FALSE)</f>
        <v>42912.686377314814</v>
      </c>
    </row>
    <row r="1958" spans="1:16" hidden="1" x14ac:dyDescent="0.15">
      <c r="A1958">
        <v>20170626</v>
      </c>
      <c r="B1958">
        <v>20170626</v>
      </c>
      <c r="C1958">
        <v>163047</v>
      </c>
      <c r="D1958" s="33" t="s">
        <v>96</v>
      </c>
      <c r="E1958">
        <v>53023088</v>
      </c>
      <c r="F1958">
        <v>50</v>
      </c>
      <c r="G1958">
        <v>50</v>
      </c>
      <c r="H1958" s="48">
        <v>863482088</v>
      </c>
      <c r="I1958">
        <f t="shared" si="128"/>
        <v>50</v>
      </c>
      <c r="J1958" t="s">
        <v>90</v>
      </c>
      <c r="K1958" s="17" t="s">
        <v>3396</v>
      </c>
      <c r="L1958" s="17" t="s">
        <v>108</v>
      </c>
      <c r="M1958" t="s">
        <v>88</v>
      </c>
      <c r="N1958">
        <f>VLOOKUP(H1958,自助机!D:G,4,FALSE)</f>
        <v>50</v>
      </c>
      <c r="O1958" t="str">
        <f t="shared" si="129"/>
        <v/>
      </c>
      <c r="P1958" s="50">
        <f>VLOOKUP(H1958,自助机!D:H,5,FALSE)</f>
        <v>42912.686724537038</v>
      </c>
    </row>
    <row r="1959" spans="1:16" hidden="1" x14ac:dyDescent="0.15">
      <c r="A1959">
        <v>20170626</v>
      </c>
      <c r="B1959">
        <v>20170626</v>
      </c>
      <c r="C1959">
        <v>163143</v>
      </c>
      <c r="D1959" s="33" t="s">
        <v>96</v>
      </c>
      <c r="E1959">
        <v>53023068</v>
      </c>
      <c r="F1959">
        <v>150</v>
      </c>
      <c r="G1959">
        <v>150</v>
      </c>
      <c r="H1959" s="48">
        <v>863489492</v>
      </c>
      <c r="I1959">
        <f t="shared" si="128"/>
        <v>150</v>
      </c>
      <c r="J1959" t="s">
        <v>90</v>
      </c>
      <c r="K1959" s="17" t="s">
        <v>3375</v>
      </c>
      <c r="L1959" s="17" t="s">
        <v>167</v>
      </c>
      <c r="M1959" t="s">
        <v>87</v>
      </c>
      <c r="N1959">
        <f>VLOOKUP(H1959,自助机!D:G,4,FALSE)</f>
        <v>150</v>
      </c>
      <c r="O1959" t="str">
        <f t="shared" si="129"/>
        <v/>
      </c>
      <c r="P1959" s="50">
        <f>VLOOKUP(H1959,自助机!D:H,5,FALSE)</f>
        <v>42912.687337962961</v>
      </c>
    </row>
    <row r="1960" spans="1:16" hidden="1" x14ac:dyDescent="0.15">
      <c r="A1960">
        <v>20170626</v>
      </c>
      <c r="B1960">
        <v>20170626</v>
      </c>
      <c r="C1960">
        <v>163202</v>
      </c>
      <c r="D1960" s="33" t="s">
        <v>96</v>
      </c>
      <c r="E1960">
        <v>53023056</v>
      </c>
      <c r="F1960">
        <v>136</v>
      </c>
      <c r="G1960">
        <v>136</v>
      </c>
      <c r="H1960" s="48">
        <v>863495191</v>
      </c>
      <c r="I1960">
        <f t="shared" si="128"/>
        <v>136</v>
      </c>
      <c r="J1960" t="s">
        <v>90</v>
      </c>
      <c r="K1960" s="17" t="s">
        <v>3399</v>
      </c>
      <c r="L1960" s="17" t="s">
        <v>91</v>
      </c>
      <c r="M1960" t="s">
        <v>87</v>
      </c>
      <c r="N1960">
        <f>VLOOKUP(H1960,自助机!D:G,4,FALSE)</f>
        <v>136</v>
      </c>
      <c r="O1960" t="str">
        <f t="shared" si="129"/>
        <v/>
      </c>
      <c r="P1960" s="50">
        <f>VLOOKUP(H1960,自助机!D:H,5,FALSE)</f>
        <v>42912.687511574077</v>
      </c>
    </row>
    <row r="1961" spans="1:16" hidden="1" x14ac:dyDescent="0.15">
      <c r="A1961">
        <v>20170626</v>
      </c>
      <c r="B1961">
        <v>20170626</v>
      </c>
      <c r="C1961">
        <v>163229</v>
      </c>
      <c r="D1961" s="33" t="s">
        <v>96</v>
      </c>
      <c r="E1961">
        <v>53023085</v>
      </c>
      <c r="F1961">
        <v>10</v>
      </c>
      <c r="G1961">
        <v>10</v>
      </c>
      <c r="H1961" s="48">
        <v>863498801</v>
      </c>
      <c r="I1961">
        <f t="shared" si="128"/>
        <v>10</v>
      </c>
      <c r="J1961" t="s">
        <v>90</v>
      </c>
      <c r="K1961" s="17" t="s">
        <v>3401</v>
      </c>
      <c r="L1961" s="17" t="s">
        <v>95</v>
      </c>
      <c r="M1961" t="s">
        <v>87</v>
      </c>
      <c r="N1961">
        <f>VLOOKUP(H1961,自助机!D:G,4,FALSE)</f>
        <v>10</v>
      </c>
      <c r="O1961" t="str">
        <f t="shared" si="129"/>
        <v/>
      </c>
      <c r="P1961" s="50">
        <f>VLOOKUP(H1961,自助机!D:H,5,FALSE)</f>
        <v>42912.687789351854</v>
      </c>
    </row>
    <row r="1962" spans="1:16" hidden="1" x14ac:dyDescent="0.15">
      <c r="A1962">
        <v>20170626</v>
      </c>
      <c r="B1962">
        <v>20170626</v>
      </c>
      <c r="C1962">
        <v>163245</v>
      </c>
      <c r="D1962" s="33" t="s">
        <v>96</v>
      </c>
      <c r="E1962">
        <v>53023090</v>
      </c>
      <c r="F1962">
        <v>10</v>
      </c>
      <c r="G1962">
        <v>10</v>
      </c>
      <c r="H1962" s="48">
        <v>863501879</v>
      </c>
      <c r="I1962">
        <f t="shared" si="128"/>
        <v>10</v>
      </c>
      <c r="J1962" t="s">
        <v>90</v>
      </c>
      <c r="K1962" s="17" t="s">
        <v>3403</v>
      </c>
      <c r="L1962" s="17" t="s">
        <v>91</v>
      </c>
      <c r="M1962" t="s">
        <v>87</v>
      </c>
      <c r="N1962">
        <f>VLOOKUP(H1962,自助机!D:G,4,FALSE)</f>
        <v>10</v>
      </c>
      <c r="O1962" t="str">
        <f t="shared" si="129"/>
        <v/>
      </c>
      <c r="P1962" s="50">
        <f>VLOOKUP(H1962,自助机!D:H,5,FALSE)</f>
        <v>42912.688067129631</v>
      </c>
    </row>
    <row r="1963" spans="1:16" hidden="1" x14ac:dyDescent="0.15">
      <c r="A1963">
        <v>20170626</v>
      </c>
      <c r="B1963">
        <v>20170626</v>
      </c>
      <c r="C1963">
        <v>163325</v>
      </c>
      <c r="D1963" s="33" t="s">
        <v>96</v>
      </c>
      <c r="E1963">
        <v>53023054</v>
      </c>
      <c r="F1963">
        <v>1000</v>
      </c>
      <c r="G1963">
        <v>1000</v>
      </c>
      <c r="H1963" s="48">
        <v>863507492</v>
      </c>
      <c r="I1963">
        <f t="shared" si="128"/>
        <v>1000</v>
      </c>
      <c r="J1963" t="s">
        <v>90</v>
      </c>
      <c r="K1963" s="17" t="s">
        <v>642</v>
      </c>
      <c r="L1963" s="17" t="s">
        <v>111</v>
      </c>
      <c r="M1963" t="s">
        <v>87</v>
      </c>
      <c r="N1963">
        <f>VLOOKUP(H1963,自助机!D:G,4,FALSE)</f>
        <v>1000</v>
      </c>
      <c r="O1963" t="str">
        <f t="shared" si="129"/>
        <v/>
      </c>
      <c r="P1963" s="50">
        <f>VLOOKUP(H1963,自助机!D:H,5,FALSE)</f>
        <v>42912.688460648147</v>
      </c>
    </row>
    <row r="1964" spans="1:16" hidden="1" x14ac:dyDescent="0.15">
      <c r="A1964">
        <v>20170626</v>
      </c>
      <c r="B1964">
        <v>20170626</v>
      </c>
      <c r="C1964">
        <v>163345</v>
      </c>
      <c r="D1964" s="33" t="s">
        <v>96</v>
      </c>
      <c r="E1964">
        <v>53023055</v>
      </c>
      <c r="F1964">
        <v>500</v>
      </c>
      <c r="G1964">
        <v>500</v>
      </c>
      <c r="H1964" s="48">
        <v>863513288</v>
      </c>
      <c r="I1964">
        <f t="shared" si="128"/>
        <v>500</v>
      </c>
      <c r="J1964" t="s">
        <v>90</v>
      </c>
      <c r="K1964" s="17" t="s">
        <v>3406</v>
      </c>
      <c r="L1964" s="17" t="s">
        <v>111</v>
      </c>
      <c r="M1964" t="s">
        <v>87</v>
      </c>
      <c r="N1964">
        <f>VLOOKUP(H1964,自助机!D:G,4,FALSE)</f>
        <v>500</v>
      </c>
      <c r="O1964" t="str">
        <f t="shared" si="129"/>
        <v/>
      </c>
      <c r="P1964" s="50">
        <f>VLOOKUP(H1964,自助机!D:H,5,FALSE)</f>
        <v>42912.688622685186</v>
      </c>
    </row>
    <row r="1965" spans="1:16" hidden="1" x14ac:dyDescent="0.15">
      <c r="A1965">
        <v>20170626</v>
      </c>
      <c r="B1965">
        <v>20170626</v>
      </c>
      <c r="C1965">
        <v>163601</v>
      </c>
      <c r="D1965" s="33" t="s">
        <v>96</v>
      </c>
      <c r="E1965">
        <v>53023090</v>
      </c>
      <c r="F1965">
        <v>200</v>
      </c>
      <c r="G1965">
        <v>200</v>
      </c>
      <c r="H1965" s="48">
        <v>863539099</v>
      </c>
      <c r="I1965">
        <f t="shared" si="128"/>
        <v>200</v>
      </c>
      <c r="J1965" t="s">
        <v>90</v>
      </c>
      <c r="K1965" s="17" t="s">
        <v>2678</v>
      </c>
      <c r="L1965" s="17" t="s">
        <v>99</v>
      </c>
      <c r="M1965" t="s">
        <v>87</v>
      </c>
      <c r="N1965">
        <f>VLOOKUP(H1965,自助机!D:G,4,FALSE)</f>
        <v>200</v>
      </c>
      <c r="O1965" t="str">
        <f t="shared" si="129"/>
        <v/>
      </c>
      <c r="P1965" s="50">
        <f>VLOOKUP(H1965,自助机!D:H,5,FALSE)</f>
        <v>42912.690335648149</v>
      </c>
    </row>
    <row r="1966" spans="1:16" hidden="1" x14ac:dyDescent="0.15">
      <c r="A1966">
        <v>20170626</v>
      </c>
      <c r="B1966">
        <v>20170626</v>
      </c>
      <c r="C1966">
        <v>163658</v>
      </c>
      <c r="D1966" s="33" t="s">
        <v>96</v>
      </c>
      <c r="E1966">
        <v>53023064</v>
      </c>
      <c r="F1966">
        <v>10</v>
      </c>
      <c r="G1966">
        <v>10</v>
      </c>
      <c r="H1966" s="48">
        <v>863547427</v>
      </c>
      <c r="I1966">
        <f t="shared" si="128"/>
        <v>10</v>
      </c>
      <c r="J1966" t="s">
        <v>90</v>
      </c>
      <c r="K1966" s="17" t="s">
        <v>3409</v>
      </c>
      <c r="L1966" s="17" t="s">
        <v>98</v>
      </c>
      <c r="M1966" t="s">
        <v>87</v>
      </c>
      <c r="N1966">
        <f>VLOOKUP(H1966,自助机!D:G,4,FALSE)</f>
        <v>10</v>
      </c>
      <c r="O1966" t="str">
        <f t="shared" si="129"/>
        <v/>
      </c>
      <c r="P1966" s="50">
        <f>VLOOKUP(H1966,自助机!D:H,5,FALSE)</f>
        <v>42912.69091435185</v>
      </c>
    </row>
    <row r="1967" spans="1:16" hidden="1" x14ac:dyDescent="0.15">
      <c r="A1967">
        <v>20170626</v>
      </c>
      <c r="B1967">
        <v>20170626</v>
      </c>
      <c r="C1967">
        <v>163939</v>
      </c>
      <c r="D1967" s="33" t="s">
        <v>96</v>
      </c>
      <c r="E1967">
        <v>53023083</v>
      </c>
      <c r="F1967">
        <v>10</v>
      </c>
      <c r="G1967">
        <v>10</v>
      </c>
      <c r="H1967" s="48">
        <v>863578267</v>
      </c>
      <c r="I1967">
        <f t="shared" si="128"/>
        <v>10</v>
      </c>
      <c r="J1967" t="s">
        <v>90</v>
      </c>
      <c r="K1967" s="17" t="s">
        <v>3411</v>
      </c>
      <c r="L1967" s="17" t="s">
        <v>107</v>
      </c>
      <c r="M1967" t="s">
        <v>87</v>
      </c>
      <c r="N1967">
        <f>VLOOKUP(H1967,自助机!D:G,4,FALSE)</f>
        <v>10</v>
      </c>
      <c r="O1967" t="str">
        <f t="shared" si="129"/>
        <v/>
      </c>
      <c r="P1967" s="50">
        <f>VLOOKUP(H1967,自助机!D:H,5,FALSE)</f>
        <v>42912.692754629628</v>
      </c>
    </row>
    <row r="1968" spans="1:16" hidden="1" x14ac:dyDescent="0.15">
      <c r="A1968">
        <v>20170626</v>
      </c>
      <c r="B1968">
        <v>20170626</v>
      </c>
      <c r="C1968">
        <v>164001</v>
      </c>
      <c r="D1968" s="33" t="s">
        <v>96</v>
      </c>
      <c r="E1968">
        <v>53023081</v>
      </c>
      <c r="F1968">
        <v>215</v>
      </c>
      <c r="G1968">
        <v>215</v>
      </c>
      <c r="H1968" s="48">
        <v>863582688</v>
      </c>
      <c r="I1968">
        <f t="shared" si="128"/>
        <v>215</v>
      </c>
      <c r="J1968" t="s">
        <v>90</v>
      </c>
      <c r="K1968" s="17" t="s">
        <v>3413</v>
      </c>
      <c r="L1968" s="17" t="s">
        <v>109</v>
      </c>
      <c r="M1968" t="s">
        <v>88</v>
      </c>
      <c r="N1968">
        <f>VLOOKUP(H1968,自助机!D:G,4,FALSE)</f>
        <v>215</v>
      </c>
      <c r="O1968" t="str">
        <f t="shared" si="129"/>
        <v/>
      </c>
      <c r="P1968" s="50">
        <f>VLOOKUP(H1968,自助机!D:H,5,FALSE)</f>
        <v>42912.693101851852</v>
      </c>
    </row>
    <row r="1969" spans="1:16" hidden="1" x14ac:dyDescent="0.15">
      <c r="A1969">
        <v>20170626</v>
      </c>
      <c r="B1969">
        <v>20170626</v>
      </c>
      <c r="C1969">
        <v>164103</v>
      </c>
      <c r="D1969" s="33" t="s">
        <v>96</v>
      </c>
      <c r="E1969">
        <v>53023055</v>
      </c>
      <c r="F1969">
        <v>200</v>
      </c>
      <c r="G1969">
        <v>200</v>
      </c>
      <c r="H1969" s="48">
        <v>863593375</v>
      </c>
      <c r="I1969">
        <f t="shared" si="128"/>
        <v>200</v>
      </c>
      <c r="J1969" t="s">
        <v>90</v>
      </c>
      <c r="K1969" s="17" t="s">
        <v>2850</v>
      </c>
      <c r="L1969" s="17" t="s">
        <v>94</v>
      </c>
      <c r="M1969" t="s">
        <v>87</v>
      </c>
      <c r="N1969">
        <f>VLOOKUP(H1969,自助机!D:G,4,FALSE)</f>
        <v>200</v>
      </c>
      <c r="O1969" t="str">
        <f t="shared" si="129"/>
        <v/>
      </c>
      <c r="P1969" s="50">
        <f>VLOOKUP(H1969,自助机!D:H,5,FALSE)</f>
        <v>42912.693923611114</v>
      </c>
    </row>
    <row r="1970" spans="1:16" hidden="1" x14ac:dyDescent="0.15">
      <c r="A1970">
        <v>20170626</v>
      </c>
      <c r="B1970">
        <v>20170626</v>
      </c>
      <c r="C1970">
        <v>164234</v>
      </c>
      <c r="D1970" s="33" t="s">
        <v>96</v>
      </c>
      <c r="E1970">
        <v>53023060</v>
      </c>
      <c r="F1970">
        <v>230</v>
      </c>
      <c r="G1970">
        <v>230</v>
      </c>
      <c r="H1970" s="48">
        <v>863609860</v>
      </c>
      <c r="I1970">
        <f t="shared" si="128"/>
        <v>230</v>
      </c>
      <c r="J1970" t="s">
        <v>90</v>
      </c>
      <c r="K1970" s="17" t="s">
        <v>3416</v>
      </c>
      <c r="L1970" s="17" t="s">
        <v>99</v>
      </c>
      <c r="M1970" t="s">
        <v>87</v>
      </c>
      <c r="N1970">
        <f>VLOOKUP(H1970,自助机!D:G,4,FALSE)</f>
        <v>230</v>
      </c>
      <c r="O1970" t="str">
        <f t="shared" si="129"/>
        <v/>
      </c>
      <c r="P1970" s="50">
        <f>VLOOKUP(H1970,自助机!D:H,5,FALSE)</f>
        <v>42912.694884259261</v>
      </c>
    </row>
    <row r="1971" spans="1:16" hidden="1" x14ac:dyDescent="0.15">
      <c r="A1971">
        <v>20170626</v>
      </c>
      <c r="B1971">
        <v>20170626</v>
      </c>
      <c r="C1971">
        <v>164316</v>
      </c>
      <c r="D1971" s="33" t="s">
        <v>96</v>
      </c>
      <c r="E1971">
        <v>53023064</v>
      </c>
      <c r="F1971">
        <v>250</v>
      </c>
      <c r="G1971">
        <v>250</v>
      </c>
      <c r="H1971" s="48">
        <v>863619012</v>
      </c>
      <c r="I1971">
        <f t="shared" si="128"/>
        <v>250</v>
      </c>
      <c r="J1971" t="s">
        <v>90</v>
      </c>
      <c r="K1971" s="17" t="s">
        <v>3418</v>
      </c>
      <c r="L1971" s="17" t="s">
        <v>99</v>
      </c>
      <c r="M1971" t="s">
        <v>87</v>
      </c>
      <c r="N1971">
        <f>VLOOKUP(H1971,自助机!D:G,4,FALSE)</f>
        <v>250</v>
      </c>
      <c r="O1971" t="str">
        <f t="shared" si="129"/>
        <v/>
      </c>
      <c r="P1971" s="50">
        <f>VLOOKUP(H1971,自助机!D:H,5,FALSE)</f>
        <v>42912.695289351854</v>
      </c>
    </row>
    <row r="1972" spans="1:16" hidden="1" x14ac:dyDescent="0.15">
      <c r="A1972">
        <v>20170626</v>
      </c>
      <c r="B1972">
        <v>20170626</v>
      </c>
      <c r="C1972">
        <v>164353</v>
      </c>
      <c r="D1972" s="33" t="s">
        <v>96</v>
      </c>
      <c r="E1972">
        <v>53023079</v>
      </c>
      <c r="F1972">
        <v>1100</v>
      </c>
      <c r="G1972">
        <v>1100</v>
      </c>
      <c r="H1972" s="48">
        <v>863625618</v>
      </c>
      <c r="I1972">
        <f t="shared" si="128"/>
        <v>1100</v>
      </c>
      <c r="J1972" t="s">
        <v>90</v>
      </c>
      <c r="K1972" s="17" t="s">
        <v>3420</v>
      </c>
      <c r="L1972" s="17" t="s">
        <v>91</v>
      </c>
      <c r="M1972" t="s">
        <v>87</v>
      </c>
      <c r="N1972">
        <f>VLOOKUP(H1972,自助机!D:G,4,FALSE)</f>
        <v>1100</v>
      </c>
      <c r="O1972" t="str">
        <f t="shared" si="129"/>
        <v/>
      </c>
      <c r="P1972" s="50">
        <f>VLOOKUP(H1972,自助机!D:H,5,FALSE)</f>
        <v>42912.695740740739</v>
      </c>
    </row>
    <row r="1973" spans="1:16" hidden="1" x14ac:dyDescent="0.15">
      <c r="A1973">
        <v>20170626</v>
      </c>
      <c r="B1973">
        <v>20170626</v>
      </c>
      <c r="C1973">
        <v>164425</v>
      </c>
      <c r="D1973" s="33" t="s">
        <v>96</v>
      </c>
      <c r="E1973">
        <v>53023086</v>
      </c>
      <c r="F1973">
        <v>3500</v>
      </c>
      <c r="G1973">
        <v>3500</v>
      </c>
      <c r="H1973" s="48">
        <v>863632035</v>
      </c>
      <c r="I1973">
        <f t="shared" si="128"/>
        <v>3500</v>
      </c>
      <c r="J1973" t="s">
        <v>90</v>
      </c>
      <c r="K1973" s="17" t="s">
        <v>3422</v>
      </c>
      <c r="L1973" s="17" t="s">
        <v>95</v>
      </c>
      <c r="M1973" t="s">
        <v>87</v>
      </c>
      <c r="N1973">
        <f>VLOOKUP(H1973,自助机!D:G,4,FALSE)</f>
        <v>3500</v>
      </c>
      <c r="O1973" t="str">
        <f t="shared" si="129"/>
        <v/>
      </c>
      <c r="P1973" s="50">
        <f>VLOOKUP(H1973,自助机!D:H,5,FALSE)</f>
        <v>42912.696261574078</v>
      </c>
    </row>
    <row r="1974" spans="1:16" hidden="1" x14ac:dyDescent="0.15">
      <c r="A1974">
        <v>20170626</v>
      </c>
      <c r="B1974">
        <v>20170626</v>
      </c>
      <c r="C1974">
        <v>164443</v>
      </c>
      <c r="D1974" s="33" t="s">
        <v>96</v>
      </c>
      <c r="E1974">
        <v>53023084</v>
      </c>
      <c r="F1974">
        <v>755</v>
      </c>
      <c r="G1974">
        <v>755</v>
      </c>
      <c r="H1974" s="48">
        <v>863633757</v>
      </c>
      <c r="I1974">
        <f t="shared" si="128"/>
        <v>755</v>
      </c>
      <c r="J1974" t="s">
        <v>90</v>
      </c>
      <c r="K1974" s="17" t="s">
        <v>3424</v>
      </c>
      <c r="L1974" s="17" t="s">
        <v>3425</v>
      </c>
      <c r="M1974" t="s">
        <v>87</v>
      </c>
      <c r="N1974">
        <f>VLOOKUP(H1974,自助机!D:G,4,FALSE)</f>
        <v>755</v>
      </c>
      <c r="O1974" t="str">
        <f t="shared" si="129"/>
        <v/>
      </c>
      <c r="P1974" s="50">
        <f>VLOOKUP(H1974,自助机!D:H,5,FALSE)</f>
        <v>42912.69636574074</v>
      </c>
    </row>
    <row r="1975" spans="1:16" hidden="1" x14ac:dyDescent="0.15">
      <c r="A1975">
        <v>20170626</v>
      </c>
      <c r="B1975">
        <v>20170626</v>
      </c>
      <c r="C1975">
        <v>164645</v>
      </c>
      <c r="D1975" s="33" t="s">
        <v>96</v>
      </c>
      <c r="E1975">
        <v>53023086</v>
      </c>
      <c r="F1975">
        <v>2600</v>
      </c>
      <c r="G1975">
        <v>2600</v>
      </c>
      <c r="H1975" s="48">
        <v>863655693</v>
      </c>
      <c r="I1975">
        <f t="shared" si="128"/>
        <v>2600</v>
      </c>
      <c r="J1975" t="s">
        <v>90</v>
      </c>
      <c r="K1975" s="17" t="s">
        <v>3422</v>
      </c>
      <c r="L1975" s="17" t="s">
        <v>95</v>
      </c>
      <c r="M1975" t="s">
        <v>87</v>
      </c>
      <c r="N1975">
        <f>VLOOKUP(H1975,自助机!D:G,4,FALSE)</f>
        <v>2600</v>
      </c>
      <c r="O1975" t="str">
        <f t="shared" si="129"/>
        <v/>
      </c>
      <c r="P1975" s="50">
        <f>VLOOKUP(H1975,自助机!D:H,5,FALSE)</f>
        <v>42912.697893518518</v>
      </c>
    </row>
    <row r="1976" spans="1:16" hidden="1" x14ac:dyDescent="0.15">
      <c r="A1976">
        <v>20170626</v>
      </c>
      <c r="B1976">
        <v>20170626</v>
      </c>
      <c r="C1976">
        <v>164849</v>
      </c>
      <c r="D1976" s="33" t="s">
        <v>96</v>
      </c>
      <c r="E1976">
        <v>53023054</v>
      </c>
      <c r="F1976">
        <v>2000</v>
      </c>
      <c r="G1976">
        <v>2000</v>
      </c>
      <c r="H1976" s="48">
        <v>863677835</v>
      </c>
      <c r="I1976">
        <f t="shared" si="128"/>
        <v>2000</v>
      </c>
      <c r="J1976" t="s">
        <v>90</v>
      </c>
      <c r="K1976" s="17" t="s">
        <v>3428</v>
      </c>
      <c r="L1976" s="17" t="s">
        <v>92</v>
      </c>
      <c r="M1976" t="s">
        <v>87</v>
      </c>
      <c r="N1976">
        <f>VLOOKUP(H1976,自助机!D:G,4,FALSE)</f>
        <v>2000</v>
      </c>
      <c r="O1976" t="str">
        <f t="shared" si="129"/>
        <v/>
      </c>
      <c r="P1976" s="50">
        <f>VLOOKUP(H1976,自助机!D:H,5,FALSE)</f>
        <v>42912.699050925927</v>
      </c>
    </row>
    <row r="1977" spans="1:16" hidden="1" x14ac:dyDescent="0.15">
      <c r="A1977">
        <v>20170626</v>
      </c>
      <c r="B1977">
        <v>20170626</v>
      </c>
      <c r="C1977">
        <v>165003</v>
      </c>
      <c r="D1977" s="33" t="s">
        <v>96</v>
      </c>
      <c r="E1977">
        <v>53023090</v>
      </c>
      <c r="F1977">
        <v>500</v>
      </c>
      <c r="G1977">
        <v>500</v>
      </c>
      <c r="H1977" s="48">
        <v>863691651</v>
      </c>
      <c r="I1977">
        <f t="shared" si="128"/>
        <v>500</v>
      </c>
      <c r="J1977" t="s">
        <v>90</v>
      </c>
      <c r="K1977" s="17" t="s">
        <v>3004</v>
      </c>
      <c r="L1977" s="17" t="s">
        <v>95</v>
      </c>
      <c r="M1977" t="s">
        <v>87</v>
      </c>
      <c r="N1977">
        <f>VLOOKUP(H1977,自助机!D:G,4,FALSE)</f>
        <v>500</v>
      </c>
      <c r="O1977" t="str">
        <f t="shared" si="129"/>
        <v/>
      </c>
      <c r="P1977" s="50">
        <f>VLOOKUP(H1977,自助机!D:H,5,FALSE)</f>
        <v>42912.700069444443</v>
      </c>
    </row>
    <row r="1978" spans="1:16" hidden="1" x14ac:dyDescent="0.15">
      <c r="A1978">
        <v>20170626</v>
      </c>
      <c r="B1978">
        <v>20170626</v>
      </c>
      <c r="C1978">
        <v>165150</v>
      </c>
      <c r="D1978" s="33" t="s">
        <v>96</v>
      </c>
      <c r="E1978">
        <v>53023088</v>
      </c>
      <c r="F1978">
        <v>100</v>
      </c>
      <c r="G1978">
        <v>100</v>
      </c>
      <c r="H1978" s="48">
        <v>863709422</v>
      </c>
      <c r="I1978">
        <f t="shared" si="128"/>
        <v>100</v>
      </c>
      <c r="J1978" t="s">
        <v>90</v>
      </c>
      <c r="K1978" s="17" t="s">
        <v>3431</v>
      </c>
      <c r="L1978" s="17" t="s">
        <v>95</v>
      </c>
      <c r="M1978" t="s">
        <v>87</v>
      </c>
      <c r="N1978">
        <f>VLOOKUP(H1978,自助机!D:G,4,FALSE)</f>
        <v>100</v>
      </c>
      <c r="O1978" t="str">
        <f t="shared" si="129"/>
        <v/>
      </c>
      <c r="P1978" s="50">
        <f>VLOOKUP(H1978,自助机!D:H,5,FALSE)</f>
        <v>42912.701249999998</v>
      </c>
    </row>
    <row r="1979" spans="1:16" hidden="1" x14ac:dyDescent="0.15">
      <c r="A1979">
        <v>20170626</v>
      </c>
      <c r="B1979">
        <v>20170626</v>
      </c>
      <c r="C1979">
        <v>165154</v>
      </c>
      <c r="D1979" s="33" t="s">
        <v>96</v>
      </c>
      <c r="E1979">
        <v>53023076</v>
      </c>
      <c r="F1979">
        <v>1200</v>
      </c>
      <c r="G1979">
        <v>1200</v>
      </c>
      <c r="H1979" s="48">
        <v>863710800</v>
      </c>
      <c r="I1979">
        <f t="shared" si="128"/>
        <v>1200</v>
      </c>
      <c r="J1979" t="s">
        <v>90</v>
      </c>
      <c r="K1979" s="17" t="s">
        <v>3300</v>
      </c>
      <c r="L1979" s="17" t="s">
        <v>95</v>
      </c>
      <c r="M1979" t="s">
        <v>87</v>
      </c>
      <c r="N1979">
        <f>VLOOKUP(H1979,自助机!D:G,4,FALSE)</f>
        <v>1200</v>
      </c>
      <c r="O1979" t="str">
        <f t="shared" si="129"/>
        <v/>
      </c>
      <c r="P1979" s="50">
        <f>VLOOKUP(H1979,自助机!D:H,5,FALSE)</f>
        <v>42912.701273148145</v>
      </c>
    </row>
    <row r="1980" spans="1:16" hidden="1" x14ac:dyDescent="0.15">
      <c r="A1980">
        <v>20170626</v>
      </c>
      <c r="B1980">
        <v>20170626</v>
      </c>
      <c r="C1980">
        <v>165229</v>
      </c>
      <c r="D1980" s="33" t="s">
        <v>96</v>
      </c>
      <c r="E1980">
        <v>53023063</v>
      </c>
      <c r="F1980">
        <v>700</v>
      </c>
      <c r="G1980">
        <v>700</v>
      </c>
      <c r="H1980" s="48">
        <v>863718157</v>
      </c>
      <c r="I1980">
        <f t="shared" si="128"/>
        <v>700</v>
      </c>
      <c r="J1980" t="s">
        <v>90</v>
      </c>
      <c r="K1980" s="17" t="s">
        <v>3434</v>
      </c>
      <c r="L1980" s="17" t="s">
        <v>99</v>
      </c>
      <c r="M1980" t="s">
        <v>87</v>
      </c>
      <c r="N1980">
        <f>VLOOKUP(H1980,自助机!D:G,4,FALSE)</f>
        <v>700</v>
      </c>
      <c r="O1980" t="str">
        <f t="shared" si="129"/>
        <v/>
      </c>
      <c r="P1980" s="50">
        <f>VLOOKUP(H1980,自助机!D:H,5,FALSE)</f>
        <v>42912.701678240737</v>
      </c>
    </row>
    <row r="1981" spans="1:16" hidden="1" x14ac:dyDescent="0.15">
      <c r="A1981">
        <v>20170626</v>
      </c>
      <c r="B1981">
        <v>20170626</v>
      </c>
      <c r="C1981">
        <v>165450</v>
      </c>
      <c r="D1981" s="33" t="s">
        <v>96</v>
      </c>
      <c r="E1981">
        <v>53023069</v>
      </c>
      <c r="F1981">
        <v>100</v>
      </c>
      <c r="G1981">
        <v>100</v>
      </c>
      <c r="H1981" s="48">
        <v>863744575</v>
      </c>
      <c r="I1981">
        <f t="shared" si="128"/>
        <v>100</v>
      </c>
      <c r="J1981" t="s">
        <v>90</v>
      </c>
      <c r="K1981" s="17" t="s">
        <v>3344</v>
      </c>
      <c r="L1981" s="17" t="s">
        <v>166</v>
      </c>
      <c r="M1981" t="s">
        <v>88</v>
      </c>
      <c r="N1981">
        <f>VLOOKUP(H1981,自助机!D:G,4,FALSE)</f>
        <v>100</v>
      </c>
      <c r="O1981" t="str">
        <f t="shared" si="129"/>
        <v/>
      </c>
      <c r="P1981" s="50">
        <f>VLOOKUP(H1981,自助机!D:H,5,FALSE)</f>
        <v>42912.703321759262</v>
      </c>
    </row>
    <row r="1982" spans="1:16" hidden="1" x14ac:dyDescent="0.15">
      <c r="A1982">
        <v>20170626</v>
      </c>
      <c r="B1982">
        <v>20170626</v>
      </c>
      <c r="C1982">
        <v>165525</v>
      </c>
      <c r="D1982" s="33" t="s">
        <v>96</v>
      </c>
      <c r="E1982">
        <v>53023062</v>
      </c>
      <c r="F1982">
        <v>300</v>
      </c>
      <c r="G1982">
        <v>300</v>
      </c>
      <c r="H1982" s="48">
        <v>863748915</v>
      </c>
      <c r="I1982">
        <f t="shared" si="128"/>
        <v>300</v>
      </c>
      <c r="J1982" t="s">
        <v>90</v>
      </c>
      <c r="K1982" s="17" t="s">
        <v>3437</v>
      </c>
      <c r="L1982" s="17" t="s">
        <v>203</v>
      </c>
      <c r="M1982" t="s">
        <v>87</v>
      </c>
      <c r="N1982">
        <f>VLOOKUP(H1982,自助机!D:G,4,FALSE)</f>
        <v>300</v>
      </c>
      <c r="O1982" t="str">
        <f t="shared" si="129"/>
        <v/>
      </c>
      <c r="P1982" s="50">
        <f>VLOOKUP(H1982,自助机!D:H,5,FALSE)</f>
        <v>42912.703738425924</v>
      </c>
    </row>
    <row r="1983" spans="1:16" hidden="1" x14ac:dyDescent="0.15">
      <c r="A1983">
        <v>20170626</v>
      </c>
      <c r="B1983">
        <v>20170626</v>
      </c>
      <c r="C1983">
        <v>165553</v>
      </c>
      <c r="D1983" s="33" t="s">
        <v>96</v>
      </c>
      <c r="E1983">
        <v>53023090</v>
      </c>
      <c r="F1983">
        <v>800</v>
      </c>
      <c r="G1983">
        <v>800</v>
      </c>
      <c r="H1983" s="48">
        <v>863755602</v>
      </c>
      <c r="I1983">
        <f t="shared" si="128"/>
        <v>800</v>
      </c>
      <c r="J1983" t="s">
        <v>90</v>
      </c>
      <c r="K1983" s="17" t="s">
        <v>3439</v>
      </c>
      <c r="L1983" s="17" t="s">
        <v>95</v>
      </c>
      <c r="M1983" t="s">
        <v>87</v>
      </c>
      <c r="N1983">
        <f>VLOOKUP(H1983,自助机!D:G,4,FALSE)</f>
        <v>800</v>
      </c>
      <c r="O1983" t="str">
        <f t="shared" si="129"/>
        <v/>
      </c>
      <c r="P1983" s="50">
        <f>VLOOKUP(H1983,自助机!D:H,5,FALSE)</f>
        <v>42912.704097222224</v>
      </c>
    </row>
    <row r="1984" spans="1:16" hidden="1" x14ac:dyDescent="0.15">
      <c r="A1984">
        <v>20170626</v>
      </c>
      <c r="B1984">
        <v>20170626</v>
      </c>
      <c r="C1984">
        <v>165716</v>
      </c>
      <c r="D1984" s="33" t="s">
        <v>96</v>
      </c>
      <c r="E1984">
        <v>53023073</v>
      </c>
      <c r="F1984">
        <v>500</v>
      </c>
      <c r="G1984">
        <v>500</v>
      </c>
      <c r="H1984" s="48">
        <v>863770311</v>
      </c>
      <c r="I1984">
        <f t="shared" si="128"/>
        <v>500</v>
      </c>
      <c r="J1984" t="s">
        <v>90</v>
      </c>
      <c r="K1984" s="17" t="s">
        <v>3262</v>
      </c>
      <c r="L1984" s="17" t="s">
        <v>98</v>
      </c>
      <c r="M1984" t="s">
        <v>87</v>
      </c>
      <c r="N1984">
        <f>VLOOKUP(H1984,自助机!D:G,4,FALSE)</f>
        <v>500</v>
      </c>
      <c r="O1984" t="str">
        <f t="shared" si="129"/>
        <v/>
      </c>
      <c r="P1984" s="50">
        <f>VLOOKUP(H1984,自助机!D:H,5,FALSE)</f>
        <v>42912.705069444448</v>
      </c>
    </row>
    <row r="1985" spans="1:16" hidden="1" x14ac:dyDescent="0.15">
      <c r="A1985">
        <v>20170626</v>
      </c>
      <c r="B1985">
        <v>20170626</v>
      </c>
      <c r="C1985">
        <v>165835</v>
      </c>
      <c r="D1985" s="33" t="s">
        <v>96</v>
      </c>
      <c r="E1985">
        <v>53023069</v>
      </c>
      <c r="F1985">
        <v>1000</v>
      </c>
      <c r="G1985">
        <v>1000</v>
      </c>
      <c r="H1985" s="48">
        <v>863783871</v>
      </c>
      <c r="I1985">
        <f t="shared" si="128"/>
        <v>1000</v>
      </c>
      <c r="J1985" t="s">
        <v>90</v>
      </c>
      <c r="K1985" s="17" t="s">
        <v>3443</v>
      </c>
      <c r="L1985" s="17" t="s">
        <v>241</v>
      </c>
      <c r="M1985" t="s">
        <v>87</v>
      </c>
      <c r="N1985">
        <f>VLOOKUP(H1985,自助机!D:G,4,FALSE)</f>
        <v>1000</v>
      </c>
      <c r="O1985" t="str">
        <f t="shared" si="129"/>
        <v/>
      </c>
      <c r="P1985" s="50">
        <f>VLOOKUP(H1985,自助机!D:H,5,FALSE)</f>
        <v>42912.706006944441</v>
      </c>
    </row>
    <row r="1986" spans="1:16" hidden="1" x14ac:dyDescent="0.15">
      <c r="A1986">
        <v>20170626</v>
      </c>
      <c r="B1986">
        <v>20170626</v>
      </c>
      <c r="C1986">
        <v>165934</v>
      </c>
      <c r="D1986" s="33" t="s">
        <v>96</v>
      </c>
      <c r="E1986">
        <v>53023060</v>
      </c>
      <c r="F1986">
        <v>200</v>
      </c>
      <c r="G1986">
        <v>200</v>
      </c>
      <c r="H1986" s="48">
        <v>863796651</v>
      </c>
      <c r="I1986">
        <f t="shared" si="128"/>
        <v>200</v>
      </c>
      <c r="J1986" t="s">
        <v>90</v>
      </c>
      <c r="K1986" s="17" t="s">
        <v>3445</v>
      </c>
      <c r="L1986" s="17" t="s">
        <v>93</v>
      </c>
      <c r="M1986" t="s">
        <v>87</v>
      </c>
      <c r="N1986">
        <f>VLOOKUP(H1986,自助机!D:G,4,FALSE)</f>
        <v>200</v>
      </c>
      <c r="O1986" t="str">
        <f t="shared" si="129"/>
        <v/>
      </c>
      <c r="P1986" s="50">
        <f>VLOOKUP(H1986,自助机!D:H,5,FALSE)</f>
        <v>42912.706678240742</v>
      </c>
    </row>
    <row r="1987" spans="1:16" hidden="1" x14ac:dyDescent="0.15">
      <c r="A1987">
        <v>20170626</v>
      </c>
      <c r="B1987">
        <v>20170626</v>
      </c>
      <c r="C1987">
        <v>170011</v>
      </c>
      <c r="D1987" s="33" t="s">
        <v>96</v>
      </c>
      <c r="E1987">
        <v>53023081</v>
      </c>
      <c r="F1987">
        <v>300</v>
      </c>
      <c r="G1987">
        <v>300</v>
      </c>
      <c r="H1987" s="48">
        <v>863803605</v>
      </c>
      <c r="I1987">
        <f t="shared" si="128"/>
        <v>300</v>
      </c>
      <c r="J1987" t="s">
        <v>90</v>
      </c>
      <c r="K1987" s="17" t="s">
        <v>3447</v>
      </c>
      <c r="L1987" s="17" t="s">
        <v>99</v>
      </c>
      <c r="M1987" t="s">
        <v>87</v>
      </c>
      <c r="N1987">
        <f>VLOOKUP(H1987,自助机!D:G,4,FALSE)</f>
        <v>300</v>
      </c>
      <c r="O1987" t="str">
        <f t="shared" si="129"/>
        <v/>
      </c>
      <c r="P1987" s="50">
        <f>VLOOKUP(H1987,自助机!D:H,5,FALSE)</f>
        <v>42912.707048611112</v>
      </c>
    </row>
    <row r="1988" spans="1:16" hidden="1" x14ac:dyDescent="0.15">
      <c r="A1988">
        <v>20170626</v>
      </c>
      <c r="B1988">
        <v>20170626</v>
      </c>
      <c r="C1988">
        <v>170414</v>
      </c>
      <c r="D1988" s="33" t="s">
        <v>96</v>
      </c>
      <c r="E1988">
        <v>53023081</v>
      </c>
      <c r="F1988">
        <v>200</v>
      </c>
      <c r="G1988">
        <v>200</v>
      </c>
      <c r="H1988" s="48">
        <v>863849582</v>
      </c>
      <c r="I1988">
        <f t="shared" si="128"/>
        <v>200</v>
      </c>
      <c r="J1988" t="s">
        <v>90</v>
      </c>
      <c r="K1988" s="17" t="s">
        <v>3449</v>
      </c>
      <c r="L1988" s="17" t="s">
        <v>94</v>
      </c>
      <c r="M1988" t="s">
        <v>87</v>
      </c>
      <c r="N1988">
        <f>VLOOKUP(H1988,自助机!D:G,4,FALSE)</f>
        <v>200</v>
      </c>
      <c r="O1988" t="str">
        <f t="shared" si="129"/>
        <v/>
      </c>
      <c r="P1988" s="50">
        <f>VLOOKUP(H1988,自助机!D:H,5,FALSE)</f>
        <v>42912.709930555553</v>
      </c>
    </row>
    <row r="1989" spans="1:16" hidden="1" x14ac:dyDescent="0.15">
      <c r="A1989">
        <v>20170626</v>
      </c>
      <c r="B1989">
        <v>20170626</v>
      </c>
      <c r="C1989">
        <v>170450</v>
      </c>
      <c r="D1989" s="33" t="s">
        <v>96</v>
      </c>
      <c r="E1989">
        <v>53023075</v>
      </c>
      <c r="F1989">
        <v>200</v>
      </c>
      <c r="G1989">
        <v>200</v>
      </c>
      <c r="H1989" s="48">
        <v>863854787</v>
      </c>
      <c r="I1989">
        <f t="shared" si="128"/>
        <v>200</v>
      </c>
      <c r="J1989" t="s">
        <v>90</v>
      </c>
      <c r="K1989" s="17" t="s">
        <v>3441</v>
      </c>
      <c r="L1989" s="17" t="s">
        <v>99</v>
      </c>
      <c r="M1989" t="s">
        <v>87</v>
      </c>
      <c r="N1989">
        <f>VLOOKUP(H1989,自助机!D:G,4,FALSE)</f>
        <v>200</v>
      </c>
      <c r="O1989" t="str">
        <f t="shared" si="129"/>
        <v/>
      </c>
      <c r="P1989" s="50">
        <f>VLOOKUP(H1989,自助机!D:H,5,FALSE)</f>
        <v>42912.710266203707</v>
      </c>
    </row>
    <row r="1990" spans="1:16" hidden="1" x14ac:dyDescent="0.15">
      <c r="A1990">
        <v>20170626</v>
      </c>
      <c r="B1990">
        <v>20170626</v>
      </c>
      <c r="C1990">
        <v>170712</v>
      </c>
      <c r="D1990" s="33" t="s">
        <v>96</v>
      </c>
      <c r="E1990">
        <v>53023072</v>
      </c>
      <c r="F1990">
        <v>1300</v>
      </c>
      <c r="G1990">
        <v>1300</v>
      </c>
      <c r="H1990" s="48">
        <v>863879637</v>
      </c>
      <c r="I1990">
        <f t="shared" si="128"/>
        <v>1300</v>
      </c>
      <c r="J1990" t="s">
        <v>90</v>
      </c>
      <c r="K1990" s="17" t="s">
        <v>3452</v>
      </c>
      <c r="L1990" s="17" t="s">
        <v>110</v>
      </c>
      <c r="M1990" t="s">
        <v>88</v>
      </c>
      <c r="N1990">
        <f>VLOOKUP(H1990,自助机!D:G,4,FALSE)</f>
        <v>1300</v>
      </c>
      <c r="O1990" t="str">
        <f t="shared" si="129"/>
        <v/>
      </c>
      <c r="P1990" s="50">
        <f>VLOOKUP(H1990,自助机!D:H,5,FALSE)</f>
        <v>42912.71193287037</v>
      </c>
    </row>
    <row r="1991" spans="1:16" hidden="1" x14ac:dyDescent="0.15">
      <c r="A1991">
        <v>20170626</v>
      </c>
      <c r="B1991">
        <v>20170626</v>
      </c>
      <c r="C1991">
        <v>171111</v>
      </c>
      <c r="D1991" s="33" t="s">
        <v>96</v>
      </c>
      <c r="E1991">
        <v>53023080</v>
      </c>
      <c r="F1991">
        <v>1000</v>
      </c>
      <c r="G1991">
        <v>1000</v>
      </c>
      <c r="H1991" s="48">
        <v>863920402</v>
      </c>
      <c r="I1991">
        <f t="shared" si="128"/>
        <v>1000</v>
      </c>
      <c r="J1991" t="s">
        <v>90</v>
      </c>
      <c r="K1991" s="17" t="s">
        <v>3454</v>
      </c>
      <c r="L1991" s="17" t="s">
        <v>111</v>
      </c>
      <c r="M1991" t="s">
        <v>87</v>
      </c>
      <c r="N1991">
        <f>VLOOKUP(H1991,自助机!D:G,4,FALSE)</f>
        <v>1000</v>
      </c>
      <c r="O1991" t="str">
        <f t="shared" si="129"/>
        <v/>
      </c>
      <c r="P1991" s="50">
        <f>VLOOKUP(H1991,自助机!D:H,5,FALSE)</f>
        <v>42912.714687500003</v>
      </c>
    </row>
    <row r="1992" spans="1:16" hidden="1" x14ac:dyDescent="0.15">
      <c r="A1992">
        <v>20170626</v>
      </c>
      <c r="B1992">
        <v>20170626</v>
      </c>
      <c r="C1992">
        <v>171154</v>
      </c>
      <c r="D1992" s="33" t="s">
        <v>96</v>
      </c>
      <c r="E1992">
        <v>53023079</v>
      </c>
      <c r="F1992">
        <v>500</v>
      </c>
      <c r="G1992">
        <v>500</v>
      </c>
      <c r="H1992" s="48">
        <v>863928318</v>
      </c>
      <c r="I1992">
        <f t="shared" si="128"/>
        <v>500</v>
      </c>
      <c r="J1992" t="s">
        <v>90</v>
      </c>
      <c r="K1992" s="17" t="s">
        <v>3456</v>
      </c>
      <c r="L1992" s="17" t="s">
        <v>94</v>
      </c>
      <c r="M1992" t="s">
        <v>87</v>
      </c>
      <c r="N1992">
        <f>VLOOKUP(H1992,自助机!D:G,4,FALSE)</f>
        <v>500</v>
      </c>
      <c r="O1992" t="str">
        <f t="shared" si="129"/>
        <v/>
      </c>
      <c r="P1992" s="50">
        <f>VLOOKUP(H1992,自助机!D:H,5,FALSE)</f>
        <v>42912.715173611112</v>
      </c>
    </row>
    <row r="1993" spans="1:16" hidden="1" x14ac:dyDescent="0.15">
      <c r="A1993">
        <v>20170626</v>
      </c>
      <c r="B1993">
        <v>20170626</v>
      </c>
      <c r="C1993">
        <v>171330</v>
      </c>
      <c r="D1993" s="33" t="s">
        <v>96</v>
      </c>
      <c r="E1993">
        <v>53023090</v>
      </c>
      <c r="F1993">
        <v>500</v>
      </c>
      <c r="G1993">
        <v>500</v>
      </c>
      <c r="H1993" s="48">
        <v>863947024</v>
      </c>
      <c r="I1993">
        <f t="shared" ref="I1993:I2027" si="130">G1993</f>
        <v>500</v>
      </c>
      <c r="J1993" t="s">
        <v>90</v>
      </c>
      <c r="K1993" s="17" t="s">
        <v>1852</v>
      </c>
      <c r="L1993" s="17" t="s">
        <v>98</v>
      </c>
      <c r="M1993" t="s">
        <v>87</v>
      </c>
      <c r="N1993">
        <f>VLOOKUP(H1993,自助机!D:G,4,FALSE)</f>
        <v>500</v>
      </c>
      <c r="O1993" t="str">
        <f t="shared" ref="O1993:O2027" si="131">IF(G1993=N1993,"",1)</f>
        <v/>
      </c>
      <c r="P1993" s="50">
        <f>VLOOKUP(H1993,自助机!D:H,5,FALSE)</f>
        <v>42912.716400462959</v>
      </c>
    </row>
    <row r="1994" spans="1:16" hidden="1" x14ac:dyDescent="0.15">
      <c r="A1994">
        <v>20170626</v>
      </c>
      <c r="B1994">
        <v>20170626</v>
      </c>
      <c r="C1994">
        <v>171411</v>
      </c>
      <c r="D1994" s="33" t="s">
        <v>96</v>
      </c>
      <c r="E1994">
        <v>53023061</v>
      </c>
      <c r="F1994">
        <v>1000</v>
      </c>
      <c r="G1994">
        <v>1000</v>
      </c>
      <c r="H1994" s="48">
        <v>863954528</v>
      </c>
      <c r="I1994">
        <f t="shared" si="130"/>
        <v>1000</v>
      </c>
      <c r="J1994" t="s">
        <v>90</v>
      </c>
      <c r="K1994" s="17" t="s">
        <v>3330</v>
      </c>
      <c r="L1994" s="17" t="s">
        <v>94</v>
      </c>
      <c r="M1994" t="s">
        <v>87</v>
      </c>
      <c r="N1994">
        <f>VLOOKUP(H1994,自助机!D:G,4,FALSE)</f>
        <v>1000</v>
      </c>
      <c r="O1994" t="str">
        <f t="shared" si="131"/>
        <v/>
      </c>
      <c r="P1994" s="50">
        <f>VLOOKUP(H1994,自助机!D:H,5,FALSE)</f>
        <v>42912.716898148145</v>
      </c>
    </row>
    <row r="1995" spans="1:16" hidden="1" x14ac:dyDescent="0.15">
      <c r="A1995">
        <v>20170626</v>
      </c>
      <c r="B1995">
        <v>20170626</v>
      </c>
      <c r="C1995">
        <v>171411</v>
      </c>
      <c r="D1995" s="33" t="s">
        <v>96</v>
      </c>
      <c r="E1995">
        <v>53023075</v>
      </c>
      <c r="F1995">
        <v>200</v>
      </c>
      <c r="G1995">
        <v>200</v>
      </c>
      <c r="H1995" s="48">
        <v>863952299</v>
      </c>
      <c r="I1995">
        <f t="shared" si="130"/>
        <v>200</v>
      </c>
      <c r="J1995" t="s">
        <v>90</v>
      </c>
      <c r="K1995" s="17" t="s">
        <v>3460</v>
      </c>
      <c r="L1995" s="17" t="s">
        <v>111</v>
      </c>
      <c r="M1995" t="s">
        <v>87</v>
      </c>
      <c r="N1995">
        <f>VLOOKUP(H1995,自助机!D:G,4,FALSE)</f>
        <v>200</v>
      </c>
      <c r="O1995" t="str">
        <f t="shared" si="131"/>
        <v/>
      </c>
      <c r="P1995" s="50">
        <f>VLOOKUP(H1995,自助机!D:H,5,FALSE)</f>
        <v>42912.716793981483</v>
      </c>
    </row>
    <row r="1996" spans="1:16" hidden="1" x14ac:dyDescent="0.15">
      <c r="A1996">
        <v>20170626</v>
      </c>
      <c r="B1996">
        <v>20170626</v>
      </c>
      <c r="C1996">
        <v>171421</v>
      </c>
      <c r="D1996" s="33" t="s">
        <v>96</v>
      </c>
      <c r="E1996">
        <v>53023074</v>
      </c>
      <c r="F1996">
        <v>300</v>
      </c>
      <c r="G1996">
        <v>300</v>
      </c>
      <c r="H1996" s="48">
        <v>863955157</v>
      </c>
      <c r="I1996">
        <f t="shared" si="130"/>
        <v>300</v>
      </c>
      <c r="J1996" t="s">
        <v>90</v>
      </c>
      <c r="K1996" s="17" t="s">
        <v>3462</v>
      </c>
      <c r="L1996" s="17" t="s">
        <v>94</v>
      </c>
      <c r="M1996" t="s">
        <v>87</v>
      </c>
      <c r="N1996">
        <f>VLOOKUP(H1996,自助机!D:G,4,FALSE)</f>
        <v>300</v>
      </c>
      <c r="O1996" t="str">
        <f t="shared" si="131"/>
        <v/>
      </c>
      <c r="P1996" s="50">
        <f>VLOOKUP(H1996,自助机!D:H,5,FALSE)</f>
        <v>42912.716909722221</v>
      </c>
    </row>
    <row r="1997" spans="1:16" hidden="1" x14ac:dyDescent="0.15">
      <c r="A1997">
        <v>20170626</v>
      </c>
      <c r="B1997">
        <v>20170626</v>
      </c>
      <c r="C1997">
        <v>171653</v>
      </c>
      <c r="D1997" s="33" t="s">
        <v>96</v>
      </c>
      <c r="E1997">
        <v>53023088</v>
      </c>
      <c r="F1997">
        <v>100</v>
      </c>
      <c r="G1997">
        <v>100</v>
      </c>
      <c r="H1997" s="48">
        <v>863982254</v>
      </c>
      <c r="I1997">
        <f t="shared" si="130"/>
        <v>100</v>
      </c>
      <c r="J1997" t="s">
        <v>90</v>
      </c>
      <c r="K1997" s="17" t="s">
        <v>3464</v>
      </c>
      <c r="L1997" s="17" t="s">
        <v>99</v>
      </c>
      <c r="M1997" t="s">
        <v>87</v>
      </c>
      <c r="N1997">
        <f>VLOOKUP(H1997,自助机!D:G,4,FALSE)</f>
        <v>100</v>
      </c>
      <c r="O1997" t="str">
        <f t="shared" si="131"/>
        <v/>
      </c>
      <c r="P1997" s="50">
        <f>VLOOKUP(H1997,自助机!D:H,5,FALSE)</f>
        <v>42912.718622685185</v>
      </c>
    </row>
    <row r="1998" spans="1:16" hidden="1" x14ac:dyDescent="0.15">
      <c r="A1998">
        <v>20170626</v>
      </c>
      <c r="B1998">
        <v>20170626</v>
      </c>
      <c r="C1998">
        <v>171728</v>
      </c>
      <c r="D1998" s="33" t="s">
        <v>96</v>
      </c>
      <c r="E1998">
        <v>53023054</v>
      </c>
      <c r="F1998">
        <v>500</v>
      </c>
      <c r="G1998">
        <v>500</v>
      </c>
      <c r="H1998" s="48">
        <v>863987705</v>
      </c>
      <c r="I1998">
        <f t="shared" si="130"/>
        <v>500</v>
      </c>
      <c r="J1998" t="s">
        <v>90</v>
      </c>
      <c r="K1998" s="17" t="s">
        <v>3466</v>
      </c>
      <c r="L1998" s="17" t="s">
        <v>98</v>
      </c>
      <c r="M1998" t="s">
        <v>87</v>
      </c>
      <c r="N1998">
        <f>VLOOKUP(H1998,自助机!D:G,4,FALSE)</f>
        <v>500</v>
      </c>
      <c r="O1998" t="str">
        <f t="shared" si="131"/>
        <v/>
      </c>
      <c r="P1998" s="50">
        <f>VLOOKUP(H1998,自助机!D:H,5,FALSE)</f>
        <v>42912.719050925924</v>
      </c>
    </row>
    <row r="1999" spans="1:16" hidden="1" x14ac:dyDescent="0.15">
      <c r="A1999">
        <v>20170626</v>
      </c>
      <c r="B1999">
        <v>20170626</v>
      </c>
      <c r="C1999">
        <v>171749</v>
      </c>
      <c r="D1999" s="33" t="s">
        <v>96</v>
      </c>
      <c r="E1999">
        <v>53023059</v>
      </c>
      <c r="F1999">
        <v>500</v>
      </c>
      <c r="G1999">
        <v>500</v>
      </c>
      <c r="H1999" s="48">
        <v>863993131</v>
      </c>
      <c r="I1999">
        <f t="shared" si="130"/>
        <v>500</v>
      </c>
      <c r="J1999" t="s">
        <v>90</v>
      </c>
      <c r="K1999" s="17" t="s">
        <v>3468</v>
      </c>
      <c r="L1999" s="17" t="s">
        <v>99</v>
      </c>
      <c r="M1999" t="s">
        <v>87</v>
      </c>
      <c r="N1999">
        <f>VLOOKUP(H1999,自助机!D:G,4,FALSE)</f>
        <v>500</v>
      </c>
      <c r="O1999" t="str">
        <f t="shared" si="131"/>
        <v/>
      </c>
      <c r="P1999" s="50">
        <f>VLOOKUP(H1999,自助机!D:H,5,FALSE)</f>
        <v>42912.719293981485</v>
      </c>
    </row>
    <row r="2000" spans="1:16" hidden="1" x14ac:dyDescent="0.15">
      <c r="A2000">
        <v>20170626</v>
      </c>
      <c r="B2000">
        <v>20170626</v>
      </c>
      <c r="C2000">
        <v>171956</v>
      </c>
      <c r="D2000" s="33" t="s">
        <v>96</v>
      </c>
      <c r="E2000">
        <v>53023074</v>
      </c>
      <c r="F2000">
        <v>1000</v>
      </c>
      <c r="G2000">
        <v>1000</v>
      </c>
      <c r="H2000" s="48">
        <v>864015615</v>
      </c>
      <c r="I2000">
        <f t="shared" si="130"/>
        <v>1000</v>
      </c>
      <c r="J2000" t="s">
        <v>90</v>
      </c>
      <c r="K2000" s="17" t="s">
        <v>3470</v>
      </c>
      <c r="L2000" s="17" t="s">
        <v>109</v>
      </c>
      <c r="M2000" t="s">
        <v>88</v>
      </c>
      <c r="N2000">
        <f>VLOOKUP(H2000,自助机!D:G,4,FALSE)</f>
        <v>1000</v>
      </c>
      <c r="O2000" t="str">
        <f t="shared" si="131"/>
        <v/>
      </c>
      <c r="P2000" s="50">
        <f>VLOOKUP(H2000,自助机!D:H,5,FALSE)</f>
        <v>42912.720752314817</v>
      </c>
    </row>
    <row r="2001" spans="1:16" hidden="1" x14ac:dyDescent="0.15">
      <c r="A2001">
        <v>20170626</v>
      </c>
      <c r="B2001">
        <v>20170626</v>
      </c>
      <c r="C2001">
        <v>172152</v>
      </c>
      <c r="D2001" s="33" t="s">
        <v>96</v>
      </c>
      <c r="E2001">
        <v>53023061</v>
      </c>
      <c r="F2001">
        <v>1000</v>
      </c>
      <c r="G2001">
        <v>1000</v>
      </c>
      <c r="H2001" s="48">
        <v>864037527</v>
      </c>
      <c r="I2001">
        <f t="shared" si="130"/>
        <v>1000</v>
      </c>
      <c r="J2001" t="s">
        <v>90</v>
      </c>
      <c r="K2001" s="17" t="s">
        <v>3472</v>
      </c>
      <c r="L2001" s="17" t="s">
        <v>94</v>
      </c>
      <c r="M2001" t="s">
        <v>87</v>
      </c>
      <c r="N2001">
        <f>VLOOKUP(H2001,自助机!D:G,4,FALSE)</f>
        <v>1000</v>
      </c>
      <c r="O2001" t="str">
        <f t="shared" si="131"/>
        <v/>
      </c>
      <c r="P2001" s="50">
        <f>VLOOKUP(H2001,自助机!D:H,5,FALSE)</f>
        <v>42912.722199074073</v>
      </c>
    </row>
    <row r="2002" spans="1:16" hidden="1" x14ac:dyDescent="0.15">
      <c r="A2002">
        <v>20170626</v>
      </c>
      <c r="B2002">
        <v>20170626</v>
      </c>
      <c r="C2002">
        <v>172447</v>
      </c>
      <c r="D2002" s="33" t="s">
        <v>96</v>
      </c>
      <c r="E2002">
        <v>53023086</v>
      </c>
      <c r="F2002">
        <v>2000</v>
      </c>
      <c r="G2002">
        <v>2000</v>
      </c>
      <c r="H2002" s="48">
        <v>864068133</v>
      </c>
      <c r="I2002">
        <f t="shared" si="130"/>
        <v>2000</v>
      </c>
      <c r="J2002" t="s">
        <v>90</v>
      </c>
      <c r="K2002" s="17" t="s">
        <v>3474</v>
      </c>
      <c r="L2002" s="17" t="s">
        <v>114</v>
      </c>
      <c r="M2002" t="s">
        <v>88</v>
      </c>
      <c r="N2002">
        <f>VLOOKUP(H2002,自助机!D:G,4,FALSE)</f>
        <v>2000</v>
      </c>
      <c r="O2002" t="str">
        <f t="shared" si="131"/>
        <v/>
      </c>
      <c r="P2002" s="50">
        <f>VLOOKUP(H2002,自助机!D:H,5,FALSE)</f>
        <v>42912.724108796298</v>
      </c>
    </row>
    <row r="2003" spans="1:16" hidden="1" x14ac:dyDescent="0.15">
      <c r="A2003">
        <v>20170626</v>
      </c>
      <c r="B2003">
        <v>20170626</v>
      </c>
      <c r="C2003">
        <v>172610</v>
      </c>
      <c r="D2003" s="42" t="s">
        <v>96</v>
      </c>
      <c r="E2003">
        <v>53023074</v>
      </c>
      <c r="F2003">
        <v>150</v>
      </c>
      <c r="G2003">
        <v>150</v>
      </c>
      <c r="H2003" s="48">
        <v>864083576</v>
      </c>
      <c r="I2003">
        <f t="shared" si="130"/>
        <v>150</v>
      </c>
      <c r="J2003" t="s">
        <v>90</v>
      </c>
      <c r="K2003" s="17" t="s">
        <v>16996</v>
      </c>
      <c r="L2003">
        <v>3090000</v>
      </c>
      <c r="M2003" t="s">
        <v>87</v>
      </c>
      <c r="N2003">
        <f>VLOOKUP(H2003,自助机!D:G,4,FALSE)</f>
        <v>150</v>
      </c>
      <c r="O2003" t="str">
        <f t="shared" si="131"/>
        <v/>
      </c>
      <c r="P2003" s="50">
        <f>VLOOKUP(H2003,自助机!D:H,5,FALSE)</f>
        <v>42912.724942129629</v>
      </c>
    </row>
    <row r="2004" spans="1:16" hidden="1" x14ac:dyDescent="0.15">
      <c r="A2004">
        <v>20170626</v>
      </c>
      <c r="B2004">
        <v>20170626</v>
      </c>
      <c r="C2004">
        <v>172623</v>
      </c>
      <c r="D2004" s="42" t="s">
        <v>96</v>
      </c>
      <c r="E2004">
        <v>53023072</v>
      </c>
      <c r="F2004">
        <v>1000</v>
      </c>
      <c r="G2004">
        <v>1000</v>
      </c>
      <c r="H2004" s="48">
        <v>864083852</v>
      </c>
      <c r="I2004">
        <f t="shared" si="130"/>
        <v>1000</v>
      </c>
      <c r="J2004" t="s">
        <v>90</v>
      </c>
      <c r="K2004" s="17" t="s">
        <v>16997</v>
      </c>
      <c r="L2004">
        <v>1007000</v>
      </c>
      <c r="M2004" t="s">
        <v>87</v>
      </c>
      <c r="N2004">
        <f>VLOOKUP(H2004,自助机!D:G,4,FALSE)</f>
        <v>1000</v>
      </c>
      <c r="O2004" t="str">
        <f t="shared" si="131"/>
        <v/>
      </c>
      <c r="P2004" s="50">
        <f>VLOOKUP(H2004,自助机!D:H,5,FALSE)</f>
        <v>42912.725358796299</v>
      </c>
    </row>
    <row r="2005" spans="1:16" hidden="1" x14ac:dyDescent="0.15">
      <c r="A2005">
        <v>20170626</v>
      </c>
      <c r="B2005">
        <v>20170626</v>
      </c>
      <c r="C2005">
        <v>173058</v>
      </c>
      <c r="D2005" s="33" t="s">
        <v>96</v>
      </c>
      <c r="E2005">
        <v>53023083</v>
      </c>
      <c r="F2005">
        <v>1227</v>
      </c>
      <c r="G2005">
        <v>1227</v>
      </c>
      <c r="H2005" s="48">
        <v>864133819</v>
      </c>
      <c r="I2005">
        <f t="shared" si="130"/>
        <v>1227</v>
      </c>
      <c r="J2005" t="s">
        <v>90</v>
      </c>
      <c r="K2005" s="17" t="s">
        <v>16998</v>
      </c>
      <c r="L2005">
        <v>65097300</v>
      </c>
      <c r="M2005" t="s">
        <v>88</v>
      </c>
      <c r="N2005">
        <f>VLOOKUP(H2005,自助机!D:G,4,FALSE)</f>
        <v>1227</v>
      </c>
      <c r="O2005" t="str">
        <f t="shared" si="131"/>
        <v/>
      </c>
      <c r="P2005" s="50">
        <f>VLOOKUP(H2005,自助机!D:H,5,FALSE)</f>
        <v>42912.728437500002</v>
      </c>
    </row>
    <row r="2006" spans="1:16" hidden="1" x14ac:dyDescent="0.15">
      <c r="A2006">
        <v>20170626</v>
      </c>
      <c r="B2006">
        <v>20170626</v>
      </c>
      <c r="C2006">
        <v>173113</v>
      </c>
      <c r="D2006" s="33" t="s">
        <v>96</v>
      </c>
      <c r="E2006">
        <v>53023090</v>
      </c>
      <c r="F2006">
        <v>100</v>
      </c>
      <c r="G2006">
        <v>100</v>
      </c>
      <c r="H2006" s="48">
        <v>864136879</v>
      </c>
      <c r="I2006">
        <f t="shared" si="130"/>
        <v>100</v>
      </c>
      <c r="J2006" t="s">
        <v>90</v>
      </c>
      <c r="K2006" s="17" t="s">
        <v>16999</v>
      </c>
      <c r="L2006">
        <v>1057300</v>
      </c>
      <c r="M2006" t="s">
        <v>87</v>
      </c>
      <c r="N2006">
        <f>VLOOKUP(H2006,自助机!D:G,4,FALSE)</f>
        <v>100</v>
      </c>
      <c r="O2006" t="str">
        <f t="shared" si="131"/>
        <v/>
      </c>
      <c r="P2006" s="50">
        <f>VLOOKUP(H2006,自助机!D:H,5,FALSE)</f>
        <v>42912.72861111111</v>
      </c>
    </row>
    <row r="2007" spans="1:16" hidden="1" x14ac:dyDescent="0.15">
      <c r="A2007">
        <v>20170626</v>
      </c>
      <c r="B2007">
        <v>20170626</v>
      </c>
      <c r="C2007">
        <v>173321</v>
      </c>
      <c r="D2007" s="33" t="s">
        <v>96</v>
      </c>
      <c r="E2007">
        <v>53023072</v>
      </c>
      <c r="F2007">
        <v>500</v>
      </c>
      <c r="G2007">
        <v>500</v>
      </c>
      <c r="H2007" s="48">
        <v>864159279</v>
      </c>
      <c r="I2007">
        <f t="shared" si="130"/>
        <v>500</v>
      </c>
      <c r="J2007" t="s">
        <v>90</v>
      </c>
      <c r="K2007" s="17" t="s">
        <v>17000</v>
      </c>
      <c r="L2007">
        <v>3010000</v>
      </c>
      <c r="M2007" t="s">
        <v>88</v>
      </c>
      <c r="N2007">
        <f>VLOOKUP(H2007,自助机!D:G,4,FALSE)</f>
        <v>500</v>
      </c>
      <c r="O2007" t="str">
        <f t="shared" si="131"/>
        <v/>
      </c>
      <c r="P2007" s="50">
        <f>VLOOKUP(H2007,自助机!D:H,5,FALSE)</f>
        <v>42912.730208333334</v>
      </c>
    </row>
    <row r="2008" spans="1:16" hidden="1" x14ac:dyDescent="0.15">
      <c r="A2008">
        <v>20170626</v>
      </c>
      <c r="B2008">
        <v>20170626</v>
      </c>
      <c r="C2008">
        <v>173403</v>
      </c>
      <c r="D2008" s="33" t="s">
        <v>96</v>
      </c>
      <c r="E2008">
        <v>53023064</v>
      </c>
      <c r="F2008">
        <v>2500</v>
      </c>
      <c r="G2008">
        <v>2500</v>
      </c>
      <c r="H2008" s="48">
        <v>864165418</v>
      </c>
      <c r="I2008">
        <f t="shared" si="130"/>
        <v>2500</v>
      </c>
      <c r="J2008" t="s">
        <v>90</v>
      </c>
      <c r="K2008" s="17" t="s">
        <v>16832</v>
      </c>
      <c r="L2008">
        <v>14097310</v>
      </c>
      <c r="M2008" t="s">
        <v>87</v>
      </c>
      <c r="N2008">
        <f>VLOOKUP(H2008,自助机!D:G,4,FALSE)</f>
        <v>2500</v>
      </c>
      <c r="O2008" t="str">
        <f t="shared" si="131"/>
        <v/>
      </c>
      <c r="P2008" s="50">
        <f>VLOOKUP(H2008,自助机!D:H,5,FALSE)</f>
        <v>42912.730497685188</v>
      </c>
    </row>
    <row r="2009" spans="1:16" hidden="1" x14ac:dyDescent="0.15">
      <c r="A2009">
        <v>20170626</v>
      </c>
      <c r="B2009">
        <v>20170626</v>
      </c>
      <c r="C2009">
        <v>173444</v>
      </c>
      <c r="D2009" s="33" t="s">
        <v>96</v>
      </c>
      <c r="E2009">
        <v>53023090</v>
      </c>
      <c r="F2009">
        <v>50</v>
      </c>
      <c r="G2009">
        <v>50</v>
      </c>
      <c r="H2009" s="48">
        <v>864175532</v>
      </c>
      <c r="I2009">
        <f t="shared" si="130"/>
        <v>50</v>
      </c>
      <c r="J2009" t="s">
        <v>90</v>
      </c>
      <c r="K2009" s="17" t="s">
        <v>17001</v>
      </c>
      <c r="L2009">
        <v>1059999</v>
      </c>
      <c r="M2009" t="s">
        <v>88</v>
      </c>
      <c r="N2009">
        <f>VLOOKUP(H2009,自助机!D:G,4,FALSE)</f>
        <v>50</v>
      </c>
      <c r="O2009" t="str">
        <f t="shared" si="131"/>
        <v/>
      </c>
      <c r="P2009" s="50">
        <f>VLOOKUP(H2009,自助机!D:H,5,FALSE)</f>
        <v>42912.731030092589</v>
      </c>
    </row>
    <row r="2010" spans="1:16" hidden="1" x14ac:dyDescent="0.15">
      <c r="A2010">
        <v>20170626</v>
      </c>
      <c r="B2010">
        <v>20170626</v>
      </c>
      <c r="C2010">
        <v>174102</v>
      </c>
      <c r="D2010" s="33" t="s">
        <v>96</v>
      </c>
      <c r="E2010">
        <v>53023088</v>
      </c>
      <c r="F2010">
        <v>900</v>
      </c>
      <c r="G2010">
        <v>900</v>
      </c>
      <c r="H2010" s="48">
        <v>864238258</v>
      </c>
      <c r="I2010">
        <f t="shared" si="130"/>
        <v>900</v>
      </c>
      <c r="J2010" t="s">
        <v>90</v>
      </c>
      <c r="K2010" s="17" t="s">
        <v>17002</v>
      </c>
      <c r="L2010">
        <v>14097310</v>
      </c>
      <c r="M2010" t="s">
        <v>87</v>
      </c>
      <c r="N2010">
        <f>VLOOKUP(H2010,自助机!D:G,4,FALSE)</f>
        <v>900</v>
      </c>
      <c r="O2010" t="str">
        <f t="shared" si="131"/>
        <v/>
      </c>
      <c r="P2010" s="50">
        <f>VLOOKUP(H2010,自助机!D:H,5,FALSE)</f>
        <v>42912.735300925924</v>
      </c>
    </row>
    <row r="2011" spans="1:16" hidden="1" x14ac:dyDescent="0.15">
      <c r="A2011">
        <v>20170626</v>
      </c>
      <c r="B2011">
        <v>20170626</v>
      </c>
      <c r="C2011">
        <v>174206</v>
      </c>
      <c r="D2011" s="33" t="s">
        <v>96</v>
      </c>
      <c r="E2011">
        <v>53023067</v>
      </c>
      <c r="F2011">
        <v>150</v>
      </c>
      <c r="G2011">
        <v>150</v>
      </c>
      <c r="H2011" s="48">
        <v>864248340</v>
      </c>
      <c r="I2011">
        <f t="shared" si="130"/>
        <v>150</v>
      </c>
      <c r="J2011" t="s">
        <v>90</v>
      </c>
      <c r="K2011" s="17" t="s">
        <v>17003</v>
      </c>
      <c r="L2011">
        <v>3080010</v>
      </c>
      <c r="M2011" t="s">
        <v>88</v>
      </c>
      <c r="N2011">
        <f>VLOOKUP(H2011,自助机!D:G,4,FALSE)</f>
        <v>150</v>
      </c>
      <c r="O2011" t="str">
        <f t="shared" si="131"/>
        <v/>
      </c>
      <c r="P2011" s="50">
        <f>VLOOKUP(H2011,自助机!D:H,5,FALSE)</f>
        <v>42912.736250000002</v>
      </c>
    </row>
    <row r="2012" spans="1:16" hidden="1" x14ac:dyDescent="0.15">
      <c r="A2012">
        <v>20170626</v>
      </c>
      <c r="B2012">
        <v>20170626</v>
      </c>
      <c r="C2012">
        <v>174353</v>
      </c>
      <c r="D2012" s="33" t="s">
        <v>96</v>
      </c>
      <c r="E2012">
        <v>53023088</v>
      </c>
      <c r="F2012">
        <v>10</v>
      </c>
      <c r="G2012">
        <v>10</v>
      </c>
      <c r="H2012" s="48">
        <v>864266808</v>
      </c>
      <c r="I2012">
        <f t="shared" si="130"/>
        <v>10</v>
      </c>
      <c r="J2012" t="s">
        <v>90</v>
      </c>
      <c r="K2012" s="17" t="s">
        <v>17004</v>
      </c>
      <c r="L2012">
        <v>4667310</v>
      </c>
      <c r="M2012" t="s">
        <v>87</v>
      </c>
      <c r="N2012">
        <f>VLOOKUP(H2012,自助机!D:G,4,FALSE)</f>
        <v>10</v>
      </c>
      <c r="O2012" t="str">
        <f t="shared" si="131"/>
        <v/>
      </c>
      <c r="P2012" s="50">
        <f>VLOOKUP(H2012,自助机!D:H,5,FALSE)</f>
        <v>42912.737384259257</v>
      </c>
    </row>
    <row r="2013" spans="1:16" hidden="1" x14ac:dyDescent="0.15">
      <c r="A2013">
        <v>20170626</v>
      </c>
      <c r="B2013">
        <v>20170626</v>
      </c>
      <c r="C2013">
        <v>174403</v>
      </c>
      <c r="D2013" s="33" t="s">
        <v>96</v>
      </c>
      <c r="E2013">
        <v>53023089</v>
      </c>
      <c r="F2013">
        <v>20</v>
      </c>
      <c r="G2013">
        <v>20</v>
      </c>
      <c r="H2013" s="48">
        <v>864267483</v>
      </c>
      <c r="I2013">
        <f t="shared" si="130"/>
        <v>20</v>
      </c>
      <c r="J2013" t="s">
        <v>90</v>
      </c>
      <c r="K2013" s="17" t="s">
        <v>17001</v>
      </c>
      <c r="L2013">
        <v>1059999</v>
      </c>
      <c r="M2013" t="s">
        <v>88</v>
      </c>
      <c r="N2013">
        <f>VLOOKUP(H2013,自助机!D:G,4,FALSE)</f>
        <v>20</v>
      </c>
      <c r="O2013" t="str">
        <f t="shared" si="131"/>
        <v/>
      </c>
      <c r="P2013" s="50">
        <f>VLOOKUP(H2013,自助机!D:H,5,FALSE)</f>
        <v>42912.737534722219</v>
      </c>
    </row>
    <row r="2014" spans="1:16" hidden="1" x14ac:dyDescent="0.15">
      <c r="A2014">
        <v>20170626</v>
      </c>
      <c r="B2014">
        <v>20170626</v>
      </c>
      <c r="C2014">
        <v>174625</v>
      </c>
      <c r="D2014" s="33" t="s">
        <v>96</v>
      </c>
      <c r="E2014">
        <v>53023088</v>
      </c>
      <c r="F2014">
        <v>200</v>
      </c>
      <c r="G2014">
        <v>200</v>
      </c>
      <c r="H2014" s="48">
        <v>864290990</v>
      </c>
      <c r="I2014">
        <f t="shared" si="130"/>
        <v>200</v>
      </c>
      <c r="J2014" t="s">
        <v>90</v>
      </c>
      <c r="K2014" s="17" t="s">
        <v>17005</v>
      </c>
      <c r="L2014">
        <v>1020000</v>
      </c>
      <c r="M2014" t="s">
        <v>87</v>
      </c>
      <c r="N2014">
        <f>VLOOKUP(H2014,自助机!D:G,4,FALSE)</f>
        <v>200</v>
      </c>
      <c r="O2014" t="str">
        <f t="shared" si="131"/>
        <v/>
      </c>
      <c r="P2014" s="50">
        <f>VLOOKUP(H2014,自助机!D:H,5,FALSE)</f>
        <v>42912.73914351852</v>
      </c>
    </row>
    <row r="2015" spans="1:16" hidden="1" x14ac:dyDescent="0.15">
      <c r="A2015">
        <v>20170626</v>
      </c>
      <c r="B2015">
        <v>20170626</v>
      </c>
      <c r="C2015">
        <v>174653</v>
      </c>
      <c r="D2015" s="33" t="s">
        <v>96</v>
      </c>
      <c r="E2015">
        <v>53023055</v>
      </c>
      <c r="F2015">
        <v>2500</v>
      </c>
      <c r="G2015">
        <v>2500</v>
      </c>
      <c r="H2015" s="48">
        <v>864298155</v>
      </c>
      <c r="I2015">
        <f t="shared" si="130"/>
        <v>2500</v>
      </c>
      <c r="J2015" t="s">
        <v>90</v>
      </c>
      <c r="K2015" s="17" t="s">
        <v>17006</v>
      </c>
      <c r="L2015">
        <v>3037300</v>
      </c>
      <c r="M2015" t="s">
        <v>87</v>
      </c>
      <c r="N2015">
        <f>VLOOKUP(H2015,自助机!D:G,4,FALSE)</f>
        <v>2500</v>
      </c>
      <c r="O2015" t="str">
        <f t="shared" si="131"/>
        <v/>
      </c>
      <c r="P2015" s="50">
        <f>VLOOKUP(H2015,自助机!D:H,5,FALSE)</f>
        <v>42912.739282407405</v>
      </c>
    </row>
    <row r="2016" spans="1:16" hidden="1" x14ac:dyDescent="0.15">
      <c r="A2016">
        <v>20170626</v>
      </c>
      <c r="B2016">
        <v>20170626</v>
      </c>
      <c r="C2016">
        <v>174816</v>
      </c>
      <c r="D2016" s="33" t="s">
        <v>96</v>
      </c>
      <c r="E2016">
        <v>53023064</v>
      </c>
      <c r="F2016">
        <v>2800</v>
      </c>
      <c r="G2016">
        <v>2800</v>
      </c>
      <c r="H2016" s="48">
        <v>864311292</v>
      </c>
      <c r="I2016">
        <f t="shared" si="130"/>
        <v>2800</v>
      </c>
      <c r="J2016" t="s">
        <v>90</v>
      </c>
      <c r="K2016" s="17" t="s">
        <v>17007</v>
      </c>
      <c r="L2016">
        <v>3080010</v>
      </c>
      <c r="M2016" t="s">
        <v>88</v>
      </c>
      <c r="N2016">
        <f>VLOOKUP(H2016,自助机!D:G,4,FALSE)</f>
        <v>2800</v>
      </c>
      <c r="O2016" t="str">
        <f t="shared" si="131"/>
        <v/>
      </c>
      <c r="P2016" s="50">
        <f>VLOOKUP(H2016,自助机!D:H,5,FALSE)</f>
        <v>42912.740451388891</v>
      </c>
    </row>
    <row r="2017" spans="1:16" hidden="1" x14ac:dyDescent="0.15">
      <c r="A2017">
        <v>20170626</v>
      </c>
      <c r="B2017">
        <v>20170626</v>
      </c>
      <c r="C2017">
        <v>174846</v>
      </c>
      <c r="D2017" s="33" t="s">
        <v>96</v>
      </c>
      <c r="E2017">
        <v>53023088</v>
      </c>
      <c r="F2017">
        <v>500</v>
      </c>
      <c r="G2017">
        <v>500</v>
      </c>
      <c r="H2017" s="48">
        <v>864317531</v>
      </c>
      <c r="I2017">
        <f t="shared" si="130"/>
        <v>500</v>
      </c>
      <c r="J2017" t="s">
        <v>90</v>
      </c>
      <c r="K2017" s="17" t="s">
        <v>17008</v>
      </c>
      <c r="L2017">
        <v>1020000</v>
      </c>
      <c r="M2017" t="s">
        <v>88</v>
      </c>
      <c r="N2017">
        <f>VLOOKUP(H2017,自助机!D:G,4,FALSE)</f>
        <v>500</v>
      </c>
      <c r="O2017" t="str">
        <f t="shared" si="131"/>
        <v/>
      </c>
      <c r="P2017" s="50">
        <f>VLOOKUP(H2017,自助机!D:H,5,FALSE)</f>
        <v>42912.74077546296</v>
      </c>
    </row>
    <row r="2018" spans="1:16" hidden="1" x14ac:dyDescent="0.15">
      <c r="A2018">
        <v>20170626</v>
      </c>
      <c r="B2018">
        <v>20170626</v>
      </c>
      <c r="C2018">
        <v>175054</v>
      </c>
      <c r="D2018" s="33" t="s">
        <v>96</v>
      </c>
      <c r="E2018">
        <v>53023088</v>
      </c>
      <c r="F2018">
        <v>500</v>
      </c>
      <c r="G2018">
        <v>500</v>
      </c>
      <c r="H2018" s="48">
        <v>864336911</v>
      </c>
      <c r="I2018">
        <f t="shared" si="130"/>
        <v>500</v>
      </c>
      <c r="J2018" t="s">
        <v>90</v>
      </c>
      <c r="K2018" s="17" t="s">
        <v>17009</v>
      </c>
      <c r="L2018">
        <v>14367000</v>
      </c>
      <c r="M2018" t="s">
        <v>87</v>
      </c>
      <c r="N2018">
        <f>VLOOKUP(H2018,自助机!D:G,4,FALSE)</f>
        <v>500</v>
      </c>
      <c r="O2018" t="str">
        <f t="shared" si="131"/>
        <v/>
      </c>
      <c r="P2018" s="50">
        <f>VLOOKUP(H2018,自助机!D:H,5,FALSE)</f>
        <v>42912.742268518516</v>
      </c>
    </row>
    <row r="2019" spans="1:16" hidden="1" x14ac:dyDescent="0.15">
      <c r="A2019">
        <v>20170626</v>
      </c>
      <c r="B2019">
        <v>20170626</v>
      </c>
      <c r="C2019">
        <v>175130</v>
      </c>
      <c r="D2019" s="33" t="s">
        <v>96</v>
      </c>
      <c r="E2019">
        <v>53023063</v>
      </c>
      <c r="F2019">
        <v>2900</v>
      </c>
      <c r="G2019">
        <v>2900</v>
      </c>
      <c r="H2019" s="48">
        <v>864341967</v>
      </c>
      <c r="I2019">
        <f t="shared" si="130"/>
        <v>2900</v>
      </c>
      <c r="J2019" t="s">
        <v>90</v>
      </c>
      <c r="K2019" s="17" t="s">
        <v>17010</v>
      </c>
      <c r="L2019">
        <v>3017310</v>
      </c>
      <c r="M2019" t="s">
        <v>87</v>
      </c>
      <c r="N2019">
        <f>VLOOKUP(H2019,自助机!D:G,4,FALSE)</f>
        <v>2900</v>
      </c>
      <c r="O2019" t="str">
        <f t="shared" si="131"/>
        <v/>
      </c>
      <c r="P2019" s="50">
        <f>VLOOKUP(H2019,自助机!D:H,5,FALSE)</f>
        <v>42912.742615740739</v>
      </c>
    </row>
    <row r="2020" spans="1:16" hidden="1" x14ac:dyDescent="0.15">
      <c r="A2020">
        <v>20170626</v>
      </c>
      <c r="B2020">
        <v>20170626</v>
      </c>
      <c r="C2020">
        <v>175527</v>
      </c>
      <c r="D2020" s="33" t="s">
        <v>96</v>
      </c>
      <c r="E2020">
        <v>53023088</v>
      </c>
      <c r="F2020">
        <v>20</v>
      </c>
      <c r="G2020">
        <v>20</v>
      </c>
      <c r="H2020" s="48">
        <v>864380478</v>
      </c>
      <c r="I2020">
        <f t="shared" si="130"/>
        <v>20</v>
      </c>
      <c r="J2020" t="s">
        <v>90</v>
      </c>
      <c r="K2020" s="17" t="s">
        <v>17004</v>
      </c>
      <c r="L2020">
        <v>4667310</v>
      </c>
      <c r="M2020" t="s">
        <v>87</v>
      </c>
      <c r="N2020">
        <f>VLOOKUP(H2020,自助机!D:G,4,FALSE)</f>
        <v>20</v>
      </c>
      <c r="O2020" t="str">
        <f t="shared" si="131"/>
        <v/>
      </c>
      <c r="P2020" s="50">
        <f>VLOOKUP(H2020,自助机!D:H,5,FALSE)</f>
        <v>42912.745381944442</v>
      </c>
    </row>
    <row r="2021" spans="1:16" hidden="1" x14ac:dyDescent="0.15">
      <c r="A2021">
        <v>20170626</v>
      </c>
      <c r="B2021">
        <v>20170626</v>
      </c>
      <c r="C2021">
        <v>175930</v>
      </c>
      <c r="D2021" s="33" t="s">
        <v>96</v>
      </c>
      <c r="E2021">
        <v>53023065</v>
      </c>
      <c r="F2021">
        <v>4000</v>
      </c>
      <c r="G2021">
        <v>4000</v>
      </c>
      <c r="H2021" s="48">
        <v>864421459</v>
      </c>
      <c r="I2021">
        <f t="shared" si="130"/>
        <v>4000</v>
      </c>
      <c r="J2021" t="s">
        <v>90</v>
      </c>
      <c r="K2021" s="17" t="s">
        <v>17011</v>
      </c>
      <c r="L2021">
        <v>14097310</v>
      </c>
      <c r="M2021" t="s">
        <v>87</v>
      </c>
      <c r="N2021">
        <f>VLOOKUP(H2021,自助机!D:G,4,FALSE)</f>
        <v>4000</v>
      </c>
      <c r="O2021" t="str">
        <f t="shared" si="131"/>
        <v/>
      </c>
      <c r="P2021" s="50">
        <f>VLOOKUP(H2021,自助机!D:H,5,FALSE)</f>
        <v>42912.748298611114</v>
      </c>
    </row>
    <row r="2022" spans="1:16" hidden="1" x14ac:dyDescent="0.15">
      <c r="A2022">
        <v>20170626</v>
      </c>
      <c r="B2022">
        <v>20170626</v>
      </c>
      <c r="C2022">
        <v>181011</v>
      </c>
      <c r="D2022" s="33" t="s">
        <v>96</v>
      </c>
      <c r="E2022">
        <v>53023067</v>
      </c>
      <c r="F2022">
        <v>3000</v>
      </c>
      <c r="G2022">
        <v>3000</v>
      </c>
      <c r="H2022" s="48">
        <v>864532003</v>
      </c>
      <c r="I2022">
        <f t="shared" si="130"/>
        <v>3000</v>
      </c>
      <c r="J2022" t="s">
        <v>90</v>
      </c>
      <c r="K2022" s="17" t="s">
        <v>17012</v>
      </c>
      <c r="L2022">
        <v>1020000</v>
      </c>
      <c r="M2022" t="s">
        <v>87</v>
      </c>
      <c r="N2022">
        <f>VLOOKUP(H2022,自助机!D:G,4,FALSE)</f>
        <v>3000</v>
      </c>
      <c r="O2022" t="str">
        <f t="shared" si="131"/>
        <v/>
      </c>
      <c r="P2022" s="50">
        <f>VLOOKUP(H2022,自助机!D:H,5,FALSE)</f>
        <v>42912.755682870367</v>
      </c>
    </row>
    <row r="2023" spans="1:16" hidden="1" x14ac:dyDescent="0.15">
      <c r="A2023">
        <v>20170626</v>
      </c>
      <c r="B2023">
        <v>20170626</v>
      </c>
      <c r="C2023">
        <v>181132</v>
      </c>
      <c r="D2023" s="33" t="s">
        <v>96</v>
      </c>
      <c r="E2023">
        <v>53023067</v>
      </c>
      <c r="F2023">
        <v>1000</v>
      </c>
      <c r="G2023">
        <v>1000</v>
      </c>
      <c r="H2023" s="48">
        <v>864543233</v>
      </c>
      <c r="I2023">
        <f t="shared" si="130"/>
        <v>1000</v>
      </c>
      <c r="J2023" t="s">
        <v>90</v>
      </c>
      <c r="K2023" s="17" t="s">
        <v>17012</v>
      </c>
      <c r="L2023">
        <v>1020000</v>
      </c>
      <c r="M2023" t="s">
        <v>87</v>
      </c>
      <c r="N2023">
        <f>VLOOKUP(H2023,自助机!D:G,4,FALSE)</f>
        <v>1000</v>
      </c>
      <c r="O2023" t="str">
        <f t="shared" si="131"/>
        <v/>
      </c>
      <c r="P2023" s="50">
        <f>VLOOKUP(H2023,自助机!D:H,5,FALSE)</f>
        <v>42912.756666666668</v>
      </c>
    </row>
    <row r="2024" spans="1:16" hidden="1" x14ac:dyDescent="0.15">
      <c r="A2024">
        <v>20170626</v>
      </c>
      <c r="B2024">
        <v>20170626</v>
      </c>
      <c r="C2024">
        <v>194918</v>
      </c>
      <c r="D2024" s="33" t="s">
        <v>96</v>
      </c>
      <c r="E2024">
        <v>53023062</v>
      </c>
      <c r="F2024">
        <v>500</v>
      </c>
      <c r="G2024">
        <v>500</v>
      </c>
      <c r="H2024" s="48">
        <v>865406398</v>
      </c>
      <c r="I2024">
        <f t="shared" si="130"/>
        <v>500</v>
      </c>
      <c r="J2024" t="s">
        <v>90</v>
      </c>
      <c r="K2024" s="17" t="s">
        <v>17013</v>
      </c>
      <c r="L2024">
        <v>14097310</v>
      </c>
      <c r="M2024" t="s">
        <v>87</v>
      </c>
      <c r="N2024">
        <f>VLOOKUP(H2024,自助机!D:G,4,FALSE)</f>
        <v>500</v>
      </c>
      <c r="O2024" t="str">
        <f t="shared" si="131"/>
        <v/>
      </c>
      <c r="P2024" s="50">
        <f>VLOOKUP(H2024,自助机!D:H,5,FALSE)</f>
        <v>42912.824212962965</v>
      </c>
    </row>
    <row r="2025" spans="1:16" hidden="1" x14ac:dyDescent="0.15">
      <c r="A2025">
        <v>20170626</v>
      </c>
      <c r="B2025">
        <v>20170626</v>
      </c>
      <c r="C2025">
        <v>200057</v>
      </c>
      <c r="D2025" s="33" t="s">
        <v>96</v>
      </c>
      <c r="E2025">
        <v>53023062</v>
      </c>
      <c r="F2025">
        <v>2000</v>
      </c>
      <c r="G2025">
        <v>2000</v>
      </c>
      <c r="H2025" s="48">
        <v>865511107</v>
      </c>
      <c r="I2025">
        <f t="shared" si="130"/>
        <v>2000</v>
      </c>
      <c r="J2025" t="s">
        <v>90</v>
      </c>
      <c r="K2025" s="17" t="s">
        <v>17014</v>
      </c>
      <c r="L2025">
        <v>4593451</v>
      </c>
      <c r="M2025" t="s">
        <v>87</v>
      </c>
      <c r="N2025">
        <f>VLOOKUP(H2025,自助机!D:G,4,FALSE)</f>
        <v>2000</v>
      </c>
      <c r="O2025" t="str">
        <f t="shared" si="131"/>
        <v/>
      </c>
      <c r="P2025" s="50">
        <f>VLOOKUP(H2025,自助机!D:H,5,FALSE)</f>
        <v>42912.83253472222</v>
      </c>
    </row>
    <row r="2026" spans="1:16" hidden="1" x14ac:dyDescent="0.15">
      <c r="A2026">
        <v>20170626</v>
      </c>
      <c r="B2026">
        <v>20170626</v>
      </c>
      <c r="C2026">
        <v>200148</v>
      </c>
      <c r="D2026" s="33" t="s">
        <v>96</v>
      </c>
      <c r="E2026">
        <v>53023070</v>
      </c>
      <c r="F2026">
        <v>1000</v>
      </c>
      <c r="G2026">
        <v>1000</v>
      </c>
      <c r="H2026" s="48">
        <v>865516421</v>
      </c>
      <c r="I2026">
        <f t="shared" si="130"/>
        <v>1000</v>
      </c>
      <c r="J2026" t="s">
        <v>90</v>
      </c>
      <c r="K2026" s="17" t="s">
        <v>17015</v>
      </c>
      <c r="L2026">
        <v>1059999</v>
      </c>
      <c r="M2026" t="s">
        <v>88</v>
      </c>
      <c r="N2026">
        <f>VLOOKUP(H2026,自助机!D:G,4,FALSE)</f>
        <v>1000</v>
      </c>
      <c r="O2026" t="str">
        <f t="shared" si="131"/>
        <v/>
      </c>
      <c r="P2026" s="50">
        <f>VLOOKUP(H2026,自助机!D:H,5,FALSE)</f>
        <v>42912.833194444444</v>
      </c>
    </row>
    <row r="2027" spans="1:16" hidden="1" x14ac:dyDescent="0.15">
      <c r="A2027">
        <v>20170626</v>
      </c>
      <c r="B2027">
        <v>20170626</v>
      </c>
      <c r="C2027">
        <v>200239</v>
      </c>
      <c r="D2027" s="33" t="s">
        <v>96</v>
      </c>
      <c r="E2027">
        <v>53023070</v>
      </c>
      <c r="F2027">
        <v>5000</v>
      </c>
      <c r="G2027">
        <v>5000</v>
      </c>
      <c r="H2027" s="48">
        <v>865524385</v>
      </c>
      <c r="I2027">
        <f t="shared" si="130"/>
        <v>5000</v>
      </c>
      <c r="J2027" t="s">
        <v>90</v>
      </c>
      <c r="K2027" s="17" t="s">
        <v>17015</v>
      </c>
      <c r="L2027">
        <v>1059999</v>
      </c>
      <c r="M2027" t="s">
        <v>88</v>
      </c>
      <c r="N2027">
        <f>VLOOKUP(H2027,自助机!D:G,4,FALSE)</f>
        <v>5000</v>
      </c>
      <c r="O2027" t="str">
        <f t="shared" si="131"/>
        <v/>
      </c>
      <c r="P2027" s="50">
        <f>VLOOKUP(H2027,自助机!D:H,5,FALSE)</f>
        <v>42912.833784722221</v>
      </c>
    </row>
    <row r="2028" spans="1:16" hidden="1" x14ac:dyDescent="0.15">
      <c r="A2028">
        <v>20170627</v>
      </c>
      <c r="B2028">
        <v>20170626</v>
      </c>
      <c r="C2028">
        <v>233833</v>
      </c>
      <c r="D2028" s="33" t="s">
        <v>96</v>
      </c>
      <c r="E2028">
        <v>53023067</v>
      </c>
      <c r="F2028">
        <v>200</v>
      </c>
      <c r="G2028">
        <v>200</v>
      </c>
      <c r="H2028" s="48">
        <v>866881780</v>
      </c>
      <c r="I2028">
        <f t="shared" ref="I2028:I2049" si="132">G2028</f>
        <v>200</v>
      </c>
      <c r="J2028" t="s">
        <v>90</v>
      </c>
      <c r="K2028" s="17" t="s">
        <v>17016</v>
      </c>
      <c r="L2028">
        <v>5105840</v>
      </c>
      <c r="M2028" t="s">
        <v>88</v>
      </c>
      <c r="N2028">
        <f>VLOOKUP(H2028,自助机!D:G,4,FALSE)</f>
        <v>200</v>
      </c>
      <c r="O2028" t="str">
        <f t="shared" ref="O2028:O2049" si="133">IF(G2028=N2028,"",1)</f>
        <v/>
      </c>
      <c r="P2028" s="50">
        <f>VLOOKUP(H2028,自助机!D:H,5,FALSE)</f>
        <v>42912.983761574076</v>
      </c>
    </row>
    <row r="2029" spans="1:16" hidden="1" x14ac:dyDescent="0.15">
      <c r="A2029">
        <v>20170627</v>
      </c>
      <c r="B2029">
        <v>20170627</v>
      </c>
      <c r="C2029">
        <v>4126</v>
      </c>
      <c r="D2029" s="33" t="s">
        <v>96</v>
      </c>
      <c r="E2029">
        <v>53023062</v>
      </c>
      <c r="F2029">
        <v>100</v>
      </c>
      <c r="G2029">
        <v>100</v>
      </c>
      <c r="H2029" s="48">
        <v>867187575</v>
      </c>
      <c r="I2029">
        <f t="shared" si="132"/>
        <v>100</v>
      </c>
      <c r="J2029" t="s">
        <v>90</v>
      </c>
      <c r="K2029" s="17" t="s">
        <v>17017</v>
      </c>
      <c r="L2029">
        <v>3010000</v>
      </c>
      <c r="M2029" t="s">
        <v>88</v>
      </c>
      <c r="N2029">
        <f>VLOOKUP(H2029,自助机!D:G,4,FALSE)</f>
        <v>100</v>
      </c>
      <c r="O2029" t="str">
        <f t="shared" si="133"/>
        <v/>
      </c>
      <c r="P2029" s="50">
        <f>VLOOKUP(H2029,自助机!D:H,5,FALSE)</f>
        <v>42913.027245370373</v>
      </c>
    </row>
    <row r="2030" spans="1:16" hidden="1" x14ac:dyDescent="0.15">
      <c r="A2030">
        <v>20170627</v>
      </c>
      <c r="B2030">
        <v>20170627</v>
      </c>
      <c r="C2030">
        <v>11833</v>
      </c>
      <c r="D2030" s="33" t="s">
        <v>96</v>
      </c>
      <c r="E2030">
        <v>53023067</v>
      </c>
      <c r="F2030">
        <v>2000</v>
      </c>
      <c r="G2030">
        <v>2000</v>
      </c>
      <c r="H2030" s="48">
        <v>867265913</v>
      </c>
      <c r="I2030">
        <f t="shared" si="132"/>
        <v>2000</v>
      </c>
      <c r="J2030" t="s">
        <v>90</v>
      </c>
      <c r="K2030" s="17" t="s">
        <v>17018</v>
      </c>
      <c r="L2030">
        <v>14097310</v>
      </c>
      <c r="M2030" t="s">
        <v>87</v>
      </c>
      <c r="N2030">
        <f>VLOOKUP(H2030,自助机!D:G,4,FALSE)</f>
        <v>2000</v>
      </c>
      <c r="O2030" t="str">
        <f t="shared" si="133"/>
        <v/>
      </c>
      <c r="P2030" s="50">
        <f>VLOOKUP(H2030,自助机!D:H,5,FALSE)</f>
        <v>42913.053067129629</v>
      </c>
    </row>
    <row r="2031" spans="1:16" hidden="1" x14ac:dyDescent="0.15">
      <c r="A2031">
        <v>20170627</v>
      </c>
      <c r="B2031">
        <v>20170627</v>
      </c>
      <c r="C2031">
        <v>62115</v>
      </c>
      <c r="D2031" s="33" t="s">
        <v>96</v>
      </c>
      <c r="E2031">
        <v>53023062</v>
      </c>
      <c r="F2031">
        <v>4000</v>
      </c>
      <c r="G2031">
        <v>4000</v>
      </c>
      <c r="H2031" s="48">
        <v>867706983</v>
      </c>
      <c r="I2031">
        <f t="shared" si="132"/>
        <v>4000</v>
      </c>
      <c r="J2031" t="s">
        <v>90</v>
      </c>
      <c r="K2031" s="17" t="s">
        <v>17019</v>
      </c>
      <c r="L2031">
        <v>1020000</v>
      </c>
      <c r="M2031" t="s">
        <v>87</v>
      </c>
      <c r="N2031">
        <f>VLOOKUP(H2031,自助机!D:G,4,FALSE)</f>
        <v>4000</v>
      </c>
      <c r="O2031" t="str">
        <f t="shared" si="133"/>
        <v/>
      </c>
      <c r="P2031" s="50">
        <f>VLOOKUP(H2031,自助机!D:H,5,FALSE)</f>
        <v>42913.263287037036</v>
      </c>
    </row>
    <row r="2032" spans="1:16" hidden="1" x14ac:dyDescent="0.15">
      <c r="A2032">
        <v>20170627</v>
      </c>
      <c r="B2032">
        <v>20170627</v>
      </c>
      <c r="C2032">
        <v>71211</v>
      </c>
      <c r="D2032" s="33" t="s">
        <v>96</v>
      </c>
      <c r="E2032">
        <v>53023074</v>
      </c>
      <c r="F2032">
        <v>1000</v>
      </c>
      <c r="G2032">
        <v>1000</v>
      </c>
      <c r="H2032" s="48">
        <v>867844917</v>
      </c>
      <c r="I2032">
        <f t="shared" si="132"/>
        <v>1000</v>
      </c>
      <c r="J2032" t="s">
        <v>90</v>
      </c>
      <c r="K2032" s="17" t="s">
        <v>17020</v>
      </c>
      <c r="L2032">
        <v>4667310</v>
      </c>
      <c r="M2032" t="s">
        <v>87</v>
      </c>
      <c r="N2032">
        <f>VLOOKUP(H2032,自助机!D:G,4,FALSE)</f>
        <v>1000</v>
      </c>
      <c r="O2032" t="str">
        <f t="shared" si="133"/>
        <v/>
      </c>
      <c r="P2032" s="50">
        <f>VLOOKUP(H2032,自助机!D:H,5,FALSE)</f>
        <v>42913.298564814817</v>
      </c>
    </row>
    <row r="2033" spans="1:16" hidden="1" x14ac:dyDescent="0.15">
      <c r="A2033">
        <v>20170627</v>
      </c>
      <c r="B2033">
        <v>20170627</v>
      </c>
      <c r="C2033">
        <v>73521</v>
      </c>
      <c r="D2033" s="33" t="s">
        <v>96</v>
      </c>
      <c r="E2033">
        <v>53023068</v>
      </c>
      <c r="F2033">
        <v>100</v>
      </c>
      <c r="G2033">
        <v>100</v>
      </c>
      <c r="H2033" s="48">
        <v>867947436</v>
      </c>
      <c r="I2033">
        <f t="shared" si="132"/>
        <v>100</v>
      </c>
      <c r="J2033" t="s">
        <v>90</v>
      </c>
      <c r="K2033" s="17" t="s">
        <v>16610</v>
      </c>
      <c r="L2033">
        <v>1030000</v>
      </c>
      <c r="M2033" t="s">
        <v>87</v>
      </c>
      <c r="N2033">
        <f>VLOOKUP(H2033,自助机!D:G,4,FALSE)</f>
        <v>100</v>
      </c>
      <c r="O2033" t="str">
        <f t="shared" si="133"/>
        <v/>
      </c>
      <c r="P2033" s="50">
        <f>VLOOKUP(H2033,自助机!D:H,5,FALSE)</f>
        <v>42913.314629629633</v>
      </c>
    </row>
    <row r="2034" spans="1:16" hidden="1" x14ac:dyDescent="0.15">
      <c r="A2034">
        <v>20170627</v>
      </c>
      <c r="B2034">
        <v>20170627</v>
      </c>
      <c r="C2034">
        <v>73655</v>
      </c>
      <c r="D2034" s="33" t="s">
        <v>96</v>
      </c>
      <c r="E2034">
        <v>53023084</v>
      </c>
      <c r="F2034">
        <v>1200</v>
      </c>
      <c r="G2034">
        <v>1200</v>
      </c>
      <c r="H2034" s="48">
        <v>867959078</v>
      </c>
      <c r="I2034">
        <f t="shared" si="132"/>
        <v>1200</v>
      </c>
      <c r="J2034" t="s">
        <v>90</v>
      </c>
      <c r="K2034" s="17" t="s">
        <v>17021</v>
      </c>
      <c r="L2034">
        <v>1057300</v>
      </c>
      <c r="M2034" t="s">
        <v>87</v>
      </c>
      <c r="N2034">
        <f>VLOOKUP(H2034,自助机!D:G,4,FALSE)</f>
        <v>1200</v>
      </c>
      <c r="O2034" t="str">
        <f t="shared" si="133"/>
        <v/>
      </c>
      <c r="P2034" s="50">
        <f>VLOOKUP(H2034,自助机!D:H,5,FALSE)</f>
        <v>42913.316006944442</v>
      </c>
    </row>
    <row r="2035" spans="1:16" hidden="1" x14ac:dyDescent="0.15">
      <c r="A2035">
        <v>20170627</v>
      </c>
      <c r="B2035">
        <v>20170627</v>
      </c>
      <c r="C2035">
        <v>73707</v>
      </c>
      <c r="D2035" s="33" t="s">
        <v>96</v>
      </c>
      <c r="E2035">
        <v>53023059</v>
      </c>
      <c r="F2035">
        <v>200</v>
      </c>
      <c r="G2035">
        <v>200</v>
      </c>
      <c r="H2035" s="48">
        <v>867959701</v>
      </c>
      <c r="I2035">
        <f t="shared" si="132"/>
        <v>200</v>
      </c>
      <c r="J2035" t="s">
        <v>90</v>
      </c>
      <c r="K2035" s="17" t="s">
        <v>17022</v>
      </c>
      <c r="L2035">
        <v>1057300</v>
      </c>
      <c r="M2035" t="s">
        <v>87</v>
      </c>
      <c r="N2035">
        <f>VLOOKUP(H2035,自助机!D:G,4,FALSE)</f>
        <v>200</v>
      </c>
      <c r="O2035" t="str">
        <f t="shared" si="133"/>
        <v/>
      </c>
      <c r="P2035" s="50">
        <f>VLOOKUP(H2035,自助机!D:H,5,FALSE)</f>
        <v>42913.31590277778</v>
      </c>
    </row>
    <row r="2036" spans="1:16" hidden="1" x14ac:dyDescent="0.15">
      <c r="A2036">
        <v>20170627</v>
      </c>
      <c r="B2036">
        <v>20170627</v>
      </c>
      <c r="C2036">
        <v>73812</v>
      </c>
      <c r="D2036" s="33" t="s">
        <v>96</v>
      </c>
      <c r="E2036">
        <v>53023080</v>
      </c>
      <c r="F2036">
        <v>50</v>
      </c>
      <c r="G2036">
        <v>50</v>
      </c>
      <c r="H2036" s="48">
        <v>867964460</v>
      </c>
      <c r="I2036">
        <f t="shared" si="132"/>
        <v>50</v>
      </c>
      <c r="J2036" t="s">
        <v>90</v>
      </c>
      <c r="K2036" s="17" t="s">
        <v>17023</v>
      </c>
      <c r="L2036">
        <v>1020000</v>
      </c>
      <c r="M2036" t="s">
        <v>87</v>
      </c>
      <c r="N2036">
        <f>VLOOKUP(H2036,自助机!D:G,4,FALSE)</f>
        <v>50</v>
      </c>
      <c r="O2036" t="str">
        <f t="shared" si="133"/>
        <v/>
      </c>
      <c r="P2036" s="50">
        <f>VLOOKUP(H2036,自助机!D:H,5,FALSE)</f>
        <v>42913.316562499997</v>
      </c>
    </row>
    <row r="2037" spans="1:16" hidden="1" x14ac:dyDescent="0.15">
      <c r="A2037">
        <v>20170627</v>
      </c>
      <c r="B2037">
        <v>20170627</v>
      </c>
      <c r="C2037">
        <v>74026</v>
      </c>
      <c r="D2037" s="33" t="s">
        <v>96</v>
      </c>
      <c r="E2037">
        <v>53023059</v>
      </c>
      <c r="F2037">
        <v>900</v>
      </c>
      <c r="G2037">
        <v>900</v>
      </c>
      <c r="H2037" s="48">
        <v>867980551</v>
      </c>
      <c r="I2037">
        <f t="shared" si="132"/>
        <v>900</v>
      </c>
      <c r="J2037" t="s">
        <v>90</v>
      </c>
      <c r="K2037" s="17" t="s">
        <v>17024</v>
      </c>
      <c r="L2037">
        <v>1030000</v>
      </c>
      <c r="M2037" t="s">
        <v>87</v>
      </c>
      <c r="N2037">
        <f>VLOOKUP(H2037,自助机!D:G,4,FALSE)</f>
        <v>900</v>
      </c>
      <c r="O2037" t="str">
        <f t="shared" si="133"/>
        <v/>
      </c>
      <c r="P2037" s="50">
        <f>VLOOKUP(H2037,自助机!D:H,5,FALSE)</f>
        <v>42913.318344907406</v>
      </c>
    </row>
    <row r="2038" spans="1:16" hidden="1" x14ac:dyDescent="0.15">
      <c r="A2038">
        <v>20170627</v>
      </c>
      <c r="B2038">
        <v>20170627</v>
      </c>
      <c r="C2038">
        <v>74033</v>
      </c>
      <c r="D2038" s="33" t="s">
        <v>96</v>
      </c>
      <c r="E2038">
        <v>53023081</v>
      </c>
      <c r="F2038">
        <v>20</v>
      </c>
      <c r="G2038">
        <v>20</v>
      </c>
      <c r="H2038" s="48">
        <v>867981092</v>
      </c>
      <c r="I2038">
        <f t="shared" si="132"/>
        <v>20</v>
      </c>
      <c r="J2038" t="s">
        <v>90</v>
      </c>
      <c r="K2038" s="17" t="s">
        <v>17025</v>
      </c>
      <c r="L2038">
        <v>1007300</v>
      </c>
      <c r="M2038" t="s">
        <v>87</v>
      </c>
      <c r="N2038">
        <f>VLOOKUP(H2038,自助机!D:G,4,FALSE)</f>
        <v>20</v>
      </c>
      <c r="O2038" t="str">
        <f t="shared" si="133"/>
        <v/>
      </c>
      <c r="P2038" s="50">
        <f>VLOOKUP(H2038,自助机!D:H,5,FALSE)</f>
        <v>42913.318252314813</v>
      </c>
    </row>
    <row r="2039" spans="1:16" hidden="1" x14ac:dyDescent="0.15">
      <c r="A2039">
        <v>20170627</v>
      </c>
      <c r="B2039">
        <v>20170627</v>
      </c>
      <c r="C2039">
        <v>74252</v>
      </c>
      <c r="D2039" s="33" t="s">
        <v>96</v>
      </c>
      <c r="E2039">
        <v>53023090</v>
      </c>
      <c r="F2039">
        <v>111</v>
      </c>
      <c r="G2039">
        <v>111</v>
      </c>
      <c r="H2039" s="48">
        <v>867993268</v>
      </c>
      <c r="I2039">
        <f t="shared" si="132"/>
        <v>111</v>
      </c>
      <c r="J2039" t="s">
        <v>90</v>
      </c>
      <c r="K2039" s="17" t="s">
        <v>17026</v>
      </c>
      <c r="L2039">
        <v>1030000</v>
      </c>
      <c r="M2039" t="s">
        <v>87</v>
      </c>
      <c r="N2039">
        <f>VLOOKUP(H2039,自助机!D:G,4,FALSE)</f>
        <v>111</v>
      </c>
      <c r="O2039" t="str">
        <f t="shared" si="133"/>
        <v/>
      </c>
      <c r="P2039" s="50">
        <f>VLOOKUP(H2039,自助机!D:H,5,FALSE)</f>
        <v>42913.319571759261</v>
      </c>
    </row>
    <row r="2040" spans="1:16" hidden="1" x14ac:dyDescent="0.15">
      <c r="A2040">
        <v>20170627</v>
      </c>
      <c r="B2040">
        <v>20170627</v>
      </c>
      <c r="C2040">
        <v>74348</v>
      </c>
      <c r="D2040" s="33" t="s">
        <v>96</v>
      </c>
      <c r="E2040">
        <v>53023090</v>
      </c>
      <c r="F2040">
        <v>111</v>
      </c>
      <c r="G2040">
        <v>111</v>
      </c>
      <c r="H2040" s="48">
        <v>867997940</v>
      </c>
      <c r="I2040">
        <f t="shared" si="132"/>
        <v>111</v>
      </c>
      <c r="J2040" t="s">
        <v>90</v>
      </c>
      <c r="K2040" s="17" t="s">
        <v>17026</v>
      </c>
      <c r="L2040">
        <v>1030000</v>
      </c>
      <c r="M2040" t="s">
        <v>87</v>
      </c>
      <c r="N2040">
        <f>VLOOKUP(H2040,自助机!D:G,4,FALSE)</f>
        <v>111</v>
      </c>
      <c r="O2040" t="str">
        <f t="shared" si="133"/>
        <v/>
      </c>
      <c r="P2040" s="50">
        <f>VLOOKUP(H2040,自助机!D:H,5,FALSE)</f>
        <v>42913.320706018516</v>
      </c>
    </row>
    <row r="2041" spans="1:16" hidden="1" x14ac:dyDescent="0.15">
      <c r="A2041">
        <v>20170627</v>
      </c>
      <c r="B2041">
        <v>20170627</v>
      </c>
      <c r="C2041">
        <v>74842</v>
      </c>
      <c r="D2041" s="33" t="s">
        <v>96</v>
      </c>
      <c r="E2041">
        <v>53023084</v>
      </c>
      <c r="F2041">
        <v>800</v>
      </c>
      <c r="G2041">
        <v>800</v>
      </c>
      <c r="H2041" s="48">
        <v>868027876</v>
      </c>
      <c r="I2041">
        <f t="shared" si="132"/>
        <v>800</v>
      </c>
      <c r="J2041" t="s">
        <v>90</v>
      </c>
      <c r="K2041" s="17" t="s">
        <v>17021</v>
      </c>
      <c r="L2041">
        <v>1057300</v>
      </c>
      <c r="M2041" t="s">
        <v>87</v>
      </c>
      <c r="N2041">
        <f>VLOOKUP(H2041,自助机!D:G,4,FALSE)</f>
        <v>800</v>
      </c>
      <c r="O2041" t="str">
        <f t="shared" si="133"/>
        <v/>
      </c>
      <c r="P2041" s="50">
        <f>VLOOKUP(H2041,自助机!D:H,5,FALSE)</f>
        <v>42913.324212962965</v>
      </c>
    </row>
    <row r="2042" spans="1:16" hidden="1" x14ac:dyDescent="0.15">
      <c r="A2042">
        <v>20170627</v>
      </c>
      <c r="B2042">
        <v>20170627</v>
      </c>
      <c r="C2042">
        <v>74930</v>
      </c>
      <c r="D2042" s="33" t="s">
        <v>96</v>
      </c>
      <c r="E2042">
        <v>53023084</v>
      </c>
      <c r="F2042">
        <v>2000</v>
      </c>
      <c r="G2042">
        <v>2000</v>
      </c>
      <c r="H2042" s="48">
        <v>868034728</v>
      </c>
      <c r="I2042">
        <f t="shared" si="132"/>
        <v>2000</v>
      </c>
      <c r="J2042" t="s">
        <v>90</v>
      </c>
      <c r="K2042" s="17" t="s">
        <v>17027</v>
      </c>
      <c r="L2042">
        <v>1053040</v>
      </c>
      <c r="M2042" t="s">
        <v>87</v>
      </c>
      <c r="N2042">
        <f>VLOOKUP(H2042,自助机!D:G,4,FALSE)</f>
        <v>2000</v>
      </c>
      <c r="O2042" t="str">
        <f t="shared" si="133"/>
        <v/>
      </c>
      <c r="P2042" s="50">
        <f>VLOOKUP(H2042,自助机!D:H,5,FALSE)</f>
        <v>42913.324652777781</v>
      </c>
    </row>
    <row r="2043" spans="1:16" hidden="1" x14ac:dyDescent="0.15">
      <c r="A2043">
        <v>20170627</v>
      </c>
      <c r="B2043">
        <v>20170627</v>
      </c>
      <c r="C2043">
        <v>75037</v>
      </c>
      <c r="D2043" s="33" t="s">
        <v>96</v>
      </c>
      <c r="E2043">
        <v>53023063</v>
      </c>
      <c r="F2043">
        <v>3000</v>
      </c>
      <c r="G2043">
        <v>3000</v>
      </c>
      <c r="H2043" s="48">
        <v>868042666</v>
      </c>
      <c r="I2043">
        <f t="shared" si="132"/>
        <v>3000</v>
      </c>
      <c r="J2043" t="s">
        <v>90</v>
      </c>
      <c r="K2043" s="17" t="s">
        <v>17029</v>
      </c>
      <c r="L2043">
        <v>14473600</v>
      </c>
      <c r="M2043" t="s">
        <v>87</v>
      </c>
      <c r="N2043">
        <f>VLOOKUP(H2043,自助机!D:G,4,FALSE)</f>
        <v>3000</v>
      </c>
      <c r="O2043" t="str">
        <f t="shared" si="133"/>
        <v/>
      </c>
      <c r="P2043" s="50">
        <f>VLOOKUP(H2043,自助机!D:H,5,FALSE)</f>
        <v>42913.325266203705</v>
      </c>
    </row>
    <row r="2044" spans="1:16" hidden="1" x14ac:dyDescent="0.15">
      <c r="A2044">
        <v>20170627</v>
      </c>
      <c r="B2044">
        <v>20170627</v>
      </c>
      <c r="C2044">
        <v>75039</v>
      </c>
      <c r="D2044" s="33" t="s">
        <v>96</v>
      </c>
      <c r="E2044">
        <v>53023084</v>
      </c>
      <c r="F2044">
        <v>2000</v>
      </c>
      <c r="G2044">
        <v>2000</v>
      </c>
      <c r="H2044" s="48">
        <v>868040930</v>
      </c>
      <c r="I2044">
        <f t="shared" si="132"/>
        <v>2000</v>
      </c>
      <c r="J2044" t="s">
        <v>90</v>
      </c>
      <c r="K2044" s="17" t="s">
        <v>17030</v>
      </c>
      <c r="L2044">
        <v>5847000</v>
      </c>
      <c r="M2044" t="s">
        <v>87</v>
      </c>
      <c r="N2044">
        <f>VLOOKUP(H2044,自助机!D:G,4,FALSE)</f>
        <v>2000</v>
      </c>
      <c r="O2044" t="str">
        <f t="shared" si="133"/>
        <v/>
      </c>
      <c r="P2044" s="50">
        <f>VLOOKUP(H2044,自助机!D:H,5,FALSE)</f>
        <v>42913.325462962966</v>
      </c>
    </row>
    <row r="2045" spans="1:16" hidden="1" x14ac:dyDescent="0.15">
      <c r="A2045">
        <v>20170627</v>
      </c>
      <c r="B2045">
        <v>20170627</v>
      </c>
      <c r="C2045">
        <v>75145</v>
      </c>
      <c r="D2045" s="33" t="s">
        <v>96</v>
      </c>
      <c r="E2045">
        <v>53023084</v>
      </c>
      <c r="F2045">
        <v>1000</v>
      </c>
      <c r="G2045">
        <v>1000</v>
      </c>
      <c r="H2045" s="48">
        <v>868049800</v>
      </c>
      <c r="I2045">
        <f t="shared" si="132"/>
        <v>1000</v>
      </c>
      <c r="J2045" t="s">
        <v>90</v>
      </c>
      <c r="K2045" s="17" t="s">
        <v>17030</v>
      </c>
      <c r="L2045">
        <v>5847000</v>
      </c>
      <c r="M2045" t="s">
        <v>87</v>
      </c>
      <c r="N2045">
        <f>VLOOKUP(H2045,自助机!D:G,4,FALSE)</f>
        <v>1000</v>
      </c>
      <c r="O2045" t="str">
        <f t="shared" si="133"/>
        <v/>
      </c>
      <c r="P2045" s="50">
        <f>VLOOKUP(H2045,自助机!D:H,5,FALSE)</f>
        <v>42913.326192129629</v>
      </c>
    </row>
    <row r="2046" spans="1:16" hidden="1" x14ac:dyDescent="0.15">
      <c r="A2046">
        <v>20170627</v>
      </c>
      <c r="B2046">
        <v>20170627</v>
      </c>
      <c r="C2046">
        <v>75244</v>
      </c>
      <c r="D2046" s="33" t="s">
        <v>96</v>
      </c>
      <c r="E2046">
        <v>53023084</v>
      </c>
      <c r="F2046">
        <v>2000</v>
      </c>
      <c r="G2046">
        <v>2000</v>
      </c>
      <c r="H2046" s="48">
        <v>868057199</v>
      </c>
      <c r="I2046">
        <f t="shared" si="132"/>
        <v>2000</v>
      </c>
      <c r="J2046" t="s">
        <v>90</v>
      </c>
      <c r="K2046" s="17" t="s">
        <v>17030</v>
      </c>
      <c r="L2046">
        <v>5847000</v>
      </c>
      <c r="M2046" t="s">
        <v>87</v>
      </c>
      <c r="N2046">
        <f>VLOOKUP(H2046,自助机!D:G,4,FALSE)</f>
        <v>2000</v>
      </c>
      <c r="O2046" t="str">
        <f t="shared" si="133"/>
        <v/>
      </c>
      <c r="P2046" s="50">
        <f>VLOOKUP(H2046,自助机!D:H,5,FALSE)</f>
        <v>42913.326898148145</v>
      </c>
    </row>
    <row r="2047" spans="1:16" hidden="1" x14ac:dyDescent="0.15">
      <c r="A2047">
        <v>20170627</v>
      </c>
      <c r="B2047">
        <v>20170627</v>
      </c>
      <c r="C2047">
        <v>75441</v>
      </c>
      <c r="D2047" s="33" t="s">
        <v>96</v>
      </c>
      <c r="E2047">
        <v>53023060</v>
      </c>
      <c r="F2047">
        <v>500</v>
      </c>
      <c r="G2047">
        <v>500</v>
      </c>
      <c r="H2047" s="48">
        <v>868073054</v>
      </c>
      <c r="I2047">
        <f t="shared" si="132"/>
        <v>500</v>
      </c>
      <c r="J2047" t="s">
        <v>90</v>
      </c>
      <c r="K2047" s="17" t="s">
        <v>17031</v>
      </c>
      <c r="L2047">
        <v>3080010</v>
      </c>
      <c r="M2047" t="s">
        <v>88</v>
      </c>
      <c r="N2047">
        <f>VLOOKUP(H2047,自助机!D:G,4,FALSE)</f>
        <v>500</v>
      </c>
      <c r="O2047" t="str">
        <f t="shared" si="133"/>
        <v/>
      </c>
      <c r="P2047" s="50">
        <f>VLOOKUP(H2047,自助机!D:H,5,FALSE)</f>
        <v>42913.328634259262</v>
      </c>
    </row>
    <row r="2048" spans="1:16" hidden="1" x14ac:dyDescent="0.15">
      <c r="A2048">
        <v>20170627</v>
      </c>
      <c r="B2048">
        <v>20170627</v>
      </c>
      <c r="C2048">
        <v>75512</v>
      </c>
      <c r="D2048" s="33" t="s">
        <v>96</v>
      </c>
      <c r="E2048">
        <v>53023084</v>
      </c>
      <c r="F2048">
        <v>1200</v>
      </c>
      <c r="G2048">
        <v>1200</v>
      </c>
      <c r="H2048" s="48">
        <v>868077554</v>
      </c>
      <c r="I2048">
        <f t="shared" si="132"/>
        <v>1200</v>
      </c>
      <c r="J2048" t="s">
        <v>90</v>
      </c>
      <c r="K2048" s="17" t="s">
        <v>17032</v>
      </c>
      <c r="L2048">
        <v>1007300</v>
      </c>
      <c r="M2048" t="s">
        <v>87</v>
      </c>
      <c r="N2048">
        <f>VLOOKUP(H2048,自助机!D:G,4,FALSE)</f>
        <v>1200</v>
      </c>
      <c r="O2048" t="str">
        <f t="shared" si="133"/>
        <v/>
      </c>
      <c r="P2048" s="50">
        <f>VLOOKUP(H2048,自助机!D:H,5,FALSE)</f>
        <v>42913.328576388885</v>
      </c>
    </row>
    <row r="2049" spans="1:16" hidden="1" x14ac:dyDescent="0.15">
      <c r="A2049">
        <v>20170627</v>
      </c>
      <c r="B2049">
        <v>20170627</v>
      </c>
      <c r="C2049">
        <v>75655</v>
      </c>
      <c r="D2049" s="33" t="s">
        <v>96</v>
      </c>
      <c r="E2049">
        <v>53023084</v>
      </c>
      <c r="F2049">
        <v>1000</v>
      </c>
      <c r="G2049">
        <v>1000</v>
      </c>
      <c r="H2049" s="48">
        <v>868087895</v>
      </c>
      <c r="I2049">
        <f t="shared" si="132"/>
        <v>1000</v>
      </c>
      <c r="J2049" t="s">
        <v>90</v>
      </c>
      <c r="K2049" s="17" t="s">
        <v>17033</v>
      </c>
      <c r="L2049">
        <v>1057300</v>
      </c>
      <c r="M2049" t="s">
        <v>87</v>
      </c>
      <c r="N2049">
        <f>VLOOKUP(H2049,自助机!D:G,4,FALSE)</f>
        <v>1000</v>
      </c>
      <c r="O2049" t="str">
        <f t="shared" si="133"/>
        <v/>
      </c>
      <c r="P2049" s="50">
        <f>VLOOKUP(H2049,自助机!D:H,5,FALSE)</f>
        <v>42913.329814814817</v>
      </c>
    </row>
    <row r="2050" spans="1:16" hidden="1" x14ac:dyDescent="0.15">
      <c r="A2050">
        <v>20170627</v>
      </c>
      <c r="B2050">
        <v>20170627</v>
      </c>
      <c r="C2050">
        <v>75657</v>
      </c>
      <c r="D2050" s="33" t="s">
        <v>96</v>
      </c>
      <c r="E2050">
        <v>53023068</v>
      </c>
      <c r="F2050">
        <v>500</v>
      </c>
      <c r="G2050">
        <v>500</v>
      </c>
      <c r="H2050" s="48">
        <v>868089264</v>
      </c>
      <c r="I2050">
        <f t="shared" ref="I2050:I2078" si="134">G2050</f>
        <v>500</v>
      </c>
      <c r="J2050" t="s">
        <v>90</v>
      </c>
      <c r="K2050" s="17" t="s">
        <v>17034</v>
      </c>
      <c r="L2050">
        <v>3014210</v>
      </c>
      <c r="M2050" t="s">
        <v>87</v>
      </c>
      <c r="N2050">
        <f>VLOOKUP(H2050,自助机!D:G,4,FALSE)</f>
        <v>500</v>
      </c>
      <c r="O2050" t="str">
        <f t="shared" ref="O2050:O2078" si="135">IF(G2050=N2050,"",1)</f>
        <v/>
      </c>
      <c r="P2050" s="50">
        <f>VLOOKUP(H2050,自助机!D:H,5,FALSE)</f>
        <v>42913.329930555556</v>
      </c>
    </row>
    <row r="2051" spans="1:16" hidden="1" x14ac:dyDescent="0.15">
      <c r="A2051">
        <v>20170627</v>
      </c>
      <c r="B2051">
        <v>20170627</v>
      </c>
      <c r="C2051">
        <v>75801</v>
      </c>
      <c r="D2051" s="33" t="s">
        <v>96</v>
      </c>
      <c r="E2051">
        <v>53023055</v>
      </c>
      <c r="F2051">
        <v>100</v>
      </c>
      <c r="G2051">
        <v>100</v>
      </c>
      <c r="H2051" s="48">
        <v>868096454</v>
      </c>
      <c r="I2051">
        <f t="shared" si="134"/>
        <v>100</v>
      </c>
      <c r="J2051" t="s">
        <v>90</v>
      </c>
      <c r="K2051" s="17" t="s">
        <v>17035</v>
      </c>
      <c r="L2051">
        <v>3080010</v>
      </c>
      <c r="M2051" t="s">
        <v>88</v>
      </c>
      <c r="N2051">
        <f>VLOOKUP(H2051,自助机!D:G,4,FALSE)</f>
        <v>100</v>
      </c>
      <c r="O2051" t="str">
        <f t="shared" si="135"/>
        <v/>
      </c>
      <c r="P2051" s="50">
        <f>VLOOKUP(H2051,自助机!D:H,5,FALSE)</f>
        <v>42913.330393518518</v>
      </c>
    </row>
    <row r="2052" spans="1:16" hidden="1" x14ac:dyDescent="0.15">
      <c r="A2052">
        <v>20170627</v>
      </c>
      <c r="B2052">
        <v>20170627</v>
      </c>
      <c r="C2052">
        <v>75824</v>
      </c>
      <c r="D2052" s="33" t="s">
        <v>96</v>
      </c>
      <c r="E2052">
        <v>53023080</v>
      </c>
      <c r="F2052">
        <v>500</v>
      </c>
      <c r="G2052">
        <v>500</v>
      </c>
      <c r="H2052" s="48">
        <v>868101278</v>
      </c>
      <c r="I2052">
        <f t="shared" si="134"/>
        <v>500</v>
      </c>
      <c r="J2052" t="s">
        <v>90</v>
      </c>
      <c r="K2052" s="17" t="s">
        <v>17036</v>
      </c>
      <c r="L2052">
        <v>1059999</v>
      </c>
      <c r="M2052" t="s">
        <v>88</v>
      </c>
      <c r="N2052">
        <f>VLOOKUP(H2052,自助机!D:G,4,FALSE)</f>
        <v>500</v>
      </c>
      <c r="O2052" t="str">
        <f t="shared" si="135"/>
        <v/>
      </c>
      <c r="P2052" s="50">
        <f>VLOOKUP(H2052,自助机!D:H,5,FALSE)</f>
        <v>42913.330763888887</v>
      </c>
    </row>
    <row r="2053" spans="1:16" hidden="1" x14ac:dyDescent="0.15">
      <c r="A2053">
        <v>20170627</v>
      </c>
      <c r="B2053">
        <v>20170627</v>
      </c>
      <c r="C2053">
        <v>75824</v>
      </c>
      <c r="D2053" s="33" t="s">
        <v>96</v>
      </c>
      <c r="E2053">
        <v>53023068</v>
      </c>
      <c r="F2053">
        <v>1000</v>
      </c>
      <c r="G2053">
        <v>1000</v>
      </c>
      <c r="H2053" s="48">
        <v>868099949</v>
      </c>
      <c r="I2053">
        <f t="shared" si="134"/>
        <v>1000</v>
      </c>
      <c r="J2053" t="s">
        <v>90</v>
      </c>
      <c r="K2053" s="17" t="s">
        <v>17037</v>
      </c>
      <c r="L2053">
        <v>1057300</v>
      </c>
      <c r="M2053" t="s">
        <v>87</v>
      </c>
      <c r="N2053">
        <f>VLOOKUP(H2053,自助机!D:G,4,FALSE)</f>
        <v>1000</v>
      </c>
      <c r="O2053" t="str">
        <f t="shared" si="135"/>
        <v/>
      </c>
      <c r="P2053" s="50">
        <f>VLOOKUP(H2053,自助机!D:H,5,FALSE)</f>
        <v>42913.33084490741</v>
      </c>
    </row>
    <row r="2054" spans="1:16" hidden="1" x14ac:dyDescent="0.15">
      <c r="A2054">
        <v>20170627</v>
      </c>
      <c r="B2054">
        <v>20170627</v>
      </c>
      <c r="C2054">
        <v>80007</v>
      </c>
      <c r="D2054" s="33" t="s">
        <v>96</v>
      </c>
      <c r="E2054">
        <v>53023069</v>
      </c>
      <c r="F2054">
        <v>2400</v>
      </c>
      <c r="G2054">
        <v>2400</v>
      </c>
      <c r="H2054" s="48">
        <v>868118075</v>
      </c>
      <c r="I2054">
        <f t="shared" si="134"/>
        <v>2400</v>
      </c>
      <c r="J2054" t="s">
        <v>90</v>
      </c>
      <c r="K2054" s="17" t="s">
        <v>16618</v>
      </c>
      <c r="L2054">
        <v>3047310</v>
      </c>
      <c r="M2054" t="s">
        <v>87</v>
      </c>
      <c r="N2054">
        <f>VLOOKUP(H2054,自助机!D:G,4,FALSE)</f>
        <v>2400</v>
      </c>
      <c r="O2054" t="str">
        <f t="shared" si="135"/>
        <v/>
      </c>
      <c r="P2054" s="50">
        <f>VLOOKUP(H2054,自助机!D:H,5,FALSE)</f>
        <v>42913.33184027778</v>
      </c>
    </row>
    <row r="2055" spans="1:16" hidden="1" x14ac:dyDescent="0.15">
      <c r="A2055">
        <v>20170627</v>
      </c>
      <c r="B2055">
        <v>20170627</v>
      </c>
      <c r="C2055">
        <v>80232</v>
      </c>
      <c r="D2055" s="33" t="s">
        <v>96</v>
      </c>
      <c r="E2055">
        <v>53023073</v>
      </c>
      <c r="F2055">
        <v>300</v>
      </c>
      <c r="G2055">
        <v>300</v>
      </c>
      <c r="H2055" s="48">
        <v>868137418</v>
      </c>
      <c r="I2055">
        <f t="shared" si="134"/>
        <v>300</v>
      </c>
      <c r="J2055" t="s">
        <v>90</v>
      </c>
      <c r="K2055" s="17" t="s">
        <v>17038</v>
      </c>
      <c r="L2055">
        <v>5105840</v>
      </c>
      <c r="M2055" t="s">
        <v>88</v>
      </c>
      <c r="N2055">
        <f>VLOOKUP(H2055,自助机!D:G,4,FALSE)</f>
        <v>300</v>
      </c>
      <c r="O2055" t="str">
        <f t="shared" si="135"/>
        <v/>
      </c>
      <c r="P2055" s="50">
        <f>VLOOKUP(H2055,自助机!D:H,5,FALSE)</f>
        <v>42913.333472222221</v>
      </c>
    </row>
    <row r="2056" spans="1:16" hidden="1" x14ac:dyDescent="0.15">
      <c r="A2056">
        <v>20170627</v>
      </c>
      <c r="B2056">
        <v>20170627</v>
      </c>
      <c r="C2056">
        <v>80523</v>
      </c>
      <c r="D2056" s="33" t="s">
        <v>96</v>
      </c>
      <c r="E2056">
        <v>53023068</v>
      </c>
      <c r="F2056">
        <v>50</v>
      </c>
      <c r="G2056">
        <v>50</v>
      </c>
      <c r="H2056" s="48">
        <v>868163996</v>
      </c>
      <c r="I2056">
        <f t="shared" si="134"/>
        <v>50</v>
      </c>
      <c r="J2056" t="s">
        <v>90</v>
      </c>
      <c r="K2056" s="17" t="s">
        <v>17039</v>
      </c>
      <c r="L2056">
        <v>1030001</v>
      </c>
      <c r="M2056" t="s">
        <v>88</v>
      </c>
      <c r="N2056">
        <f>VLOOKUP(H2056,自助机!D:G,4,FALSE)</f>
        <v>50</v>
      </c>
      <c r="O2056" t="str">
        <f t="shared" si="135"/>
        <v/>
      </c>
      <c r="P2056" s="50">
        <f>VLOOKUP(H2056,自助机!D:H,5,FALSE)</f>
        <v>42913.3356712963</v>
      </c>
    </row>
    <row r="2057" spans="1:16" hidden="1" x14ac:dyDescent="0.15">
      <c r="A2057">
        <v>20170627</v>
      </c>
      <c r="B2057">
        <v>20170627</v>
      </c>
      <c r="C2057">
        <v>80933</v>
      </c>
      <c r="D2057" s="33" t="s">
        <v>96</v>
      </c>
      <c r="E2057">
        <v>53023067</v>
      </c>
      <c r="F2057">
        <v>300</v>
      </c>
      <c r="G2057">
        <v>300</v>
      </c>
      <c r="H2057" s="48">
        <v>868204756</v>
      </c>
      <c r="I2057">
        <f t="shared" si="134"/>
        <v>300</v>
      </c>
      <c r="J2057" t="s">
        <v>90</v>
      </c>
      <c r="K2057" s="17" t="s">
        <v>17040</v>
      </c>
      <c r="L2057">
        <v>5818201</v>
      </c>
      <c r="M2057" t="s">
        <v>87</v>
      </c>
      <c r="N2057">
        <f>VLOOKUP(H2057,自助机!D:G,4,FALSE)</f>
        <v>300</v>
      </c>
      <c r="O2057" t="str">
        <f t="shared" si="135"/>
        <v/>
      </c>
      <c r="P2057" s="50">
        <f>VLOOKUP(H2057,自助机!D:H,5,FALSE)</f>
        <v>42913.33861111111</v>
      </c>
    </row>
    <row r="2058" spans="1:16" hidden="1" x14ac:dyDescent="0.15">
      <c r="A2058">
        <v>20170627</v>
      </c>
      <c r="B2058">
        <v>20170627</v>
      </c>
      <c r="C2058">
        <v>81221</v>
      </c>
      <c r="D2058" s="33" t="s">
        <v>96</v>
      </c>
      <c r="E2058">
        <v>53023078</v>
      </c>
      <c r="F2058">
        <v>100</v>
      </c>
      <c r="G2058">
        <v>100</v>
      </c>
      <c r="H2058" s="48">
        <v>868229967</v>
      </c>
      <c r="I2058">
        <f t="shared" si="134"/>
        <v>100</v>
      </c>
      <c r="J2058" t="s">
        <v>90</v>
      </c>
      <c r="K2058" s="17" t="s">
        <v>17041</v>
      </c>
      <c r="L2058">
        <v>1057300</v>
      </c>
      <c r="M2058" t="s">
        <v>87</v>
      </c>
      <c r="N2058">
        <f>VLOOKUP(H2058,自助机!D:G,4,FALSE)</f>
        <v>100</v>
      </c>
      <c r="O2058" t="str">
        <f t="shared" si="135"/>
        <v/>
      </c>
      <c r="P2058" s="50">
        <f>VLOOKUP(H2058,自助机!D:H,5,FALSE)</f>
        <v>42913.34039351852</v>
      </c>
    </row>
    <row r="2059" spans="1:16" hidden="1" x14ac:dyDescent="0.15">
      <c r="A2059">
        <v>20170627</v>
      </c>
      <c r="B2059">
        <v>20170627</v>
      </c>
      <c r="C2059">
        <v>81223</v>
      </c>
      <c r="D2059" s="33" t="s">
        <v>96</v>
      </c>
      <c r="E2059">
        <v>53023076</v>
      </c>
      <c r="F2059">
        <v>500</v>
      </c>
      <c r="G2059">
        <v>500</v>
      </c>
      <c r="H2059" s="48">
        <v>868232168</v>
      </c>
      <c r="I2059">
        <f t="shared" si="134"/>
        <v>500</v>
      </c>
      <c r="J2059" t="s">
        <v>90</v>
      </c>
      <c r="K2059" s="17" t="s">
        <v>17042</v>
      </c>
      <c r="L2059">
        <v>1030000</v>
      </c>
      <c r="M2059" t="s">
        <v>87</v>
      </c>
      <c r="N2059">
        <f>VLOOKUP(H2059,自助机!D:G,4,FALSE)</f>
        <v>500</v>
      </c>
      <c r="O2059" t="str">
        <f t="shared" si="135"/>
        <v/>
      </c>
      <c r="P2059" s="50">
        <f>VLOOKUP(H2059,自助机!D:H,5,FALSE)</f>
        <v>42913.340300925927</v>
      </c>
    </row>
    <row r="2060" spans="1:16" hidden="1" x14ac:dyDescent="0.15">
      <c r="A2060">
        <v>20170627</v>
      </c>
      <c r="B2060">
        <v>20170627</v>
      </c>
      <c r="C2060">
        <v>81251</v>
      </c>
      <c r="D2060" s="33" t="s">
        <v>96</v>
      </c>
      <c r="E2060">
        <v>53023087</v>
      </c>
      <c r="F2060">
        <v>100</v>
      </c>
      <c r="G2060">
        <v>100</v>
      </c>
      <c r="H2060" s="48">
        <v>868236605</v>
      </c>
      <c r="I2060">
        <f t="shared" si="134"/>
        <v>100</v>
      </c>
      <c r="J2060" t="s">
        <v>90</v>
      </c>
      <c r="K2060" s="17" t="s">
        <v>17043</v>
      </c>
      <c r="L2060">
        <v>3080010</v>
      </c>
      <c r="M2060" t="s">
        <v>88</v>
      </c>
      <c r="N2060">
        <f>VLOOKUP(H2060,自助机!D:G,4,FALSE)</f>
        <v>100</v>
      </c>
      <c r="O2060" t="str">
        <f t="shared" si="135"/>
        <v/>
      </c>
      <c r="P2060" s="50">
        <f>VLOOKUP(H2060,自助机!D:H,5,FALSE)</f>
        <v>42913.340717592589</v>
      </c>
    </row>
    <row r="2061" spans="1:16" hidden="1" x14ac:dyDescent="0.15">
      <c r="A2061">
        <v>20170627</v>
      </c>
      <c r="B2061">
        <v>20170627</v>
      </c>
      <c r="C2061">
        <v>81319</v>
      </c>
      <c r="D2061" s="33" t="s">
        <v>96</v>
      </c>
      <c r="E2061">
        <v>53023068</v>
      </c>
      <c r="F2061">
        <v>200</v>
      </c>
      <c r="G2061">
        <v>200</v>
      </c>
      <c r="H2061" s="48">
        <v>868239749</v>
      </c>
      <c r="I2061">
        <f t="shared" si="134"/>
        <v>200</v>
      </c>
      <c r="J2061" t="s">
        <v>90</v>
      </c>
      <c r="K2061" s="17" t="s">
        <v>17044</v>
      </c>
      <c r="L2061">
        <v>1020000</v>
      </c>
      <c r="M2061" t="s">
        <v>87</v>
      </c>
      <c r="N2061">
        <f>VLOOKUP(H2061,自助机!D:G,4,FALSE)</f>
        <v>200</v>
      </c>
      <c r="O2061" t="str">
        <f t="shared" si="135"/>
        <v/>
      </c>
      <c r="P2061" s="50">
        <f>VLOOKUP(H2061,自助机!D:H,5,FALSE)</f>
        <v>42913.341203703705</v>
      </c>
    </row>
    <row r="2062" spans="1:16" hidden="1" x14ac:dyDescent="0.15">
      <c r="A2062">
        <v>20170627</v>
      </c>
      <c r="B2062">
        <v>20170627</v>
      </c>
      <c r="C2062">
        <v>81430</v>
      </c>
      <c r="D2062" s="33" t="s">
        <v>96</v>
      </c>
      <c r="E2062">
        <v>53023081</v>
      </c>
      <c r="F2062">
        <v>1000</v>
      </c>
      <c r="G2062">
        <v>1000</v>
      </c>
      <c r="H2062" s="48">
        <v>868250885</v>
      </c>
      <c r="I2062">
        <f t="shared" si="134"/>
        <v>1000</v>
      </c>
      <c r="J2062" t="s">
        <v>90</v>
      </c>
      <c r="K2062" s="17" t="s">
        <v>17045</v>
      </c>
      <c r="L2062">
        <v>1030000</v>
      </c>
      <c r="M2062" t="s">
        <v>87</v>
      </c>
      <c r="N2062">
        <f>VLOOKUP(H2062,自助机!D:G,4,FALSE)</f>
        <v>1000</v>
      </c>
      <c r="O2062" t="str">
        <f t="shared" si="135"/>
        <v/>
      </c>
      <c r="P2062" s="50">
        <f>VLOOKUP(H2062,自助机!D:H,5,FALSE)</f>
        <v>42913.341979166667</v>
      </c>
    </row>
    <row r="2063" spans="1:16" hidden="1" x14ac:dyDescent="0.15">
      <c r="A2063">
        <v>20170627</v>
      </c>
      <c r="B2063">
        <v>20170627</v>
      </c>
      <c r="C2063">
        <v>81536</v>
      </c>
      <c r="D2063" s="33" t="s">
        <v>96</v>
      </c>
      <c r="E2063">
        <v>53023089</v>
      </c>
      <c r="F2063">
        <v>500</v>
      </c>
      <c r="G2063">
        <v>500</v>
      </c>
      <c r="H2063" s="48">
        <v>868260416</v>
      </c>
      <c r="I2063">
        <f t="shared" si="134"/>
        <v>500</v>
      </c>
      <c r="J2063" t="s">
        <v>90</v>
      </c>
      <c r="K2063" s="17" t="s">
        <v>17026</v>
      </c>
      <c r="L2063">
        <v>1030000</v>
      </c>
      <c r="M2063" t="s">
        <v>87</v>
      </c>
      <c r="N2063">
        <f>VLOOKUP(H2063,自助机!D:G,4,FALSE)</f>
        <v>500</v>
      </c>
      <c r="O2063" t="str">
        <f t="shared" si="135"/>
        <v/>
      </c>
      <c r="P2063" s="50">
        <f>VLOOKUP(H2063,自助机!D:H,5,FALSE)</f>
        <v>42913.342569444445</v>
      </c>
    </row>
    <row r="2064" spans="1:16" hidden="1" x14ac:dyDescent="0.15">
      <c r="A2064">
        <v>20170627</v>
      </c>
      <c r="B2064">
        <v>20170627</v>
      </c>
      <c r="C2064">
        <v>81658</v>
      </c>
      <c r="D2064" s="33" t="s">
        <v>96</v>
      </c>
      <c r="E2064">
        <v>53023092</v>
      </c>
      <c r="F2064">
        <v>10</v>
      </c>
      <c r="G2064">
        <v>10</v>
      </c>
      <c r="H2064" s="48">
        <v>868276031</v>
      </c>
      <c r="I2064">
        <f t="shared" si="134"/>
        <v>10</v>
      </c>
      <c r="J2064" t="s">
        <v>90</v>
      </c>
      <c r="K2064" s="17" t="s">
        <v>16912</v>
      </c>
      <c r="L2064">
        <v>1047300</v>
      </c>
      <c r="M2064" t="s">
        <v>87</v>
      </c>
      <c r="N2064">
        <f>VLOOKUP(H2064,自助机!D:G,4,FALSE)</f>
        <v>10</v>
      </c>
      <c r="O2064" t="str">
        <f t="shared" si="135"/>
        <v/>
      </c>
      <c r="P2064" s="50">
        <f>VLOOKUP(H2064,自助机!D:H,5,FALSE)</f>
        <v>42913.343518518515</v>
      </c>
    </row>
    <row r="2065" spans="1:16" hidden="1" x14ac:dyDescent="0.15">
      <c r="A2065">
        <v>20170627</v>
      </c>
      <c r="B2065">
        <v>20170627</v>
      </c>
      <c r="C2065">
        <v>81834</v>
      </c>
      <c r="D2065" s="33" t="s">
        <v>96</v>
      </c>
      <c r="E2065">
        <v>53023073</v>
      </c>
      <c r="F2065">
        <v>1000</v>
      </c>
      <c r="G2065">
        <v>1000</v>
      </c>
      <c r="H2065" s="48">
        <v>868289314</v>
      </c>
      <c r="I2065">
        <f t="shared" si="134"/>
        <v>1000</v>
      </c>
      <c r="J2065" t="s">
        <v>90</v>
      </c>
      <c r="K2065" s="17" t="s">
        <v>17046</v>
      </c>
      <c r="L2065">
        <v>14097310</v>
      </c>
      <c r="M2065" t="s">
        <v>87</v>
      </c>
      <c r="N2065">
        <f>VLOOKUP(H2065,自助机!D:G,4,FALSE)</f>
        <v>1000</v>
      </c>
      <c r="O2065" t="str">
        <f t="shared" si="135"/>
        <v/>
      </c>
      <c r="P2065" s="50">
        <f>VLOOKUP(H2065,自助机!D:H,5,FALSE)</f>
        <v>42913.34480324074</v>
      </c>
    </row>
    <row r="2066" spans="1:16" hidden="1" x14ac:dyDescent="0.15">
      <c r="A2066">
        <v>20170627</v>
      </c>
      <c r="B2066">
        <v>20170627</v>
      </c>
      <c r="C2066">
        <v>81905</v>
      </c>
      <c r="D2066" s="33" t="s">
        <v>96</v>
      </c>
      <c r="E2066">
        <v>53023089</v>
      </c>
      <c r="F2066">
        <v>100</v>
      </c>
      <c r="G2066">
        <v>100</v>
      </c>
      <c r="H2066" s="48">
        <v>868295616</v>
      </c>
      <c r="I2066">
        <f t="shared" si="134"/>
        <v>100</v>
      </c>
      <c r="J2066" t="s">
        <v>90</v>
      </c>
      <c r="K2066" s="17" t="s">
        <v>17047</v>
      </c>
      <c r="L2066">
        <v>5847000</v>
      </c>
      <c r="M2066" t="s">
        <v>87</v>
      </c>
      <c r="N2066">
        <f>VLOOKUP(H2066,自助机!D:G,4,FALSE)</f>
        <v>100</v>
      </c>
      <c r="O2066" t="str">
        <f t="shared" si="135"/>
        <v/>
      </c>
      <c r="P2066" s="50">
        <f>VLOOKUP(H2066,自助机!D:H,5,FALSE)</f>
        <v>42913.345000000001</v>
      </c>
    </row>
    <row r="2067" spans="1:16" hidden="1" x14ac:dyDescent="0.15">
      <c r="A2067">
        <v>20170627</v>
      </c>
      <c r="B2067">
        <v>20170627</v>
      </c>
      <c r="C2067">
        <v>81907</v>
      </c>
      <c r="D2067" s="33" t="s">
        <v>96</v>
      </c>
      <c r="E2067">
        <v>53023061</v>
      </c>
      <c r="F2067">
        <v>100</v>
      </c>
      <c r="G2067">
        <v>100</v>
      </c>
      <c r="H2067" s="48">
        <v>868296124</v>
      </c>
      <c r="I2067">
        <f t="shared" si="134"/>
        <v>100</v>
      </c>
      <c r="J2067" t="s">
        <v>90</v>
      </c>
      <c r="K2067" s="17" t="s">
        <v>17048</v>
      </c>
      <c r="L2067">
        <v>1030000</v>
      </c>
      <c r="M2067" t="s">
        <v>87</v>
      </c>
      <c r="N2067">
        <f>VLOOKUP(H2067,自助机!D:G,4,FALSE)</f>
        <v>100</v>
      </c>
      <c r="O2067" t="str">
        <f t="shared" si="135"/>
        <v/>
      </c>
      <c r="P2067" s="50">
        <f>VLOOKUP(H2067,自助机!D:H,5,FALSE)</f>
        <v>42913.345231481479</v>
      </c>
    </row>
    <row r="2068" spans="1:16" hidden="1" x14ac:dyDescent="0.15">
      <c r="A2068">
        <v>20170627</v>
      </c>
      <c r="B2068">
        <v>20170627</v>
      </c>
      <c r="C2068">
        <v>82105</v>
      </c>
      <c r="D2068" s="33" t="s">
        <v>96</v>
      </c>
      <c r="E2068">
        <v>53023076</v>
      </c>
      <c r="F2068">
        <v>100</v>
      </c>
      <c r="G2068">
        <v>100</v>
      </c>
      <c r="H2068" s="48">
        <v>868315203</v>
      </c>
      <c r="I2068">
        <f t="shared" si="134"/>
        <v>100</v>
      </c>
      <c r="J2068" t="s">
        <v>90</v>
      </c>
      <c r="K2068" s="17" t="s">
        <v>17049</v>
      </c>
      <c r="L2068">
        <v>1057300</v>
      </c>
      <c r="M2068" t="s">
        <v>87</v>
      </c>
      <c r="N2068">
        <f>VLOOKUP(H2068,自助机!D:G,4,FALSE)</f>
        <v>100</v>
      </c>
      <c r="O2068" t="str">
        <f t="shared" si="135"/>
        <v/>
      </c>
      <c r="P2068" s="50">
        <f>VLOOKUP(H2068,自助机!D:H,5,FALSE)</f>
        <v>42913.346643518518</v>
      </c>
    </row>
    <row r="2069" spans="1:16" hidden="1" x14ac:dyDescent="0.15">
      <c r="A2069">
        <v>20170627</v>
      </c>
      <c r="B2069">
        <v>20170627</v>
      </c>
      <c r="C2069">
        <v>82340</v>
      </c>
      <c r="D2069" s="33" t="s">
        <v>96</v>
      </c>
      <c r="E2069">
        <v>53023068</v>
      </c>
      <c r="F2069">
        <v>900</v>
      </c>
      <c r="G2069">
        <v>900</v>
      </c>
      <c r="H2069" s="48">
        <v>868343064</v>
      </c>
      <c r="I2069">
        <f t="shared" si="134"/>
        <v>900</v>
      </c>
      <c r="J2069" t="s">
        <v>90</v>
      </c>
      <c r="K2069" s="17" t="s">
        <v>17050</v>
      </c>
      <c r="L2069">
        <v>1030000</v>
      </c>
      <c r="M2069" t="s">
        <v>87</v>
      </c>
      <c r="N2069">
        <f>VLOOKUP(H2069,自助机!D:G,4,FALSE)</f>
        <v>900</v>
      </c>
      <c r="O2069" t="str">
        <f t="shared" si="135"/>
        <v/>
      </c>
      <c r="P2069" s="50">
        <f>VLOOKUP(H2069,自助机!D:H,5,FALSE)</f>
        <v>42913.348368055558</v>
      </c>
    </row>
    <row r="2070" spans="1:16" hidden="1" x14ac:dyDescent="0.15">
      <c r="A2070">
        <v>20170627</v>
      </c>
      <c r="B2070">
        <v>20170627</v>
      </c>
      <c r="C2070">
        <v>82415</v>
      </c>
      <c r="D2070" s="33" t="s">
        <v>96</v>
      </c>
      <c r="E2070">
        <v>53023063</v>
      </c>
      <c r="F2070">
        <v>1000</v>
      </c>
      <c r="G2070">
        <v>1000</v>
      </c>
      <c r="H2070" s="48">
        <v>868348507</v>
      </c>
      <c r="I2070">
        <f t="shared" si="134"/>
        <v>1000</v>
      </c>
      <c r="J2070" t="s">
        <v>90</v>
      </c>
      <c r="K2070" s="17" t="s">
        <v>17051</v>
      </c>
      <c r="L2070">
        <v>1057300</v>
      </c>
      <c r="M2070" t="s">
        <v>87</v>
      </c>
      <c r="N2070">
        <f>VLOOKUP(H2070,自助机!D:G,4,FALSE)</f>
        <v>1000</v>
      </c>
      <c r="O2070" t="str">
        <f t="shared" si="135"/>
        <v/>
      </c>
      <c r="P2070" s="50">
        <f>VLOOKUP(H2070,自助机!D:H,5,FALSE)</f>
        <v>42913.348668981482</v>
      </c>
    </row>
    <row r="2071" spans="1:16" hidden="1" x14ac:dyDescent="0.15">
      <c r="A2071">
        <v>20170627</v>
      </c>
      <c r="B2071">
        <v>20170627</v>
      </c>
      <c r="C2071">
        <v>82431</v>
      </c>
      <c r="D2071" s="33" t="s">
        <v>96</v>
      </c>
      <c r="E2071">
        <v>53023073</v>
      </c>
      <c r="F2071">
        <v>100</v>
      </c>
      <c r="G2071">
        <v>100</v>
      </c>
      <c r="H2071" s="48">
        <v>868349276</v>
      </c>
      <c r="I2071">
        <f t="shared" si="134"/>
        <v>100</v>
      </c>
      <c r="J2071" t="s">
        <v>90</v>
      </c>
      <c r="K2071" s="17" t="s">
        <v>17052</v>
      </c>
      <c r="L2071">
        <v>3080000</v>
      </c>
      <c r="M2071" t="s">
        <v>87</v>
      </c>
      <c r="N2071">
        <f>VLOOKUP(H2071,自助机!D:G,4,FALSE)</f>
        <v>100</v>
      </c>
      <c r="O2071" t="str">
        <f t="shared" si="135"/>
        <v/>
      </c>
      <c r="P2071" s="50">
        <f>VLOOKUP(H2071,自助机!D:H,5,FALSE)</f>
        <v>42913.348993055559</v>
      </c>
    </row>
    <row r="2072" spans="1:16" hidden="1" x14ac:dyDescent="0.15">
      <c r="A2072">
        <v>20170627</v>
      </c>
      <c r="B2072">
        <v>20170627</v>
      </c>
      <c r="C2072">
        <v>82456</v>
      </c>
      <c r="D2072" s="33" t="s">
        <v>96</v>
      </c>
      <c r="E2072">
        <v>53023068</v>
      </c>
      <c r="F2072">
        <v>50</v>
      </c>
      <c r="G2072">
        <v>50</v>
      </c>
      <c r="H2072" s="48">
        <v>868352462</v>
      </c>
      <c r="I2072">
        <f t="shared" si="134"/>
        <v>50</v>
      </c>
      <c r="J2072" t="s">
        <v>90</v>
      </c>
      <c r="K2072" s="17" t="s">
        <v>17053</v>
      </c>
      <c r="L2072">
        <v>3017310</v>
      </c>
      <c r="M2072" t="s">
        <v>87</v>
      </c>
      <c r="N2072">
        <f>VLOOKUP(H2072,自助机!D:G,4,FALSE)</f>
        <v>50</v>
      </c>
      <c r="O2072" t="str">
        <f t="shared" si="135"/>
        <v/>
      </c>
      <c r="P2072" s="50">
        <f>VLOOKUP(H2072,自助机!D:H,5,FALSE)</f>
        <v>42913.349270833336</v>
      </c>
    </row>
    <row r="2073" spans="1:16" hidden="1" x14ac:dyDescent="0.15">
      <c r="A2073">
        <v>20170627</v>
      </c>
      <c r="B2073">
        <v>20170627</v>
      </c>
      <c r="C2073">
        <v>82550</v>
      </c>
      <c r="D2073" s="33" t="s">
        <v>96</v>
      </c>
      <c r="E2073">
        <v>53023088</v>
      </c>
      <c r="F2073">
        <v>90</v>
      </c>
      <c r="G2073">
        <v>90</v>
      </c>
      <c r="H2073" s="48">
        <v>868363738</v>
      </c>
      <c r="I2073">
        <f t="shared" si="134"/>
        <v>90</v>
      </c>
      <c r="J2073" t="s">
        <v>90</v>
      </c>
      <c r="K2073" s="17" t="s">
        <v>17054</v>
      </c>
      <c r="L2073">
        <v>1030000</v>
      </c>
      <c r="M2073" t="s">
        <v>87</v>
      </c>
      <c r="N2073">
        <f>VLOOKUP(H2073,自助机!D:G,4,FALSE)</f>
        <v>90</v>
      </c>
      <c r="O2073" t="str">
        <f t="shared" si="135"/>
        <v/>
      </c>
      <c r="P2073" s="50">
        <f>VLOOKUP(H2073,自助机!D:H,5,FALSE)</f>
        <v>42913.349687499998</v>
      </c>
    </row>
    <row r="2074" spans="1:16" hidden="1" x14ac:dyDescent="0.15">
      <c r="A2074">
        <v>20170627</v>
      </c>
      <c r="B2074">
        <v>20170627</v>
      </c>
      <c r="C2074">
        <v>82557</v>
      </c>
      <c r="D2074" s="33" t="s">
        <v>96</v>
      </c>
      <c r="E2074">
        <v>53023069</v>
      </c>
      <c r="F2074">
        <v>2000</v>
      </c>
      <c r="G2074">
        <v>2000</v>
      </c>
      <c r="H2074" s="48">
        <v>868367083</v>
      </c>
      <c r="I2074">
        <f t="shared" si="134"/>
        <v>2000</v>
      </c>
      <c r="J2074" t="s">
        <v>90</v>
      </c>
      <c r="K2074" s="17" t="s">
        <v>17055</v>
      </c>
      <c r="L2074">
        <v>3080010</v>
      </c>
      <c r="M2074" t="s">
        <v>88</v>
      </c>
      <c r="N2074">
        <f>VLOOKUP(H2074,自助机!D:G,4,FALSE)</f>
        <v>2000</v>
      </c>
      <c r="O2074" t="str">
        <f t="shared" si="135"/>
        <v/>
      </c>
      <c r="P2074" s="50">
        <f>VLOOKUP(H2074,自助机!D:H,5,FALSE)</f>
        <v>42913.349872685183</v>
      </c>
    </row>
    <row r="2075" spans="1:16" hidden="1" x14ac:dyDescent="0.15">
      <c r="A2075">
        <v>20170627</v>
      </c>
      <c r="B2075">
        <v>20170627</v>
      </c>
      <c r="C2075">
        <v>82651</v>
      </c>
      <c r="D2075" s="33" t="s">
        <v>96</v>
      </c>
      <c r="E2075">
        <v>53023090</v>
      </c>
      <c r="F2075">
        <v>500</v>
      </c>
      <c r="G2075">
        <v>500</v>
      </c>
      <c r="H2075" s="48">
        <v>868375661</v>
      </c>
      <c r="I2075">
        <f t="shared" si="134"/>
        <v>500</v>
      </c>
      <c r="J2075" t="s">
        <v>90</v>
      </c>
      <c r="K2075" s="17" t="s">
        <v>17056</v>
      </c>
      <c r="L2075">
        <v>1057300</v>
      </c>
      <c r="M2075" t="s">
        <v>87</v>
      </c>
      <c r="N2075">
        <f>VLOOKUP(H2075,自助机!D:G,4,FALSE)</f>
        <v>500</v>
      </c>
      <c r="O2075" t="str">
        <f t="shared" si="135"/>
        <v/>
      </c>
      <c r="P2075" s="50">
        <f>VLOOKUP(H2075,自助机!D:H,5,FALSE)</f>
        <v>42913.350601851853</v>
      </c>
    </row>
    <row r="2076" spans="1:16" hidden="1" x14ac:dyDescent="0.15">
      <c r="A2076">
        <v>20170627</v>
      </c>
      <c r="B2076">
        <v>20170627</v>
      </c>
      <c r="C2076">
        <v>82858</v>
      </c>
      <c r="D2076" s="33" t="s">
        <v>96</v>
      </c>
      <c r="E2076">
        <v>53023060</v>
      </c>
      <c r="F2076">
        <v>500</v>
      </c>
      <c r="G2076">
        <v>500</v>
      </c>
      <c r="H2076" s="48">
        <v>868398717</v>
      </c>
      <c r="I2076">
        <f t="shared" si="134"/>
        <v>500</v>
      </c>
      <c r="J2076" t="s">
        <v>90</v>
      </c>
      <c r="K2076" s="17" t="s">
        <v>17057</v>
      </c>
      <c r="L2076">
        <v>1057300</v>
      </c>
      <c r="M2076" t="s">
        <v>87</v>
      </c>
      <c r="N2076">
        <f>VLOOKUP(H2076,自助机!D:G,4,FALSE)</f>
        <v>500</v>
      </c>
      <c r="O2076" t="str">
        <f t="shared" si="135"/>
        <v/>
      </c>
      <c r="P2076" s="50">
        <f>VLOOKUP(H2076,自助机!D:H,5,FALSE)</f>
        <v>42913.352754629632</v>
      </c>
    </row>
    <row r="2077" spans="1:16" hidden="1" x14ac:dyDescent="0.15">
      <c r="A2077">
        <v>20170627</v>
      </c>
      <c r="B2077">
        <v>20170627</v>
      </c>
      <c r="C2077">
        <v>82912</v>
      </c>
      <c r="D2077" s="33" t="s">
        <v>96</v>
      </c>
      <c r="E2077">
        <v>53023070</v>
      </c>
      <c r="F2077">
        <v>1000</v>
      </c>
      <c r="G2077">
        <v>1000</v>
      </c>
      <c r="H2077" s="48">
        <v>868399901</v>
      </c>
      <c r="I2077">
        <f t="shared" si="134"/>
        <v>1000</v>
      </c>
      <c r="J2077" t="s">
        <v>90</v>
      </c>
      <c r="K2077" s="17" t="s">
        <v>17058</v>
      </c>
      <c r="L2077">
        <v>14367000</v>
      </c>
      <c r="M2077" t="s">
        <v>87</v>
      </c>
      <c r="N2077">
        <f>VLOOKUP(H2077,自助机!D:G,4,FALSE)</f>
        <v>1000</v>
      </c>
      <c r="O2077" t="str">
        <f t="shared" si="135"/>
        <v/>
      </c>
      <c r="P2077" s="50">
        <f>VLOOKUP(H2077,自助机!D:H,5,FALSE)</f>
        <v>42913.352280092593</v>
      </c>
    </row>
    <row r="2078" spans="1:16" hidden="1" x14ac:dyDescent="0.15">
      <c r="A2078">
        <v>20170627</v>
      </c>
      <c r="B2078">
        <v>20170627</v>
      </c>
      <c r="C2078">
        <v>82941</v>
      </c>
      <c r="D2078" s="33" t="s">
        <v>96</v>
      </c>
      <c r="E2078">
        <v>53023064</v>
      </c>
      <c r="F2078">
        <v>2000</v>
      </c>
      <c r="G2078">
        <v>2000</v>
      </c>
      <c r="H2078" s="48">
        <v>868406774</v>
      </c>
      <c r="I2078">
        <f t="shared" si="134"/>
        <v>2000</v>
      </c>
      <c r="J2078" t="s">
        <v>90</v>
      </c>
      <c r="K2078" s="17" t="s">
        <v>17059</v>
      </c>
      <c r="L2078">
        <v>3010000</v>
      </c>
      <c r="M2078" t="s">
        <v>88</v>
      </c>
      <c r="N2078">
        <f>VLOOKUP(H2078,自助机!D:G,4,FALSE)</f>
        <v>2000</v>
      </c>
      <c r="O2078" t="str">
        <f t="shared" si="135"/>
        <v/>
      </c>
      <c r="P2078" s="50">
        <f>VLOOKUP(H2078,自助机!D:H,5,FALSE)</f>
        <v>42913.352592592593</v>
      </c>
    </row>
    <row r="2079" spans="1:16" hidden="1" x14ac:dyDescent="0.15">
      <c r="A2079">
        <v>20170627</v>
      </c>
      <c r="B2079">
        <v>20170627</v>
      </c>
      <c r="C2079">
        <v>83140</v>
      </c>
      <c r="D2079" s="33" t="s">
        <v>96</v>
      </c>
      <c r="E2079">
        <v>53023060</v>
      </c>
      <c r="F2079">
        <v>500</v>
      </c>
      <c r="G2079">
        <v>500</v>
      </c>
      <c r="H2079" s="48">
        <v>868431133</v>
      </c>
      <c r="I2079">
        <f t="shared" ref="I2079:I2114" si="136">G2079</f>
        <v>500</v>
      </c>
      <c r="J2079" t="s">
        <v>90</v>
      </c>
      <c r="K2079" s="17" t="s">
        <v>17060</v>
      </c>
      <c r="L2079">
        <v>1057300</v>
      </c>
      <c r="M2079" t="s">
        <v>87</v>
      </c>
      <c r="N2079">
        <f>VLOOKUP(H2079,自助机!D:G,4,FALSE)</f>
        <v>500</v>
      </c>
      <c r="O2079" t="str">
        <f t="shared" ref="O2079:O2114" si="137">IF(G2079=N2079,"",1)</f>
        <v/>
      </c>
      <c r="P2079" s="50">
        <f>VLOOKUP(H2079,自助机!D:H,5,FALSE)</f>
        <v>42913.354641203703</v>
      </c>
    </row>
    <row r="2080" spans="1:16" hidden="1" x14ac:dyDescent="0.15">
      <c r="A2080">
        <v>20170627</v>
      </c>
      <c r="B2080">
        <v>20170627</v>
      </c>
      <c r="C2080">
        <v>83338</v>
      </c>
      <c r="D2080" s="33" t="s">
        <v>96</v>
      </c>
      <c r="E2080">
        <v>53023076</v>
      </c>
      <c r="F2080">
        <v>1000</v>
      </c>
      <c r="G2080">
        <v>1000</v>
      </c>
      <c r="H2080" s="48">
        <v>868454124</v>
      </c>
      <c r="I2080">
        <f t="shared" si="136"/>
        <v>1000</v>
      </c>
      <c r="J2080" t="s">
        <v>90</v>
      </c>
      <c r="K2080" s="17" t="s">
        <v>17061</v>
      </c>
      <c r="L2080">
        <v>3080000</v>
      </c>
      <c r="M2080" t="s">
        <v>87</v>
      </c>
      <c r="N2080">
        <f>VLOOKUP(H2080,自助机!D:G,4,FALSE)</f>
        <v>1000</v>
      </c>
      <c r="O2080" t="str">
        <f t="shared" si="137"/>
        <v/>
      </c>
      <c r="P2080" s="50">
        <f>VLOOKUP(H2080,自助机!D:H,5,FALSE)</f>
        <v>42913.355115740742</v>
      </c>
    </row>
    <row r="2081" spans="1:16" hidden="1" x14ac:dyDescent="0.15">
      <c r="A2081">
        <v>20170627</v>
      </c>
      <c r="B2081">
        <v>20170627</v>
      </c>
      <c r="C2081">
        <v>83400</v>
      </c>
      <c r="D2081" s="33" t="s">
        <v>96</v>
      </c>
      <c r="E2081">
        <v>53023087</v>
      </c>
      <c r="F2081">
        <v>400</v>
      </c>
      <c r="G2081">
        <v>400</v>
      </c>
      <c r="H2081" s="48">
        <v>868458534</v>
      </c>
      <c r="I2081">
        <f t="shared" si="136"/>
        <v>400</v>
      </c>
      <c r="J2081" t="s">
        <v>90</v>
      </c>
      <c r="K2081" s="17" t="s">
        <v>17054</v>
      </c>
      <c r="L2081">
        <v>1030000</v>
      </c>
      <c r="M2081" t="s">
        <v>87</v>
      </c>
      <c r="N2081">
        <f>VLOOKUP(H2081,自助机!D:G,4,FALSE)</f>
        <v>400</v>
      </c>
      <c r="O2081" t="str">
        <f t="shared" si="137"/>
        <v/>
      </c>
      <c r="P2081" s="50">
        <f>VLOOKUP(H2081,自助机!D:H,5,FALSE)</f>
        <v>42913.355520833335</v>
      </c>
    </row>
    <row r="2082" spans="1:16" hidden="1" x14ac:dyDescent="0.15">
      <c r="A2082">
        <v>20170627</v>
      </c>
      <c r="B2082">
        <v>20170627</v>
      </c>
      <c r="C2082">
        <v>83612</v>
      </c>
      <c r="D2082" s="33" t="s">
        <v>96</v>
      </c>
      <c r="E2082">
        <v>53023084</v>
      </c>
      <c r="F2082">
        <v>850</v>
      </c>
      <c r="G2082">
        <v>850</v>
      </c>
      <c r="H2082" s="48">
        <v>868483621</v>
      </c>
      <c r="I2082">
        <f t="shared" si="136"/>
        <v>850</v>
      </c>
      <c r="J2082" t="s">
        <v>90</v>
      </c>
      <c r="K2082" s="17" t="s">
        <v>17062</v>
      </c>
      <c r="L2082">
        <v>1020000</v>
      </c>
      <c r="M2082" t="s">
        <v>88</v>
      </c>
      <c r="N2082">
        <f>VLOOKUP(H2082,自助机!D:G,4,FALSE)</f>
        <v>850</v>
      </c>
      <c r="O2082" t="str">
        <f t="shared" si="137"/>
        <v/>
      </c>
      <c r="P2082" s="50">
        <f>VLOOKUP(H2082,自助机!D:H,5,FALSE)</f>
        <v>42913.357106481482</v>
      </c>
    </row>
    <row r="2083" spans="1:16" hidden="1" x14ac:dyDescent="0.15">
      <c r="A2083">
        <v>20170627</v>
      </c>
      <c r="B2083">
        <v>20170627</v>
      </c>
      <c r="C2083">
        <v>83628</v>
      </c>
      <c r="D2083" s="33" t="s">
        <v>96</v>
      </c>
      <c r="E2083">
        <v>53023081</v>
      </c>
      <c r="F2083">
        <v>300</v>
      </c>
      <c r="G2083">
        <v>300</v>
      </c>
      <c r="H2083" s="48">
        <v>868484932</v>
      </c>
      <c r="I2083">
        <f t="shared" si="136"/>
        <v>300</v>
      </c>
      <c r="J2083" t="s">
        <v>90</v>
      </c>
      <c r="K2083" s="17" t="s">
        <v>17063</v>
      </c>
      <c r="L2083">
        <v>3080000</v>
      </c>
      <c r="M2083" t="s">
        <v>87</v>
      </c>
      <c r="N2083">
        <f>VLOOKUP(H2083,自助机!D:G,4,FALSE)</f>
        <v>300</v>
      </c>
      <c r="O2083" t="str">
        <f t="shared" si="137"/>
        <v/>
      </c>
      <c r="P2083" s="50">
        <f>VLOOKUP(H2083,自助机!D:H,5,FALSE)</f>
        <v>42913.357256944444</v>
      </c>
    </row>
    <row r="2084" spans="1:16" hidden="1" x14ac:dyDescent="0.15">
      <c r="A2084">
        <v>20170627</v>
      </c>
      <c r="B2084">
        <v>20170627</v>
      </c>
      <c r="C2084">
        <v>83729</v>
      </c>
      <c r="D2084" s="33" t="s">
        <v>96</v>
      </c>
      <c r="E2084">
        <v>53023059</v>
      </c>
      <c r="F2084">
        <v>1300</v>
      </c>
      <c r="G2084">
        <v>1300</v>
      </c>
      <c r="H2084" s="48">
        <v>868499091</v>
      </c>
      <c r="I2084">
        <f t="shared" si="136"/>
        <v>1300</v>
      </c>
      <c r="J2084" t="s">
        <v>90</v>
      </c>
      <c r="K2084" s="17" t="s">
        <v>17064</v>
      </c>
      <c r="L2084">
        <v>1057300</v>
      </c>
      <c r="M2084" t="s">
        <v>87</v>
      </c>
      <c r="N2084">
        <f>VLOOKUP(H2084,自助机!D:G,4,FALSE)</f>
        <v>1300</v>
      </c>
      <c r="O2084" t="str">
        <f t="shared" si="137"/>
        <v/>
      </c>
      <c r="P2084" s="50">
        <f>VLOOKUP(H2084,自助机!D:H,5,FALSE)</f>
        <v>42913.35800925926</v>
      </c>
    </row>
    <row r="2085" spans="1:16" hidden="1" x14ac:dyDescent="0.15">
      <c r="A2085">
        <v>20170627</v>
      </c>
      <c r="B2085">
        <v>20170627</v>
      </c>
      <c r="C2085">
        <v>83849</v>
      </c>
      <c r="D2085" s="33" t="s">
        <v>96</v>
      </c>
      <c r="E2085">
        <v>53023086</v>
      </c>
      <c r="F2085">
        <v>2000</v>
      </c>
      <c r="G2085">
        <v>2000</v>
      </c>
      <c r="H2085" s="48">
        <v>868512364</v>
      </c>
      <c r="I2085">
        <f t="shared" si="136"/>
        <v>2000</v>
      </c>
      <c r="J2085" t="s">
        <v>90</v>
      </c>
      <c r="K2085" s="17" t="s">
        <v>17065</v>
      </c>
      <c r="L2085">
        <v>3080010</v>
      </c>
      <c r="M2085" t="s">
        <v>88</v>
      </c>
      <c r="N2085">
        <f>VLOOKUP(H2085,自助机!D:G,4,FALSE)</f>
        <v>2000</v>
      </c>
      <c r="O2085" t="str">
        <f t="shared" si="137"/>
        <v/>
      </c>
      <c r="P2085" s="50">
        <f>VLOOKUP(H2085,自助机!D:H,5,FALSE)</f>
        <v>42913.358784722222</v>
      </c>
    </row>
    <row r="2086" spans="1:16" hidden="1" x14ac:dyDescent="0.15">
      <c r="A2086">
        <v>20170627</v>
      </c>
      <c r="B2086">
        <v>20170627</v>
      </c>
      <c r="C2086">
        <v>83917</v>
      </c>
      <c r="D2086" s="33" t="s">
        <v>96</v>
      </c>
      <c r="E2086">
        <v>53023077</v>
      </c>
      <c r="F2086">
        <v>200</v>
      </c>
      <c r="G2086">
        <v>200</v>
      </c>
      <c r="H2086" s="48">
        <v>868518812</v>
      </c>
      <c r="I2086">
        <f t="shared" si="136"/>
        <v>200</v>
      </c>
      <c r="J2086" t="s">
        <v>90</v>
      </c>
      <c r="K2086" s="17" t="s">
        <v>17066</v>
      </c>
      <c r="L2086">
        <v>1057300</v>
      </c>
      <c r="M2086" t="s">
        <v>87</v>
      </c>
      <c r="N2086">
        <f>VLOOKUP(H2086,自助机!D:G,4,FALSE)</f>
        <v>200</v>
      </c>
      <c r="O2086" t="str">
        <f t="shared" si="137"/>
        <v/>
      </c>
      <c r="P2086" s="50">
        <f>VLOOKUP(H2086,自助机!D:H,5,FALSE)</f>
        <v>42913.359166666669</v>
      </c>
    </row>
    <row r="2087" spans="1:16" hidden="1" x14ac:dyDescent="0.15">
      <c r="A2087">
        <v>20170627</v>
      </c>
      <c r="B2087">
        <v>20170627</v>
      </c>
      <c r="C2087">
        <v>83919</v>
      </c>
      <c r="D2087" s="33" t="s">
        <v>96</v>
      </c>
      <c r="E2087">
        <v>53023075</v>
      </c>
      <c r="F2087">
        <v>800</v>
      </c>
      <c r="G2087">
        <v>800</v>
      </c>
      <c r="H2087" s="48">
        <v>868518422</v>
      </c>
      <c r="I2087">
        <f t="shared" si="136"/>
        <v>800</v>
      </c>
      <c r="J2087" t="s">
        <v>90</v>
      </c>
      <c r="K2087" s="17" t="s">
        <v>17067</v>
      </c>
      <c r="L2087">
        <v>14097310</v>
      </c>
      <c r="M2087" t="s">
        <v>87</v>
      </c>
      <c r="N2087">
        <f>VLOOKUP(H2087,自助机!D:G,4,FALSE)</f>
        <v>800</v>
      </c>
      <c r="O2087" t="str">
        <f t="shared" si="137"/>
        <v/>
      </c>
      <c r="P2087" s="50">
        <f>VLOOKUP(H2087,自助机!D:H,5,FALSE)</f>
        <v>42913.359282407408</v>
      </c>
    </row>
    <row r="2088" spans="1:16" hidden="1" x14ac:dyDescent="0.15">
      <c r="A2088">
        <v>20170627</v>
      </c>
      <c r="B2088">
        <v>20170627</v>
      </c>
      <c r="C2088">
        <v>83929</v>
      </c>
      <c r="D2088" s="33" t="s">
        <v>96</v>
      </c>
      <c r="E2088">
        <v>53023060</v>
      </c>
      <c r="F2088">
        <v>1000</v>
      </c>
      <c r="G2088">
        <v>1000</v>
      </c>
      <c r="H2088" s="48">
        <v>868520378</v>
      </c>
      <c r="I2088">
        <f t="shared" si="136"/>
        <v>1000</v>
      </c>
      <c r="J2088" t="s">
        <v>90</v>
      </c>
      <c r="K2088" s="17" t="s">
        <v>17068</v>
      </c>
      <c r="L2088">
        <v>14367000</v>
      </c>
      <c r="M2088" t="s">
        <v>87</v>
      </c>
      <c r="N2088">
        <f>VLOOKUP(H2088,自助机!D:G,4,FALSE)</f>
        <v>1000</v>
      </c>
      <c r="O2088" t="str">
        <f t="shared" si="137"/>
        <v/>
      </c>
      <c r="P2088" s="50">
        <f>VLOOKUP(H2088,自助机!D:H,5,FALSE)</f>
        <v>42913.360046296293</v>
      </c>
    </row>
    <row r="2089" spans="1:16" hidden="1" x14ac:dyDescent="0.15">
      <c r="A2089">
        <v>20170627</v>
      </c>
      <c r="B2089">
        <v>20170627</v>
      </c>
      <c r="C2089">
        <v>84050</v>
      </c>
      <c r="D2089" s="33" t="s">
        <v>96</v>
      </c>
      <c r="E2089">
        <v>53023059</v>
      </c>
      <c r="F2089">
        <v>700</v>
      </c>
      <c r="G2089">
        <v>700</v>
      </c>
      <c r="H2089" s="48">
        <v>868535496</v>
      </c>
      <c r="I2089">
        <f t="shared" si="136"/>
        <v>700</v>
      </c>
      <c r="J2089" t="s">
        <v>90</v>
      </c>
      <c r="K2089" s="17" t="s">
        <v>16979</v>
      </c>
      <c r="L2089">
        <v>1057300</v>
      </c>
      <c r="M2089" t="s">
        <v>87</v>
      </c>
      <c r="N2089">
        <f>VLOOKUP(H2089,自助机!D:G,4,FALSE)</f>
        <v>700</v>
      </c>
      <c r="O2089" t="str">
        <f t="shared" si="137"/>
        <v/>
      </c>
      <c r="P2089" s="50">
        <f>VLOOKUP(H2089,自助机!D:H,5,FALSE)</f>
        <v>42913.360300925924</v>
      </c>
    </row>
    <row r="2090" spans="1:16" hidden="1" x14ac:dyDescent="0.15">
      <c r="A2090">
        <v>20170627</v>
      </c>
      <c r="B2090">
        <v>20170627</v>
      </c>
      <c r="C2090">
        <v>84113</v>
      </c>
      <c r="D2090" s="33" t="s">
        <v>96</v>
      </c>
      <c r="E2090">
        <v>53023080</v>
      </c>
      <c r="F2090">
        <v>171</v>
      </c>
      <c r="G2090">
        <v>171</v>
      </c>
      <c r="H2090" s="48">
        <v>868540409</v>
      </c>
      <c r="I2090">
        <f t="shared" si="136"/>
        <v>171</v>
      </c>
      <c r="J2090" t="s">
        <v>90</v>
      </c>
      <c r="K2090" s="17" t="s">
        <v>17069</v>
      </c>
      <c r="L2090">
        <v>1040000</v>
      </c>
      <c r="M2090" t="s">
        <v>87</v>
      </c>
      <c r="N2090">
        <f>VLOOKUP(H2090,自助机!D:G,4,FALSE)</f>
        <v>171</v>
      </c>
      <c r="O2090" t="str">
        <f t="shared" si="137"/>
        <v/>
      </c>
      <c r="P2090" s="50">
        <f>VLOOKUP(H2090,自助机!D:H,5,FALSE)</f>
        <v>42913.360497685186</v>
      </c>
    </row>
    <row r="2091" spans="1:16" hidden="1" x14ac:dyDescent="0.15">
      <c r="A2091">
        <v>20170627</v>
      </c>
      <c r="B2091">
        <v>20170627</v>
      </c>
      <c r="C2091">
        <v>84141</v>
      </c>
      <c r="D2091" s="33" t="s">
        <v>96</v>
      </c>
      <c r="E2091">
        <v>53023072</v>
      </c>
      <c r="F2091">
        <v>1000</v>
      </c>
      <c r="G2091">
        <v>1000</v>
      </c>
      <c r="H2091" s="48">
        <v>868548100</v>
      </c>
      <c r="I2091">
        <f t="shared" si="136"/>
        <v>1000</v>
      </c>
      <c r="J2091" t="s">
        <v>90</v>
      </c>
      <c r="K2091" s="17" t="s">
        <v>17070</v>
      </c>
      <c r="L2091">
        <v>1047300</v>
      </c>
      <c r="M2091" t="s">
        <v>87</v>
      </c>
      <c r="N2091">
        <f>VLOOKUP(H2091,自助机!D:G,4,FALSE)</f>
        <v>1000</v>
      </c>
      <c r="O2091" t="str">
        <f t="shared" si="137"/>
        <v/>
      </c>
      <c r="P2091" s="50">
        <f>VLOOKUP(H2091,自助机!D:H,5,FALSE)</f>
        <v>42913.360972222225</v>
      </c>
    </row>
    <row r="2092" spans="1:16" hidden="1" x14ac:dyDescent="0.15">
      <c r="A2092">
        <v>20170627</v>
      </c>
      <c r="B2092">
        <v>20170627</v>
      </c>
      <c r="C2092">
        <v>84210</v>
      </c>
      <c r="D2092" s="33" t="s">
        <v>96</v>
      </c>
      <c r="E2092">
        <v>53023082</v>
      </c>
      <c r="F2092">
        <v>600</v>
      </c>
      <c r="G2092">
        <v>600</v>
      </c>
      <c r="H2092" s="48">
        <v>868553603</v>
      </c>
      <c r="I2092">
        <f t="shared" si="136"/>
        <v>600</v>
      </c>
      <c r="J2092" t="s">
        <v>90</v>
      </c>
      <c r="K2092" s="17" t="s">
        <v>17071</v>
      </c>
      <c r="L2092">
        <v>1030001</v>
      </c>
      <c r="M2092" t="s">
        <v>88</v>
      </c>
      <c r="N2092">
        <f>VLOOKUP(H2092,自助机!D:G,4,FALSE)</f>
        <v>600</v>
      </c>
      <c r="O2092" t="str">
        <f t="shared" si="137"/>
        <v/>
      </c>
      <c r="P2092" s="50">
        <f>VLOOKUP(H2092,自助机!D:H,5,FALSE)</f>
        <v>42913.361192129632</v>
      </c>
    </row>
    <row r="2093" spans="1:16" hidden="1" x14ac:dyDescent="0.15">
      <c r="A2093">
        <v>20170627</v>
      </c>
      <c r="B2093">
        <v>20170627</v>
      </c>
      <c r="C2093">
        <v>84253</v>
      </c>
      <c r="D2093" s="33" t="s">
        <v>96</v>
      </c>
      <c r="E2093">
        <v>53023063</v>
      </c>
      <c r="F2093">
        <v>50</v>
      </c>
      <c r="G2093">
        <v>50</v>
      </c>
      <c r="H2093" s="48">
        <v>868562059</v>
      </c>
      <c r="I2093">
        <f t="shared" si="136"/>
        <v>50</v>
      </c>
      <c r="J2093" t="s">
        <v>90</v>
      </c>
      <c r="K2093" s="17" t="s">
        <v>17072</v>
      </c>
      <c r="L2093">
        <v>1057300</v>
      </c>
      <c r="M2093" t="s">
        <v>87</v>
      </c>
      <c r="N2093">
        <f>VLOOKUP(H2093,自助机!D:G,4,FALSE)</f>
        <v>50</v>
      </c>
      <c r="O2093" t="str">
        <f t="shared" si="137"/>
        <v/>
      </c>
      <c r="P2093" s="50">
        <f>VLOOKUP(H2093,自助机!D:H,5,FALSE)</f>
        <v>42913.361655092594</v>
      </c>
    </row>
    <row r="2094" spans="1:16" hidden="1" x14ac:dyDescent="0.15">
      <c r="A2094">
        <v>20170627</v>
      </c>
      <c r="B2094">
        <v>20170627</v>
      </c>
      <c r="C2094">
        <v>84305</v>
      </c>
      <c r="D2094" s="33" t="s">
        <v>96</v>
      </c>
      <c r="E2094">
        <v>53023073</v>
      </c>
      <c r="F2094">
        <v>800</v>
      </c>
      <c r="G2094">
        <v>800</v>
      </c>
      <c r="H2094" s="48">
        <v>868562845</v>
      </c>
      <c r="I2094">
        <f t="shared" si="136"/>
        <v>800</v>
      </c>
      <c r="J2094" t="s">
        <v>90</v>
      </c>
      <c r="K2094" s="17" t="s">
        <v>17073</v>
      </c>
      <c r="L2094">
        <v>14097310</v>
      </c>
      <c r="M2094" t="s">
        <v>87</v>
      </c>
      <c r="N2094">
        <f>VLOOKUP(H2094,自助机!D:G,4,FALSE)</f>
        <v>800</v>
      </c>
      <c r="O2094" t="str">
        <f t="shared" si="137"/>
        <v/>
      </c>
      <c r="P2094" s="50">
        <f>VLOOKUP(H2094,自助机!D:H,5,FALSE)</f>
        <v>42913.361886574072</v>
      </c>
    </row>
    <row r="2095" spans="1:16" hidden="1" x14ac:dyDescent="0.15">
      <c r="A2095">
        <v>20170627</v>
      </c>
      <c r="B2095">
        <v>20170627</v>
      </c>
      <c r="C2095">
        <v>84319</v>
      </c>
      <c r="D2095" s="33" t="s">
        <v>96</v>
      </c>
      <c r="E2095">
        <v>53023061</v>
      </c>
      <c r="F2095">
        <v>1000</v>
      </c>
      <c r="G2095">
        <v>1000</v>
      </c>
      <c r="H2095" s="48">
        <v>868567141</v>
      </c>
      <c r="I2095">
        <f t="shared" si="136"/>
        <v>1000</v>
      </c>
      <c r="J2095" t="s">
        <v>90</v>
      </c>
      <c r="K2095" s="17" t="s">
        <v>17074</v>
      </c>
      <c r="L2095">
        <v>1030000</v>
      </c>
      <c r="M2095" t="s">
        <v>87</v>
      </c>
      <c r="N2095">
        <f>VLOOKUP(H2095,自助机!D:G,4,FALSE)</f>
        <v>1000</v>
      </c>
      <c r="O2095" t="str">
        <f t="shared" si="137"/>
        <v/>
      </c>
      <c r="P2095" s="50">
        <f>VLOOKUP(H2095,自助机!D:H,5,FALSE)</f>
        <v>42913.36210648148</v>
      </c>
    </row>
    <row r="2096" spans="1:16" hidden="1" x14ac:dyDescent="0.15">
      <c r="A2096">
        <v>20170627</v>
      </c>
      <c r="B2096">
        <v>20170627</v>
      </c>
      <c r="C2096">
        <v>84325</v>
      </c>
      <c r="D2096" s="33" t="s">
        <v>96</v>
      </c>
      <c r="E2096">
        <v>53023076</v>
      </c>
      <c r="F2096">
        <v>250</v>
      </c>
      <c r="G2096">
        <v>250</v>
      </c>
      <c r="H2096" s="48">
        <v>868566338</v>
      </c>
      <c r="I2096">
        <f t="shared" si="136"/>
        <v>250</v>
      </c>
      <c r="J2096" t="s">
        <v>90</v>
      </c>
      <c r="K2096" s="17" t="s">
        <v>17049</v>
      </c>
      <c r="L2096">
        <v>1057300</v>
      </c>
      <c r="M2096" t="s">
        <v>87</v>
      </c>
      <c r="N2096">
        <f>VLOOKUP(H2096,自助机!D:G,4,FALSE)</f>
        <v>250</v>
      </c>
      <c r="O2096" t="str">
        <f t="shared" si="137"/>
        <v/>
      </c>
      <c r="P2096" s="50">
        <f>VLOOKUP(H2096,自助机!D:H,5,FALSE)</f>
        <v>42913.361944444441</v>
      </c>
    </row>
    <row r="2097" spans="1:16" hidden="1" x14ac:dyDescent="0.15">
      <c r="A2097">
        <v>20170627</v>
      </c>
      <c r="B2097">
        <v>20170627</v>
      </c>
      <c r="C2097">
        <v>84738</v>
      </c>
      <c r="D2097" s="33" t="s">
        <v>96</v>
      </c>
      <c r="E2097">
        <v>53023072</v>
      </c>
      <c r="F2097">
        <v>50</v>
      </c>
      <c r="G2097">
        <v>50</v>
      </c>
      <c r="H2097" s="48">
        <v>868616116</v>
      </c>
      <c r="I2097">
        <f t="shared" si="136"/>
        <v>50</v>
      </c>
      <c r="J2097" t="s">
        <v>90</v>
      </c>
      <c r="K2097" s="17" t="s">
        <v>17075</v>
      </c>
      <c r="L2097">
        <v>1057300</v>
      </c>
      <c r="M2097" t="s">
        <v>87</v>
      </c>
      <c r="N2097">
        <f>VLOOKUP(H2097,自助机!D:G,4,FALSE)</f>
        <v>50</v>
      </c>
      <c r="O2097" t="str">
        <f t="shared" si="137"/>
        <v/>
      </c>
      <c r="P2097" s="50">
        <f>VLOOKUP(H2097,自助机!D:H,5,FALSE)</f>
        <v>42913.365046296298</v>
      </c>
    </row>
    <row r="2098" spans="1:16" hidden="1" x14ac:dyDescent="0.15">
      <c r="A2098">
        <v>20170627</v>
      </c>
      <c r="B2098">
        <v>20170627</v>
      </c>
      <c r="C2098">
        <v>84946</v>
      </c>
      <c r="D2098" s="33" t="s">
        <v>96</v>
      </c>
      <c r="E2098">
        <v>53023082</v>
      </c>
      <c r="F2098">
        <v>1000</v>
      </c>
      <c r="G2098">
        <v>1000</v>
      </c>
      <c r="H2098" s="48">
        <v>868639904</v>
      </c>
      <c r="I2098">
        <f t="shared" si="136"/>
        <v>1000</v>
      </c>
      <c r="J2098" t="s">
        <v>90</v>
      </c>
      <c r="K2098" s="17" t="s">
        <v>17076</v>
      </c>
      <c r="L2098">
        <v>1059999</v>
      </c>
      <c r="M2098" t="s">
        <v>88</v>
      </c>
      <c r="N2098">
        <f>VLOOKUP(H2098,自助机!D:G,4,FALSE)</f>
        <v>1000</v>
      </c>
      <c r="O2098" t="str">
        <f t="shared" si="137"/>
        <v/>
      </c>
      <c r="P2098" s="50">
        <f>VLOOKUP(H2098,自助机!D:H,5,FALSE)</f>
        <v>42913.366493055553</v>
      </c>
    </row>
    <row r="2099" spans="1:16" hidden="1" x14ac:dyDescent="0.15">
      <c r="A2099">
        <v>20170627</v>
      </c>
      <c r="B2099">
        <v>20170627</v>
      </c>
      <c r="C2099">
        <v>85114</v>
      </c>
      <c r="D2099" s="33" t="s">
        <v>96</v>
      </c>
      <c r="E2099">
        <v>53023059</v>
      </c>
      <c r="F2099">
        <v>1000</v>
      </c>
      <c r="G2099">
        <v>1000</v>
      </c>
      <c r="H2099" s="48">
        <v>868659312</v>
      </c>
      <c r="I2099">
        <f t="shared" si="136"/>
        <v>1000</v>
      </c>
      <c r="J2099" t="s">
        <v>90</v>
      </c>
      <c r="K2099" s="17" t="s">
        <v>17077</v>
      </c>
      <c r="L2099">
        <v>1047300</v>
      </c>
      <c r="M2099" t="s">
        <v>87</v>
      </c>
      <c r="N2099">
        <f>VLOOKUP(H2099,自助机!D:G,4,FALSE)</f>
        <v>1000</v>
      </c>
      <c r="O2099" t="str">
        <f t="shared" si="137"/>
        <v/>
      </c>
      <c r="P2099" s="50">
        <f>VLOOKUP(H2099,自助机!D:H,5,FALSE)</f>
        <v>42913.367523148147</v>
      </c>
    </row>
    <row r="2100" spans="1:16" hidden="1" x14ac:dyDescent="0.15">
      <c r="A2100">
        <v>20170627</v>
      </c>
      <c r="B2100">
        <v>20170627</v>
      </c>
      <c r="C2100">
        <v>85140</v>
      </c>
      <c r="D2100" s="33" t="s">
        <v>96</v>
      </c>
      <c r="E2100">
        <v>53023081</v>
      </c>
      <c r="F2100">
        <v>350</v>
      </c>
      <c r="G2100">
        <v>350</v>
      </c>
      <c r="H2100" s="48">
        <v>868667011</v>
      </c>
      <c r="I2100">
        <f t="shared" si="136"/>
        <v>350</v>
      </c>
      <c r="J2100" t="s">
        <v>90</v>
      </c>
      <c r="K2100" s="17" t="s">
        <v>17078</v>
      </c>
      <c r="L2100">
        <v>1020000</v>
      </c>
      <c r="M2100" t="s">
        <v>87</v>
      </c>
      <c r="N2100">
        <f>VLOOKUP(H2100,自助机!D:G,4,FALSE)</f>
        <v>350</v>
      </c>
      <c r="O2100" t="str">
        <f t="shared" si="137"/>
        <v/>
      </c>
      <c r="P2100" s="50">
        <f>VLOOKUP(H2100,自助机!D:H,5,FALSE)</f>
        <v>42913.367731481485</v>
      </c>
    </row>
    <row r="2101" spans="1:16" hidden="1" x14ac:dyDescent="0.15">
      <c r="A2101">
        <v>20170627</v>
      </c>
      <c r="B2101">
        <v>20170627</v>
      </c>
      <c r="C2101">
        <v>85215</v>
      </c>
      <c r="D2101" s="33" t="s">
        <v>96</v>
      </c>
      <c r="E2101">
        <v>53023076</v>
      </c>
      <c r="F2101">
        <v>100</v>
      </c>
      <c r="G2101">
        <v>100</v>
      </c>
      <c r="H2101" s="48">
        <v>868671452</v>
      </c>
      <c r="I2101">
        <f t="shared" si="136"/>
        <v>100</v>
      </c>
      <c r="J2101" t="s">
        <v>90</v>
      </c>
      <c r="K2101" s="17" t="s">
        <v>17052</v>
      </c>
      <c r="L2101">
        <v>3080000</v>
      </c>
      <c r="M2101" t="s">
        <v>87</v>
      </c>
      <c r="N2101">
        <f>VLOOKUP(H2101,自助机!D:G,4,FALSE)</f>
        <v>100</v>
      </c>
      <c r="O2101" t="str">
        <f t="shared" si="137"/>
        <v/>
      </c>
      <c r="P2101" s="50">
        <f>VLOOKUP(H2101,自助机!D:H,5,FALSE)</f>
        <v>42913.368217592593</v>
      </c>
    </row>
    <row r="2102" spans="1:16" hidden="1" x14ac:dyDescent="0.15">
      <c r="A2102">
        <v>20170627</v>
      </c>
      <c r="B2102">
        <v>20170627</v>
      </c>
      <c r="C2102">
        <v>85301</v>
      </c>
      <c r="D2102" s="33" t="s">
        <v>96</v>
      </c>
      <c r="E2102">
        <v>53023086</v>
      </c>
      <c r="F2102">
        <v>2000</v>
      </c>
      <c r="G2102">
        <v>2000</v>
      </c>
      <c r="H2102" s="48">
        <v>868683107</v>
      </c>
      <c r="I2102">
        <f t="shared" si="136"/>
        <v>2000</v>
      </c>
      <c r="J2102" t="s">
        <v>90</v>
      </c>
      <c r="K2102" s="17" t="s">
        <v>17079</v>
      </c>
      <c r="L2102">
        <v>1007000</v>
      </c>
      <c r="M2102" t="s">
        <v>87</v>
      </c>
      <c r="N2102">
        <f>VLOOKUP(H2102,自助机!D:G,4,FALSE)</f>
        <v>2000</v>
      </c>
      <c r="O2102" t="str">
        <f t="shared" si="137"/>
        <v/>
      </c>
      <c r="P2102" s="50">
        <f>VLOOKUP(H2102,自助机!D:H,5,FALSE)</f>
        <v>42913.368726851855</v>
      </c>
    </row>
    <row r="2103" spans="1:16" hidden="1" x14ac:dyDescent="0.15">
      <c r="A2103">
        <v>20170627</v>
      </c>
      <c r="B2103">
        <v>20170627</v>
      </c>
      <c r="C2103">
        <v>85312</v>
      </c>
      <c r="D2103" s="33" t="s">
        <v>96</v>
      </c>
      <c r="E2103">
        <v>53023063</v>
      </c>
      <c r="F2103">
        <v>500</v>
      </c>
      <c r="G2103">
        <v>500</v>
      </c>
      <c r="H2103" s="48">
        <v>868682966</v>
      </c>
      <c r="I2103">
        <f t="shared" si="136"/>
        <v>500</v>
      </c>
      <c r="J2103" t="s">
        <v>90</v>
      </c>
      <c r="K2103" s="17" t="s">
        <v>17080</v>
      </c>
      <c r="L2103">
        <v>14097310</v>
      </c>
      <c r="M2103" t="s">
        <v>87</v>
      </c>
      <c r="N2103">
        <f>VLOOKUP(H2103,自助机!D:G,4,FALSE)</f>
        <v>500</v>
      </c>
      <c r="O2103" t="str">
        <f t="shared" si="137"/>
        <v/>
      </c>
      <c r="P2103" s="50">
        <f>VLOOKUP(H2103,自助机!D:H,5,FALSE)</f>
        <v>42913.368842592594</v>
      </c>
    </row>
    <row r="2104" spans="1:16" hidden="1" x14ac:dyDescent="0.15">
      <c r="A2104">
        <v>20170627</v>
      </c>
      <c r="B2104">
        <v>20170627</v>
      </c>
      <c r="C2104">
        <v>85327</v>
      </c>
      <c r="D2104" s="33" t="s">
        <v>96</v>
      </c>
      <c r="E2104">
        <v>53023064</v>
      </c>
      <c r="F2104">
        <v>2000</v>
      </c>
      <c r="G2104">
        <v>2000</v>
      </c>
      <c r="H2104" s="48">
        <v>868688012</v>
      </c>
      <c r="I2104">
        <f t="shared" si="136"/>
        <v>2000</v>
      </c>
      <c r="J2104" t="s">
        <v>90</v>
      </c>
      <c r="K2104" s="17" t="s">
        <v>17081</v>
      </c>
      <c r="L2104">
        <v>1030000</v>
      </c>
      <c r="M2104" t="s">
        <v>87</v>
      </c>
      <c r="N2104">
        <f>VLOOKUP(H2104,自助机!D:G,4,FALSE)</f>
        <v>2000</v>
      </c>
      <c r="O2104" t="str">
        <f t="shared" si="137"/>
        <v/>
      </c>
      <c r="P2104" s="50">
        <f>VLOOKUP(H2104,自助机!D:H,5,FALSE)</f>
        <v>42913.369085648148</v>
      </c>
    </row>
    <row r="2105" spans="1:16" hidden="1" x14ac:dyDescent="0.15">
      <c r="A2105">
        <v>20170627</v>
      </c>
      <c r="B2105">
        <v>20170627</v>
      </c>
      <c r="C2105">
        <v>85333</v>
      </c>
      <c r="D2105" s="33" t="s">
        <v>96</v>
      </c>
      <c r="E2105">
        <v>53023073</v>
      </c>
      <c r="F2105">
        <v>2000</v>
      </c>
      <c r="G2105">
        <v>2000</v>
      </c>
      <c r="H2105" s="48">
        <v>868689528</v>
      </c>
      <c r="I2105">
        <f t="shared" si="136"/>
        <v>2000</v>
      </c>
      <c r="J2105" t="s">
        <v>90</v>
      </c>
      <c r="K2105" s="17" t="s">
        <v>17082</v>
      </c>
      <c r="L2105">
        <v>1030000</v>
      </c>
      <c r="M2105" t="s">
        <v>87</v>
      </c>
      <c r="N2105">
        <f>VLOOKUP(H2105,自助机!D:G,4,FALSE)</f>
        <v>2000</v>
      </c>
      <c r="O2105" t="str">
        <f t="shared" si="137"/>
        <v/>
      </c>
      <c r="P2105" s="50">
        <f>VLOOKUP(H2105,自助机!D:H,5,FALSE)</f>
        <v>42913.369074074071</v>
      </c>
    </row>
    <row r="2106" spans="1:16" hidden="1" x14ac:dyDescent="0.15">
      <c r="A2106">
        <v>20170627</v>
      </c>
      <c r="B2106">
        <v>20170627</v>
      </c>
      <c r="C2106">
        <v>85425</v>
      </c>
      <c r="D2106" s="33" t="s">
        <v>96</v>
      </c>
      <c r="E2106">
        <v>53023073</v>
      </c>
      <c r="F2106">
        <v>1000</v>
      </c>
      <c r="G2106">
        <v>1000</v>
      </c>
      <c r="H2106" s="48">
        <v>868698778</v>
      </c>
      <c r="I2106">
        <f t="shared" si="136"/>
        <v>1000</v>
      </c>
      <c r="J2106" t="s">
        <v>90</v>
      </c>
      <c r="K2106" s="17" t="s">
        <v>17083</v>
      </c>
      <c r="L2106">
        <v>1020000</v>
      </c>
      <c r="M2106" t="s">
        <v>87</v>
      </c>
      <c r="N2106">
        <f>VLOOKUP(H2106,自助机!D:G,4,FALSE)</f>
        <v>1000</v>
      </c>
      <c r="O2106" t="str">
        <f t="shared" si="137"/>
        <v/>
      </c>
      <c r="P2106" s="50">
        <f>VLOOKUP(H2106,自助机!D:H,5,FALSE)</f>
        <v>42913.369699074072</v>
      </c>
    </row>
    <row r="2107" spans="1:16" hidden="1" x14ac:dyDescent="0.15">
      <c r="A2107">
        <v>20170627</v>
      </c>
      <c r="B2107">
        <v>20170627</v>
      </c>
      <c r="C2107">
        <v>85437</v>
      </c>
      <c r="D2107" s="33" t="s">
        <v>96</v>
      </c>
      <c r="E2107">
        <v>53023072</v>
      </c>
      <c r="F2107">
        <v>100</v>
      </c>
      <c r="G2107">
        <v>100</v>
      </c>
      <c r="H2107" s="48">
        <v>868699946</v>
      </c>
      <c r="I2107">
        <f t="shared" si="136"/>
        <v>100</v>
      </c>
      <c r="J2107" t="s">
        <v>90</v>
      </c>
      <c r="K2107" s="17" t="s">
        <v>17084</v>
      </c>
      <c r="L2107">
        <v>3010000</v>
      </c>
      <c r="M2107" t="s">
        <v>88</v>
      </c>
      <c r="N2107">
        <f>VLOOKUP(H2107,自助机!D:G,4,FALSE)</f>
        <v>100</v>
      </c>
      <c r="O2107" t="str">
        <f t="shared" si="137"/>
        <v/>
      </c>
      <c r="P2107" s="50">
        <f>VLOOKUP(H2107,自助机!D:H,5,FALSE)</f>
        <v>42913.369930555556</v>
      </c>
    </row>
    <row r="2108" spans="1:16" hidden="1" x14ac:dyDescent="0.15">
      <c r="A2108">
        <v>20170627</v>
      </c>
      <c r="B2108">
        <v>20170627</v>
      </c>
      <c r="C2108">
        <v>85438</v>
      </c>
      <c r="D2108" s="33" t="s">
        <v>96</v>
      </c>
      <c r="E2108">
        <v>53023058</v>
      </c>
      <c r="F2108">
        <v>100</v>
      </c>
      <c r="G2108">
        <v>100</v>
      </c>
      <c r="H2108" s="48">
        <v>868701167</v>
      </c>
      <c r="I2108">
        <f t="shared" si="136"/>
        <v>100</v>
      </c>
      <c r="J2108" t="s">
        <v>90</v>
      </c>
      <c r="K2108" s="17" t="s">
        <v>17085</v>
      </c>
      <c r="L2108">
        <v>1020000</v>
      </c>
      <c r="M2108" t="s">
        <v>88</v>
      </c>
      <c r="N2108">
        <f>VLOOKUP(H2108,自助机!D:G,4,FALSE)</f>
        <v>100</v>
      </c>
      <c r="O2108" t="str">
        <f t="shared" si="137"/>
        <v/>
      </c>
      <c r="P2108" s="50">
        <f>VLOOKUP(H2108,自助机!D:H,5,FALSE)</f>
        <v>42913.369710648149</v>
      </c>
    </row>
    <row r="2109" spans="1:16" hidden="1" x14ac:dyDescent="0.15">
      <c r="A2109">
        <v>20170627</v>
      </c>
      <c r="B2109">
        <v>20170627</v>
      </c>
      <c r="C2109">
        <v>85504</v>
      </c>
      <c r="D2109" s="33" t="s">
        <v>96</v>
      </c>
      <c r="E2109">
        <v>53023081</v>
      </c>
      <c r="F2109">
        <v>2000</v>
      </c>
      <c r="G2109">
        <v>2000</v>
      </c>
      <c r="H2109" s="48">
        <v>868705804</v>
      </c>
      <c r="I2109">
        <f t="shared" si="136"/>
        <v>2000</v>
      </c>
      <c r="J2109" t="s">
        <v>90</v>
      </c>
      <c r="K2109" s="17" t="s">
        <v>17086</v>
      </c>
      <c r="L2109">
        <v>63040000</v>
      </c>
      <c r="M2109" t="s">
        <v>88</v>
      </c>
      <c r="N2109">
        <f>VLOOKUP(H2109,自助机!D:G,4,FALSE)</f>
        <v>2000</v>
      </c>
      <c r="O2109" t="str">
        <f t="shared" si="137"/>
        <v/>
      </c>
      <c r="P2109" s="50">
        <f>VLOOKUP(H2109,自助机!D:H,5,FALSE)</f>
        <v>42913.370115740741</v>
      </c>
    </row>
    <row r="2110" spans="1:16" hidden="1" x14ac:dyDescent="0.15">
      <c r="A2110">
        <v>20170627</v>
      </c>
      <c r="B2110">
        <v>20170627</v>
      </c>
      <c r="C2110">
        <v>85657</v>
      </c>
      <c r="D2110" s="33" t="s">
        <v>96</v>
      </c>
      <c r="E2110">
        <v>53023067</v>
      </c>
      <c r="F2110">
        <v>400</v>
      </c>
      <c r="G2110">
        <v>400</v>
      </c>
      <c r="H2110" s="48">
        <v>868731194</v>
      </c>
      <c r="I2110">
        <f t="shared" si="136"/>
        <v>400</v>
      </c>
      <c r="J2110" t="s">
        <v>90</v>
      </c>
      <c r="K2110" s="17" t="s">
        <v>17028</v>
      </c>
      <c r="L2110">
        <v>3080010</v>
      </c>
      <c r="M2110" t="s">
        <v>88</v>
      </c>
      <c r="N2110">
        <f>VLOOKUP(H2110,自助机!D:G,4,FALSE)</f>
        <v>400</v>
      </c>
      <c r="O2110" t="str">
        <f t="shared" si="137"/>
        <v/>
      </c>
      <c r="P2110" s="50">
        <f>VLOOKUP(H2110,自助机!D:H,5,FALSE)</f>
        <v>42913.371493055558</v>
      </c>
    </row>
    <row r="2111" spans="1:16" hidden="1" x14ac:dyDescent="0.15">
      <c r="A2111">
        <v>20170627</v>
      </c>
      <c r="B2111">
        <v>20170627</v>
      </c>
      <c r="C2111">
        <v>85902</v>
      </c>
      <c r="D2111" s="33" t="s">
        <v>96</v>
      </c>
      <c r="E2111">
        <v>53023080</v>
      </c>
      <c r="F2111">
        <v>1152</v>
      </c>
      <c r="G2111">
        <v>1152</v>
      </c>
      <c r="H2111" s="48">
        <v>868757333</v>
      </c>
      <c r="I2111">
        <f t="shared" si="136"/>
        <v>1152</v>
      </c>
      <c r="J2111" t="s">
        <v>90</v>
      </c>
      <c r="K2111" s="17" t="s">
        <v>17087</v>
      </c>
      <c r="L2111">
        <v>3090000</v>
      </c>
      <c r="M2111" t="s">
        <v>87</v>
      </c>
      <c r="N2111">
        <f>VLOOKUP(H2111,自助机!D:G,4,FALSE)</f>
        <v>1152</v>
      </c>
      <c r="O2111" t="str">
        <f t="shared" si="137"/>
        <v/>
      </c>
      <c r="P2111" s="50">
        <f>VLOOKUP(H2111,自助机!D:H,5,FALSE)</f>
        <v>42913.372731481482</v>
      </c>
    </row>
    <row r="2112" spans="1:16" hidden="1" x14ac:dyDescent="0.15">
      <c r="A2112">
        <v>20170627</v>
      </c>
      <c r="B2112">
        <v>20170627</v>
      </c>
      <c r="C2112">
        <v>85936</v>
      </c>
      <c r="D2112" s="33" t="s">
        <v>96</v>
      </c>
      <c r="E2112">
        <v>53023072</v>
      </c>
      <c r="F2112">
        <v>86</v>
      </c>
      <c r="G2112">
        <v>86</v>
      </c>
      <c r="H2112" s="48">
        <v>868766261</v>
      </c>
      <c r="I2112">
        <f t="shared" si="136"/>
        <v>86</v>
      </c>
      <c r="J2112" t="s">
        <v>90</v>
      </c>
      <c r="K2112" s="17" t="s">
        <v>17088</v>
      </c>
      <c r="L2112">
        <v>1007300</v>
      </c>
      <c r="M2112" t="s">
        <v>87</v>
      </c>
      <c r="N2112">
        <f>VLOOKUP(H2112,自助机!D:G,4,FALSE)</f>
        <v>86</v>
      </c>
      <c r="O2112" t="str">
        <f t="shared" si="137"/>
        <v/>
      </c>
      <c r="P2112" s="50">
        <f>VLOOKUP(H2112,自助机!D:H,5,FALSE)</f>
        <v>42913.373391203706</v>
      </c>
    </row>
    <row r="2113" spans="1:16" hidden="1" x14ac:dyDescent="0.15">
      <c r="A2113">
        <v>20170627</v>
      </c>
      <c r="B2113">
        <v>20170627</v>
      </c>
      <c r="C2113">
        <v>85936</v>
      </c>
      <c r="D2113" s="33" t="s">
        <v>96</v>
      </c>
      <c r="E2113">
        <v>53023073</v>
      </c>
      <c r="F2113">
        <v>500</v>
      </c>
      <c r="G2113">
        <v>500</v>
      </c>
      <c r="H2113" s="48">
        <v>868767142</v>
      </c>
      <c r="I2113">
        <f t="shared" si="136"/>
        <v>500</v>
      </c>
      <c r="J2113" t="s">
        <v>90</v>
      </c>
      <c r="K2113" s="17" t="s">
        <v>17089</v>
      </c>
      <c r="L2113">
        <v>14097310</v>
      </c>
      <c r="M2113" t="s">
        <v>87</v>
      </c>
      <c r="N2113">
        <f>VLOOKUP(H2113,自助机!D:G,4,FALSE)</f>
        <v>500</v>
      </c>
      <c r="O2113" t="str">
        <f t="shared" si="137"/>
        <v/>
      </c>
      <c r="P2113" s="50">
        <f>VLOOKUP(H2113,自助机!D:H,5,FALSE)</f>
        <v>42913.373310185183</v>
      </c>
    </row>
    <row r="2114" spans="1:16" hidden="1" x14ac:dyDescent="0.15">
      <c r="A2114">
        <v>20170627</v>
      </c>
      <c r="B2114">
        <v>20170627</v>
      </c>
      <c r="C2114">
        <v>90000</v>
      </c>
      <c r="D2114" s="33" t="s">
        <v>96</v>
      </c>
      <c r="E2114">
        <v>53023075</v>
      </c>
      <c r="F2114">
        <v>200</v>
      </c>
      <c r="G2114">
        <v>200</v>
      </c>
      <c r="H2114" s="48">
        <v>868770902</v>
      </c>
      <c r="I2114">
        <f t="shared" si="136"/>
        <v>200</v>
      </c>
      <c r="J2114" t="s">
        <v>90</v>
      </c>
      <c r="K2114" s="17" t="s">
        <v>17090</v>
      </c>
      <c r="L2114">
        <v>1030000</v>
      </c>
      <c r="M2114" t="s">
        <v>87</v>
      </c>
      <c r="N2114">
        <f>VLOOKUP(H2114,自助机!D:G,4,FALSE)</f>
        <v>200</v>
      </c>
      <c r="O2114" t="str">
        <f t="shared" si="137"/>
        <v/>
      </c>
      <c r="P2114" s="50">
        <f>VLOOKUP(H2114,自助机!D:H,5,FALSE)</f>
        <v>42913.373564814814</v>
      </c>
    </row>
    <row r="2115" spans="1:16" hidden="1" x14ac:dyDescent="0.15">
      <c r="A2115">
        <v>20170627</v>
      </c>
      <c r="B2115">
        <v>20170627</v>
      </c>
      <c r="C2115">
        <v>90102</v>
      </c>
      <c r="D2115" s="33" t="s">
        <v>96</v>
      </c>
      <c r="E2115">
        <v>53023075</v>
      </c>
      <c r="F2115">
        <v>500</v>
      </c>
      <c r="G2115">
        <v>500</v>
      </c>
      <c r="H2115" s="48">
        <v>868784770</v>
      </c>
      <c r="I2115">
        <f t="shared" ref="I2115:I2143" si="138">G2115</f>
        <v>500</v>
      </c>
      <c r="J2115" t="s">
        <v>90</v>
      </c>
      <c r="K2115" s="17" t="s">
        <v>17091</v>
      </c>
      <c r="L2115">
        <v>14097310</v>
      </c>
      <c r="M2115" t="s">
        <v>87</v>
      </c>
      <c r="N2115">
        <f>VLOOKUP(H2115,自助机!D:G,4,FALSE)</f>
        <v>500</v>
      </c>
      <c r="O2115" t="str">
        <f t="shared" ref="O2115:O2143" si="139">IF(G2115=N2115,"",1)</f>
        <v/>
      </c>
      <c r="P2115" s="50">
        <f>VLOOKUP(H2115,自助机!D:H,5,FALSE)</f>
        <v>42913.374189814815</v>
      </c>
    </row>
    <row r="2116" spans="1:16" hidden="1" x14ac:dyDescent="0.15">
      <c r="A2116">
        <v>20170627</v>
      </c>
      <c r="B2116">
        <v>20170627</v>
      </c>
      <c r="C2116">
        <v>90157</v>
      </c>
      <c r="D2116" s="33" t="s">
        <v>96</v>
      </c>
      <c r="E2116">
        <v>53023079</v>
      </c>
      <c r="F2116">
        <v>20</v>
      </c>
      <c r="G2116">
        <v>20</v>
      </c>
      <c r="H2116" s="48">
        <v>868796370</v>
      </c>
      <c r="I2116">
        <f t="shared" si="138"/>
        <v>20</v>
      </c>
      <c r="J2116" t="s">
        <v>90</v>
      </c>
      <c r="K2116" s="17" t="s">
        <v>17092</v>
      </c>
      <c r="L2116">
        <v>14097310</v>
      </c>
      <c r="M2116" t="s">
        <v>87</v>
      </c>
      <c r="N2116">
        <f>VLOOKUP(H2116,自助机!D:G,4,FALSE)</f>
        <v>20</v>
      </c>
      <c r="O2116" t="str">
        <f t="shared" si="139"/>
        <v/>
      </c>
      <c r="P2116" s="50">
        <f>VLOOKUP(H2116,自助机!D:H,5,FALSE)</f>
        <v>42913.374409722222</v>
      </c>
    </row>
    <row r="2117" spans="1:16" hidden="1" x14ac:dyDescent="0.15">
      <c r="A2117">
        <v>20170627</v>
      </c>
      <c r="B2117">
        <v>20170627</v>
      </c>
      <c r="C2117">
        <v>90205</v>
      </c>
      <c r="D2117" s="33" t="s">
        <v>96</v>
      </c>
      <c r="E2117">
        <v>53023074</v>
      </c>
      <c r="F2117">
        <v>300</v>
      </c>
      <c r="G2117">
        <v>300</v>
      </c>
      <c r="H2117" s="48">
        <v>868799473</v>
      </c>
      <c r="I2117">
        <f t="shared" si="138"/>
        <v>300</v>
      </c>
      <c r="J2117" t="s">
        <v>90</v>
      </c>
      <c r="K2117" s="17" t="s">
        <v>17093</v>
      </c>
      <c r="L2117">
        <v>3080000</v>
      </c>
      <c r="M2117" t="s">
        <v>87</v>
      </c>
      <c r="N2117">
        <f>VLOOKUP(H2117,自助机!D:G,4,FALSE)</f>
        <v>300</v>
      </c>
      <c r="O2117" t="str">
        <f t="shared" si="139"/>
        <v/>
      </c>
      <c r="P2117" s="50">
        <f>VLOOKUP(H2117,自助机!D:H,5,FALSE)</f>
        <v>42913.374942129631</v>
      </c>
    </row>
    <row r="2118" spans="1:16" hidden="1" x14ac:dyDescent="0.15">
      <c r="A2118">
        <v>20170627</v>
      </c>
      <c r="B2118">
        <v>20170627</v>
      </c>
      <c r="C2118">
        <v>90552</v>
      </c>
      <c r="D2118" s="33" t="s">
        <v>96</v>
      </c>
      <c r="E2118">
        <v>53023082</v>
      </c>
      <c r="F2118">
        <v>1000</v>
      </c>
      <c r="G2118">
        <v>1000</v>
      </c>
      <c r="H2118" s="48">
        <v>868850989</v>
      </c>
      <c r="I2118">
        <f t="shared" si="138"/>
        <v>1000</v>
      </c>
      <c r="J2118" t="s">
        <v>90</v>
      </c>
      <c r="K2118" s="17" t="s">
        <v>17094</v>
      </c>
      <c r="L2118">
        <v>1020000</v>
      </c>
      <c r="M2118" t="s">
        <v>87</v>
      </c>
      <c r="N2118">
        <f>VLOOKUP(H2118,自助机!D:G,4,FALSE)</f>
        <v>1000</v>
      </c>
      <c r="O2118" t="str">
        <f t="shared" si="139"/>
        <v/>
      </c>
      <c r="P2118" s="50">
        <f>VLOOKUP(H2118,自助机!D:H,5,FALSE)</f>
        <v>42913.377696759257</v>
      </c>
    </row>
    <row r="2119" spans="1:16" hidden="1" x14ac:dyDescent="0.15">
      <c r="A2119">
        <v>20170627</v>
      </c>
      <c r="B2119">
        <v>20170627</v>
      </c>
      <c r="C2119">
        <v>90740</v>
      </c>
      <c r="D2119" s="33" t="s">
        <v>96</v>
      </c>
      <c r="E2119">
        <v>53023081</v>
      </c>
      <c r="F2119">
        <v>1000</v>
      </c>
      <c r="G2119">
        <v>1000</v>
      </c>
      <c r="H2119" s="48">
        <v>868876142</v>
      </c>
      <c r="I2119">
        <f t="shared" si="138"/>
        <v>1000</v>
      </c>
      <c r="J2119" t="s">
        <v>90</v>
      </c>
      <c r="K2119" s="17" t="s">
        <v>17095</v>
      </c>
      <c r="L2119">
        <v>1030000</v>
      </c>
      <c r="M2119" t="s">
        <v>87</v>
      </c>
      <c r="N2119">
        <f>VLOOKUP(H2119,自助机!D:G,4,FALSE)</f>
        <v>1000</v>
      </c>
      <c r="O2119" t="str">
        <f t="shared" si="139"/>
        <v/>
      </c>
      <c r="P2119" s="50">
        <f>VLOOKUP(H2119,自助机!D:H,5,FALSE)</f>
        <v>42913.378865740742</v>
      </c>
    </row>
    <row r="2120" spans="1:16" hidden="1" x14ac:dyDescent="0.15">
      <c r="A2120">
        <v>20170627</v>
      </c>
      <c r="B2120">
        <v>20170627</v>
      </c>
      <c r="C2120">
        <v>90826</v>
      </c>
      <c r="D2120" s="33" t="s">
        <v>96</v>
      </c>
      <c r="E2120">
        <v>53023073</v>
      </c>
      <c r="F2120">
        <v>20</v>
      </c>
      <c r="G2120">
        <v>20</v>
      </c>
      <c r="H2120" s="48">
        <v>868884915</v>
      </c>
      <c r="I2120">
        <f t="shared" si="138"/>
        <v>20</v>
      </c>
      <c r="J2120" t="s">
        <v>90</v>
      </c>
      <c r="K2120" s="17" t="s">
        <v>17096</v>
      </c>
      <c r="L2120">
        <v>1020000</v>
      </c>
      <c r="M2120" t="s">
        <v>87</v>
      </c>
      <c r="N2120">
        <f>VLOOKUP(H2120,自助机!D:G,4,FALSE)</f>
        <v>20</v>
      </c>
      <c r="O2120" t="str">
        <f t="shared" si="139"/>
        <v/>
      </c>
      <c r="P2120" s="50">
        <f>VLOOKUP(H2120,自助机!D:H,5,FALSE)</f>
        <v>42913.37939814815</v>
      </c>
    </row>
    <row r="2121" spans="1:16" hidden="1" x14ac:dyDescent="0.15">
      <c r="A2121">
        <v>20170627</v>
      </c>
      <c r="B2121">
        <v>20170627</v>
      </c>
      <c r="C2121">
        <v>90957</v>
      </c>
      <c r="D2121" s="33" t="s">
        <v>96</v>
      </c>
      <c r="E2121">
        <v>53023064</v>
      </c>
      <c r="F2121">
        <v>1500</v>
      </c>
      <c r="G2121">
        <v>1500</v>
      </c>
      <c r="H2121" s="48">
        <v>868907264</v>
      </c>
      <c r="I2121">
        <f t="shared" si="138"/>
        <v>1500</v>
      </c>
      <c r="J2121" t="s">
        <v>90</v>
      </c>
      <c r="K2121" s="17" t="s">
        <v>17097</v>
      </c>
      <c r="L2121">
        <v>14097310</v>
      </c>
      <c r="M2121" t="s">
        <v>87</v>
      </c>
      <c r="N2121">
        <f>VLOOKUP(H2121,自助机!D:G,4,FALSE)</f>
        <v>1500</v>
      </c>
      <c r="O2121" t="str">
        <f t="shared" si="139"/>
        <v/>
      </c>
      <c r="P2121" s="50">
        <f>VLOOKUP(H2121,自助机!D:H,5,FALSE)</f>
        <v>42913.380497685182</v>
      </c>
    </row>
    <row r="2122" spans="1:16" hidden="1" x14ac:dyDescent="0.15">
      <c r="A2122">
        <v>20170627</v>
      </c>
      <c r="B2122">
        <v>20170627</v>
      </c>
      <c r="C2122">
        <v>91034</v>
      </c>
      <c r="D2122" s="33" t="s">
        <v>96</v>
      </c>
      <c r="E2122">
        <v>53023071</v>
      </c>
      <c r="F2122">
        <v>200</v>
      </c>
      <c r="G2122">
        <v>200</v>
      </c>
      <c r="H2122" s="48">
        <v>868912979</v>
      </c>
      <c r="I2122">
        <f t="shared" si="138"/>
        <v>200</v>
      </c>
      <c r="J2122" t="s">
        <v>90</v>
      </c>
      <c r="K2122" s="17" t="s">
        <v>17098</v>
      </c>
      <c r="L2122">
        <v>3050001</v>
      </c>
      <c r="M2122" t="s">
        <v>88</v>
      </c>
      <c r="N2122">
        <f>VLOOKUP(H2122,自助机!D:G,4,FALSE)</f>
        <v>200</v>
      </c>
      <c r="O2122" t="str">
        <f t="shared" si="139"/>
        <v/>
      </c>
      <c r="P2122" s="50">
        <f>VLOOKUP(H2122,自助机!D:H,5,FALSE)</f>
        <v>42913.380729166667</v>
      </c>
    </row>
    <row r="2123" spans="1:16" hidden="1" x14ac:dyDescent="0.15">
      <c r="A2123">
        <v>20170627</v>
      </c>
      <c r="B2123">
        <v>20170627</v>
      </c>
      <c r="C2123">
        <v>91142</v>
      </c>
      <c r="D2123" s="33" t="s">
        <v>96</v>
      </c>
      <c r="E2123">
        <v>53023081</v>
      </c>
      <c r="F2123">
        <v>50</v>
      </c>
      <c r="G2123">
        <v>50</v>
      </c>
      <c r="H2123" s="48">
        <v>868929344</v>
      </c>
      <c r="I2123">
        <f t="shared" si="138"/>
        <v>50</v>
      </c>
      <c r="J2123" t="s">
        <v>90</v>
      </c>
      <c r="K2123" s="17" t="s">
        <v>17099</v>
      </c>
      <c r="L2123">
        <v>4100000</v>
      </c>
      <c r="M2123" t="s">
        <v>87</v>
      </c>
      <c r="N2123">
        <f>VLOOKUP(H2123,自助机!D:G,4,FALSE)</f>
        <v>50</v>
      </c>
      <c r="O2123" t="str">
        <f t="shared" si="139"/>
        <v/>
      </c>
      <c r="P2123" s="50">
        <f>VLOOKUP(H2123,自助机!D:H,5,FALSE)</f>
        <v>42913.381597222222</v>
      </c>
    </row>
    <row r="2124" spans="1:16" hidden="1" x14ac:dyDescent="0.15">
      <c r="A2124">
        <v>20170627</v>
      </c>
      <c r="B2124">
        <v>20170627</v>
      </c>
      <c r="C2124">
        <v>91155</v>
      </c>
      <c r="D2124" s="33" t="s">
        <v>96</v>
      </c>
      <c r="E2124">
        <v>53023068</v>
      </c>
      <c r="F2124">
        <v>10</v>
      </c>
      <c r="G2124">
        <v>10</v>
      </c>
      <c r="H2124" s="48">
        <v>868932300</v>
      </c>
      <c r="I2124">
        <f t="shared" si="138"/>
        <v>10</v>
      </c>
      <c r="J2124" t="s">
        <v>90</v>
      </c>
      <c r="K2124" s="17" t="s">
        <v>17100</v>
      </c>
      <c r="L2124">
        <v>3080000</v>
      </c>
      <c r="M2124" t="s">
        <v>87</v>
      </c>
      <c r="N2124">
        <f>VLOOKUP(H2124,自助机!D:G,4,FALSE)</f>
        <v>10</v>
      </c>
      <c r="O2124" t="str">
        <f t="shared" si="139"/>
        <v/>
      </c>
      <c r="P2124" s="50">
        <f>VLOOKUP(H2124,自助机!D:H,5,FALSE)</f>
        <v>42913.381840277776</v>
      </c>
    </row>
    <row r="2125" spans="1:16" hidden="1" x14ac:dyDescent="0.15">
      <c r="A2125">
        <v>20170627</v>
      </c>
      <c r="B2125">
        <v>20170627</v>
      </c>
      <c r="C2125">
        <v>91209</v>
      </c>
      <c r="D2125" s="33" t="s">
        <v>96</v>
      </c>
      <c r="E2125">
        <v>53023075</v>
      </c>
      <c r="F2125">
        <v>300</v>
      </c>
      <c r="G2125">
        <v>300</v>
      </c>
      <c r="H2125" s="48">
        <v>868936682</v>
      </c>
      <c r="I2125">
        <f t="shared" si="138"/>
        <v>300</v>
      </c>
      <c r="J2125" t="s">
        <v>90</v>
      </c>
      <c r="K2125" s="17" t="s">
        <v>17101</v>
      </c>
      <c r="L2125">
        <v>1030000</v>
      </c>
      <c r="M2125" t="s">
        <v>87</v>
      </c>
      <c r="N2125">
        <f>VLOOKUP(H2125,自助机!D:G,4,FALSE)</f>
        <v>300</v>
      </c>
      <c r="O2125" t="str">
        <f t="shared" si="139"/>
        <v/>
      </c>
      <c r="P2125" s="50">
        <f>VLOOKUP(H2125,自助机!D:H,5,FALSE)</f>
        <v>42913.382025462961</v>
      </c>
    </row>
    <row r="2126" spans="1:16" hidden="1" x14ac:dyDescent="0.15">
      <c r="A2126">
        <v>20170627</v>
      </c>
      <c r="B2126">
        <v>20170627</v>
      </c>
      <c r="C2126">
        <v>91238</v>
      </c>
      <c r="D2126" s="33" t="s">
        <v>96</v>
      </c>
      <c r="E2126">
        <v>53023080</v>
      </c>
      <c r="F2126">
        <v>2000</v>
      </c>
      <c r="G2126">
        <v>2000</v>
      </c>
      <c r="H2126" s="48">
        <v>868941476</v>
      </c>
      <c r="I2126">
        <f t="shared" si="138"/>
        <v>2000</v>
      </c>
      <c r="J2126" t="s">
        <v>90</v>
      </c>
      <c r="K2126" s="17" t="s">
        <v>17102</v>
      </c>
      <c r="L2126">
        <v>3060000</v>
      </c>
      <c r="M2126" t="s">
        <v>88</v>
      </c>
      <c r="N2126">
        <f>VLOOKUP(H2126,自助机!D:G,4,FALSE)</f>
        <v>2000</v>
      </c>
      <c r="O2126" t="str">
        <f t="shared" si="139"/>
        <v/>
      </c>
      <c r="P2126" s="50">
        <f>VLOOKUP(H2126,自助机!D:H,5,FALSE)</f>
        <v>42913.382395833331</v>
      </c>
    </row>
    <row r="2127" spans="1:16" hidden="1" x14ac:dyDescent="0.15">
      <c r="A2127">
        <v>20170627</v>
      </c>
      <c r="B2127">
        <v>20170627</v>
      </c>
      <c r="C2127">
        <v>91426</v>
      </c>
      <c r="D2127" s="33" t="s">
        <v>96</v>
      </c>
      <c r="E2127">
        <v>53023077</v>
      </c>
      <c r="F2127">
        <v>10</v>
      </c>
      <c r="G2127">
        <v>10</v>
      </c>
      <c r="H2127" s="48">
        <v>868966415</v>
      </c>
      <c r="I2127">
        <f t="shared" si="138"/>
        <v>10</v>
      </c>
      <c r="J2127" t="s">
        <v>90</v>
      </c>
      <c r="K2127" s="17" t="s">
        <v>17103</v>
      </c>
      <c r="L2127">
        <v>1030000</v>
      </c>
      <c r="M2127" t="s">
        <v>87</v>
      </c>
      <c r="N2127">
        <f>VLOOKUP(H2127,自助机!D:G,4,FALSE)</f>
        <v>10</v>
      </c>
      <c r="O2127" t="str">
        <f t="shared" si="139"/>
        <v/>
      </c>
      <c r="P2127" s="50">
        <f>VLOOKUP(H2127,自助机!D:H,5,FALSE)</f>
        <v>42913.383530092593</v>
      </c>
    </row>
    <row r="2128" spans="1:16" hidden="1" x14ac:dyDescent="0.15">
      <c r="A2128">
        <v>20170627</v>
      </c>
      <c r="B2128">
        <v>20170627</v>
      </c>
      <c r="C2128">
        <v>91514</v>
      </c>
      <c r="D2128" s="33" t="s">
        <v>96</v>
      </c>
      <c r="E2128">
        <v>53023073</v>
      </c>
      <c r="F2128">
        <v>300</v>
      </c>
      <c r="G2128">
        <v>300</v>
      </c>
      <c r="H2128" s="48">
        <v>868976813</v>
      </c>
      <c r="I2128">
        <f t="shared" si="138"/>
        <v>300</v>
      </c>
      <c r="J2128" t="s">
        <v>90</v>
      </c>
      <c r="K2128" s="17" t="s">
        <v>17104</v>
      </c>
      <c r="L2128">
        <v>1030000</v>
      </c>
      <c r="M2128" t="s">
        <v>87</v>
      </c>
      <c r="N2128">
        <f>VLOOKUP(H2128,自助机!D:G,4,FALSE)</f>
        <v>300</v>
      </c>
      <c r="O2128" t="str">
        <f t="shared" si="139"/>
        <v/>
      </c>
      <c r="P2128" s="50">
        <f>VLOOKUP(H2128,自助机!D:H,5,FALSE)</f>
        <v>42913.384212962963</v>
      </c>
    </row>
    <row r="2129" spans="1:16" hidden="1" x14ac:dyDescent="0.15">
      <c r="A2129">
        <v>20170627</v>
      </c>
      <c r="B2129">
        <v>20170627</v>
      </c>
      <c r="C2129">
        <v>91645</v>
      </c>
      <c r="D2129" s="33" t="s">
        <v>96</v>
      </c>
      <c r="E2129">
        <v>53023080</v>
      </c>
      <c r="F2129">
        <v>300</v>
      </c>
      <c r="G2129">
        <v>300</v>
      </c>
      <c r="H2129" s="48">
        <v>868999563</v>
      </c>
      <c r="I2129">
        <f t="shared" si="138"/>
        <v>300</v>
      </c>
      <c r="J2129" t="s">
        <v>90</v>
      </c>
      <c r="K2129" s="17" t="s">
        <v>17106</v>
      </c>
      <c r="L2129">
        <v>1057300</v>
      </c>
      <c r="M2129" t="s">
        <v>87</v>
      </c>
      <c r="N2129">
        <f>VLOOKUP(H2129,自助机!D:G,4,FALSE)</f>
        <v>300</v>
      </c>
      <c r="O2129" t="str">
        <f t="shared" si="139"/>
        <v/>
      </c>
      <c r="P2129" s="50">
        <f>VLOOKUP(H2129,自助机!D:H,5,FALSE)</f>
        <v>42913.385289351849</v>
      </c>
    </row>
    <row r="2130" spans="1:16" hidden="1" x14ac:dyDescent="0.15">
      <c r="A2130">
        <v>20170627</v>
      </c>
      <c r="B2130">
        <v>20170627</v>
      </c>
      <c r="C2130">
        <v>91705</v>
      </c>
      <c r="D2130" s="33" t="s">
        <v>96</v>
      </c>
      <c r="E2130">
        <v>53023082</v>
      </c>
      <c r="F2130">
        <v>1900</v>
      </c>
      <c r="G2130">
        <v>1900</v>
      </c>
      <c r="H2130" s="48">
        <v>869002380</v>
      </c>
      <c r="I2130">
        <f t="shared" si="138"/>
        <v>1900</v>
      </c>
      <c r="J2130" t="s">
        <v>90</v>
      </c>
      <c r="K2130" s="17" t="s">
        <v>17107</v>
      </c>
      <c r="L2130">
        <v>3027310</v>
      </c>
      <c r="M2130" t="s">
        <v>87</v>
      </c>
      <c r="N2130">
        <f>VLOOKUP(H2130,自助机!D:G,4,FALSE)</f>
        <v>1900</v>
      </c>
      <c r="O2130" t="str">
        <f t="shared" si="139"/>
        <v/>
      </c>
      <c r="P2130" s="50">
        <f>VLOOKUP(H2130,自助机!D:H,5,FALSE)</f>
        <v>42913.385462962964</v>
      </c>
    </row>
    <row r="2131" spans="1:16" hidden="1" x14ac:dyDescent="0.15">
      <c r="A2131">
        <v>20170627</v>
      </c>
      <c r="B2131">
        <v>20170627</v>
      </c>
      <c r="C2131">
        <v>91728</v>
      </c>
      <c r="D2131" s="33" t="s">
        <v>96</v>
      </c>
      <c r="E2131">
        <v>53023058</v>
      </c>
      <c r="F2131">
        <v>100</v>
      </c>
      <c r="G2131">
        <v>100</v>
      </c>
      <c r="H2131" s="48">
        <v>869005490</v>
      </c>
      <c r="I2131">
        <f t="shared" si="138"/>
        <v>100</v>
      </c>
      <c r="J2131" t="s">
        <v>90</v>
      </c>
      <c r="K2131" s="17" t="s">
        <v>17108</v>
      </c>
      <c r="L2131">
        <v>5105840</v>
      </c>
      <c r="M2131" t="s">
        <v>88</v>
      </c>
      <c r="N2131">
        <f>VLOOKUP(H2131,自助机!D:G,4,FALSE)</f>
        <v>100</v>
      </c>
      <c r="O2131" t="str">
        <f t="shared" si="139"/>
        <v/>
      </c>
      <c r="P2131" s="50">
        <f>VLOOKUP(H2131,自助机!D:H,5,FALSE)</f>
        <v>42913.385671296295</v>
      </c>
    </row>
    <row r="2132" spans="1:16" hidden="1" x14ac:dyDescent="0.15">
      <c r="A2132">
        <v>20170627</v>
      </c>
      <c r="B2132">
        <v>20170627</v>
      </c>
      <c r="C2132">
        <v>91740</v>
      </c>
      <c r="D2132" s="33" t="s">
        <v>96</v>
      </c>
      <c r="E2132">
        <v>53023080</v>
      </c>
      <c r="F2132">
        <v>200</v>
      </c>
      <c r="G2132">
        <v>200</v>
      </c>
      <c r="H2132" s="48">
        <v>869010333</v>
      </c>
      <c r="I2132">
        <f t="shared" si="138"/>
        <v>200</v>
      </c>
      <c r="J2132" t="s">
        <v>90</v>
      </c>
      <c r="K2132" s="17" t="s">
        <v>17043</v>
      </c>
      <c r="L2132">
        <v>3080010</v>
      </c>
      <c r="M2132" t="s">
        <v>88</v>
      </c>
      <c r="N2132">
        <f>VLOOKUP(H2132,自助机!D:G,4,FALSE)</f>
        <v>200</v>
      </c>
      <c r="O2132" t="str">
        <f t="shared" si="139"/>
        <v/>
      </c>
      <c r="P2132" s="50">
        <f>VLOOKUP(H2132,自助机!D:H,5,FALSE)</f>
        <v>42913.385868055557</v>
      </c>
    </row>
    <row r="2133" spans="1:16" hidden="1" x14ac:dyDescent="0.15">
      <c r="A2133">
        <v>20170627</v>
      </c>
      <c r="B2133">
        <v>20170627</v>
      </c>
      <c r="C2133">
        <v>91825</v>
      </c>
      <c r="D2133" s="33" t="s">
        <v>96</v>
      </c>
      <c r="E2133">
        <v>53023054</v>
      </c>
      <c r="F2133">
        <v>200</v>
      </c>
      <c r="G2133">
        <v>200</v>
      </c>
      <c r="H2133" s="48">
        <v>869019918</v>
      </c>
      <c r="I2133">
        <f t="shared" si="138"/>
        <v>200</v>
      </c>
      <c r="J2133" t="s">
        <v>90</v>
      </c>
      <c r="K2133" s="17" t="s">
        <v>17109</v>
      </c>
      <c r="L2133">
        <v>3080010</v>
      </c>
      <c r="M2133" t="s">
        <v>88</v>
      </c>
      <c r="N2133">
        <f>VLOOKUP(H2133,自助机!D:G,4,FALSE)</f>
        <v>200</v>
      </c>
      <c r="O2133" t="str">
        <f t="shared" si="139"/>
        <v/>
      </c>
      <c r="P2133" s="50">
        <f>VLOOKUP(H2133,自助机!D:H,5,FALSE)</f>
        <v>42913.386423611111</v>
      </c>
    </row>
    <row r="2134" spans="1:16" hidden="1" x14ac:dyDescent="0.15">
      <c r="A2134">
        <v>20170627</v>
      </c>
      <c r="B2134">
        <v>20170627</v>
      </c>
      <c r="C2134">
        <v>91857</v>
      </c>
      <c r="D2134" s="33" t="s">
        <v>96</v>
      </c>
      <c r="E2134">
        <v>53023080</v>
      </c>
      <c r="F2134">
        <v>100</v>
      </c>
      <c r="G2134">
        <v>100</v>
      </c>
      <c r="H2134" s="48">
        <v>869029541</v>
      </c>
      <c r="I2134">
        <f t="shared" si="138"/>
        <v>100</v>
      </c>
      <c r="J2134" t="s">
        <v>90</v>
      </c>
      <c r="K2134" s="17" t="s">
        <v>17106</v>
      </c>
      <c r="L2134">
        <v>1057300</v>
      </c>
      <c r="M2134" t="s">
        <v>87</v>
      </c>
      <c r="N2134">
        <f>VLOOKUP(H2134,自助机!D:G,4,FALSE)</f>
        <v>100</v>
      </c>
      <c r="O2134" t="str">
        <f t="shared" si="139"/>
        <v/>
      </c>
      <c r="P2134" s="50">
        <f>VLOOKUP(H2134,自助机!D:H,5,FALSE)</f>
        <v>42913.386817129627</v>
      </c>
    </row>
    <row r="2135" spans="1:16" hidden="1" x14ac:dyDescent="0.15">
      <c r="A2135">
        <v>20170627</v>
      </c>
      <c r="B2135">
        <v>20170627</v>
      </c>
      <c r="C2135">
        <v>92014</v>
      </c>
      <c r="D2135" s="33" t="s">
        <v>96</v>
      </c>
      <c r="E2135">
        <v>53023073</v>
      </c>
      <c r="F2135">
        <v>200</v>
      </c>
      <c r="G2135">
        <v>200</v>
      </c>
      <c r="H2135" s="48">
        <v>869046626</v>
      </c>
      <c r="I2135">
        <f t="shared" si="138"/>
        <v>200</v>
      </c>
      <c r="J2135" t="s">
        <v>90</v>
      </c>
      <c r="K2135" s="17" t="s">
        <v>17110</v>
      </c>
      <c r="L2135">
        <v>1007300</v>
      </c>
      <c r="M2135" t="s">
        <v>87</v>
      </c>
      <c r="N2135">
        <f>VLOOKUP(H2135,自助机!D:G,4,FALSE)</f>
        <v>200</v>
      </c>
      <c r="O2135" t="str">
        <f t="shared" si="139"/>
        <v/>
      </c>
      <c r="P2135" s="50">
        <f>VLOOKUP(H2135,自助机!D:H,5,FALSE)</f>
        <v>42913.387719907405</v>
      </c>
    </row>
    <row r="2136" spans="1:16" hidden="1" x14ac:dyDescent="0.15">
      <c r="A2136">
        <v>20170627</v>
      </c>
      <c r="B2136">
        <v>20170627</v>
      </c>
      <c r="C2136">
        <v>92103</v>
      </c>
      <c r="D2136" s="33" t="s">
        <v>96</v>
      </c>
      <c r="E2136">
        <v>53023085</v>
      </c>
      <c r="F2136">
        <v>1000</v>
      </c>
      <c r="G2136">
        <v>1000</v>
      </c>
      <c r="H2136" s="48">
        <v>869058042</v>
      </c>
      <c r="I2136">
        <f t="shared" si="138"/>
        <v>1000</v>
      </c>
      <c r="J2136" t="s">
        <v>90</v>
      </c>
      <c r="K2136" s="17" t="s">
        <v>17111</v>
      </c>
      <c r="L2136">
        <v>3027310</v>
      </c>
      <c r="M2136" t="s">
        <v>87</v>
      </c>
      <c r="N2136">
        <f>VLOOKUP(H2136,自助机!D:G,4,FALSE)</f>
        <v>1000</v>
      </c>
      <c r="O2136" t="str">
        <f t="shared" si="139"/>
        <v/>
      </c>
      <c r="P2136" s="50">
        <f>VLOOKUP(H2136,自助机!D:H,5,FALSE)</f>
        <v>42913.388090277775</v>
      </c>
    </row>
    <row r="2137" spans="1:16" hidden="1" x14ac:dyDescent="0.15">
      <c r="A2137">
        <v>20170627</v>
      </c>
      <c r="B2137">
        <v>20170627</v>
      </c>
      <c r="C2137">
        <v>92108</v>
      </c>
      <c r="D2137" s="33" t="s">
        <v>96</v>
      </c>
      <c r="E2137">
        <v>53023074</v>
      </c>
      <c r="F2137">
        <v>300</v>
      </c>
      <c r="G2137">
        <v>300</v>
      </c>
      <c r="H2137" s="48">
        <v>869056740</v>
      </c>
      <c r="I2137">
        <f t="shared" si="138"/>
        <v>300</v>
      </c>
      <c r="J2137" t="s">
        <v>90</v>
      </c>
      <c r="K2137" s="17" t="s">
        <v>17035</v>
      </c>
      <c r="L2137">
        <v>3080010</v>
      </c>
      <c r="M2137" t="s">
        <v>88</v>
      </c>
      <c r="N2137">
        <f>VLOOKUP(H2137,自助机!D:G,4,FALSE)</f>
        <v>300</v>
      </c>
      <c r="O2137" t="str">
        <f t="shared" si="139"/>
        <v/>
      </c>
      <c r="P2137" s="50">
        <f>VLOOKUP(H2137,自助机!D:H,5,FALSE)</f>
        <v>42913.388229166667</v>
      </c>
    </row>
    <row r="2138" spans="1:16" hidden="1" x14ac:dyDescent="0.15">
      <c r="A2138">
        <v>20170627</v>
      </c>
      <c r="B2138">
        <v>20170627</v>
      </c>
      <c r="C2138">
        <v>92306</v>
      </c>
      <c r="D2138" s="33" t="s">
        <v>96</v>
      </c>
      <c r="E2138">
        <v>53023053</v>
      </c>
      <c r="F2138">
        <v>1000</v>
      </c>
      <c r="G2138">
        <v>1000</v>
      </c>
      <c r="H2138" s="48">
        <v>869083966</v>
      </c>
      <c r="I2138">
        <f t="shared" si="138"/>
        <v>1000</v>
      </c>
      <c r="J2138" t="s">
        <v>90</v>
      </c>
      <c r="K2138" s="17" t="s">
        <v>17112</v>
      </c>
      <c r="L2138">
        <v>1030000</v>
      </c>
      <c r="M2138" t="s">
        <v>87</v>
      </c>
      <c r="N2138">
        <f>VLOOKUP(H2138,自助机!D:G,4,FALSE)</f>
        <v>1000</v>
      </c>
      <c r="O2138" t="str">
        <f t="shared" si="139"/>
        <v/>
      </c>
      <c r="P2138" s="50">
        <f>VLOOKUP(H2138,自助机!D:H,5,FALSE)</f>
        <v>42913.390208333331</v>
      </c>
    </row>
    <row r="2139" spans="1:16" hidden="1" x14ac:dyDescent="0.15">
      <c r="A2139">
        <v>20170627</v>
      </c>
      <c r="B2139">
        <v>20170627</v>
      </c>
      <c r="C2139">
        <v>92324</v>
      </c>
      <c r="D2139" s="33" t="s">
        <v>96</v>
      </c>
      <c r="E2139">
        <v>53023057</v>
      </c>
      <c r="F2139">
        <v>4000</v>
      </c>
      <c r="G2139">
        <v>4000</v>
      </c>
      <c r="H2139" s="48">
        <v>869087492</v>
      </c>
      <c r="I2139">
        <f t="shared" si="138"/>
        <v>4000</v>
      </c>
      <c r="J2139" t="s">
        <v>90</v>
      </c>
      <c r="K2139" s="17" t="s">
        <v>17113</v>
      </c>
      <c r="L2139">
        <v>1030000</v>
      </c>
      <c r="M2139" t="s">
        <v>87</v>
      </c>
      <c r="N2139">
        <f>VLOOKUP(H2139,自助机!D:G,4,FALSE)</f>
        <v>4000</v>
      </c>
      <c r="O2139" t="str">
        <f t="shared" si="139"/>
        <v/>
      </c>
      <c r="P2139" s="50">
        <f>VLOOKUP(H2139,自助机!D:H,5,FALSE)</f>
        <v>42913.389594907407</v>
      </c>
    </row>
    <row r="2140" spans="1:16" hidden="1" x14ac:dyDescent="0.15">
      <c r="A2140">
        <v>20170627</v>
      </c>
      <c r="B2140">
        <v>20170627</v>
      </c>
      <c r="C2140">
        <v>92357</v>
      </c>
      <c r="D2140" s="33" t="s">
        <v>96</v>
      </c>
      <c r="E2140">
        <v>53023079</v>
      </c>
      <c r="F2140">
        <v>20</v>
      </c>
      <c r="G2140">
        <v>20</v>
      </c>
      <c r="H2140" s="48">
        <v>869093493</v>
      </c>
      <c r="I2140">
        <f t="shared" si="138"/>
        <v>20</v>
      </c>
      <c r="J2140" t="s">
        <v>90</v>
      </c>
      <c r="K2140" s="17" t="s">
        <v>17114</v>
      </c>
      <c r="L2140">
        <v>1057300</v>
      </c>
      <c r="M2140" t="s">
        <v>87</v>
      </c>
      <c r="N2140">
        <f>VLOOKUP(H2140,自助机!D:G,4,FALSE)</f>
        <v>20</v>
      </c>
      <c r="O2140" t="str">
        <f t="shared" si="139"/>
        <v/>
      </c>
      <c r="P2140" s="50">
        <f>VLOOKUP(H2140,自助机!D:H,5,FALSE)</f>
        <v>42913.390219907407</v>
      </c>
    </row>
    <row r="2141" spans="1:16" hidden="1" x14ac:dyDescent="0.15">
      <c r="A2141">
        <v>20170627</v>
      </c>
      <c r="B2141">
        <v>20170627</v>
      </c>
      <c r="C2141">
        <v>92414</v>
      </c>
      <c r="D2141" s="33" t="s">
        <v>96</v>
      </c>
      <c r="E2141">
        <v>53023082</v>
      </c>
      <c r="F2141">
        <v>400</v>
      </c>
      <c r="G2141">
        <v>400</v>
      </c>
      <c r="H2141" s="48">
        <v>869102001</v>
      </c>
      <c r="I2141">
        <f t="shared" si="138"/>
        <v>400</v>
      </c>
      <c r="J2141" t="s">
        <v>90</v>
      </c>
      <c r="K2141" s="17" t="s">
        <v>17115</v>
      </c>
      <c r="L2141">
        <v>1057300</v>
      </c>
      <c r="M2141" t="s">
        <v>87</v>
      </c>
      <c r="N2141">
        <f>VLOOKUP(H2141,自助机!D:G,4,FALSE)</f>
        <v>400</v>
      </c>
      <c r="O2141" t="str">
        <f t="shared" si="139"/>
        <v/>
      </c>
      <c r="P2141" s="50">
        <f>VLOOKUP(H2141,自助机!D:H,5,FALSE)</f>
        <v>42913.390451388892</v>
      </c>
    </row>
    <row r="2142" spans="1:16" hidden="1" x14ac:dyDescent="0.15">
      <c r="A2142">
        <v>20170627</v>
      </c>
      <c r="B2142">
        <v>20170627</v>
      </c>
      <c r="C2142">
        <v>92446</v>
      </c>
      <c r="D2142" s="33" t="s">
        <v>96</v>
      </c>
      <c r="E2142">
        <v>53023074</v>
      </c>
      <c r="F2142">
        <v>400</v>
      </c>
      <c r="G2142">
        <v>400</v>
      </c>
      <c r="H2142" s="48">
        <v>869104969</v>
      </c>
      <c r="I2142">
        <f t="shared" si="138"/>
        <v>400</v>
      </c>
      <c r="J2142" t="s">
        <v>90</v>
      </c>
      <c r="K2142" s="17" t="s">
        <v>17116</v>
      </c>
      <c r="L2142">
        <v>3017310</v>
      </c>
      <c r="M2142" t="s">
        <v>87</v>
      </c>
      <c r="N2142">
        <f>VLOOKUP(H2142,自助机!D:G,4,FALSE)</f>
        <v>400</v>
      </c>
      <c r="O2142" t="str">
        <f t="shared" si="139"/>
        <v/>
      </c>
      <c r="P2142" s="50">
        <f>VLOOKUP(H2142,自助机!D:H,5,FALSE)</f>
        <v>42913.390740740739</v>
      </c>
    </row>
    <row r="2143" spans="1:16" hidden="1" x14ac:dyDescent="0.15">
      <c r="A2143">
        <v>20170627</v>
      </c>
      <c r="B2143">
        <v>20170627</v>
      </c>
      <c r="C2143">
        <v>92626</v>
      </c>
      <c r="D2143" s="33" t="s">
        <v>96</v>
      </c>
      <c r="E2143">
        <v>53023064</v>
      </c>
      <c r="F2143">
        <v>2000</v>
      </c>
      <c r="G2143">
        <v>2000</v>
      </c>
      <c r="H2143" s="48">
        <v>869131788</v>
      </c>
      <c r="I2143">
        <f t="shared" si="138"/>
        <v>2000</v>
      </c>
      <c r="J2143" t="s">
        <v>90</v>
      </c>
      <c r="K2143" s="17" t="s">
        <v>17117</v>
      </c>
      <c r="L2143">
        <v>3010000</v>
      </c>
      <c r="M2143" t="s">
        <v>88</v>
      </c>
      <c r="N2143">
        <f>VLOOKUP(H2143,自助机!D:G,4,FALSE)</f>
        <v>2000</v>
      </c>
      <c r="O2143" t="str">
        <f t="shared" si="139"/>
        <v/>
      </c>
      <c r="P2143" s="50">
        <f>VLOOKUP(H2143,自助机!D:H,5,FALSE)</f>
        <v>42913.392002314817</v>
      </c>
    </row>
    <row r="2144" spans="1:16" hidden="1" x14ac:dyDescent="0.15">
      <c r="A2144">
        <v>20170627</v>
      </c>
      <c r="B2144">
        <v>20170627</v>
      </c>
      <c r="C2144">
        <v>92734</v>
      </c>
      <c r="D2144" s="33" t="s">
        <v>96</v>
      </c>
      <c r="E2144">
        <v>53023082</v>
      </c>
      <c r="F2144">
        <v>800</v>
      </c>
      <c r="G2144">
        <v>800</v>
      </c>
      <c r="H2144" s="48">
        <v>869144462</v>
      </c>
      <c r="I2144">
        <f t="shared" ref="I2144:I2177" si="140">G2144</f>
        <v>800</v>
      </c>
      <c r="J2144" t="s">
        <v>90</v>
      </c>
      <c r="K2144" s="17" t="s">
        <v>17118</v>
      </c>
      <c r="L2144">
        <v>1007300</v>
      </c>
      <c r="M2144" t="s">
        <v>87</v>
      </c>
      <c r="N2144">
        <f>VLOOKUP(H2144,自助机!D:G,4,FALSE)</f>
        <v>800</v>
      </c>
      <c r="O2144" t="str">
        <f t="shared" ref="O2144:O2177" si="141">IF(G2144=N2144,"",1)</f>
        <v/>
      </c>
      <c r="P2144" s="50">
        <f>VLOOKUP(H2144,自助机!D:H,5,FALSE)</f>
        <v>42913.392858796295</v>
      </c>
    </row>
    <row r="2145" spans="1:16" hidden="1" x14ac:dyDescent="0.15">
      <c r="A2145">
        <v>20170627</v>
      </c>
      <c r="B2145">
        <v>20170627</v>
      </c>
      <c r="C2145">
        <v>92801</v>
      </c>
      <c r="D2145" s="33" t="s">
        <v>96</v>
      </c>
      <c r="E2145">
        <v>53023077</v>
      </c>
      <c r="F2145">
        <v>500</v>
      </c>
      <c r="G2145">
        <v>500</v>
      </c>
      <c r="H2145" s="48">
        <v>869153125</v>
      </c>
      <c r="I2145">
        <f t="shared" si="140"/>
        <v>500</v>
      </c>
      <c r="J2145" t="s">
        <v>90</v>
      </c>
      <c r="K2145" s="17" t="s">
        <v>17119</v>
      </c>
      <c r="L2145">
        <v>3010000</v>
      </c>
      <c r="M2145" t="s">
        <v>88</v>
      </c>
      <c r="N2145">
        <f>VLOOKUP(H2145,自助机!D:G,4,FALSE)</f>
        <v>500</v>
      </c>
      <c r="O2145" t="str">
        <f t="shared" si="141"/>
        <v/>
      </c>
      <c r="P2145" s="50">
        <f>VLOOKUP(H2145,自助机!D:H,5,FALSE)</f>
        <v>42913.392789351848</v>
      </c>
    </row>
    <row r="2146" spans="1:16" hidden="1" x14ac:dyDescent="0.15">
      <c r="A2146">
        <v>20170627</v>
      </c>
      <c r="B2146">
        <v>20170627</v>
      </c>
      <c r="C2146">
        <v>92811</v>
      </c>
      <c r="D2146" s="33" t="s">
        <v>96</v>
      </c>
      <c r="E2146">
        <v>53023079</v>
      </c>
      <c r="F2146">
        <v>500</v>
      </c>
      <c r="G2146">
        <v>500</v>
      </c>
      <c r="H2146" s="48">
        <v>869154383</v>
      </c>
      <c r="I2146">
        <f t="shared" si="140"/>
        <v>500</v>
      </c>
      <c r="J2146" t="s">
        <v>90</v>
      </c>
      <c r="K2146" s="17" t="s">
        <v>17120</v>
      </c>
      <c r="L2146">
        <v>1030000</v>
      </c>
      <c r="M2146" t="s">
        <v>87</v>
      </c>
      <c r="N2146">
        <f>VLOOKUP(H2146,自助机!D:G,4,FALSE)</f>
        <v>500</v>
      </c>
      <c r="O2146" t="str">
        <f t="shared" si="141"/>
        <v/>
      </c>
      <c r="P2146" s="50">
        <f>VLOOKUP(H2146,自助机!D:H,5,FALSE)</f>
        <v>42913.393078703702</v>
      </c>
    </row>
    <row r="2147" spans="1:16" hidden="1" x14ac:dyDescent="0.15">
      <c r="A2147">
        <v>20170627</v>
      </c>
      <c r="B2147">
        <v>20170627</v>
      </c>
      <c r="C2147">
        <v>92837</v>
      </c>
      <c r="D2147" s="33" t="s">
        <v>96</v>
      </c>
      <c r="E2147">
        <v>53023070</v>
      </c>
      <c r="F2147">
        <v>200</v>
      </c>
      <c r="G2147">
        <v>200</v>
      </c>
      <c r="H2147" s="48">
        <v>869162618</v>
      </c>
      <c r="I2147">
        <f t="shared" si="140"/>
        <v>200</v>
      </c>
      <c r="J2147" t="s">
        <v>90</v>
      </c>
      <c r="K2147" s="17" t="s">
        <v>17121</v>
      </c>
      <c r="L2147">
        <v>3027310</v>
      </c>
      <c r="M2147" t="s">
        <v>87</v>
      </c>
      <c r="N2147">
        <f>VLOOKUP(H2147,自助机!D:G,4,FALSE)</f>
        <v>200</v>
      </c>
      <c r="O2147" t="str">
        <f t="shared" si="141"/>
        <v/>
      </c>
      <c r="P2147" s="50">
        <f>VLOOKUP(H2147,自助机!D:H,5,FALSE)</f>
        <v>42913.393437500003</v>
      </c>
    </row>
    <row r="2148" spans="1:16" hidden="1" x14ac:dyDescent="0.15">
      <c r="A2148">
        <v>20170627</v>
      </c>
      <c r="B2148">
        <v>20170627</v>
      </c>
      <c r="C2148">
        <v>92849</v>
      </c>
      <c r="D2148" s="33" t="s">
        <v>96</v>
      </c>
      <c r="E2148">
        <v>53023077</v>
      </c>
      <c r="F2148">
        <v>500</v>
      </c>
      <c r="G2148">
        <v>500</v>
      </c>
      <c r="H2148" s="48">
        <v>869163465</v>
      </c>
      <c r="I2148">
        <f t="shared" si="140"/>
        <v>500</v>
      </c>
      <c r="J2148" t="s">
        <v>90</v>
      </c>
      <c r="K2148" s="17" t="s">
        <v>17119</v>
      </c>
      <c r="L2148">
        <v>3010000</v>
      </c>
      <c r="M2148" t="s">
        <v>88</v>
      </c>
      <c r="N2148">
        <f>VLOOKUP(H2148,自助机!D:G,4,FALSE)</f>
        <v>500</v>
      </c>
      <c r="O2148" t="str">
        <f t="shared" si="141"/>
        <v/>
      </c>
      <c r="P2148" s="50">
        <f>VLOOKUP(H2148,自助机!D:H,5,FALSE)</f>
        <v>42913.393599537034</v>
      </c>
    </row>
    <row r="2149" spans="1:16" hidden="1" x14ac:dyDescent="0.15">
      <c r="A2149">
        <v>20170627</v>
      </c>
      <c r="B2149">
        <v>20170627</v>
      </c>
      <c r="C2149">
        <v>92900</v>
      </c>
      <c r="D2149" s="33" t="s">
        <v>96</v>
      </c>
      <c r="E2149">
        <v>53023054</v>
      </c>
      <c r="F2149">
        <v>500</v>
      </c>
      <c r="G2149">
        <v>500</v>
      </c>
      <c r="H2149" s="48">
        <v>869165865</v>
      </c>
      <c r="I2149">
        <f t="shared" si="140"/>
        <v>500</v>
      </c>
      <c r="J2149" t="s">
        <v>90</v>
      </c>
      <c r="K2149" s="17" t="s">
        <v>17122</v>
      </c>
      <c r="L2149">
        <v>1047300</v>
      </c>
      <c r="M2149" t="s">
        <v>87</v>
      </c>
      <c r="N2149">
        <f>VLOOKUP(H2149,自助机!D:G,4,FALSE)</f>
        <v>500</v>
      </c>
      <c r="O2149" t="str">
        <f t="shared" si="141"/>
        <v/>
      </c>
      <c r="P2149" s="50">
        <f>VLOOKUP(H2149,自助机!D:H,5,FALSE)</f>
        <v>42913.393726851849</v>
      </c>
    </row>
    <row r="2150" spans="1:16" hidden="1" x14ac:dyDescent="0.15">
      <c r="A2150">
        <v>20170627</v>
      </c>
      <c r="B2150">
        <v>20170627</v>
      </c>
      <c r="C2150">
        <v>92956</v>
      </c>
      <c r="D2150" s="33" t="s">
        <v>96</v>
      </c>
      <c r="E2150">
        <v>53023082</v>
      </c>
      <c r="F2150">
        <v>800</v>
      </c>
      <c r="G2150">
        <v>800</v>
      </c>
      <c r="H2150" s="48">
        <v>869179494</v>
      </c>
      <c r="I2150">
        <f t="shared" si="140"/>
        <v>800</v>
      </c>
      <c r="J2150" t="s">
        <v>90</v>
      </c>
      <c r="K2150" s="17" t="s">
        <v>17118</v>
      </c>
      <c r="L2150">
        <v>1007300</v>
      </c>
      <c r="M2150" t="s">
        <v>87</v>
      </c>
      <c r="N2150">
        <f>VLOOKUP(H2150,自助机!D:G,4,FALSE)</f>
        <v>800</v>
      </c>
      <c r="O2150" t="str">
        <f t="shared" si="141"/>
        <v/>
      </c>
      <c r="P2150" s="50">
        <f>VLOOKUP(H2150,自助机!D:H,5,FALSE)</f>
        <v>42913.394386574073</v>
      </c>
    </row>
    <row r="2151" spans="1:16" hidden="1" x14ac:dyDescent="0.15">
      <c r="A2151">
        <v>20170627</v>
      </c>
      <c r="B2151">
        <v>20170627</v>
      </c>
      <c r="C2151">
        <v>93024</v>
      </c>
      <c r="D2151" s="33" t="s">
        <v>96</v>
      </c>
      <c r="E2151">
        <v>53023086</v>
      </c>
      <c r="F2151">
        <v>300</v>
      </c>
      <c r="G2151">
        <v>300</v>
      </c>
      <c r="H2151" s="48">
        <v>869184924</v>
      </c>
      <c r="I2151">
        <f t="shared" si="140"/>
        <v>300</v>
      </c>
      <c r="J2151" t="s">
        <v>90</v>
      </c>
      <c r="K2151" s="17" t="s">
        <v>16943</v>
      </c>
      <c r="L2151">
        <v>14097310</v>
      </c>
      <c r="M2151" t="s">
        <v>87</v>
      </c>
      <c r="N2151">
        <f>VLOOKUP(H2151,自助机!D:G,4,FALSE)</f>
        <v>300</v>
      </c>
      <c r="O2151" t="str">
        <f t="shared" si="141"/>
        <v/>
      </c>
      <c r="P2151" s="50">
        <f>VLOOKUP(H2151,自助机!D:H,5,FALSE)</f>
        <v>42913.394699074073</v>
      </c>
    </row>
    <row r="2152" spans="1:16" hidden="1" x14ac:dyDescent="0.15">
      <c r="A2152">
        <v>20170627</v>
      </c>
      <c r="B2152">
        <v>20170627</v>
      </c>
      <c r="C2152">
        <v>93043</v>
      </c>
      <c r="D2152" s="33" t="s">
        <v>96</v>
      </c>
      <c r="E2152">
        <v>53023082</v>
      </c>
      <c r="F2152">
        <v>500</v>
      </c>
      <c r="G2152">
        <v>500</v>
      </c>
      <c r="H2152" s="48">
        <v>869190458</v>
      </c>
      <c r="I2152">
        <f t="shared" si="140"/>
        <v>500</v>
      </c>
      <c r="J2152" t="s">
        <v>90</v>
      </c>
      <c r="K2152" s="17" t="s">
        <v>17115</v>
      </c>
      <c r="L2152">
        <v>1057300</v>
      </c>
      <c r="M2152" t="s">
        <v>87</v>
      </c>
      <c r="N2152">
        <f>VLOOKUP(H2152,自助机!D:G,4,FALSE)</f>
        <v>500</v>
      </c>
      <c r="O2152" t="str">
        <f t="shared" si="141"/>
        <v/>
      </c>
      <c r="P2152" s="50">
        <f>VLOOKUP(H2152,自助机!D:H,5,FALSE)</f>
        <v>42913.394988425927</v>
      </c>
    </row>
    <row r="2153" spans="1:16" hidden="1" x14ac:dyDescent="0.15">
      <c r="A2153">
        <v>20170627</v>
      </c>
      <c r="B2153">
        <v>20170627</v>
      </c>
      <c r="C2153">
        <v>93044</v>
      </c>
      <c r="D2153" s="33" t="s">
        <v>96</v>
      </c>
      <c r="E2153">
        <v>53023081</v>
      </c>
      <c r="F2153">
        <v>142</v>
      </c>
      <c r="G2153">
        <v>142</v>
      </c>
      <c r="H2153" s="48">
        <v>869191881</v>
      </c>
      <c r="I2153">
        <f t="shared" si="140"/>
        <v>142</v>
      </c>
      <c r="J2153" t="s">
        <v>90</v>
      </c>
      <c r="K2153" s="17" t="s">
        <v>17123</v>
      </c>
      <c r="L2153">
        <v>1007300</v>
      </c>
      <c r="M2153" t="s">
        <v>87</v>
      </c>
      <c r="N2153">
        <f>VLOOKUP(H2153,自助机!D:G,4,FALSE)</f>
        <v>142</v>
      </c>
      <c r="O2153" t="str">
        <f t="shared" si="141"/>
        <v/>
      </c>
      <c r="P2153" s="50">
        <f>VLOOKUP(H2153,自助机!D:H,5,FALSE)</f>
        <v>42913.394988425927</v>
      </c>
    </row>
    <row r="2154" spans="1:16" hidden="1" x14ac:dyDescent="0.15">
      <c r="A2154">
        <v>20170627</v>
      </c>
      <c r="B2154">
        <v>20170627</v>
      </c>
      <c r="C2154">
        <v>93050</v>
      </c>
      <c r="D2154" s="33" t="s">
        <v>96</v>
      </c>
      <c r="E2154">
        <v>53023080</v>
      </c>
      <c r="F2154">
        <v>2000</v>
      </c>
      <c r="G2154">
        <v>2000</v>
      </c>
      <c r="H2154" s="48">
        <v>869194164</v>
      </c>
      <c r="I2154">
        <f t="shared" si="140"/>
        <v>2000</v>
      </c>
      <c r="J2154" t="s">
        <v>90</v>
      </c>
      <c r="K2154" s="17" t="s">
        <v>17124</v>
      </c>
      <c r="L2154">
        <v>1030000</v>
      </c>
      <c r="M2154" t="s">
        <v>87</v>
      </c>
      <c r="N2154">
        <f>VLOOKUP(H2154,自助机!D:G,4,FALSE)</f>
        <v>2000</v>
      </c>
      <c r="O2154" t="str">
        <f t="shared" si="141"/>
        <v/>
      </c>
      <c r="P2154" s="50">
        <f>VLOOKUP(H2154,自助机!D:H,5,FALSE)</f>
        <v>42913.39502314815</v>
      </c>
    </row>
    <row r="2155" spans="1:16" hidden="1" x14ac:dyDescent="0.15">
      <c r="A2155">
        <v>20170627</v>
      </c>
      <c r="B2155">
        <v>20170627</v>
      </c>
      <c r="C2155">
        <v>93224</v>
      </c>
      <c r="D2155" s="33" t="s">
        <v>96</v>
      </c>
      <c r="E2155">
        <v>53023081</v>
      </c>
      <c r="F2155">
        <v>1000</v>
      </c>
      <c r="G2155">
        <v>1000</v>
      </c>
      <c r="H2155" s="48">
        <v>869217001</v>
      </c>
      <c r="I2155">
        <f t="shared" si="140"/>
        <v>1000</v>
      </c>
      <c r="J2155" t="s">
        <v>90</v>
      </c>
      <c r="K2155" s="17" t="s">
        <v>17125</v>
      </c>
      <c r="L2155">
        <v>3087300</v>
      </c>
      <c r="M2155" t="s">
        <v>87</v>
      </c>
      <c r="N2155">
        <f>VLOOKUP(H2155,自助机!D:G,4,FALSE)</f>
        <v>1000</v>
      </c>
      <c r="O2155" t="str">
        <f t="shared" si="141"/>
        <v/>
      </c>
      <c r="P2155" s="50">
        <f>VLOOKUP(H2155,自助机!D:H,5,FALSE)</f>
        <v>42913.39603009259</v>
      </c>
    </row>
    <row r="2156" spans="1:16" hidden="1" x14ac:dyDescent="0.15">
      <c r="A2156">
        <v>20170627</v>
      </c>
      <c r="B2156">
        <v>20170627</v>
      </c>
      <c r="C2156">
        <v>93316</v>
      </c>
      <c r="D2156" s="33" t="s">
        <v>96</v>
      </c>
      <c r="E2156">
        <v>53023064</v>
      </c>
      <c r="F2156">
        <v>200</v>
      </c>
      <c r="G2156">
        <v>200</v>
      </c>
      <c r="H2156" s="48">
        <v>869228546</v>
      </c>
      <c r="I2156">
        <f t="shared" si="140"/>
        <v>200</v>
      </c>
      <c r="J2156" t="s">
        <v>90</v>
      </c>
      <c r="K2156" s="17" t="s">
        <v>17126</v>
      </c>
      <c r="L2156">
        <v>1020000</v>
      </c>
      <c r="M2156" t="s">
        <v>87</v>
      </c>
      <c r="N2156">
        <f>VLOOKUP(H2156,自助机!D:G,4,FALSE)</f>
        <v>200</v>
      </c>
      <c r="O2156" t="str">
        <f t="shared" si="141"/>
        <v/>
      </c>
      <c r="P2156" s="50">
        <f>VLOOKUP(H2156,自助机!D:H,5,FALSE)</f>
        <v>42913.39675925926</v>
      </c>
    </row>
    <row r="2157" spans="1:16" hidden="1" x14ac:dyDescent="0.15">
      <c r="A2157">
        <v>20170627</v>
      </c>
      <c r="B2157">
        <v>20170627</v>
      </c>
      <c r="C2157">
        <v>93542</v>
      </c>
      <c r="D2157" s="33" t="s">
        <v>96</v>
      </c>
      <c r="E2157">
        <v>53023070</v>
      </c>
      <c r="F2157">
        <v>1700</v>
      </c>
      <c r="G2157">
        <v>1700</v>
      </c>
      <c r="H2157" s="48">
        <v>869260377</v>
      </c>
      <c r="I2157">
        <f t="shared" si="140"/>
        <v>1700</v>
      </c>
      <c r="J2157" t="s">
        <v>90</v>
      </c>
      <c r="K2157" s="17" t="s">
        <v>17128</v>
      </c>
      <c r="L2157">
        <v>1020000</v>
      </c>
      <c r="M2157" t="s">
        <v>87</v>
      </c>
      <c r="N2157">
        <f>VLOOKUP(H2157,自助机!D:G,4,FALSE)</f>
        <v>1700</v>
      </c>
      <c r="O2157" t="str">
        <f t="shared" si="141"/>
        <v/>
      </c>
      <c r="P2157" s="50">
        <f>VLOOKUP(H2157,自助机!D:H,5,FALSE)</f>
        <v>42913.398310185185</v>
      </c>
    </row>
    <row r="2158" spans="1:16" hidden="1" x14ac:dyDescent="0.15">
      <c r="A2158">
        <v>20170627</v>
      </c>
      <c r="B2158">
        <v>20170627</v>
      </c>
      <c r="C2158">
        <v>93629</v>
      </c>
      <c r="D2158" s="33" t="s">
        <v>96</v>
      </c>
      <c r="E2158">
        <v>53023079</v>
      </c>
      <c r="F2158">
        <v>100</v>
      </c>
      <c r="G2158">
        <v>100</v>
      </c>
      <c r="H2158" s="48">
        <v>869274677</v>
      </c>
      <c r="I2158">
        <f t="shared" si="140"/>
        <v>100</v>
      </c>
      <c r="J2158" t="s">
        <v>90</v>
      </c>
      <c r="K2158" s="17" t="s">
        <v>17129</v>
      </c>
      <c r="L2158">
        <v>1059999</v>
      </c>
      <c r="M2158" t="s">
        <v>88</v>
      </c>
      <c r="N2158">
        <f>VLOOKUP(H2158,自助机!D:G,4,FALSE)</f>
        <v>100</v>
      </c>
      <c r="O2158" t="str">
        <f t="shared" si="141"/>
        <v/>
      </c>
      <c r="P2158" s="50">
        <f>VLOOKUP(H2158,自助机!D:H,5,FALSE)</f>
        <v>42913.398912037039</v>
      </c>
    </row>
    <row r="2159" spans="1:16" hidden="1" x14ac:dyDescent="0.15">
      <c r="A2159">
        <v>20170627</v>
      </c>
      <c r="B2159">
        <v>20170627</v>
      </c>
      <c r="C2159">
        <v>93639</v>
      </c>
      <c r="D2159" s="33" t="s">
        <v>96</v>
      </c>
      <c r="E2159">
        <v>53023073</v>
      </c>
      <c r="F2159">
        <v>100</v>
      </c>
      <c r="G2159">
        <v>100</v>
      </c>
      <c r="H2159" s="48">
        <v>869277029</v>
      </c>
      <c r="I2159">
        <f t="shared" si="140"/>
        <v>100</v>
      </c>
      <c r="J2159" t="s">
        <v>90</v>
      </c>
      <c r="K2159" s="17" t="s">
        <v>17130</v>
      </c>
      <c r="L2159">
        <v>14097310</v>
      </c>
      <c r="M2159" t="s">
        <v>87</v>
      </c>
      <c r="N2159">
        <f>VLOOKUP(H2159,自助机!D:G,4,FALSE)</f>
        <v>100</v>
      </c>
      <c r="O2159" t="str">
        <f t="shared" si="141"/>
        <v/>
      </c>
      <c r="P2159" s="50">
        <f>VLOOKUP(H2159,自助机!D:H,5,FALSE)</f>
        <v>42913.398888888885</v>
      </c>
    </row>
    <row r="2160" spans="1:16" hidden="1" x14ac:dyDescent="0.15">
      <c r="A2160">
        <v>20170627</v>
      </c>
      <c r="B2160">
        <v>20170627</v>
      </c>
      <c r="C2160">
        <v>93644</v>
      </c>
      <c r="D2160" s="33" t="s">
        <v>96</v>
      </c>
      <c r="E2160">
        <v>53023059</v>
      </c>
      <c r="F2160">
        <v>200</v>
      </c>
      <c r="G2160">
        <v>200</v>
      </c>
      <c r="H2160" s="48">
        <v>869277641</v>
      </c>
      <c r="I2160">
        <f t="shared" si="140"/>
        <v>200</v>
      </c>
      <c r="J2160" t="s">
        <v>90</v>
      </c>
      <c r="K2160" s="17" t="s">
        <v>17131</v>
      </c>
      <c r="L2160">
        <v>3080000</v>
      </c>
      <c r="M2160" t="s">
        <v>87</v>
      </c>
      <c r="N2160">
        <f>VLOOKUP(H2160,自助机!D:G,4,FALSE)</f>
        <v>200</v>
      </c>
      <c r="O2160" t="str">
        <f t="shared" si="141"/>
        <v/>
      </c>
      <c r="P2160" s="50">
        <f>VLOOKUP(H2160,自助机!D:H,5,FALSE)</f>
        <v>42913.399062500001</v>
      </c>
    </row>
    <row r="2161" spans="1:16" hidden="1" x14ac:dyDescent="0.15">
      <c r="A2161">
        <v>20170627</v>
      </c>
      <c r="B2161">
        <v>20170627</v>
      </c>
      <c r="C2161">
        <v>93707</v>
      </c>
      <c r="D2161" s="33" t="s">
        <v>96</v>
      </c>
      <c r="E2161">
        <v>53023089</v>
      </c>
      <c r="F2161">
        <v>120</v>
      </c>
      <c r="G2161">
        <v>120</v>
      </c>
      <c r="H2161" s="48">
        <v>869283714</v>
      </c>
      <c r="I2161">
        <f t="shared" si="140"/>
        <v>120</v>
      </c>
      <c r="J2161" t="s">
        <v>90</v>
      </c>
      <c r="K2161" s="17" t="s">
        <v>17132</v>
      </c>
      <c r="L2161">
        <v>3080010</v>
      </c>
      <c r="M2161" t="s">
        <v>88</v>
      </c>
      <c r="N2161">
        <f>VLOOKUP(H2161,自助机!D:G,4,FALSE)</f>
        <v>120</v>
      </c>
      <c r="O2161" t="str">
        <f t="shared" si="141"/>
        <v/>
      </c>
      <c r="P2161" s="50">
        <f>VLOOKUP(H2161,自助机!D:H,5,FALSE)</f>
        <v>42913.399444444447</v>
      </c>
    </row>
    <row r="2162" spans="1:16" hidden="1" x14ac:dyDescent="0.15">
      <c r="A2162">
        <v>20170627</v>
      </c>
      <c r="B2162">
        <v>20170627</v>
      </c>
      <c r="C2162">
        <v>93809</v>
      </c>
      <c r="D2162" s="33" t="s">
        <v>96</v>
      </c>
      <c r="E2162">
        <v>53023075</v>
      </c>
      <c r="F2162">
        <v>2000</v>
      </c>
      <c r="G2162">
        <v>2000</v>
      </c>
      <c r="H2162" s="48">
        <v>869296281</v>
      </c>
      <c r="I2162">
        <f t="shared" si="140"/>
        <v>2000</v>
      </c>
      <c r="J2162" t="s">
        <v>90</v>
      </c>
      <c r="K2162" s="17" t="s">
        <v>17133</v>
      </c>
      <c r="L2162">
        <v>1047300</v>
      </c>
      <c r="M2162" t="s">
        <v>87</v>
      </c>
      <c r="N2162">
        <f>VLOOKUP(H2162,自助机!D:G,4,FALSE)</f>
        <v>2000</v>
      </c>
      <c r="O2162" t="str">
        <f t="shared" si="141"/>
        <v/>
      </c>
      <c r="P2162" s="50">
        <f>VLOOKUP(H2162,自助机!D:H,5,FALSE)</f>
        <v>42913.400011574071</v>
      </c>
    </row>
    <row r="2163" spans="1:16" hidden="1" x14ac:dyDescent="0.15">
      <c r="A2163">
        <v>20170627</v>
      </c>
      <c r="B2163">
        <v>20170627</v>
      </c>
      <c r="C2163">
        <v>93920</v>
      </c>
      <c r="D2163" s="33" t="s">
        <v>96</v>
      </c>
      <c r="E2163">
        <v>53023082</v>
      </c>
      <c r="F2163">
        <v>100</v>
      </c>
      <c r="G2163">
        <v>100</v>
      </c>
      <c r="H2163" s="48">
        <v>869314621</v>
      </c>
      <c r="I2163">
        <f t="shared" si="140"/>
        <v>100</v>
      </c>
      <c r="J2163" t="s">
        <v>90</v>
      </c>
      <c r="K2163" s="17" t="s">
        <v>17118</v>
      </c>
      <c r="L2163">
        <v>1007300</v>
      </c>
      <c r="M2163" t="s">
        <v>87</v>
      </c>
      <c r="N2163">
        <f>VLOOKUP(H2163,自助机!D:G,4,FALSE)</f>
        <v>100</v>
      </c>
      <c r="O2163" t="str">
        <f t="shared" si="141"/>
        <v/>
      </c>
      <c r="P2163" s="50">
        <f>VLOOKUP(H2163,自助机!D:H,5,FALSE)</f>
        <v>42913.400995370372</v>
      </c>
    </row>
    <row r="2164" spans="1:16" hidden="1" x14ac:dyDescent="0.15">
      <c r="A2164">
        <v>20170627</v>
      </c>
      <c r="B2164">
        <v>20170627</v>
      </c>
      <c r="C2164">
        <v>93944</v>
      </c>
      <c r="D2164" s="33" t="s">
        <v>96</v>
      </c>
      <c r="E2164">
        <v>53023076</v>
      </c>
      <c r="F2164">
        <v>300</v>
      </c>
      <c r="G2164">
        <v>300</v>
      </c>
      <c r="H2164" s="48">
        <v>869316954</v>
      </c>
      <c r="I2164">
        <f t="shared" si="140"/>
        <v>300</v>
      </c>
      <c r="J2164" t="s">
        <v>90</v>
      </c>
      <c r="K2164" s="17" t="s">
        <v>17134</v>
      </c>
      <c r="L2164">
        <v>1020000</v>
      </c>
      <c r="M2164" t="s">
        <v>87</v>
      </c>
      <c r="N2164">
        <f>VLOOKUP(H2164,自助机!D:G,4,FALSE)</f>
        <v>300</v>
      </c>
      <c r="O2164" t="str">
        <f t="shared" si="141"/>
        <v/>
      </c>
      <c r="P2164" s="50">
        <f>VLOOKUP(H2164,自助机!D:H,5,FALSE)</f>
        <v>42913.401018518518</v>
      </c>
    </row>
    <row r="2165" spans="1:16" hidden="1" x14ac:dyDescent="0.15">
      <c r="A2165">
        <v>20170627</v>
      </c>
      <c r="B2165">
        <v>20170627</v>
      </c>
      <c r="C2165">
        <v>94020</v>
      </c>
      <c r="D2165" s="33" t="s">
        <v>96</v>
      </c>
      <c r="E2165">
        <v>53023089</v>
      </c>
      <c r="F2165">
        <v>380</v>
      </c>
      <c r="G2165">
        <v>380</v>
      </c>
      <c r="H2165" s="48">
        <v>869327404</v>
      </c>
      <c r="I2165">
        <f t="shared" si="140"/>
        <v>380</v>
      </c>
      <c r="J2165" t="s">
        <v>90</v>
      </c>
      <c r="K2165" s="17" t="s">
        <v>17135</v>
      </c>
      <c r="L2165">
        <v>1057300</v>
      </c>
      <c r="M2165" t="s">
        <v>87</v>
      </c>
      <c r="N2165">
        <f>VLOOKUP(H2165,自助机!D:G,4,FALSE)</f>
        <v>380</v>
      </c>
      <c r="O2165" t="str">
        <f t="shared" si="141"/>
        <v/>
      </c>
      <c r="P2165" s="50">
        <f>VLOOKUP(H2165,自助机!D:H,5,FALSE)</f>
        <v>42913.401597222219</v>
      </c>
    </row>
    <row r="2166" spans="1:16" hidden="1" x14ac:dyDescent="0.15">
      <c r="A2166">
        <v>20170627</v>
      </c>
      <c r="B2166">
        <v>20170627</v>
      </c>
      <c r="C2166">
        <v>94052</v>
      </c>
      <c r="D2166" s="33" t="s">
        <v>96</v>
      </c>
      <c r="E2166">
        <v>53023082</v>
      </c>
      <c r="F2166">
        <v>850</v>
      </c>
      <c r="G2166">
        <v>850</v>
      </c>
      <c r="H2166" s="48">
        <v>869335880</v>
      </c>
      <c r="I2166">
        <f t="shared" si="140"/>
        <v>850</v>
      </c>
      <c r="J2166" t="s">
        <v>90</v>
      </c>
      <c r="K2166" s="17" t="s">
        <v>17136</v>
      </c>
      <c r="L2166">
        <v>1057300</v>
      </c>
      <c r="M2166" t="s">
        <v>87</v>
      </c>
      <c r="N2166">
        <f>VLOOKUP(H2166,自助机!D:G,4,FALSE)</f>
        <v>850</v>
      </c>
      <c r="O2166" t="str">
        <f t="shared" si="141"/>
        <v/>
      </c>
      <c r="P2166" s="50">
        <f>VLOOKUP(H2166,自助机!D:H,5,FALSE)</f>
        <v>42913.402002314811</v>
      </c>
    </row>
    <row r="2167" spans="1:16" hidden="1" x14ac:dyDescent="0.15">
      <c r="A2167">
        <v>20170627</v>
      </c>
      <c r="B2167">
        <v>20170627</v>
      </c>
      <c r="C2167">
        <v>94107</v>
      </c>
      <c r="D2167" s="33" t="s">
        <v>96</v>
      </c>
      <c r="E2167">
        <v>53023076</v>
      </c>
      <c r="F2167">
        <v>300</v>
      </c>
      <c r="G2167">
        <v>300</v>
      </c>
      <c r="H2167" s="48">
        <v>869337886</v>
      </c>
      <c r="I2167">
        <f t="shared" si="140"/>
        <v>300</v>
      </c>
      <c r="J2167" t="s">
        <v>90</v>
      </c>
      <c r="K2167" s="17" t="s">
        <v>17137</v>
      </c>
      <c r="L2167">
        <v>1059999</v>
      </c>
      <c r="M2167" t="s">
        <v>88</v>
      </c>
      <c r="N2167">
        <f>VLOOKUP(H2167,自助机!D:G,4,FALSE)</f>
        <v>300</v>
      </c>
      <c r="O2167" t="str">
        <f t="shared" si="141"/>
        <v/>
      </c>
      <c r="P2167" s="50">
        <f>VLOOKUP(H2167,自助机!D:H,5,FALSE)</f>
        <v>42913.402083333334</v>
      </c>
    </row>
    <row r="2168" spans="1:16" hidden="1" x14ac:dyDescent="0.15">
      <c r="A2168">
        <v>20170627</v>
      </c>
      <c r="B2168">
        <v>20170627</v>
      </c>
      <c r="C2168">
        <v>94207</v>
      </c>
      <c r="D2168" s="33" t="s">
        <v>96</v>
      </c>
      <c r="E2168">
        <v>53023073</v>
      </c>
      <c r="F2168">
        <v>2000</v>
      </c>
      <c r="G2168">
        <v>2000</v>
      </c>
      <c r="H2168" s="48">
        <v>869354178</v>
      </c>
      <c r="I2168">
        <f t="shared" si="140"/>
        <v>2000</v>
      </c>
      <c r="J2168" t="s">
        <v>90</v>
      </c>
      <c r="K2168" s="17" t="s">
        <v>17130</v>
      </c>
      <c r="L2168">
        <v>14097310</v>
      </c>
      <c r="M2168" t="s">
        <v>87</v>
      </c>
      <c r="N2168">
        <f>VLOOKUP(H2168,自助机!D:G,4,FALSE)</f>
        <v>2000</v>
      </c>
      <c r="O2168" t="str">
        <f t="shared" si="141"/>
        <v/>
      </c>
      <c r="P2168" s="50">
        <f>VLOOKUP(H2168,自助机!D:H,5,FALSE)</f>
        <v>42913.402916666666</v>
      </c>
    </row>
    <row r="2169" spans="1:16" hidden="1" x14ac:dyDescent="0.15">
      <c r="A2169">
        <v>20170627</v>
      </c>
      <c r="B2169">
        <v>20170627</v>
      </c>
      <c r="C2169">
        <v>94355</v>
      </c>
      <c r="D2169" s="33" t="s">
        <v>96</v>
      </c>
      <c r="E2169">
        <v>53023060</v>
      </c>
      <c r="F2169">
        <v>2000</v>
      </c>
      <c r="G2169">
        <v>2000</v>
      </c>
      <c r="H2169" s="48">
        <v>869377844</v>
      </c>
      <c r="I2169">
        <f t="shared" si="140"/>
        <v>2000</v>
      </c>
      <c r="J2169" t="s">
        <v>90</v>
      </c>
      <c r="K2169" s="17" t="s">
        <v>17138</v>
      </c>
      <c r="L2169">
        <v>5105840</v>
      </c>
      <c r="M2169" t="s">
        <v>88</v>
      </c>
      <c r="N2169">
        <f>VLOOKUP(H2169,自助机!D:G,4,FALSE)</f>
        <v>2000</v>
      </c>
      <c r="O2169" t="str">
        <f t="shared" si="141"/>
        <v/>
      </c>
      <c r="P2169" s="50">
        <f>VLOOKUP(H2169,自助机!D:H,5,FALSE)</f>
        <v>42913.404849537037</v>
      </c>
    </row>
    <row r="2170" spans="1:16" hidden="1" x14ac:dyDescent="0.15">
      <c r="A2170">
        <v>20170627</v>
      </c>
      <c r="B2170">
        <v>20170627</v>
      </c>
      <c r="C2170">
        <v>94405</v>
      </c>
      <c r="D2170" s="33" t="s">
        <v>96</v>
      </c>
      <c r="E2170">
        <v>53023068</v>
      </c>
      <c r="F2170">
        <v>300</v>
      </c>
      <c r="G2170">
        <v>300</v>
      </c>
      <c r="H2170" s="48">
        <v>869383154</v>
      </c>
      <c r="I2170">
        <f t="shared" si="140"/>
        <v>300</v>
      </c>
      <c r="J2170" t="s">
        <v>90</v>
      </c>
      <c r="K2170" s="17" t="s">
        <v>17139</v>
      </c>
      <c r="L2170">
        <v>14097310</v>
      </c>
      <c r="M2170" t="s">
        <v>87</v>
      </c>
      <c r="N2170">
        <f>VLOOKUP(H2170,自助机!D:G,4,FALSE)</f>
        <v>300</v>
      </c>
      <c r="O2170" t="str">
        <f t="shared" si="141"/>
        <v/>
      </c>
      <c r="P2170" s="50">
        <f>VLOOKUP(H2170,自助机!D:H,5,FALSE)</f>
        <v>42913.404247685183</v>
      </c>
    </row>
    <row r="2171" spans="1:16" hidden="1" x14ac:dyDescent="0.15">
      <c r="A2171">
        <v>20170627</v>
      </c>
      <c r="B2171">
        <v>20170627</v>
      </c>
      <c r="C2171">
        <v>94431</v>
      </c>
      <c r="D2171" s="33" t="s">
        <v>96</v>
      </c>
      <c r="E2171">
        <v>53023076</v>
      </c>
      <c r="F2171">
        <v>1000</v>
      </c>
      <c r="G2171">
        <v>1000</v>
      </c>
      <c r="H2171" s="48">
        <v>869388542</v>
      </c>
      <c r="I2171">
        <f t="shared" si="140"/>
        <v>1000</v>
      </c>
      <c r="J2171" t="s">
        <v>90</v>
      </c>
      <c r="K2171" s="17" t="s">
        <v>17140</v>
      </c>
      <c r="L2171">
        <v>1030000</v>
      </c>
      <c r="M2171" t="s">
        <v>87</v>
      </c>
      <c r="N2171">
        <f>VLOOKUP(H2171,自助机!D:G,4,FALSE)</f>
        <v>1000</v>
      </c>
      <c r="O2171" t="str">
        <f t="shared" si="141"/>
        <v/>
      </c>
      <c r="P2171" s="50">
        <f>VLOOKUP(H2171,自助机!D:H,5,FALSE)</f>
        <v>42913.404409722221</v>
      </c>
    </row>
    <row r="2172" spans="1:16" hidden="1" x14ac:dyDescent="0.15">
      <c r="A2172">
        <v>20170627</v>
      </c>
      <c r="B2172">
        <v>20170627</v>
      </c>
      <c r="C2172">
        <v>94601</v>
      </c>
      <c r="D2172" s="33" t="s">
        <v>96</v>
      </c>
      <c r="E2172">
        <v>53023060</v>
      </c>
      <c r="F2172">
        <v>200</v>
      </c>
      <c r="G2172">
        <v>200</v>
      </c>
      <c r="H2172" s="48">
        <v>869407956</v>
      </c>
      <c r="I2172">
        <f t="shared" si="140"/>
        <v>200</v>
      </c>
      <c r="J2172" t="s">
        <v>90</v>
      </c>
      <c r="K2172" s="17" t="s">
        <v>17141</v>
      </c>
      <c r="L2172">
        <v>1057300</v>
      </c>
      <c r="M2172" t="s">
        <v>87</v>
      </c>
      <c r="N2172">
        <f>VLOOKUP(H2172,自助机!D:G,4,FALSE)</f>
        <v>200</v>
      </c>
      <c r="O2172" t="str">
        <f t="shared" si="141"/>
        <v/>
      </c>
      <c r="P2172" s="50">
        <f>VLOOKUP(H2172,自助机!D:H,5,FALSE)</f>
        <v>42913.406342592592</v>
      </c>
    </row>
    <row r="2173" spans="1:16" hidden="1" x14ac:dyDescent="0.15">
      <c r="A2173">
        <v>20170627</v>
      </c>
      <c r="B2173">
        <v>20170627</v>
      </c>
      <c r="C2173">
        <v>94745</v>
      </c>
      <c r="D2173" s="33" t="s">
        <v>96</v>
      </c>
      <c r="E2173">
        <v>53023086</v>
      </c>
      <c r="F2173">
        <v>50</v>
      </c>
      <c r="G2173">
        <v>50</v>
      </c>
      <c r="H2173" s="48">
        <v>869433247</v>
      </c>
      <c r="I2173">
        <f t="shared" si="140"/>
        <v>50</v>
      </c>
      <c r="J2173" t="s">
        <v>90</v>
      </c>
      <c r="K2173" s="17" t="s">
        <v>17142</v>
      </c>
      <c r="L2173">
        <v>3080010</v>
      </c>
      <c r="M2173" t="s">
        <v>88</v>
      </c>
      <c r="N2173">
        <f>VLOOKUP(H2173,自助机!D:G,4,FALSE)</f>
        <v>50</v>
      </c>
      <c r="O2173" t="str">
        <f t="shared" si="141"/>
        <v/>
      </c>
      <c r="P2173" s="50">
        <f>VLOOKUP(H2173,自助机!D:H,5,FALSE)</f>
        <v>42913.406793981485</v>
      </c>
    </row>
    <row r="2174" spans="1:16" hidden="1" x14ac:dyDescent="0.15">
      <c r="A2174">
        <v>20170627</v>
      </c>
      <c r="B2174">
        <v>20170627</v>
      </c>
      <c r="C2174">
        <v>94752</v>
      </c>
      <c r="D2174" s="33" t="s">
        <v>96</v>
      </c>
      <c r="E2174">
        <v>53023081</v>
      </c>
      <c r="F2174">
        <v>270</v>
      </c>
      <c r="G2174">
        <v>270</v>
      </c>
      <c r="H2174" s="48">
        <v>869435641</v>
      </c>
      <c r="I2174">
        <f t="shared" si="140"/>
        <v>270</v>
      </c>
      <c r="J2174" t="s">
        <v>90</v>
      </c>
      <c r="K2174" s="17" t="s">
        <v>17143</v>
      </c>
      <c r="L2174">
        <v>3080010</v>
      </c>
      <c r="M2174" t="s">
        <v>88</v>
      </c>
      <c r="N2174">
        <f>VLOOKUP(H2174,自助机!D:G,4,FALSE)</f>
        <v>270</v>
      </c>
      <c r="O2174" t="str">
        <f t="shared" si="141"/>
        <v/>
      </c>
      <c r="P2174" s="50">
        <f>VLOOKUP(H2174,自助机!D:H,5,FALSE)</f>
        <v>42913.406805555554</v>
      </c>
    </row>
    <row r="2175" spans="1:16" hidden="1" x14ac:dyDescent="0.15">
      <c r="A2175">
        <v>20170627</v>
      </c>
      <c r="B2175">
        <v>20170627</v>
      </c>
      <c r="C2175">
        <v>94905</v>
      </c>
      <c r="D2175" s="33" t="s">
        <v>96</v>
      </c>
      <c r="E2175">
        <v>53023086</v>
      </c>
      <c r="F2175">
        <v>3500</v>
      </c>
      <c r="G2175">
        <v>3500</v>
      </c>
      <c r="H2175" s="48">
        <v>869453504</v>
      </c>
      <c r="I2175">
        <f t="shared" si="140"/>
        <v>3500</v>
      </c>
      <c r="J2175" t="s">
        <v>90</v>
      </c>
      <c r="K2175" s="17" t="s">
        <v>17144</v>
      </c>
      <c r="L2175">
        <v>1057300</v>
      </c>
      <c r="M2175" t="s">
        <v>87</v>
      </c>
      <c r="N2175">
        <f>VLOOKUP(H2175,自助机!D:G,4,FALSE)</f>
        <v>3500</v>
      </c>
      <c r="O2175" t="str">
        <f t="shared" si="141"/>
        <v/>
      </c>
      <c r="P2175" s="50">
        <f>VLOOKUP(H2175,自助机!D:H,5,FALSE)</f>
        <v>42913.407685185186</v>
      </c>
    </row>
    <row r="2176" spans="1:16" hidden="1" x14ac:dyDescent="0.15">
      <c r="A2176">
        <v>20170627</v>
      </c>
      <c r="B2176">
        <v>20170627</v>
      </c>
      <c r="C2176">
        <v>95015</v>
      </c>
      <c r="D2176" s="33" t="s">
        <v>96</v>
      </c>
      <c r="E2176">
        <v>53023081</v>
      </c>
      <c r="F2176">
        <v>500</v>
      </c>
      <c r="G2176">
        <v>500</v>
      </c>
      <c r="H2176" s="48">
        <v>869466996</v>
      </c>
      <c r="I2176">
        <f t="shared" si="140"/>
        <v>500</v>
      </c>
      <c r="J2176" t="s">
        <v>90</v>
      </c>
      <c r="K2176" s="17" t="s">
        <v>17145</v>
      </c>
      <c r="L2176">
        <v>3017310</v>
      </c>
      <c r="M2176" t="s">
        <v>87</v>
      </c>
      <c r="N2176">
        <f>VLOOKUP(H2176,自助机!D:G,4,FALSE)</f>
        <v>500</v>
      </c>
      <c r="O2176" t="str">
        <f t="shared" si="141"/>
        <v/>
      </c>
      <c r="P2176" s="50">
        <f>VLOOKUP(H2176,自助机!D:H,5,FALSE)</f>
        <v>42913.408425925925</v>
      </c>
    </row>
    <row r="2177" spans="1:16" hidden="1" x14ac:dyDescent="0.15">
      <c r="A2177">
        <v>20170627</v>
      </c>
      <c r="B2177">
        <v>20170627</v>
      </c>
      <c r="C2177">
        <v>95024</v>
      </c>
      <c r="D2177" s="33" t="s">
        <v>96</v>
      </c>
      <c r="E2177">
        <v>53023086</v>
      </c>
      <c r="F2177">
        <v>350</v>
      </c>
      <c r="G2177">
        <v>350</v>
      </c>
      <c r="H2177" s="48">
        <v>869469772</v>
      </c>
      <c r="I2177">
        <f t="shared" si="140"/>
        <v>350</v>
      </c>
      <c r="J2177" t="s">
        <v>90</v>
      </c>
      <c r="K2177" s="17" t="s">
        <v>17142</v>
      </c>
      <c r="L2177">
        <v>3080010</v>
      </c>
      <c r="M2177" t="s">
        <v>88</v>
      </c>
      <c r="N2177">
        <f>VLOOKUP(H2177,自助机!D:G,4,FALSE)</f>
        <v>350</v>
      </c>
      <c r="O2177" t="str">
        <f t="shared" si="141"/>
        <v/>
      </c>
      <c r="P2177" s="50">
        <f>VLOOKUP(H2177,自助机!D:H,5,FALSE)</f>
        <v>42913.40865740741</v>
      </c>
    </row>
    <row r="2178" spans="1:16" hidden="1" x14ac:dyDescent="0.15">
      <c r="A2178">
        <v>20170627</v>
      </c>
      <c r="B2178">
        <v>20170627</v>
      </c>
      <c r="C2178">
        <v>95100</v>
      </c>
      <c r="D2178" s="33" t="s">
        <v>96</v>
      </c>
      <c r="E2178">
        <v>53023060</v>
      </c>
      <c r="F2178">
        <v>500</v>
      </c>
      <c r="G2178">
        <v>500</v>
      </c>
      <c r="H2178" s="48">
        <v>869479215</v>
      </c>
      <c r="I2178">
        <f t="shared" ref="I2178:I2206" si="142">G2178</f>
        <v>500</v>
      </c>
      <c r="J2178" t="s">
        <v>90</v>
      </c>
      <c r="K2178" s="17" t="s">
        <v>17146</v>
      </c>
      <c r="L2178">
        <v>1057300</v>
      </c>
      <c r="M2178" t="s">
        <v>87</v>
      </c>
      <c r="N2178">
        <f>VLOOKUP(H2178,自助机!D:G,4,FALSE)</f>
        <v>500</v>
      </c>
      <c r="O2178" t="str">
        <f t="shared" ref="O2178:O2206" si="143">IF(G2178=N2178,"",1)</f>
        <v/>
      </c>
      <c r="P2178" s="50">
        <f>VLOOKUP(H2178,自助机!D:H,5,FALSE)</f>
        <v>42913.409826388888</v>
      </c>
    </row>
    <row r="2179" spans="1:16" hidden="1" x14ac:dyDescent="0.15">
      <c r="A2179">
        <v>20170627</v>
      </c>
      <c r="B2179">
        <v>20170627</v>
      </c>
      <c r="C2179">
        <v>95155</v>
      </c>
      <c r="D2179" s="33" t="s">
        <v>96</v>
      </c>
      <c r="E2179">
        <v>53023087</v>
      </c>
      <c r="F2179">
        <v>800</v>
      </c>
      <c r="G2179">
        <v>800</v>
      </c>
      <c r="H2179" s="48">
        <v>869490387</v>
      </c>
      <c r="I2179">
        <f t="shared" si="142"/>
        <v>800</v>
      </c>
      <c r="J2179" t="s">
        <v>90</v>
      </c>
      <c r="K2179" s="17" t="s">
        <v>17147</v>
      </c>
      <c r="L2179">
        <v>1059999</v>
      </c>
      <c r="M2179" t="s">
        <v>88</v>
      </c>
      <c r="N2179">
        <f>VLOOKUP(H2179,自助机!D:G,4,FALSE)</f>
        <v>800</v>
      </c>
      <c r="O2179" t="str">
        <f t="shared" si="143"/>
        <v/>
      </c>
      <c r="P2179" s="50">
        <f>VLOOKUP(H2179,自助机!D:H,5,FALSE)</f>
        <v>42913.409571759257</v>
      </c>
    </row>
    <row r="2180" spans="1:16" hidden="1" x14ac:dyDescent="0.15">
      <c r="A2180">
        <v>20170627</v>
      </c>
      <c r="B2180">
        <v>20170627</v>
      </c>
      <c r="C2180">
        <v>95158</v>
      </c>
      <c r="D2180" s="33" t="s">
        <v>96</v>
      </c>
      <c r="E2180">
        <v>53023067</v>
      </c>
      <c r="F2180">
        <v>600</v>
      </c>
      <c r="G2180">
        <v>600</v>
      </c>
      <c r="H2180" s="48">
        <v>869493532</v>
      </c>
      <c r="I2180">
        <f t="shared" si="142"/>
        <v>600</v>
      </c>
      <c r="J2180" t="s">
        <v>90</v>
      </c>
      <c r="K2180" s="17" t="s">
        <v>17148</v>
      </c>
      <c r="L2180">
        <v>14097310</v>
      </c>
      <c r="M2180" t="s">
        <v>87</v>
      </c>
      <c r="N2180">
        <f>VLOOKUP(H2180,自助机!D:G,4,FALSE)</f>
        <v>600</v>
      </c>
      <c r="O2180" t="str">
        <f t="shared" si="143"/>
        <v/>
      </c>
      <c r="P2180" s="50">
        <f>VLOOKUP(H2180,自助机!D:H,5,FALSE)</f>
        <v>42913.409756944442</v>
      </c>
    </row>
    <row r="2181" spans="1:16" hidden="1" x14ac:dyDescent="0.15">
      <c r="A2181">
        <v>20170627</v>
      </c>
      <c r="B2181">
        <v>20170627</v>
      </c>
      <c r="C2181">
        <v>95202</v>
      </c>
      <c r="D2181" s="33" t="s">
        <v>96</v>
      </c>
      <c r="E2181">
        <v>53023081</v>
      </c>
      <c r="F2181">
        <v>50</v>
      </c>
      <c r="G2181">
        <v>50</v>
      </c>
      <c r="H2181" s="48">
        <v>869494561</v>
      </c>
      <c r="I2181">
        <f t="shared" si="142"/>
        <v>50</v>
      </c>
      <c r="J2181" t="s">
        <v>90</v>
      </c>
      <c r="K2181" s="17" t="s">
        <v>17149</v>
      </c>
      <c r="L2181">
        <v>1030000</v>
      </c>
      <c r="M2181" t="s">
        <v>87</v>
      </c>
      <c r="N2181">
        <f>VLOOKUP(H2181,自助机!D:G,4,FALSE)</f>
        <v>50</v>
      </c>
      <c r="O2181" t="str">
        <f t="shared" si="143"/>
        <v/>
      </c>
      <c r="P2181" s="50">
        <f>VLOOKUP(H2181,自助机!D:H,5,FALSE)</f>
        <v>42913.409699074073</v>
      </c>
    </row>
    <row r="2182" spans="1:16" hidden="1" x14ac:dyDescent="0.15">
      <c r="A2182">
        <v>20170627</v>
      </c>
      <c r="B2182">
        <v>20170627</v>
      </c>
      <c r="C2182">
        <v>95331</v>
      </c>
      <c r="D2182" s="33" t="s">
        <v>96</v>
      </c>
      <c r="E2182">
        <v>53023058</v>
      </c>
      <c r="F2182">
        <v>10</v>
      </c>
      <c r="G2182">
        <v>10</v>
      </c>
      <c r="H2182" s="48">
        <v>869512329</v>
      </c>
      <c r="I2182">
        <f t="shared" si="142"/>
        <v>10</v>
      </c>
      <c r="J2182" t="s">
        <v>90</v>
      </c>
      <c r="K2182" s="17" t="s">
        <v>17150</v>
      </c>
      <c r="L2182">
        <v>1007300</v>
      </c>
      <c r="M2182" t="s">
        <v>87</v>
      </c>
      <c r="N2182">
        <f>VLOOKUP(H2182,自助机!D:G,4,FALSE)</f>
        <v>10</v>
      </c>
      <c r="O2182" t="str">
        <f t="shared" si="143"/>
        <v/>
      </c>
      <c r="P2182" s="50">
        <f>VLOOKUP(H2182,自助机!D:H,5,FALSE)</f>
        <v>42913.41064814815</v>
      </c>
    </row>
    <row r="2183" spans="1:16" hidden="1" x14ac:dyDescent="0.15">
      <c r="A2183">
        <v>20170627</v>
      </c>
      <c r="B2183">
        <v>20170627</v>
      </c>
      <c r="C2183">
        <v>95619</v>
      </c>
      <c r="D2183" s="33" t="s">
        <v>96</v>
      </c>
      <c r="E2183">
        <v>53023077</v>
      </c>
      <c r="F2183">
        <v>220</v>
      </c>
      <c r="G2183">
        <v>220</v>
      </c>
      <c r="H2183" s="48">
        <v>869551995</v>
      </c>
      <c r="I2183">
        <f t="shared" si="142"/>
        <v>220</v>
      </c>
      <c r="J2183" t="s">
        <v>90</v>
      </c>
      <c r="K2183" s="17" t="s">
        <v>17147</v>
      </c>
      <c r="L2183">
        <v>1059999</v>
      </c>
      <c r="M2183" t="s">
        <v>88</v>
      </c>
      <c r="N2183">
        <f>VLOOKUP(H2183,自助机!D:G,4,FALSE)</f>
        <v>220</v>
      </c>
      <c r="O2183" t="str">
        <f t="shared" si="143"/>
        <v/>
      </c>
      <c r="P2183" s="50">
        <f>VLOOKUP(H2183,自助机!D:H,5,FALSE)</f>
        <v>42913.412754629629</v>
      </c>
    </row>
    <row r="2184" spans="1:16" hidden="1" x14ac:dyDescent="0.15">
      <c r="A2184">
        <v>20170627</v>
      </c>
      <c r="B2184">
        <v>20170627</v>
      </c>
      <c r="C2184">
        <v>95638</v>
      </c>
      <c r="D2184" s="33" t="s">
        <v>96</v>
      </c>
      <c r="E2184">
        <v>53023063</v>
      </c>
      <c r="F2184">
        <v>200</v>
      </c>
      <c r="G2184">
        <v>200</v>
      </c>
      <c r="H2184" s="48">
        <v>869558340</v>
      </c>
      <c r="I2184">
        <f t="shared" si="142"/>
        <v>200</v>
      </c>
      <c r="J2184" t="s">
        <v>90</v>
      </c>
      <c r="K2184" s="17" t="s">
        <v>17152</v>
      </c>
      <c r="L2184">
        <v>3080010</v>
      </c>
      <c r="M2184" t="s">
        <v>88</v>
      </c>
      <c r="N2184">
        <f>VLOOKUP(H2184,自助机!D:G,4,FALSE)</f>
        <v>200</v>
      </c>
      <c r="O2184" t="str">
        <f t="shared" si="143"/>
        <v/>
      </c>
      <c r="P2184" s="50">
        <f>VLOOKUP(H2184,自助机!D:H,5,FALSE)</f>
        <v>42913.412951388891</v>
      </c>
    </row>
    <row r="2185" spans="1:16" hidden="1" x14ac:dyDescent="0.15">
      <c r="A2185">
        <v>20170627</v>
      </c>
      <c r="B2185">
        <v>20170627</v>
      </c>
      <c r="C2185">
        <v>95650</v>
      </c>
      <c r="D2185" s="33" t="s">
        <v>96</v>
      </c>
      <c r="E2185">
        <v>53023090</v>
      </c>
      <c r="F2185">
        <v>1111</v>
      </c>
      <c r="G2185">
        <v>1111</v>
      </c>
      <c r="H2185" s="48">
        <v>869562211</v>
      </c>
      <c r="I2185">
        <f t="shared" si="142"/>
        <v>1111</v>
      </c>
      <c r="J2185" t="s">
        <v>90</v>
      </c>
      <c r="K2185" s="17" t="s">
        <v>17153</v>
      </c>
      <c r="L2185">
        <v>1057300</v>
      </c>
      <c r="M2185" t="s">
        <v>87</v>
      </c>
      <c r="N2185">
        <f>VLOOKUP(H2185,自助机!D:G,4,FALSE)</f>
        <v>1111</v>
      </c>
      <c r="O2185" t="str">
        <f t="shared" si="143"/>
        <v/>
      </c>
      <c r="P2185" s="50">
        <f>VLOOKUP(H2185,自助机!D:H,5,FALSE)</f>
        <v>42913.413043981483</v>
      </c>
    </row>
    <row r="2186" spans="1:16" hidden="1" x14ac:dyDescent="0.15">
      <c r="A2186">
        <v>20170627</v>
      </c>
      <c r="B2186">
        <v>20170627</v>
      </c>
      <c r="C2186">
        <v>95742</v>
      </c>
      <c r="D2186" s="33" t="s">
        <v>96</v>
      </c>
      <c r="E2186">
        <v>53023055</v>
      </c>
      <c r="F2186">
        <v>1700</v>
      </c>
      <c r="G2186">
        <v>1700</v>
      </c>
      <c r="H2186" s="48">
        <v>869572395</v>
      </c>
      <c r="I2186">
        <f t="shared" si="142"/>
        <v>1700</v>
      </c>
      <c r="J2186" t="s">
        <v>90</v>
      </c>
      <c r="K2186" s="17" t="s">
        <v>17154</v>
      </c>
      <c r="L2186">
        <v>1057300</v>
      </c>
      <c r="M2186" t="s">
        <v>87</v>
      </c>
      <c r="N2186">
        <f>VLOOKUP(H2186,自助机!D:G,4,FALSE)</f>
        <v>1700</v>
      </c>
      <c r="O2186" t="str">
        <f t="shared" si="143"/>
        <v/>
      </c>
      <c r="P2186" s="50">
        <f>VLOOKUP(H2186,自助机!D:H,5,FALSE)</f>
        <v>42913.413622685184</v>
      </c>
    </row>
    <row r="2187" spans="1:16" hidden="1" x14ac:dyDescent="0.15">
      <c r="A2187">
        <v>20170627</v>
      </c>
      <c r="B2187">
        <v>20170627</v>
      </c>
      <c r="C2187">
        <v>95817</v>
      </c>
      <c r="D2187" s="33" t="s">
        <v>96</v>
      </c>
      <c r="E2187">
        <v>53023070</v>
      </c>
      <c r="F2187">
        <v>3000</v>
      </c>
      <c r="G2187">
        <v>3000</v>
      </c>
      <c r="H2187" s="48">
        <v>869583579</v>
      </c>
      <c r="I2187">
        <f t="shared" si="142"/>
        <v>3000</v>
      </c>
      <c r="J2187" t="s">
        <v>90</v>
      </c>
      <c r="K2187" s="17" t="s">
        <v>17155</v>
      </c>
      <c r="L2187">
        <v>3080010</v>
      </c>
      <c r="M2187" t="s">
        <v>88</v>
      </c>
      <c r="N2187">
        <f>VLOOKUP(H2187,自助机!D:G,4,FALSE)</f>
        <v>3000</v>
      </c>
      <c r="O2187" t="str">
        <f t="shared" si="143"/>
        <v/>
      </c>
      <c r="P2187" s="50">
        <f>VLOOKUP(H2187,自助机!D:H,5,FALSE)</f>
        <v>42913.414120370369</v>
      </c>
    </row>
    <row r="2188" spans="1:16" hidden="1" x14ac:dyDescent="0.15">
      <c r="A2188">
        <v>20170627</v>
      </c>
      <c r="B2188">
        <v>20170627</v>
      </c>
      <c r="C2188">
        <v>95859</v>
      </c>
      <c r="D2188" s="33" t="s">
        <v>96</v>
      </c>
      <c r="E2188">
        <v>53023073</v>
      </c>
      <c r="F2188">
        <v>300</v>
      </c>
      <c r="G2188">
        <v>300</v>
      </c>
      <c r="H2188" s="48">
        <v>869593674</v>
      </c>
      <c r="I2188">
        <f t="shared" si="142"/>
        <v>300</v>
      </c>
      <c r="J2188" t="s">
        <v>90</v>
      </c>
      <c r="K2188" s="17" t="s">
        <v>17156</v>
      </c>
      <c r="L2188">
        <v>3090000</v>
      </c>
      <c r="M2188" t="s">
        <v>87</v>
      </c>
      <c r="N2188">
        <f>VLOOKUP(H2188,自助机!D:G,4,FALSE)</f>
        <v>300</v>
      </c>
      <c r="O2188" t="str">
        <f t="shared" si="143"/>
        <v/>
      </c>
      <c r="P2188" s="50">
        <f>VLOOKUP(H2188,自助机!D:H,5,FALSE)</f>
        <v>42913.414467592593</v>
      </c>
    </row>
    <row r="2189" spans="1:16" hidden="1" x14ac:dyDescent="0.15">
      <c r="A2189">
        <v>20170627</v>
      </c>
      <c r="B2189">
        <v>20170627</v>
      </c>
      <c r="C2189">
        <v>100237</v>
      </c>
      <c r="D2189" s="33" t="s">
        <v>96</v>
      </c>
      <c r="E2189">
        <v>53023073</v>
      </c>
      <c r="F2189">
        <v>50</v>
      </c>
      <c r="G2189">
        <v>50</v>
      </c>
      <c r="H2189" s="48">
        <v>869647635</v>
      </c>
      <c r="I2189">
        <f t="shared" si="142"/>
        <v>50</v>
      </c>
      <c r="J2189" t="s">
        <v>90</v>
      </c>
      <c r="K2189" s="17" t="s">
        <v>17134</v>
      </c>
      <c r="L2189">
        <v>1020000</v>
      </c>
      <c r="M2189" t="s">
        <v>87</v>
      </c>
      <c r="N2189">
        <f>VLOOKUP(H2189,自助机!D:G,4,FALSE)</f>
        <v>50</v>
      </c>
      <c r="O2189" t="str">
        <f t="shared" si="143"/>
        <v/>
      </c>
      <c r="P2189" s="50">
        <f>VLOOKUP(H2189,自助机!D:H,5,FALSE)</f>
        <v>42913.417037037034</v>
      </c>
    </row>
    <row r="2190" spans="1:16" hidden="1" x14ac:dyDescent="0.15">
      <c r="A2190">
        <v>20170627</v>
      </c>
      <c r="B2190">
        <v>20170627</v>
      </c>
      <c r="C2190">
        <v>100355</v>
      </c>
      <c r="D2190" s="33" t="s">
        <v>96</v>
      </c>
      <c r="E2190">
        <v>53023058</v>
      </c>
      <c r="F2190">
        <v>1700</v>
      </c>
      <c r="G2190">
        <v>1700</v>
      </c>
      <c r="H2190" s="48">
        <v>869668659</v>
      </c>
      <c r="I2190">
        <f t="shared" si="142"/>
        <v>1700</v>
      </c>
      <c r="J2190" t="s">
        <v>90</v>
      </c>
      <c r="K2190" s="17" t="s">
        <v>17157</v>
      </c>
      <c r="L2190">
        <v>3010000</v>
      </c>
      <c r="M2190" t="s">
        <v>88</v>
      </c>
      <c r="N2190">
        <f>VLOOKUP(H2190,自助机!D:G,4,FALSE)</f>
        <v>1700</v>
      </c>
      <c r="O2190" t="str">
        <f t="shared" si="143"/>
        <v/>
      </c>
      <c r="P2190" s="50">
        <f>VLOOKUP(H2190,自助机!D:H,5,FALSE)</f>
        <v>42913.417847222219</v>
      </c>
    </row>
    <row r="2191" spans="1:16" hidden="1" x14ac:dyDescent="0.15">
      <c r="A2191">
        <v>20170627</v>
      </c>
      <c r="B2191">
        <v>20170627</v>
      </c>
      <c r="C2191">
        <v>100509</v>
      </c>
      <c r="D2191" s="33" t="s">
        <v>96</v>
      </c>
      <c r="E2191">
        <v>53023059</v>
      </c>
      <c r="F2191">
        <v>300</v>
      </c>
      <c r="G2191">
        <v>300</v>
      </c>
      <c r="H2191" s="48">
        <v>869688569</v>
      </c>
      <c r="I2191">
        <f t="shared" si="142"/>
        <v>300</v>
      </c>
      <c r="J2191" t="s">
        <v>90</v>
      </c>
      <c r="K2191" s="17" t="s">
        <v>17158</v>
      </c>
      <c r="L2191">
        <v>1007000</v>
      </c>
      <c r="M2191" t="s">
        <v>87</v>
      </c>
      <c r="N2191">
        <f>VLOOKUP(H2191,自助机!D:G,4,FALSE)</f>
        <v>300</v>
      </c>
      <c r="O2191" t="str">
        <f t="shared" si="143"/>
        <v/>
      </c>
      <c r="P2191" s="50">
        <f>VLOOKUP(H2191,自助机!D:H,5,FALSE)</f>
        <v>42913.418854166666</v>
      </c>
    </row>
    <row r="2192" spans="1:16" hidden="1" x14ac:dyDescent="0.15">
      <c r="A2192">
        <v>20170627</v>
      </c>
      <c r="B2192">
        <v>20170627</v>
      </c>
      <c r="C2192">
        <v>100516</v>
      </c>
      <c r="D2192" s="33" t="s">
        <v>96</v>
      </c>
      <c r="E2192">
        <v>53023076</v>
      </c>
      <c r="F2192">
        <v>20</v>
      </c>
      <c r="G2192">
        <v>20</v>
      </c>
      <c r="H2192" s="48">
        <v>869691007</v>
      </c>
      <c r="I2192">
        <f t="shared" si="142"/>
        <v>20</v>
      </c>
      <c r="J2192" t="s">
        <v>90</v>
      </c>
      <c r="K2192" s="17" t="s">
        <v>17137</v>
      </c>
      <c r="L2192">
        <v>1059999</v>
      </c>
      <c r="M2192" t="s">
        <v>88</v>
      </c>
      <c r="N2192">
        <f>VLOOKUP(H2192,自助机!D:G,4,FALSE)</f>
        <v>20</v>
      </c>
      <c r="O2192" t="str">
        <f t="shared" si="143"/>
        <v/>
      </c>
      <c r="P2192" s="50">
        <f>VLOOKUP(H2192,自助机!D:H,5,FALSE)</f>
        <v>42913.418888888889</v>
      </c>
    </row>
    <row r="2193" spans="1:16" hidden="1" x14ac:dyDescent="0.15">
      <c r="A2193">
        <v>20170627</v>
      </c>
      <c r="B2193">
        <v>20170627</v>
      </c>
      <c r="C2193">
        <v>100529</v>
      </c>
      <c r="D2193" s="33" t="s">
        <v>96</v>
      </c>
      <c r="E2193">
        <v>53023081</v>
      </c>
      <c r="F2193">
        <v>100</v>
      </c>
      <c r="G2193">
        <v>100</v>
      </c>
      <c r="H2193" s="48">
        <v>869692761</v>
      </c>
      <c r="I2193">
        <f t="shared" si="142"/>
        <v>100</v>
      </c>
      <c r="J2193" t="s">
        <v>90</v>
      </c>
      <c r="K2193" s="17" t="s">
        <v>17159</v>
      </c>
      <c r="L2193">
        <v>14097310</v>
      </c>
      <c r="M2193" t="s">
        <v>87</v>
      </c>
      <c r="N2193">
        <f>VLOOKUP(H2193,自助机!D:G,4,FALSE)</f>
        <v>100</v>
      </c>
      <c r="O2193" t="str">
        <f t="shared" si="143"/>
        <v/>
      </c>
      <c r="P2193" s="50">
        <f>VLOOKUP(H2193,自助机!D:H,5,FALSE)</f>
        <v>42913.419016203705</v>
      </c>
    </row>
    <row r="2194" spans="1:16" hidden="1" x14ac:dyDescent="0.15">
      <c r="A2194">
        <v>20170627</v>
      </c>
      <c r="B2194">
        <v>20170627</v>
      </c>
      <c r="C2194">
        <v>100543</v>
      </c>
      <c r="D2194" s="33" t="s">
        <v>96</v>
      </c>
      <c r="E2194">
        <v>53023089</v>
      </c>
      <c r="F2194">
        <v>100</v>
      </c>
      <c r="G2194">
        <v>100</v>
      </c>
      <c r="H2194" s="48">
        <v>869697683</v>
      </c>
      <c r="I2194">
        <f t="shared" si="142"/>
        <v>100</v>
      </c>
      <c r="J2194" t="s">
        <v>90</v>
      </c>
      <c r="K2194" s="17" t="s">
        <v>17160</v>
      </c>
      <c r="L2194">
        <v>3101100</v>
      </c>
      <c r="M2194" t="s">
        <v>87</v>
      </c>
      <c r="N2194">
        <f>VLOOKUP(H2194,自助机!D:G,4,FALSE)</f>
        <v>100</v>
      </c>
      <c r="O2194" t="str">
        <f t="shared" si="143"/>
        <v/>
      </c>
      <c r="P2194" s="50">
        <f>VLOOKUP(H2194,自助机!D:H,5,FALSE)</f>
        <v>42913.419178240743</v>
      </c>
    </row>
    <row r="2195" spans="1:16" hidden="1" x14ac:dyDescent="0.15">
      <c r="A2195">
        <v>20170627</v>
      </c>
      <c r="B2195">
        <v>20170627</v>
      </c>
      <c r="C2195">
        <v>100620</v>
      </c>
      <c r="D2195" s="33" t="s">
        <v>96</v>
      </c>
      <c r="E2195">
        <v>53023062</v>
      </c>
      <c r="F2195">
        <v>2400</v>
      </c>
      <c r="G2195">
        <v>2400</v>
      </c>
      <c r="H2195" s="48">
        <v>869704882</v>
      </c>
      <c r="I2195">
        <f t="shared" si="142"/>
        <v>2400</v>
      </c>
      <c r="J2195" t="s">
        <v>90</v>
      </c>
      <c r="K2195" s="17" t="s">
        <v>17161</v>
      </c>
      <c r="L2195">
        <v>1020000</v>
      </c>
      <c r="M2195" t="s">
        <v>87</v>
      </c>
      <c r="N2195">
        <f>VLOOKUP(H2195,自助机!D:G,4,FALSE)</f>
        <v>2400</v>
      </c>
      <c r="O2195" t="str">
        <f t="shared" si="143"/>
        <v/>
      </c>
      <c r="P2195" s="50">
        <f>VLOOKUP(H2195,自助机!D:H,5,FALSE)</f>
        <v>42913.419710648152</v>
      </c>
    </row>
    <row r="2196" spans="1:16" hidden="1" x14ac:dyDescent="0.15">
      <c r="A2196">
        <v>20170627</v>
      </c>
      <c r="B2196">
        <v>20170627</v>
      </c>
      <c r="C2196">
        <v>100800</v>
      </c>
      <c r="D2196" s="33" t="s">
        <v>96</v>
      </c>
      <c r="E2196">
        <v>53023090</v>
      </c>
      <c r="F2196">
        <v>1000</v>
      </c>
      <c r="G2196">
        <v>1000</v>
      </c>
      <c r="H2196" s="48">
        <v>869731396</v>
      </c>
      <c r="I2196">
        <f t="shared" si="142"/>
        <v>1000</v>
      </c>
      <c r="J2196" t="s">
        <v>90</v>
      </c>
      <c r="K2196" s="17" t="s">
        <v>17162</v>
      </c>
      <c r="L2196">
        <v>1007300</v>
      </c>
      <c r="M2196" t="s">
        <v>87</v>
      </c>
      <c r="N2196">
        <f>VLOOKUP(H2196,自助机!D:G,4,FALSE)</f>
        <v>1000</v>
      </c>
      <c r="O2196" t="str">
        <f t="shared" si="143"/>
        <v/>
      </c>
      <c r="P2196" s="50">
        <f>VLOOKUP(H2196,自助机!D:H,5,FALSE)</f>
        <v>42913.420844907407</v>
      </c>
    </row>
    <row r="2197" spans="1:16" hidden="1" x14ac:dyDescent="0.15">
      <c r="A2197">
        <v>20170627</v>
      </c>
      <c r="B2197">
        <v>20170627</v>
      </c>
      <c r="C2197">
        <v>100823</v>
      </c>
      <c r="D2197" s="33" t="s">
        <v>96</v>
      </c>
      <c r="E2197">
        <v>53023062</v>
      </c>
      <c r="F2197">
        <v>2000</v>
      </c>
      <c r="G2197">
        <v>2000</v>
      </c>
      <c r="H2197" s="48">
        <v>869738276</v>
      </c>
      <c r="I2197">
        <f t="shared" si="142"/>
        <v>2000</v>
      </c>
      <c r="J2197" t="s">
        <v>90</v>
      </c>
      <c r="K2197" s="17" t="s">
        <v>17163</v>
      </c>
      <c r="L2197">
        <v>14097310</v>
      </c>
      <c r="M2197" t="s">
        <v>87</v>
      </c>
      <c r="N2197">
        <f>VLOOKUP(H2197,自助机!D:G,4,FALSE)</f>
        <v>2000</v>
      </c>
      <c r="O2197" t="str">
        <f t="shared" si="143"/>
        <v/>
      </c>
      <c r="P2197" s="50">
        <f>VLOOKUP(H2197,自助机!D:H,5,FALSE)</f>
        <v>42913.421041666668</v>
      </c>
    </row>
    <row r="2198" spans="1:16" hidden="1" x14ac:dyDescent="0.15">
      <c r="A2198">
        <v>20170627</v>
      </c>
      <c r="B2198">
        <v>20170627</v>
      </c>
      <c r="C2198">
        <v>100840</v>
      </c>
      <c r="D2198" s="33" t="s">
        <v>96</v>
      </c>
      <c r="E2198">
        <v>53023070</v>
      </c>
      <c r="F2198">
        <v>5000</v>
      </c>
      <c r="G2198">
        <v>5000</v>
      </c>
      <c r="H2198" s="48">
        <v>869741489</v>
      </c>
      <c r="I2198">
        <f t="shared" si="142"/>
        <v>5000</v>
      </c>
      <c r="J2198" t="s">
        <v>90</v>
      </c>
      <c r="K2198" s="17" t="s">
        <v>17164</v>
      </c>
      <c r="L2198">
        <v>14097310</v>
      </c>
      <c r="M2198" t="s">
        <v>87</v>
      </c>
      <c r="N2198">
        <f>VLOOKUP(H2198,自助机!D:G,4,FALSE)</f>
        <v>5000</v>
      </c>
      <c r="O2198" t="str">
        <f t="shared" si="143"/>
        <v/>
      </c>
      <c r="P2198" s="50">
        <f>VLOOKUP(H2198,自助机!D:H,5,FALSE)</f>
        <v>42913.421261574076</v>
      </c>
    </row>
    <row r="2199" spans="1:16" hidden="1" x14ac:dyDescent="0.15">
      <c r="A2199">
        <v>20170627</v>
      </c>
      <c r="B2199">
        <v>20170627</v>
      </c>
      <c r="C2199">
        <v>100909</v>
      </c>
      <c r="D2199" s="33" t="s">
        <v>96</v>
      </c>
      <c r="E2199">
        <v>53023089</v>
      </c>
      <c r="F2199">
        <v>400</v>
      </c>
      <c r="G2199">
        <v>400</v>
      </c>
      <c r="H2199" s="48">
        <v>869750707</v>
      </c>
      <c r="I2199">
        <f t="shared" si="142"/>
        <v>400</v>
      </c>
      <c r="J2199" t="s">
        <v>90</v>
      </c>
      <c r="K2199" s="17" t="s">
        <v>17165</v>
      </c>
      <c r="L2199">
        <v>3080000</v>
      </c>
      <c r="M2199" t="s">
        <v>87</v>
      </c>
      <c r="N2199">
        <f>VLOOKUP(H2199,自助机!D:G,4,FALSE)</f>
        <v>400</v>
      </c>
      <c r="O2199" t="str">
        <f t="shared" si="143"/>
        <v/>
      </c>
      <c r="P2199" s="50">
        <f>VLOOKUP(H2199,自助机!D:H,5,FALSE)</f>
        <v>42913.421527777777</v>
      </c>
    </row>
    <row r="2200" spans="1:16" hidden="1" x14ac:dyDescent="0.15">
      <c r="A2200">
        <v>20170627</v>
      </c>
      <c r="B2200">
        <v>20170627</v>
      </c>
      <c r="C2200">
        <v>100928</v>
      </c>
      <c r="D2200" s="33" t="s">
        <v>96</v>
      </c>
      <c r="E2200">
        <v>53023062</v>
      </c>
      <c r="F2200">
        <v>1000</v>
      </c>
      <c r="G2200">
        <v>1000</v>
      </c>
      <c r="H2200" s="48">
        <v>869756120</v>
      </c>
      <c r="I2200">
        <f t="shared" si="142"/>
        <v>1000</v>
      </c>
      <c r="J2200" t="s">
        <v>90</v>
      </c>
      <c r="K2200" s="17" t="s">
        <v>17163</v>
      </c>
      <c r="L2200">
        <v>14097310</v>
      </c>
      <c r="M2200" t="s">
        <v>87</v>
      </c>
      <c r="N2200">
        <f>VLOOKUP(H2200,自助机!D:G,4,FALSE)</f>
        <v>1000</v>
      </c>
      <c r="O2200" t="str">
        <f t="shared" si="143"/>
        <v/>
      </c>
      <c r="P2200" s="50">
        <f>VLOOKUP(H2200,自助机!D:H,5,FALSE)</f>
        <v>42913.421805555554</v>
      </c>
    </row>
    <row r="2201" spans="1:16" hidden="1" x14ac:dyDescent="0.15">
      <c r="A2201">
        <v>20170627</v>
      </c>
      <c r="B2201">
        <v>20170627</v>
      </c>
      <c r="C2201">
        <v>101002</v>
      </c>
      <c r="D2201" s="33" t="s">
        <v>96</v>
      </c>
      <c r="E2201">
        <v>53023073</v>
      </c>
      <c r="F2201">
        <v>1900</v>
      </c>
      <c r="G2201">
        <v>1900</v>
      </c>
      <c r="H2201" s="48">
        <v>869765114</v>
      </c>
      <c r="I2201">
        <f t="shared" si="142"/>
        <v>1900</v>
      </c>
      <c r="J2201" t="s">
        <v>90</v>
      </c>
      <c r="K2201" s="17" t="s">
        <v>17166</v>
      </c>
      <c r="L2201">
        <v>14097310</v>
      </c>
      <c r="M2201" t="s">
        <v>87</v>
      </c>
      <c r="N2201">
        <f>VLOOKUP(H2201,自助机!D:G,4,FALSE)</f>
        <v>1900</v>
      </c>
      <c r="O2201" t="str">
        <f t="shared" si="143"/>
        <v/>
      </c>
      <c r="P2201" s="50">
        <f>VLOOKUP(H2201,自助机!D:H,5,FALSE)</f>
        <v>42913.422280092593</v>
      </c>
    </row>
    <row r="2202" spans="1:16" hidden="1" x14ac:dyDescent="0.15">
      <c r="A2202">
        <v>20170627</v>
      </c>
      <c r="B2202">
        <v>20170627</v>
      </c>
      <c r="C2202">
        <v>101026</v>
      </c>
      <c r="D2202" s="33" t="s">
        <v>96</v>
      </c>
      <c r="E2202">
        <v>53023080</v>
      </c>
      <c r="F2202">
        <v>50</v>
      </c>
      <c r="G2202">
        <v>50</v>
      </c>
      <c r="H2202" s="48">
        <v>869770721</v>
      </c>
      <c r="I2202">
        <f t="shared" si="142"/>
        <v>50</v>
      </c>
      <c r="J2202" t="s">
        <v>90</v>
      </c>
      <c r="K2202" s="17" t="s">
        <v>17167</v>
      </c>
      <c r="L2202">
        <v>1020000</v>
      </c>
      <c r="M2202" t="s">
        <v>87</v>
      </c>
      <c r="N2202">
        <f>VLOOKUP(H2202,自助机!D:G,4,FALSE)</f>
        <v>50</v>
      </c>
      <c r="O2202" t="str">
        <f t="shared" si="143"/>
        <v/>
      </c>
      <c r="P2202" s="50">
        <f>VLOOKUP(H2202,自助机!D:H,5,FALSE)</f>
        <v>42913.422569444447</v>
      </c>
    </row>
    <row r="2203" spans="1:16" hidden="1" x14ac:dyDescent="0.15">
      <c r="A2203">
        <v>20170627</v>
      </c>
      <c r="B2203">
        <v>20170627</v>
      </c>
      <c r="C2203">
        <v>101052</v>
      </c>
      <c r="D2203" s="33" t="s">
        <v>96</v>
      </c>
      <c r="E2203">
        <v>53023084</v>
      </c>
      <c r="F2203">
        <v>1500</v>
      </c>
      <c r="G2203">
        <v>1500</v>
      </c>
      <c r="H2203" s="48">
        <v>869776762</v>
      </c>
      <c r="I2203">
        <f t="shared" si="142"/>
        <v>1500</v>
      </c>
      <c r="J2203" t="s">
        <v>90</v>
      </c>
      <c r="K2203" s="17" t="s">
        <v>17168</v>
      </c>
      <c r="L2203">
        <v>1030000</v>
      </c>
      <c r="M2203" t="s">
        <v>87</v>
      </c>
      <c r="N2203">
        <f>VLOOKUP(H2203,自助机!D:G,4,FALSE)</f>
        <v>1500</v>
      </c>
      <c r="O2203" t="str">
        <f t="shared" si="143"/>
        <v/>
      </c>
      <c r="P2203" s="50">
        <f>VLOOKUP(H2203,自助机!D:H,5,FALSE)</f>
        <v>42913.422858796293</v>
      </c>
    </row>
    <row r="2204" spans="1:16" hidden="1" x14ac:dyDescent="0.15">
      <c r="A2204">
        <v>20170627</v>
      </c>
      <c r="B2204">
        <v>20170627</v>
      </c>
      <c r="C2204">
        <v>101238</v>
      </c>
      <c r="D2204" s="33" t="s">
        <v>96</v>
      </c>
      <c r="E2204">
        <v>53023073</v>
      </c>
      <c r="F2204">
        <v>500</v>
      </c>
      <c r="G2204">
        <v>500</v>
      </c>
      <c r="H2204" s="48">
        <v>869802441</v>
      </c>
      <c r="I2204">
        <f t="shared" si="142"/>
        <v>500</v>
      </c>
      <c r="J2204" t="s">
        <v>90</v>
      </c>
      <c r="K2204" s="17" t="s">
        <v>17169</v>
      </c>
      <c r="L2204">
        <v>14097310</v>
      </c>
      <c r="M2204" t="s">
        <v>87</v>
      </c>
      <c r="N2204">
        <f>VLOOKUP(H2204,自助机!D:G,4,FALSE)</f>
        <v>500</v>
      </c>
      <c r="O2204" t="str">
        <f t="shared" si="143"/>
        <v/>
      </c>
      <c r="P2204" s="50">
        <f>VLOOKUP(H2204,自助机!D:H,5,FALSE)</f>
        <v>42913.423981481479</v>
      </c>
    </row>
    <row r="2205" spans="1:16" hidden="1" x14ac:dyDescent="0.15">
      <c r="A2205">
        <v>20170627</v>
      </c>
      <c r="B2205">
        <v>20170627</v>
      </c>
      <c r="C2205">
        <v>101327</v>
      </c>
      <c r="D2205" s="33" t="s">
        <v>96</v>
      </c>
      <c r="E2205">
        <v>53023089</v>
      </c>
      <c r="F2205">
        <v>100</v>
      </c>
      <c r="G2205">
        <v>100</v>
      </c>
      <c r="H2205" s="48">
        <v>869816249</v>
      </c>
      <c r="I2205">
        <f t="shared" si="142"/>
        <v>100</v>
      </c>
      <c r="J2205" t="s">
        <v>90</v>
      </c>
      <c r="K2205" s="17" t="s">
        <v>17170</v>
      </c>
      <c r="L2205">
        <v>1030001</v>
      </c>
      <c r="M2205" t="s">
        <v>88</v>
      </c>
      <c r="N2205">
        <f>VLOOKUP(H2205,自助机!D:G,4,FALSE)</f>
        <v>100</v>
      </c>
      <c r="O2205" t="str">
        <f t="shared" si="143"/>
        <v/>
      </c>
      <c r="P2205" s="50">
        <f>VLOOKUP(H2205,自助机!D:H,5,FALSE)</f>
        <v>42913.424618055556</v>
      </c>
    </row>
    <row r="2206" spans="1:16" hidden="1" x14ac:dyDescent="0.15">
      <c r="A2206">
        <v>20170627</v>
      </c>
      <c r="B2206">
        <v>20170627</v>
      </c>
      <c r="C2206">
        <v>101549</v>
      </c>
      <c r="D2206" s="33" t="s">
        <v>96</v>
      </c>
      <c r="E2206">
        <v>53023077</v>
      </c>
      <c r="F2206">
        <v>500</v>
      </c>
      <c r="G2206">
        <v>500</v>
      </c>
      <c r="H2206" s="48">
        <v>869853603</v>
      </c>
      <c r="I2206">
        <f t="shared" si="142"/>
        <v>500</v>
      </c>
      <c r="J2206" t="s">
        <v>90</v>
      </c>
      <c r="K2206" s="17" t="s">
        <v>16647</v>
      </c>
      <c r="L2206">
        <v>4667310</v>
      </c>
      <c r="M2206" t="s">
        <v>87</v>
      </c>
      <c r="N2206">
        <f>VLOOKUP(H2206,自助机!D:G,4,FALSE)</f>
        <v>500</v>
      </c>
      <c r="O2206" t="str">
        <f t="shared" si="143"/>
        <v/>
      </c>
      <c r="P2206" s="50">
        <f>VLOOKUP(H2206,自助机!D:H,5,FALSE)</f>
        <v>42913.426192129627</v>
      </c>
    </row>
    <row r="2207" spans="1:16" hidden="1" x14ac:dyDescent="0.15">
      <c r="A2207">
        <v>20170627</v>
      </c>
      <c r="B2207">
        <v>20170627</v>
      </c>
      <c r="C2207">
        <v>101646</v>
      </c>
      <c r="D2207" s="33" t="s">
        <v>96</v>
      </c>
      <c r="E2207">
        <v>53023075</v>
      </c>
      <c r="F2207">
        <v>100</v>
      </c>
      <c r="G2207">
        <v>100</v>
      </c>
      <c r="H2207" s="48">
        <v>869866254</v>
      </c>
      <c r="I2207">
        <f t="shared" ref="I2207:I2237" si="144">G2207</f>
        <v>100</v>
      </c>
      <c r="J2207" t="s">
        <v>90</v>
      </c>
      <c r="K2207" s="17" t="s">
        <v>17172</v>
      </c>
      <c r="L2207">
        <v>14097310</v>
      </c>
      <c r="M2207" t="s">
        <v>87</v>
      </c>
      <c r="N2207">
        <f>VLOOKUP(H2207,自助机!D:G,4,FALSE)</f>
        <v>100</v>
      </c>
      <c r="O2207" t="str">
        <f t="shared" ref="O2207:O2237" si="145">IF(G2207=N2207,"",1)</f>
        <v/>
      </c>
      <c r="P2207" s="50">
        <f>VLOOKUP(H2207,自助机!D:H,5,FALSE)</f>
        <v>42913.42690972222</v>
      </c>
    </row>
    <row r="2208" spans="1:16" hidden="1" x14ac:dyDescent="0.15">
      <c r="A2208">
        <v>20170627</v>
      </c>
      <c r="B2208">
        <v>20170627</v>
      </c>
      <c r="C2208">
        <v>101707</v>
      </c>
      <c r="D2208" s="33" t="s">
        <v>96</v>
      </c>
      <c r="E2208">
        <v>53023072</v>
      </c>
      <c r="F2208">
        <v>3600</v>
      </c>
      <c r="G2208">
        <v>3600</v>
      </c>
      <c r="H2208" s="48">
        <v>869869921</v>
      </c>
      <c r="I2208">
        <f t="shared" si="144"/>
        <v>3600</v>
      </c>
      <c r="J2208" t="s">
        <v>90</v>
      </c>
      <c r="K2208" s="17" t="s">
        <v>17174</v>
      </c>
      <c r="L2208">
        <v>1057300</v>
      </c>
      <c r="M2208" t="s">
        <v>87</v>
      </c>
      <c r="N2208">
        <f>VLOOKUP(H2208,自助机!D:G,4,FALSE)</f>
        <v>3600</v>
      </c>
      <c r="O2208" t="str">
        <f t="shared" si="145"/>
        <v/>
      </c>
      <c r="P2208" s="50">
        <f>VLOOKUP(H2208,自助机!D:H,5,FALSE)</f>
        <v>42913.427094907405</v>
      </c>
    </row>
    <row r="2209" spans="1:16" hidden="1" x14ac:dyDescent="0.15">
      <c r="A2209">
        <v>20170627</v>
      </c>
      <c r="B2209">
        <v>20170627</v>
      </c>
      <c r="C2209">
        <v>102215</v>
      </c>
      <c r="D2209" s="33" t="s">
        <v>96</v>
      </c>
      <c r="E2209">
        <v>53023082</v>
      </c>
      <c r="F2209">
        <v>900</v>
      </c>
      <c r="G2209">
        <v>900</v>
      </c>
      <c r="H2209" s="48">
        <v>869949507</v>
      </c>
      <c r="I2209">
        <f t="shared" si="144"/>
        <v>900</v>
      </c>
      <c r="J2209" t="s">
        <v>90</v>
      </c>
      <c r="K2209" s="17" t="s">
        <v>17175</v>
      </c>
      <c r="L2209">
        <v>14097310</v>
      </c>
      <c r="M2209" t="s">
        <v>87</v>
      </c>
      <c r="N2209">
        <f>VLOOKUP(H2209,自助机!D:G,4,FALSE)</f>
        <v>900</v>
      </c>
      <c r="O2209" t="str">
        <f t="shared" si="145"/>
        <v/>
      </c>
      <c r="P2209" s="50">
        <f>VLOOKUP(H2209,自助机!D:H,5,FALSE)</f>
        <v>42913.430798611109</v>
      </c>
    </row>
    <row r="2210" spans="1:16" hidden="1" x14ac:dyDescent="0.15">
      <c r="A2210">
        <v>20170627</v>
      </c>
      <c r="B2210">
        <v>20170627</v>
      </c>
      <c r="C2210">
        <v>102238</v>
      </c>
      <c r="D2210" s="33" t="s">
        <v>96</v>
      </c>
      <c r="E2210">
        <v>53023084</v>
      </c>
      <c r="F2210">
        <v>900</v>
      </c>
      <c r="G2210">
        <v>900</v>
      </c>
      <c r="H2210" s="48">
        <v>869951970</v>
      </c>
      <c r="I2210">
        <f t="shared" si="144"/>
        <v>900</v>
      </c>
      <c r="J2210" t="s">
        <v>90</v>
      </c>
      <c r="K2210" s="17" t="s">
        <v>17176</v>
      </c>
      <c r="L2210">
        <v>14097310</v>
      </c>
      <c r="M2210" t="s">
        <v>87</v>
      </c>
      <c r="N2210">
        <f>VLOOKUP(H2210,自助机!D:G,4,FALSE)</f>
        <v>900</v>
      </c>
      <c r="O2210" t="str">
        <f t="shared" si="145"/>
        <v/>
      </c>
      <c r="P2210" s="50">
        <f>VLOOKUP(H2210,自助机!D:H,5,FALSE)</f>
        <v>42913.430972222224</v>
      </c>
    </row>
    <row r="2211" spans="1:16" hidden="1" x14ac:dyDescent="0.15">
      <c r="A2211">
        <v>20170627</v>
      </c>
      <c r="B2211">
        <v>20170627</v>
      </c>
      <c r="C2211">
        <v>102607</v>
      </c>
      <c r="D2211" s="33" t="s">
        <v>96</v>
      </c>
      <c r="E2211">
        <v>53023083</v>
      </c>
      <c r="F2211">
        <v>10</v>
      </c>
      <c r="G2211">
        <v>10</v>
      </c>
      <c r="H2211" s="48">
        <v>870005297</v>
      </c>
      <c r="I2211">
        <f t="shared" si="144"/>
        <v>10</v>
      </c>
      <c r="J2211" t="s">
        <v>90</v>
      </c>
      <c r="K2211" s="17" t="s">
        <v>17177</v>
      </c>
      <c r="L2211">
        <v>1020000</v>
      </c>
      <c r="M2211" t="s">
        <v>87</v>
      </c>
      <c r="N2211">
        <f>VLOOKUP(H2211,自助机!D:G,4,FALSE)</f>
        <v>10</v>
      </c>
      <c r="O2211" t="str">
        <f t="shared" si="145"/>
        <v/>
      </c>
      <c r="P2211" s="50">
        <f>VLOOKUP(H2211,自助机!D:H,5,FALSE)</f>
        <v>42913.433240740742</v>
      </c>
    </row>
    <row r="2212" spans="1:16" hidden="1" x14ac:dyDescent="0.15">
      <c r="A2212">
        <v>20170627</v>
      </c>
      <c r="B2212">
        <v>20170627</v>
      </c>
      <c r="C2212">
        <v>102709</v>
      </c>
      <c r="D2212" s="33" t="s">
        <v>96</v>
      </c>
      <c r="E2212">
        <v>53023083</v>
      </c>
      <c r="F2212">
        <v>10</v>
      </c>
      <c r="G2212">
        <v>10</v>
      </c>
      <c r="H2212" s="48">
        <v>870022584</v>
      </c>
      <c r="I2212">
        <f t="shared" si="144"/>
        <v>10</v>
      </c>
      <c r="J2212" t="s">
        <v>90</v>
      </c>
      <c r="K2212" s="17" t="s">
        <v>17177</v>
      </c>
      <c r="L2212">
        <v>1020000</v>
      </c>
      <c r="M2212" t="s">
        <v>87</v>
      </c>
      <c r="N2212">
        <f>VLOOKUP(H2212,自助机!D:G,4,FALSE)</f>
        <v>10</v>
      </c>
      <c r="O2212" t="str">
        <f t="shared" si="145"/>
        <v/>
      </c>
      <c r="P2212" s="50">
        <f>VLOOKUP(H2212,自助机!D:H,5,FALSE)</f>
        <v>42913.43414351852</v>
      </c>
    </row>
    <row r="2213" spans="1:16" hidden="1" x14ac:dyDescent="0.15">
      <c r="A2213">
        <v>20170627</v>
      </c>
      <c r="B2213">
        <v>20170627</v>
      </c>
      <c r="C2213">
        <v>102725</v>
      </c>
      <c r="D2213" s="33" t="s">
        <v>96</v>
      </c>
      <c r="E2213">
        <v>53023075</v>
      </c>
      <c r="F2213">
        <v>250</v>
      </c>
      <c r="G2213">
        <v>250</v>
      </c>
      <c r="H2213" s="48">
        <v>870024461</v>
      </c>
      <c r="I2213">
        <f t="shared" si="144"/>
        <v>250</v>
      </c>
      <c r="J2213" t="s">
        <v>90</v>
      </c>
      <c r="K2213" s="17" t="s">
        <v>17172</v>
      </c>
      <c r="L2213">
        <v>14097310</v>
      </c>
      <c r="M2213" t="s">
        <v>87</v>
      </c>
      <c r="N2213">
        <f>VLOOKUP(H2213,自助机!D:G,4,FALSE)</f>
        <v>250</v>
      </c>
      <c r="O2213" t="str">
        <f t="shared" si="145"/>
        <v/>
      </c>
      <c r="P2213" s="50">
        <f>VLOOKUP(H2213,自助机!D:H,5,FALSE)</f>
        <v>42913.434293981481</v>
      </c>
    </row>
    <row r="2214" spans="1:16" hidden="1" x14ac:dyDescent="0.15">
      <c r="A2214">
        <v>20170627</v>
      </c>
      <c r="B2214">
        <v>20170627</v>
      </c>
      <c r="C2214">
        <v>102736</v>
      </c>
      <c r="D2214" s="33" t="s">
        <v>96</v>
      </c>
      <c r="E2214">
        <v>53023063</v>
      </c>
      <c r="F2214">
        <v>600</v>
      </c>
      <c r="G2214">
        <v>600</v>
      </c>
      <c r="H2214" s="48">
        <v>870029112</v>
      </c>
      <c r="I2214">
        <f t="shared" si="144"/>
        <v>600</v>
      </c>
      <c r="J2214" t="s">
        <v>90</v>
      </c>
      <c r="K2214" s="17" t="s">
        <v>3197</v>
      </c>
      <c r="L2214">
        <v>1020000</v>
      </c>
      <c r="M2214" t="s">
        <v>88</v>
      </c>
      <c r="N2214">
        <f>VLOOKUP(H2214,自助机!D:G,4,FALSE)</f>
        <v>600</v>
      </c>
      <c r="O2214" t="str">
        <f t="shared" si="145"/>
        <v/>
      </c>
      <c r="P2214" s="50">
        <f>VLOOKUP(H2214,自助机!D:H,5,FALSE)</f>
        <v>42913.434444444443</v>
      </c>
    </row>
    <row r="2215" spans="1:16" hidden="1" x14ac:dyDescent="0.15">
      <c r="A2215">
        <v>20170627</v>
      </c>
      <c r="B2215">
        <v>20170627</v>
      </c>
      <c r="C2215">
        <v>102859</v>
      </c>
      <c r="D2215" s="33" t="s">
        <v>96</v>
      </c>
      <c r="E2215">
        <v>53023067</v>
      </c>
      <c r="F2215">
        <v>1600</v>
      </c>
      <c r="G2215">
        <v>1600</v>
      </c>
      <c r="H2215" s="48">
        <v>870051586</v>
      </c>
      <c r="I2215">
        <f t="shared" si="144"/>
        <v>1600</v>
      </c>
      <c r="J2215" t="s">
        <v>90</v>
      </c>
      <c r="K2215" s="17" t="s">
        <v>17178</v>
      </c>
      <c r="L2215">
        <v>1057300</v>
      </c>
      <c r="M2215" t="s">
        <v>87</v>
      </c>
      <c r="N2215">
        <f>VLOOKUP(H2215,自助机!D:G,4,FALSE)</f>
        <v>1600</v>
      </c>
      <c r="O2215" t="str">
        <f t="shared" si="145"/>
        <v/>
      </c>
      <c r="P2215" s="50">
        <f>VLOOKUP(H2215,自助机!D:H,5,FALSE)</f>
        <v>42913.43540509259</v>
      </c>
    </row>
    <row r="2216" spans="1:16" hidden="1" x14ac:dyDescent="0.15">
      <c r="A2216">
        <v>20170627</v>
      </c>
      <c r="B2216">
        <v>20170627</v>
      </c>
      <c r="C2216">
        <v>103030</v>
      </c>
      <c r="D2216" s="33" t="s">
        <v>96</v>
      </c>
      <c r="E2216">
        <v>53023061</v>
      </c>
      <c r="F2216">
        <v>5000</v>
      </c>
      <c r="G2216">
        <v>5000</v>
      </c>
      <c r="H2216" s="48">
        <v>870074127</v>
      </c>
      <c r="I2216">
        <f t="shared" si="144"/>
        <v>5000</v>
      </c>
      <c r="J2216" t="s">
        <v>90</v>
      </c>
      <c r="K2216" s="17" t="s">
        <v>17179</v>
      </c>
      <c r="L2216">
        <v>1057300</v>
      </c>
      <c r="M2216" t="s">
        <v>87</v>
      </c>
      <c r="N2216">
        <f>VLOOKUP(H2216,自助机!D:G,4,FALSE)</f>
        <v>5000</v>
      </c>
      <c r="O2216" t="str">
        <f t="shared" si="145"/>
        <v/>
      </c>
      <c r="P2216" s="50">
        <f>VLOOKUP(H2216,自助机!D:H,5,FALSE)</f>
        <v>42913.436469907407</v>
      </c>
    </row>
    <row r="2217" spans="1:16" hidden="1" x14ac:dyDescent="0.15">
      <c r="A2217">
        <v>20170627</v>
      </c>
      <c r="B2217">
        <v>20170627</v>
      </c>
      <c r="C2217">
        <v>103212</v>
      </c>
      <c r="D2217" s="33" t="s">
        <v>96</v>
      </c>
      <c r="E2217">
        <v>53023073</v>
      </c>
      <c r="F2217">
        <v>100</v>
      </c>
      <c r="G2217">
        <v>100</v>
      </c>
      <c r="H2217" s="48">
        <v>870097860</v>
      </c>
      <c r="I2217">
        <f t="shared" si="144"/>
        <v>100</v>
      </c>
      <c r="J2217" t="s">
        <v>90</v>
      </c>
      <c r="K2217" s="17" t="s">
        <v>17180</v>
      </c>
      <c r="L2217">
        <v>14097310</v>
      </c>
      <c r="M2217" t="s">
        <v>87</v>
      </c>
      <c r="N2217">
        <f>VLOOKUP(H2217,自助机!D:G,4,FALSE)</f>
        <v>100</v>
      </c>
      <c r="O2217" t="str">
        <f t="shared" si="145"/>
        <v/>
      </c>
      <c r="P2217" s="50">
        <f>VLOOKUP(H2217,自助机!D:H,5,FALSE)</f>
        <v>42913.437407407408</v>
      </c>
    </row>
    <row r="2218" spans="1:16" hidden="1" x14ac:dyDescent="0.15">
      <c r="A2218">
        <v>20170627</v>
      </c>
      <c r="B2218">
        <v>20170627</v>
      </c>
      <c r="C2218">
        <v>103405</v>
      </c>
      <c r="D2218" s="33" t="s">
        <v>96</v>
      </c>
      <c r="E2218">
        <v>53023073</v>
      </c>
      <c r="F2218">
        <v>200</v>
      </c>
      <c r="G2218">
        <v>200</v>
      </c>
      <c r="H2218" s="48">
        <v>870127279</v>
      </c>
      <c r="I2218">
        <f t="shared" si="144"/>
        <v>200</v>
      </c>
      <c r="J2218" t="s">
        <v>90</v>
      </c>
      <c r="K2218" s="17" t="s">
        <v>17182</v>
      </c>
      <c r="L2218">
        <v>14097310</v>
      </c>
      <c r="M2218" t="s">
        <v>87</v>
      </c>
      <c r="N2218">
        <f>VLOOKUP(H2218,自助机!D:G,4,FALSE)</f>
        <v>200</v>
      </c>
      <c r="O2218" t="str">
        <f t="shared" si="145"/>
        <v/>
      </c>
      <c r="P2218" s="50">
        <f>VLOOKUP(H2218,自助机!D:H,5,FALSE)</f>
        <v>42913.438946759263</v>
      </c>
    </row>
    <row r="2219" spans="1:16" hidden="1" x14ac:dyDescent="0.15">
      <c r="A2219">
        <v>20170627</v>
      </c>
      <c r="B2219">
        <v>20170627</v>
      </c>
      <c r="C2219">
        <v>103528</v>
      </c>
      <c r="D2219" s="33" t="s">
        <v>96</v>
      </c>
      <c r="E2219">
        <v>53023080</v>
      </c>
      <c r="F2219">
        <v>100</v>
      </c>
      <c r="G2219">
        <v>100</v>
      </c>
      <c r="H2219" s="48">
        <v>870148252</v>
      </c>
      <c r="I2219">
        <f t="shared" si="144"/>
        <v>100</v>
      </c>
      <c r="J2219" t="s">
        <v>90</v>
      </c>
      <c r="K2219" s="17" t="s">
        <v>17183</v>
      </c>
      <c r="L2219">
        <v>3010000</v>
      </c>
      <c r="M2219" t="s">
        <v>88</v>
      </c>
      <c r="N2219">
        <f>VLOOKUP(H2219,自助机!D:G,4,FALSE)</f>
        <v>100</v>
      </c>
      <c r="O2219" t="str">
        <f t="shared" si="145"/>
        <v/>
      </c>
      <c r="P2219" s="50">
        <f>VLOOKUP(H2219,自助机!D:H,5,FALSE)</f>
        <v>42913.439884259256</v>
      </c>
    </row>
    <row r="2220" spans="1:16" hidden="1" x14ac:dyDescent="0.15">
      <c r="A2220">
        <v>20170627</v>
      </c>
      <c r="B2220">
        <v>20170627</v>
      </c>
      <c r="C2220">
        <v>103540</v>
      </c>
      <c r="D2220" s="33" t="s">
        <v>96</v>
      </c>
      <c r="E2220">
        <v>53023090</v>
      </c>
      <c r="F2220">
        <v>300</v>
      </c>
      <c r="G2220">
        <v>300</v>
      </c>
      <c r="H2220" s="48">
        <v>870149953</v>
      </c>
      <c r="I2220">
        <f t="shared" si="144"/>
        <v>300</v>
      </c>
      <c r="J2220" t="s">
        <v>90</v>
      </c>
      <c r="K2220" s="17" t="s">
        <v>17184</v>
      </c>
      <c r="L2220">
        <v>1020000</v>
      </c>
      <c r="M2220" t="s">
        <v>87</v>
      </c>
      <c r="N2220">
        <f>VLOOKUP(H2220,自助机!D:G,4,FALSE)</f>
        <v>300</v>
      </c>
      <c r="O2220" t="str">
        <f t="shared" si="145"/>
        <v/>
      </c>
      <c r="P2220" s="50">
        <f>VLOOKUP(H2220,自助机!D:H,5,FALSE)</f>
        <v>42913.440069444441</v>
      </c>
    </row>
    <row r="2221" spans="1:16" hidden="1" x14ac:dyDescent="0.15">
      <c r="A2221">
        <v>20170627</v>
      </c>
      <c r="B2221">
        <v>20170627</v>
      </c>
      <c r="C2221">
        <v>103639</v>
      </c>
      <c r="D2221" s="33" t="s">
        <v>96</v>
      </c>
      <c r="E2221">
        <v>53023073</v>
      </c>
      <c r="F2221">
        <v>200</v>
      </c>
      <c r="G2221">
        <v>200</v>
      </c>
      <c r="H2221" s="48">
        <v>870166960</v>
      </c>
      <c r="I2221">
        <f t="shared" si="144"/>
        <v>200</v>
      </c>
      <c r="J2221" t="s">
        <v>90</v>
      </c>
      <c r="K2221" s="17" t="s">
        <v>17185</v>
      </c>
      <c r="L2221">
        <v>1007300</v>
      </c>
      <c r="M2221" t="s">
        <v>87</v>
      </c>
      <c r="N2221">
        <f>VLOOKUP(H2221,自助机!D:G,4,FALSE)</f>
        <v>200</v>
      </c>
      <c r="O2221" t="str">
        <f t="shared" si="145"/>
        <v/>
      </c>
      <c r="P2221" s="50">
        <f>VLOOKUP(H2221,自助机!D:H,5,FALSE)</f>
        <v>42913.440648148149</v>
      </c>
    </row>
    <row r="2222" spans="1:16" hidden="1" x14ac:dyDescent="0.15">
      <c r="A2222">
        <v>20170627</v>
      </c>
      <c r="B2222">
        <v>20170627</v>
      </c>
      <c r="C2222">
        <v>103706</v>
      </c>
      <c r="D2222" s="33" t="s">
        <v>96</v>
      </c>
      <c r="E2222">
        <v>53023090</v>
      </c>
      <c r="F2222">
        <v>600</v>
      </c>
      <c r="G2222">
        <v>600</v>
      </c>
      <c r="H2222" s="48">
        <v>870175377</v>
      </c>
      <c r="I2222">
        <f t="shared" si="144"/>
        <v>600</v>
      </c>
      <c r="J2222" t="s">
        <v>90</v>
      </c>
      <c r="K2222" s="17" t="s">
        <v>17186</v>
      </c>
      <c r="L2222">
        <v>4667310</v>
      </c>
      <c r="M2222" t="s">
        <v>87</v>
      </c>
      <c r="N2222">
        <f>VLOOKUP(H2222,自助机!D:G,4,FALSE)</f>
        <v>600</v>
      </c>
      <c r="O2222" t="str">
        <f t="shared" si="145"/>
        <v/>
      </c>
      <c r="P2222" s="50">
        <f>VLOOKUP(H2222,自助机!D:H,5,FALSE)</f>
        <v>42913.441087962965</v>
      </c>
    </row>
    <row r="2223" spans="1:16" hidden="1" x14ac:dyDescent="0.15">
      <c r="A2223">
        <v>20170627</v>
      </c>
      <c r="B2223">
        <v>20170627</v>
      </c>
      <c r="C2223">
        <v>103849</v>
      </c>
      <c r="D2223" s="33" t="s">
        <v>96</v>
      </c>
      <c r="E2223">
        <v>53023083</v>
      </c>
      <c r="F2223">
        <v>60</v>
      </c>
      <c r="G2223">
        <v>60</v>
      </c>
      <c r="H2223" s="48">
        <v>870205241</v>
      </c>
      <c r="I2223">
        <f t="shared" si="144"/>
        <v>60</v>
      </c>
      <c r="J2223" t="s">
        <v>90</v>
      </c>
      <c r="K2223" s="17" t="s">
        <v>17187</v>
      </c>
      <c r="L2223">
        <v>1030000</v>
      </c>
      <c r="M2223" t="s">
        <v>87</v>
      </c>
      <c r="N2223">
        <f>VLOOKUP(H2223,自助机!D:G,4,FALSE)</f>
        <v>60</v>
      </c>
      <c r="O2223" t="str">
        <f t="shared" si="145"/>
        <v/>
      </c>
      <c r="P2223" s="50">
        <f>VLOOKUP(H2223,自助机!D:H,5,FALSE)</f>
        <v>42913.442199074074</v>
      </c>
    </row>
    <row r="2224" spans="1:16" hidden="1" x14ac:dyDescent="0.15">
      <c r="A2224">
        <v>20170627</v>
      </c>
      <c r="B2224">
        <v>20170627</v>
      </c>
      <c r="C2224">
        <v>104030</v>
      </c>
      <c r="D2224" s="33" t="s">
        <v>96</v>
      </c>
      <c r="E2224">
        <v>53023072</v>
      </c>
      <c r="F2224">
        <v>200</v>
      </c>
      <c r="G2224">
        <v>200</v>
      </c>
      <c r="H2224" s="48">
        <v>870234150</v>
      </c>
      <c r="I2224">
        <f t="shared" si="144"/>
        <v>200</v>
      </c>
      <c r="J2224" t="s">
        <v>90</v>
      </c>
      <c r="K2224" s="17" t="s">
        <v>17188</v>
      </c>
      <c r="L2224">
        <v>1020000</v>
      </c>
      <c r="M2224" t="s">
        <v>87</v>
      </c>
      <c r="N2224">
        <f>VLOOKUP(H2224,自助机!D:G,4,FALSE)</f>
        <v>200</v>
      </c>
      <c r="O2224" t="str">
        <f t="shared" si="145"/>
        <v/>
      </c>
      <c r="P2224" s="50">
        <f>VLOOKUP(H2224,自助机!D:H,5,FALSE)</f>
        <v>42913.443425925929</v>
      </c>
    </row>
    <row r="2225" spans="1:16" hidden="1" x14ac:dyDescent="0.15">
      <c r="A2225">
        <v>20170627</v>
      </c>
      <c r="B2225">
        <v>20170627</v>
      </c>
      <c r="C2225">
        <v>104202</v>
      </c>
      <c r="D2225" s="33" t="s">
        <v>96</v>
      </c>
      <c r="E2225">
        <v>53023073</v>
      </c>
      <c r="F2225">
        <v>1000</v>
      </c>
      <c r="G2225">
        <v>1000</v>
      </c>
      <c r="H2225" s="48">
        <v>870259732</v>
      </c>
      <c r="I2225">
        <f t="shared" si="144"/>
        <v>1000</v>
      </c>
      <c r="J2225" t="s">
        <v>90</v>
      </c>
      <c r="K2225" s="17" t="s">
        <v>17189</v>
      </c>
      <c r="L2225">
        <v>1030000</v>
      </c>
      <c r="M2225" t="s">
        <v>87</v>
      </c>
      <c r="N2225">
        <f>VLOOKUP(H2225,自助机!D:G,4,FALSE)</f>
        <v>1000</v>
      </c>
      <c r="O2225" t="str">
        <f t="shared" si="145"/>
        <v/>
      </c>
      <c r="P2225" s="50">
        <f>VLOOKUP(H2225,自助机!D:H,5,FALSE)</f>
        <v>42913.444374999999</v>
      </c>
    </row>
    <row r="2226" spans="1:16" hidden="1" x14ac:dyDescent="0.15">
      <c r="A2226">
        <v>20170627</v>
      </c>
      <c r="B2226">
        <v>20170627</v>
      </c>
      <c r="C2226">
        <v>104510</v>
      </c>
      <c r="D2226" s="33" t="s">
        <v>96</v>
      </c>
      <c r="E2226">
        <v>53023090</v>
      </c>
      <c r="F2226">
        <v>260</v>
      </c>
      <c r="G2226">
        <v>260</v>
      </c>
      <c r="H2226" s="48">
        <v>870307280</v>
      </c>
      <c r="I2226">
        <f t="shared" si="144"/>
        <v>260</v>
      </c>
      <c r="J2226" t="s">
        <v>90</v>
      </c>
      <c r="K2226" s="17" t="s">
        <v>17190</v>
      </c>
      <c r="L2226">
        <v>1059999</v>
      </c>
      <c r="M2226" t="s">
        <v>88</v>
      </c>
      <c r="N2226">
        <f>VLOOKUP(H2226,自助机!D:G,4,FALSE)</f>
        <v>260</v>
      </c>
      <c r="O2226" t="str">
        <f t="shared" si="145"/>
        <v/>
      </c>
      <c r="P2226" s="50">
        <f>VLOOKUP(H2226,自助机!D:H,5,FALSE)</f>
        <v>42913.446655092594</v>
      </c>
    </row>
    <row r="2227" spans="1:16" hidden="1" x14ac:dyDescent="0.15">
      <c r="A2227">
        <v>20170627</v>
      </c>
      <c r="B2227">
        <v>20170627</v>
      </c>
      <c r="C2227">
        <v>104758</v>
      </c>
      <c r="D2227" s="33" t="s">
        <v>96</v>
      </c>
      <c r="E2227">
        <v>53023072</v>
      </c>
      <c r="F2227">
        <v>700</v>
      </c>
      <c r="G2227">
        <v>700</v>
      </c>
      <c r="H2227" s="48">
        <v>870351736</v>
      </c>
      <c r="I2227">
        <f t="shared" si="144"/>
        <v>700</v>
      </c>
      <c r="J2227" t="s">
        <v>90</v>
      </c>
      <c r="K2227" s="17" t="s">
        <v>17191</v>
      </c>
      <c r="L2227">
        <v>14097310</v>
      </c>
      <c r="M2227" t="s">
        <v>87</v>
      </c>
      <c r="N2227">
        <f>VLOOKUP(H2227,自助机!D:G,4,FALSE)</f>
        <v>700</v>
      </c>
      <c r="O2227" t="str">
        <f t="shared" si="145"/>
        <v/>
      </c>
      <c r="P2227" s="50">
        <f>VLOOKUP(H2227,自助机!D:H,5,FALSE)</f>
        <v>42913.448622685188</v>
      </c>
    </row>
    <row r="2228" spans="1:16" hidden="1" x14ac:dyDescent="0.15">
      <c r="A2228">
        <v>20170627</v>
      </c>
      <c r="B2228">
        <v>20170627</v>
      </c>
      <c r="C2228">
        <v>104800</v>
      </c>
      <c r="D2228" s="33" t="s">
        <v>96</v>
      </c>
      <c r="E2228">
        <v>53023073</v>
      </c>
      <c r="F2228">
        <v>500</v>
      </c>
      <c r="G2228">
        <v>500</v>
      </c>
      <c r="H2228" s="48">
        <v>870353520</v>
      </c>
      <c r="I2228">
        <f t="shared" si="144"/>
        <v>500</v>
      </c>
      <c r="J2228" t="s">
        <v>90</v>
      </c>
      <c r="K2228" s="17" t="s">
        <v>17192</v>
      </c>
      <c r="L2228">
        <v>63020000</v>
      </c>
      <c r="M2228" t="s">
        <v>88</v>
      </c>
      <c r="N2228">
        <f>VLOOKUP(H2228,自助机!D:G,4,FALSE)</f>
        <v>500</v>
      </c>
      <c r="O2228" t="str">
        <f t="shared" si="145"/>
        <v/>
      </c>
      <c r="P2228" s="50">
        <f>VLOOKUP(H2228,自助机!D:H,5,FALSE)</f>
        <v>42913.448553240742</v>
      </c>
    </row>
    <row r="2229" spans="1:16" hidden="1" x14ac:dyDescent="0.15">
      <c r="A2229">
        <v>20170627</v>
      </c>
      <c r="B2229">
        <v>20170627</v>
      </c>
      <c r="C2229">
        <v>104930</v>
      </c>
      <c r="D2229" s="33" t="s">
        <v>96</v>
      </c>
      <c r="E2229">
        <v>53023085</v>
      </c>
      <c r="F2229">
        <v>550</v>
      </c>
      <c r="G2229">
        <v>550</v>
      </c>
      <c r="H2229" s="48">
        <v>870375447</v>
      </c>
      <c r="I2229">
        <f t="shared" si="144"/>
        <v>550</v>
      </c>
      <c r="J2229" t="s">
        <v>90</v>
      </c>
      <c r="K2229" s="17" t="s">
        <v>17193</v>
      </c>
      <c r="L2229">
        <v>1041200</v>
      </c>
      <c r="M2229" t="s">
        <v>87</v>
      </c>
      <c r="N2229">
        <f>VLOOKUP(H2229,自助机!D:G,4,FALSE)</f>
        <v>550</v>
      </c>
      <c r="O2229" t="str">
        <f t="shared" si="145"/>
        <v/>
      </c>
      <c r="P2229" s="50">
        <f>VLOOKUP(H2229,自助机!D:H,5,FALSE)</f>
        <v>42913.449641203704</v>
      </c>
    </row>
    <row r="2230" spans="1:16" hidden="1" x14ac:dyDescent="0.15">
      <c r="A2230">
        <v>20170627</v>
      </c>
      <c r="B2230">
        <v>20170627</v>
      </c>
      <c r="C2230">
        <v>104940</v>
      </c>
      <c r="D2230" s="33" t="s">
        <v>96</v>
      </c>
      <c r="E2230">
        <v>53023072</v>
      </c>
      <c r="F2230">
        <v>500</v>
      </c>
      <c r="G2230">
        <v>500</v>
      </c>
      <c r="H2230" s="48">
        <v>870380156</v>
      </c>
      <c r="I2230">
        <f t="shared" si="144"/>
        <v>500</v>
      </c>
      <c r="J2230" t="s">
        <v>90</v>
      </c>
      <c r="K2230" s="17" t="s">
        <v>17194</v>
      </c>
      <c r="L2230">
        <v>1007300</v>
      </c>
      <c r="M2230" t="s">
        <v>87</v>
      </c>
      <c r="N2230">
        <f>VLOOKUP(H2230,自助机!D:G,4,FALSE)</f>
        <v>500</v>
      </c>
      <c r="O2230" t="str">
        <f t="shared" si="145"/>
        <v/>
      </c>
      <c r="P2230" s="50">
        <f>VLOOKUP(H2230,自助机!D:H,5,FALSE)</f>
        <v>42913.449837962966</v>
      </c>
    </row>
    <row r="2231" spans="1:16" hidden="1" x14ac:dyDescent="0.15">
      <c r="A2231">
        <v>20170627</v>
      </c>
      <c r="B2231">
        <v>20170627</v>
      </c>
      <c r="C2231">
        <v>105001</v>
      </c>
      <c r="D2231" s="33" t="s">
        <v>96</v>
      </c>
      <c r="E2231">
        <v>53023086</v>
      </c>
      <c r="F2231">
        <v>1000</v>
      </c>
      <c r="G2231">
        <v>1000</v>
      </c>
      <c r="H2231" s="48">
        <v>870386077</v>
      </c>
      <c r="I2231">
        <f t="shared" si="144"/>
        <v>1000</v>
      </c>
      <c r="J2231" t="s">
        <v>90</v>
      </c>
      <c r="K2231" s="17" t="s">
        <v>17195</v>
      </c>
      <c r="L2231">
        <v>3080000</v>
      </c>
      <c r="M2231" t="s">
        <v>87</v>
      </c>
      <c r="N2231">
        <f>VLOOKUP(H2231,自助机!D:G,4,FALSE)</f>
        <v>1000</v>
      </c>
      <c r="O2231" t="str">
        <f t="shared" si="145"/>
        <v/>
      </c>
      <c r="P2231" s="50">
        <f>VLOOKUP(H2231,自助机!D:H,5,FALSE)</f>
        <v>42913.45</v>
      </c>
    </row>
    <row r="2232" spans="1:16" hidden="1" x14ac:dyDescent="0.15">
      <c r="A2232">
        <v>20170627</v>
      </c>
      <c r="B2232">
        <v>20170627</v>
      </c>
      <c r="C2232">
        <v>105137</v>
      </c>
      <c r="D2232" s="33" t="s">
        <v>96</v>
      </c>
      <c r="E2232">
        <v>53023058</v>
      </c>
      <c r="F2232">
        <v>1000</v>
      </c>
      <c r="G2232">
        <v>1000</v>
      </c>
      <c r="H2232" s="48">
        <v>870410698</v>
      </c>
      <c r="I2232">
        <f t="shared" si="144"/>
        <v>1000</v>
      </c>
      <c r="J2232" t="s">
        <v>90</v>
      </c>
      <c r="K2232" s="17" t="s">
        <v>17196</v>
      </c>
      <c r="L2232">
        <v>63030000</v>
      </c>
      <c r="M2232" t="s">
        <v>88</v>
      </c>
      <c r="N2232">
        <f>VLOOKUP(H2232,自助机!D:G,4,FALSE)</f>
        <v>1000</v>
      </c>
      <c r="O2232" t="str">
        <f t="shared" si="145"/>
        <v/>
      </c>
      <c r="P2232" s="50">
        <f>VLOOKUP(H2232,自助机!D:H,5,FALSE)</f>
        <v>42913.45108796296</v>
      </c>
    </row>
    <row r="2233" spans="1:16" hidden="1" x14ac:dyDescent="0.15">
      <c r="A2233">
        <v>20170627</v>
      </c>
      <c r="B2233">
        <v>20170627</v>
      </c>
      <c r="C2233">
        <v>105148</v>
      </c>
      <c r="D2233" s="33" t="s">
        <v>96</v>
      </c>
      <c r="E2233">
        <v>53023080</v>
      </c>
      <c r="F2233">
        <v>100</v>
      </c>
      <c r="G2233">
        <v>100</v>
      </c>
      <c r="H2233" s="48">
        <v>870414128</v>
      </c>
      <c r="I2233">
        <f t="shared" si="144"/>
        <v>100</v>
      </c>
      <c r="J2233" t="s">
        <v>90</v>
      </c>
      <c r="K2233" s="17" t="s">
        <v>17197</v>
      </c>
      <c r="L2233">
        <v>14097310</v>
      </c>
      <c r="M2233" t="s">
        <v>87</v>
      </c>
      <c r="N2233">
        <f>VLOOKUP(H2233,自助机!D:G,4,FALSE)</f>
        <v>100</v>
      </c>
      <c r="O2233" t="str">
        <f t="shared" si="145"/>
        <v/>
      </c>
      <c r="P2233" s="50">
        <f>VLOOKUP(H2233,自助机!D:H,5,FALSE)</f>
        <v>42913.451226851852</v>
      </c>
    </row>
    <row r="2234" spans="1:16" hidden="1" x14ac:dyDescent="0.15">
      <c r="A2234">
        <v>20170627</v>
      </c>
      <c r="B2234">
        <v>20170627</v>
      </c>
      <c r="C2234">
        <v>105225</v>
      </c>
      <c r="D2234" s="33" t="s">
        <v>96</v>
      </c>
      <c r="E2234">
        <v>53023076</v>
      </c>
      <c r="F2234">
        <v>100</v>
      </c>
      <c r="G2234">
        <v>100</v>
      </c>
      <c r="H2234" s="48">
        <v>870425097</v>
      </c>
      <c r="I2234">
        <f t="shared" si="144"/>
        <v>100</v>
      </c>
      <c r="J2234" t="s">
        <v>90</v>
      </c>
      <c r="K2234" s="17" t="s">
        <v>17198</v>
      </c>
      <c r="L2234">
        <v>3080000</v>
      </c>
      <c r="M2234" t="s">
        <v>87</v>
      </c>
      <c r="N2234">
        <f>VLOOKUP(H2234,自助机!D:G,4,FALSE)</f>
        <v>100</v>
      </c>
      <c r="O2234" t="str">
        <f t="shared" si="145"/>
        <v/>
      </c>
      <c r="P2234" s="50">
        <f>VLOOKUP(H2234,自助机!D:H,5,FALSE)</f>
        <v>42913.451562499999</v>
      </c>
    </row>
    <row r="2235" spans="1:16" hidden="1" x14ac:dyDescent="0.15">
      <c r="A2235">
        <v>20170627</v>
      </c>
      <c r="B2235">
        <v>20170627</v>
      </c>
      <c r="C2235">
        <v>105237</v>
      </c>
      <c r="D2235" s="33" t="s">
        <v>96</v>
      </c>
      <c r="E2235">
        <v>53023083</v>
      </c>
      <c r="F2235">
        <v>350</v>
      </c>
      <c r="G2235">
        <v>350</v>
      </c>
      <c r="H2235" s="48">
        <v>870427568</v>
      </c>
      <c r="I2235">
        <f t="shared" si="144"/>
        <v>350</v>
      </c>
      <c r="J2235" t="s">
        <v>90</v>
      </c>
      <c r="K2235" s="17" t="s">
        <v>17199</v>
      </c>
      <c r="L2235">
        <v>14097310</v>
      </c>
      <c r="M2235" t="s">
        <v>87</v>
      </c>
      <c r="N2235">
        <f>VLOOKUP(H2235,自助机!D:G,4,FALSE)</f>
        <v>350</v>
      </c>
      <c r="O2235" t="str">
        <f t="shared" si="145"/>
        <v/>
      </c>
      <c r="P2235" s="50">
        <f>VLOOKUP(H2235,自助机!D:H,5,FALSE)</f>
        <v>42913.451666666668</v>
      </c>
    </row>
    <row r="2236" spans="1:16" hidden="1" x14ac:dyDescent="0.15">
      <c r="A2236">
        <v>20170627</v>
      </c>
      <c r="B2236">
        <v>20170627</v>
      </c>
      <c r="C2236">
        <v>105431</v>
      </c>
      <c r="D2236" s="33" t="s">
        <v>96</v>
      </c>
      <c r="E2236">
        <v>53023080</v>
      </c>
      <c r="F2236">
        <v>200</v>
      </c>
      <c r="G2236">
        <v>200</v>
      </c>
      <c r="H2236" s="48">
        <v>870455281</v>
      </c>
      <c r="I2236">
        <f t="shared" si="144"/>
        <v>200</v>
      </c>
      <c r="J2236" t="s">
        <v>90</v>
      </c>
      <c r="K2236" s="17" t="s">
        <v>17200</v>
      </c>
      <c r="L2236">
        <v>1047300</v>
      </c>
      <c r="M2236" t="s">
        <v>87</v>
      </c>
      <c r="N2236">
        <f>VLOOKUP(H2236,自助机!D:G,4,FALSE)</f>
        <v>200</v>
      </c>
      <c r="O2236" t="str">
        <f t="shared" si="145"/>
        <v/>
      </c>
      <c r="P2236" s="50">
        <f>VLOOKUP(H2236,自助机!D:H,5,FALSE)</f>
        <v>42913.453159722223</v>
      </c>
    </row>
    <row r="2237" spans="1:16" hidden="1" x14ac:dyDescent="0.15">
      <c r="A2237">
        <v>20170627</v>
      </c>
      <c r="B2237">
        <v>20170627</v>
      </c>
      <c r="C2237">
        <v>105506</v>
      </c>
      <c r="D2237" s="33" t="s">
        <v>96</v>
      </c>
      <c r="E2237">
        <v>53023058</v>
      </c>
      <c r="F2237">
        <v>900</v>
      </c>
      <c r="G2237">
        <v>900</v>
      </c>
      <c r="H2237" s="48">
        <v>870462929</v>
      </c>
      <c r="I2237">
        <f t="shared" si="144"/>
        <v>900</v>
      </c>
      <c r="J2237" t="s">
        <v>90</v>
      </c>
      <c r="K2237" s="17" t="s">
        <v>17201</v>
      </c>
      <c r="L2237">
        <v>1057300</v>
      </c>
      <c r="M2237" t="s">
        <v>87</v>
      </c>
      <c r="N2237">
        <f>VLOOKUP(H2237,自助机!D:G,4,FALSE)</f>
        <v>900</v>
      </c>
      <c r="O2237" t="str">
        <f t="shared" si="145"/>
        <v/>
      </c>
      <c r="P2237" s="50">
        <f>VLOOKUP(H2237,自助机!D:H,5,FALSE)</f>
        <v>42913.453425925924</v>
      </c>
    </row>
    <row r="2238" spans="1:16" hidden="1" x14ac:dyDescent="0.15">
      <c r="A2238">
        <v>20170627</v>
      </c>
      <c r="B2238">
        <v>20170627</v>
      </c>
      <c r="C2238">
        <v>105735</v>
      </c>
      <c r="D2238" s="33" t="s">
        <v>96</v>
      </c>
      <c r="E2238">
        <v>53023092</v>
      </c>
      <c r="F2238">
        <v>300</v>
      </c>
      <c r="G2238">
        <v>300</v>
      </c>
      <c r="H2238" s="48">
        <v>870503070</v>
      </c>
      <c r="I2238">
        <f t="shared" ref="I2238:I2274" si="146">G2238</f>
        <v>300</v>
      </c>
      <c r="J2238" t="s">
        <v>90</v>
      </c>
      <c r="K2238" s="17" t="s">
        <v>17202</v>
      </c>
      <c r="L2238">
        <v>3090010</v>
      </c>
      <c r="M2238" t="s">
        <v>88</v>
      </c>
      <c r="N2238">
        <f>VLOOKUP(H2238,自助机!D:G,4,FALSE)</f>
        <v>300</v>
      </c>
      <c r="O2238" t="str">
        <f t="shared" ref="O2238:O2274" si="147">IF(G2238=N2238,"",1)</f>
        <v/>
      </c>
      <c r="P2238" s="50">
        <f>VLOOKUP(H2238,自助机!D:H,5,FALSE)</f>
        <v>42913.455289351848</v>
      </c>
    </row>
    <row r="2239" spans="1:16" hidden="1" x14ac:dyDescent="0.15">
      <c r="A2239">
        <v>20170627</v>
      </c>
      <c r="B2239">
        <v>20170627</v>
      </c>
      <c r="C2239">
        <v>105736</v>
      </c>
      <c r="D2239" s="33" t="s">
        <v>96</v>
      </c>
      <c r="E2239">
        <v>53023063</v>
      </c>
      <c r="F2239">
        <v>1000</v>
      </c>
      <c r="G2239">
        <v>1000</v>
      </c>
      <c r="H2239" s="48">
        <v>870501754</v>
      </c>
      <c r="I2239">
        <f t="shared" si="146"/>
        <v>1000</v>
      </c>
      <c r="J2239" t="s">
        <v>90</v>
      </c>
      <c r="K2239" s="17" t="s">
        <v>17203</v>
      </c>
      <c r="L2239">
        <v>3050001</v>
      </c>
      <c r="M2239" t="s">
        <v>88</v>
      </c>
      <c r="N2239">
        <f>VLOOKUP(H2239,自助机!D:G,4,FALSE)</f>
        <v>1000</v>
      </c>
      <c r="O2239" t="str">
        <f t="shared" si="147"/>
        <v/>
      </c>
      <c r="P2239" s="50">
        <f>VLOOKUP(H2239,自助机!D:H,5,FALSE)</f>
        <v>42913.45517361111</v>
      </c>
    </row>
    <row r="2240" spans="1:16" hidden="1" x14ac:dyDescent="0.15">
      <c r="A2240">
        <v>20170627</v>
      </c>
      <c r="B2240">
        <v>20170627</v>
      </c>
      <c r="C2240">
        <v>105826</v>
      </c>
      <c r="D2240" s="33" t="s">
        <v>96</v>
      </c>
      <c r="E2240">
        <v>53023076</v>
      </c>
      <c r="F2240">
        <v>130</v>
      </c>
      <c r="G2240">
        <v>130</v>
      </c>
      <c r="H2240" s="48">
        <v>870515670</v>
      </c>
      <c r="I2240">
        <f t="shared" si="146"/>
        <v>130</v>
      </c>
      <c r="J2240" t="s">
        <v>90</v>
      </c>
      <c r="K2240" s="17" t="s">
        <v>17204</v>
      </c>
      <c r="L2240">
        <v>3080000</v>
      </c>
      <c r="M2240" t="s">
        <v>87</v>
      </c>
      <c r="N2240">
        <f>VLOOKUP(H2240,自助机!D:G,4,FALSE)</f>
        <v>130</v>
      </c>
      <c r="O2240" t="str">
        <f t="shared" si="147"/>
        <v/>
      </c>
      <c r="P2240" s="50">
        <f>VLOOKUP(H2240,自助机!D:H,5,FALSE)</f>
        <v>42913.45585648148</v>
      </c>
    </row>
    <row r="2241" spans="1:16" hidden="1" x14ac:dyDescent="0.15">
      <c r="A2241">
        <v>20170627</v>
      </c>
      <c r="B2241">
        <v>20170627</v>
      </c>
      <c r="C2241">
        <v>105922</v>
      </c>
      <c r="D2241" s="33" t="s">
        <v>96</v>
      </c>
      <c r="E2241">
        <v>53023058</v>
      </c>
      <c r="F2241">
        <v>600</v>
      </c>
      <c r="G2241">
        <v>600</v>
      </c>
      <c r="H2241" s="48">
        <v>870527451</v>
      </c>
      <c r="I2241">
        <f t="shared" si="146"/>
        <v>600</v>
      </c>
      <c r="J2241" t="s">
        <v>90</v>
      </c>
      <c r="K2241" s="17" t="s">
        <v>17205</v>
      </c>
      <c r="L2241">
        <v>5105840</v>
      </c>
      <c r="M2241" t="s">
        <v>88</v>
      </c>
      <c r="N2241">
        <f>VLOOKUP(H2241,自助机!D:G,4,FALSE)</f>
        <v>600</v>
      </c>
      <c r="O2241" t="str">
        <f t="shared" si="147"/>
        <v/>
      </c>
      <c r="P2241" s="50">
        <f>VLOOKUP(H2241,自助机!D:H,5,FALSE)</f>
        <v>42913.456412037034</v>
      </c>
    </row>
    <row r="2242" spans="1:16" hidden="1" x14ac:dyDescent="0.15">
      <c r="A2242">
        <v>20170627</v>
      </c>
      <c r="B2242">
        <v>20170627</v>
      </c>
      <c r="C2242">
        <v>105943</v>
      </c>
      <c r="D2242" s="33" t="s">
        <v>96</v>
      </c>
      <c r="E2242">
        <v>53023090</v>
      </c>
      <c r="F2242">
        <v>400</v>
      </c>
      <c r="G2242">
        <v>400</v>
      </c>
      <c r="H2242" s="48">
        <v>870536112</v>
      </c>
      <c r="I2242">
        <f t="shared" si="146"/>
        <v>400</v>
      </c>
      <c r="J2242" t="s">
        <v>90</v>
      </c>
      <c r="K2242" s="17" t="s">
        <v>17206</v>
      </c>
      <c r="L2242">
        <v>1030000</v>
      </c>
      <c r="M2242" t="s">
        <v>87</v>
      </c>
      <c r="N2242">
        <f>VLOOKUP(H2242,自助机!D:G,4,FALSE)</f>
        <v>400</v>
      </c>
      <c r="O2242" t="str">
        <f t="shared" si="147"/>
        <v/>
      </c>
      <c r="P2242" s="50">
        <f>VLOOKUP(H2242,自助机!D:H,5,FALSE)</f>
        <v>42913.456712962965</v>
      </c>
    </row>
    <row r="2243" spans="1:16" hidden="1" x14ac:dyDescent="0.15">
      <c r="A2243">
        <v>20170627</v>
      </c>
      <c r="B2243">
        <v>20170627</v>
      </c>
      <c r="C2243">
        <v>105956</v>
      </c>
      <c r="D2243" s="33" t="s">
        <v>96</v>
      </c>
      <c r="E2243">
        <v>53023087</v>
      </c>
      <c r="F2243">
        <v>1000</v>
      </c>
      <c r="G2243">
        <v>1000</v>
      </c>
      <c r="H2243" s="48">
        <v>870536903</v>
      </c>
      <c r="I2243">
        <f t="shared" si="146"/>
        <v>1000</v>
      </c>
      <c r="J2243" t="s">
        <v>90</v>
      </c>
      <c r="K2243" s="17" t="s">
        <v>17131</v>
      </c>
      <c r="L2243">
        <v>3080000</v>
      </c>
      <c r="M2243" t="s">
        <v>87</v>
      </c>
      <c r="N2243">
        <f>VLOOKUP(H2243,自助机!D:G,4,FALSE)</f>
        <v>1000</v>
      </c>
      <c r="O2243" t="str">
        <f t="shared" si="147"/>
        <v/>
      </c>
      <c r="P2243" s="50">
        <f>VLOOKUP(H2243,自助机!D:H,5,FALSE)</f>
        <v>42913.456921296296</v>
      </c>
    </row>
    <row r="2244" spans="1:16" hidden="1" x14ac:dyDescent="0.15">
      <c r="A2244">
        <v>20170627</v>
      </c>
      <c r="B2244">
        <v>20170627</v>
      </c>
      <c r="C2244">
        <v>110010</v>
      </c>
      <c r="D2244" s="33" t="s">
        <v>96</v>
      </c>
      <c r="E2244">
        <v>53023077</v>
      </c>
      <c r="F2244">
        <v>300</v>
      </c>
      <c r="G2244">
        <v>300</v>
      </c>
      <c r="H2244" s="48">
        <v>870541819</v>
      </c>
      <c r="I2244">
        <f t="shared" si="146"/>
        <v>300</v>
      </c>
      <c r="J2244" t="s">
        <v>90</v>
      </c>
      <c r="K2244" s="17" t="s">
        <v>17207</v>
      </c>
      <c r="L2244">
        <v>1057300</v>
      </c>
      <c r="M2244" t="s">
        <v>87</v>
      </c>
      <c r="N2244">
        <f>VLOOKUP(H2244,自助机!D:G,4,FALSE)</f>
        <v>300</v>
      </c>
      <c r="O2244" t="str">
        <f t="shared" si="147"/>
        <v/>
      </c>
      <c r="P2244" s="50">
        <f>VLOOKUP(H2244,自助机!D:H,5,FALSE)</f>
        <v>42913.456909722219</v>
      </c>
    </row>
    <row r="2245" spans="1:16" hidden="1" x14ac:dyDescent="0.15">
      <c r="A2245">
        <v>20170627</v>
      </c>
      <c r="B2245">
        <v>20170627</v>
      </c>
      <c r="C2245">
        <v>110026</v>
      </c>
      <c r="D2245" s="33" t="s">
        <v>96</v>
      </c>
      <c r="E2245">
        <v>53023058</v>
      </c>
      <c r="F2245">
        <v>900</v>
      </c>
      <c r="G2245">
        <v>900</v>
      </c>
      <c r="H2245" s="48">
        <v>870547043</v>
      </c>
      <c r="I2245">
        <f t="shared" si="146"/>
        <v>900</v>
      </c>
      <c r="J2245" t="s">
        <v>90</v>
      </c>
      <c r="K2245" s="17" t="s">
        <v>17205</v>
      </c>
      <c r="L2245">
        <v>5105840</v>
      </c>
      <c r="M2245" t="s">
        <v>88</v>
      </c>
      <c r="N2245">
        <f>VLOOKUP(H2245,自助机!D:G,4,FALSE)</f>
        <v>900</v>
      </c>
      <c r="O2245" t="str">
        <f t="shared" si="147"/>
        <v/>
      </c>
      <c r="P2245" s="50">
        <f>VLOOKUP(H2245,自助机!D:H,5,FALSE)</f>
        <v>42913.457199074073</v>
      </c>
    </row>
    <row r="2246" spans="1:16" hidden="1" x14ac:dyDescent="0.15">
      <c r="A2246">
        <v>20170627</v>
      </c>
      <c r="B2246">
        <v>20170627</v>
      </c>
      <c r="C2246">
        <v>110139</v>
      </c>
      <c r="D2246" s="33" t="s">
        <v>96</v>
      </c>
      <c r="E2246">
        <v>53023083</v>
      </c>
      <c r="F2246">
        <v>80</v>
      </c>
      <c r="G2246">
        <v>80</v>
      </c>
      <c r="H2246" s="48">
        <v>870563848</v>
      </c>
      <c r="I2246">
        <f t="shared" si="146"/>
        <v>80</v>
      </c>
      <c r="J2246" t="s">
        <v>90</v>
      </c>
      <c r="K2246" s="17" t="s">
        <v>17177</v>
      </c>
      <c r="L2246">
        <v>1020000</v>
      </c>
      <c r="M2246" t="s">
        <v>87</v>
      </c>
      <c r="N2246">
        <f>VLOOKUP(H2246,自助机!D:G,4,FALSE)</f>
        <v>80</v>
      </c>
      <c r="O2246" t="str">
        <f t="shared" si="147"/>
        <v/>
      </c>
      <c r="P2246" s="50">
        <f>VLOOKUP(H2246,自助机!D:H,5,FALSE)</f>
        <v>42913.458090277774</v>
      </c>
    </row>
    <row r="2247" spans="1:16" hidden="1" x14ac:dyDescent="0.15">
      <c r="A2247">
        <v>20170627</v>
      </c>
      <c r="B2247">
        <v>20170627</v>
      </c>
      <c r="C2247">
        <v>110141</v>
      </c>
      <c r="D2247" s="33" t="s">
        <v>96</v>
      </c>
      <c r="E2247">
        <v>53023085</v>
      </c>
      <c r="F2247">
        <v>10</v>
      </c>
      <c r="G2247">
        <v>10</v>
      </c>
      <c r="H2247" s="48">
        <v>870563918</v>
      </c>
      <c r="I2247">
        <f t="shared" si="146"/>
        <v>10</v>
      </c>
      <c r="J2247" t="s">
        <v>90</v>
      </c>
      <c r="K2247" s="17" t="s">
        <v>17025</v>
      </c>
      <c r="L2247">
        <v>1007300</v>
      </c>
      <c r="M2247" t="s">
        <v>87</v>
      </c>
      <c r="N2247">
        <f>VLOOKUP(H2247,自助机!D:G,4,FALSE)</f>
        <v>10</v>
      </c>
      <c r="O2247" t="str">
        <f t="shared" si="147"/>
        <v/>
      </c>
      <c r="P2247" s="50">
        <f>VLOOKUP(H2247,自助机!D:H,5,FALSE)</f>
        <v>42913.458078703705</v>
      </c>
    </row>
    <row r="2248" spans="1:16" hidden="1" x14ac:dyDescent="0.15">
      <c r="A2248">
        <v>20170627</v>
      </c>
      <c r="B2248">
        <v>20170627</v>
      </c>
      <c r="C2248">
        <v>110152</v>
      </c>
      <c r="D2248" s="33" t="s">
        <v>96</v>
      </c>
      <c r="E2248">
        <v>53023090</v>
      </c>
      <c r="F2248">
        <v>800</v>
      </c>
      <c r="G2248">
        <v>800</v>
      </c>
      <c r="H2248" s="48">
        <v>870567789</v>
      </c>
      <c r="I2248">
        <f t="shared" si="146"/>
        <v>800</v>
      </c>
      <c r="J2248" t="s">
        <v>90</v>
      </c>
      <c r="K2248" s="17" t="s">
        <v>17208</v>
      </c>
      <c r="L2248">
        <v>1030000</v>
      </c>
      <c r="M2248" t="s">
        <v>87</v>
      </c>
      <c r="N2248">
        <f>VLOOKUP(H2248,自助机!D:G,4,FALSE)</f>
        <v>800</v>
      </c>
      <c r="O2248" t="str">
        <f t="shared" si="147"/>
        <v/>
      </c>
      <c r="P2248" s="50">
        <f>VLOOKUP(H2248,自助机!D:H,5,FALSE)</f>
        <v>42913.458252314813</v>
      </c>
    </row>
    <row r="2249" spans="1:16" hidden="1" x14ac:dyDescent="0.15">
      <c r="A2249">
        <v>20170627</v>
      </c>
      <c r="B2249">
        <v>20170627</v>
      </c>
      <c r="C2249">
        <v>110405</v>
      </c>
      <c r="D2249" s="33" t="s">
        <v>96</v>
      </c>
      <c r="E2249">
        <v>53023062</v>
      </c>
      <c r="F2249">
        <v>1000</v>
      </c>
      <c r="G2249">
        <v>1000</v>
      </c>
      <c r="H2249" s="48">
        <v>870602956</v>
      </c>
      <c r="I2249">
        <f t="shared" si="146"/>
        <v>1000</v>
      </c>
      <c r="J2249" t="s">
        <v>90</v>
      </c>
      <c r="K2249" s="17" t="s">
        <v>17209</v>
      </c>
      <c r="L2249">
        <v>1001600</v>
      </c>
      <c r="M2249" t="s">
        <v>87</v>
      </c>
      <c r="N2249">
        <f>VLOOKUP(H2249,自助机!D:G,4,FALSE)</f>
        <v>1000</v>
      </c>
      <c r="O2249" t="str">
        <f t="shared" si="147"/>
        <v/>
      </c>
      <c r="P2249" s="50">
        <f>VLOOKUP(H2249,自助机!D:H,5,FALSE)</f>
        <v>42913.459699074076</v>
      </c>
    </row>
    <row r="2250" spans="1:16" hidden="1" x14ac:dyDescent="0.15">
      <c r="A2250">
        <v>20170627</v>
      </c>
      <c r="B2250">
        <v>20170627</v>
      </c>
      <c r="C2250">
        <v>110506</v>
      </c>
      <c r="D2250" s="33" t="s">
        <v>96</v>
      </c>
      <c r="E2250">
        <v>53023061</v>
      </c>
      <c r="F2250">
        <v>6050</v>
      </c>
      <c r="G2250">
        <v>6050</v>
      </c>
      <c r="H2250" s="48">
        <v>870622011</v>
      </c>
      <c r="I2250">
        <f t="shared" si="146"/>
        <v>6050</v>
      </c>
      <c r="J2250" t="s">
        <v>90</v>
      </c>
      <c r="K2250" s="17" t="s">
        <v>17138</v>
      </c>
      <c r="L2250">
        <v>5105840</v>
      </c>
      <c r="M2250" t="s">
        <v>88</v>
      </c>
      <c r="N2250">
        <f>VLOOKUP(H2250,自助机!D:G,4,FALSE)</f>
        <v>6050</v>
      </c>
      <c r="O2250" t="str">
        <f t="shared" si="147"/>
        <v/>
      </c>
      <c r="P2250" s="50">
        <f>VLOOKUP(H2250,自助机!D:H,5,FALSE)</f>
        <v>42913.460462962961</v>
      </c>
    </row>
    <row r="2251" spans="1:16" hidden="1" x14ac:dyDescent="0.15">
      <c r="A2251">
        <v>20170627</v>
      </c>
      <c r="B2251">
        <v>20170627</v>
      </c>
      <c r="C2251">
        <v>110540</v>
      </c>
      <c r="D2251" s="33" t="s">
        <v>96</v>
      </c>
      <c r="E2251">
        <v>53023053</v>
      </c>
      <c r="F2251">
        <v>21660</v>
      </c>
      <c r="G2251">
        <v>21660</v>
      </c>
      <c r="H2251" s="48">
        <v>870630174</v>
      </c>
      <c r="I2251">
        <f t="shared" si="146"/>
        <v>21660</v>
      </c>
      <c r="J2251" t="s">
        <v>90</v>
      </c>
      <c r="K2251" s="17" t="s">
        <v>17210</v>
      </c>
      <c r="L2251">
        <v>1057300</v>
      </c>
      <c r="M2251" t="s">
        <v>87</v>
      </c>
      <c r="N2251">
        <f>VLOOKUP(H2251,自助机!D:G,4,FALSE)</f>
        <v>21660</v>
      </c>
      <c r="O2251" t="str">
        <f t="shared" si="147"/>
        <v/>
      </c>
      <c r="P2251" s="50">
        <f>VLOOKUP(H2251,自助机!D:H,5,FALSE)</f>
        <v>42913.46162037037</v>
      </c>
    </row>
    <row r="2252" spans="1:16" hidden="1" x14ac:dyDescent="0.15">
      <c r="A2252">
        <v>20170627</v>
      </c>
      <c r="B2252">
        <v>20170627</v>
      </c>
      <c r="C2252">
        <v>110720</v>
      </c>
      <c r="D2252" s="33" t="s">
        <v>96</v>
      </c>
      <c r="E2252">
        <v>53023083</v>
      </c>
      <c r="F2252">
        <v>300</v>
      </c>
      <c r="G2252">
        <v>300</v>
      </c>
      <c r="H2252" s="48">
        <v>870655696</v>
      </c>
      <c r="I2252">
        <f t="shared" si="146"/>
        <v>300</v>
      </c>
      <c r="J2252" t="s">
        <v>90</v>
      </c>
      <c r="K2252" s="17" t="s">
        <v>17211</v>
      </c>
      <c r="L2252">
        <v>1057300</v>
      </c>
      <c r="M2252" t="s">
        <v>87</v>
      </c>
      <c r="N2252">
        <f>VLOOKUP(H2252,自助机!D:G,4,FALSE)</f>
        <v>300</v>
      </c>
      <c r="O2252" t="str">
        <f t="shared" si="147"/>
        <v/>
      </c>
      <c r="P2252" s="50">
        <f>VLOOKUP(H2252,自助机!D:H,5,FALSE)</f>
        <v>42913.46199074074</v>
      </c>
    </row>
    <row r="2253" spans="1:16" hidden="1" x14ac:dyDescent="0.15">
      <c r="A2253">
        <v>20170627</v>
      </c>
      <c r="B2253">
        <v>20170627</v>
      </c>
      <c r="C2253">
        <v>110805</v>
      </c>
      <c r="D2253" s="33" t="s">
        <v>96</v>
      </c>
      <c r="E2253">
        <v>53023064</v>
      </c>
      <c r="F2253">
        <v>1000</v>
      </c>
      <c r="G2253">
        <v>1000</v>
      </c>
      <c r="H2253" s="48">
        <v>870664904</v>
      </c>
      <c r="I2253">
        <f t="shared" si="146"/>
        <v>1000</v>
      </c>
      <c r="J2253" t="s">
        <v>90</v>
      </c>
      <c r="K2253" s="17" t="s">
        <v>17195</v>
      </c>
      <c r="L2253">
        <v>3080000</v>
      </c>
      <c r="M2253" t="s">
        <v>87</v>
      </c>
      <c r="N2253">
        <f>VLOOKUP(H2253,自助机!D:G,4,FALSE)</f>
        <v>1000</v>
      </c>
      <c r="O2253" t="str">
        <f t="shared" si="147"/>
        <v/>
      </c>
      <c r="P2253" s="50">
        <f>VLOOKUP(H2253,自助机!D:H,5,FALSE)</f>
        <v>42913.462488425925</v>
      </c>
    </row>
    <row r="2254" spans="1:16" hidden="1" x14ac:dyDescent="0.15">
      <c r="A2254">
        <v>20170627</v>
      </c>
      <c r="B2254">
        <v>20170627</v>
      </c>
      <c r="C2254">
        <v>110906</v>
      </c>
      <c r="D2254" s="33" t="s">
        <v>96</v>
      </c>
      <c r="E2254">
        <v>53023090</v>
      </c>
      <c r="F2254">
        <v>142</v>
      </c>
      <c r="G2254">
        <v>142</v>
      </c>
      <c r="H2254" s="48">
        <v>870680731</v>
      </c>
      <c r="I2254">
        <f t="shared" si="146"/>
        <v>142</v>
      </c>
      <c r="J2254" t="s">
        <v>90</v>
      </c>
      <c r="K2254" s="17" t="s">
        <v>17212</v>
      </c>
      <c r="L2254">
        <v>14097310</v>
      </c>
      <c r="M2254" t="s">
        <v>87</v>
      </c>
      <c r="N2254">
        <f>VLOOKUP(H2254,自助机!D:G,4,FALSE)</f>
        <v>142</v>
      </c>
      <c r="O2254" t="str">
        <f t="shared" si="147"/>
        <v/>
      </c>
      <c r="P2254" s="50">
        <f>VLOOKUP(H2254,自助机!D:H,5,FALSE)</f>
        <v>42913.463333333333</v>
      </c>
    </row>
    <row r="2255" spans="1:16" hidden="1" x14ac:dyDescent="0.15">
      <c r="A2255">
        <v>20170627</v>
      </c>
      <c r="B2255">
        <v>20170627</v>
      </c>
      <c r="C2255">
        <v>111030</v>
      </c>
      <c r="D2255" s="33" t="s">
        <v>96</v>
      </c>
      <c r="E2255">
        <v>53023054</v>
      </c>
      <c r="F2255">
        <v>200</v>
      </c>
      <c r="G2255">
        <v>200</v>
      </c>
      <c r="H2255" s="48">
        <v>870703592</v>
      </c>
      <c r="I2255">
        <f t="shared" si="146"/>
        <v>200</v>
      </c>
      <c r="J2255" t="s">
        <v>90</v>
      </c>
      <c r="K2255" s="17" t="s">
        <v>17213</v>
      </c>
      <c r="L2255">
        <v>3080000</v>
      </c>
      <c r="M2255" t="s">
        <v>87</v>
      </c>
      <c r="N2255">
        <f>VLOOKUP(H2255,自助机!D:G,4,FALSE)</f>
        <v>200</v>
      </c>
      <c r="O2255" t="str">
        <f t="shared" si="147"/>
        <v/>
      </c>
      <c r="P2255" s="50">
        <f>VLOOKUP(H2255,自助机!D:H,5,FALSE)</f>
        <v>42913.46429398148</v>
      </c>
    </row>
    <row r="2256" spans="1:16" hidden="1" x14ac:dyDescent="0.15">
      <c r="A2256">
        <v>20170627</v>
      </c>
      <c r="B2256">
        <v>20170627</v>
      </c>
      <c r="C2256">
        <v>111036</v>
      </c>
      <c r="D2256" s="33" t="s">
        <v>96</v>
      </c>
      <c r="E2256">
        <v>53023060</v>
      </c>
      <c r="F2256">
        <v>400</v>
      </c>
      <c r="G2256">
        <v>400</v>
      </c>
      <c r="H2256" s="48">
        <v>870704597</v>
      </c>
      <c r="I2256">
        <f t="shared" si="146"/>
        <v>400</v>
      </c>
      <c r="J2256" t="s">
        <v>90</v>
      </c>
      <c r="K2256" s="17" t="s">
        <v>17214</v>
      </c>
      <c r="L2256">
        <v>14097310</v>
      </c>
      <c r="M2256" t="s">
        <v>87</v>
      </c>
      <c r="N2256">
        <f>VLOOKUP(H2256,自助机!D:G,4,FALSE)</f>
        <v>400</v>
      </c>
      <c r="O2256" t="str">
        <f t="shared" si="147"/>
        <v/>
      </c>
      <c r="P2256" s="50">
        <f>VLOOKUP(H2256,自助机!D:H,5,FALSE)</f>
        <v>42913.46503472222</v>
      </c>
    </row>
    <row r="2257" spans="1:16" hidden="1" x14ac:dyDescent="0.15">
      <c r="A2257">
        <v>20170627</v>
      </c>
      <c r="B2257">
        <v>20170627</v>
      </c>
      <c r="C2257">
        <v>111059</v>
      </c>
      <c r="D2257" s="33" t="s">
        <v>96</v>
      </c>
      <c r="E2257">
        <v>53023083</v>
      </c>
      <c r="F2257">
        <v>2800</v>
      </c>
      <c r="G2257">
        <v>2800</v>
      </c>
      <c r="H2257" s="48">
        <v>870710520</v>
      </c>
      <c r="I2257">
        <f t="shared" si="146"/>
        <v>2800</v>
      </c>
      <c r="J2257" t="s">
        <v>90</v>
      </c>
      <c r="K2257" s="17" t="s">
        <v>17215</v>
      </c>
      <c r="L2257">
        <v>14097310</v>
      </c>
      <c r="M2257" t="s">
        <v>87</v>
      </c>
      <c r="N2257">
        <f>VLOOKUP(H2257,自助机!D:G,4,FALSE)</f>
        <v>2800</v>
      </c>
      <c r="O2257" t="str">
        <f t="shared" si="147"/>
        <v/>
      </c>
      <c r="P2257" s="50">
        <f>VLOOKUP(H2257,自助机!D:H,5,FALSE)</f>
        <v>42913.464583333334</v>
      </c>
    </row>
    <row r="2258" spans="1:16" hidden="1" x14ac:dyDescent="0.15">
      <c r="A2258">
        <v>20170627</v>
      </c>
      <c r="B2258">
        <v>20170627</v>
      </c>
      <c r="C2258">
        <v>111114</v>
      </c>
      <c r="D2258" s="33" t="s">
        <v>96</v>
      </c>
      <c r="E2258">
        <v>53023076</v>
      </c>
      <c r="F2258">
        <v>500</v>
      </c>
      <c r="G2258">
        <v>500</v>
      </c>
      <c r="H2258" s="48">
        <v>870713172</v>
      </c>
      <c r="I2258">
        <f t="shared" si="146"/>
        <v>500</v>
      </c>
      <c r="J2258" t="s">
        <v>90</v>
      </c>
      <c r="K2258" s="17" t="s">
        <v>17216</v>
      </c>
      <c r="L2258">
        <v>14097310</v>
      </c>
      <c r="M2258" t="s">
        <v>87</v>
      </c>
      <c r="N2258">
        <f>VLOOKUP(H2258,自助机!D:G,4,FALSE)</f>
        <v>500</v>
      </c>
      <c r="O2258" t="str">
        <f t="shared" si="147"/>
        <v/>
      </c>
      <c r="P2258" s="50">
        <f>VLOOKUP(H2258,自助机!D:H,5,FALSE)</f>
        <v>42913.464467592596</v>
      </c>
    </row>
    <row r="2259" spans="1:16" hidden="1" x14ac:dyDescent="0.15">
      <c r="A2259">
        <v>20170627</v>
      </c>
      <c r="B2259">
        <v>20170627</v>
      </c>
      <c r="C2259">
        <v>111149</v>
      </c>
      <c r="D2259" s="33" t="s">
        <v>96</v>
      </c>
      <c r="E2259">
        <v>53023060</v>
      </c>
      <c r="F2259">
        <v>520</v>
      </c>
      <c r="G2259">
        <v>520</v>
      </c>
      <c r="H2259" s="48">
        <v>870722068</v>
      </c>
      <c r="I2259">
        <f t="shared" si="146"/>
        <v>520</v>
      </c>
      <c r="J2259" t="s">
        <v>90</v>
      </c>
      <c r="K2259" s="17" t="s">
        <v>17214</v>
      </c>
      <c r="L2259">
        <v>14097310</v>
      </c>
      <c r="M2259" t="s">
        <v>87</v>
      </c>
      <c r="N2259">
        <f>VLOOKUP(H2259,自助机!D:G,4,FALSE)</f>
        <v>520</v>
      </c>
      <c r="O2259" t="str">
        <f t="shared" si="147"/>
        <v/>
      </c>
      <c r="P2259" s="50">
        <f>VLOOKUP(H2259,自助机!D:H,5,FALSE)</f>
        <v>42913.465856481482</v>
      </c>
    </row>
    <row r="2260" spans="1:16" hidden="1" x14ac:dyDescent="0.15">
      <c r="A2260">
        <v>20170627</v>
      </c>
      <c r="B2260">
        <v>20170627</v>
      </c>
      <c r="C2260">
        <v>111239</v>
      </c>
      <c r="D2260" s="33" t="s">
        <v>96</v>
      </c>
      <c r="E2260">
        <v>53023054</v>
      </c>
      <c r="F2260">
        <v>300</v>
      </c>
      <c r="G2260">
        <v>300</v>
      </c>
      <c r="H2260" s="48">
        <v>870732856</v>
      </c>
      <c r="I2260">
        <f t="shared" si="146"/>
        <v>300</v>
      </c>
      <c r="J2260" t="s">
        <v>90</v>
      </c>
      <c r="K2260" s="17" t="s">
        <v>17217</v>
      </c>
      <c r="L2260">
        <v>3087010</v>
      </c>
      <c r="M2260" t="s">
        <v>87</v>
      </c>
      <c r="N2260">
        <f>VLOOKUP(H2260,自助机!D:G,4,FALSE)</f>
        <v>300</v>
      </c>
      <c r="O2260" t="str">
        <f t="shared" si="147"/>
        <v/>
      </c>
      <c r="P2260" s="50">
        <f>VLOOKUP(H2260,自助机!D:H,5,FALSE)</f>
        <v>42913.465798611112</v>
      </c>
    </row>
    <row r="2261" spans="1:16" hidden="1" x14ac:dyDescent="0.15">
      <c r="A2261">
        <v>20170627</v>
      </c>
      <c r="B2261">
        <v>20170627</v>
      </c>
      <c r="C2261">
        <v>111254</v>
      </c>
      <c r="D2261" s="33" t="s">
        <v>96</v>
      </c>
      <c r="E2261">
        <v>53023067</v>
      </c>
      <c r="F2261">
        <v>2500</v>
      </c>
      <c r="G2261">
        <v>2500</v>
      </c>
      <c r="H2261" s="48">
        <v>870739042</v>
      </c>
      <c r="I2261">
        <f t="shared" si="146"/>
        <v>2500</v>
      </c>
      <c r="J2261" t="s">
        <v>90</v>
      </c>
      <c r="K2261" s="17" t="s">
        <v>17151</v>
      </c>
      <c r="L2261">
        <v>3080000</v>
      </c>
      <c r="M2261" t="s">
        <v>87</v>
      </c>
      <c r="N2261">
        <f>VLOOKUP(H2261,自助机!D:G,4,FALSE)</f>
        <v>2500</v>
      </c>
      <c r="O2261" t="str">
        <f t="shared" si="147"/>
        <v/>
      </c>
      <c r="P2261" s="50">
        <f>VLOOKUP(H2261,自助机!D:H,5,FALSE)</f>
        <v>42913.46565972222</v>
      </c>
    </row>
    <row r="2262" spans="1:16" hidden="1" x14ac:dyDescent="0.15">
      <c r="A2262">
        <v>20170627</v>
      </c>
      <c r="B2262">
        <v>20170627</v>
      </c>
      <c r="C2262">
        <v>111336</v>
      </c>
      <c r="D2262" s="33" t="s">
        <v>96</v>
      </c>
      <c r="E2262">
        <v>53023060</v>
      </c>
      <c r="F2262">
        <v>500</v>
      </c>
      <c r="G2262">
        <v>500</v>
      </c>
      <c r="H2262" s="48">
        <v>870746413</v>
      </c>
      <c r="I2262">
        <f t="shared" si="146"/>
        <v>500</v>
      </c>
      <c r="J2262" t="s">
        <v>90</v>
      </c>
      <c r="K2262" s="17" t="s">
        <v>17218</v>
      </c>
      <c r="L2262">
        <v>1057300</v>
      </c>
      <c r="M2262" t="s">
        <v>87</v>
      </c>
      <c r="N2262">
        <f>VLOOKUP(H2262,自助机!D:G,4,FALSE)</f>
        <v>500</v>
      </c>
      <c r="O2262" t="str">
        <f t="shared" si="147"/>
        <v/>
      </c>
      <c r="P2262" s="50">
        <f>VLOOKUP(H2262,自助机!D:H,5,FALSE)</f>
        <v>42913.467106481483</v>
      </c>
    </row>
    <row r="2263" spans="1:16" hidden="1" x14ac:dyDescent="0.15">
      <c r="A2263">
        <v>20170627</v>
      </c>
      <c r="B2263">
        <v>20170627</v>
      </c>
      <c r="C2263">
        <v>111400</v>
      </c>
      <c r="D2263" s="33" t="s">
        <v>96</v>
      </c>
      <c r="E2263">
        <v>53023062</v>
      </c>
      <c r="F2263">
        <v>400</v>
      </c>
      <c r="G2263">
        <v>400</v>
      </c>
      <c r="H2263" s="48">
        <v>870754611</v>
      </c>
      <c r="I2263">
        <f t="shared" si="146"/>
        <v>400</v>
      </c>
      <c r="J2263" t="s">
        <v>90</v>
      </c>
      <c r="K2263" s="17" t="s">
        <v>17181</v>
      </c>
      <c r="L2263">
        <v>3050001</v>
      </c>
      <c r="M2263" t="s">
        <v>88</v>
      </c>
      <c r="N2263">
        <f>VLOOKUP(H2263,自助机!D:G,4,FALSE)</f>
        <v>400</v>
      </c>
      <c r="O2263" t="str">
        <f t="shared" si="147"/>
        <v/>
      </c>
      <c r="P2263" s="50">
        <f>VLOOKUP(H2263,自助机!D:H,5,FALSE)</f>
        <v>42913.46670138889</v>
      </c>
    </row>
    <row r="2264" spans="1:16" hidden="1" x14ac:dyDescent="0.15">
      <c r="A2264">
        <v>20170627</v>
      </c>
      <c r="B2264">
        <v>20170627</v>
      </c>
      <c r="C2264">
        <v>111543</v>
      </c>
      <c r="D2264" s="33" t="s">
        <v>96</v>
      </c>
      <c r="E2264">
        <v>53023080</v>
      </c>
      <c r="F2264">
        <v>1200</v>
      </c>
      <c r="G2264">
        <v>1200</v>
      </c>
      <c r="H2264" s="48">
        <v>870780650</v>
      </c>
      <c r="I2264">
        <f t="shared" si="146"/>
        <v>1200</v>
      </c>
      <c r="J2264" t="s">
        <v>90</v>
      </c>
      <c r="K2264" s="17" t="s">
        <v>17219</v>
      </c>
      <c r="L2264">
        <v>1057300</v>
      </c>
      <c r="M2264" t="s">
        <v>87</v>
      </c>
      <c r="N2264">
        <f>VLOOKUP(H2264,自助机!D:G,4,FALSE)</f>
        <v>1200</v>
      </c>
      <c r="O2264" t="str">
        <f t="shared" si="147"/>
        <v/>
      </c>
      <c r="P2264" s="50">
        <f>VLOOKUP(H2264,自助机!D:H,5,FALSE)</f>
        <v>42913.467800925922</v>
      </c>
    </row>
    <row r="2265" spans="1:16" hidden="1" x14ac:dyDescent="0.15">
      <c r="A2265">
        <v>20170627</v>
      </c>
      <c r="B2265">
        <v>20170627</v>
      </c>
      <c r="C2265">
        <v>111930</v>
      </c>
      <c r="D2265" s="33" t="s">
        <v>96</v>
      </c>
      <c r="E2265">
        <v>53023080</v>
      </c>
      <c r="F2265">
        <v>20</v>
      </c>
      <c r="G2265">
        <v>20</v>
      </c>
      <c r="H2265" s="48">
        <v>870839269</v>
      </c>
      <c r="I2265">
        <f t="shared" si="146"/>
        <v>20</v>
      </c>
      <c r="J2265" t="s">
        <v>90</v>
      </c>
      <c r="K2265" s="17" t="s">
        <v>17220</v>
      </c>
      <c r="L2265">
        <v>3010000</v>
      </c>
      <c r="M2265" t="s">
        <v>88</v>
      </c>
      <c r="N2265">
        <f>VLOOKUP(H2265,自助机!D:G,4,FALSE)</f>
        <v>20</v>
      </c>
      <c r="O2265" t="str">
        <f t="shared" si="147"/>
        <v/>
      </c>
      <c r="P2265" s="50">
        <f>VLOOKUP(H2265,自助机!D:H,5,FALSE)</f>
        <v>42913.470451388886</v>
      </c>
    </row>
    <row r="2266" spans="1:16" hidden="1" x14ac:dyDescent="0.15">
      <c r="A2266">
        <v>20170627</v>
      </c>
      <c r="B2266">
        <v>20170627</v>
      </c>
      <c r="C2266">
        <v>111935</v>
      </c>
      <c r="D2266" s="33" t="s">
        <v>96</v>
      </c>
      <c r="E2266">
        <v>53023086</v>
      </c>
      <c r="F2266">
        <v>2900</v>
      </c>
      <c r="G2266">
        <v>2900</v>
      </c>
      <c r="H2266" s="48">
        <v>870839405</v>
      </c>
      <c r="I2266">
        <f t="shared" si="146"/>
        <v>2900</v>
      </c>
      <c r="J2266" t="s">
        <v>90</v>
      </c>
      <c r="K2266" s="17" t="s">
        <v>17221</v>
      </c>
      <c r="L2266">
        <v>14097310</v>
      </c>
      <c r="M2266" t="s">
        <v>87</v>
      </c>
      <c r="N2266">
        <f>VLOOKUP(H2266,自助机!D:G,4,FALSE)</f>
        <v>2900</v>
      </c>
      <c r="O2266" t="str">
        <f t="shared" si="147"/>
        <v/>
      </c>
      <c r="P2266" s="50">
        <f>VLOOKUP(H2266,自助机!D:H,5,FALSE)</f>
        <v>42913.470567129632</v>
      </c>
    </row>
    <row r="2267" spans="1:16" hidden="1" x14ac:dyDescent="0.15">
      <c r="A2267">
        <v>20170627</v>
      </c>
      <c r="B2267">
        <v>20170627</v>
      </c>
      <c r="C2267">
        <v>111938</v>
      </c>
      <c r="D2267" s="33" t="s">
        <v>96</v>
      </c>
      <c r="E2267">
        <v>53023083</v>
      </c>
      <c r="F2267">
        <v>500</v>
      </c>
      <c r="G2267">
        <v>500</v>
      </c>
      <c r="H2267" s="48">
        <v>870839971</v>
      </c>
      <c r="I2267">
        <f t="shared" si="146"/>
        <v>500</v>
      </c>
      <c r="J2267" t="s">
        <v>90</v>
      </c>
      <c r="K2267" s="17" t="s">
        <v>17211</v>
      </c>
      <c r="L2267">
        <v>1057300</v>
      </c>
      <c r="M2267" t="s">
        <v>87</v>
      </c>
      <c r="N2267">
        <f>VLOOKUP(H2267,自助机!D:G,4,FALSE)</f>
        <v>500</v>
      </c>
      <c r="O2267" t="str">
        <f t="shared" si="147"/>
        <v/>
      </c>
      <c r="P2267" s="50">
        <f>VLOOKUP(H2267,自助机!D:H,5,FALSE)</f>
        <v>42913.470451388886</v>
      </c>
    </row>
    <row r="2268" spans="1:16" hidden="1" x14ac:dyDescent="0.15">
      <c r="A2268">
        <v>20170627</v>
      </c>
      <c r="B2268">
        <v>20170627</v>
      </c>
      <c r="C2268">
        <v>112506</v>
      </c>
      <c r="D2268" s="33" t="s">
        <v>96</v>
      </c>
      <c r="E2268">
        <v>53023054</v>
      </c>
      <c r="F2268">
        <v>500</v>
      </c>
      <c r="G2268">
        <v>500</v>
      </c>
      <c r="H2268" s="48">
        <v>870926706</v>
      </c>
      <c r="I2268">
        <f t="shared" si="146"/>
        <v>500</v>
      </c>
      <c r="J2268" t="s">
        <v>90</v>
      </c>
      <c r="K2268" s="17" t="s">
        <v>17222</v>
      </c>
      <c r="L2268">
        <v>3080010</v>
      </c>
      <c r="M2268" t="s">
        <v>88</v>
      </c>
      <c r="N2268">
        <f>VLOOKUP(H2268,自助机!D:G,4,FALSE)</f>
        <v>500</v>
      </c>
      <c r="O2268" t="str">
        <f t="shared" si="147"/>
        <v/>
      </c>
      <c r="P2268" s="50">
        <f>VLOOKUP(H2268,自助机!D:H,5,FALSE)</f>
        <v>42913.474432870367</v>
      </c>
    </row>
    <row r="2269" spans="1:16" hidden="1" x14ac:dyDescent="0.15">
      <c r="A2269">
        <v>20170627</v>
      </c>
      <c r="B2269">
        <v>20170627</v>
      </c>
      <c r="C2269">
        <v>112820</v>
      </c>
      <c r="D2269" s="33" t="s">
        <v>96</v>
      </c>
      <c r="E2269">
        <v>53023073</v>
      </c>
      <c r="F2269">
        <v>1000</v>
      </c>
      <c r="G2269">
        <v>1000</v>
      </c>
      <c r="H2269" s="48">
        <v>870976300</v>
      </c>
      <c r="I2269">
        <f t="shared" si="146"/>
        <v>1000</v>
      </c>
      <c r="J2269" t="s">
        <v>90</v>
      </c>
      <c r="K2269" s="17" t="s">
        <v>17223</v>
      </c>
      <c r="L2269">
        <v>5105840</v>
      </c>
      <c r="M2269" t="s">
        <v>88</v>
      </c>
      <c r="N2269">
        <f>VLOOKUP(H2269,自助机!D:G,4,FALSE)</f>
        <v>1000</v>
      </c>
      <c r="O2269" t="str">
        <f t="shared" si="147"/>
        <v/>
      </c>
      <c r="P2269" s="50">
        <f>VLOOKUP(H2269,自助机!D:H,5,FALSE)</f>
        <v>42913.476469907408</v>
      </c>
    </row>
    <row r="2270" spans="1:16" hidden="1" x14ac:dyDescent="0.15">
      <c r="A2270">
        <v>20170627</v>
      </c>
      <c r="B2270">
        <v>20170627</v>
      </c>
      <c r="C2270">
        <v>112843</v>
      </c>
      <c r="D2270" s="33" t="s">
        <v>96</v>
      </c>
      <c r="E2270">
        <v>53023076</v>
      </c>
      <c r="F2270">
        <v>200</v>
      </c>
      <c r="G2270">
        <v>200</v>
      </c>
      <c r="H2270" s="48">
        <v>870983611</v>
      </c>
      <c r="I2270">
        <f t="shared" si="146"/>
        <v>200</v>
      </c>
      <c r="J2270" t="s">
        <v>90</v>
      </c>
      <c r="K2270" s="17" t="s">
        <v>17224</v>
      </c>
      <c r="L2270">
        <v>3060000</v>
      </c>
      <c r="M2270" t="s">
        <v>88</v>
      </c>
      <c r="N2270">
        <f>VLOOKUP(H2270,自助机!D:G,4,FALSE)</f>
        <v>200</v>
      </c>
      <c r="O2270" t="str">
        <f t="shared" si="147"/>
        <v/>
      </c>
      <c r="P2270" s="50">
        <f>VLOOKUP(H2270,自助机!D:H,5,FALSE)</f>
        <v>42913.476724537039</v>
      </c>
    </row>
    <row r="2271" spans="1:16" hidden="1" x14ac:dyDescent="0.15">
      <c r="A2271">
        <v>20170627</v>
      </c>
      <c r="B2271">
        <v>20170627</v>
      </c>
      <c r="C2271">
        <v>113216</v>
      </c>
      <c r="D2271" s="33" t="s">
        <v>96</v>
      </c>
      <c r="E2271">
        <v>53023059</v>
      </c>
      <c r="F2271">
        <v>8000</v>
      </c>
      <c r="G2271">
        <v>8000</v>
      </c>
      <c r="H2271" s="48">
        <v>871031861</v>
      </c>
      <c r="I2271">
        <f t="shared" si="146"/>
        <v>8000</v>
      </c>
      <c r="J2271" t="s">
        <v>90</v>
      </c>
      <c r="K2271" s="17" t="s">
        <v>17225</v>
      </c>
      <c r="L2271">
        <v>3060000</v>
      </c>
      <c r="M2271" t="s">
        <v>88</v>
      </c>
      <c r="N2271">
        <f>VLOOKUP(H2271,自助机!D:G,4,FALSE)</f>
        <v>8000</v>
      </c>
      <c r="O2271" t="str">
        <f t="shared" si="147"/>
        <v/>
      </c>
      <c r="P2271" s="50">
        <f>VLOOKUP(H2271,自助机!D:H,5,FALSE)</f>
        <v>42913.47934027778</v>
      </c>
    </row>
    <row r="2272" spans="1:16" hidden="1" x14ac:dyDescent="0.15">
      <c r="A2272">
        <v>20170627</v>
      </c>
      <c r="B2272">
        <v>20170627</v>
      </c>
      <c r="C2272">
        <v>113232</v>
      </c>
      <c r="D2272" s="33" t="s">
        <v>96</v>
      </c>
      <c r="E2272">
        <v>53023060</v>
      </c>
      <c r="F2272">
        <v>251</v>
      </c>
      <c r="G2272">
        <v>251</v>
      </c>
      <c r="H2272" s="48">
        <v>871036596</v>
      </c>
      <c r="I2272">
        <f t="shared" si="146"/>
        <v>251</v>
      </c>
      <c r="J2272" t="s">
        <v>90</v>
      </c>
      <c r="K2272" s="17" t="s">
        <v>17226</v>
      </c>
      <c r="L2272">
        <v>1057300</v>
      </c>
      <c r="M2272" t="s">
        <v>87</v>
      </c>
      <c r="N2272">
        <f>VLOOKUP(H2272,自助机!D:G,4,FALSE)</f>
        <v>251</v>
      </c>
      <c r="O2272" t="str">
        <f t="shared" si="147"/>
        <v/>
      </c>
      <c r="P2272" s="50">
        <f>VLOOKUP(H2272,自助机!D:H,5,FALSE)</f>
        <v>42913.480266203704</v>
      </c>
    </row>
    <row r="2273" spans="1:16" hidden="1" x14ac:dyDescent="0.15">
      <c r="A2273">
        <v>20170627</v>
      </c>
      <c r="B2273">
        <v>20170627</v>
      </c>
      <c r="C2273">
        <v>113234</v>
      </c>
      <c r="D2273" s="33" t="s">
        <v>96</v>
      </c>
      <c r="E2273">
        <v>53023086</v>
      </c>
      <c r="F2273">
        <v>4000</v>
      </c>
      <c r="G2273">
        <v>4000</v>
      </c>
      <c r="H2273" s="48">
        <v>871035894</v>
      </c>
      <c r="I2273">
        <f t="shared" si="146"/>
        <v>4000</v>
      </c>
      <c r="J2273" t="s">
        <v>90</v>
      </c>
      <c r="K2273" s="17" t="s">
        <v>17227</v>
      </c>
      <c r="L2273">
        <v>1020000</v>
      </c>
      <c r="M2273" t="s">
        <v>87</v>
      </c>
      <c r="N2273">
        <f>VLOOKUP(H2273,自助机!D:G,4,FALSE)</f>
        <v>4000</v>
      </c>
      <c r="O2273" t="str">
        <f t="shared" si="147"/>
        <v/>
      </c>
      <c r="P2273" s="50">
        <f>VLOOKUP(H2273,自助机!D:H,5,FALSE)</f>
        <v>42913.479571759257</v>
      </c>
    </row>
    <row r="2274" spans="1:16" hidden="1" x14ac:dyDescent="0.15">
      <c r="A2274">
        <v>20170627</v>
      </c>
      <c r="B2274">
        <v>20170627</v>
      </c>
      <c r="C2274">
        <v>113320</v>
      </c>
      <c r="D2274" s="33" t="s">
        <v>96</v>
      </c>
      <c r="E2274">
        <v>53023068</v>
      </c>
      <c r="F2274">
        <v>1370</v>
      </c>
      <c r="G2274">
        <v>1370</v>
      </c>
      <c r="H2274" s="48">
        <v>871045871</v>
      </c>
      <c r="I2274">
        <f t="shared" si="146"/>
        <v>1370</v>
      </c>
      <c r="J2274" t="s">
        <v>90</v>
      </c>
      <c r="K2274" s="17" t="s">
        <v>17228</v>
      </c>
      <c r="L2274">
        <v>1007300</v>
      </c>
      <c r="M2274" t="s">
        <v>87</v>
      </c>
      <c r="N2274">
        <f>VLOOKUP(H2274,自助机!D:G,4,FALSE)</f>
        <v>1370</v>
      </c>
      <c r="O2274" t="str">
        <f t="shared" si="147"/>
        <v/>
      </c>
      <c r="P2274" s="50">
        <f>VLOOKUP(H2274,自助机!D:H,5,FALSE)</f>
        <v>42913.480104166665</v>
      </c>
    </row>
    <row r="2275" spans="1:16" hidden="1" x14ac:dyDescent="0.15">
      <c r="A2275">
        <v>20170627</v>
      </c>
      <c r="B2275">
        <v>20170627</v>
      </c>
      <c r="C2275">
        <v>113355</v>
      </c>
      <c r="D2275" s="33" t="s">
        <v>96</v>
      </c>
      <c r="E2275">
        <v>53023059</v>
      </c>
      <c r="F2275">
        <v>900</v>
      </c>
      <c r="G2275">
        <v>900</v>
      </c>
      <c r="H2275" s="48">
        <v>871054319</v>
      </c>
      <c r="I2275">
        <f t="shared" ref="I2275:I2304" si="148">G2275</f>
        <v>900</v>
      </c>
      <c r="J2275" t="s">
        <v>90</v>
      </c>
      <c r="K2275" s="17" t="s">
        <v>17229</v>
      </c>
      <c r="L2275">
        <v>3060000</v>
      </c>
      <c r="M2275" t="s">
        <v>88</v>
      </c>
      <c r="N2275">
        <f>VLOOKUP(H2275,自助机!D:G,4,FALSE)</f>
        <v>900</v>
      </c>
      <c r="O2275" t="str">
        <f t="shared" ref="O2275:O2304" si="149">IF(G2275=N2275,"",1)</f>
        <v/>
      </c>
      <c r="P2275" s="50">
        <f>VLOOKUP(H2275,自助机!D:H,5,FALSE)</f>
        <v>42913.480567129627</v>
      </c>
    </row>
    <row r="2276" spans="1:16" hidden="1" x14ac:dyDescent="0.15">
      <c r="A2276">
        <v>20170627</v>
      </c>
      <c r="B2276">
        <v>20170627</v>
      </c>
      <c r="C2276">
        <v>113359</v>
      </c>
      <c r="D2276" s="33" t="s">
        <v>96</v>
      </c>
      <c r="E2276">
        <v>53023060</v>
      </c>
      <c r="F2276">
        <v>1000</v>
      </c>
      <c r="G2276">
        <v>1000</v>
      </c>
      <c r="H2276" s="48">
        <v>871054452</v>
      </c>
      <c r="I2276">
        <f t="shared" si="148"/>
        <v>1000</v>
      </c>
      <c r="J2276" t="s">
        <v>90</v>
      </c>
      <c r="K2276" s="17" t="s">
        <v>17230</v>
      </c>
      <c r="L2276">
        <v>1020000</v>
      </c>
      <c r="M2276" t="s">
        <v>87</v>
      </c>
      <c r="N2276">
        <f>VLOOKUP(H2276,自助机!D:G,4,FALSE)</f>
        <v>1000</v>
      </c>
      <c r="O2276" t="str">
        <f t="shared" si="149"/>
        <v/>
      </c>
      <c r="P2276" s="50">
        <f>VLOOKUP(H2276,自助机!D:H,5,FALSE)</f>
        <v>42913.481273148151</v>
      </c>
    </row>
    <row r="2277" spans="1:16" hidden="1" x14ac:dyDescent="0.15">
      <c r="A2277">
        <v>20170627</v>
      </c>
      <c r="B2277">
        <v>20170627</v>
      </c>
      <c r="C2277">
        <v>113639</v>
      </c>
      <c r="D2277" s="33" t="s">
        <v>96</v>
      </c>
      <c r="E2277">
        <v>53023055</v>
      </c>
      <c r="F2277">
        <v>100</v>
      </c>
      <c r="G2277">
        <v>100</v>
      </c>
      <c r="H2277" s="48">
        <v>871089494</v>
      </c>
      <c r="I2277">
        <f t="shared" si="148"/>
        <v>100</v>
      </c>
      <c r="J2277" t="s">
        <v>90</v>
      </c>
      <c r="K2277" s="17" t="s">
        <v>17231</v>
      </c>
      <c r="L2277">
        <v>14097310</v>
      </c>
      <c r="M2277" t="s">
        <v>87</v>
      </c>
      <c r="N2277">
        <f>VLOOKUP(H2277,自助机!D:G,4,FALSE)</f>
        <v>100</v>
      </c>
      <c r="O2277" t="str">
        <f t="shared" si="149"/>
        <v/>
      </c>
      <c r="P2277" s="50">
        <f>VLOOKUP(H2277,自助机!D:H,5,FALSE)</f>
        <v>42913.48238425926</v>
      </c>
    </row>
    <row r="2278" spans="1:16" hidden="1" x14ac:dyDescent="0.15">
      <c r="A2278">
        <v>20170627</v>
      </c>
      <c r="B2278">
        <v>20170627</v>
      </c>
      <c r="C2278">
        <v>113737</v>
      </c>
      <c r="D2278" s="33" t="s">
        <v>96</v>
      </c>
      <c r="E2278">
        <v>53023059</v>
      </c>
      <c r="F2278">
        <v>2000</v>
      </c>
      <c r="G2278">
        <v>2000</v>
      </c>
      <c r="H2278" s="48">
        <v>871105153</v>
      </c>
      <c r="I2278">
        <f t="shared" si="148"/>
        <v>2000</v>
      </c>
      <c r="J2278" t="s">
        <v>90</v>
      </c>
      <c r="K2278" s="17" t="s">
        <v>17232</v>
      </c>
      <c r="L2278">
        <v>14097310</v>
      </c>
      <c r="M2278" t="s">
        <v>87</v>
      </c>
      <c r="N2278">
        <f>VLOOKUP(H2278,自助机!D:G,4,FALSE)</f>
        <v>2000</v>
      </c>
      <c r="O2278" t="str">
        <f t="shared" si="149"/>
        <v/>
      </c>
      <c r="P2278" s="50">
        <f>VLOOKUP(H2278,自助机!D:H,5,FALSE)</f>
        <v>42913.483032407406</v>
      </c>
    </row>
    <row r="2279" spans="1:16" hidden="1" x14ac:dyDescent="0.15">
      <c r="A2279">
        <v>20170627</v>
      </c>
      <c r="B2279">
        <v>20170627</v>
      </c>
      <c r="C2279">
        <v>113747</v>
      </c>
      <c r="D2279" s="33" t="s">
        <v>96</v>
      </c>
      <c r="E2279">
        <v>53023058</v>
      </c>
      <c r="F2279">
        <v>2000</v>
      </c>
      <c r="G2279">
        <v>2000</v>
      </c>
      <c r="H2279" s="48">
        <v>871105961</v>
      </c>
      <c r="I2279">
        <f t="shared" si="148"/>
        <v>2000</v>
      </c>
      <c r="J2279" t="s">
        <v>90</v>
      </c>
      <c r="K2279" s="17" t="s">
        <v>17195</v>
      </c>
      <c r="L2279">
        <v>3080000</v>
      </c>
      <c r="M2279" t="s">
        <v>87</v>
      </c>
      <c r="N2279">
        <f>VLOOKUP(H2279,自助机!D:G,4,FALSE)</f>
        <v>2000</v>
      </c>
      <c r="O2279" t="str">
        <f t="shared" si="149"/>
        <v/>
      </c>
      <c r="P2279" s="50">
        <f>VLOOKUP(H2279,自助机!D:H,5,FALSE)</f>
        <v>42913.483113425929</v>
      </c>
    </row>
    <row r="2280" spans="1:16" hidden="1" x14ac:dyDescent="0.15">
      <c r="A2280">
        <v>20170627</v>
      </c>
      <c r="B2280">
        <v>20170627</v>
      </c>
      <c r="C2280">
        <v>114017</v>
      </c>
      <c r="D2280" s="33" t="s">
        <v>96</v>
      </c>
      <c r="E2280">
        <v>53023073</v>
      </c>
      <c r="F2280">
        <v>100</v>
      </c>
      <c r="G2280">
        <v>100</v>
      </c>
      <c r="H2280" s="48">
        <v>871143554</v>
      </c>
      <c r="I2280">
        <f t="shared" si="148"/>
        <v>100</v>
      </c>
      <c r="J2280" t="s">
        <v>90</v>
      </c>
      <c r="K2280" s="17" t="s">
        <v>17233</v>
      </c>
      <c r="L2280">
        <v>1007300</v>
      </c>
      <c r="M2280" t="s">
        <v>87</v>
      </c>
      <c r="N2280">
        <f>VLOOKUP(H2280,自助机!D:G,4,FALSE)</f>
        <v>100</v>
      </c>
      <c r="O2280" t="str">
        <f t="shared" si="149"/>
        <v/>
      </c>
      <c r="P2280" s="50">
        <f>VLOOKUP(H2280,自助机!D:H,5,FALSE)</f>
        <v>42913.484803240739</v>
      </c>
    </row>
    <row r="2281" spans="1:16" hidden="1" x14ac:dyDescent="0.15">
      <c r="A2281">
        <v>20170627</v>
      </c>
      <c r="B2281">
        <v>20170627</v>
      </c>
      <c r="C2281">
        <v>114126</v>
      </c>
      <c r="D2281" s="33" t="s">
        <v>96</v>
      </c>
      <c r="E2281">
        <v>53023080</v>
      </c>
      <c r="F2281">
        <v>50</v>
      </c>
      <c r="G2281">
        <v>50</v>
      </c>
      <c r="H2281" s="48">
        <v>871157269</v>
      </c>
      <c r="I2281">
        <f t="shared" si="148"/>
        <v>50</v>
      </c>
      <c r="J2281" t="s">
        <v>90</v>
      </c>
      <c r="K2281" s="17" t="s">
        <v>17234</v>
      </c>
      <c r="L2281">
        <v>1059999</v>
      </c>
      <c r="M2281" t="s">
        <v>88</v>
      </c>
      <c r="N2281">
        <f>VLOOKUP(H2281,自助机!D:G,4,FALSE)</f>
        <v>50</v>
      </c>
      <c r="O2281" t="str">
        <f t="shared" si="149"/>
        <v/>
      </c>
      <c r="P2281" s="50">
        <f>VLOOKUP(H2281,自助机!D:H,5,FALSE)</f>
        <v>42913.485567129632</v>
      </c>
    </row>
    <row r="2282" spans="1:16" hidden="1" x14ac:dyDescent="0.15">
      <c r="A2282">
        <v>20170627</v>
      </c>
      <c r="B2282">
        <v>20170627</v>
      </c>
      <c r="C2282">
        <v>114222</v>
      </c>
      <c r="D2282" s="33" t="s">
        <v>96</v>
      </c>
      <c r="E2282">
        <v>53023080</v>
      </c>
      <c r="F2282">
        <v>1000</v>
      </c>
      <c r="G2282">
        <v>1000</v>
      </c>
      <c r="H2282" s="48">
        <v>871171601</v>
      </c>
      <c r="I2282">
        <f t="shared" si="148"/>
        <v>1000</v>
      </c>
      <c r="J2282" t="s">
        <v>90</v>
      </c>
      <c r="K2282" s="17" t="s">
        <v>17235</v>
      </c>
      <c r="L2282">
        <v>1030000</v>
      </c>
      <c r="M2282" t="s">
        <v>87</v>
      </c>
      <c r="N2282">
        <f>VLOOKUP(H2282,自助机!D:G,4,FALSE)</f>
        <v>1000</v>
      </c>
      <c r="O2282" t="str">
        <f t="shared" si="149"/>
        <v/>
      </c>
      <c r="P2282" s="50">
        <f>VLOOKUP(H2282,自助机!D:H,5,FALSE)</f>
        <v>42913.486250000002</v>
      </c>
    </row>
    <row r="2283" spans="1:16" hidden="1" x14ac:dyDescent="0.15">
      <c r="A2283">
        <v>20170627</v>
      </c>
      <c r="B2283">
        <v>20170627</v>
      </c>
      <c r="C2283">
        <v>114850</v>
      </c>
      <c r="D2283" s="33" t="s">
        <v>96</v>
      </c>
      <c r="E2283">
        <v>53023058</v>
      </c>
      <c r="F2283">
        <v>10</v>
      </c>
      <c r="G2283">
        <v>10</v>
      </c>
      <c r="H2283" s="48">
        <v>871255231</v>
      </c>
      <c r="I2283">
        <f t="shared" si="148"/>
        <v>10</v>
      </c>
      <c r="J2283" t="s">
        <v>90</v>
      </c>
      <c r="K2283" s="17" t="s">
        <v>17236</v>
      </c>
      <c r="L2283">
        <v>1030000</v>
      </c>
      <c r="M2283" t="s">
        <v>87</v>
      </c>
      <c r="N2283">
        <f>VLOOKUP(H2283,自助机!D:G,4,FALSE)</f>
        <v>10</v>
      </c>
      <c r="O2283" t="str">
        <f t="shared" si="149"/>
        <v/>
      </c>
      <c r="P2283" s="50">
        <f>VLOOKUP(H2283,自助机!D:H,5,FALSE)</f>
        <v>42913.490659722222</v>
      </c>
    </row>
    <row r="2284" spans="1:16" hidden="1" x14ac:dyDescent="0.15">
      <c r="A2284">
        <v>20170627</v>
      </c>
      <c r="B2284">
        <v>20170627</v>
      </c>
      <c r="C2284">
        <v>115011</v>
      </c>
      <c r="D2284" s="33" t="s">
        <v>96</v>
      </c>
      <c r="E2284">
        <v>53023090</v>
      </c>
      <c r="F2284">
        <v>200</v>
      </c>
      <c r="G2284">
        <v>200</v>
      </c>
      <c r="H2284" s="48">
        <v>871274119</v>
      </c>
      <c r="I2284">
        <f t="shared" si="148"/>
        <v>200</v>
      </c>
      <c r="J2284" t="s">
        <v>90</v>
      </c>
      <c r="K2284" s="17" t="s">
        <v>17190</v>
      </c>
      <c r="L2284">
        <v>1059999</v>
      </c>
      <c r="M2284" t="s">
        <v>88</v>
      </c>
      <c r="N2284">
        <f>VLOOKUP(H2284,自助机!D:G,4,FALSE)</f>
        <v>200</v>
      </c>
      <c r="O2284" t="str">
        <f t="shared" si="149"/>
        <v/>
      </c>
      <c r="P2284" s="50">
        <f>VLOOKUP(H2284,自助机!D:H,5,FALSE)</f>
        <v>42913.491851851853</v>
      </c>
    </row>
    <row r="2285" spans="1:16" hidden="1" x14ac:dyDescent="0.15">
      <c r="A2285">
        <v>20170627</v>
      </c>
      <c r="B2285">
        <v>20170627</v>
      </c>
      <c r="C2285">
        <v>115129</v>
      </c>
      <c r="D2285" s="33" t="s">
        <v>96</v>
      </c>
      <c r="E2285">
        <v>53023090</v>
      </c>
      <c r="F2285">
        <v>600</v>
      </c>
      <c r="G2285">
        <v>600</v>
      </c>
      <c r="H2285" s="48">
        <v>871291620</v>
      </c>
      <c r="I2285">
        <f t="shared" si="148"/>
        <v>600</v>
      </c>
      <c r="J2285" t="s">
        <v>90</v>
      </c>
      <c r="K2285" s="17" t="s">
        <v>17220</v>
      </c>
      <c r="L2285">
        <v>3010000</v>
      </c>
      <c r="M2285" t="s">
        <v>88</v>
      </c>
      <c r="N2285">
        <f>VLOOKUP(H2285,自助机!D:G,4,FALSE)</f>
        <v>600</v>
      </c>
      <c r="O2285" t="str">
        <f t="shared" si="149"/>
        <v/>
      </c>
      <c r="P2285" s="50">
        <f>VLOOKUP(H2285,自助机!D:H,5,FALSE)</f>
        <v>42913.492708333331</v>
      </c>
    </row>
    <row r="2286" spans="1:16" hidden="1" x14ac:dyDescent="0.15">
      <c r="A2286">
        <v>20170627</v>
      </c>
      <c r="B2286">
        <v>20170627</v>
      </c>
      <c r="C2286">
        <v>115654</v>
      </c>
      <c r="D2286" s="33" t="s">
        <v>96</v>
      </c>
      <c r="E2286">
        <v>53023073</v>
      </c>
      <c r="F2286">
        <v>500</v>
      </c>
      <c r="G2286">
        <v>500</v>
      </c>
      <c r="H2286" s="48">
        <v>871362109</v>
      </c>
      <c r="I2286">
        <f t="shared" si="148"/>
        <v>500</v>
      </c>
      <c r="J2286" t="s">
        <v>90</v>
      </c>
      <c r="K2286" s="17" t="s">
        <v>17192</v>
      </c>
      <c r="L2286">
        <v>63020000</v>
      </c>
      <c r="M2286" t="s">
        <v>88</v>
      </c>
      <c r="N2286">
        <f>VLOOKUP(H2286,自助机!D:G,4,FALSE)</f>
        <v>500</v>
      </c>
      <c r="O2286" t="str">
        <f t="shared" si="149"/>
        <v/>
      </c>
      <c r="P2286" s="50">
        <f>VLOOKUP(H2286,自助机!D:H,5,FALSE)</f>
        <v>42913.496423611112</v>
      </c>
    </row>
    <row r="2287" spans="1:16" hidden="1" x14ac:dyDescent="0.15">
      <c r="A2287">
        <v>20170627</v>
      </c>
      <c r="B2287">
        <v>20170627</v>
      </c>
      <c r="C2287">
        <v>115758</v>
      </c>
      <c r="D2287" s="33" t="s">
        <v>96</v>
      </c>
      <c r="E2287">
        <v>53023073</v>
      </c>
      <c r="F2287">
        <v>50</v>
      </c>
      <c r="G2287">
        <v>50</v>
      </c>
      <c r="H2287" s="48">
        <v>871375803</v>
      </c>
      <c r="I2287">
        <f t="shared" si="148"/>
        <v>50</v>
      </c>
      <c r="J2287" t="s">
        <v>90</v>
      </c>
      <c r="K2287" s="17" t="s">
        <v>17233</v>
      </c>
      <c r="L2287">
        <v>1007300</v>
      </c>
      <c r="M2287" t="s">
        <v>87</v>
      </c>
      <c r="N2287">
        <f>VLOOKUP(H2287,自助机!D:G,4,FALSE)</f>
        <v>50</v>
      </c>
      <c r="O2287" t="str">
        <f t="shared" si="149"/>
        <v/>
      </c>
      <c r="P2287" s="50">
        <f>VLOOKUP(H2287,自助机!D:H,5,FALSE)</f>
        <v>42913.497141203705</v>
      </c>
    </row>
    <row r="2288" spans="1:16" hidden="1" x14ac:dyDescent="0.15">
      <c r="A2288">
        <v>20170627</v>
      </c>
      <c r="B2288">
        <v>20170627</v>
      </c>
      <c r="C2288">
        <v>120430</v>
      </c>
      <c r="D2288" s="33" t="s">
        <v>96</v>
      </c>
      <c r="E2288">
        <v>53023080</v>
      </c>
      <c r="F2288">
        <v>50</v>
      </c>
      <c r="G2288">
        <v>50</v>
      </c>
      <c r="H2288" s="48">
        <v>871466528</v>
      </c>
      <c r="I2288">
        <f t="shared" si="148"/>
        <v>50</v>
      </c>
      <c r="J2288" t="s">
        <v>90</v>
      </c>
      <c r="K2288" s="17" t="s">
        <v>17237</v>
      </c>
      <c r="L2288">
        <v>1047300</v>
      </c>
      <c r="M2288" t="s">
        <v>87</v>
      </c>
      <c r="N2288">
        <f>VLOOKUP(H2288,自助机!D:G,4,FALSE)</f>
        <v>50</v>
      </c>
      <c r="O2288" t="str">
        <f t="shared" si="149"/>
        <v/>
      </c>
      <c r="P2288" s="50">
        <f>VLOOKUP(H2288,自助机!D:H,5,FALSE)</f>
        <v>42913.501666666663</v>
      </c>
    </row>
    <row r="2289" spans="1:16" hidden="1" x14ac:dyDescent="0.15">
      <c r="A2289">
        <v>20170627</v>
      </c>
      <c r="B2289">
        <v>20170627</v>
      </c>
      <c r="C2289">
        <v>121621</v>
      </c>
      <c r="D2289" s="33" t="s">
        <v>96</v>
      </c>
      <c r="E2289">
        <v>53023087</v>
      </c>
      <c r="F2289">
        <v>6000</v>
      </c>
      <c r="G2289">
        <v>6000</v>
      </c>
      <c r="H2289" s="48">
        <v>871626294</v>
      </c>
      <c r="I2289">
        <f t="shared" si="148"/>
        <v>6000</v>
      </c>
      <c r="J2289" t="s">
        <v>90</v>
      </c>
      <c r="K2289" s="17" t="s">
        <v>17239</v>
      </c>
      <c r="L2289">
        <v>14097310</v>
      </c>
      <c r="M2289" t="s">
        <v>87</v>
      </c>
      <c r="N2289">
        <f>VLOOKUP(H2289,自助机!D:G,4,FALSE)</f>
        <v>6000</v>
      </c>
      <c r="O2289" t="str">
        <f t="shared" si="149"/>
        <v/>
      </c>
      <c r="P2289" s="50">
        <f>VLOOKUP(H2289,自助机!D:H,5,FALSE)</f>
        <v>42913.509918981479</v>
      </c>
    </row>
    <row r="2290" spans="1:16" hidden="1" x14ac:dyDescent="0.15">
      <c r="A2290">
        <v>20170627</v>
      </c>
      <c r="B2290">
        <v>20170627</v>
      </c>
      <c r="C2290">
        <v>122816</v>
      </c>
      <c r="D2290" s="33" t="s">
        <v>96</v>
      </c>
      <c r="E2290">
        <v>53023066</v>
      </c>
      <c r="F2290">
        <v>200</v>
      </c>
      <c r="G2290">
        <v>200</v>
      </c>
      <c r="H2290" s="48">
        <v>871756809</v>
      </c>
      <c r="I2290">
        <f t="shared" si="148"/>
        <v>200</v>
      </c>
      <c r="J2290" t="s">
        <v>90</v>
      </c>
      <c r="K2290" s="17" t="s">
        <v>17240</v>
      </c>
      <c r="L2290">
        <v>1057300</v>
      </c>
      <c r="M2290" t="s">
        <v>87</v>
      </c>
      <c r="N2290">
        <f>VLOOKUP(H2290,自助机!D:G,4,FALSE)</f>
        <v>200</v>
      </c>
      <c r="O2290" t="str">
        <f t="shared" si="149"/>
        <v/>
      </c>
      <c r="P2290" s="50">
        <f>VLOOKUP(H2290,自助机!D:H,5,FALSE)</f>
        <v>42913.518125000002</v>
      </c>
    </row>
    <row r="2291" spans="1:16" hidden="1" x14ac:dyDescent="0.15">
      <c r="A2291">
        <v>20170627</v>
      </c>
      <c r="B2291">
        <v>20170627</v>
      </c>
      <c r="C2291">
        <v>123427</v>
      </c>
      <c r="D2291" s="33" t="s">
        <v>96</v>
      </c>
      <c r="E2291">
        <v>53023075</v>
      </c>
      <c r="F2291">
        <v>900</v>
      </c>
      <c r="G2291">
        <v>900</v>
      </c>
      <c r="H2291" s="48">
        <v>871815499</v>
      </c>
      <c r="I2291">
        <f t="shared" si="148"/>
        <v>900</v>
      </c>
      <c r="J2291" t="s">
        <v>90</v>
      </c>
      <c r="K2291" s="17" t="s">
        <v>17241</v>
      </c>
      <c r="L2291">
        <v>1020000</v>
      </c>
      <c r="M2291" t="s">
        <v>87</v>
      </c>
      <c r="N2291">
        <f>VLOOKUP(H2291,自助机!D:G,4,FALSE)</f>
        <v>900</v>
      </c>
      <c r="O2291" t="str">
        <f t="shared" si="149"/>
        <v/>
      </c>
      <c r="P2291" s="50">
        <f>VLOOKUP(H2291,自助机!D:H,5,FALSE)</f>
        <v>42913.522453703707</v>
      </c>
    </row>
    <row r="2292" spans="1:16" hidden="1" x14ac:dyDescent="0.15">
      <c r="A2292">
        <v>20170627</v>
      </c>
      <c r="B2292">
        <v>20170627</v>
      </c>
      <c r="C2292">
        <v>123542</v>
      </c>
      <c r="D2292" s="33" t="s">
        <v>96</v>
      </c>
      <c r="E2292">
        <v>53023060</v>
      </c>
      <c r="F2292">
        <v>200</v>
      </c>
      <c r="G2292">
        <v>200</v>
      </c>
      <c r="H2292" s="48">
        <v>871830147</v>
      </c>
      <c r="I2292">
        <f t="shared" si="148"/>
        <v>200</v>
      </c>
      <c r="J2292" t="s">
        <v>90</v>
      </c>
      <c r="K2292" s="17" t="s">
        <v>17242</v>
      </c>
      <c r="L2292">
        <v>1030000</v>
      </c>
      <c r="M2292" t="s">
        <v>87</v>
      </c>
      <c r="N2292">
        <f>VLOOKUP(H2292,自助机!D:G,4,FALSE)</f>
        <v>200</v>
      </c>
      <c r="O2292" t="str">
        <f t="shared" si="149"/>
        <v/>
      </c>
      <c r="P2292" s="50">
        <f>VLOOKUP(H2292,自助机!D:H,5,FALSE)</f>
        <v>42913.524155092593</v>
      </c>
    </row>
    <row r="2293" spans="1:16" hidden="1" x14ac:dyDescent="0.15">
      <c r="A2293">
        <v>20170627</v>
      </c>
      <c r="B2293">
        <v>20170627</v>
      </c>
      <c r="C2293">
        <v>124408</v>
      </c>
      <c r="D2293" s="33" t="s">
        <v>96</v>
      </c>
      <c r="E2293">
        <v>53023086</v>
      </c>
      <c r="F2293">
        <v>2000</v>
      </c>
      <c r="G2293">
        <v>2000</v>
      </c>
      <c r="H2293" s="48">
        <v>871911817</v>
      </c>
      <c r="I2293">
        <f t="shared" si="148"/>
        <v>2000</v>
      </c>
      <c r="J2293" t="s">
        <v>90</v>
      </c>
      <c r="K2293" s="17" t="s">
        <v>17238</v>
      </c>
      <c r="L2293">
        <v>1030000</v>
      </c>
      <c r="M2293" t="s">
        <v>87</v>
      </c>
      <c r="N2293">
        <f>VLOOKUP(H2293,自助机!D:G,4,FALSE)</f>
        <v>2000</v>
      </c>
      <c r="O2293" t="str">
        <f t="shared" si="149"/>
        <v/>
      </c>
      <c r="P2293" s="50">
        <f>VLOOKUP(H2293,自助机!D:H,5,FALSE)</f>
        <v>42913.529317129629</v>
      </c>
    </row>
    <row r="2294" spans="1:16" hidden="1" x14ac:dyDescent="0.15">
      <c r="A2294">
        <v>20170627</v>
      </c>
      <c r="B2294">
        <v>20170627</v>
      </c>
      <c r="C2294">
        <v>125747</v>
      </c>
      <c r="D2294" s="33" t="s">
        <v>96</v>
      </c>
      <c r="E2294">
        <v>53023085</v>
      </c>
      <c r="F2294">
        <v>50</v>
      </c>
      <c r="G2294">
        <v>50</v>
      </c>
      <c r="H2294" s="48">
        <v>872047894</v>
      </c>
      <c r="I2294">
        <f t="shared" si="148"/>
        <v>50</v>
      </c>
      <c r="J2294" t="s">
        <v>90</v>
      </c>
      <c r="K2294" s="17" t="s">
        <v>17243</v>
      </c>
      <c r="L2294">
        <v>1020000</v>
      </c>
      <c r="M2294" t="s">
        <v>87</v>
      </c>
      <c r="N2294">
        <f>VLOOKUP(H2294,自助机!D:G,4,FALSE)</f>
        <v>50</v>
      </c>
      <c r="O2294" t="str">
        <f t="shared" si="149"/>
        <v/>
      </c>
      <c r="P2294" s="50">
        <f>VLOOKUP(H2294,自助机!D:H,5,FALSE)</f>
        <v>42913.538726851853</v>
      </c>
    </row>
    <row r="2295" spans="1:16" hidden="1" x14ac:dyDescent="0.15">
      <c r="A2295">
        <v>20170627</v>
      </c>
      <c r="B2295">
        <v>20170627</v>
      </c>
      <c r="C2295">
        <v>125912</v>
      </c>
      <c r="D2295" s="33" t="s">
        <v>96</v>
      </c>
      <c r="E2295">
        <v>53023059</v>
      </c>
      <c r="F2295">
        <v>500</v>
      </c>
      <c r="G2295">
        <v>500</v>
      </c>
      <c r="H2295" s="48">
        <v>872065881</v>
      </c>
      <c r="I2295">
        <f t="shared" si="148"/>
        <v>500</v>
      </c>
      <c r="J2295" t="s">
        <v>90</v>
      </c>
      <c r="K2295" s="17" t="s">
        <v>17244</v>
      </c>
      <c r="L2295">
        <v>1030001</v>
      </c>
      <c r="M2295" t="s">
        <v>88</v>
      </c>
      <c r="N2295">
        <f>VLOOKUP(H2295,自助机!D:G,4,FALSE)</f>
        <v>500</v>
      </c>
      <c r="O2295" t="str">
        <f t="shared" si="149"/>
        <v/>
      </c>
      <c r="P2295" s="50">
        <f>VLOOKUP(H2295,自助机!D:H,5,FALSE)</f>
        <v>42913.539768518516</v>
      </c>
    </row>
    <row r="2296" spans="1:16" hidden="1" x14ac:dyDescent="0.15">
      <c r="A2296">
        <v>20170627</v>
      </c>
      <c r="B2296">
        <v>20170627</v>
      </c>
      <c r="C2296">
        <v>125940</v>
      </c>
      <c r="D2296" s="33" t="s">
        <v>96</v>
      </c>
      <c r="E2296">
        <v>53023073</v>
      </c>
      <c r="F2296">
        <v>500</v>
      </c>
      <c r="G2296">
        <v>500</v>
      </c>
      <c r="H2296" s="48">
        <v>872074164</v>
      </c>
      <c r="I2296">
        <f t="shared" si="148"/>
        <v>500</v>
      </c>
      <c r="J2296" t="s">
        <v>90</v>
      </c>
      <c r="K2296" s="17" t="s">
        <v>17192</v>
      </c>
      <c r="L2296">
        <v>63020000</v>
      </c>
      <c r="M2296" t="s">
        <v>88</v>
      </c>
      <c r="N2296">
        <f>VLOOKUP(H2296,自助机!D:G,4,FALSE)</f>
        <v>500</v>
      </c>
      <c r="O2296" t="str">
        <f t="shared" si="149"/>
        <v/>
      </c>
      <c r="P2296" s="50">
        <f>VLOOKUP(H2296,自助机!D:H,5,FALSE)</f>
        <v>42913.539953703701</v>
      </c>
    </row>
    <row r="2297" spans="1:16" hidden="1" x14ac:dyDescent="0.15">
      <c r="A2297">
        <v>20170627</v>
      </c>
      <c r="B2297">
        <v>20170627</v>
      </c>
      <c r="C2297">
        <v>131646</v>
      </c>
      <c r="D2297" s="33" t="s">
        <v>96</v>
      </c>
      <c r="E2297">
        <v>53023064</v>
      </c>
      <c r="F2297">
        <v>200</v>
      </c>
      <c r="G2297">
        <v>200</v>
      </c>
      <c r="H2297" s="48">
        <v>872265288</v>
      </c>
      <c r="I2297">
        <f t="shared" si="148"/>
        <v>200</v>
      </c>
      <c r="J2297" t="s">
        <v>90</v>
      </c>
      <c r="K2297" s="17" t="s">
        <v>17245</v>
      </c>
      <c r="L2297">
        <v>1020000</v>
      </c>
      <c r="M2297" t="s">
        <v>87</v>
      </c>
      <c r="N2297">
        <f>VLOOKUP(H2297,自助机!D:G,4,FALSE)</f>
        <v>200</v>
      </c>
      <c r="O2297" t="str">
        <f t="shared" si="149"/>
        <v/>
      </c>
      <c r="P2297" s="50">
        <f>VLOOKUP(H2297,自助机!D:H,5,FALSE)</f>
        <v>42913.551886574074</v>
      </c>
    </row>
    <row r="2298" spans="1:16" hidden="1" x14ac:dyDescent="0.15">
      <c r="A2298">
        <v>20170627</v>
      </c>
      <c r="B2298">
        <v>20170627</v>
      </c>
      <c r="C2298">
        <v>132921</v>
      </c>
      <c r="D2298" s="33" t="s">
        <v>96</v>
      </c>
      <c r="E2298">
        <v>53023063</v>
      </c>
      <c r="F2298">
        <v>100</v>
      </c>
      <c r="G2298">
        <v>100</v>
      </c>
      <c r="H2298" s="48">
        <v>872388222</v>
      </c>
      <c r="I2298">
        <f t="shared" si="148"/>
        <v>100</v>
      </c>
      <c r="J2298" t="s">
        <v>90</v>
      </c>
      <c r="K2298" s="17" t="s">
        <v>17246</v>
      </c>
      <c r="L2298">
        <v>1057300</v>
      </c>
      <c r="M2298" t="s">
        <v>87</v>
      </c>
      <c r="N2298">
        <f>VLOOKUP(H2298,自助机!D:G,4,FALSE)</f>
        <v>100</v>
      </c>
      <c r="O2298" t="str">
        <f t="shared" si="149"/>
        <v/>
      </c>
      <c r="P2298" s="50">
        <f>VLOOKUP(H2298,自助机!D:H,5,FALSE)</f>
        <v>42913.560543981483</v>
      </c>
    </row>
    <row r="2299" spans="1:16" hidden="1" x14ac:dyDescent="0.15">
      <c r="A2299">
        <v>20170627</v>
      </c>
      <c r="B2299">
        <v>20170627</v>
      </c>
      <c r="C2299">
        <v>133104</v>
      </c>
      <c r="D2299" s="33" t="s">
        <v>96</v>
      </c>
      <c r="E2299">
        <v>53023062</v>
      </c>
      <c r="F2299">
        <v>68</v>
      </c>
      <c r="G2299">
        <v>68</v>
      </c>
      <c r="H2299" s="48">
        <v>872405211</v>
      </c>
      <c r="I2299">
        <f t="shared" si="148"/>
        <v>68</v>
      </c>
      <c r="J2299" t="s">
        <v>90</v>
      </c>
      <c r="K2299" s="17" t="s">
        <v>17247</v>
      </c>
      <c r="L2299">
        <v>3060000</v>
      </c>
      <c r="M2299" t="s">
        <v>88</v>
      </c>
      <c r="N2299">
        <f>VLOOKUP(H2299,自助机!D:G,4,FALSE)</f>
        <v>68</v>
      </c>
      <c r="O2299" t="str">
        <f t="shared" si="149"/>
        <v/>
      </c>
      <c r="P2299" s="50">
        <f>VLOOKUP(H2299,自助机!D:H,5,FALSE)</f>
        <v>42913.561805555553</v>
      </c>
    </row>
    <row r="2300" spans="1:16" hidden="1" x14ac:dyDescent="0.15">
      <c r="A2300">
        <v>20170627</v>
      </c>
      <c r="B2300">
        <v>20170627</v>
      </c>
      <c r="C2300">
        <v>133627</v>
      </c>
      <c r="D2300" s="33" t="s">
        <v>96</v>
      </c>
      <c r="E2300">
        <v>53023089</v>
      </c>
      <c r="F2300">
        <v>100</v>
      </c>
      <c r="G2300">
        <v>100</v>
      </c>
      <c r="H2300" s="48">
        <v>872456141</v>
      </c>
      <c r="I2300">
        <f t="shared" si="148"/>
        <v>100</v>
      </c>
      <c r="J2300" t="s">
        <v>90</v>
      </c>
      <c r="K2300" s="17" t="s">
        <v>17248</v>
      </c>
      <c r="L2300">
        <v>1057300</v>
      </c>
      <c r="M2300" t="s">
        <v>87</v>
      </c>
      <c r="N2300">
        <f>VLOOKUP(H2300,自助机!D:G,4,FALSE)</f>
        <v>100</v>
      </c>
      <c r="O2300" t="str">
        <f t="shared" si="149"/>
        <v/>
      </c>
      <c r="P2300" s="50">
        <f>VLOOKUP(H2300,自助机!D:H,5,FALSE)</f>
        <v>42913.565497685187</v>
      </c>
    </row>
    <row r="2301" spans="1:16" hidden="1" x14ac:dyDescent="0.15">
      <c r="A2301">
        <v>20170627</v>
      </c>
      <c r="B2301">
        <v>20170627</v>
      </c>
      <c r="C2301">
        <v>133738</v>
      </c>
      <c r="D2301" s="33" t="s">
        <v>96</v>
      </c>
      <c r="E2301">
        <v>53023075</v>
      </c>
      <c r="F2301">
        <v>300</v>
      </c>
      <c r="G2301">
        <v>300</v>
      </c>
      <c r="H2301" s="48">
        <v>872467571</v>
      </c>
      <c r="I2301">
        <f t="shared" si="148"/>
        <v>300</v>
      </c>
      <c r="J2301" t="s">
        <v>90</v>
      </c>
      <c r="K2301" s="17" t="s">
        <v>17249</v>
      </c>
      <c r="L2301">
        <v>3050000</v>
      </c>
      <c r="M2301" t="s">
        <v>87</v>
      </c>
      <c r="N2301">
        <f>VLOOKUP(H2301,自助机!D:G,4,FALSE)</f>
        <v>300</v>
      </c>
      <c r="O2301" t="str">
        <f t="shared" si="149"/>
        <v/>
      </c>
      <c r="P2301" s="50">
        <f>VLOOKUP(H2301,自助机!D:H,5,FALSE)</f>
        <v>42913.566365740742</v>
      </c>
    </row>
    <row r="2302" spans="1:16" hidden="1" x14ac:dyDescent="0.15">
      <c r="A2302">
        <v>20170627</v>
      </c>
      <c r="B2302">
        <v>20170627</v>
      </c>
      <c r="C2302">
        <v>134848</v>
      </c>
      <c r="D2302" s="33" t="s">
        <v>96</v>
      </c>
      <c r="E2302">
        <v>53023060</v>
      </c>
      <c r="F2302">
        <v>2000</v>
      </c>
      <c r="G2302">
        <v>2000</v>
      </c>
      <c r="H2302" s="48">
        <v>872571163</v>
      </c>
      <c r="I2302">
        <f t="shared" si="148"/>
        <v>2000</v>
      </c>
      <c r="J2302" t="s">
        <v>90</v>
      </c>
      <c r="K2302" s="17" t="s">
        <v>17250</v>
      </c>
      <c r="L2302">
        <v>3060000</v>
      </c>
      <c r="M2302" t="s">
        <v>88</v>
      </c>
      <c r="N2302">
        <f>VLOOKUP(H2302,自助机!D:G,4,FALSE)</f>
        <v>2000</v>
      </c>
      <c r="O2302" t="str">
        <f t="shared" si="149"/>
        <v/>
      </c>
      <c r="P2302" s="50">
        <f>VLOOKUP(H2302,自助机!D:H,5,FALSE)</f>
        <v>42913.574965277781</v>
      </c>
    </row>
    <row r="2303" spans="1:16" hidden="1" x14ac:dyDescent="0.15">
      <c r="A2303">
        <v>20170627</v>
      </c>
      <c r="B2303">
        <v>20170627</v>
      </c>
      <c r="C2303">
        <v>135026</v>
      </c>
      <c r="D2303" s="33" t="s">
        <v>96</v>
      </c>
      <c r="E2303">
        <v>53023075</v>
      </c>
      <c r="F2303">
        <v>200</v>
      </c>
      <c r="G2303">
        <v>200</v>
      </c>
      <c r="H2303" s="48">
        <v>872585428</v>
      </c>
      <c r="I2303">
        <f t="shared" si="148"/>
        <v>200</v>
      </c>
      <c r="J2303" t="s">
        <v>90</v>
      </c>
      <c r="K2303" s="17" t="s">
        <v>17180</v>
      </c>
      <c r="L2303">
        <v>14097310</v>
      </c>
      <c r="M2303" t="s">
        <v>87</v>
      </c>
      <c r="N2303">
        <f>VLOOKUP(H2303,自助机!D:G,4,FALSE)</f>
        <v>200</v>
      </c>
      <c r="O2303" t="str">
        <f t="shared" si="149"/>
        <v/>
      </c>
      <c r="P2303" s="50">
        <f>VLOOKUP(H2303,自助机!D:H,5,FALSE)</f>
        <v>42913.575219907405</v>
      </c>
    </row>
    <row r="2304" spans="1:16" hidden="1" x14ac:dyDescent="0.15">
      <c r="A2304">
        <v>20170627</v>
      </c>
      <c r="B2304">
        <v>20170627</v>
      </c>
      <c r="C2304">
        <v>135658</v>
      </c>
      <c r="D2304" s="33" t="s">
        <v>96</v>
      </c>
      <c r="E2304">
        <v>53023059</v>
      </c>
      <c r="F2304">
        <v>100</v>
      </c>
      <c r="G2304">
        <v>100</v>
      </c>
      <c r="H2304" s="48">
        <v>872646397</v>
      </c>
      <c r="I2304">
        <f t="shared" si="148"/>
        <v>100</v>
      </c>
      <c r="J2304" t="s">
        <v>90</v>
      </c>
      <c r="K2304" s="17" t="s">
        <v>17251</v>
      </c>
      <c r="L2304">
        <v>3037300</v>
      </c>
      <c r="M2304" t="s">
        <v>87</v>
      </c>
      <c r="N2304">
        <f>VLOOKUP(H2304,自助机!D:G,4,FALSE)</f>
        <v>100</v>
      </c>
      <c r="O2304" t="str">
        <f t="shared" si="149"/>
        <v/>
      </c>
      <c r="P2304" s="50">
        <f>VLOOKUP(H2304,自助机!D:H,5,FALSE)</f>
        <v>42913.579872685186</v>
      </c>
    </row>
    <row r="2305" spans="1:16" hidden="1" x14ac:dyDescent="0.15">
      <c r="A2305">
        <v>20170627</v>
      </c>
      <c r="B2305">
        <v>20170627</v>
      </c>
      <c r="C2305">
        <v>135925</v>
      </c>
      <c r="D2305" s="33" t="s">
        <v>96</v>
      </c>
      <c r="E2305">
        <v>53023080</v>
      </c>
      <c r="F2305">
        <v>50</v>
      </c>
      <c r="G2305">
        <v>50</v>
      </c>
      <c r="H2305" s="48">
        <v>872669842</v>
      </c>
      <c r="I2305">
        <f t="shared" ref="I2305:I2333" si="150">G2305</f>
        <v>50</v>
      </c>
      <c r="J2305" t="s">
        <v>90</v>
      </c>
      <c r="K2305" s="17" t="s">
        <v>17252</v>
      </c>
      <c r="L2305">
        <v>1020000</v>
      </c>
      <c r="M2305" t="s">
        <v>87</v>
      </c>
      <c r="N2305">
        <f>VLOOKUP(H2305,自助机!D:G,4,FALSE)</f>
        <v>50</v>
      </c>
      <c r="O2305" t="str">
        <f t="shared" ref="O2305:O2333" si="151">IF(G2305=N2305,"",1)</f>
        <v/>
      </c>
      <c r="P2305" s="50">
        <f>VLOOKUP(H2305,自助机!D:H,5,FALSE)</f>
        <v>42913.581458333334</v>
      </c>
    </row>
    <row r="2306" spans="1:16" hidden="1" x14ac:dyDescent="0.15">
      <c r="A2306">
        <v>20170627</v>
      </c>
      <c r="B2306">
        <v>20170627</v>
      </c>
      <c r="C2306">
        <v>140440</v>
      </c>
      <c r="D2306" s="33" t="s">
        <v>96</v>
      </c>
      <c r="E2306">
        <v>53023080</v>
      </c>
      <c r="F2306">
        <v>1000</v>
      </c>
      <c r="G2306">
        <v>1000</v>
      </c>
      <c r="H2306" s="48">
        <v>872721629</v>
      </c>
      <c r="I2306">
        <f t="shared" si="150"/>
        <v>1000</v>
      </c>
      <c r="J2306" t="s">
        <v>90</v>
      </c>
      <c r="K2306" s="17" t="s">
        <v>17253</v>
      </c>
      <c r="L2306">
        <v>1020000</v>
      </c>
      <c r="M2306" t="s">
        <v>87</v>
      </c>
      <c r="N2306">
        <f>VLOOKUP(H2306,自助机!D:G,4,FALSE)</f>
        <v>1000</v>
      </c>
      <c r="O2306" t="str">
        <f t="shared" si="151"/>
        <v/>
      </c>
      <c r="P2306" s="50">
        <f>VLOOKUP(H2306,自助机!D:H,5,FALSE)</f>
        <v>42913.585115740738</v>
      </c>
    </row>
    <row r="2307" spans="1:16" hidden="1" x14ac:dyDescent="0.15">
      <c r="A2307">
        <v>20170627</v>
      </c>
      <c r="B2307">
        <v>20170627</v>
      </c>
      <c r="C2307">
        <v>140831</v>
      </c>
      <c r="D2307" s="33" t="s">
        <v>96</v>
      </c>
      <c r="E2307">
        <v>53023067</v>
      </c>
      <c r="F2307">
        <v>500</v>
      </c>
      <c r="G2307">
        <v>500</v>
      </c>
      <c r="H2307" s="48">
        <v>872758206</v>
      </c>
      <c r="I2307">
        <f t="shared" si="150"/>
        <v>500</v>
      </c>
      <c r="J2307" t="s">
        <v>90</v>
      </c>
      <c r="K2307" s="17" t="s">
        <v>17255</v>
      </c>
      <c r="L2307">
        <v>4667310</v>
      </c>
      <c r="M2307" t="s">
        <v>87</v>
      </c>
      <c r="N2307">
        <f>VLOOKUP(H2307,自助机!D:G,4,FALSE)</f>
        <v>500</v>
      </c>
      <c r="O2307" t="str">
        <f t="shared" si="151"/>
        <v/>
      </c>
      <c r="P2307" s="50">
        <f>VLOOKUP(H2307,自助机!D:H,5,FALSE)</f>
        <v>42913.587835648148</v>
      </c>
    </row>
    <row r="2308" spans="1:16" hidden="1" x14ac:dyDescent="0.15">
      <c r="A2308">
        <v>20170627</v>
      </c>
      <c r="B2308">
        <v>20170627</v>
      </c>
      <c r="C2308">
        <v>140832</v>
      </c>
      <c r="D2308" s="33" t="s">
        <v>96</v>
      </c>
      <c r="E2308">
        <v>53023059</v>
      </c>
      <c r="F2308">
        <v>300</v>
      </c>
      <c r="G2308">
        <v>300</v>
      </c>
      <c r="H2308" s="48">
        <v>872755966</v>
      </c>
      <c r="I2308">
        <f t="shared" si="150"/>
        <v>300</v>
      </c>
      <c r="J2308" t="s">
        <v>90</v>
      </c>
      <c r="K2308" s="17" t="s">
        <v>17256</v>
      </c>
      <c r="L2308">
        <v>1020000</v>
      </c>
      <c r="M2308" t="s">
        <v>88</v>
      </c>
      <c r="N2308">
        <f>VLOOKUP(H2308,自助机!D:G,4,FALSE)</f>
        <v>300</v>
      </c>
      <c r="O2308" t="str">
        <f t="shared" si="151"/>
        <v/>
      </c>
      <c r="P2308" s="50">
        <f>VLOOKUP(H2308,自助机!D:H,5,FALSE)</f>
        <v>42913.587858796294</v>
      </c>
    </row>
    <row r="2309" spans="1:16" hidden="1" x14ac:dyDescent="0.15">
      <c r="A2309">
        <v>20170627</v>
      </c>
      <c r="B2309">
        <v>20170627</v>
      </c>
      <c r="C2309">
        <v>140930</v>
      </c>
      <c r="D2309" s="33" t="s">
        <v>96</v>
      </c>
      <c r="E2309">
        <v>53023073</v>
      </c>
      <c r="F2309">
        <v>1000</v>
      </c>
      <c r="G2309">
        <v>1000</v>
      </c>
      <c r="H2309" s="48">
        <v>872768589</v>
      </c>
      <c r="I2309">
        <f t="shared" si="150"/>
        <v>1000</v>
      </c>
      <c r="J2309" t="s">
        <v>90</v>
      </c>
      <c r="K2309" s="17" t="s">
        <v>17257</v>
      </c>
      <c r="L2309">
        <v>1030000</v>
      </c>
      <c r="M2309" t="s">
        <v>87</v>
      </c>
      <c r="N2309">
        <f>VLOOKUP(H2309,自助机!D:G,4,FALSE)</f>
        <v>1000</v>
      </c>
      <c r="O2309" t="str">
        <f t="shared" si="151"/>
        <v/>
      </c>
      <c r="P2309" s="50">
        <f>VLOOKUP(H2309,自助机!D:H,5,FALSE)</f>
        <v>42913.588414351849</v>
      </c>
    </row>
    <row r="2310" spans="1:16" hidden="1" x14ac:dyDescent="0.15">
      <c r="A2310">
        <v>20170627</v>
      </c>
      <c r="B2310">
        <v>20170627</v>
      </c>
      <c r="C2310">
        <v>141055</v>
      </c>
      <c r="D2310" s="33" t="s">
        <v>96</v>
      </c>
      <c r="E2310">
        <v>53023064</v>
      </c>
      <c r="F2310">
        <v>2800</v>
      </c>
      <c r="G2310">
        <v>2800</v>
      </c>
      <c r="H2310" s="48">
        <v>872779353</v>
      </c>
      <c r="I2310">
        <f t="shared" si="150"/>
        <v>2800</v>
      </c>
      <c r="J2310" t="s">
        <v>90</v>
      </c>
      <c r="K2310" s="17" t="s">
        <v>17258</v>
      </c>
      <c r="L2310">
        <v>14097310</v>
      </c>
      <c r="M2310" t="s">
        <v>87</v>
      </c>
      <c r="N2310">
        <f>VLOOKUP(H2310,自助机!D:G,4,FALSE)</f>
        <v>2800</v>
      </c>
      <c r="O2310" t="str">
        <f t="shared" si="151"/>
        <v/>
      </c>
      <c r="P2310" s="50">
        <f>VLOOKUP(H2310,自助机!D:H,5,FALSE)</f>
        <v>42913.58934027778</v>
      </c>
    </row>
    <row r="2311" spans="1:16" hidden="1" x14ac:dyDescent="0.15">
      <c r="A2311">
        <v>20170627</v>
      </c>
      <c r="B2311">
        <v>20170627</v>
      </c>
      <c r="C2311">
        <v>141212</v>
      </c>
      <c r="D2311" s="33" t="s">
        <v>96</v>
      </c>
      <c r="E2311">
        <v>53023059</v>
      </c>
      <c r="F2311">
        <v>2000</v>
      </c>
      <c r="G2311">
        <v>2000</v>
      </c>
      <c r="H2311" s="48">
        <v>872791828</v>
      </c>
      <c r="I2311">
        <f t="shared" si="150"/>
        <v>2000</v>
      </c>
      <c r="J2311" t="s">
        <v>90</v>
      </c>
      <c r="K2311" s="17" t="s">
        <v>17259</v>
      </c>
      <c r="L2311">
        <v>1057300</v>
      </c>
      <c r="M2311" t="s">
        <v>87</v>
      </c>
      <c r="N2311">
        <f>VLOOKUP(H2311,自助机!D:G,4,FALSE)</f>
        <v>2000</v>
      </c>
      <c r="O2311" t="str">
        <f t="shared" si="151"/>
        <v/>
      </c>
      <c r="P2311" s="50">
        <f>VLOOKUP(H2311,自助机!D:H,5,FALSE)</f>
        <v>42913.590428240743</v>
      </c>
    </row>
    <row r="2312" spans="1:16" hidden="1" x14ac:dyDescent="0.15">
      <c r="A2312">
        <v>20170627</v>
      </c>
      <c r="B2312">
        <v>20170627</v>
      </c>
      <c r="C2312">
        <v>141529</v>
      </c>
      <c r="D2312" s="33" t="s">
        <v>96</v>
      </c>
      <c r="E2312">
        <v>53023081</v>
      </c>
      <c r="F2312">
        <v>500</v>
      </c>
      <c r="G2312">
        <v>500</v>
      </c>
      <c r="H2312" s="48">
        <v>872822480</v>
      </c>
      <c r="I2312">
        <f t="shared" si="150"/>
        <v>500</v>
      </c>
      <c r="J2312" t="s">
        <v>90</v>
      </c>
      <c r="K2312" s="17" t="s">
        <v>17260</v>
      </c>
      <c r="L2312">
        <v>14097310</v>
      </c>
      <c r="M2312" t="s">
        <v>87</v>
      </c>
      <c r="N2312">
        <f>VLOOKUP(H2312,自助机!D:G,4,FALSE)</f>
        <v>500</v>
      </c>
      <c r="O2312" t="str">
        <f t="shared" si="151"/>
        <v/>
      </c>
      <c r="P2312" s="50">
        <f>VLOOKUP(H2312,自助机!D:H,5,FALSE)</f>
        <v>42913.592743055553</v>
      </c>
    </row>
    <row r="2313" spans="1:16" hidden="1" x14ac:dyDescent="0.15">
      <c r="A2313">
        <v>20170627</v>
      </c>
      <c r="B2313">
        <v>20170627</v>
      </c>
      <c r="C2313">
        <v>141702</v>
      </c>
      <c r="D2313" s="33" t="s">
        <v>96</v>
      </c>
      <c r="E2313">
        <v>53023090</v>
      </c>
      <c r="F2313">
        <v>500</v>
      </c>
      <c r="G2313">
        <v>500</v>
      </c>
      <c r="H2313" s="48">
        <v>872838756</v>
      </c>
      <c r="I2313">
        <f t="shared" si="150"/>
        <v>500</v>
      </c>
      <c r="J2313" t="s">
        <v>90</v>
      </c>
      <c r="K2313" s="17" t="s">
        <v>17171</v>
      </c>
      <c r="L2313">
        <v>1047000</v>
      </c>
      <c r="M2313" t="s">
        <v>87</v>
      </c>
      <c r="N2313">
        <f>VLOOKUP(H2313,自助机!D:G,4,FALSE)</f>
        <v>500</v>
      </c>
      <c r="O2313" t="str">
        <f t="shared" si="151"/>
        <v/>
      </c>
      <c r="P2313" s="50">
        <f>VLOOKUP(H2313,自助机!D:H,5,FALSE)</f>
        <v>42913.593784722223</v>
      </c>
    </row>
    <row r="2314" spans="1:16" hidden="1" x14ac:dyDescent="0.15">
      <c r="A2314">
        <v>20170627</v>
      </c>
      <c r="B2314">
        <v>20170627</v>
      </c>
      <c r="C2314">
        <v>141800</v>
      </c>
      <c r="D2314" s="33" t="s">
        <v>96</v>
      </c>
      <c r="E2314">
        <v>53023087</v>
      </c>
      <c r="F2314">
        <v>1000</v>
      </c>
      <c r="G2314">
        <v>1000</v>
      </c>
      <c r="H2314" s="48">
        <v>872849077</v>
      </c>
      <c r="I2314">
        <f t="shared" si="150"/>
        <v>1000</v>
      </c>
      <c r="J2314" t="s">
        <v>90</v>
      </c>
      <c r="K2314" s="17" t="s">
        <v>17262</v>
      </c>
      <c r="L2314">
        <v>1057300</v>
      </c>
      <c r="M2314" t="s">
        <v>87</v>
      </c>
      <c r="N2314">
        <f>VLOOKUP(H2314,自助机!D:G,4,FALSE)</f>
        <v>1000</v>
      </c>
      <c r="O2314" t="str">
        <f t="shared" si="151"/>
        <v/>
      </c>
      <c r="P2314" s="50">
        <f>VLOOKUP(H2314,自助机!D:H,5,FALSE)</f>
        <v>42913.59443287037</v>
      </c>
    </row>
    <row r="2315" spans="1:16" hidden="1" x14ac:dyDescent="0.15">
      <c r="A2315">
        <v>20170627</v>
      </c>
      <c r="B2315">
        <v>20170627</v>
      </c>
      <c r="C2315">
        <v>141857</v>
      </c>
      <c r="D2315" s="33" t="s">
        <v>96</v>
      </c>
      <c r="E2315">
        <v>53023075</v>
      </c>
      <c r="F2315">
        <v>1000</v>
      </c>
      <c r="G2315">
        <v>1000</v>
      </c>
      <c r="H2315" s="48">
        <v>872855822</v>
      </c>
      <c r="I2315">
        <f t="shared" si="150"/>
        <v>1000</v>
      </c>
      <c r="J2315" t="s">
        <v>90</v>
      </c>
      <c r="K2315" s="17" t="s">
        <v>17263</v>
      </c>
      <c r="L2315">
        <v>3010000</v>
      </c>
      <c r="M2315" t="s">
        <v>88</v>
      </c>
      <c r="N2315">
        <f>VLOOKUP(H2315,自助机!D:G,4,FALSE)</f>
        <v>1000</v>
      </c>
      <c r="O2315" t="str">
        <f t="shared" si="151"/>
        <v/>
      </c>
      <c r="P2315" s="50">
        <f>VLOOKUP(H2315,自助机!D:H,5,FALSE)</f>
        <v>42913.594976851855</v>
      </c>
    </row>
    <row r="2316" spans="1:16" hidden="1" x14ac:dyDescent="0.15">
      <c r="A2316">
        <v>20170627</v>
      </c>
      <c r="B2316">
        <v>20170627</v>
      </c>
      <c r="C2316">
        <v>141900</v>
      </c>
      <c r="D2316" s="33" t="s">
        <v>96</v>
      </c>
      <c r="E2316">
        <v>53023063</v>
      </c>
      <c r="F2316">
        <v>2700</v>
      </c>
      <c r="G2316">
        <v>2700</v>
      </c>
      <c r="H2316" s="48">
        <v>872857781</v>
      </c>
      <c r="I2316">
        <f t="shared" si="150"/>
        <v>2700</v>
      </c>
      <c r="J2316" t="s">
        <v>90</v>
      </c>
      <c r="K2316" s="17" t="s">
        <v>17264</v>
      </c>
      <c r="L2316">
        <v>1020000</v>
      </c>
      <c r="M2316" t="s">
        <v>87</v>
      </c>
      <c r="N2316">
        <f>VLOOKUP(H2316,自助机!D:G,4,FALSE)</f>
        <v>2700</v>
      </c>
      <c r="O2316" t="str">
        <f t="shared" si="151"/>
        <v/>
      </c>
      <c r="P2316" s="50">
        <f>VLOOKUP(H2316,自助机!D:H,5,FALSE)</f>
        <v>42913.595057870371</v>
      </c>
    </row>
    <row r="2317" spans="1:16" hidden="1" x14ac:dyDescent="0.15">
      <c r="A2317">
        <v>20170627</v>
      </c>
      <c r="B2317">
        <v>20170627</v>
      </c>
      <c r="C2317">
        <v>141914</v>
      </c>
      <c r="D2317" s="33" t="s">
        <v>96</v>
      </c>
      <c r="E2317">
        <v>53023059</v>
      </c>
      <c r="F2317">
        <v>2000</v>
      </c>
      <c r="G2317">
        <v>2000</v>
      </c>
      <c r="H2317" s="48">
        <v>872859691</v>
      </c>
      <c r="I2317">
        <f t="shared" si="150"/>
        <v>2000</v>
      </c>
      <c r="J2317" t="s">
        <v>90</v>
      </c>
      <c r="K2317" s="17" t="s">
        <v>17265</v>
      </c>
      <c r="L2317">
        <v>1030000</v>
      </c>
      <c r="M2317" t="s">
        <v>87</v>
      </c>
      <c r="N2317">
        <f>VLOOKUP(H2317,自助机!D:G,4,FALSE)</f>
        <v>2000</v>
      </c>
      <c r="O2317" t="str">
        <f t="shared" si="151"/>
        <v/>
      </c>
      <c r="P2317" s="50">
        <f>VLOOKUP(H2317,自助机!D:H,5,FALSE)</f>
        <v>42913.595289351855</v>
      </c>
    </row>
    <row r="2318" spans="1:16" hidden="1" x14ac:dyDescent="0.15">
      <c r="A2318">
        <v>20170627</v>
      </c>
      <c r="B2318">
        <v>20170627</v>
      </c>
      <c r="C2318">
        <v>142053</v>
      </c>
      <c r="D2318" s="33" t="s">
        <v>96</v>
      </c>
      <c r="E2318">
        <v>53023073</v>
      </c>
      <c r="F2318">
        <v>500</v>
      </c>
      <c r="G2318">
        <v>500</v>
      </c>
      <c r="H2318" s="48">
        <v>872876296</v>
      </c>
      <c r="I2318">
        <f t="shared" si="150"/>
        <v>500</v>
      </c>
      <c r="J2318" t="s">
        <v>90</v>
      </c>
      <c r="K2318" s="17" t="s">
        <v>17266</v>
      </c>
      <c r="L2318">
        <v>1020000</v>
      </c>
      <c r="M2318" t="s">
        <v>87</v>
      </c>
      <c r="N2318">
        <f>VLOOKUP(H2318,自助机!D:G,4,FALSE)</f>
        <v>500</v>
      </c>
      <c r="O2318" t="str">
        <f t="shared" si="151"/>
        <v/>
      </c>
      <c r="P2318" s="50">
        <f>VLOOKUP(H2318,自助机!D:H,5,FALSE)</f>
        <v>42913.596539351849</v>
      </c>
    </row>
    <row r="2319" spans="1:16" hidden="1" x14ac:dyDescent="0.15">
      <c r="A2319">
        <v>20170627</v>
      </c>
      <c r="B2319">
        <v>20170627</v>
      </c>
      <c r="C2319">
        <v>142117</v>
      </c>
      <c r="D2319" s="33" t="s">
        <v>96</v>
      </c>
      <c r="E2319">
        <v>53023089</v>
      </c>
      <c r="F2319">
        <v>200</v>
      </c>
      <c r="G2319">
        <v>200</v>
      </c>
      <c r="H2319" s="48">
        <v>872880251</v>
      </c>
      <c r="I2319">
        <f t="shared" si="150"/>
        <v>200</v>
      </c>
      <c r="J2319" t="s">
        <v>90</v>
      </c>
      <c r="K2319" s="17" t="s">
        <v>17267</v>
      </c>
      <c r="L2319">
        <v>1030000</v>
      </c>
      <c r="M2319" t="s">
        <v>87</v>
      </c>
      <c r="N2319">
        <f>VLOOKUP(H2319,自助机!D:G,4,FALSE)</f>
        <v>200</v>
      </c>
      <c r="O2319" t="str">
        <f t="shared" si="151"/>
        <v/>
      </c>
      <c r="P2319" s="50">
        <f>VLOOKUP(H2319,自助机!D:H,5,FALSE)</f>
        <v>42913.596655092595</v>
      </c>
    </row>
    <row r="2320" spans="1:16" hidden="1" x14ac:dyDescent="0.15">
      <c r="A2320">
        <v>20170627</v>
      </c>
      <c r="B2320">
        <v>20170627</v>
      </c>
      <c r="C2320">
        <v>142545</v>
      </c>
      <c r="D2320" s="33" t="s">
        <v>96</v>
      </c>
      <c r="E2320">
        <v>53023080</v>
      </c>
      <c r="F2320">
        <v>300</v>
      </c>
      <c r="G2320">
        <v>300</v>
      </c>
      <c r="H2320" s="48">
        <v>872922968</v>
      </c>
      <c r="I2320">
        <f t="shared" si="150"/>
        <v>300</v>
      </c>
      <c r="J2320" t="s">
        <v>90</v>
      </c>
      <c r="K2320" s="17" t="s">
        <v>17268</v>
      </c>
      <c r="L2320">
        <v>3080000</v>
      </c>
      <c r="M2320" t="s">
        <v>87</v>
      </c>
      <c r="N2320">
        <f>VLOOKUP(H2320,自助机!D:G,4,FALSE)</f>
        <v>300</v>
      </c>
      <c r="O2320" t="str">
        <f t="shared" si="151"/>
        <v/>
      </c>
      <c r="P2320" s="50">
        <f>VLOOKUP(H2320,自助机!D:H,5,FALSE)</f>
        <v>42913.599722222221</v>
      </c>
    </row>
    <row r="2321" spans="1:16" hidden="1" x14ac:dyDescent="0.15">
      <c r="A2321">
        <v>20170627</v>
      </c>
      <c r="B2321">
        <v>20170627</v>
      </c>
      <c r="C2321">
        <v>143122</v>
      </c>
      <c r="D2321" s="33" t="s">
        <v>96</v>
      </c>
      <c r="E2321">
        <v>53023073</v>
      </c>
      <c r="F2321">
        <v>1000</v>
      </c>
      <c r="G2321">
        <v>1000</v>
      </c>
      <c r="H2321" s="48">
        <v>872981604</v>
      </c>
      <c r="I2321">
        <f t="shared" si="150"/>
        <v>1000</v>
      </c>
      <c r="J2321" t="s">
        <v>90</v>
      </c>
      <c r="K2321" s="17" t="s">
        <v>17269</v>
      </c>
      <c r="L2321">
        <v>1030000</v>
      </c>
      <c r="M2321" t="s">
        <v>87</v>
      </c>
      <c r="N2321">
        <f>VLOOKUP(H2321,自助机!D:G,4,FALSE)</f>
        <v>1000</v>
      </c>
      <c r="O2321" t="str">
        <f t="shared" si="151"/>
        <v/>
      </c>
      <c r="P2321" s="50">
        <f>VLOOKUP(H2321,自助机!D:H,5,FALSE)</f>
        <v>42913.603680555556</v>
      </c>
    </row>
    <row r="2322" spans="1:16" hidden="1" x14ac:dyDescent="0.15">
      <c r="A2322">
        <v>20170627</v>
      </c>
      <c r="B2322">
        <v>20170627</v>
      </c>
      <c r="C2322">
        <v>143358</v>
      </c>
      <c r="D2322" s="33" t="s">
        <v>96</v>
      </c>
      <c r="E2322">
        <v>53023075</v>
      </c>
      <c r="F2322">
        <v>1000</v>
      </c>
      <c r="G2322">
        <v>1000</v>
      </c>
      <c r="H2322" s="48">
        <v>873007013</v>
      </c>
      <c r="I2322">
        <f t="shared" si="150"/>
        <v>1000</v>
      </c>
      <c r="J2322" t="s">
        <v>90</v>
      </c>
      <c r="K2322" s="17" t="s">
        <v>17223</v>
      </c>
      <c r="L2322">
        <v>5105840</v>
      </c>
      <c r="M2322" t="s">
        <v>88</v>
      </c>
      <c r="N2322">
        <f>VLOOKUP(H2322,自助机!D:G,4,FALSE)</f>
        <v>1000</v>
      </c>
      <c r="O2322" t="str">
        <f t="shared" si="151"/>
        <v/>
      </c>
      <c r="P2322" s="50">
        <f>VLOOKUP(H2322,自助机!D:H,5,FALSE)</f>
        <v>42913.605497685188</v>
      </c>
    </row>
    <row r="2323" spans="1:16" hidden="1" x14ac:dyDescent="0.15">
      <c r="A2323">
        <v>20170627</v>
      </c>
      <c r="B2323">
        <v>20170627</v>
      </c>
      <c r="C2323">
        <v>143438</v>
      </c>
      <c r="D2323" s="33" t="s">
        <v>96</v>
      </c>
      <c r="E2323">
        <v>53023089</v>
      </c>
      <c r="F2323">
        <v>20</v>
      </c>
      <c r="G2323">
        <v>20</v>
      </c>
      <c r="H2323" s="48">
        <v>873011392</v>
      </c>
      <c r="I2323">
        <f t="shared" si="150"/>
        <v>20</v>
      </c>
      <c r="J2323" t="s">
        <v>90</v>
      </c>
      <c r="K2323" s="17" t="s">
        <v>17270</v>
      </c>
      <c r="L2323">
        <v>1030000</v>
      </c>
      <c r="M2323" t="s">
        <v>87</v>
      </c>
      <c r="N2323">
        <f>VLOOKUP(H2323,自助机!D:G,4,FALSE)</f>
        <v>20</v>
      </c>
      <c r="O2323" t="str">
        <f t="shared" si="151"/>
        <v/>
      </c>
      <c r="P2323" s="50">
        <f>VLOOKUP(H2323,自助机!D:H,5,FALSE)</f>
        <v>42913.605902777781</v>
      </c>
    </row>
    <row r="2324" spans="1:16" hidden="1" x14ac:dyDescent="0.15">
      <c r="A2324">
        <v>20170627</v>
      </c>
      <c r="B2324">
        <v>20170627</v>
      </c>
      <c r="C2324">
        <v>143459</v>
      </c>
      <c r="D2324" s="33" t="s">
        <v>96</v>
      </c>
      <c r="E2324">
        <v>53023073</v>
      </c>
      <c r="F2324">
        <v>1000</v>
      </c>
      <c r="G2324">
        <v>1000</v>
      </c>
      <c r="H2324" s="48">
        <v>873015352</v>
      </c>
      <c r="I2324">
        <f t="shared" si="150"/>
        <v>1000</v>
      </c>
      <c r="J2324" t="s">
        <v>90</v>
      </c>
      <c r="K2324" s="17" t="s">
        <v>17271</v>
      </c>
      <c r="L2324">
        <v>3080010</v>
      </c>
      <c r="M2324" t="s">
        <v>88</v>
      </c>
      <c r="N2324">
        <f>VLOOKUP(H2324,自助机!D:G,4,FALSE)</f>
        <v>1000</v>
      </c>
      <c r="O2324" t="str">
        <f t="shared" si="151"/>
        <v/>
      </c>
      <c r="P2324" s="50">
        <f>VLOOKUP(H2324,自助机!D:H,5,FALSE)</f>
        <v>42913.606238425928</v>
      </c>
    </row>
    <row r="2325" spans="1:16" hidden="1" x14ac:dyDescent="0.15">
      <c r="A2325">
        <v>20170627</v>
      </c>
      <c r="B2325">
        <v>20170627</v>
      </c>
      <c r="C2325">
        <v>143612</v>
      </c>
      <c r="D2325" s="33" t="s">
        <v>96</v>
      </c>
      <c r="E2325">
        <v>53023062</v>
      </c>
      <c r="F2325">
        <v>800</v>
      </c>
      <c r="G2325">
        <v>800</v>
      </c>
      <c r="H2325" s="48">
        <v>873029204</v>
      </c>
      <c r="I2325">
        <f t="shared" si="150"/>
        <v>800</v>
      </c>
      <c r="J2325" t="s">
        <v>90</v>
      </c>
      <c r="K2325" s="17" t="s">
        <v>17272</v>
      </c>
      <c r="L2325">
        <v>1047300</v>
      </c>
      <c r="M2325" t="s">
        <v>87</v>
      </c>
      <c r="N2325">
        <f>VLOOKUP(H2325,自助机!D:G,4,FALSE)</f>
        <v>800</v>
      </c>
      <c r="O2325" t="str">
        <f t="shared" si="151"/>
        <v/>
      </c>
      <c r="P2325" s="50">
        <f>VLOOKUP(H2325,自助机!D:H,5,FALSE)</f>
        <v>42913.607037037036</v>
      </c>
    </row>
    <row r="2326" spans="1:16" hidden="1" x14ac:dyDescent="0.15">
      <c r="A2326">
        <v>20170627</v>
      </c>
      <c r="B2326">
        <v>20170627</v>
      </c>
      <c r="C2326">
        <v>143740</v>
      </c>
      <c r="D2326" s="33" t="s">
        <v>96</v>
      </c>
      <c r="E2326">
        <v>53023089</v>
      </c>
      <c r="F2326">
        <v>1000</v>
      </c>
      <c r="G2326">
        <v>1000</v>
      </c>
      <c r="H2326" s="48">
        <v>873041990</v>
      </c>
      <c r="I2326">
        <f t="shared" si="150"/>
        <v>1000</v>
      </c>
      <c r="J2326" t="s">
        <v>90</v>
      </c>
      <c r="K2326" s="17" t="s">
        <v>17273</v>
      </c>
      <c r="L2326">
        <v>1047300</v>
      </c>
      <c r="M2326" t="s">
        <v>87</v>
      </c>
      <c r="N2326">
        <f>VLOOKUP(H2326,自助机!D:G,4,FALSE)</f>
        <v>1000</v>
      </c>
      <c r="O2326" t="str">
        <f t="shared" si="151"/>
        <v/>
      </c>
      <c r="P2326" s="50">
        <f>VLOOKUP(H2326,自助机!D:H,5,FALSE)</f>
        <v>42913.607986111114</v>
      </c>
    </row>
    <row r="2327" spans="1:16" hidden="1" x14ac:dyDescent="0.15">
      <c r="A2327">
        <v>20170627</v>
      </c>
      <c r="B2327">
        <v>20170627</v>
      </c>
      <c r="C2327">
        <v>143755</v>
      </c>
      <c r="D2327" s="33" t="s">
        <v>96</v>
      </c>
      <c r="E2327">
        <v>53023081</v>
      </c>
      <c r="F2327">
        <v>464</v>
      </c>
      <c r="G2327">
        <v>464</v>
      </c>
      <c r="H2327" s="48">
        <v>873045784</v>
      </c>
      <c r="I2327">
        <f t="shared" si="150"/>
        <v>464</v>
      </c>
      <c r="J2327" t="s">
        <v>90</v>
      </c>
      <c r="K2327" s="17" t="s">
        <v>17274</v>
      </c>
      <c r="L2327">
        <v>1020000</v>
      </c>
      <c r="M2327" t="s">
        <v>88</v>
      </c>
      <c r="N2327">
        <f>VLOOKUP(H2327,自助机!D:G,4,FALSE)</f>
        <v>464</v>
      </c>
      <c r="O2327" t="str">
        <f t="shared" si="151"/>
        <v/>
      </c>
      <c r="P2327" s="50">
        <f>VLOOKUP(H2327,自助机!D:H,5,FALSE)</f>
        <v>42913.608310185184</v>
      </c>
    </row>
    <row r="2328" spans="1:16" hidden="1" x14ac:dyDescent="0.15">
      <c r="A2328">
        <v>20170627</v>
      </c>
      <c r="B2328">
        <v>20170627</v>
      </c>
      <c r="C2328">
        <v>143920</v>
      </c>
      <c r="D2328" s="33" t="s">
        <v>96</v>
      </c>
      <c r="E2328">
        <v>53023081</v>
      </c>
      <c r="F2328">
        <v>100</v>
      </c>
      <c r="G2328">
        <v>100</v>
      </c>
      <c r="H2328" s="48">
        <v>873061559</v>
      </c>
      <c r="I2328">
        <f t="shared" si="150"/>
        <v>100</v>
      </c>
      <c r="J2328" t="s">
        <v>90</v>
      </c>
      <c r="K2328" s="17" t="s">
        <v>17275</v>
      </c>
      <c r="L2328">
        <v>1057300</v>
      </c>
      <c r="M2328" t="s">
        <v>87</v>
      </c>
      <c r="N2328">
        <f>VLOOKUP(H2328,自助机!D:G,4,FALSE)</f>
        <v>100</v>
      </c>
      <c r="O2328" t="str">
        <f t="shared" si="151"/>
        <v/>
      </c>
      <c r="P2328" s="50">
        <f>VLOOKUP(H2328,自助机!D:H,5,FALSE)</f>
        <v>42913.609224537038</v>
      </c>
    </row>
    <row r="2329" spans="1:16" hidden="1" x14ac:dyDescent="0.15">
      <c r="A2329">
        <v>20170627</v>
      </c>
      <c r="B2329">
        <v>20170627</v>
      </c>
      <c r="C2329">
        <v>143953</v>
      </c>
      <c r="D2329" s="33" t="s">
        <v>96</v>
      </c>
      <c r="E2329">
        <v>53023062</v>
      </c>
      <c r="F2329">
        <v>300</v>
      </c>
      <c r="G2329">
        <v>300</v>
      </c>
      <c r="H2329" s="48">
        <v>873064875</v>
      </c>
      <c r="I2329">
        <f t="shared" si="150"/>
        <v>300</v>
      </c>
      <c r="J2329" t="s">
        <v>90</v>
      </c>
      <c r="K2329" s="17" t="s">
        <v>17276</v>
      </c>
      <c r="L2329">
        <v>1057000</v>
      </c>
      <c r="M2329" t="s">
        <v>87</v>
      </c>
      <c r="N2329">
        <f>VLOOKUP(H2329,自助机!D:G,4,FALSE)</f>
        <v>300</v>
      </c>
      <c r="O2329" t="str">
        <f t="shared" si="151"/>
        <v/>
      </c>
      <c r="P2329" s="50">
        <f>VLOOKUP(H2329,自助机!D:H,5,FALSE)</f>
        <v>42913.609583333331</v>
      </c>
    </row>
    <row r="2330" spans="1:16" hidden="1" x14ac:dyDescent="0.15">
      <c r="A2330">
        <v>20170627</v>
      </c>
      <c r="B2330">
        <v>20170627</v>
      </c>
      <c r="C2330">
        <v>144110</v>
      </c>
      <c r="D2330" s="33" t="s">
        <v>96</v>
      </c>
      <c r="E2330">
        <v>53023060</v>
      </c>
      <c r="F2330">
        <v>500</v>
      </c>
      <c r="G2330">
        <v>500</v>
      </c>
      <c r="H2330" s="48">
        <v>873077848</v>
      </c>
      <c r="I2330">
        <f t="shared" si="150"/>
        <v>500</v>
      </c>
      <c r="J2330" t="s">
        <v>90</v>
      </c>
      <c r="K2330" s="17" t="s">
        <v>17277</v>
      </c>
      <c r="L2330">
        <v>3080010</v>
      </c>
      <c r="M2330" t="s">
        <v>88</v>
      </c>
      <c r="N2330">
        <f>VLOOKUP(H2330,自助机!D:G,4,FALSE)</f>
        <v>500</v>
      </c>
      <c r="O2330" t="str">
        <f t="shared" si="151"/>
        <v/>
      </c>
      <c r="P2330" s="50">
        <f>VLOOKUP(H2330,自助机!D:H,5,FALSE)</f>
        <v>42913.611250000002</v>
      </c>
    </row>
    <row r="2331" spans="1:16" hidden="1" x14ac:dyDescent="0.15">
      <c r="A2331">
        <v>20170627</v>
      </c>
      <c r="B2331">
        <v>20170627</v>
      </c>
      <c r="C2331">
        <v>144228</v>
      </c>
      <c r="D2331" s="33" t="s">
        <v>96</v>
      </c>
      <c r="E2331">
        <v>53023061</v>
      </c>
      <c r="F2331">
        <v>2000</v>
      </c>
      <c r="G2331">
        <v>2000</v>
      </c>
      <c r="H2331" s="48">
        <v>873091666</v>
      </c>
      <c r="I2331">
        <f t="shared" si="150"/>
        <v>2000</v>
      </c>
      <c r="J2331" t="s">
        <v>90</v>
      </c>
      <c r="K2331" s="17" t="s">
        <v>17278</v>
      </c>
      <c r="L2331">
        <v>1007300</v>
      </c>
      <c r="M2331" t="s">
        <v>87</v>
      </c>
      <c r="N2331">
        <f>VLOOKUP(H2331,自助机!D:G,4,FALSE)</f>
        <v>2000</v>
      </c>
      <c r="O2331" t="str">
        <f t="shared" si="151"/>
        <v/>
      </c>
      <c r="P2331" s="50">
        <f>VLOOKUP(H2331,自助机!D:H,5,FALSE)</f>
        <v>42913.611493055556</v>
      </c>
    </row>
    <row r="2332" spans="1:16" hidden="1" x14ac:dyDescent="0.15">
      <c r="A2332">
        <v>20170627</v>
      </c>
      <c r="B2332">
        <v>20170627</v>
      </c>
      <c r="C2332">
        <v>144302</v>
      </c>
      <c r="D2332" s="33" t="s">
        <v>96</v>
      </c>
      <c r="E2332">
        <v>53023090</v>
      </c>
      <c r="F2332">
        <v>200</v>
      </c>
      <c r="G2332">
        <v>200</v>
      </c>
      <c r="H2332" s="48">
        <v>873094446</v>
      </c>
      <c r="I2332">
        <f t="shared" si="150"/>
        <v>200</v>
      </c>
      <c r="J2332" t="s">
        <v>90</v>
      </c>
      <c r="K2332" s="17" t="s">
        <v>17279</v>
      </c>
      <c r="L2332">
        <v>14097310</v>
      </c>
      <c r="M2332" t="s">
        <v>87</v>
      </c>
      <c r="N2332">
        <f>VLOOKUP(H2332,自助机!D:G,4,FALSE)</f>
        <v>200</v>
      </c>
      <c r="O2332" t="str">
        <f t="shared" si="151"/>
        <v/>
      </c>
      <c r="P2332" s="50">
        <f>VLOOKUP(H2332,自助机!D:H,5,FALSE)</f>
        <v>42913.611655092594</v>
      </c>
    </row>
    <row r="2333" spans="1:16" hidden="1" x14ac:dyDescent="0.15">
      <c r="A2333">
        <v>20170627</v>
      </c>
      <c r="B2333">
        <v>20170627</v>
      </c>
      <c r="C2333">
        <v>144359</v>
      </c>
      <c r="D2333" s="33" t="s">
        <v>96</v>
      </c>
      <c r="E2333">
        <v>53023061</v>
      </c>
      <c r="F2333">
        <v>200</v>
      </c>
      <c r="G2333">
        <v>200</v>
      </c>
      <c r="H2333" s="48">
        <v>873105439</v>
      </c>
      <c r="I2333">
        <f t="shared" si="150"/>
        <v>200</v>
      </c>
      <c r="J2333" t="s">
        <v>90</v>
      </c>
      <c r="K2333" s="17" t="s">
        <v>17280</v>
      </c>
      <c r="L2333">
        <v>1040000</v>
      </c>
      <c r="M2333" t="s">
        <v>87</v>
      </c>
      <c r="N2333">
        <f>VLOOKUP(H2333,自助机!D:G,4,FALSE)</f>
        <v>200</v>
      </c>
      <c r="O2333" t="str">
        <f t="shared" si="151"/>
        <v/>
      </c>
      <c r="P2333" s="50">
        <f>VLOOKUP(H2333,自助机!D:H,5,FALSE)</f>
        <v>42913.612511574072</v>
      </c>
    </row>
    <row r="2334" spans="1:16" hidden="1" x14ac:dyDescent="0.15">
      <c r="A2334">
        <v>20170627</v>
      </c>
      <c r="B2334">
        <v>20170627</v>
      </c>
      <c r="C2334">
        <v>144816</v>
      </c>
      <c r="D2334" s="33" t="s">
        <v>96</v>
      </c>
      <c r="E2334">
        <v>53023063</v>
      </c>
      <c r="F2334">
        <v>72</v>
      </c>
      <c r="G2334">
        <v>72</v>
      </c>
      <c r="H2334" s="48">
        <v>873149852</v>
      </c>
      <c r="I2334">
        <f t="shared" ref="I2334:I2362" si="152">G2334</f>
        <v>72</v>
      </c>
      <c r="J2334" t="s">
        <v>90</v>
      </c>
      <c r="K2334" s="17" t="s">
        <v>17282</v>
      </c>
      <c r="L2334">
        <v>3010000</v>
      </c>
      <c r="M2334" t="s">
        <v>88</v>
      </c>
      <c r="N2334">
        <f>VLOOKUP(H2334,自助机!D:G,4,FALSE)</f>
        <v>72</v>
      </c>
      <c r="O2334" t="str">
        <f t="shared" ref="O2334:O2362" si="153">IF(G2334=N2334,"",1)</f>
        <v/>
      </c>
      <c r="P2334" s="50">
        <f>VLOOKUP(H2334,自助机!D:H,5,FALSE)</f>
        <v>42913.61550925926</v>
      </c>
    </row>
    <row r="2335" spans="1:16" hidden="1" x14ac:dyDescent="0.15">
      <c r="A2335">
        <v>20170627</v>
      </c>
      <c r="B2335">
        <v>20170627</v>
      </c>
      <c r="C2335">
        <v>144925</v>
      </c>
      <c r="D2335" s="33" t="s">
        <v>96</v>
      </c>
      <c r="E2335">
        <v>53023081</v>
      </c>
      <c r="F2335">
        <v>500</v>
      </c>
      <c r="G2335">
        <v>500</v>
      </c>
      <c r="H2335" s="48">
        <v>873162734</v>
      </c>
      <c r="I2335">
        <f t="shared" si="152"/>
        <v>500</v>
      </c>
      <c r="J2335" t="s">
        <v>90</v>
      </c>
      <c r="K2335" s="17" t="s">
        <v>17283</v>
      </c>
      <c r="L2335">
        <v>1056500</v>
      </c>
      <c r="M2335" t="s">
        <v>87</v>
      </c>
      <c r="N2335">
        <f>VLOOKUP(H2335,自助机!D:G,4,FALSE)</f>
        <v>500</v>
      </c>
      <c r="O2335" t="str">
        <f t="shared" si="153"/>
        <v/>
      </c>
      <c r="P2335" s="50">
        <f>VLOOKUP(H2335,自助机!D:H,5,FALSE)</f>
        <v>42913.61619212963</v>
      </c>
    </row>
    <row r="2336" spans="1:16" hidden="1" x14ac:dyDescent="0.15">
      <c r="A2336">
        <v>20170627</v>
      </c>
      <c r="B2336">
        <v>20170627</v>
      </c>
      <c r="C2336">
        <v>145311</v>
      </c>
      <c r="D2336" s="33" t="s">
        <v>96</v>
      </c>
      <c r="E2336">
        <v>53023064</v>
      </c>
      <c r="F2336">
        <v>550</v>
      </c>
      <c r="G2336">
        <v>550</v>
      </c>
      <c r="H2336" s="48">
        <v>873200757</v>
      </c>
      <c r="I2336">
        <f t="shared" si="152"/>
        <v>550</v>
      </c>
      <c r="J2336" t="s">
        <v>90</v>
      </c>
      <c r="K2336" s="17" t="s">
        <v>17284</v>
      </c>
      <c r="L2336">
        <v>1030000</v>
      </c>
      <c r="M2336" t="s">
        <v>87</v>
      </c>
      <c r="N2336">
        <f>VLOOKUP(H2336,自助机!D:G,4,FALSE)</f>
        <v>550</v>
      </c>
      <c r="O2336" t="str">
        <f t="shared" si="153"/>
        <v/>
      </c>
      <c r="P2336" s="50">
        <f>VLOOKUP(H2336,自助机!D:H,5,FALSE)</f>
        <v>42913.618819444448</v>
      </c>
    </row>
    <row r="2337" spans="1:16" hidden="1" x14ac:dyDescent="0.15">
      <c r="A2337">
        <v>20170627</v>
      </c>
      <c r="B2337">
        <v>20170627</v>
      </c>
      <c r="C2337">
        <v>145427</v>
      </c>
      <c r="D2337" s="33" t="s">
        <v>96</v>
      </c>
      <c r="E2337">
        <v>53023064</v>
      </c>
      <c r="F2337">
        <v>550</v>
      </c>
      <c r="G2337">
        <v>550</v>
      </c>
      <c r="H2337" s="48">
        <v>873215067</v>
      </c>
      <c r="I2337">
        <f t="shared" si="152"/>
        <v>550</v>
      </c>
      <c r="J2337" t="s">
        <v>90</v>
      </c>
      <c r="K2337" s="17" t="s">
        <v>17284</v>
      </c>
      <c r="L2337">
        <v>1030000</v>
      </c>
      <c r="M2337" t="s">
        <v>87</v>
      </c>
      <c r="N2337">
        <f>VLOOKUP(H2337,自助机!D:G,4,FALSE)</f>
        <v>550</v>
      </c>
      <c r="O2337" t="str">
        <f t="shared" si="153"/>
        <v/>
      </c>
      <c r="P2337" s="50">
        <f>VLOOKUP(H2337,自助机!D:H,5,FALSE)</f>
        <v>42913.619687500002</v>
      </c>
    </row>
    <row r="2338" spans="1:16" hidden="1" x14ac:dyDescent="0.15">
      <c r="A2338">
        <v>20170627</v>
      </c>
      <c r="B2338">
        <v>20170627</v>
      </c>
      <c r="C2338">
        <v>145533</v>
      </c>
      <c r="D2338" s="33" t="s">
        <v>96</v>
      </c>
      <c r="E2338">
        <v>53023064</v>
      </c>
      <c r="F2338">
        <v>1700</v>
      </c>
      <c r="G2338">
        <v>1700</v>
      </c>
      <c r="H2338" s="48">
        <v>873223939</v>
      </c>
      <c r="I2338">
        <f t="shared" si="152"/>
        <v>1700</v>
      </c>
      <c r="J2338" t="s">
        <v>90</v>
      </c>
      <c r="K2338" s="17" t="s">
        <v>17285</v>
      </c>
      <c r="L2338">
        <v>14097310</v>
      </c>
      <c r="M2338" t="s">
        <v>87</v>
      </c>
      <c r="N2338">
        <f>VLOOKUP(H2338,自助机!D:G,4,FALSE)</f>
        <v>1700</v>
      </c>
      <c r="O2338" t="str">
        <f t="shared" si="153"/>
        <v/>
      </c>
      <c r="P2338" s="50">
        <f>VLOOKUP(H2338,自助机!D:H,5,FALSE)</f>
        <v>42913.620451388888</v>
      </c>
    </row>
    <row r="2339" spans="1:16" hidden="1" x14ac:dyDescent="0.15">
      <c r="A2339">
        <v>20170627</v>
      </c>
      <c r="B2339">
        <v>20170627</v>
      </c>
      <c r="C2339">
        <v>145641</v>
      </c>
      <c r="D2339" s="33" t="s">
        <v>96</v>
      </c>
      <c r="E2339">
        <v>53023089</v>
      </c>
      <c r="F2339">
        <v>230</v>
      </c>
      <c r="G2339">
        <v>230</v>
      </c>
      <c r="H2339" s="48">
        <v>873237113</v>
      </c>
      <c r="I2339">
        <f t="shared" si="152"/>
        <v>230</v>
      </c>
      <c r="J2339" t="s">
        <v>90</v>
      </c>
      <c r="K2339" s="17" t="s">
        <v>17286</v>
      </c>
      <c r="L2339">
        <v>1030000</v>
      </c>
      <c r="M2339" t="s">
        <v>87</v>
      </c>
      <c r="N2339">
        <f>VLOOKUP(H2339,自助机!D:G,4,FALSE)</f>
        <v>230</v>
      </c>
      <c r="O2339" t="str">
        <f t="shared" si="153"/>
        <v/>
      </c>
      <c r="P2339" s="50">
        <f>VLOOKUP(H2339,自助机!D:H,5,FALSE)</f>
        <v>42913.621249999997</v>
      </c>
    </row>
    <row r="2340" spans="1:16" hidden="1" x14ac:dyDescent="0.15">
      <c r="A2340">
        <v>20170627</v>
      </c>
      <c r="B2340">
        <v>20170627</v>
      </c>
      <c r="C2340">
        <v>145705</v>
      </c>
      <c r="D2340" s="33" t="s">
        <v>96</v>
      </c>
      <c r="E2340">
        <v>53023064</v>
      </c>
      <c r="F2340">
        <v>100</v>
      </c>
      <c r="G2340">
        <v>100</v>
      </c>
      <c r="H2340" s="48">
        <v>873241129</v>
      </c>
      <c r="I2340">
        <f t="shared" si="152"/>
        <v>100</v>
      </c>
      <c r="J2340" t="s">
        <v>90</v>
      </c>
      <c r="K2340" s="17" t="s">
        <v>17287</v>
      </c>
      <c r="L2340">
        <v>1020000</v>
      </c>
      <c r="M2340" t="s">
        <v>87</v>
      </c>
      <c r="N2340">
        <f>VLOOKUP(H2340,自助机!D:G,4,FALSE)</f>
        <v>100</v>
      </c>
      <c r="O2340" t="str">
        <f t="shared" si="153"/>
        <v/>
      </c>
      <c r="P2340" s="50">
        <f>VLOOKUP(H2340,自助机!D:H,5,FALSE)</f>
        <v>42913.621550925927</v>
      </c>
    </row>
    <row r="2341" spans="1:16" hidden="1" x14ac:dyDescent="0.15">
      <c r="A2341">
        <v>20170627</v>
      </c>
      <c r="B2341">
        <v>20170627</v>
      </c>
      <c r="C2341">
        <v>145759</v>
      </c>
      <c r="D2341" s="33" t="s">
        <v>96</v>
      </c>
      <c r="E2341">
        <v>53023064</v>
      </c>
      <c r="F2341">
        <v>2382</v>
      </c>
      <c r="G2341">
        <v>2382</v>
      </c>
      <c r="H2341" s="48">
        <v>873248396</v>
      </c>
      <c r="I2341">
        <f t="shared" si="152"/>
        <v>2382</v>
      </c>
      <c r="J2341" t="s">
        <v>90</v>
      </c>
      <c r="K2341" s="17" t="s">
        <v>17288</v>
      </c>
      <c r="L2341">
        <v>5105840</v>
      </c>
      <c r="M2341" t="s">
        <v>88</v>
      </c>
      <c r="N2341">
        <f>VLOOKUP(H2341,自助机!D:G,4,FALSE)</f>
        <v>2382</v>
      </c>
      <c r="O2341" t="str">
        <f t="shared" si="153"/>
        <v/>
      </c>
      <c r="P2341" s="50">
        <f>VLOOKUP(H2341,自助机!D:H,5,FALSE)</f>
        <v>42913.622118055559</v>
      </c>
    </row>
    <row r="2342" spans="1:16" hidden="1" x14ac:dyDescent="0.15">
      <c r="A2342">
        <v>20170627</v>
      </c>
      <c r="B2342">
        <v>20170627</v>
      </c>
      <c r="C2342">
        <v>145905</v>
      </c>
      <c r="D2342" s="33" t="s">
        <v>96</v>
      </c>
      <c r="E2342">
        <v>53023064</v>
      </c>
      <c r="F2342">
        <v>1000</v>
      </c>
      <c r="G2342">
        <v>1000</v>
      </c>
      <c r="H2342" s="48">
        <v>873261159</v>
      </c>
      <c r="I2342">
        <f t="shared" si="152"/>
        <v>1000</v>
      </c>
      <c r="J2342" t="s">
        <v>90</v>
      </c>
      <c r="K2342" s="17" t="s">
        <v>17289</v>
      </c>
      <c r="L2342">
        <v>1030000</v>
      </c>
      <c r="M2342" t="s">
        <v>87</v>
      </c>
      <c r="N2342">
        <f>VLOOKUP(H2342,自助机!D:G,4,FALSE)</f>
        <v>1000</v>
      </c>
      <c r="O2342" t="str">
        <f t="shared" si="153"/>
        <v/>
      </c>
      <c r="P2342" s="50">
        <f>VLOOKUP(H2342,自助机!D:H,5,FALSE)</f>
        <v>42913.622928240744</v>
      </c>
    </row>
    <row r="2343" spans="1:16" hidden="1" x14ac:dyDescent="0.15">
      <c r="A2343">
        <v>20170627</v>
      </c>
      <c r="B2343">
        <v>20170627</v>
      </c>
      <c r="C2343">
        <v>150014</v>
      </c>
      <c r="D2343" s="33" t="s">
        <v>96</v>
      </c>
      <c r="E2343">
        <v>53023089</v>
      </c>
      <c r="F2343">
        <v>20</v>
      </c>
      <c r="G2343">
        <v>20</v>
      </c>
      <c r="H2343" s="48">
        <v>873272338</v>
      </c>
      <c r="I2343">
        <f t="shared" si="152"/>
        <v>20</v>
      </c>
      <c r="J2343" t="s">
        <v>90</v>
      </c>
      <c r="K2343" s="17" t="s">
        <v>17290</v>
      </c>
      <c r="L2343">
        <v>1057300</v>
      </c>
      <c r="M2343" t="s">
        <v>87</v>
      </c>
      <c r="N2343">
        <f>VLOOKUP(H2343,自助机!D:G,4,FALSE)</f>
        <v>20</v>
      </c>
      <c r="O2343" t="str">
        <f t="shared" si="153"/>
        <v/>
      </c>
      <c r="P2343" s="50">
        <f>VLOOKUP(H2343,自助机!D:H,5,FALSE)</f>
        <v>42913.623287037037</v>
      </c>
    </row>
    <row r="2344" spans="1:16" hidden="1" x14ac:dyDescent="0.15">
      <c r="A2344">
        <v>20170627</v>
      </c>
      <c r="B2344">
        <v>20170627</v>
      </c>
      <c r="C2344">
        <v>150110</v>
      </c>
      <c r="D2344" s="33" t="s">
        <v>96</v>
      </c>
      <c r="E2344">
        <v>53023083</v>
      </c>
      <c r="F2344">
        <v>300</v>
      </c>
      <c r="G2344">
        <v>300</v>
      </c>
      <c r="H2344" s="48">
        <v>873281376</v>
      </c>
      <c r="I2344">
        <f t="shared" si="152"/>
        <v>300</v>
      </c>
      <c r="J2344" t="s">
        <v>90</v>
      </c>
      <c r="K2344" s="17" t="s">
        <v>17114</v>
      </c>
      <c r="L2344">
        <v>1057300</v>
      </c>
      <c r="M2344" t="s">
        <v>87</v>
      </c>
      <c r="N2344">
        <f>VLOOKUP(H2344,自助机!D:G,4,FALSE)</f>
        <v>300</v>
      </c>
      <c r="O2344" t="str">
        <f t="shared" si="153"/>
        <v/>
      </c>
      <c r="P2344" s="50">
        <f>VLOOKUP(H2344,自助机!D:H,5,FALSE)</f>
        <v>42913.624421296299</v>
      </c>
    </row>
    <row r="2345" spans="1:16" hidden="1" x14ac:dyDescent="0.15">
      <c r="A2345">
        <v>20170627</v>
      </c>
      <c r="B2345">
        <v>20170627</v>
      </c>
      <c r="C2345">
        <v>150113</v>
      </c>
      <c r="D2345" s="33" t="s">
        <v>96</v>
      </c>
      <c r="E2345">
        <v>53023059</v>
      </c>
      <c r="F2345">
        <v>1000</v>
      </c>
      <c r="G2345">
        <v>1000</v>
      </c>
      <c r="H2345" s="48">
        <v>873282402</v>
      </c>
      <c r="I2345">
        <f t="shared" si="152"/>
        <v>1000</v>
      </c>
      <c r="J2345" t="s">
        <v>90</v>
      </c>
      <c r="K2345" s="17" t="s">
        <v>17291</v>
      </c>
      <c r="L2345">
        <v>1047300</v>
      </c>
      <c r="M2345" t="s">
        <v>87</v>
      </c>
      <c r="N2345">
        <f>VLOOKUP(H2345,自助机!D:G,4,FALSE)</f>
        <v>1000</v>
      </c>
      <c r="O2345" t="str">
        <f t="shared" si="153"/>
        <v/>
      </c>
      <c r="P2345" s="50">
        <f>VLOOKUP(H2345,自助机!D:H,5,FALSE)</f>
        <v>42913.624444444446</v>
      </c>
    </row>
    <row r="2346" spans="1:16" hidden="1" x14ac:dyDescent="0.15">
      <c r="A2346">
        <v>20170627</v>
      </c>
      <c r="B2346">
        <v>20170627</v>
      </c>
      <c r="C2346">
        <v>150126</v>
      </c>
      <c r="D2346" s="33" t="s">
        <v>96</v>
      </c>
      <c r="E2346">
        <v>53023064</v>
      </c>
      <c r="F2346">
        <v>2384</v>
      </c>
      <c r="G2346">
        <v>2384</v>
      </c>
      <c r="H2346" s="48">
        <v>873287509</v>
      </c>
      <c r="I2346">
        <f t="shared" si="152"/>
        <v>2384</v>
      </c>
      <c r="J2346" t="s">
        <v>90</v>
      </c>
      <c r="K2346" s="17" t="s">
        <v>17292</v>
      </c>
      <c r="L2346">
        <v>63100000</v>
      </c>
      <c r="M2346" t="s">
        <v>88</v>
      </c>
      <c r="N2346">
        <f>VLOOKUP(H2346,自助机!D:G,4,FALSE)</f>
        <v>2384</v>
      </c>
      <c r="O2346" t="str">
        <f t="shared" si="153"/>
        <v/>
      </c>
      <c r="P2346" s="50">
        <f>VLOOKUP(H2346,自助机!D:H,5,FALSE)</f>
        <v>42913.624583333331</v>
      </c>
    </row>
    <row r="2347" spans="1:16" hidden="1" x14ac:dyDescent="0.15">
      <c r="A2347">
        <v>20170627</v>
      </c>
      <c r="B2347">
        <v>20170627</v>
      </c>
      <c r="C2347">
        <v>150136</v>
      </c>
      <c r="D2347" s="33" t="s">
        <v>96</v>
      </c>
      <c r="E2347">
        <v>53023061</v>
      </c>
      <c r="F2347">
        <v>50</v>
      </c>
      <c r="G2347">
        <v>50</v>
      </c>
      <c r="H2347" s="48">
        <v>873286410</v>
      </c>
      <c r="I2347">
        <f t="shared" si="152"/>
        <v>50</v>
      </c>
      <c r="J2347" t="s">
        <v>90</v>
      </c>
      <c r="K2347" s="17" t="s">
        <v>17293</v>
      </c>
      <c r="L2347">
        <v>1059999</v>
      </c>
      <c r="M2347" t="s">
        <v>88</v>
      </c>
      <c r="N2347">
        <f>VLOOKUP(H2347,自助机!D:G,4,FALSE)</f>
        <v>50</v>
      </c>
      <c r="O2347" t="str">
        <f t="shared" si="153"/>
        <v/>
      </c>
      <c r="P2347" s="50">
        <f>VLOOKUP(H2347,自助机!D:H,5,FALSE)</f>
        <v>42913.624745370369</v>
      </c>
    </row>
    <row r="2348" spans="1:16" hidden="1" x14ac:dyDescent="0.15">
      <c r="A2348">
        <v>20170627</v>
      </c>
      <c r="B2348">
        <v>20170627</v>
      </c>
      <c r="C2348">
        <v>150346</v>
      </c>
      <c r="D2348" s="33" t="s">
        <v>96</v>
      </c>
      <c r="E2348">
        <v>53023089</v>
      </c>
      <c r="F2348">
        <v>200</v>
      </c>
      <c r="G2348">
        <v>200</v>
      </c>
      <c r="H2348" s="48">
        <v>873309349</v>
      </c>
      <c r="I2348">
        <f t="shared" si="152"/>
        <v>200</v>
      </c>
      <c r="J2348" t="s">
        <v>90</v>
      </c>
      <c r="K2348" s="17" t="s">
        <v>17294</v>
      </c>
      <c r="L2348">
        <v>14097310</v>
      </c>
      <c r="M2348" t="s">
        <v>87</v>
      </c>
      <c r="N2348">
        <f>VLOOKUP(H2348,自助机!D:G,4,FALSE)</f>
        <v>200</v>
      </c>
      <c r="O2348" t="str">
        <f t="shared" si="153"/>
        <v/>
      </c>
      <c r="P2348" s="50">
        <f>VLOOKUP(H2348,自助机!D:H,5,FALSE)</f>
        <v>42913.626157407409</v>
      </c>
    </row>
    <row r="2349" spans="1:16" hidden="1" x14ac:dyDescent="0.15">
      <c r="A2349">
        <v>20170627</v>
      </c>
      <c r="B2349">
        <v>20170627</v>
      </c>
      <c r="C2349">
        <v>150611</v>
      </c>
      <c r="D2349" s="33" t="s">
        <v>96</v>
      </c>
      <c r="E2349">
        <v>53023060</v>
      </c>
      <c r="F2349">
        <v>2000</v>
      </c>
      <c r="G2349">
        <v>2000</v>
      </c>
      <c r="H2349" s="48">
        <v>873336286</v>
      </c>
      <c r="I2349">
        <f t="shared" si="152"/>
        <v>2000</v>
      </c>
      <c r="J2349" t="s">
        <v>90</v>
      </c>
      <c r="K2349" s="17" t="s">
        <v>17295</v>
      </c>
      <c r="L2349">
        <v>1030000</v>
      </c>
      <c r="M2349" t="s">
        <v>87</v>
      </c>
      <c r="N2349">
        <f>VLOOKUP(H2349,自助机!D:G,4,FALSE)</f>
        <v>2000</v>
      </c>
      <c r="O2349" t="str">
        <f t="shared" si="153"/>
        <v/>
      </c>
      <c r="P2349" s="50">
        <f>VLOOKUP(H2349,自助机!D:H,5,FALSE)</f>
        <v>42913.628761574073</v>
      </c>
    </row>
    <row r="2350" spans="1:16" hidden="1" x14ac:dyDescent="0.15">
      <c r="A2350">
        <v>20170627</v>
      </c>
      <c r="B2350">
        <v>20170627</v>
      </c>
      <c r="C2350">
        <v>150627</v>
      </c>
      <c r="D2350" s="33" t="s">
        <v>96</v>
      </c>
      <c r="E2350">
        <v>53023073</v>
      </c>
      <c r="F2350">
        <v>200</v>
      </c>
      <c r="G2350">
        <v>200</v>
      </c>
      <c r="H2350" s="48">
        <v>873339706</v>
      </c>
      <c r="I2350">
        <f t="shared" si="152"/>
        <v>200</v>
      </c>
      <c r="J2350" t="s">
        <v>90</v>
      </c>
      <c r="K2350" s="17" t="s">
        <v>17296</v>
      </c>
      <c r="L2350">
        <v>3047310</v>
      </c>
      <c r="M2350" t="s">
        <v>87</v>
      </c>
      <c r="N2350">
        <f>VLOOKUP(H2350,自助机!D:G,4,FALSE)</f>
        <v>200</v>
      </c>
      <c r="O2350" t="str">
        <f t="shared" si="153"/>
        <v/>
      </c>
      <c r="P2350" s="50">
        <f>VLOOKUP(H2350,自助机!D:H,5,FALSE)</f>
        <v>42913.628055555557</v>
      </c>
    </row>
    <row r="2351" spans="1:16" hidden="1" x14ac:dyDescent="0.15">
      <c r="A2351">
        <v>20170627</v>
      </c>
      <c r="B2351">
        <v>20170627</v>
      </c>
      <c r="C2351">
        <v>150703</v>
      </c>
      <c r="D2351" s="33" t="s">
        <v>96</v>
      </c>
      <c r="E2351">
        <v>53023089</v>
      </c>
      <c r="F2351">
        <v>150</v>
      </c>
      <c r="G2351">
        <v>150</v>
      </c>
      <c r="H2351" s="48">
        <v>873344796</v>
      </c>
      <c r="I2351">
        <f t="shared" si="152"/>
        <v>150</v>
      </c>
      <c r="J2351" t="s">
        <v>90</v>
      </c>
      <c r="K2351" s="17" t="s">
        <v>17089</v>
      </c>
      <c r="L2351">
        <v>14097310</v>
      </c>
      <c r="M2351" t="s">
        <v>87</v>
      </c>
      <c r="N2351">
        <f>VLOOKUP(H2351,自助机!D:G,4,FALSE)</f>
        <v>150</v>
      </c>
      <c r="O2351" t="str">
        <f t="shared" si="153"/>
        <v/>
      </c>
      <c r="P2351" s="50">
        <f>VLOOKUP(H2351,自助机!D:H,5,FALSE)</f>
        <v>42913.628379629627</v>
      </c>
    </row>
    <row r="2352" spans="1:16" hidden="1" x14ac:dyDescent="0.15">
      <c r="A2352">
        <v>20170627</v>
      </c>
      <c r="B2352">
        <v>20170627</v>
      </c>
      <c r="C2352">
        <v>150840</v>
      </c>
      <c r="D2352" s="33" t="s">
        <v>96</v>
      </c>
      <c r="E2352">
        <v>53023089</v>
      </c>
      <c r="F2352">
        <v>10</v>
      </c>
      <c r="G2352">
        <v>10</v>
      </c>
      <c r="H2352" s="48">
        <v>873364040</v>
      </c>
      <c r="I2352">
        <f t="shared" si="152"/>
        <v>10</v>
      </c>
      <c r="J2352" t="s">
        <v>90</v>
      </c>
      <c r="K2352" s="17" t="s">
        <v>17297</v>
      </c>
      <c r="L2352">
        <v>4100000</v>
      </c>
      <c r="M2352" t="s">
        <v>87</v>
      </c>
      <c r="N2352">
        <f>VLOOKUP(H2352,自助机!D:G,4,FALSE)</f>
        <v>10</v>
      </c>
      <c r="O2352" t="str">
        <f t="shared" si="153"/>
        <v/>
      </c>
      <c r="P2352" s="50">
        <f>VLOOKUP(H2352,自助机!D:H,5,FALSE)</f>
        <v>42913.629525462966</v>
      </c>
    </row>
    <row r="2353" spans="1:16" hidden="1" x14ac:dyDescent="0.15">
      <c r="A2353">
        <v>20170627</v>
      </c>
      <c r="B2353">
        <v>20170627</v>
      </c>
      <c r="C2353">
        <v>150957</v>
      </c>
      <c r="D2353" s="33" t="s">
        <v>96</v>
      </c>
      <c r="E2353">
        <v>53023089</v>
      </c>
      <c r="F2353">
        <v>500</v>
      </c>
      <c r="G2353">
        <v>500</v>
      </c>
      <c r="H2353" s="48">
        <v>873377110</v>
      </c>
      <c r="I2353">
        <f t="shared" si="152"/>
        <v>500</v>
      </c>
      <c r="J2353" t="s">
        <v>90</v>
      </c>
      <c r="K2353" s="17" t="s">
        <v>17298</v>
      </c>
      <c r="L2353">
        <v>14367000</v>
      </c>
      <c r="M2353" t="s">
        <v>87</v>
      </c>
      <c r="N2353">
        <f>VLOOKUP(H2353,自助机!D:G,4,FALSE)</f>
        <v>500</v>
      </c>
      <c r="O2353" t="str">
        <f t="shared" si="153"/>
        <v/>
      </c>
      <c r="P2353" s="50">
        <f>VLOOKUP(H2353,自助机!D:H,5,FALSE)</f>
        <v>42913.63045138889</v>
      </c>
    </row>
    <row r="2354" spans="1:16" hidden="1" x14ac:dyDescent="0.15">
      <c r="A2354">
        <v>20170627</v>
      </c>
      <c r="B2354">
        <v>20170627</v>
      </c>
      <c r="C2354">
        <v>151125</v>
      </c>
      <c r="D2354" s="33" t="s">
        <v>96</v>
      </c>
      <c r="E2354">
        <v>53023081</v>
      </c>
      <c r="F2354">
        <v>165</v>
      </c>
      <c r="G2354">
        <v>165</v>
      </c>
      <c r="H2354" s="48">
        <v>873391457</v>
      </c>
      <c r="I2354">
        <f t="shared" si="152"/>
        <v>165</v>
      </c>
      <c r="J2354" t="s">
        <v>90</v>
      </c>
      <c r="K2354" s="17" t="s">
        <v>17299</v>
      </c>
      <c r="L2354">
        <v>14097310</v>
      </c>
      <c r="M2354" t="s">
        <v>87</v>
      </c>
      <c r="N2354">
        <f>VLOOKUP(H2354,自助机!D:G,4,FALSE)</f>
        <v>165</v>
      </c>
      <c r="O2354" t="str">
        <f t="shared" si="153"/>
        <v/>
      </c>
      <c r="P2354" s="50">
        <f>VLOOKUP(H2354,自助机!D:H,5,FALSE)</f>
        <v>42913.631342592591</v>
      </c>
    </row>
    <row r="2355" spans="1:16" hidden="1" x14ac:dyDescent="0.15">
      <c r="A2355">
        <v>20170627</v>
      </c>
      <c r="B2355">
        <v>20170627</v>
      </c>
      <c r="C2355">
        <v>151327</v>
      </c>
      <c r="D2355" s="33" t="s">
        <v>96</v>
      </c>
      <c r="E2355">
        <v>53023059</v>
      </c>
      <c r="F2355">
        <v>470</v>
      </c>
      <c r="G2355">
        <v>470</v>
      </c>
      <c r="H2355" s="48">
        <v>873412805</v>
      </c>
      <c r="I2355">
        <f t="shared" si="152"/>
        <v>470</v>
      </c>
      <c r="J2355" t="s">
        <v>90</v>
      </c>
      <c r="K2355" s="17" t="s">
        <v>17300</v>
      </c>
      <c r="L2355">
        <v>6105840</v>
      </c>
      <c r="M2355" t="s">
        <v>87</v>
      </c>
      <c r="N2355">
        <f>VLOOKUP(H2355,自助机!D:G,4,FALSE)</f>
        <v>470</v>
      </c>
      <c r="O2355" t="str">
        <f t="shared" si="153"/>
        <v/>
      </c>
      <c r="P2355" s="50">
        <f>VLOOKUP(H2355,自助机!D:H,5,FALSE)</f>
        <v>42913.632928240739</v>
      </c>
    </row>
    <row r="2356" spans="1:16" hidden="1" x14ac:dyDescent="0.15">
      <c r="A2356">
        <v>20170627</v>
      </c>
      <c r="B2356">
        <v>20170627</v>
      </c>
      <c r="C2356">
        <v>151421</v>
      </c>
      <c r="D2356" s="33" t="s">
        <v>96</v>
      </c>
      <c r="E2356">
        <v>53023076</v>
      </c>
      <c r="F2356">
        <v>1300</v>
      </c>
      <c r="G2356">
        <v>1300</v>
      </c>
      <c r="H2356" s="48">
        <v>873424066</v>
      </c>
      <c r="I2356">
        <f t="shared" si="152"/>
        <v>1300</v>
      </c>
      <c r="J2356" t="s">
        <v>90</v>
      </c>
      <c r="K2356" s="17" t="s">
        <v>17301</v>
      </c>
      <c r="L2356">
        <v>3090010</v>
      </c>
      <c r="M2356" t="s">
        <v>88</v>
      </c>
      <c r="N2356">
        <f>VLOOKUP(H2356,自助机!D:G,4,FALSE)</f>
        <v>1300</v>
      </c>
      <c r="O2356" t="str">
        <f t="shared" si="153"/>
        <v/>
      </c>
      <c r="P2356" s="50">
        <f>VLOOKUP(H2356,自助机!D:H,5,FALSE)</f>
        <v>42913.633506944447</v>
      </c>
    </row>
    <row r="2357" spans="1:16" hidden="1" x14ac:dyDescent="0.15">
      <c r="A2357">
        <v>20170627</v>
      </c>
      <c r="B2357">
        <v>20170627</v>
      </c>
      <c r="C2357">
        <v>151959</v>
      </c>
      <c r="D2357" s="33" t="s">
        <v>96</v>
      </c>
      <c r="E2357">
        <v>53023085</v>
      </c>
      <c r="F2357">
        <v>500</v>
      </c>
      <c r="G2357">
        <v>500</v>
      </c>
      <c r="H2357" s="48">
        <v>873494171</v>
      </c>
      <c r="I2357">
        <f t="shared" si="152"/>
        <v>500</v>
      </c>
      <c r="J2357" t="s">
        <v>90</v>
      </c>
      <c r="K2357" s="17" t="s">
        <v>17302</v>
      </c>
      <c r="L2357">
        <v>14367000</v>
      </c>
      <c r="M2357" t="s">
        <v>87</v>
      </c>
      <c r="N2357">
        <f>VLOOKUP(H2357,自助机!D:G,4,FALSE)</f>
        <v>500</v>
      </c>
      <c r="O2357" t="str">
        <f t="shared" si="153"/>
        <v/>
      </c>
      <c r="P2357" s="50">
        <f>VLOOKUP(H2357,自助机!D:H,5,FALSE)</f>
        <v>42913.637465277781</v>
      </c>
    </row>
    <row r="2358" spans="1:16" hidden="1" x14ac:dyDescent="0.15">
      <c r="A2358">
        <v>20170627</v>
      </c>
      <c r="B2358">
        <v>20170627</v>
      </c>
      <c r="C2358">
        <v>152008</v>
      </c>
      <c r="D2358" s="33" t="s">
        <v>96</v>
      </c>
      <c r="E2358">
        <v>53023079</v>
      </c>
      <c r="F2358">
        <v>100</v>
      </c>
      <c r="G2358">
        <v>100</v>
      </c>
      <c r="H2358" s="48">
        <v>873495767</v>
      </c>
      <c r="I2358">
        <f t="shared" si="152"/>
        <v>100</v>
      </c>
      <c r="J2358" t="s">
        <v>90</v>
      </c>
      <c r="K2358" s="17" t="s">
        <v>17099</v>
      </c>
      <c r="L2358">
        <v>4100000</v>
      </c>
      <c r="M2358" t="s">
        <v>87</v>
      </c>
      <c r="N2358">
        <f>VLOOKUP(H2358,自助机!D:G,4,FALSE)</f>
        <v>100</v>
      </c>
      <c r="O2358" t="str">
        <f t="shared" si="153"/>
        <v/>
      </c>
      <c r="P2358" s="50">
        <f>VLOOKUP(H2358,自助机!D:H,5,FALSE)</f>
        <v>42913.637499999997</v>
      </c>
    </row>
    <row r="2359" spans="1:16" hidden="1" x14ac:dyDescent="0.15">
      <c r="A2359">
        <v>20170627</v>
      </c>
      <c r="B2359">
        <v>20170627</v>
      </c>
      <c r="C2359">
        <v>152306</v>
      </c>
      <c r="D2359" s="33" t="s">
        <v>96</v>
      </c>
      <c r="E2359">
        <v>53023079</v>
      </c>
      <c r="F2359">
        <v>100</v>
      </c>
      <c r="G2359">
        <v>100</v>
      </c>
      <c r="H2359" s="48">
        <v>873536503</v>
      </c>
      <c r="I2359">
        <f t="shared" si="152"/>
        <v>100</v>
      </c>
      <c r="J2359" t="s">
        <v>90</v>
      </c>
      <c r="K2359" s="17" t="s">
        <v>17303</v>
      </c>
      <c r="L2359">
        <v>3080010</v>
      </c>
      <c r="M2359" t="s">
        <v>88</v>
      </c>
      <c r="N2359">
        <f>VLOOKUP(H2359,自助机!D:G,4,FALSE)</f>
        <v>100</v>
      </c>
      <c r="O2359" t="str">
        <f t="shared" si="153"/>
        <v/>
      </c>
      <c r="P2359" s="50">
        <f>VLOOKUP(H2359,自助机!D:H,5,FALSE)</f>
        <v>42913.639525462961</v>
      </c>
    </row>
    <row r="2360" spans="1:16" hidden="1" x14ac:dyDescent="0.15">
      <c r="A2360">
        <v>20170627</v>
      </c>
      <c r="B2360">
        <v>20170627</v>
      </c>
      <c r="C2360">
        <v>152515</v>
      </c>
      <c r="D2360" s="33" t="s">
        <v>96</v>
      </c>
      <c r="E2360">
        <v>53023073</v>
      </c>
      <c r="F2360">
        <v>20</v>
      </c>
      <c r="G2360">
        <v>20</v>
      </c>
      <c r="H2360" s="48">
        <v>873563470</v>
      </c>
      <c r="I2360">
        <f t="shared" si="152"/>
        <v>20</v>
      </c>
      <c r="J2360" t="s">
        <v>90</v>
      </c>
      <c r="K2360" s="17" t="s">
        <v>17256</v>
      </c>
      <c r="L2360">
        <v>1020000</v>
      </c>
      <c r="M2360" t="s">
        <v>88</v>
      </c>
      <c r="N2360">
        <f>VLOOKUP(H2360,自助机!D:G,4,FALSE)</f>
        <v>20</v>
      </c>
      <c r="O2360" t="str">
        <f t="shared" si="153"/>
        <v/>
      </c>
      <c r="P2360" s="50">
        <f>VLOOKUP(H2360,自助机!D:H,5,FALSE)</f>
        <v>42913.641111111108</v>
      </c>
    </row>
    <row r="2361" spans="1:16" hidden="1" x14ac:dyDescent="0.15">
      <c r="A2361">
        <v>20170627</v>
      </c>
      <c r="B2361">
        <v>20170627</v>
      </c>
      <c r="C2361">
        <v>152534</v>
      </c>
      <c r="D2361" s="33" t="s">
        <v>96</v>
      </c>
      <c r="E2361">
        <v>53023076</v>
      </c>
      <c r="F2361">
        <v>4000</v>
      </c>
      <c r="G2361">
        <v>4000</v>
      </c>
      <c r="H2361" s="48">
        <v>873570540</v>
      </c>
      <c r="I2361">
        <f t="shared" si="152"/>
        <v>4000</v>
      </c>
      <c r="J2361" t="s">
        <v>90</v>
      </c>
      <c r="K2361" s="17" t="s">
        <v>17305</v>
      </c>
      <c r="L2361">
        <v>3090010</v>
      </c>
      <c r="M2361" t="s">
        <v>88</v>
      </c>
      <c r="N2361">
        <f>VLOOKUP(H2361,自助机!D:G,4,FALSE)</f>
        <v>4000</v>
      </c>
      <c r="O2361" t="str">
        <f t="shared" si="153"/>
        <v/>
      </c>
      <c r="P2361" s="50">
        <f>VLOOKUP(H2361,自助机!D:H,5,FALSE)</f>
        <v>42913.641273148147</v>
      </c>
    </row>
    <row r="2362" spans="1:16" hidden="1" x14ac:dyDescent="0.15">
      <c r="A2362">
        <v>20170627</v>
      </c>
      <c r="B2362">
        <v>20170627</v>
      </c>
      <c r="C2362">
        <v>153125</v>
      </c>
      <c r="D2362" s="33" t="s">
        <v>96</v>
      </c>
      <c r="E2362">
        <v>53023075</v>
      </c>
      <c r="F2362">
        <v>100</v>
      </c>
      <c r="G2362">
        <v>100</v>
      </c>
      <c r="H2362" s="48">
        <v>873648224</v>
      </c>
      <c r="I2362">
        <f t="shared" si="152"/>
        <v>100</v>
      </c>
      <c r="J2362" t="s">
        <v>90</v>
      </c>
      <c r="K2362" s="17" t="s">
        <v>17306</v>
      </c>
      <c r="L2362">
        <v>3087300</v>
      </c>
      <c r="M2362" t="s">
        <v>87</v>
      </c>
      <c r="N2362">
        <f>VLOOKUP(H2362,自助机!D:G,4,FALSE)</f>
        <v>100</v>
      </c>
      <c r="O2362" t="str">
        <f t="shared" si="153"/>
        <v/>
      </c>
      <c r="P2362" s="50">
        <f>VLOOKUP(H2362,自助机!D:H,5,FALSE)</f>
        <v>42913.645312499997</v>
      </c>
    </row>
    <row r="2363" spans="1:16" hidden="1" x14ac:dyDescent="0.15">
      <c r="A2363">
        <v>20170627</v>
      </c>
      <c r="B2363">
        <v>20170627</v>
      </c>
      <c r="C2363">
        <v>153351</v>
      </c>
      <c r="D2363" s="33" t="s">
        <v>96</v>
      </c>
      <c r="E2363">
        <v>53023076</v>
      </c>
      <c r="F2363">
        <v>200</v>
      </c>
      <c r="G2363">
        <v>200</v>
      </c>
      <c r="H2363" s="48">
        <v>873683114</v>
      </c>
      <c r="I2363">
        <f t="shared" ref="I2363:I2390" si="154">G2363</f>
        <v>200</v>
      </c>
      <c r="J2363" t="s">
        <v>90</v>
      </c>
      <c r="K2363" s="17" t="s">
        <v>17307</v>
      </c>
      <c r="L2363">
        <v>1057300</v>
      </c>
      <c r="M2363" t="s">
        <v>87</v>
      </c>
      <c r="N2363">
        <f>VLOOKUP(H2363,自助机!D:G,4,FALSE)</f>
        <v>200</v>
      </c>
      <c r="O2363" t="str">
        <f t="shared" ref="O2363:O2390" si="155">IF(G2363=N2363,"",1)</f>
        <v/>
      </c>
      <c r="P2363" s="50">
        <f>VLOOKUP(H2363,自助机!D:H,5,FALSE)</f>
        <v>42913.647094907406</v>
      </c>
    </row>
    <row r="2364" spans="1:16" hidden="1" x14ac:dyDescent="0.15">
      <c r="A2364">
        <v>20170627</v>
      </c>
      <c r="B2364">
        <v>20170627</v>
      </c>
      <c r="C2364">
        <v>153434</v>
      </c>
      <c r="D2364" s="33" t="s">
        <v>96</v>
      </c>
      <c r="E2364">
        <v>53023068</v>
      </c>
      <c r="F2364">
        <v>750</v>
      </c>
      <c r="G2364">
        <v>750</v>
      </c>
      <c r="H2364" s="48">
        <v>873690841</v>
      </c>
      <c r="I2364">
        <f t="shared" si="154"/>
        <v>750</v>
      </c>
      <c r="J2364" t="s">
        <v>90</v>
      </c>
      <c r="K2364" s="17" t="s">
        <v>17308</v>
      </c>
      <c r="L2364">
        <v>1020000</v>
      </c>
      <c r="M2364" t="s">
        <v>87</v>
      </c>
      <c r="N2364">
        <f>VLOOKUP(H2364,自助机!D:G,4,FALSE)</f>
        <v>750</v>
      </c>
      <c r="O2364" t="str">
        <f t="shared" si="155"/>
        <v/>
      </c>
      <c r="P2364" s="50">
        <f>VLOOKUP(H2364,自助机!D:H,5,FALSE)</f>
        <v>42913.647615740738</v>
      </c>
    </row>
    <row r="2365" spans="1:16" hidden="1" x14ac:dyDescent="0.15">
      <c r="A2365">
        <v>20170627</v>
      </c>
      <c r="B2365">
        <v>20170627</v>
      </c>
      <c r="C2365">
        <v>153439</v>
      </c>
      <c r="D2365" s="33" t="s">
        <v>96</v>
      </c>
      <c r="E2365">
        <v>53023076</v>
      </c>
      <c r="F2365">
        <v>300</v>
      </c>
      <c r="G2365">
        <v>300</v>
      </c>
      <c r="H2365" s="48">
        <v>873692539</v>
      </c>
      <c r="I2365">
        <f t="shared" si="154"/>
        <v>300</v>
      </c>
      <c r="J2365" t="s">
        <v>90</v>
      </c>
      <c r="K2365" s="17" t="s">
        <v>17307</v>
      </c>
      <c r="L2365">
        <v>1057300</v>
      </c>
      <c r="M2365" t="s">
        <v>87</v>
      </c>
      <c r="N2365">
        <f>VLOOKUP(H2365,自助机!D:G,4,FALSE)</f>
        <v>300</v>
      </c>
      <c r="O2365" t="str">
        <f t="shared" si="155"/>
        <v/>
      </c>
      <c r="P2365" s="50">
        <f>VLOOKUP(H2365,自助机!D:H,5,FALSE)</f>
        <v>42913.647731481484</v>
      </c>
    </row>
    <row r="2366" spans="1:16" hidden="1" x14ac:dyDescent="0.15">
      <c r="A2366">
        <v>20170627</v>
      </c>
      <c r="B2366">
        <v>20170627</v>
      </c>
      <c r="C2366">
        <v>153506</v>
      </c>
      <c r="D2366" s="33" t="s">
        <v>96</v>
      </c>
      <c r="E2366">
        <v>53023073</v>
      </c>
      <c r="F2366">
        <v>20</v>
      </c>
      <c r="G2366">
        <v>20</v>
      </c>
      <c r="H2366" s="48">
        <v>873698557</v>
      </c>
      <c r="I2366">
        <f t="shared" si="154"/>
        <v>20</v>
      </c>
      <c r="J2366" t="s">
        <v>90</v>
      </c>
      <c r="K2366" s="17" t="s">
        <v>17309</v>
      </c>
      <c r="L2366">
        <v>1057300</v>
      </c>
      <c r="M2366" t="s">
        <v>87</v>
      </c>
      <c r="N2366">
        <f>VLOOKUP(H2366,自助机!D:G,4,FALSE)</f>
        <v>20</v>
      </c>
      <c r="O2366" t="str">
        <f t="shared" si="155"/>
        <v/>
      </c>
      <c r="P2366" s="50">
        <f>VLOOKUP(H2366,自助机!D:H,5,FALSE)</f>
        <v>42913.647997685184</v>
      </c>
    </row>
    <row r="2367" spans="1:16" hidden="1" x14ac:dyDescent="0.15">
      <c r="A2367">
        <v>20170627</v>
      </c>
      <c r="B2367">
        <v>20170627</v>
      </c>
      <c r="C2367">
        <v>153655</v>
      </c>
      <c r="D2367" s="33" t="s">
        <v>96</v>
      </c>
      <c r="E2367">
        <v>53023061</v>
      </c>
      <c r="F2367">
        <v>1500</v>
      </c>
      <c r="G2367">
        <v>1500</v>
      </c>
      <c r="H2367" s="48">
        <v>873715387</v>
      </c>
      <c r="I2367">
        <f t="shared" si="154"/>
        <v>1500</v>
      </c>
      <c r="J2367" t="s">
        <v>90</v>
      </c>
      <c r="K2367" s="17" t="s">
        <v>17310</v>
      </c>
      <c r="L2367">
        <v>3050001</v>
      </c>
      <c r="M2367" t="s">
        <v>88</v>
      </c>
      <c r="N2367">
        <f>VLOOKUP(H2367,自助机!D:G,4,FALSE)</f>
        <v>1500</v>
      </c>
      <c r="O2367" t="str">
        <f t="shared" si="155"/>
        <v/>
      </c>
      <c r="P2367" s="50">
        <f>VLOOKUP(H2367,自助机!D:H,5,FALSE)</f>
        <v>42913.649247685185</v>
      </c>
    </row>
    <row r="2368" spans="1:16" hidden="1" x14ac:dyDescent="0.15">
      <c r="A2368">
        <v>20170627</v>
      </c>
      <c r="B2368">
        <v>20170627</v>
      </c>
      <c r="C2368">
        <v>153721</v>
      </c>
      <c r="D2368" s="33" t="s">
        <v>96</v>
      </c>
      <c r="E2368">
        <v>53023076</v>
      </c>
      <c r="F2368">
        <v>500</v>
      </c>
      <c r="G2368">
        <v>500</v>
      </c>
      <c r="H2368" s="48">
        <v>873717976</v>
      </c>
      <c r="I2368">
        <f t="shared" si="154"/>
        <v>500</v>
      </c>
      <c r="J2368" t="s">
        <v>90</v>
      </c>
      <c r="K2368" s="17" t="s">
        <v>17311</v>
      </c>
      <c r="L2368">
        <v>1030000</v>
      </c>
      <c r="M2368" t="s">
        <v>87</v>
      </c>
      <c r="N2368">
        <f>VLOOKUP(H2368,自助机!D:G,4,FALSE)</f>
        <v>500</v>
      </c>
      <c r="O2368" t="str">
        <f t="shared" si="155"/>
        <v/>
      </c>
      <c r="P2368" s="50">
        <f>VLOOKUP(H2368,自助机!D:H,5,FALSE)</f>
        <v>42913.649594907409</v>
      </c>
    </row>
    <row r="2369" spans="1:16" hidden="1" x14ac:dyDescent="0.15">
      <c r="A2369">
        <v>20170627</v>
      </c>
      <c r="B2369">
        <v>20170627</v>
      </c>
      <c r="C2369">
        <v>153742</v>
      </c>
      <c r="D2369" s="33" t="s">
        <v>96</v>
      </c>
      <c r="E2369">
        <v>53023081</v>
      </c>
      <c r="F2369">
        <v>2000</v>
      </c>
      <c r="G2369">
        <v>2000</v>
      </c>
      <c r="H2369" s="48">
        <v>873721918</v>
      </c>
      <c r="I2369">
        <f t="shared" si="154"/>
        <v>2000</v>
      </c>
      <c r="J2369" t="s">
        <v>90</v>
      </c>
      <c r="K2369" s="17" t="s">
        <v>17312</v>
      </c>
      <c r="L2369">
        <v>1020000</v>
      </c>
      <c r="M2369" t="s">
        <v>87</v>
      </c>
      <c r="N2369">
        <f>VLOOKUP(H2369,自助机!D:G,4,FALSE)</f>
        <v>2000</v>
      </c>
      <c r="O2369" t="str">
        <f t="shared" si="155"/>
        <v/>
      </c>
      <c r="P2369" s="50">
        <f>VLOOKUP(H2369,自助机!D:H,5,FALSE)</f>
        <v>42913.649699074071</v>
      </c>
    </row>
    <row r="2370" spans="1:16" hidden="1" x14ac:dyDescent="0.15">
      <c r="A2370">
        <v>20170627</v>
      </c>
      <c r="B2370">
        <v>20170627</v>
      </c>
      <c r="C2370">
        <v>153803</v>
      </c>
      <c r="D2370" s="33" t="s">
        <v>96</v>
      </c>
      <c r="E2370">
        <v>53023077</v>
      </c>
      <c r="F2370">
        <v>920</v>
      </c>
      <c r="G2370">
        <v>920</v>
      </c>
      <c r="H2370" s="48">
        <v>873726898</v>
      </c>
      <c r="I2370">
        <f t="shared" si="154"/>
        <v>920</v>
      </c>
      <c r="J2370" t="s">
        <v>90</v>
      </c>
      <c r="K2370" s="17" t="s">
        <v>17313</v>
      </c>
      <c r="L2370">
        <v>63020000</v>
      </c>
      <c r="M2370" t="s">
        <v>88</v>
      </c>
      <c r="N2370">
        <f>VLOOKUP(H2370,自助机!D:G,4,FALSE)</f>
        <v>920</v>
      </c>
      <c r="O2370" t="str">
        <f t="shared" si="155"/>
        <v/>
      </c>
      <c r="P2370" s="50">
        <f>VLOOKUP(H2370,自助机!D:H,5,FALSE)</f>
        <v>42913.649953703702</v>
      </c>
    </row>
    <row r="2371" spans="1:16" hidden="1" x14ac:dyDescent="0.15">
      <c r="A2371">
        <v>20170627</v>
      </c>
      <c r="B2371">
        <v>20170627</v>
      </c>
      <c r="C2371">
        <v>154037</v>
      </c>
      <c r="D2371" s="33" t="s">
        <v>96</v>
      </c>
      <c r="E2371">
        <v>53023059</v>
      </c>
      <c r="F2371">
        <v>3000</v>
      </c>
      <c r="G2371">
        <v>3000</v>
      </c>
      <c r="H2371" s="48">
        <v>873755615</v>
      </c>
      <c r="I2371">
        <f t="shared" si="154"/>
        <v>3000</v>
      </c>
      <c r="J2371" t="s">
        <v>90</v>
      </c>
      <c r="K2371" s="17" t="s">
        <v>17314</v>
      </c>
      <c r="L2371">
        <v>1020000</v>
      </c>
      <c r="M2371" t="s">
        <v>87</v>
      </c>
      <c r="N2371">
        <f>VLOOKUP(H2371,自助机!D:G,4,FALSE)</f>
        <v>3000</v>
      </c>
      <c r="O2371" t="str">
        <f t="shared" si="155"/>
        <v/>
      </c>
      <c r="P2371" s="50">
        <f>VLOOKUP(H2371,自助机!D:H,5,FALSE)</f>
        <v>42913.651932870373</v>
      </c>
    </row>
    <row r="2372" spans="1:16" hidden="1" x14ac:dyDescent="0.15">
      <c r="A2372">
        <v>20170627</v>
      </c>
      <c r="B2372">
        <v>20170627</v>
      </c>
      <c r="C2372">
        <v>154559</v>
      </c>
      <c r="D2372" s="33" t="s">
        <v>96</v>
      </c>
      <c r="E2372">
        <v>53023073</v>
      </c>
      <c r="F2372">
        <v>500</v>
      </c>
      <c r="G2372">
        <v>500</v>
      </c>
      <c r="H2372" s="48">
        <v>873808848</v>
      </c>
      <c r="I2372">
        <f t="shared" si="154"/>
        <v>500</v>
      </c>
      <c r="J2372" t="s">
        <v>90</v>
      </c>
      <c r="K2372" s="17" t="s">
        <v>17318</v>
      </c>
      <c r="L2372">
        <v>1030000</v>
      </c>
      <c r="M2372" t="s">
        <v>87</v>
      </c>
      <c r="N2372">
        <f>VLOOKUP(H2372,自助机!D:G,4,FALSE)</f>
        <v>500</v>
      </c>
      <c r="O2372" t="str">
        <f t="shared" si="155"/>
        <v/>
      </c>
      <c r="P2372" s="50">
        <f>VLOOKUP(H2372,自助机!D:H,5,FALSE)</f>
        <v>42913.655439814815</v>
      </c>
    </row>
    <row r="2373" spans="1:16" hidden="1" x14ac:dyDescent="0.15">
      <c r="A2373">
        <v>20170627</v>
      </c>
      <c r="B2373">
        <v>20170627</v>
      </c>
      <c r="C2373">
        <v>154809</v>
      </c>
      <c r="D2373" s="33" t="s">
        <v>96</v>
      </c>
      <c r="E2373">
        <v>53023080</v>
      </c>
      <c r="F2373">
        <v>600</v>
      </c>
      <c r="G2373">
        <v>600</v>
      </c>
      <c r="H2373" s="48">
        <v>873833182</v>
      </c>
      <c r="I2373">
        <f t="shared" si="154"/>
        <v>600</v>
      </c>
      <c r="J2373" t="s">
        <v>90</v>
      </c>
      <c r="K2373" s="17" t="s">
        <v>17319</v>
      </c>
      <c r="L2373">
        <v>14097310</v>
      </c>
      <c r="M2373" t="s">
        <v>87</v>
      </c>
      <c r="N2373">
        <f>VLOOKUP(H2373,自助机!D:G,4,FALSE)</f>
        <v>600</v>
      </c>
      <c r="O2373" t="str">
        <f t="shared" si="155"/>
        <v/>
      </c>
      <c r="P2373" s="50">
        <f>VLOOKUP(H2373,自助机!D:H,5,FALSE)</f>
        <v>42913.657071759262</v>
      </c>
    </row>
    <row r="2374" spans="1:16" hidden="1" x14ac:dyDescent="0.15">
      <c r="A2374">
        <v>20170627</v>
      </c>
      <c r="B2374">
        <v>20170627</v>
      </c>
      <c r="C2374">
        <v>154905</v>
      </c>
      <c r="D2374" s="33" t="s">
        <v>96</v>
      </c>
      <c r="E2374">
        <v>53023076</v>
      </c>
      <c r="F2374">
        <v>1000</v>
      </c>
      <c r="G2374">
        <v>1000</v>
      </c>
      <c r="H2374" s="48">
        <v>873840889</v>
      </c>
      <c r="I2374">
        <f t="shared" si="154"/>
        <v>1000</v>
      </c>
      <c r="J2374" t="s">
        <v>90</v>
      </c>
      <c r="K2374" s="17" t="s">
        <v>17320</v>
      </c>
      <c r="L2374">
        <v>1057300</v>
      </c>
      <c r="M2374" t="s">
        <v>87</v>
      </c>
      <c r="N2374">
        <f>VLOOKUP(H2374,自助机!D:G,4,FALSE)</f>
        <v>1000</v>
      </c>
      <c r="O2374" t="str">
        <f t="shared" si="155"/>
        <v/>
      </c>
      <c r="P2374" s="50">
        <f>VLOOKUP(H2374,自助机!D:H,5,FALSE)</f>
        <v>42913.657430555555</v>
      </c>
    </row>
    <row r="2375" spans="1:16" hidden="1" x14ac:dyDescent="0.15">
      <c r="A2375">
        <v>20170627</v>
      </c>
      <c r="B2375">
        <v>20170627</v>
      </c>
      <c r="C2375">
        <v>155322</v>
      </c>
      <c r="D2375" s="33" t="s">
        <v>96</v>
      </c>
      <c r="E2375">
        <v>53023057</v>
      </c>
      <c r="F2375">
        <v>10</v>
      </c>
      <c r="G2375">
        <v>10</v>
      </c>
      <c r="H2375" s="48">
        <v>873890066</v>
      </c>
      <c r="I2375">
        <f t="shared" si="154"/>
        <v>10</v>
      </c>
      <c r="J2375" t="s">
        <v>90</v>
      </c>
      <c r="K2375" s="17" t="s">
        <v>17321</v>
      </c>
      <c r="L2375">
        <v>1057300</v>
      </c>
      <c r="M2375" t="s">
        <v>87</v>
      </c>
      <c r="N2375">
        <f>VLOOKUP(H2375,自助机!D:G,4,FALSE)</f>
        <v>10</v>
      </c>
      <c r="O2375" t="str">
        <f t="shared" si="155"/>
        <v/>
      </c>
      <c r="P2375" s="50">
        <f>VLOOKUP(H2375,自助机!D:H,5,FALSE)</f>
        <v>42913.660636574074</v>
      </c>
    </row>
    <row r="2376" spans="1:16" hidden="1" x14ac:dyDescent="0.15">
      <c r="A2376">
        <v>20170627</v>
      </c>
      <c r="B2376">
        <v>20170627</v>
      </c>
      <c r="C2376">
        <v>155330</v>
      </c>
      <c r="D2376" s="33" t="s">
        <v>96</v>
      </c>
      <c r="E2376">
        <v>53023075</v>
      </c>
      <c r="F2376">
        <v>400</v>
      </c>
      <c r="G2376">
        <v>400</v>
      </c>
      <c r="H2376" s="48">
        <v>873888382</v>
      </c>
      <c r="I2376">
        <f t="shared" si="154"/>
        <v>400</v>
      </c>
      <c r="J2376" t="s">
        <v>90</v>
      </c>
      <c r="K2376" s="17" t="s">
        <v>17254</v>
      </c>
      <c r="L2376">
        <v>1020000</v>
      </c>
      <c r="M2376" t="s">
        <v>87</v>
      </c>
      <c r="N2376">
        <f>VLOOKUP(H2376,自助机!D:G,4,FALSE)</f>
        <v>400</v>
      </c>
      <c r="O2376" t="str">
        <f t="shared" si="155"/>
        <v/>
      </c>
      <c r="P2376" s="50">
        <f>VLOOKUP(H2376,自助机!D:H,5,FALSE)</f>
        <v>42913.660752314812</v>
      </c>
    </row>
    <row r="2377" spans="1:16" hidden="1" x14ac:dyDescent="0.15">
      <c r="A2377">
        <v>20170627</v>
      </c>
      <c r="B2377">
        <v>20170627</v>
      </c>
      <c r="C2377">
        <v>155359</v>
      </c>
      <c r="D2377" s="33" t="s">
        <v>96</v>
      </c>
      <c r="E2377">
        <v>53023081</v>
      </c>
      <c r="F2377">
        <v>10</v>
      </c>
      <c r="G2377">
        <v>10</v>
      </c>
      <c r="H2377" s="48">
        <v>873895664</v>
      </c>
      <c r="I2377">
        <f t="shared" si="154"/>
        <v>10</v>
      </c>
      <c r="J2377" t="s">
        <v>90</v>
      </c>
      <c r="K2377" s="17" t="s">
        <v>17322</v>
      </c>
      <c r="L2377">
        <v>1045800</v>
      </c>
      <c r="M2377" t="s">
        <v>87</v>
      </c>
      <c r="N2377">
        <f>VLOOKUP(H2377,自助机!D:G,4,FALSE)</f>
        <v>10</v>
      </c>
      <c r="O2377" t="str">
        <f t="shared" si="155"/>
        <v/>
      </c>
      <c r="P2377" s="50">
        <f>VLOOKUP(H2377,自助机!D:H,5,FALSE)</f>
        <v>42913.661076388889</v>
      </c>
    </row>
    <row r="2378" spans="1:16" hidden="1" x14ac:dyDescent="0.15">
      <c r="A2378">
        <v>20170627</v>
      </c>
      <c r="B2378">
        <v>20170627</v>
      </c>
      <c r="C2378">
        <v>155437</v>
      </c>
      <c r="D2378" s="33" t="s">
        <v>96</v>
      </c>
      <c r="E2378">
        <v>53023067</v>
      </c>
      <c r="F2378">
        <v>6000</v>
      </c>
      <c r="G2378">
        <v>6000</v>
      </c>
      <c r="H2378" s="48">
        <v>873899990</v>
      </c>
      <c r="I2378">
        <f t="shared" si="154"/>
        <v>6000</v>
      </c>
      <c r="J2378" t="s">
        <v>90</v>
      </c>
      <c r="K2378" s="17" t="s">
        <v>17323</v>
      </c>
      <c r="L2378">
        <v>14367000</v>
      </c>
      <c r="M2378" t="s">
        <v>87</v>
      </c>
      <c r="N2378">
        <f>VLOOKUP(H2378,自助机!D:G,4,FALSE)</f>
        <v>6000</v>
      </c>
      <c r="O2378" t="str">
        <f t="shared" si="155"/>
        <v/>
      </c>
      <c r="P2378" s="50">
        <f>VLOOKUP(H2378,自助机!D:H,5,FALSE)</f>
        <v>42913.661423611113</v>
      </c>
    </row>
    <row r="2379" spans="1:16" hidden="1" x14ac:dyDescent="0.15">
      <c r="A2379">
        <v>20170627</v>
      </c>
      <c r="B2379">
        <v>20170627</v>
      </c>
      <c r="C2379">
        <v>155501</v>
      </c>
      <c r="D2379" s="33" t="s">
        <v>96</v>
      </c>
      <c r="E2379">
        <v>53023085</v>
      </c>
      <c r="F2379">
        <v>5</v>
      </c>
      <c r="G2379">
        <v>5</v>
      </c>
      <c r="H2379" s="48">
        <v>873905257</v>
      </c>
      <c r="I2379">
        <f t="shared" si="154"/>
        <v>5</v>
      </c>
      <c r="J2379" t="s">
        <v>90</v>
      </c>
      <c r="K2379" s="17" t="s">
        <v>17324</v>
      </c>
      <c r="L2379">
        <v>3027310</v>
      </c>
      <c r="M2379" t="s">
        <v>87</v>
      </c>
      <c r="N2379">
        <f>VLOOKUP(H2379,自助机!D:G,4,FALSE)</f>
        <v>5</v>
      </c>
      <c r="O2379" t="str">
        <f t="shared" si="155"/>
        <v/>
      </c>
      <c r="P2379" s="50">
        <f>VLOOKUP(H2379,自助机!D:H,5,FALSE)</f>
        <v>42913.661527777775</v>
      </c>
    </row>
    <row r="2380" spans="1:16" hidden="1" x14ac:dyDescent="0.15">
      <c r="A2380">
        <v>20170627</v>
      </c>
      <c r="B2380">
        <v>20170627</v>
      </c>
      <c r="C2380">
        <v>155649</v>
      </c>
      <c r="D2380" s="33" t="s">
        <v>96</v>
      </c>
      <c r="E2380">
        <v>53023092</v>
      </c>
      <c r="F2380">
        <v>500</v>
      </c>
      <c r="G2380">
        <v>500</v>
      </c>
      <c r="H2380" s="48">
        <v>873927049</v>
      </c>
      <c r="I2380">
        <f t="shared" si="154"/>
        <v>500</v>
      </c>
      <c r="J2380" t="s">
        <v>90</v>
      </c>
      <c r="K2380" s="17" t="s">
        <v>17325</v>
      </c>
      <c r="L2380">
        <v>1020000</v>
      </c>
      <c r="M2380" t="s">
        <v>87</v>
      </c>
      <c r="N2380">
        <f>VLOOKUP(H2380,自助机!D:G,4,FALSE)</f>
        <v>500</v>
      </c>
      <c r="O2380" t="str">
        <f t="shared" si="155"/>
        <v/>
      </c>
      <c r="P2380" s="50">
        <f>VLOOKUP(H2380,自助机!D:H,5,FALSE)</f>
        <v>42913.663090277776</v>
      </c>
    </row>
    <row r="2381" spans="1:16" hidden="1" x14ac:dyDescent="0.15">
      <c r="A2381">
        <v>20170627</v>
      </c>
      <c r="B2381">
        <v>20170627</v>
      </c>
      <c r="C2381">
        <v>155725</v>
      </c>
      <c r="D2381" s="33" t="s">
        <v>96</v>
      </c>
      <c r="E2381">
        <v>53023076</v>
      </c>
      <c r="F2381">
        <v>300</v>
      </c>
      <c r="G2381">
        <v>300</v>
      </c>
      <c r="H2381" s="48">
        <v>873932092</v>
      </c>
      <c r="I2381">
        <f t="shared" si="154"/>
        <v>300</v>
      </c>
      <c r="J2381" t="s">
        <v>90</v>
      </c>
      <c r="K2381" s="17" t="s">
        <v>17326</v>
      </c>
      <c r="L2381">
        <v>14097310</v>
      </c>
      <c r="M2381" t="s">
        <v>87</v>
      </c>
      <c r="N2381">
        <f>VLOOKUP(H2381,自助机!D:G,4,FALSE)</f>
        <v>300</v>
      </c>
      <c r="O2381" t="str">
        <f t="shared" si="155"/>
        <v/>
      </c>
      <c r="P2381" s="50">
        <f>VLOOKUP(H2381,自助机!D:H,5,FALSE)</f>
        <v>42913.663368055553</v>
      </c>
    </row>
    <row r="2382" spans="1:16" hidden="1" x14ac:dyDescent="0.15">
      <c r="A2382">
        <v>20170627</v>
      </c>
      <c r="B2382">
        <v>20170627</v>
      </c>
      <c r="C2382">
        <v>160057</v>
      </c>
      <c r="D2382" s="33" t="s">
        <v>96</v>
      </c>
      <c r="E2382">
        <v>53023086</v>
      </c>
      <c r="F2382">
        <v>100</v>
      </c>
      <c r="G2382">
        <v>100</v>
      </c>
      <c r="H2382" s="48">
        <v>873970603</v>
      </c>
      <c r="I2382">
        <f t="shared" si="154"/>
        <v>100</v>
      </c>
      <c r="J2382" t="s">
        <v>90</v>
      </c>
      <c r="K2382" s="17" t="s">
        <v>17327</v>
      </c>
      <c r="L2382">
        <v>1030000</v>
      </c>
      <c r="M2382" t="s">
        <v>87</v>
      </c>
      <c r="N2382">
        <f>VLOOKUP(H2382,自助机!D:G,4,FALSE)</f>
        <v>100</v>
      </c>
      <c r="O2382" t="str">
        <f t="shared" si="155"/>
        <v/>
      </c>
      <c r="P2382" s="50">
        <f>VLOOKUP(H2382,自助机!D:H,5,FALSE)</f>
        <v>42913.665960648148</v>
      </c>
    </row>
    <row r="2383" spans="1:16" hidden="1" x14ac:dyDescent="0.15">
      <c r="A2383">
        <v>20170627</v>
      </c>
      <c r="B2383">
        <v>20170627</v>
      </c>
      <c r="C2383">
        <v>160113</v>
      </c>
      <c r="D2383" s="33" t="s">
        <v>96</v>
      </c>
      <c r="E2383">
        <v>53023070</v>
      </c>
      <c r="F2383">
        <v>2000</v>
      </c>
      <c r="G2383">
        <v>2000</v>
      </c>
      <c r="H2383" s="48">
        <v>873972608</v>
      </c>
      <c r="I2383">
        <f t="shared" si="154"/>
        <v>2000</v>
      </c>
      <c r="J2383" t="s">
        <v>90</v>
      </c>
      <c r="K2383" s="17" t="s">
        <v>17272</v>
      </c>
      <c r="L2383">
        <v>1047300</v>
      </c>
      <c r="M2383" t="s">
        <v>87</v>
      </c>
      <c r="N2383">
        <f>VLOOKUP(H2383,自助机!D:G,4,FALSE)</f>
        <v>2000</v>
      </c>
      <c r="O2383" t="str">
        <f t="shared" si="155"/>
        <v/>
      </c>
      <c r="P2383" s="50">
        <f>VLOOKUP(H2383,自助机!D:H,5,FALSE)</f>
        <v>42913.666076388887</v>
      </c>
    </row>
    <row r="2384" spans="1:16" hidden="1" x14ac:dyDescent="0.15">
      <c r="A2384">
        <v>20170627</v>
      </c>
      <c r="B2384">
        <v>20170627</v>
      </c>
      <c r="C2384">
        <v>160122</v>
      </c>
      <c r="D2384" s="33" t="s">
        <v>96</v>
      </c>
      <c r="E2384">
        <v>53023080</v>
      </c>
      <c r="F2384">
        <v>2000</v>
      </c>
      <c r="G2384">
        <v>2000</v>
      </c>
      <c r="H2384" s="48">
        <v>873973235</v>
      </c>
      <c r="I2384">
        <f t="shared" si="154"/>
        <v>2000</v>
      </c>
      <c r="J2384" t="s">
        <v>90</v>
      </c>
      <c r="K2384" s="17" t="s">
        <v>17328</v>
      </c>
      <c r="L2384">
        <v>1030000</v>
      </c>
      <c r="M2384" t="s">
        <v>87</v>
      </c>
      <c r="N2384">
        <f>VLOOKUP(H2384,自助机!D:G,4,FALSE)</f>
        <v>2000</v>
      </c>
      <c r="O2384" t="str">
        <f t="shared" si="155"/>
        <v/>
      </c>
      <c r="P2384" s="50">
        <f>VLOOKUP(H2384,自助机!D:H,5,FALSE)</f>
        <v>42913.66615740741</v>
      </c>
    </row>
    <row r="2385" spans="1:16" hidden="1" x14ac:dyDescent="0.15">
      <c r="A2385">
        <v>20170627</v>
      </c>
      <c r="B2385">
        <v>20170627</v>
      </c>
      <c r="C2385">
        <v>160343</v>
      </c>
      <c r="D2385" s="33" t="s">
        <v>96</v>
      </c>
      <c r="E2385">
        <v>53023068</v>
      </c>
      <c r="F2385">
        <v>600</v>
      </c>
      <c r="G2385">
        <v>600</v>
      </c>
      <c r="H2385" s="48">
        <v>873997353</v>
      </c>
      <c r="I2385">
        <f t="shared" si="154"/>
        <v>600</v>
      </c>
      <c r="J2385" t="s">
        <v>90</v>
      </c>
      <c r="K2385" s="17" t="s">
        <v>17127</v>
      </c>
      <c r="L2385">
        <v>14367000</v>
      </c>
      <c r="M2385" t="s">
        <v>87</v>
      </c>
      <c r="N2385">
        <f>VLOOKUP(H2385,自助机!D:G,4,FALSE)</f>
        <v>600</v>
      </c>
      <c r="O2385" t="str">
        <f t="shared" si="155"/>
        <v/>
      </c>
      <c r="P2385" s="50">
        <f>VLOOKUP(H2385,自助机!D:H,5,FALSE)</f>
        <v>42913.667847222219</v>
      </c>
    </row>
    <row r="2386" spans="1:16" hidden="1" x14ac:dyDescent="0.15">
      <c r="A2386">
        <v>20170627</v>
      </c>
      <c r="B2386">
        <v>20170627</v>
      </c>
      <c r="C2386">
        <v>160513</v>
      </c>
      <c r="D2386" s="33" t="s">
        <v>96</v>
      </c>
      <c r="E2386">
        <v>53023055</v>
      </c>
      <c r="F2386">
        <v>1500</v>
      </c>
      <c r="G2386">
        <v>1500</v>
      </c>
      <c r="H2386" s="48">
        <v>874012431</v>
      </c>
      <c r="I2386">
        <f t="shared" si="154"/>
        <v>1500</v>
      </c>
      <c r="J2386" t="s">
        <v>90</v>
      </c>
      <c r="K2386" s="17" t="s">
        <v>17330</v>
      </c>
      <c r="L2386">
        <v>64667310</v>
      </c>
      <c r="M2386" t="s">
        <v>88</v>
      </c>
      <c r="N2386">
        <f>VLOOKUP(H2386,自助机!D:G,4,FALSE)</f>
        <v>1500</v>
      </c>
      <c r="O2386" t="str">
        <f t="shared" si="155"/>
        <v/>
      </c>
      <c r="P2386" s="50">
        <f>VLOOKUP(H2386,自助机!D:H,5,FALSE)</f>
        <v>42913.668854166666</v>
      </c>
    </row>
    <row r="2387" spans="1:16" hidden="1" x14ac:dyDescent="0.15">
      <c r="A2387">
        <v>20170627</v>
      </c>
      <c r="B2387">
        <v>20170627</v>
      </c>
      <c r="C2387">
        <v>160745</v>
      </c>
      <c r="D2387" s="33" t="s">
        <v>96</v>
      </c>
      <c r="E2387">
        <v>53023077</v>
      </c>
      <c r="F2387">
        <v>100</v>
      </c>
      <c r="G2387">
        <v>100</v>
      </c>
      <c r="H2387" s="48">
        <v>874041311</v>
      </c>
      <c r="I2387">
        <f t="shared" si="154"/>
        <v>100</v>
      </c>
      <c r="J2387" t="s">
        <v>90</v>
      </c>
      <c r="K2387" s="17" t="s">
        <v>17331</v>
      </c>
      <c r="L2387">
        <v>3087300</v>
      </c>
      <c r="M2387" t="s">
        <v>87</v>
      </c>
      <c r="N2387">
        <f>VLOOKUP(H2387,自助机!D:G,4,FALSE)</f>
        <v>100</v>
      </c>
      <c r="O2387" t="str">
        <f t="shared" si="155"/>
        <v/>
      </c>
      <c r="P2387" s="50">
        <f>VLOOKUP(H2387,自助机!D:H,5,FALSE)</f>
        <v>42913.670671296299</v>
      </c>
    </row>
    <row r="2388" spans="1:16" hidden="1" x14ac:dyDescent="0.15">
      <c r="A2388">
        <v>20170627</v>
      </c>
      <c r="B2388">
        <v>20170627</v>
      </c>
      <c r="C2388">
        <v>160804</v>
      </c>
      <c r="D2388" s="33" t="s">
        <v>96</v>
      </c>
      <c r="E2388">
        <v>53023059</v>
      </c>
      <c r="F2388">
        <v>400</v>
      </c>
      <c r="G2388">
        <v>400</v>
      </c>
      <c r="H2388" s="48">
        <v>874044302</v>
      </c>
      <c r="I2388">
        <f t="shared" si="154"/>
        <v>400</v>
      </c>
      <c r="J2388" t="s">
        <v>90</v>
      </c>
      <c r="K2388" s="17" t="s">
        <v>17319</v>
      </c>
      <c r="L2388">
        <v>14097310</v>
      </c>
      <c r="M2388" t="s">
        <v>87</v>
      </c>
      <c r="N2388">
        <f>VLOOKUP(H2388,自助机!D:G,4,FALSE)</f>
        <v>400</v>
      </c>
      <c r="O2388" t="str">
        <f t="shared" si="155"/>
        <v/>
      </c>
      <c r="P2388" s="50">
        <f>VLOOKUP(H2388,自助机!D:H,5,FALSE)</f>
        <v>42913.670949074076</v>
      </c>
    </row>
    <row r="2389" spans="1:16" hidden="1" x14ac:dyDescent="0.15">
      <c r="A2389">
        <v>20170627</v>
      </c>
      <c r="B2389">
        <v>20170627</v>
      </c>
      <c r="C2389">
        <v>160852</v>
      </c>
      <c r="D2389" s="33" t="s">
        <v>96</v>
      </c>
      <c r="E2389">
        <v>53023054</v>
      </c>
      <c r="F2389">
        <v>700</v>
      </c>
      <c r="G2389">
        <v>700</v>
      </c>
      <c r="H2389" s="48">
        <v>874052344</v>
      </c>
      <c r="I2389">
        <f t="shared" si="154"/>
        <v>700</v>
      </c>
      <c r="J2389" t="s">
        <v>90</v>
      </c>
      <c r="K2389" s="17" t="s">
        <v>17332</v>
      </c>
      <c r="L2389">
        <v>1020000</v>
      </c>
      <c r="M2389" t="s">
        <v>87</v>
      </c>
      <c r="N2389">
        <f>VLOOKUP(H2389,自助机!D:G,4,FALSE)</f>
        <v>700</v>
      </c>
      <c r="O2389" t="str">
        <f t="shared" si="155"/>
        <v/>
      </c>
      <c r="P2389" s="50">
        <f>VLOOKUP(H2389,自助机!D:H,5,FALSE)</f>
        <v>42913.671469907407</v>
      </c>
    </row>
    <row r="2390" spans="1:16" hidden="1" x14ac:dyDescent="0.15">
      <c r="A2390">
        <v>20170627</v>
      </c>
      <c r="B2390">
        <v>20170627</v>
      </c>
      <c r="C2390">
        <v>160911</v>
      </c>
      <c r="D2390" s="33" t="s">
        <v>96</v>
      </c>
      <c r="E2390">
        <v>53023060</v>
      </c>
      <c r="F2390">
        <v>100</v>
      </c>
      <c r="G2390">
        <v>100</v>
      </c>
      <c r="H2390" s="48">
        <v>874056253</v>
      </c>
      <c r="I2390">
        <f t="shared" si="154"/>
        <v>100</v>
      </c>
      <c r="J2390" t="s">
        <v>90</v>
      </c>
      <c r="K2390" s="17" t="s">
        <v>17315</v>
      </c>
      <c r="L2390">
        <v>14097310</v>
      </c>
      <c r="M2390" t="s">
        <v>87</v>
      </c>
      <c r="N2390">
        <f>VLOOKUP(H2390,自助机!D:G,4,FALSE)</f>
        <v>100</v>
      </c>
      <c r="O2390" t="str">
        <f t="shared" si="155"/>
        <v/>
      </c>
      <c r="P2390" s="50">
        <f>VLOOKUP(H2390,自助机!D:H,5,FALSE)</f>
        <v>42913.672361111108</v>
      </c>
    </row>
    <row r="2391" spans="1:16" hidden="1" x14ac:dyDescent="0.15">
      <c r="A2391">
        <v>20170627</v>
      </c>
      <c r="B2391">
        <v>20170627</v>
      </c>
      <c r="C2391">
        <v>160935</v>
      </c>
      <c r="D2391" s="33" t="s">
        <v>96</v>
      </c>
      <c r="E2391">
        <v>53023086</v>
      </c>
      <c r="F2391">
        <v>200</v>
      </c>
      <c r="G2391">
        <v>200</v>
      </c>
      <c r="H2391" s="48">
        <v>874061243</v>
      </c>
      <c r="I2391">
        <f t="shared" ref="I2391:I2425" si="156">G2391</f>
        <v>200</v>
      </c>
      <c r="J2391" t="s">
        <v>90</v>
      </c>
      <c r="K2391" s="17" t="s">
        <v>17330</v>
      </c>
      <c r="L2391">
        <v>64667310</v>
      </c>
      <c r="M2391" t="s">
        <v>88</v>
      </c>
      <c r="N2391">
        <f>VLOOKUP(H2391,自助机!D:G,4,FALSE)</f>
        <v>200</v>
      </c>
      <c r="O2391" t="str">
        <f t="shared" ref="O2391:O2425" si="157">IF(G2391=N2391,"",1)</f>
        <v/>
      </c>
      <c r="P2391" s="50">
        <f>VLOOKUP(H2391,自助机!D:H,5,FALSE)</f>
        <v>42913.671932870369</v>
      </c>
    </row>
    <row r="2392" spans="1:16" hidden="1" x14ac:dyDescent="0.15">
      <c r="A2392">
        <v>20170627</v>
      </c>
      <c r="B2392">
        <v>20170627</v>
      </c>
      <c r="C2392">
        <v>161304</v>
      </c>
      <c r="D2392" s="33" t="s">
        <v>96</v>
      </c>
      <c r="E2392">
        <v>53023081</v>
      </c>
      <c r="F2392">
        <v>200</v>
      </c>
      <c r="G2392">
        <v>200</v>
      </c>
      <c r="H2392" s="48">
        <v>874098763</v>
      </c>
      <c r="I2392">
        <f t="shared" si="156"/>
        <v>200</v>
      </c>
      <c r="J2392" t="s">
        <v>90</v>
      </c>
      <c r="K2392" s="17" t="s">
        <v>17149</v>
      </c>
      <c r="L2392">
        <v>1030000</v>
      </c>
      <c r="M2392" t="s">
        <v>87</v>
      </c>
      <c r="N2392">
        <f>VLOOKUP(H2392,自助机!D:G,4,FALSE)</f>
        <v>200</v>
      </c>
      <c r="O2392" t="str">
        <f t="shared" si="157"/>
        <v/>
      </c>
      <c r="P2392" s="50">
        <f>VLOOKUP(H2392,自助机!D:H,5,FALSE)</f>
        <v>42913.674305555556</v>
      </c>
    </row>
    <row r="2393" spans="1:16" hidden="1" x14ac:dyDescent="0.15">
      <c r="A2393">
        <v>20170627</v>
      </c>
      <c r="B2393">
        <v>20170627</v>
      </c>
      <c r="C2393">
        <v>161356</v>
      </c>
      <c r="D2393" s="33" t="s">
        <v>96</v>
      </c>
      <c r="E2393">
        <v>53023077</v>
      </c>
      <c r="F2393">
        <v>50</v>
      </c>
      <c r="G2393">
        <v>50</v>
      </c>
      <c r="H2393" s="48">
        <v>874106856</v>
      </c>
      <c r="I2393">
        <f t="shared" si="156"/>
        <v>50</v>
      </c>
      <c r="J2393" t="s">
        <v>90</v>
      </c>
      <c r="K2393" s="17" t="s">
        <v>17331</v>
      </c>
      <c r="L2393">
        <v>3087300</v>
      </c>
      <c r="M2393" t="s">
        <v>87</v>
      </c>
      <c r="N2393">
        <f>VLOOKUP(H2393,自助机!D:G,4,FALSE)</f>
        <v>50</v>
      </c>
      <c r="O2393" t="str">
        <f t="shared" si="157"/>
        <v/>
      </c>
      <c r="P2393" s="50">
        <f>VLOOKUP(H2393,自助机!D:H,5,FALSE)</f>
        <v>42913.675000000003</v>
      </c>
    </row>
    <row r="2394" spans="1:16" hidden="1" x14ac:dyDescent="0.15">
      <c r="A2394">
        <v>20170627</v>
      </c>
      <c r="B2394">
        <v>20170627</v>
      </c>
      <c r="C2394">
        <v>161527</v>
      </c>
      <c r="D2394" s="33" t="s">
        <v>96</v>
      </c>
      <c r="E2394">
        <v>53023073</v>
      </c>
      <c r="F2394">
        <v>200</v>
      </c>
      <c r="G2394">
        <v>200</v>
      </c>
      <c r="H2394" s="48">
        <v>874121889</v>
      </c>
      <c r="I2394">
        <f t="shared" si="156"/>
        <v>200</v>
      </c>
      <c r="J2394" t="s">
        <v>90</v>
      </c>
      <c r="K2394" s="17" t="s">
        <v>17333</v>
      </c>
      <c r="L2394">
        <v>3017310</v>
      </c>
      <c r="M2394" t="s">
        <v>87</v>
      </c>
      <c r="N2394">
        <f>VLOOKUP(H2394,自助机!D:G,4,FALSE)</f>
        <v>200</v>
      </c>
      <c r="O2394" t="str">
        <f t="shared" si="157"/>
        <v/>
      </c>
      <c r="P2394" s="50">
        <f>VLOOKUP(H2394,自助机!D:H,5,FALSE)</f>
        <v>42913.675949074073</v>
      </c>
    </row>
    <row r="2395" spans="1:16" hidden="1" x14ac:dyDescent="0.15">
      <c r="A2395">
        <v>20170627</v>
      </c>
      <c r="B2395">
        <v>20170627</v>
      </c>
      <c r="C2395">
        <v>162006</v>
      </c>
      <c r="D2395" s="33" t="s">
        <v>96</v>
      </c>
      <c r="E2395">
        <v>53023060</v>
      </c>
      <c r="F2395">
        <v>500</v>
      </c>
      <c r="G2395">
        <v>500</v>
      </c>
      <c r="H2395" s="48">
        <v>874172515</v>
      </c>
      <c r="I2395">
        <f t="shared" si="156"/>
        <v>500</v>
      </c>
      <c r="J2395" t="s">
        <v>90</v>
      </c>
      <c r="K2395" s="17" t="s">
        <v>17334</v>
      </c>
      <c r="L2395">
        <v>3110000</v>
      </c>
      <c r="M2395" t="s">
        <v>87</v>
      </c>
      <c r="N2395">
        <f>VLOOKUP(H2395,自助机!D:G,4,FALSE)</f>
        <v>500</v>
      </c>
      <c r="O2395" t="str">
        <f t="shared" si="157"/>
        <v/>
      </c>
      <c r="P2395" s="50">
        <f>VLOOKUP(H2395,自助机!D:H,5,FALSE)</f>
        <v>42913.679710648146</v>
      </c>
    </row>
    <row r="2396" spans="1:16" hidden="1" x14ac:dyDescent="0.15">
      <c r="A2396">
        <v>20170627</v>
      </c>
      <c r="B2396">
        <v>20170627</v>
      </c>
      <c r="C2396">
        <v>162154</v>
      </c>
      <c r="D2396" s="33" t="s">
        <v>96</v>
      </c>
      <c r="E2396">
        <v>53023068</v>
      </c>
      <c r="F2396">
        <v>20</v>
      </c>
      <c r="G2396">
        <v>20</v>
      </c>
      <c r="H2396" s="48">
        <v>874191162</v>
      </c>
      <c r="I2396">
        <f t="shared" si="156"/>
        <v>20</v>
      </c>
      <c r="J2396" t="s">
        <v>90</v>
      </c>
      <c r="K2396" s="17" t="s">
        <v>17335</v>
      </c>
      <c r="L2396">
        <v>1047300</v>
      </c>
      <c r="M2396" t="s">
        <v>87</v>
      </c>
      <c r="N2396">
        <f>VLOOKUP(H2396,自助机!D:G,4,FALSE)</f>
        <v>20</v>
      </c>
      <c r="O2396" t="str">
        <f t="shared" si="157"/>
        <v/>
      </c>
      <c r="P2396" s="50">
        <f>VLOOKUP(H2396,自助机!D:H,5,FALSE)</f>
        <v>42913.680277777778</v>
      </c>
    </row>
    <row r="2397" spans="1:16" hidden="1" x14ac:dyDescent="0.15">
      <c r="A2397">
        <v>20170627</v>
      </c>
      <c r="B2397">
        <v>20170627</v>
      </c>
      <c r="C2397">
        <v>162208</v>
      </c>
      <c r="D2397" s="33" t="s">
        <v>96</v>
      </c>
      <c r="E2397">
        <v>53023081</v>
      </c>
      <c r="F2397">
        <v>50</v>
      </c>
      <c r="G2397">
        <v>50</v>
      </c>
      <c r="H2397" s="48">
        <v>874194553</v>
      </c>
      <c r="I2397">
        <f t="shared" si="156"/>
        <v>50</v>
      </c>
      <c r="J2397" t="s">
        <v>90</v>
      </c>
      <c r="K2397" s="17" t="s">
        <v>17180</v>
      </c>
      <c r="L2397">
        <v>14097310</v>
      </c>
      <c r="M2397" t="s">
        <v>87</v>
      </c>
      <c r="N2397">
        <f>VLOOKUP(H2397,自助机!D:G,4,FALSE)</f>
        <v>50</v>
      </c>
      <c r="O2397" t="str">
        <f t="shared" si="157"/>
        <v/>
      </c>
      <c r="P2397" s="50">
        <f>VLOOKUP(H2397,自助机!D:H,5,FALSE)</f>
        <v>42913.680405092593</v>
      </c>
    </row>
    <row r="2398" spans="1:16" hidden="1" x14ac:dyDescent="0.15">
      <c r="A2398">
        <v>20170627</v>
      </c>
      <c r="B2398">
        <v>20170627</v>
      </c>
      <c r="C2398">
        <v>162224</v>
      </c>
      <c r="D2398" s="33" t="s">
        <v>96</v>
      </c>
      <c r="E2398">
        <v>53023083</v>
      </c>
      <c r="F2398">
        <v>800</v>
      </c>
      <c r="G2398">
        <v>800</v>
      </c>
      <c r="H2398" s="48">
        <v>874194430</v>
      </c>
      <c r="I2398">
        <f t="shared" si="156"/>
        <v>800</v>
      </c>
      <c r="J2398" t="s">
        <v>90</v>
      </c>
      <c r="K2398" s="17" t="s">
        <v>17336</v>
      </c>
      <c r="L2398">
        <v>1057300</v>
      </c>
      <c r="M2398" t="s">
        <v>87</v>
      </c>
      <c r="N2398">
        <f>VLOOKUP(H2398,自助机!D:G,4,FALSE)</f>
        <v>800</v>
      </c>
      <c r="O2398" t="str">
        <f t="shared" si="157"/>
        <v/>
      </c>
      <c r="P2398" s="50">
        <f>VLOOKUP(H2398,自助机!D:H,5,FALSE)</f>
        <v>42913.680821759262</v>
      </c>
    </row>
    <row r="2399" spans="1:16" hidden="1" x14ac:dyDescent="0.15">
      <c r="A2399">
        <v>20170627</v>
      </c>
      <c r="B2399">
        <v>20170627</v>
      </c>
      <c r="C2399">
        <v>162412</v>
      </c>
      <c r="D2399" s="33" t="s">
        <v>96</v>
      </c>
      <c r="E2399">
        <v>53023056</v>
      </c>
      <c r="F2399">
        <v>200</v>
      </c>
      <c r="G2399">
        <v>200</v>
      </c>
      <c r="H2399" s="48">
        <v>874212371</v>
      </c>
      <c r="I2399">
        <f t="shared" si="156"/>
        <v>200</v>
      </c>
      <c r="J2399" t="s">
        <v>90</v>
      </c>
      <c r="K2399" s="17" t="s">
        <v>17317</v>
      </c>
      <c r="L2399">
        <v>1057300</v>
      </c>
      <c r="M2399" t="s">
        <v>87</v>
      </c>
      <c r="N2399">
        <f>VLOOKUP(H2399,自助机!D:G,4,FALSE)</f>
        <v>200</v>
      </c>
      <c r="O2399" t="str">
        <f t="shared" si="157"/>
        <v/>
      </c>
      <c r="P2399" s="50">
        <f>VLOOKUP(H2399,自助机!D:H,5,FALSE)</f>
        <v>42913.681956018518</v>
      </c>
    </row>
    <row r="2400" spans="1:16" hidden="1" x14ac:dyDescent="0.15">
      <c r="A2400">
        <v>20170627</v>
      </c>
      <c r="B2400">
        <v>20170627</v>
      </c>
      <c r="C2400">
        <v>162458</v>
      </c>
      <c r="D2400" s="33" t="s">
        <v>96</v>
      </c>
      <c r="E2400">
        <v>53023055</v>
      </c>
      <c r="F2400">
        <v>100</v>
      </c>
      <c r="G2400">
        <v>100</v>
      </c>
      <c r="H2400" s="48">
        <v>874220383</v>
      </c>
      <c r="I2400">
        <f t="shared" si="156"/>
        <v>100</v>
      </c>
      <c r="J2400" t="s">
        <v>90</v>
      </c>
      <c r="K2400" s="17" t="s">
        <v>17337</v>
      </c>
      <c r="L2400">
        <v>1030000</v>
      </c>
      <c r="M2400" t="s">
        <v>87</v>
      </c>
      <c r="N2400">
        <f>VLOOKUP(H2400,自助机!D:G,4,FALSE)</f>
        <v>100</v>
      </c>
      <c r="O2400" t="str">
        <f t="shared" si="157"/>
        <v/>
      </c>
      <c r="P2400" s="50">
        <f>VLOOKUP(H2400,自助机!D:H,5,FALSE)</f>
        <v>42913.682615740741</v>
      </c>
    </row>
    <row r="2401" spans="1:16" hidden="1" x14ac:dyDescent="0.15">
      <c r="A2401">
        <v>20170627</v>
      </c>
      <c r="B2401">
        <v>20170627</v>
      </c>
      <c r="C2401">
        <v>162535</v>
      </c>
      <c r="D2401" s="33" t="s">
        <v>96</v>
      </c>
      <c r="E2401">
        <v>53023056</v>
      </c>
      <c r="F2401">
        <v>1100</v>
      </c>
      <c r="G2401">
        <v>1100</v>
      </c>
      <c r="H2401" s="48">
        <v>874227480</v>
      </c>
      <c r="I2401">
        <f t="shared" si="156"/>
        <v>1100</v>
      </c>
      <c r="J2401" t="s">
        <v>90</v>
      </c>
      <c r="K2401" s="17" t="s">
        <v>17317</v>
      </c>
      <c r="L2401">
        <v>1057300</v>
      </c>
      <c r="M2401" t="s">
        <v>87</v>
      </c>
      <c r="N2401">
        <f>VLOOKUP(H2401,自助机!D:G,4,FALSE)</f>
        <v>1100</v>
      </c>
      <c r="O2401" t="str">
        <f t="shared" si="157"/>
        <v/>
      </c>
      <c r="P2401" s="50">
        <f>VLOOKUP(H2401,自助机!D:H,5,FALSE)</f>
        <v>42913.683055555557</v>
      </c>
    </row>
    <row r="2402" spans="1:16" hidden="1" x14ac:dyDescent="0.15">
      <c r="A2402">
        <v>20170627</v>
      </c>
      <c r="B2402">
        <v>20170627</v>
      </c>
      <c r="C2402">
        <v>162610</v>
      </c>
      <c r="D2402" s="33" t="s">
        <v>96</v>
      </c>
      <c r="E2402">
        <v>53023058</v>
      </c>
      <c r="F2402">
        <v>1000</v>
      </c>
      <c r="G2402">
        <v>1000</v>
      </c>
      <c r="H2402" s="48">
        <v>874235579</v>
      </c>
      <c r="I2402">
        <f t="shared" si="156"/>
        <v>1000</v>
      </c>
      <c r="J2402" t="s">
        <v>90</v>
      </c>
      <c r="K2402" s="17" t="s">
        <v>17338</v>
      </c>
      <c r="L2402">
        <v>14097310</v>
      </c>
      <c r="M2402" t="s">
        <v>87</v>
      </c>
      <c r="N2402">
        <f>VLOOKUP(H2402,自助机!D:G,4,FALSE)</f>
        <v>1000</v>
      </c>
      <c r="O2402" t="str">
        <f t="shared" si="157"/>
        <v/>
      </c>
      <c r="P2402" s="50">
        <f>VLOOKUP(H2402,自助机!D:H,5,FALSE)</f>
        <v>42913.683472222219</v>
      </c>
    </row>
    <row r="2403" spans="1:16" hidden="1" x14ac:dyDescent="0.15">
      <c r="A2403">
        <v>20170627</v>
      </c>
      <c r="B2403">
        <v>20170627</v>
      </c>
      <c r="C2403">
        <v>163042</v>
      </c>
      <c r="D2403" s="33" t="s">
        <v>96</v>
      </c>
      <c r="E2403">
        <v>53023073</v>
      </c>
      <c r="F2403">
        <v>100</v>
      </c>
      <c r="G2403">
        <v>100</v>
      </c>
      <c r="H2403" s="48">
        <v>874281392</v>
      </c>
      <c r="I2403">
        <f t="shared" si="156"/>
        <v>100</v>
      </c>
      <c r="J2403" t="s">
        <v>90</v>
      </c>
      <c r="K2403" s="17" t="s">
        <v>17339</v>
      </c>
      <c r="L2403">
        <v>1030000</v>
      </c>
      <c r="M2403" t="s">
        <v>87</v>
      </c>
      <c r="N2403">
        <f>VLOOKUP(H2403,自助机!D:G,4,FALSE)</f>
        <v>100</v>
      </c>
      <c r="O2403" t="str">
        <f t="shared" si="157"/>
        <v/>
      </c>
      <c r="P2403" s="50">
        <f>VLOOKUP(H2403,自助机!D:H,5,FALSE)</f>
        <v>42913.686481481483</v>
      </c>
    </row>
    <row r="2404" spans="1:16" hidden="1" x14ac:dyDescent="0.15">
      <c r="A2404">
        <v>20170627</v>
      </c>
      <c r="B2404">
        <v>20170627</v>
      </c>
      <c r="C2404">
        <v>163134</v>
      </c>
      <c r="D2404" s="33" t="s">
        <v>96</v>
      </c>
      <c r="E2404">
        <v>53023060</v>
      </c>
      <c r="F2404">
        <v>50</v>
      </c>
      <c r="G2404">
        <v>50</v>
      </c>
      <c r="H2404" s="48">
        <v>874292098</v>
      </c>
      <c r="I2404">
        <f t="shared" si="156"/>
        <v>50</v>
      </c>
      <c r="J2404" t="s">
        <v>90</v>
      </c>
      <c r="K2404" s="17" t="s">
        <v>17340</v>
      </c>
      <c r="L2404">
        <v>1047300</v>
      </c>
      <c r="M2404" t="s">
        <v>87</v>
      </c>
      <c r="N2404">
        <f>VLOOKUP(H2404,自助机!D:G,4,FALSE)</f>
        <v>50</v>
      </c>
      <c r="O2404" t="str">
        <f t="shared" si="157"/>
        <v/>
      </c>
      <c r="P2404" s="50">
        <f>VLOOKUP(H2404,自助机!D:H,5,FALSE)</f>
        <v>42913.687835648147</v>
      </c>
    </row>
    <row r="2405" spans="1:16" hidden="1" x14ac:dyDescent="0.15">
      <c r="A2405">
        <v>20170627</v>
      </c>
      <c r="B2405">
        <v>20170627</v>
      </c>
      <c r="C2405">
        <v>163200</v>
      </c>
      <c r="D2405" s="33" t="s">
        <v>96</v>
      </c>
      <c r="E2405">
        <v>53023062</v>
      </c>
      <c r="F2405">
        <v>600</v>
      </c>
      <c r="G2405">
        <v>600</v>
      </c>
      <c r="H2405" s="48">
        <v>874295707</v>
      </c>
      <c r="I2405">
        <f t="shared" si="156"/>
        <v>600</v>
      </c>
      <c r="J2405" t="s">
        <v>90</v>
      </c>
      <c r="K2405" s="17" t="s">
        <v>17341</v>
      </c>
      <c r="L2405">
        <v>1057300</v>
      </c>
      <c r="M2405" t="s">
        <v>87</v>
      </c>
      <c r="N2405">
        <f>VLOOKUP(H2405,自助机!D:G,4,FALSE)</f>
        <v>600</v>
      </c>
      <c r="O2405" t="str">
        <f t="shared" si="157"/>
        <v/>
      </c>
      <c r="P2405" s="50">
        <f>VLOOKUP(H2405,自助机!D:H,5,FALSE)</f>
        <v>42913.6874537037</v>
      </c>
    </row>
    <row r="2406" spans="1:16" hidden="1" x14ac:dyDescent="0.15">
      <c r="A2406">
        <v>20170627</v>
      </c>
      <c r="B2406">
        <v>20170627</v>
      </c>
      <c r="C2406">
        <v>163338</v>
      </c>
      <c r="D2406" s="33" t="s">
        <v>96</v>
      </c>
      <c r="E2406">
        <v>53023089</v>
      </c>
      <c r="F2406">
        <v>623</v>
      </c>
      <c r="G2406">
        <v>623</v>
      </c>
      <c r="H2406" s="48">
        <v>874315045</v>
      </c>
      <c r="I2406">
        <f t="shared" si="156"/>
        <v>623</v>
      </c>
      <c r="J2406" t="s">
        <v>90</v>
      </c>
      <c r="K2406" s="17" t="s">
        <v>17342</v>
      </c>
      <c r="L2406">
        <v>1057300</v>
      </c>
      <c r="M2406" t="s">
        <v>87</v>
      </c>
      <c r="N2406">
        <f>VLOOKUP(H2406,自助机!D:G,4,FALSE)</f>
        <v>623</v>
      </c>
      <c r="O2406" t="str">
        <f t="shared" si="157"/>
        <v/>
      </c>
      <c r="P2406" s="50">
        <f>VLOOKUP(H2406,自助机!D:H,5,FALSE)</f>
        <v>42913.688379629632</v>
      </c>
    </row>
    <row r="2407" spans="1:16" hidden="1" x14ac:dyDescent="0.15">
      <c r="A2407">
        <v>20170627</v>
      </c>
      <c r="B2407">
        <v>20170627</v>
      </c>
      <c r="C2407">
        <v>163620</v>
      </c>
      <c r="D2407" s="33" t="s">
        <v>96</v>
      </c>
      <c r="E2407">
        <v>53023058</v>
      </c>
      <c r="F2407">
        <v>2400</v>
      </c>
      <c r="G2407">
        <v>2400</v>
      </c>
      <c r="H2407" s="48">
        <v>874342661</v>
      </c>
      <c r="I2407">
        <f t="shared" si="156"/>
        <v>2400</v>
      </c>
      <c r="J2407" t="s">
        <v>90</v>
      </c>
      <c r="K2407" s="17" t="s">
        <v>17343</v>
      </c>
      <c r="L2407">
        <v>3080010</v>
      </c>
      <c r="M2407" t="s">
        <v>88</v>
      </c>
      <c r="N2407">
        <f>VLOOKUP(H2407,自助机!D:G,4,FALSE)</f>
        <v>2400</v>
      </c>
      <c r="O2407" t="str">
        <f t="shared" si="157"/>
        <v/>
      </c>
      <c r="P2407" s="50">
        <f>VLOOKUP(H2407,自助机!D:H,5,FALSE)</f>
        <v>42913.690370370372</v>
      </c>
    </row>
    <row r="2408" spans="1:16" hidden="1" x14ac:dyDescent="0.15">
      <c r="A2408">
        <v>20170627</v>
      </c>
      <c r="B2408">
        <v>20170627</v>
      </c>
      <c r="C2408">
        <v>163726</v>
      </c>
      <c r="D2408" s="33" t="s">
        <v>96</v>
      </c>
      <c r="E2408">
        <v>53023088</v>
      </c>
      <c r="F2408">
        <v>20</v>
      </c>
      <c r="G2408">
        <v>20</v>
      </c>
      <c r="H2408" s="48">
        <v>874352900</v>
      </c>
      <c r="I2408">
        <f t="shared" si="156"/>
        <v>20</v>
      </c>
      <c r="J2408" t="s">
        <v>90</v>
      </c>
      <c r="K2408" s="17" t="s">
        <v>16999</v>
      </c>
      <c r="L2408">
        <v>1057300</v>
      </c>
      <c r="M2408" t="s">
        <v>87</v>
      </c>
      <c r="N2408">
        <f>VLOOKUP(H2408,自助机!D:G,4,FALSE)</f>
        <v>20</v>
      </c>
      <c r="O2408" t="str">
        <f t="shared" si="157"/>
        <v/>
      </c>
      <c r="P2408" s="50">
        <f>VLOOKUP(H2408,自助机!D:H,5,FALSE)</f>
        <v>42913.691203703704</v>
      </c>
    </row>
    <row r="2409" spans="1:16" hidden="1" x14ac:dyDescent="0.15">
      <c r="A2409">
        <v>20170627</v>
      </c>
      <c r="B2409">
        <v>20170627</v>
      </c>
      <c r="C2409">
        <v>163810</v>
      </c>
      <c r="D2409" s="33" t="s">
        <v>96</v>
      </c>
      <c r="E2409">
        <v>53023070</v>
      </c>
      <c r="F2409">
        <v>500</v>
      </c>
      <c r="G2409">
        <v>500</v>
      </c>
      <c r="H2409" s="48">
        <v>874361370</v>
      </c>
      <c r="I2409">
        <f t="shared" si="156"/>
        <v>500</v>
      </c>
      <c r="J2409" t="s">
        <v>90</v>
      </c>
      <c r="K2409" s="17" t="s">
        <v>17344</v>
      </c>
      <c r="L2409">
        <v>14097310</v>
      </c>
      <c r="M2409" t="s">
        <v>87</v>
      </c>
      <c r="N2409">
        <f>VLOOKUP(H2409,自助机!D:G,4,FALSE)</f>
        <v>500</v>
      </c>
      <c r="O2409" t="str">
        <f t="shared" si="157"/>
        <v/>
      </c>
      <c r="P2409" s="50">
        <f>VLOOKUP(H2409,自助机!D:H,5,FALSE)</f>
        <v>42913.691689814812</v>
      </c>
    </row>
    <row r="2410" spans="1:16" hidden="1" x14ac:dyDescent="0.15">
      <c r="A2410">
        <v>20170627</v>
      </c>
      <c r="B2410">
        <v>20170627</v>
      </c>
      <c r="C2410">
        <v>163917</v>
      </c>
      <c r="D2410" s="33" t="s">
        <v>96</v>
      </c>
      <c r="E2410">
        <v>53023070</v>
      </c>
      <c r="F2410">
        <v>300</v>
      </c>
      <c r="G2410">
        <v>300</v>
      </c>
      <c r="H2410" s="48">
        <v>874372900</v>
      </c>
      <c r="I2410">
        <f t="shared" si="156"/>
        <v>300</v>
      </c>
      <c r="J2410" t="s">
        <v>90</v>
      </c>
      <c r="K2410" s="17" t="s">
        <v>17345</v>
      </c>
      <c r="L2410">
        <v>14097310</v>
      </c>
      <c r="M2410" t="s">
        <v>87</v>
      </c>
      <c r="N2410">
        <f>VLOOKUP(H2410,自助机!D:G,4,FALSE)</f>
        <v>300</v>
      </c>
      <c r="O2410" t="str">
        <f t="shared" si="157"/>
        <v/>
      </c>
      <c r="P2410" s="50">
        <f>VLOOKUP(H2410,自助机!D:H,5,FALSE)</f>
        <v>42913.692499999997</v>
      </c>
    </row>
    <row r="2411" spans="1:16" hidden="1" x14ac:dyDescent="0.15">
      <c r="A2411">
        <v>20170627</v>
      </c>
      <c r="B2411">
        <v>20170627</v>
      </c>
      <c r="C2411">
        <v>164002</v>
      </c>
      <c r="D2411" s="33" t="s">
        <v>96</v>
      </c>
      <c r="E2411">
        <v>53023060</v>
      </c>
      <c r="F2411">
        <v>2800</v>
      </c>
      <c r="G2411">
        <v>2800</v>
      </c>
      <c r="H2411" s="48">
        <v>874381778</v>
      </c>
      <c r="I2411">
        <f t="shared" si="156"/>
        <v>2800</v>
      </c>
      <c r="J2411" t="s">
        <v>90</v>
      </c>
      <c r="K2411" s="17" t="s">
        <v>17085</v>
      </c>
      <c r="L2411">
        <v>1020000</v>
      </c>
      <c r="M2411" t="s">
        <v>88</v>
      </c>
      <c r="N2411">
        <f>VLOOKUP(H2411,自助机!D:G,4,FALSE)</f>
        <v>2800</v>
      </c>
      <c r="O2411" t="str">
        <f t="shared" si="157"/>
        <v/>
      </c>
      <c r="P2411" s="50">
        <f>VLOOKUP(H2411,自助机!D:H,5,FALSE)</f>
        <v>42913.693796296298</v>
      </c>
    </row>
    <row r="2412" spans="1:16" hidden="1" x14ac:dyDescent="0.15">
      <c r="A2412">
        <v>20170627</v>
      </c>
      <c r="B2412">
        <v>20170627</v>
      </c>
      <c r="C2412">
        <v>164109</v>
      </c>
      <c r="D2412" s="33" t="s">
        <v>96</v>
      </c>
      <c r="E2412">
        <v>53023082</v>
      </c>
      <c r="F2412">
        <v>1000</v>
      </c>
      <c r="G2412">
        <v>1000</v>
      </c>
      <c r="H2412" s="48">
        <v>874392795</v>
      </c>
      <c r="I2412">
        <f t="shared" si="156"/>
        <v>1000</v>
      </c>
      <c r="J2412" t="s">
        <v>90</v>
      </c>
      <c r="K2412" s="17" t="s">
        <v>17346</v>
      </c>
      <c r="L2412">
        <v>14097310</v>
      </c>
      <c r="M2412" t="s">
        <v>87</v>
      </c>
      <c r="N2412">
        <f>VLOOKUP(H2412,自助机!D:G,4,FALSE)</f>
        <v>1000</v>
      </c>
      <c r="O2412" t="str">
        <f t="shared" si="157"/>
        <v/>
      </c>
      <c r="P2412" s="50">
        <f>VLOOKUP(H2412,自助机!D:H,5,FALSE)</f>
        <v>42913.693796296298</v>
      </c>
    </row>
    <row r="2413" spans="1:16" hidden="1" x14ac:dyDescent="0.15">
      <c r="A2413">
        <v>20170627</v>
      </c>
      <c r="B2413">
        <v>20170627</v>
      </c>
      <c r="C2413">
        <v>164153</v>
      </c>
      <c r="D2413" s="33" t="s">
        <v>96</v>
      </c>
      <c r="E2413">
        <v>53023086</v>
      </c>
      <c r="F2413">
        <v>2300</v>
      </c>
      <c r="G2413">
        <v>2300</v>
      </c>
      <c r="H2413" s="48">
        <v>874402168</v>
      </c>
      <c r="I2413">
        <f t="shared" si="156"/>
        <v>2300</v>
      </c>
      <c r="J2413" t="s">
        <v>90</v>
      </c>
      <c r="K2413" s="17" t="s">
        <v>17011</v>
      </c>
      <c r="L2413">
        <v>14097310</v>
      </c>
      <c r="M2413" t="s">
        <v>87</v>
      </c>
      <c r="N2413">
        <f>VLOOKUP(H2413,自助机!D:G,4,FALSE)</f>
        <v>2300</v>
      </c>
      <c r="O2413" t="str">
        <f t="shared" si="157"/>
        <v/>
      </c>
      <c r="P2413" s="50">
        <f>VLOOKUP(H2413,自助机!D:H,5,FALSE)</f>
        <v>42913.694212962961</v>
      </c>
    </row>
    <row r="2414" spans="1:16" hidden="1" x14ac:dyDescent="0.15">
      <c r="A2414">
        <v>20170627</v>
      </c>
      <c r="B2414">
        <v>20170627</v>
      </c>
      <c r="C2414">
        <v>164236</v>
      </c>
      <c r="D2414" s="33" t="s">
        <v>96</v>
      </c>
      <c r="E2414">
        <v>53023067</v>
      </c>
      <c r="F2414">
        <v>100</v>
      </c>
      <c r="G2414">
        <v>100</v>
      </c>
      <c r="H2414" s="48">
        <v>874408320</v>
      </c>
      <c r="I2414">
        <f t="shared" si="156"/>
        <v>100</v>
      </c>
      <c r="J2414" t="s">
        <v>90</v>
      </c>
      <c r="K2414" s="17" t="s">
        <v>17347</v>
      </c>
      <c r="L2414">
        <v>3080000</v>
      </c>
      <c r="M2414" t="s">
        <v>87</v>
      </c>
      <c r="N2414">
        <f>VLOOKUP(H2414,自助机!D:G,4,FALSE)</f>
        <v>100</v>
      </c>
      <c r="O2414" t="str">
        <f t="shared" si="157"/>
        <v/>
      </c>
      <c r="P2414" s="50">
        <f>VLOOKUP(H2414,自助机!D:H,5,FALSE)</f>
        <v>42913.694849537038</v>
      </c>
    </row>
    <row r="2415" spans="1:16" hidden="1" x14ac:dyDescent="0.15">
      <c r="A2415">
        <v>20170627</v>
      </c>
      <c r="B2415">
        <v>20170627</v>
      </c>
      <c r="C2415">
        <v>164302</v>
      </c>
      <c r="D2415" s="33" t="s">
        <v>96</v>
      </c>
      <c r="E2415">
        <v>53023082</v>
      </c>
      <c r="F2415">
        <v>800</v>
      </c>
      <c r="G2415">
        <v>800</v>
      </c>
      <c r="H2415" s="48">
        <v>874413784</v>
      </c>
      <c r="I2415">
        <f t="shared" si="156"/>
        <v>800</v>
      </c>
      <c r="J2415" t="s">
        <v>90</v>
      </c>
      <c r="K2415" s="17" t="s">
        <v>17346</v>
      </c>
      <c r="L2415">
        <v>14097310</v>
      </c>
      <c r="M2415" t="s">
        <v>87</v>
      </c>
      <c r="N2415">
        <f>VLOOKUP(H2415,自助机!D:G,4,FALSE)</f>
        <v>800</v>
      </c>
      <c r="O2415" t="str">
        <f t="shared" si="157"/>
        <v/>
      </c>
      <c r="P2415" s="50">
        <f>VLOOKUP(H2415,自助机!D:H,5,FALSE)</f>
        <v>42913.695162037038</v>
      </c>
    </row>
    <row r="2416" spans="1:16" hidden="1" x14ac:dyDescent="0.15">
      <c r="A2416">
        <v>20170627</v>
      </c>
      <c r="B2416">
        <v>20170627</v>
      </c>
      <c r="C2416">
        <v>164550</v>
      </c>
      <c r="D2416" s="33" t="s">
        <v>96</v>
      </c>
      <c r="E2416">
        <v>53023069</v>
      </c>
      <c r="F2416">
        <v>20</v>
      </c>
      <c r="G2416">
        <v>20</v>
      </c>
      <c r="H2416" s="48">
        <v>874444244</v>
      </c>
      <c r="I2416">
        <f t="shared" si="156"/>
        <v>20</v>
      </c>
      <c r="J2416" t="s">
        <v>90</v>
      </c>
      <c r="K2416" s="17" t="s">
        <v>17348</v>
      </c>
      <c r="L2416">
        <v>3037300</v>
      </c>
      <c r="M2416" t="s">
        <v>87</v>
      </c>
      <c r="N2416">
        <f>VLOOKUP(H2416,自助机!D:G,4,FALSE)</f>
        <v>20</v>
      </c>
      <c r="O2416" t="str">
        <f t="shared" si="157"/>
        <v/>
      </c>
      <c r="P2416" s="50">
        <f>VLOOKUP(H2416,自助机!D:H,5,FALSE)</f>
        <v>42913.697118055556</v>
      </c>
    </row>
    <row r="2417" spans="1:16" hidden="1" x14ac:dyDescent="0.15">
      <c r="A2417">
        <v>20170627</v>
      </c>
      <c r="B2417">
        <v>20170627</v>
      </c>
      <c r="C2417">
        <v>164609</v>
      </c>
      <c r="D2417" s="33" t="s">
        <v>96</v>
      </c>
      <c r="E2417">
        <v>53023079</v>
      </c>
      <c r="F2417">
        <v>150</v>
      </c>
      <c r="G2417">
        <v>150</v>
      </c>
      <c r="H2417" s="48">
        <v>874447657</v>
      </c>
      <c r="I2417">
        <f t="shared" si="156"/>
        <v>150</v>
      </c>
      <c r="J2417" t="s">
        <v>90</v>
      </c>
      <c r="K2417" s="17" t="s">
        <v>17349</v>
      </c>
      <c r="L2417">
        <v>14097310</v>
      </c>
      <c r="M2417" t="s">
        <v>87</v>
      </c>
      <c r="N2417">
        <f>VLOOKUP(H2417,自助机!D:G,4,FALSE)</f>
        <v>150</v>
      </c>
      <c r="O2417" t="str">
        <f t="shared" si="157"/>
        <v/>
      </c>
      <c r="P2417" s="50">
        <f>VLOOKUP(H2417,自助机!D:H,5,FALSE)</f>
        <v>42913.697280092594</v>
      </c>
    </row>
    <row r="2418" spans="1:16" hidden="1" x14ac:dyDescent="0.15">
      <c r="A2418">
        <v>20170627</v>
      </c>
      <c r="B2418">
        <v>20170627</v>
      </c>
      <c r="C2418">
        <v>164624</v>
      </c>
      <c r="D2418" s="33" t="s">
        <v>96</v>
      </c>
      <c r="E2418">
        <v>53023060</v>
      </c>
      <c r="F2418">
        <v>1500</v>
      </c>
      <c r="G2418">
        <v>1500</v>
      </c>
      <c r="H2418" s="48">
        <v>874449421</v>
      </c>
      <c r="I2418">
        <f t="shared" si="156"/>
        <v>1500</v>
      </c>
      <c r="J2418" t="s">
        <v>90</v>
      </c>
      <c r="K2418" s="17" t="s">
        <v>17350</v>
      </c>
      <c r="L2418">
        <v>5105840</v>
      </c>
      <c r="M2418" t="s">
        <v>88</v>
      </c>
      <c r="N2418">
        <f>VLOOKUP(H2418,自助机!D:G,4,FALSE)</f>
        <v>1500</v>
      </c>
      <c r="O2418" t="str">
        <f t="shared" si="157"/>
        <v/>
      </c>
      <c r="P2418" s="50">
        <f>VLOOKUP(H2418,自助机!D:H,5,FALSE)</f>
        <v>42913.698194444441</v>
      </c>
    </row>
    <row r="2419" spans="1:16" hidden="1" x14ac:dyDescent="0.15">
      <c r="A2419">
        <v>20170627</v>
      </c>
      <c r="B2419">
        <v>20170627</v>
      </c>
      <c r="C2419">
        <v>164801</v>
      </c>
      <c r="D2419" s="33" t="s">
        <v>96</v>
      </c>
      <c r="E2419">
        <v>53023083</v>
      </c>
      <c r="F2419">
        <v>1000</v>
      </c>
      <c r="G2419">
        <v>1000</v>
      </c>
      <c r="H2419" s="48">
        <v>874467307</v>
      </c>
      <c r="I2419">
        <f t="shared" si="156"/>
        <v>1000</v>
      </c>
      <c r="J2419" t="s">
        <v>90</v>
      </c>
      <c r="K2419" s="17" t="s">
        <v>17351</v>
      </c>
      <c r="L2419">
        <v>1059999</v>
      </c>
      <c r="M2419" t="s">
        <v>88</v>
      </c>
      <c r="N2419">
        <f>VLOOKUP(H2419,自助机!D:G,4,FALSE)</f>
        <v>1000</v>
      </c>
      <c r="O2419" t="str">
        <f t="shared" si="157"/>
        <v/>
      </c>
      <c r="P2419" s="50">
        <f>VLOOKUP(H2419,自助机!D:H,5,FALSE)</f>
        <v>42913.698611111111</v>
      </c>
    </row>
    <row r="2420" spans="1:16" hidden="1" x14ac:dyDescent="0.15">
      <c r="A2420">
        <v>20170627</v>
      </c>
      <c r="B2420">
        <v>20170627</v>
      </c>
      <c r="C2420">
        <v>164817</v>
      </c>
      <c r="D2420" s="33" t="s">
        <v>96</v>
      </c>
      <c r="E2420">
        <v>53023073</v>
      </c>
      <c r="F2420">
        <v>300</v>
      </c>
      <c r="G2420">
        <v>300</v>
      </c>
      <c r="H2420" s="48">
        <v>874470368</v>
      </c>
      <c r="I2420">
        <f t="shared" si="156"/>
        <v>300</v>
      </c>
      <c r="J2420" t="s">
        <v>90</v>
      </c>
      <c r="K2420" s="17" t="s">
        <v>17352</v>
      </c>
      <c r="L2420">
        <v>3080010</v>
      </c>
      <c r="M2420" t="s">
        <v>88</v>
      </c>
      <c r="N2420">
        <f>VLOOKUP(H2420,自助机!D:G,4,FALSE)</f>
        <v>300</v>
      </c>
      <c r="O2420" t="str">
        <f t="shared" si="157"/>
        <v/>
      </c>
      <c r="P2420" s="50">
        <f>VLOOKUP(H2420,自助机!D:H,5,FALSE)</f>
        <v>42913.698587962965</v>
      </c>
    </row>
    <row r="2421" spans="1:16" hidden="1" x14ac:dyDescent="0.15">
      <c r="A2421">
        <v>20170627</v>
      </c>
      <c r="B2421">
        <v>20170627</v>
      </c>
      <c r="C2421">
        <v>164941</v>
      </c>
      <c r="D2421" s="33" t="s">
        <v>96</v>
      </c>
      <c r="E2421">
        <v>53023054</v>
      </c>
      <c r="F2421">
        <v>2000</v>
      </c>
      <c r="G2421">
        <v>2000</v>
      </c>
      <c r="H2421" s="48">
        <v>874483907</v>
      </c>
      <c r="I2421">
        <f t="shared" si="156"/>
        <v>2000</v>
      </c>
      <c r="J2421" t="s">
        <v>90</v>
      </c>
      <c r="K2421" s="17" t="s">
        <v>17353</v>
      </c>
      <c r="L2421">
        <v>3060000</v>
      </c>
      <c r="M2421" t="s">
        <v>88</v>
      </c>
      <c r="N2421">
        <f>VLOOKUP(H2421,自助机!D:G,4,FALSE)</f>
        <v>2000</v>
      </c>
      <c r="O2421" t="str">
        <f t="shared" si="157"/>
        <v/>
      </c>
      <c r="P2421" s="50">
        <f>VLOOKUP(H2421,自助机!D:H,5,FALSE)</f>
        <v>42913.699745370373</v>
      </c>
    </row>
    <row r="2422" spans="1:16" hidden="1" x14ac:dyDescent="0.15">
      <c r="A2422">
        <v>20170627</v>
      </c>
      <c r="B2422">
        <v>20170627</v>
      </c>
      <c r="C2422">
        <v>165010</v>
      </c>
      <c r="D2422" s="33" t="s">
        <v>96</v>
      </c>
      <c r="E2422">
        <v>53023084</v>
      </c>
      <c r="F2422">
        <v>900</v>
      </c>
      <c r="G2422">
        <v>900</v>
      </c>
      <c r="H2422" s="48">
        <v>874490347</v>
      </c>
      <c r="I2422">
        <f t="shared" si="156"/>
        <v>900</v>
      </c>
      <c r="J2422" t="s">
        <v>90</v>
      </c>
      <c r="K2422" s="17" t="s">
        <v>17354</v>
      </c>
      <c r="L2422">
        <v>14097310</v>
      </c>
      <c r="M2422" t="s">
        <v>87</v>
      </c>
      <c r="N2422">
        <f>VLOOKUP(H2422,自助机!D:G,4,FALSE)</f>
        <v>900</v>
      </c>
      <c r="O2422" t="str">
        <f t="shared" si="157"/>
        <v/>
      </c>
      <c r="P2422" s="50">
        <f>VLOOKUP(H2422,自助机!D:H,5,FALSE)</f>
        <v>42913.700162037036</v>
      </c>
    </row>
    <row r="2423" spans="1:16" hidden="1" x14ac:dyDescent="0.15">
      <c r="A2423">
        <v>20170627</v>
      </c>
      <c r="B2423">
        <v>20170627</v>
      </c>
      <c r="C2423">
        <v>165125</v>
      </c>
      <c r="D2423" s="33" t="s">
        <v>96</v>
      </c>
      <c r="E2423">
        <v>53023076</v>
      </c>
      <c r="F2423">
        <v>86</v>
      </c>
      <c r="G2423">
        <v>86</v>
      </c>
      <c r="H2423" s="48">
        <v>874504246</v>
      </c>
      <c r="I2423">
        <f t="shared" si="156"/>
        <v>86</v>
      </c>
      <c r="J2423" t="s">
        <v>90</v>
      </c>
      <c r="K2423" s="17" t="s">
        <v>17355</v>
      </c>
      <c r="L2423">
        <v>3080010</v>
      </c>
      <c r="M2423" t="s">
        <v>88</v>
      </c>
      <c r="N2423">
        <f>VLOOKUP(H2423,自助机!D:G,4,FALSE)</f>
        <v>86</v>
      </c>
      <c r="O2423" t="str">
        <f t="shared" si="157"/>
        <v/>
      </c>
      <c r="P2423" s="50">
        <f>VLOOKUP(H2423,自助机!D:H,5,FALSE)</f>
        <v>42913.700914351852</v>
      </c>
    </row>
    <row r="2424" spans="1:16" hidden="1" x14ac:dyDescent="0.15">
      <c r="A2424">
        <v>20170627</v>
      </c>
      <c r="B2424">
        <v>20170627</v>
      </c>
      <c r="C2424">
        <v>165137</v>
      </c>
      <c r="D2424" s="33" t="s">
        <v>96</v>
      </c>
      <c r="E2424">
        <v>53023064</v>
      </c>
      <c r="F2424">
        <v>10</v>
      </c>
      <c r="G2424">
        <v>10</v>
      </c>
      <c r="H2424" s="48">
        <v>874506272</v>
      </c>
      <c r="I2424">
        <f t="shared" si="156"/>
        <v>10</v>
      </c>
      <c r="J2424" t="s">
        <v>90</v>
      </c>
      <c r="K2424" s="17" t="s">
        <v>17356</v>
      </c>
      <c r="L2424">
        <v>1057000</v>
      </c>
      <c r="M2424" t="s">
        <v>87</v>
      </c>
      <c r="N2424">
        <f>VLOOKUP(H2424,自助机!D:G,4,FALSE)</f>
        <v>10</v>
      </c>
      <c r="O2424" t="str">
        <f t="shared" si="157"/>
        <v/>
      </c>
      <c r="P2424" s="50">
        <f>VLOOKUP(H2424,自助机!D:H,5,FALSE)</f>
        <v>42913.701122685183</v>
      </c>
    </row>
    <row r="2425" spans="1:16" hidden="1" x14ac:dyDescent="0.15">
      <c r="A2425">
        <v>20170627</v>
      </c>
      <c r="B2425">
        <v>20170627</v>
      </c>
      <c r="C2425">
        <v>165203</v>
      </c>
      <c r="D2425" s="33" t="s">
        <v>96</v>
      </c>
      <c r="E2425">
        <v>53023068</v>
      </c>
      <c r="F2425">
        <v>1000</v>
      </c>
      <c r="G2425">
        <v>1000</v>
      </c>
      <c r="H2425" s="48">
        <v>874513008</v>
      </c>
      <c r="I2425">
        <f t="shared" si="156"/>
        <v>1000</v>
      </c>
      <c r="J2425" t="s">
        <v>90</v>
      </c>
      <c r="K2425" s="17" t="s">
        <v>17357</v>
      </c>
      <c r="L2425">
        <v>3060000</v>
      </c>
      <c r="M2425" t="s">
        <v>88</v>
      </c>
      <c r="N2425">
        <f>VLOOKUP(H2425,自助机!D:G,4,FALSE)</f>
        <v>1000</v>
      </c>
      <c r="O2425" t="str">
        <f t="shared" si="157"/>
        <v/>
      </c>
      <c r="P2425" s="50">
        <f>VLOOKUP(H2425,自助机!D:H,5,FALSE)</f>
        <v>42913.701481481483</v>
      </c>
    </row>
    <row r="2426" spans="1:16" hidden="1" x14ac:dyDescent="0.15">
      <c r="A2426">
        <v>20170627</v>
      </c>
      <c r="B2426">
        <v>20170627</v>
      </c>
      <c r="C2426">
        <v>165249</v>
      </c>
      <c r="D2426" s="33" t="s">
        <v>96</v>
      </c>
      <c r="E2426">
        <v>53023088</v>
      </c>
      <c r="F2426">
        <v>500</v>
      </c>
      <c r="G2426">
        <v>500</v>
      </c>
      <c r="H2426" s="48">
        <v>874521055</v>
      </c>
      <c r="I2426">
        <f t="shared" ref="I2426:I2454" si="158">G2426</f>
        <v>500</v>
      </c>
      <c r="J2426" t="s">
        <v>90</v>
      </c>
      <c r="K2426" s="17" t="s">
        <v>17358</v>
      </c>
      <c r="L2426">
        <v>3060000</v>
      </c>
      <c r="M2426" t="s">
        <v>88</v>
      </c>
      <c r="N2426">
        <f>VLOOKUP(H2426,自助机!D:G,4,FALSE)</f>
        <v>500</v>
      </c>
      <c r="O2426" t="str">
        <f t="shared" ref="O2426:O2454" si="159">IF(G2426=N2426,"",1)</f>
        <v/>
      </c>
      <c r="P2426" s="50">
        <f>VLOOKUP(H2426,自助机!D:H,5,FALSE)</f>
        <v>42913.701944444445</v>
      </c>
    </row>
    <row r="2427" spans="1:16" hidden="1" x14ac:dyDescent="0.15">
      <c r="A2427">
        <v>20170627</v>
      </c>
      <c r="B2427">
        <v>20170627</v>
      </c>
      <c r="C2427">
        <v>165256</v>
      </c>
      <c r="D2427" s="33" t="s">
        <v>96</v>
      </c>
      <c r="E2427">
        <v>53023090</v>
      </c>
      <c r="F2427">
        <v>1500</v>
      </c>
      <c r="G2427">
        <v>1500</v>
      </c>
      <c r="H2427" s="48">
        <v>874521671</v>
      </c>
      <c r="I2427">
        <f t="shared" si="158"/>
        <v>1500</v>
      </c>
      <c r="J2427" t="s">
        <v>90</v>
      </c>
      <c r="K2427" s="17" t="s">
        <v>17173</v>
      </c>
      <c r="L2427">
        <v>1040000</v>
      </c>
      <c r="M2427" t="s">
        <v>87</v>
      </c>
      <c r="N2427">
        <f>VLOOKUP(H2427,自助机!D:G,4,FALSE)</f>
        <v>1500</v>
      </c>
      <c r="O2427" t="str">
        <f t="shared" si="159"/>
        <v/>
      </c>
      <c r="P2427" s="50">
        <f>VLOOKUP(H2427,自助机!D:H,5,FALSE)</f>
        <v>42913.702013888891</v>
      </c>
    </row>
    <row r="2428" spans="1:16" hidden="1" x14ac:dyDescent="0.15">
      <c r="A2428">
        <v>20170627</v>
      </c>
      <c r="B2428">
        <v>20170627</v>
      </c>
      <c r="C2428">
        <v>165315</v>
      </c>
      <c r="D2428" s="33" t="s">
        <v>96</v>
      </c>
      <c r="E2428">
        <v>53023061</v>
      </c>
      <c r="F2428">
        <v>50</v>
      </c>
      <c r="G2428">
        <v>50</v>
      </c>
      <c r="H2428" s="48">
        <v>874524225</v>
      </c>
      <c r="I2428">
        <f t="shared" si="158"/>
        <v>50</v>
      </c>
      <c r="J2428" t="s">
        <v>90</v>
      </c>
      <c r="K2428" s="17" t="s">
        <v>17359</v>
      </c>
      <c r="L2428">
        <v>63030000</v>
      </c>
      <c r="M2428" t="s">
        <v>88</v>
      </c>
      <c r="N2428">
        <f>VLOOKUP(H2428,自助机!D:G,4,FALSE)</f>
        <v>50</v>
      </c>
      <c r="O2428" t="str">
        <f t="shared" si="159"/>
        <v/>
      </c>
      <c r="P2428" s="50">
        <f>VLOOKUP(H2428,自助机!D:H,5,FALSE)</f>
        <v>42913.702268518522</v>
      </c>
    </row>
    <row r="2429" spans="1:16" hidden="1" x14ac:dyDescent="0.15">
      <c r="A2429">
        <v>20170627</v>
      </c>
      <c r="B2429">
        <v>20170627</v>
      </c>
      <c r="C2429">
        <v>165413</v>
      </c>
      <c r="D2429" s="33" t="s">
        <v>96</v>
      </c>
      <c r="E2429">
        <v>53023075</v>
      </c>
      <c r="F2429">
        <v>150</v>
      </c>
      <c r="G2429">
        <v>150</v>
      </c>
      <c r="H2429" s="48">
        <v>874534352</v>
      </c>
      <c r="I2429">
        <f t="shared" si="158"/>
        <v>150</v>
      </c>
      <c r="J2429" t="s">
        <v>90</v>
      </c>
      <c r="K2429" s="17" t="s">
        <v>17360</v>
      </c>
      <c r="L2429">
        <v>1047300</v>
      </c>
      <c r="M2429" t="s">
        <v>87</v>
      </c>
      <c r="N2429">
        <f>VLOOKUP(H2429,自助机!D:G,4,FALSE)</f>
        <v>150</v>
      </c>
      <c r="O2429" t="str">
        <f t="shared" si="159"/>
        <v/>
      </c>
      <c r="P2429" s="50">
        <f>VLOOKUP(H2429,自助机!D:H,5,FALSE)</f>
        <v>42913.7028587963</v>
      </c>
    </row>
    <row r="2430" spans="1:16" hidden="1" x14ac:dyDescent="0.15">
      <c r="A2430">
        <v>20170627</v>
      </c>
      <c r="B2430">
        <v>20170627</v>
      </c>
      <c r="C2430">
        <v>165433</v>
      </c>
      <c r="D2430" s="33" t="s">
        <v>96</v>
      </c>
      <c r="E2430">
        <v>53023059</v>
      </c>
      <c r="F2430">
        <v>500</v>
      </c>
      <c r="G2430">
        <v>500</v>
      </c>
      <c r="H2430" s="48">
        <v>874539128</v>
      </c>
      <c r="I2430">
        <f t="shared" si="158"/>
        <v>500</v>
      </c>
      <c r="J2430" t="s">
        <v>90</v>
      </c>
      <c r="K2430" s="17" t="s">
        <v>17361</v>
      </c>
      <c r="L2430">
        <v>14367000</v>
      </c>
      <c r="M2430" t="s">
        <v>87</v>
      </c>
      <c r="N2430">
        <f>VLOOKUP(H2430,自助机!D:G,4,FALSE)</f>
        <v>500</v>
      </c>
      <c r="O2430" t="str">
        <f t="shared" si="159"/>
        <v/>
      </c>
      <c r="P2430" s="50">
        <f>VLOOKUP(H2430,自助机!D:H,5,FALSE)</f>
        <v>42913.703229166669</v>
      </c>
    </row>
    <row r="2431" spans="1:16" hidden="1" x14ac:dyDescent="0.15">
      <c r="A2431">
        <v>20170627</v>
      </c>
      <c r="B2431">
        <v>20170627</v>
      </c>
      <c r="C2431">
        <v>170024</v>
      </c>
      <c r="D2431" s="33" t="s">
        <v>96</v>
      </c>
      <c r="E2431">
        <v>53023073</v>
      </c>
      <c r="F2431">
        <v>300</v>
      </c>
      <c r="G2431">
        <v>300</v>
      </c>
      <c r="H2431" s="48">
        <v>874599486</v>
      </c>
      <c r="I2431">
        <f t="shared" si="158"/>
        <v>300</v>
      </c>
      <c r="J2431" t="s">
        <v>90</v>
      </c>
      <c r="K2431" s="17" t="s">
        <v>17362</v>
      </c>
      <c r="L2431">
        <v>1020000</v>
      </c>
      <c r="M2431" t="s">
        <v>87</v>
      </c>
      <c r="N2431">
        <f>VLOOKUP(H2431,自助机!D:G,4,FALSE)</f>
        <v>300</v>
      </c>
      <c r="O2431" t="str">
        <f t="shared" si="159"/>
        <v/>
      </c>
      <c r="P2431" s="50">
        <f>VLOOKUP(H2431,自助机!D:H,5,FALSE)</f>
        <v>42913.70722222222</v>
      </c>
    </row>
    <row r="2432" spans="1:16" hidden="1" x14ac:dyDescent="0.15">
      <c r="A2432">
        <v>20170627</v>
      </c>
      <c r="B2432">
        <v>20170627</v>
      </c>
      <c r="C2432">
        <v>170048</v>
      </c>
      <c r="D2432" s="33" t="s">
        <v>96</v>
      </c>
      <c r="E2432">
        <v>53023060</v>
      </c>
      <c r="F2432">
        <v>100</v>
      </c>
      <c r="G2432">
        <v>100</v>
      </c>
      <c r="H2432" s="48">
        <v>874607028</v>
      </c>
      <c r="I2432">
        <f t="shared" si="158"/>
        <v>100</v>
      </c>
      <c r="J2432" t="s">
        <v>90</v>
      </c>
      <c r="K2432" s="17" t="s">
        <v>17363</v>
      </c>
      <c r="L2432">
        <v>1059999</v>
      </c>
      <c r="M2432" t="s">
        <v>88</v>
      </c>
      <c r="N2432">
        <f>VLOOKUP(H2432,自助机!D:G,4,FALSE)</f>
        <v>100</v>
      </c>
      <c r="O2432" t="str">
        <f t="shared" si="159"/>
        <v/>
      </c>
      <c r="P2432" s="50">
        <f>VLOOKUP(H2432,自助机!D:H,5,FALSE)</f>
        <v>42913.708229166667</v>
      </c>
    </row>
    <row r="2433" spans="1:16" hidden="1" x14ac:dyDescent="0.15">
      <c r="A2433">
        <v>20170627</v>
      </c>
      <c r="B2433">
        <v>20170627</v>
      </c>
      <c r="C2433">
        <v>170257</v>
      </c>
      <c r="D2433" s="33" t="s">
        <v>96</v>
      </c>
      <c r="E2433">
        <v>53023071</v>
      </c>
      <c r="F2433">
        <v>50</v>
      </c>
      <c r="G2433">
        <v>50</v>
      </c>
      <c r="H2433" s="48">
        <v>874627363</v>
      </c>
      <c r="I2433">
        <f t="shared" si="158"/>
        <v>50</v>
      </c>
      <c r="J2433" t="s">
        <v>90</v>
      </c>
      <c r="K2433" s="17" t="s">
        <v>17172</v>
      </c>
      <c r="L2433">
        <v>14097310</v>
      </c>
      <c r="M2433" t="s">
        <v>87</v>
      </c>
      <c r="N2433">
        <f>VLOOKUP(H2433,自助机!D:G,4,FALSE)</f>
        <v>50</v>
      </c>
      <c r="O2433" t="str">
        <f t="shared" si="159"/>
        <v/>
      </c>
      <c r="P2433" s="50">
        <f>VLOOKUP(H2433,自助机!D:H,5,FALSE)</f>
        <v>42913.708923611113</v>
      </c>
    </row>
    <row r="2434" spans="1:16" hidden="1" x14ac:dyDescent="0.15">
      <c r="A2434">
        <v>20170627</v>
      </c>
      <c r="B2434">
        <v>20170627</v>
      </c>
      <c r="C2434">
        <v>170524</v>
      </c>
      <c r="D2434" s="33" t="s">
        <v>96</v>
      </c>
      <c r="E2434">
        <v>53023060</v>
      </c>
      <c r="F2434">
        <v>2000</v>
      </c>
      <c r="G2434">
        <v>2000</v>
      </c>
      <c r="H2434" s="48">
        <v>874654400</v>
      </c>
      <c r="I2434">
        <f t="shared" si="158"/>
        <v>2000</v>
      </c>
      <c r="J2434" t="s">
        <v>90</v>
      </c>
      <c r="K2434" s="17" t="s">
        <v>17364</v>
      </c>
      <c r="L2434">
        <v>65097300</v>
      </c>
      <c r="M2434" t="s">
        <v>88</v>
      </c>
      <c r="N2434">
        <f>VLOOKUP(H2434,自助机!D:G,4,FALSE)</f>
        <v>2000</v>
      </c>
      <c r="O2434" t="str">
        <f t="shared" si="159"/>
        <v/>
      </c>
      <c r="P2434" s="50">
        <f>VLOOKUP(H2434,自助机!D:H,5,FALSE)</f>
        <v>42913.711446759262</v>
      </c>
    </row>
    <row r="2435" spans="1:16" hidden="1" x14ac:dyDescent="0.15">
      <c r="A2435">
        <v>20170627</v>
      </c>
      <c r="B2435">
        <v>20170627</v>
      </c>
      <c r="C2435">
        <v>170729</v>
      </c>
      <c r="D2435" s="33" t="s">
        <v>96</v>
      </c>
      <c r="E2435">
        <v>53023088</v>
      </c>
      <c r="F2435">
        <v>5</v>
      </c>
      <c r="G2435">
        <v>5</v>
      </c>
      <c r="H2435" s="48">
        <v>874675884</v>
      </c>
      <c r="I2435">
        <f t="shared" si="158"/>
        <v>5</v>
      </c>
      <c r="J2435" t="s">
        <v>90</v>
      </c>
      <c r="K2435" s="17" t="s">
        <v>17365</v>
      </c>
      <c r="L2435">
        <v>1030000</v>
      </c>
      <c r="M2435" t="s">
        <v>87</v>
      </c>
      <c r="N2435">
        <f>VLOOKUP(H2435,自助机!D:G,4,FALSE)</f>
        <v>5</v>
      </c>
      <c r="O2435" t="str">
        <f t="shared" si="159"/>
        <v/>
      </c>
      <c r="P2435" s="50">
        <f>VLOOKUP(H2435,自助机!D:H,5,FALSE)</f>
        <v>42913.712060185186</v>
      </c>
    </row>
    <row r="2436" spans="1:16" hidden="1" x14ac:dyDescent="0.15">
      <c r="A2436">
        <v>20170627</v>
      </c>
      <c r="B2436">
        <v>20170627</v>
      </c>
      <c r="C2436">
        <v>170957</v>
      </c>
      <c r="D2436" s="33" t="s">
        <v>96</v>
      </c>
      <c r="E2436">
        <v>53023089</v>
      </c>
      <c r="F2436">
        <v>2000</v>
      </c>
      <c r="G2436">
        <v>2000</v>
      </c>
      <c r="H2436" s="48">
        <v>874703639</v>
      </c>
      <c r="I2436">
        <f t="shared" si="158"/>
        <v>2000</v>
      </c>
      <c r="J2436" t="s">
        <v>90</v>
      </c>
      <c r="K2436" s="17" t="s">
        <v>17366</v>
      </c>
      <c r="L2436">
        <v>1020000</v>
      </c>
      <c r="M2436" t="s">
        <v>87</v>
      </c>
      <c r="N2436">
        <f>VLOOKUP(H2436,自助机!D:G,4,FALSE)</f>
        <v>2000</v>
      </c>
      <c r="O2436" t="str">
        <f t="shared" si="159"/>
        <v/>
      </c>
      <c r="P2436" s="50">
        <f>VLOOKUP(H2436,自助机!D:H,5,FALSE)</f>
        <v>42913.713796296295</v>
      </c>
    </row>
    <row r="2437" spans="1:16" hidden="1" x14ac:dyDescent="0.15">
      <c r="A2437">
        <v>20170627</v>
      </c>
      <c r="B2437">
        <v>20170627</v>
      </c>
      <c r="C2437">
        <v>171135</v>
      </c>
      <c r="D2437" s="33" t="s">
        <v>96</v>
      </c>
      <c r="E2437">
        <v>53023083</v>
      </c>
      <c r="F2437">
        <v>300</v>
      </c>
      <c r="G2437">
        <v>300</v>
      </c>
      <c r="H2437" s="48">
        <v>874718982</v>
      </c>
      <c r="I2437">
        <f t="shared" si="158"/>
        <v>300</v>
      </c>
      <c r="J2437" t="s">
        <v>90</v>
      </c>
      <c r="K2437" s="17" t="s">
        <v>17368</v>
      </c>
      <c r="L2437">
        <v>14097310</v>
      </c>
      <c r="M2437" t="s">
        <v>87</v>
      </c>
      <c r="N2437">
        <f>VLOOKUP(H2437,自助机!D:G,4,FALSE)</f>
        <v>300</v>
      </c>
      <c r="O2437" t="str">
        <f t="shared" si="159"/>
        <v/>
      </c>
      <c r="P2437" s="50">
        <f>VLOOKUP(H2437,自助机!D:H,5,FALSE)</f>
        <v>42913.71497685185</v>
      </c>
    </row>
    <row r="2438" spans="1:16" hidden="1" x14ac:dyDescent="0.15">
      <c r="A2438">
        <v>20170627</v>
      </c>
      <c r="B2438">
        <v>20170627</v>
      </c>
      <c r="C2438">
        <v>171217</v>
      </c>
      <c r="D2438" s="33" t="s">
        <v>96</v>
      </c>
      <c r="E2438">
        <v>53023089</v>
      </c>
      <c r="F2438">
        <v>10</v>
      </c>
      <c r="G2438">
        <v>10</v>
      </c>
      <c r="H2438" s="48">
        <v>874730029</v>
      </c>
      <c r="I2438">
        <f t="shared" si="158"/>
        <v>10</v>
      </c>
      <c r="J2438" t="s">
        <v>90</v>
      </c>
      <c r="K2438" s="17" t="s">
        <v>17369</v>
      </c>
      <c r="L2438">
        <v>1020000</v>
      </c>
      <c r="M2438" t="s">
        <v>87</v>
      </c>
      <c r="N2438">
        <f>VLOOKUP(H2438,自助机!D:G,4,FALSE)</f>
        <v>10</v>
      </c>
      <c r="O2438" t="str">
        <f t="shared" si="159"/>
        <v/>
      </c>
      <c r="P2438" s="50">
        <f>VLOOKUP(H2438,自助机!D:H,5,FALSE)</f>
        <v>42913.715370370373</v>
      </c>
    </row>
    <row r="2439" spans="1:16" hidden="1" x14ac:dyDescent="0.15">
      <c r="A2439">
        <v>20170627</v>
      </c>
      <c r="B2439">
        <v>20170627</v>
      </c>
      <c r="C2439">
        <v>171626</v>
      </c>
      <c r="D2439" s="33" t="s">
        <v>96</v>
      </c>
      <c r="E2439">
        <v>53023088</v>
      </c>
      <c r="F2439">
        <v>20</v>
      </c>
      <c r="G2439">
        <v>20</v>
      </c>
      <c r="H2439" s="48">
        <v>874773078</v>
      </c>
      <c r="I2439">
        <f t="shared" si="158"/>
        <v>20</v>
      </c>
      <c r="J2439" t="s">
        <v>90</v>
      </c>
      <c r="K2439" s="17" t="s">
        <v>17371</v>
      </c>
      <c r="L2439">
        <v>14097310</v>
      </c>
      <c r="M2439" t="s">
        <v>87</v>
      </c>
      <c r="N2439">
        <f>VLOOKUP(H2439,自助机!D:G,4,FALSE)</f>
        <v>20</v>
      </c>
      <c r="O2439" t="str">
        <f t="shared" si="159"/>
        <v/>
      </c>
      <c r="P2439" s="50">
        <f>VLOOKUP(H2439,自助机!D:H,5,FALSE)</f>
        <v>42913.718148148146</v>
      </c>
    </row>
    <row r="2440" spans="1:16" hidden="1" x14ac:dyDescent="0.15">
      <c r="A2440">
        <v>20170627</v>
      </c>
      <c r="B2440">
        <v>20170627</v>
      </c>
      <c r="C2440">
        <v>171953</v>
      </c>
      <c r="D2440" s="33" t="s">
        <v>96</v>
      </c>
      <c r="E2440">
        <v>53023059</v>
      </c>
      <c r="F2440">
        <v>300</v>
      </c>
      <c r="G2440">
        <v>300</v>
      </c>
      <c r="H2440" s="48">
        <v>874807406</v>
      </c>
      <c r="I2440">
        <f t="shared" si="158"/>
        <v>300</v>
      </c>
      <c r="J2440" t="s">
        <v>90</v>
      </c>
      <c r="K2440" s="17" t="s">
        <v>17134</v>
      </c>
      <c r="L2440">
        <v>1020000</v>
      </c>
      <c r="M2440" t="s">
        <v>87</v>
      </c>
      <c r="N2440">
        <f>VLOOKUP(H2440,自助机!D:G,4,FALSE)</f>
        <v>300</v>
      </c>
      <c r="O2440" t="str">
        <f t="shared" si="159"/>
        <v/>
      </c>
      <c r="P2440" s="50">
        <f>VLOOKUP(H2440,自助机!D:H,5,FALSE)</f>
        <v>42913.720243055555</v>
      </c>
    </row>
    <row r="2441" spans="1:16" hidden="1" x14ac:dyDescent="0.15">
      <c r="A2441">
        <v>20170627</v>
      </c>
      <c r="B2441">
        <v>20170627</v>
      </c>
      <c r="C2441">
        <v>172322</v>
      </c>
      <c r="D2441" s="33" t="s">
        <v>96</v>
      </c>
      <c r="E2441">
        <v>53023054</v>
      </c>
      <c r="F2441">
        <v>500</v>
      </c>
      <c r="G2441">
        <v>500</v>
      </c>
      <c r="H2441" s="48">
        <v>874845681</v>
      </c>
      <c r="I2441">
        <f t="shared" si="158"/>
        <v>500</v>
      </c>
      <c r="J2441" t="s">
        <v>90</v>
      </c>
      <c r="K2441" s="17" t="s">
        <v>17372</v>
      </c>
      <c r="L2441">
        <v>1030000</v>
      </c>
      <c r="M2441" t="s">
        <v>87</v>
      </c>
      <c r="N2441">
        <f>VLOOKUP(H2441,自助机!D:G,4,FALSE)</f>
        <v>500</v>
      </c>
      <c r="O2441" t="str">
        <f t="shared" si="159"/>
        <v/>
      </c>
      <c r="P2441" s="50">
        <f>VLOOKUP(H2441,自助机!D:H,5,FALSE)</f>
        <v>42913.72314814815</v>
      </c>
    </row>
    <row r="2442" spans="1:16" hidden="1" x14ac:dyDescent="0.15">
      <c r="A2442">
        <v>20170627</v>
      </c>
      <c r="B2442">
        <v>20170627</v>
      </c>
      <c r="C2442">
        <v>172447</v>
      </c>
      <c r="D2442" s="33" t="s">
        <v>96</v>
      </c>
      <c r="E2442">
        <v>53023081</v>
      </c>
      <c r="F2442">
        <v>303</v>
      </c>
      <c r="G2442">
        <v>303</v>
      </c>
      <c r="H2442" s="48">
        <v>874861166</v>
      </c>
      <c r="I2442">
        <f t="shared" si="158"/>
        <v>303</v>
      </c>
      <c r="J2442" t="s">
        <v>90</v>
      </c>
      <c r="K2442" s="17" t="s">
        <v>17373</v>
      </c>
      <c r="L2442">
        <v>3080010</v>
      </c>
      <c r="M2442" t="s">
        <v>88</v>
      </c>
      <c r="N2442">
        <f>VLOOKUP(H2442,自助机!D:G,4,FALSE)</f>
        <v>303</v>
      </c>
      <c r="O2442" t="str">
        <f t="shared" si="159"/>
        <v/>
      </c>
      <c r="P2442" s="50">
        <f>VLOOKUP(H2442,自助机!D:H,5,FALSE)</f>
        <v>42913.724074074074</v>
      </c>
    </row>
    <row r="2443" spans="1:16" hidden="1" x14ac:dyDescent="0.15">
      <c r="A2443">
        <v>20170627</v>
      </c>
      <c r="B2443">
        <v>20170627</v>
      </c>
      <c r="C2443">
        <v>172539</v>
      </c>
      <c r="D2443" s="33" t="s">
        <v>96</v>
      </c>
      <c r="E2443">
        <v>53023060</v>
      </c>
      <c r="F2443">
        <v>500</v>
      </c>
      <c r="G2443">
        <v>500</v>
      </c>
      <c r="H2443" s="48">
        <v>874870170</v>
      </c>
      <c r="I2443">
        <f t="shared" si="158"/>
        <v>500</v>
      </c>
      <c r="J2443" t="s">
        <v>90</v>
      </c>
      <c r="K2443" s="17" t="s">
        <v>17374</v>
      </c>
      <c r="L2443">
        <v>1057300</v>
      </c>
      <c r="M2443" t="s">
        <v>87</v>
      </c>
      <c r="N2443">
        <f>VLOOKUP(H2443,自助机!D:G,4,FALSE)</f>
        <v>500</v>
      </c>
      <c r="O2443" t="str">
        <f t="shared" si="159"/>
        <v/>
      </c>
      <c r="P2443" s="50">
        <f>VLOOKUP(H2443,自助机!D:H,5,FALSE)</f>
        <v>42913.725590277776</v>
      </c>
    </row>
    <row r="2444" spans="1:16" hidden="1" x14ac:dyDescent="0.15">
      <c r="A2444">
        <v>20170627</v>
      </c>
      <c r="B2444">
        <v>20170627</v>
      </c>
      <c r="C2444">
        <v>172604</v>
      </c>
      <c r="D2444" s="33" t="s">
        <v>96</v>
      </c>
      <c r="E2444">
        <v>53023074</v>
      </c>
      <c r="F2444">
        <v>1000</v>
      </c>
      <c r="G2444">
        <v>1000</v>
      </c>
      <c r="H2444" s="48">
        <v>874876011</v>
      </c>
      <c r="I2444">
        <f t="shared" si="158"/>
        <v>1000</v>
      </c>
      <c r="J2444" t="s">
        <v>90</v>
      </c>
      <c r="K2444" s="17" t="s">
        <v>17375</v>
      </c>
      <c r="L2444">
        <v>1047300</v>
      </c>
      <c r="M2444" t="s">
        <v>87</v>
      </c>
      <c r="N2444">
        <f>VLOOKUP(H2444,自助机!D:G,4,FALSE)</f>
        <v>1000</v>
      </c>
      <c r="O2444" t="str">
        <f t="shared" si="159"/>
        <v/>
      </c>
      <c r="P2444" s="50">
        <f>VLOOKUP(H2444,自助机!D:H,5,FALSE)</f>
        <v>42913.724768518521</v>
      </c>
    </row>
    <row r="2445" spans="1:16" hidden="1" x14ac:dyDescent="0.15">
      <c r="A2445">
        <v>20170627</v>
      </c>
      <c r="B2445">
        <v>20170627</v>
      </c>
      <c r="C2445">
        <v>172733</v>
      </c>
      <c r="D2445" s="33" t="s">
        <v>96</v>
      </c>
      <c r="E2445">
        <v>53023072</v>
      </c>
      <c r="F2445">
        <v>1000</v>
      </c>
      <c r="G2445">
        <v>1000</v>
      </c>
      <c r="H2445" s="48">
        <v>874890641</v>
      </c>
      <c r="I2445">
        <f t="shared" si="158"/>
        <v>1000</v>
      </c>
      <c r="J2445" t="s">
        <v>90</v>
      </c>
      <c r="K2445" s="17" t="s">
        <v>17376</v>
      </c>
      <c r="L2445">
        <v>4667310</v>
      </c>
      <c r="M2445" t="s">
        <v>87</v>
      </c>
      <c r="N2445">
        <f>VLOOKUP(H2445,自助机!D:G,4,FALSE)</f>
        <v>1000</v>
      </c>
      <c r="O2445" t="str">
        <f t="shared" si="159"/>
        <v/>
      </c>
      <c r="P2445" s="50">
        <f>VLOOKUP(H2445,自助机!D:H,5,FALSE)</f>
        <v>42913.726087962961</v>
      </c>
    </row>
    <row r="2446" spans="1:16" hidden="1" x14ac:dyDescent="0.15">
      <c r="A2446">
        <v>20170627</v>
      </c>
      <c r="B2446">
        <v>20170627</v>
      </c>
      <c r="C2446">
        <v>172802</v>
      </c>
      <c r="D2446" s="33" t="s">
        <v>96</v>
      </c>
      <c r="E2446">
        <v>53023064</v>
      </c>
      <c r="F2446">
        <v>3000</v>
      </c>
      <c r="G2446">
        <v>3000</v>
      </c>
      <c r="H2446" s="48">
        <v>874893853</v>
      </c>
      <c r="I2446">
        <f t="shared" si="158"/>
        <v>3000</v>
      </c>
      <c r="J2446" t="s">
        <v>90</v>
      </c>
      <c r="K2446" s="17" t="s">
        <v>17377</v>
      </c>
      <c r="L2446">
        <v>1047300</v>
      </c>
      <c r="M2446" t="s">
        <v>87</v>
      </c>
      <c r="N2446">
        <f>VLOOKUP(H2446,自助机!D:G,4,FALSE)</f>
        <v>3000</v>
      </c>
      <c r="O2446" t="str">
        <f t="shared" si="159"/>
        <v/>
      </c>
      <c r="P2446" s="50">
        <f>VLOOKUP(H2446,自助机!D:H,5,FALSE)</f>
        <v>42913.726354166669</v>
      </c>
    </row>
    <row r="2447" spans="1:16" hidden="1" x14ac:dyDescent="0.15">
      <c r="A2447">
        <v>20170627</v>
      </c>
      <c r="B2447">
        <v>20170627</v>
      </c>
      <c r="C2447">
        <v>173516</v>
      </c>
      <c r="D2447" s="33" t="s">
        <v>96</v>
      </c>
      <c r="E2447">
        <v>53023056</v>
      </c>
      <c r="F2447">
        <v>20</v>
      </c>
      <c r="G2447">
        <v>20</v>
      </c>
      <c r="H2447" s="48">
        <v>874969449</v>
      </c>
      <c r="I2447">
        <f t="shared" si="158"/>
        <v>20</v>
      </c>
      <c r="J2447" t="s">
        <v>90</v>
      </c>
      <c r="K2447" s="17" t="s">
        <v>17378</v>
      </c>
      <c r="L2447">
        <v>1007300</v>
      </c>
      <c r="M2447" t="s">
        <v>87</v>
      </c>
      <c r="N2447">
        <f>VLOOKUP(H2447,自助机!D:G,4,FALSE)</f>
        <v>20</v>
      </c>
      <c r="O2447" t="str">
        <f t="shared" si="159"/>
        <v/>
      </c>
      <c r="P2447" s="50">
        <f>VLOOKUP(H2447,自助机!D:H,5,FALSE)</f>
        <v>42913.731122685182</v>
      </c>
    </row>
    <row r="2448" spans="1:16" hidden="1" x14ac:dyDescent="0.15">
      <c r="A2448">
        <v>20170627</v>
      </c>
      <c r="B2448">
        <v>20170627</v>
      </c>
      <c r="C2448">
        <v>173829</v>
      </c>
      <c r="D2448" s="33" t="s">
        <v>96</v>
      </c>
      <c r="E2448">
        <v>53023070</v>
      </c>
      <c r="F2448">
        <v>8000</v>
      </c>
      <c r="G2448">
        <v>8000</v>
      </c>
      <c r="H2448" s="48">
        <v>875004187</v>
      </c>
      <c r="I2448">
        <f t="shared" si="158"/>
        <v>8000</v>
      </c>
      <c r="J2448" t="s">
        <v>90</v>
      </c>
      <c r="K2448" s="17" t="s">
        <v>17272</v>
      </c>
      <c r="L2448">
        <v>1047300</v>
      </c>
      <c r="M2448" t="s">
        <v>87</v>
      </c>
      <c r="N2448">
        <f>VLOOKUP(H2448,自助机!D:G,4,FALSE)</f>
        <v>8000</v>
      </c>
      <c r="O2448" t="str">
        <f t="shared" si="159"/>
        <v/>
      </c>
      <c r="P2448" s="50">
        <f>VLOOKUP(H2448,自助机!D:H,5,FALSE)</f>
        <v>42913.733611111114</v>
      </c>
    </row>
    <row r="2449" spans="1:16" hidden="1" x14ac:dyDescent="0.15">
      <c r="A2449">
        <v>20170627</v>
      </c>
      <c r="B2449">
        <v>20170627</v>
      </c>
      <c r="C2449">
        <v>175459</v>
      </c>
      <c r="D2449" s="33" t="s">
        <v>96</v>
      </c>
      <c r="E2449">
        <v>53023063</v>
      </c>
      <c r="F2449">
        <v>300</v>
      </c>
      <c r="G2449">
        <v>300</v>
      </c>
      <c r="H2449" s="48">
        <v>875169120</v>
      </c>
      <c r="I2449">
        <f t="shared" si="158"/>
        <v>300</v>
      </c>
      <c r="J2449" t="s">
        <v>90</v>
      </c>
      <c r="K2449" s="17" t="s">
        <v>17379</v>
      </c>
      <c r="L2449">
        <v>1059999</v>
      </c>
      <c r="M2449" t="s">
        <v>88</v>
      </c>
      <c r="N2449">
        <f>VLOOKUP(H2449,自助机!D:G,4,FALSE)</f>
        <v>300</v>
      </c>
      <c r="O2449" t="str">
        <f t="shared" si="159"/>
        <v/>
      </c>
      <c r="P2449" s="50">
        <f>VLOOKUP(H2449,自助机!D:H,5,FALSE)</f>
        <v>42913.745034722226</v>
      </c>
    </row>
    <row r="2450" spans="1:16" hidden="1" x14ac:dyDescent="0.15">
      <c r="A2450">
        <v>20170627</v>
      </c>
      <c r="B2450">
        <v>20170627</v>
      </c>
      <c r="C2450">
        <v>180131</v>
      </c>
      <c r="D2450" s="33" t="s">
        <v>96</v>
      </c>
      <c r="E2450">
        <v>53023063</v>
      </c>
      <c r="F2450">
        <v>400</v>
      </c>
      <c r="G2450">
        <v>400</v>
      </c>
      <c r="H2450" s="48">
        <v>875234564</v>
      </c>
      <c r="I2450">
        <f t="shared" si="158"/>
        <v>400</v>
      </c>
      <c r="J2450" t="s">
        <v>90</v>
      </c>
      <c r="K2450" s="17" t="s">
        <v>17380</v>
      </c>
      <c r="L2450">
        <v>5247410</v>
      </c>
      <c r="M2450" t="s">
        <v>87</v>
      </c>
      <c r="N2450">
        <f>VLOOKUP(H2450,自助机!D:G,4,FALSE)</f>
        <v>400</v>
      </c>
      <c r="O2450" t="str">
        <f t="shared" si="159"/>
        <v/>
      </c>
      <c r="P2450" s="50">
        <f>VLOOKUP(H2450,自助机!D:H,5,FALSE)</f>
        <v>42913.749571759261</v>
      </c>
    </row>
    <row r="2451" spans="1:16" hidden="1" x14ac:dyDescent="0.15">
      <c r="A2451">
        <v>20170627</v>
      </c>
      <c r="B2451">
        <v>20170627</v>
      </c>
      <c r="C2451">
        <v>180205</v>
      </c>
      <c r="D2451" s="33" t="s">
        <v>96</v>
      </c>
      <c r="E2451">
        <v>53023067</v>
      </c>
      <c r="F2451">
        <v>3000</v>
      </c>
      <c r="G2451">
        <v>3000</v>
      </c>
      <c r="H2451" s="48">
        <v>875239133</v>
      </c>
      <c r="I2451">
        <f t="shared" si="158"/>
        <v>3000</v>
      </c>
      <c r="J2451" t="s">
        <v>90</v>
      </c>
      <c r="K2451" s="17" t="s">
        <v>17381</v>
      </c>
      <c r="L2451">
        <v>1030000</v>
      </c>
      <c r="M2451" t="s">
        <v>87</v>
      </c>
      <c r="N2451">
        <f>VLOOKUP(H2451,自助机!D:G,4,FALSE)</f>
        <v>3000</v>
      </c>
      <c r="O2451" t="str">
        <f t="shared" si="159"/>
        <v/>
      </c>
      <c r="P2451" s="50">
        <f>VLOOKUP(H2451,自助机!D:H,5,FALSE)</f>
        <v>42913.750162037039</v>
      </c>
    </row>
    <row r="2452" spans="1:16" hidden="1" x14ac:dyDescent="0.15">
      <c r="A2452">
        <v>20170627</v>
      </c>
      <c r="B2452">
        <v>20170627</v>
      </c>
      <c r="C2452">
        <v>180400</v>
      </c>
      <c r="D2452" s="33" t="s">
        <v>96</v>
      </c>
      <c r="E2452">
        <v>53023061</v>
      </c>
      <c r="F2452">
        <v>50</v>
      </c>
      <c r="G2452">
        <v>50</v>
      </c>
      <c r="H2452" s="48">
        <v>875257610</v>
      </c>
      <c r="I2452">
        <f t="shared" si="158"/>
        <v>50</v>
      </c>
      <c r="J2452" t="s">
        <v>90</v>
      </c>
      <c r="K2452" s="17" t="s">
        <v>17382</v>
      </c>
      <c r="L2452">
        <v>1047300</v>
      </c>
      <c r="M2452" t="s">
        <v>87</v>
      </c>
      <c r="N2452">
        <f>VLOOKUP(H2452,自助机!D:G,4,FALSE)</f>
        <v>50</v>
      </c>
      <c r="O2452" t="str">
        <f t="shared" si="159"/>
        <v/>
      </c>
      <c r="P2452" s="50">
        <f>VLOOKUP(H2452,自助机!D:H,5,FALSE)</f>
        <v>42913.751342592594</v>
      </c>
    </row>
    <row r="2453" spans="1:16" hidden="1" x14ac:dyDescent="0.15">
      <c r="A2453">
        <v>20170627</v>
      </c>
      <c r="B2453">
        <v>20170627</v>
      </c>
      <c r="C2453">
        <v>182603</v>
      </c>
      <c r="D2453" s="33" t="s">
        <v>96</v>
      </c>
      <c r="E2453">
        <v>53023061</v>
      </c>
      <c r="F2453">
        <v>7000</v>
      </c>
      <c r="G2453">
        <v>7000</v>
      </c>
      <c r="H2453" s="48">
        <v>875459217</v>
      </c>
      <c r="I2453">
        <f t="shared" si="158"/>
        <v>7000</v>
      </c>
      <c r="J2453" t="s">
        <v>90</v>
      </c>
      <c r="K2453" s="17" t="s">
        <v>17383</v>
      </c>
      <c r="L2453">
        <v>14097310</v>
      </c>
      <c r="M2453" t="s">
        <v>87</v>
      </c>
      <c r="N2453">
        <f>VLOOKUP(H2453,自助机!D:G,4,FALSE)</f>
        <v>7000</v>
      </c>
      <c r="O2453" t="str">
        <f t="shared" si="159"/>
        <v/>
      </c>
      <c r="P2453" s="50">
        <f>VLOOKUP(H2453,自助机!D:H,5,FALSE)</f>
        <v>42913.766608796293</v>
      </c>
    </row>
    <row r="2454" spans="1:16" hidden="1" x14ac:dyDescent="0.15">
      <c r="A2454">
        <v>20170627</v>
      </c>
      <c r="B2454">
        <v>20170627</v>
      </c>
      <c r="C2454">
        <v>183505</v>
      </c>
      <c r="D2454" s="33" t="s">
        <v>96</v>
      </c>
      <c r="E2454">
        <v>53023064</v>
      </c>
      <c r="F2454">
        <v>20</v>
      </c>
      <c r="G2454">
        <v>20</v>
      </c>
      <c r="H2454" s="48">
        <v>875538267</v>
      </c>
      <c r="I2454">
        <f t="shared" si="158"/>
        <v>20</v>
      </c>
      <c r="J2454" t="s">
        <v>90</v>
      </c>
      <c r="K2454" s="17" t="s">
        <v>17384</v>
      </c>
      <c r="L2454">
        <v>1030001</v>
      </c>
      <c r="M2454" t="s">
        <v>88</v>
      </c>
      <c r="N2454">
        <f>VLOOKUP(H2454,自助机!D:G,4,FALSE)</f>
        <v>20</v>
      </c>
      <c r="O2454" t="str">
        <f t="shared" si="159"/>
        <v/>
      </c>
      <c r="P2454" s="50">
        <f>VLOOKUP(H2454,自助机!D:H,5,FALSE)</f>
        <v>42913.772974537038</v>
      </c>
    </row>
    <row r="2455" spans="1:16" hidden="1" x14ac:dyDescent="0.15">
      <c r="A2455">
        <v>20170627</v>
      </c>
      <c r="B2455">
        <v>20170627</v>
      </c>
      <c r="C2455">
        <v>191735</v>
      </c>
      <c r="D2455" s="33" t="s">
        <v>96</v>
      </c>
      <c r="E2455">
        <v>53023062</v>
      </c>
      <c r="F2455">
        <v>2000</v>
      </c>
      <c r="G2455">
        <v>2000</v>
      </c>
      <c r="H2455" s="48">
        <v>875898215</v>
      </c>
      <c r="I2455">
        <f t="shared" ref="I2455:I2471" si="160">G2455</f>
        <v>2000</v>
      </c>
      <c r="J2455" t="s">
        <v>90</v>
      </c>
      <c r="K2455" s="17" t="s">
        <v>17385</v>
      </c>
      <c r="L2455">
        <v>1057300</v>
      </c>
      <c r="M2455" t="s">
        <v>87</v>
      </c>
      <c r="N2455">
        <f>VLOOKUP(H2455,自助机!D:G,4,FALSE)</f>
        <v>2000</v>
      </c>
      <c r="O2455" t="str">
        <f t="shared" ref="O2455:O2471" si="161">IF(G2455=N2455,"",1)</f>
        <v/>
      </c>
      <c r="P2455" s="50">
        <f>VLOOKUP(H2455,自助机!D:H,5,FALSE)</f>
        <v>42913.802418981482</v>
      </c>
    </row>
    <row r="2456" spans="1:16" hidden="1" x14ac:dyDescent="0.15">
      <c r="A2456">
        <v>20170627</v>
      </c>
      <c r="B2456">
        <v>20170627</v>
      </c>
      <c r="C2456">
        <v>193801</v>
      </c>
      <c r="D2456" s="33" t="s">
        <v>96</v>
      </c>
      <c r="E2456">
        <v>53023062</v>
      </c>
      <c r="F2456">
        <v>15</v>
      </c>
      <c r="G2456">
        <v>15</v>
      </c>
      <c r="H2456" s="48">
        <v>876067239</v>
      </c>
      <c r="I2456">
        <f t="shared" si="160"/>
        <v>15</v>
      </c>
      <c r="J2456" t="s">
        <v>90</v>
      </c>
      <c r="K2456" s="17" t="s">
        <v>17386</v>
      </c>
      <c r="L2456">
        <v>1020000</v>
      </c>
      <c r="M2456" t="s">
        <v>87</v>
      </c>
      <c r="N2456">
        <f>VLOOKUP(H2456,自助机!D:G,4,FALSE)</f>
        <v>15</v>
      </c>
      <c r="O2456" t="str">
        <f t="shared" si="161"/>
        <v/>
      </c>
      <c r="P2456" s="50">
        <f>VLOOKUP(H2456,自助机!D:H,5,FALSE)</f>
        <v>42913.816608796296</v>
      </c>
    </row>
    <row r="2457" spans="1:16" hidden="1" x14ac:dyDescent="0.15">
      <c r="A2457">
        <v>20170627</v>
      </c>
      <c r="B2457">
        <v>20170627</v>
      </c>
      <c r="C2457">
        <v>200837</v>
      </c>
      <c r="D2457" s="33" t="s">
        <v>96</v>
      </c>
      <c r="E2457">
        <v>53023067</v>
      </c>
      <c r="F2457">
        <v>1000</v>
      </c>
      <c r="G2457">
        <v>1000</v>
      </c>
      <c r="H2457" s="48">
        <v>876328386</v>
      </c>
      <c r="I2457">
        <f t="shared" si="160"/>
        <v>1000</v>
      </c>
      <c r="J2457" t="s">
        <v>90</v>
      </c>
      <c r="K2457" s="17" t="s">
        <v>17387</v>
      </c>
      <c r="L2457">
        <v>1030000</v>
      </c>
      <c r="M2457" t="s">
        <v>87</v>
      </c>
      <c r="N2457">
        <f>VLOOKUP(H2457,自助机!D:G,4,FALSE)</f>
        <v>1000</v>
      </c>
      <c r="O2457" t="str">
        <f t="shared" si="161"/>
        <v/>
      </c>
      <c r="P2457" s="50">
        <f>VLOOKUP(H2457,自助机!D:H,5,FALSE)</f>
        <v>42913.837835648148</v>
      </c>
    </row>
    <row r="2458" spans="1:16" hidden="1" x14ac:dyDescent="0.15">
      <c r="A2458">
        <v>20170627</v>
      </c>
      <c r="B2458">
        <v>20170627</v>
      </c>
      <c r="C2458">
        <v>201108</v>
      </c>
      <c r="D2458" s="33" t="s">
        <v>96</v>
      </c>
      <c r="E2458">
        <v>53023067</v>
      </c>
      <c r="F2458">
        <v>6060</v>
      </c>
      <c r="G2458">
        <v>6060</v>
      </c>
      <c r="H2458" s="48">
        <v>876350876</v>
      </c>
      <c r="I2458">
        <f t="shared" si="160"/>
        <v>6060</v>
      </c>
      <c r="J2458" t="s">
        <v>90</v>
      </c>
      <c r="K2458" s="17" t="s">
        <v>17387</v>
      </c>
      <c r="L2458">
        <v>1030000</v>
      </c>
      <c r="M2458" t="s">
        <v>87</v>
      </c>
      <c r="N2458">
        <f>VLOOKUP(H2458,自助机!D:G,4,FALSE)</f>
        <v>6060</v>
      </c>
      <c r="O2458" t="str">
        <f t="shared" si="161"/>
        <v/>
      </c>
      <c r="P2458" s="50">
        <f>VLOOKUP(H2458,自助机!D:H,5,FALSE)</f>
        <v>42913.839641203704</v>
      </c>
    </row>
    <row r="2459" spans="1:16" hidden="1" x14ac:dyDescent="0.15">
      <c r="A2459">
        <v>20170627</v>
      </c>
      <c r="B2459">
        <v>20170627</v>
      </c>
      <c r="C2459">
        <v>202022</v>
      </c>
      <c r="D2459" s="33" t="s">
        <v>96</v>
      </c>
      <c r="E2459">
        <v>53023070</v>
      </c>
      <c r="F2459">
        <v>1000</v>
      </c>
      <c r="G2459">
        <v>1000</v>
      </c>
      <c r="H2459" s="48">
        <v>876430235</v>
      </c>
      <c r="I2459">
        <f t="shared" si="160"/>
        <v>1000</v>
      </c>
      <c r="J2459" t="s">
        <v>90</v>
      </c>
      <c r="K2459" s="17" t="s">
        <v>17388</v>
      </c>
      <c r="L2459">
        <v>1057300</v>
      </c>
      <c r="M2459" t="s">
        <v>87</v>
      </c>
      <c r="N2459">
        <f>VLOOKUP(H2459,自助机!D:G,4,FALSE)</f>
        <v>1000</v>
      </c>
      <c r="O2459" t="str">
        <f t="shared" si="161"/>
        <v/>
      </c>
      <c r="P2459" s="50">
        <f>VLOOKUP(H2459,自助机!D:H,5,FALSE)</f>
        <v>42913.846087962964</v>
      </c>
    </row>
    <row r="2460" spans="1:16" hidden="1" x14ac:dyDescent="0.15">
      <c r="A2460">
        <v>20170628</v>
      </c>
      <c r="B2460">
        <v>20170628</v>
      </c>
      <c r="C2460">
        <v>72206</v>
      </c>
      <c r="D2460" s="33" t="s">
        <v>96</v>
      </c>
      <c r="E2460">
        <v>53023070</v>
      </c>
      <c r="F2460">
        <v>1915</v>
      </c>
      <c r="G2460">
        <v>1915</v>
      </c>
      <c r="H2460" s="48">
        <v>878580556</v>
      </c>
      <c r="I2460">
        <f t="shared" si="160"/>
        <v>1915</v>
      </c>
      <c r="J2460" t="s">
        <v>90</v>
      </c>
      <c r="K2460" s="17" t="s">
        <v>17389</v>
      </c>
      <c r="L2460">
        <v>3050001</v>
      </c>
      <c r="M2460" t="s">
        <v>88</v>
      </c>
      <c r="N2460">
        <f>VLOOKUP(H2460,自助机!D:G,4,FALSE)</f>
        <v>1915</v>
      </c>
      <c r="O2460" t="str">
        <f t="shared" si="161"/>
        <v/>
      </c>
      <c r="P2460" s="50">
        <f>VLOOKUP(H2460,自助机!D:H,5,FALSE)</f>
        <v>42914.305300925924</v>
      </c>
    </row>
    <row r="2461" spans="1:16" hidden="1" x14ac:dyDescent="0.15">
      <c r="A2461">
        <v>20170628</v>
      </c>
      <c r="B2461">
        <v>20170628</v>
      </c>
      <c r="C2461">
        <v>72725</v>
      </c>
      <c r="D2461" s="33" t="s">
        <v>96</v>
      </c>
      <c r="E2461">
        <v>53023088</v>
      </c>
      <c r="F2461">
        <v>1000</v>
      </c>
      <c r="G2461">
        <v>1000</v>
      </c>
      <c r="H2461" s="48">
        <v>878601989</v>
      </c>
      <c r="I2461">
        <f t="shared" si="160"/>
        <v>1000</v>
      </c>
      <c r="J2461" t="s">
        <v>90</v>
      </c>
      <c r="K2461" s="17" t="s">
        <v>17390</v>
      </c>
      <c r="L2461">
        <v>1059999</v>
      </c>
      <c r="M2461" t="s">
        <v>88</v>
      </c>
      <c r="N2461">
        <f>VLOOKUP(H2461,自助机!D:G,4,FALSE)</f>
        <v>1000</v>
      </c>
      <c r="O2461" t="str">
        <f t="shared" si="161"/>
        <v/>
      </c>
      <c r="P2461" s="50">
        <f>VLOOKUP(H2461,自助机!D:H,5,FALSE)</f>
        <v>42914.309050925927</v>
      </c>
    </row>
    <row r="2462" spans="1:16" hidden="1" x14ac:dyDescent="0.15">
      <c r="A2462">
        <v>20170628</v>
      </c>
      <c r="B2462">
        <v>20170628</v>
      </c>
      <c r="C2462">
        <v>72857</v>
      </c>
      <c r="D2462" s="33" t="s">
        <v>96</v>
      </c>
      <c r="E2462">
        <v>53023059</v>
      </c>
      <c r="F2462">
        <v>2000</v>
      </c>
      <c r="G2462">
        <v>2000</v>
      </c>
      <c r="H2462" s="48">
        <v>878610329</v>
      </c>
      <c r="I2462">
        <f t="shared" si="160"/>
        <v>2000</v>
      </c>
      <c r="J2462" t="s">
        <v>90</v>
      </c>
      <c r="K2462" s="17" t="s">
        <v>17391</v>
      </c>
      <c r="L2462">
        <v>14367000</v>
      </c>
      <c r="M2462" t="s">
        <v>87</v>
      </c>
      <c r="N2462">
        <f>VLOOKUP(H2462,自助机!D:G,4,FALSE)</f>
        <v>2000</v>
      </c>
      <c r="O2462" t="str">
        <f t="shared" si="161"/>
        <v/>
      </c>
      <c r="P2462" s="50">
        <f>VLOOKUP(H2462,自助机!D:H,5,FALSE)</f>
        <v>42914.31009259259</v>
      </c>
    </row>
    <row r="2463" spans="1:16" hidden="1" x14ac:dyDescent="0.15">
      <c r="A2463">
        <v>20170628</v>
      </c>
      <c r="B2463">
        <v>20170628</v>
      </c>
      <c r="C2463">
        <v>72858</v>
      </c>
      <c r="D2463" s="33" t="s">
        <v>96</v>
      </c>
      <c r="E2463">
        <v>53023070</v>
      </c>
      <c r="F2463">
        <v>500</v>
      </c>
      <c r="G2463">
        <v>500</v>
      </c>
      <c r="H2463" s="48">
        <v>878609965</v>
      </c>
      <c r="I2463">
        <f t="shared" si="160"/>
        <v>500</v>
      </c>
      <c r="J2463" t="s">
        <v>90</v>
      </c>
      <c r="K2463" s="17" t="s">
        <v>17392</v>
      </c>
      <c r="L2463">
        <v>1030000</v>
      </c>
      <c r="M2463" t="s">
        <v>87</v>
      </c>
      <c r="N2463">
        <f>VLOOKUP(H2463,自助机!D:G,4,FALSE)</f>
        <v>500</v>
      </c>
      <c r="O2463" t="str">
        <f t="shared" si="161"/>
        <v/>
      </c>
      <c r="P2463" s="50">
        <f>VLOOKUP(H2463,自助机!D:H,5,FALSE)</f>
        <v>42914.310358796298</v>
      </c>
    </row>
    <row r="2464" spans="1:16" hidden="1" x14ac:dyDescent="0.15">
      <c r="A2464">
        <v>20170628</v>
      </c>
      <c r="B2464">
        <v>20170628</v>
      </c>
      <c r="C2464">
        <v>73204</v>
      </c>
      <c r="D2464" s="33" t="s">
        <v>96</v>
      </c>
      <c r="E2464">
        <v>53023074</v>
      </c>
      <c r="F2464">
        <v>50</v>
      </c>
      <c r="G2464">
        <v>50</v>
      </c>
      <c r="H2464" s="48">
        <v>878627902</v>
      </c>
      <c r="I2464">
        <f t="shared" si="160"/>
        <v>50</v>
      </c>
      <c r="J2464" t="s">
        <v>90</v>
      </c>
      <c r="K2464" s="17" t="s">
        <v>17370</v>
      </c>
      <c r="L2464">
        <v>14097310</v>
      </c>
      <c r="M2464" t="s">
        <v>87</v>
      </c>
      <c r="N2464">
        <f>VLOOKUP(H2464,自助机!D:G,4,FALSE)</f>
        <v>50</v>
      </c>
      <c r="O2464" t="str">
        <f t="shared" si="161"/>
        <v/>
      </c>
      <c r="P2464" s="50">
        <f>VLOOKUP(H2464,自助机!D:H,5,FALSE)</f>
        <v>42914.312407407408</v>
      </c>
    </row>
    <row r="2465" spans="1:16" hidden="1" x14ac:dyDescent="0.15">
      <c r="A2465">
        <v>20170628</v>
      </c>
      <c r="B2465">
        <v>20170628</v>
      </c>
      <c r="C2465">
        <v>73800</v>
      </c>
      <c r="D2465" s="33" t="s">
        <v>96</v>
      </c>
      <c r="E2465">
        <v>53023068</v>
      </c>
      <c r="F2465">
        <v>2000</v>
      </c>
      <c r="G2465">
        <v>2000</v>
      </c>
      <c r="H2465" s="48">
        <v>878661826</v>
      </c>
      <c r="I2465">
        <f t="shared" si="160"/>
        <v>2000</v>
      </c>
      <c r="J2465" t="s">
        <v>90</v>
      </c>
      <c r="K2465" s="17" t="s">
        <v>17393</v>
      </c>
      <c r="L2465">
        <v>1020000</v>
      </c>
      <c r="M2465" t="s">
        <v>88</v>
      </c>
      <c r="N2465">
        <f>VLOOKUP(H2465,自助机!D:G,4,FALSE)</f>
        <v>2000</v>
      </c>
      <c r="O2465" t="str">
        <f t="shared" si="161"/>
        <v/>
      </c>
      <c r="P2465" s="50">
        <f>VLOOKUP(H2465,自助机!D:H,5,FALSE)</f>
        <v>42914.316562499997</v>
      </c>
    </row>
    <row r="2466" spans="1:16" hidden="1" x14ac:dyDescent="0.15">
      <c r="A2466">
        <v>20170628</v>
      </c>
      <c r="B2466">
        <v>20170628</v>
      </c>
      <c r="C2466">
        <v>73925</v>
      </c>
      <c r="D2466" s="33" t="s">
        <v>96</v>
      </c>
      <c r="E2466">
        <v>53023070</v>
      </c>
      <c r="F2466">
        <v>2000</v>
      </c>
      <c r="G2466">
        <v>2000</v>
      </c>
      <c r="H2466" s="48">
        <v>878671212</v>
      </c>
      <c r="I2466">
        <f t="shared" si="160"/>
        <v>2000</v>
      </c>
      <c r="J2466" t="s">
        <v>90</v>
      </c>
      <c r="K2466" s="17" t="s">
        <v>17394</v>
      </c>
      <c r="L2466">
        <v>14367000</v>
      </c>
      <c r="M2466" t="s">
        <v>87</v>
      </c>
      <c r="N2466">
        <f>VLOOKUP(H2466,自助机!D:G,4,FALSE)</f>
        <v>2000</v>
      </c>
      <c r="O2466" t="str">
        <f t="shared" si="161"/>
        <v/>
      </c>
      <c r="P2466" s="50">
        <f>VLOOKUP(H2466,自助机!D:H,5,FALSE)</f>
        <v>42914.317511574074</v>
      </c>
    </row>
    <row r="2467" spans="1:16" hidden="1" x14ac:dyDescent="0.15">
      <c r="A2467">
        <v>20170628</v>
      </c>
      <c r="B2467">
        <v>20170628</v>
      </c>
      <c r="C2467">
        <v>73944</v>
      </c>
      <c r="D2467" s="33" t="s">
        <v>96</v>
      </c>
      <c r="E2467">
        <v>53023073</v>
      </c>
      <c r="F2467">
        <v>20</v>
      </c>
      <c r="G2467">
        <v>20</v>
      </c>
      <c r="H2467" s="48">
        <v>878672218</v>
      </c>
      <c r="I2467">
        <f t="shared" si="160"/>
        <v>20</v>
      </c>
      <c r="J2467" t="s">
        <v>90</v>
      </c>
      <c r="K2467" s="17" t="s">
        <v>17395</v>
      </c>
      <c r="L2467">
        <v>1057300</v>
      </c>
      <c r="M2467" t="s">
        <v>87</v>
      </c>
      <c r="N2467">
        <f>VLOOKUP(H2467,自助机!D:G,4,FALSE)</f>
        <v>20</v>
      </c>
      <c r="O2467" t="str">
        <f t="shared" si="161"/>
        <v/>
      </c>
      <c r="P2467" s="50">
        <f>VLOOKUP(H2467,自助机!D:H,5,FALSE)</f>
        <v>42914.317754629628</v>
      </c>
    </row>
    <row r="2468" spans="1:16" hidden="1" x14ac:dyDescent="0.15">
      <c r="A2468">
        <v>20170628</v>
      </c>
      <c r="B2468">
        <v>20170628</v>
      </c>
      <c r="C2468">
        <v>74417</v>
      </c>
      <c r="D2468" s="33" t="s">
        <v>96</v>
      </c>
      <c r="E2468">
        <v>53023068</v>
      </c>
      <c r="F2468">
        <v>10</v>
      </c>
      <c r="G2468">
        <v>10</v>
      </c>
      <c r="H2468" s="48">
        <v>878699719</v>
      </c>
      <c r="I2468">
        <f t="shared" si="160"/>
        <v>10</v>
      </c>
      <c r="J2468" t="s">
        <v>90</v>
      </c>
      <c r="K2468" s="17" t="s">
        <v>17396</v>
      </c>
      <c r="L2468">
        <v>14373020</v>
      </c>
      <c r="M2468" t="s">
        <v>87</v>
      </c>
      <c r="N2468">
        <f>VLOOKUP(H2468,自助机!D:G,4,FALSE)</f>
        <v>10</v>
      </c>
      <c r="O2468" t="str">
        <f t="shared" si="161"/>
        <v/>
      </c>
      <c r="P2468" s="50">
        <f>VLOOKUP(H2468,自助机!D:H,5,FALSE)</f>
        <v>42914.320960648147</v>
      </c>
    </row>
    <row r="2469" spans="1:16" hidden="1" x14ac:dyDescent="0.15">
      <c r="A2469">
        <v>20170628</v>
      </c>
      <c r="B2469">
        <v>20170628</v>
      </c>
      <c r="C2469">
        <v>74518</v>
      </c>
      <c r="D2469" s="33" t="s">
        <v>96</v>
      </c>
      <c r="E2469">
        <v>53023070</v>
      </c>
      <c r="F2469">
        <v>300</v>
      </c>
      <c r="G2469">
        <v>300</v>
      </c>
      <c r="H2469" s="48">
        <v>878706194</v>
      </c>
      <c r="I2469">
        <f t="shared" si="160"/>
        <v>300</v>
      </c>
      <c r="J2469" t="s">
        <v>90</v>
      </c>
      <c r="K2469" s="17" t="s">
        <v>17329</v>
      </c>
      <c r="L2469">
        <v>1030000</v>
      </c>
      <c r="M2469" t="s">
        <v>87</v>
      </c>
      <c r="N2469">
        <f>VLOOKUP(H2469,自助机!D:G,4,FALSE)</f>
        <v>300</v>
      </c>
      <c r="O2469" t="str">
        <f t="shared" si="161"/>
        <v/>
      </c>
      <c r="P2469" s="50">
        <f>VLOOKUP(H2469,自助机!D:H,5,FALSE)</f>
        <v>42914.321620370371</v>
      </c>
    </row>
    <row r="2470" spans="1:16" hidden="1" x14ac:dyDescent="0.15">
      <c r="A2470">
        <v>20170628</v>
      </c>
      <c r="B2470">
        <v>20170628</v>
      </c>
      <c r="C2470">
        <v>74658</v>
      </c>
      <c r="D2470" s="33" t="s">
        <v>96</v>
      </c>
      <c r="E2470">
        <v>53023060</v>
      </c>
      <c r="F2470">
        <v>50</v>
      </c>
      <c r="G2470">
        <v>50</v>
      </c>
      <c r="H2470" s="48">
        <v>878718008</v>
      </c>
      <c r="I2470">
        <f t="shared" si="160"/>
        <v>50</v>
      </c>
      <c r="J2470" t="s">
        <v>90</v>
      </c>
      <c r="K2470" s="17" t="s">
        <v>17397</v>
      </c>
      <c r="L2470">
        <v>1020000</v>
      </c>
      <c r="M2470" t="s">
        <v>87</v>
      </c>
      <c r="N2470">
        <f>VLOOKUP(H2470,自助机!D:G,4,FALSE)</f>
        <v>50</v>
      </c>
      <c r="O2470" t="str">
        <f t="shared" si="161"/>
        <v/>
      </c>
      <c r="P2470" s="50">
        <f>VLOOKUP(H2470,自助机!D:H,5,FALSE)</f>
        <v>42914.322453703702</v>
      </c>
    </row>
    <row r="2471" spans="1:16" hidden="1" x14ac:dyDescent="0.15">
      <c r="A2471">
        <v>20170628</v>
      </c>
      <c r="B2471">
        <v>20170628</v>
      </c>
      <c r="C2471">
        <v>75516</v>
      </c>
      <c r="D2471" s="33" t="s">
        <v>96</v>
      </c>
      <c r="E2471">
        <v>53023063</v>
      </c>
      <c r="F2471">
        <v>1800</v>
      </c>
      <c r="G2471">
        <v>1800</v>
      </c>
      <c r="H2471" s="48">
        <v>878772177</v>
      </c>
      <c r="I2471">
        <f t="shared" si="160"/>
        <v>1800</v>
      </c>
      <c r="J2471" t="s">
        <v>90</v>
      </c>
      <c r="K2471" s="17" t="s">
        <v>17398</v>
      </c>
      <c r="L2471">
        <v>1041000</v>
      </c>
      <c r="M2471" t="s">
        <v>87</v>
      </c>
      <c r="N2471">
        <f>VLOOKUP(H2471,自助机!D:G,4,FALSE)</f>
        <v>1800</v>
      </c>
      <c r="O2471" t="str">
        <f t="shared" si="161"/>
        <v/>
      </c>
      <c r="P2471" s="50">
        <f>VLOOKUP(H2471,自助机!D:H,5,FALSE)</f>
        <v>42914.328402777777</v>
      </c>
    </row>
    <row r="2472" spans="1:16" hidden="1" x14ac:dyDescent="0.15">
      <c r="A2472">
        <v>20170628</v>
      </c>
      <c r="B2472">
        <v>20170628</v>
      </c>
      <c r="C2472">
        <v>75545</v>
      </c>
      <c r="D2472" s="33" t="s">
        <v>96</v>
      </c>
      <c r="E2472">
        <v>53023057</v>
      </c>
      <c r="F2472">
        <v>500</v>
      </c>
      <c r="G2472">
        <v>500</v>
      </c>
      <c r="H2472" s="48">
        <v>878775451</v>
      </c>
      <c r="I2472">
        <f t="shared" ref="I2472:I2506" si="162">G2472</f>
        <v>500</v>
      </c>
      <c r="J2472" t="s">
        <v>90</v>
      </c>
      <c r="K2472" s="17" t="s">
        <v>17399</v>
      </c>
      <c r="L2472">
        <v>1057000</v>
      </c>
      <c r="M2472" t="s">
        <v>87</v>
      </c>
      <c r="N2472">
        <f>VLOOKUP(H2472,自助机!D:G,4,FALSE)</f>
        <v>500</v>
      </c>
      <c r="O2472" t="str">
        <f t="shared" ref="O2472:O2506" si="163">IF(G2472=N2472,"",1)</f>
        <v/>
      </c>
      <c r="P2472" s="50">
        <f>VLOOKUP(H2472,自助机!D:H,5,FALSE)</f>
        <v>42914.328726851854</v>
      </c>
    </row>
    <row r="2473" spans="1:16" hidden="1" x14ac:dyDescent="0.15">
      <c r="A2473">
        <v>20170628</v>
      </c>
      <c r="B2473">
        <v>20170628</v>
      </c>
      <c r="C2473">
        <v>75803</v>
      </c>
      <c r="D2473" s="33" t="s">
        <v>96</v>
      </c>
      <c r="E2473">
        <v>53023072</v>
      </c>
      <c r="F2473">
        <v>1000</v>
      </c>
      <c r="G2473">
        <v>1000</v>
      </c>
      <c r="H2473" s="48">
        <v>878793818</v>
      </c>
      <c r="I2473">
        <f t="shared" si="162"/>
        <v>1000</v>
      </c>
      <c r="J2473" t="s">
        <v>90</v>
      </c>
      <c r="K2473" s="17" t="s">
        <v>17400</v>
      </c>
      <c r="L2473">
        <v>1030000</v>
      </c>
      <c r="M2473" t="s">
        <v>87</v>
      </c>
      <c r="N2473">
        <f>VLOOKUP(H2473,自助机!D:G,4,FALSE)</f>
        <v>1000</v>
      </c>
      <c r="O2473" t="str">
        <f t="shared" si="163"/>
        <v/>
      </c>
      <c r="P2473" s="50">
        <f>VLOOKUP(H2473,自助机!D:H,5,FALSE)</f>
        <v>42914.330358796295</v>
      </c>
    </row>
    <row r="2474" spans="1:16" hidden="1" x14ac:dyDescent="0.15">
      <c r="A2474">
        <v>20170628</v>
      </c>
      <c r="B2474">
        <v>20170628</v>
      </c>
      <c r="C2474">
        <v>75947</v>
      </c>
      <c r="D2474" s="33" t="s">
        <v>96</v>
      </c>
      <c r="E2474">
        <v>53023086</v>
      </c>
      <c r="F2474">
        <v>20</v>
      </c>
      <c r="G2474">
        <v>20</v>
      </c>
      <c r="H2474" s="48">
        <v>878808299</v>
      </c>
      <c r="I2474">
        <f t="shared" si="162"/>
        <v>20</v>
      </c>
      <c r="J2474" t="s">
        <v>90</v>
      </c>
      <c r="K2474" s="17" t="s">
        <v>17401</v>
      </c>
      <c r="L2474">
        <v>1047300</v>
      </c>
      <c r="M2474" t="s">
        <v>87</v>
      </c>
      <c r="N2474">
        <f>VLOOKUP(H2474,自助机!D:G,4,FALSE)</f>
        <v>20</v>
      </c>
      <c r="O2474" t="str">
        <f t="shared" si="163"/>
        <v/>
      </c>
      <c r="P2474" s="50">
        <f>VLOOKUP(H2474,自助机!D:H,5,FALSE)</f>
        <v>42914.331597222219</v>
      </c>
    </row>
    <row r="2475" spans="1:16" hidden="1" x14ac:dyDescent="0.15">
      <c r="A2475">
        <v>20170628</v>
      </c>
      <c r="B2475">
        <v>20170628</v>
      </c>
      <c r="C2475">
        <v>75950</v>
      </c>
      <c r="D2475" s="33" t="s">
        <v>96</v>
      </c>
      <c r="E2475">
        <v>53023060</v>
      </c>
      <c r="F2475">
        <v>50</v>
      </c>
      <c r="G2475">
        <v>50</v>
      </c>
      <c r="H2475" s="48">
        <v>878810668</v>
      </c>
      <c r="I2475">
        <f t="shared" si="162"/>
        <v>50</v>
      </c>
      <c r="J2475" t="s">
        <v>90</v>
      </c>
      <c r="K2475" s="17" t="s">
        <v>17402</v>
      </c>
      <c r="L2475">
        <v>1057300</v>
      </c>
      <c r="M2475" t="s">
        <v>87</v>
      </c>
      <c r="N2475">
        <f>VLOOKUP(H2475,自助机!D:G,4,FALSE)</f>
        <v>50</v>
      </c>
      <c r="O2475" t="str">
        <f t="shared" si="163"/>
        <v/>
      </c>
      <c r="P2475" s="50">
        <f>VLOOKUP(H2475,自助机!D:H,5,FALSE)</f>
        <v>42914.331655092596</v>
      </c>
    </row>
    <row r="2476" spans="1:16" hidden="1" x14ac:dyDescent="0.15">
      <c r="A2476">
        <v>20170628</v>
      </c>
      <c r="B2476">
        <v>20170628</v>
      </c>
      <c r="C2476">
        <v>80011</v>
      </c>
      <c r="D2476" s="33" t="s">
        <v>96</v>
      </c>
      <c r="E2476">
        <v>53023072</v>
      </c>
      <c r="F2476">
        <v>500</v>
      </c>
      <c r="G2476">
        <v>500</v>
      </c>
      <c r="H2476" s="48">
        <v>878812246</v>
      </c>
      <c r="I2476">
        <f t="shared" si="162"/>
        <v>500</v>
      </c>
      <c r="J2476" t="s">
        <v>90</v>
      </c>
      <c r="K2476" s="17" t="s">
        <v>17403</v>
      </c>
      <c r="L2476">
        <v>5105840</v>
      </c>
      <c r="M2476" t="s">
        <v>88</v>
      </c>
      <c r="N2476">
        <f>VLOOKUP(H2476,自助机!D:G,4,FALSE)</f>
        <v>500</v>
      </c>
      <c r="O2476" t="str">
        <f t="shared" si="163"/>
        <v/>
      </c>
      <c r="P2476" s="50">
        <f>VLOOKUP(H2476,自助机!D:H,5,FALSE)</f>
        <v>42914.332141203704</v>
      </c>
    </row>
    <row r="2477" spans="1:16" hidden="1" x14ac:dyDescent="0.15">
      <c r="A2477">
        <v>20170628</v>
      </c>
      <c r="B2477">
        <v>20170628</v>
      </c>
      <c r="C2477">
        <v>80051</v>
      </c>
      <c r="D2477" s="33" t="s">
        <v>96</v>
      </c>
      <c r="E2477">
        <v>53023086</v>
      </c>
      <c r="F2477">
        <v>20</v>
      </c>
      <c r="G2477">
        <v>20</v>
      </c>
      <c r="H2477" s="48">
        <v>878817886</v>
      </c>
      <c r="I2477">
        <f t="shared" si="162"/>
        <v>20</v>
      </c>
      <c r="J2477" t="s">
        <v>90</v>
      </c>
      <c r="K2477" s="17" t="s">
        <v>17401</v>
      </c>
      <c r="L2477">
        <v>1047300</v>
      </c>
      <c r="M2477" t="s">
        <v>87</v>
      </c>
      <c r="N2477">
        <f>VLOOKUP(H2477,自助机!D:G,4,FALSE)</f>
        <v>20</v>
      </c>
      <c r="O2477" t="str">
        <f t="shared" si="163"/>
        <v/>
      </c>
      <c r="P2477" s="50">
        <f>VLOOKUP(H2477,自助机!D:H,5,FALSE)</f>
        <v>42914.33252314815</v>
      </c>
    </row>
    <row r="2478" spans="1:16" hidden="1" x14ac:dyDescent="0.15">
      <c r="A2478">
        <v>20170628</v>
      </c>
      <c r="B2478">
        <v>20170628</v>
      </c>
      <c r="C2478">
        <v>80104</v>
      </c>
      <c r="D2478" s="33" t="s">
        <v>96</v>
      </c>
      <c r="E2478">
        <v>53023074</v>
      </c>
      <c r="F2478">
        <v>1000</v>
      </c>
      <c r="G2478">
        <v>1000</v>
      </c>
      <c r="H2478" s="48">
        <v>878822597</v>
      </c>
      <c r="I2478">
        <f t="shared" si="162"/>
        <v>1000</v>
      </c>
      <c r="J2478" t="s">
        <v>90</v>
      </c>
      <c r="K2478" s="17" t="s">
        <v>17404</v>
      </c>
      <c r="L2478">
        <v>1057300</v>
      </c>
      <c r="M2478" t="s">
        <v>87</v>
      </c>
      <c r="N2478">
        <f>VLOOKUP(H2478,自助机!D:G,4,FALSE)</f>
        <v>1000</v>
      </c>
      <c r="O2478" t="str">
        <f t="shared" si="163"/>
        <v/>
      </c>
      <c r="P2478" s="50">
        <f>VLOOKUP(H2478,自助机!D:H,5,FALSE)</f>
        <v>42914.332615740743</v>
      </c>
    </row>
    <row r="2479" spans="1:16" hidden="1" x14ac:dyDescent="0.15">
      <c r="A2479">
        <v>20170628</v>
      </c>
      <c r="B2479">
        <v>20170628</v>
      </c>
      <c r="C2479">
        <v>80518</v>
      </c>
      <c r="D2479" s="33" t="s">
        <v>96</v>
      </c>
      <c r="E2479">
        <v>53023058</v>
      </c>
      <c r="F2479">
        <v>590</v>
      </c>
      <c r="G2479">
        <v>590</v>
      </c>
      <c r="H2479" s="48">
        <v>878863012</v>
      </c>
      <c r="I2479">
        <f t="shared" si="162"/>
        <v>590</v>
      </c>
      <c r="J2479" t="s">
        <v>90</v>
      </c>
      <c r="K2479" s="17" t="s">
        <v>17405</v>
      </c>
      <c r="L2479">
        <v>1057300</v>
      </c>
      <c r="M2479" t="s">
        <v>87</v>
      </c>
      <c r="N2479">
        <f>VLOOKUP(H2479,自助机!D:G,4,FALSE)</f>
        <v>590</v>
      </c>
      <c r="O2479" t="str">
        <f t="shared" si="163"/>
        <v/>
      </c>
      <c r="P2479" s="50">
        <f>VLOOKUP(H2479,自助机!D:H,5,FALSE)</f>
        <v>42914.335474537038</v>
      </c>
    </row>
    <row r="2480" spans="1:16" hidden="1" x14ac:dyDescent="0.15">
      <c r="A2480">
        <v>20170628</v>
      </c>
      <c r="B2480">
        <v>20170628</v>
      </c>
      <c r="C2480">
        <v>80604</v>
      </c>
      <c r="D2480" s="33" t="s">
        <v>96</v>
      </c>
      <c r="E2480">
        <v>53023084</v>
      </c>
      <c r="F2480">
        <v>1500</v>
      </c>
      <c r="G2480">
        <v>1500</v>
      </c>
      <c r="H2480" s="48">
        <v>878869537</v>
      </c>
      <c r="I2480">
        <f t="shared" si="162"/>
        <v>1500</v>
      </c>
      <c r="J2480" t="s">
        <v>90</v>
      </c>
      <c r="K2480" s="17" t="s">
        <v>17406</v>
      </c>
      <c r="L2480">
        <v>1020000</v>
      </c>
      <c r="M2480" t="s">
        <v>87</v>
      </c>
      <c r="N2480">
        <f>VLOOKUP(H2480,自助机!D:G,4,FALSE)</f>
        <v>1500</v>
      </c>
      <c r="O2480" t="str">
        <f t="shared" si="163"/>
        <v/>
      </c>
      <c r="P2480" s="50">
        <f>VLOOKUP(H2480,自助机!D:H,5,FALSE)</f>
        <v>42914.336111111108</v>
      </c>
    </row>
    <row r="2481" spans="1:16" hidden="1" x14ac:dyDescent="0.15">
      <c r="A2481">
        <v>20170628</v>
      </c>
      <c r="B2481">
        <v>20170628</v>
      </c>
      <c r="C2481">
        <v>80636</v>
      </c>
      <c r="D2481" s="33" t="s">
        <v>96</v>
      </c>
      <c r="E2481">
        <v>53023070</v>
      </c>
      <c r="F2481">
        <v>2000</v>
      </c>
      <c r="G2481">
        <v>2000</v>
      </c>
      <c r="H2481" s="48">
        <v>878874645</v>
      </c>
      <c r="I2481">
        <f t="shared" si="162"/>
        <v>2000</v>
      </c>
      <c r="J2481" t="s">
        <v>90</v>
      </c>
      <c r="K2481" s="17" t="s">
        <v>17407</v>
      </c>
      <c r="L2481">
        <v>3050000</v>
      </c>
      <c r="M2481" t="s">
        <v>87</v>
      </c>
      <c r="N2481">
        <f>VLOOKUP(H2481,自助机!D:G,4,FALSE)</f>
        <v>2000</v>
      </c>
      <c r="O2481" t="str">
        <f t="shared" si="163"/>
        <v/>
      </c>
      <c r="P2481" s="50">
        <f>VLOOKUP(H2481,自助机!D:H,5,FALSE)</f>
        <v>42914.336516203701</v>
      </c>
    </row>
    <row r="2482" spans="1:16" hidden="1" x14ac:dyDescent="0.15">
      <c r="A2482">
        <v>20170628</v>
      </c>
      <c r="B2482">
        <v>20170628</v>
      </c>
      <c r="C2482">
        <v>80643</v>
      </c>
      <c r="D2482" s="33" t="s">
        <v>96</v>
      </c>
      <c r="E2482">
        <v>53023076</v>
      </c>
      <c r="F2482">
        <v>100</v>
      </c>
      <c r="G2482">
        <v>100</v>
      </c>
      <c r="H2482" s="48">
        <v>878872972</v>
      </c>
      <c r="I2482">
        <f t="shared" si="162"/>
        <v>100</v>
      </c>
      <c r="J2482" t="s">
        <v>90</v>
      </c>
      <c r="K2482" s="17" t="s">
        <v>17408</v>
      </c>
      <c r="L2482">
        <v>1030000</v>
      </c>
      <c r="M2482" t="s">
        <v>87</v>
      </c>
      <c r="N2482">
        <f>VLOOKUP(H2482,自助机!D:G,4,FALSE)</f>
        <v>100</v>
      </c>
      <c r="O2482" t="str">
        <f t="shared" si="163"/>
        <v/>
      </c>
      <c r="P2482" s="50">
        <f>VLOOKUP(H2482,自助机!D:H,5,FALSE)</f>
        <v>42914.336504629631</v>
      </c>
    </row>
    <row r="2483" spans="1:16" hidden="1" x14ac:dyDescent="0.15">
      <c r="A2483">
        <v>20170628</v>
      </c>
      <c r="B2483">
        <v>20170628</v>
      </c>
      <c r="C2483">
        <v>80714</v>
      </c>
      <c r="D2483" s="33" t="s">
        <v>96</v>
      </c>
      <c r="E2483">
        <v>53023082</v>
      </c>
      <c r="F2483">
        <v>750</v>
      </c>
      <c r="G2483">
        <v>750</v>
      </c>
      <c r="H2483" s="48">
        <v>878878431</v>
      </c>
      <c r="I2483">
        <f t="shared" si="162"/>
        <v>750</v>
      </c>
      <c r="J2483" t="s">
        <v>90</v>
      </c>
      <c r="K2483" s="17" t="s">
        <v>17409</v>
      </c>
      <c r="L2483">
        <v>14097310</v>
      </c>
      <c r="M2483" t="s">
        <v>87</v>
      </c>
      <c r="N2483">
        <f>VLOOKUP(H2483,自助机!D:G,4,FALSE)</f>
        <v>750</v>
      </c>
      <c r="O2483" t="str">
        <f t="shared" si="163"/>
        <v/>
      </c>
      <c r="P2483" s="50">
        <f>VLOOKUP(H2483,自助机!D:H,5,FALSE)</f>
        <v>42914.336956018517</v>
      </c>
    </row>
    <row r="2484" spans="1:16" hidden="1" x14ac:dyDescent="0.15">
      <c r="A2484">
        <v>20170628</v>
      </c>
      <c r="B2484">
        <v>20170628</v>
      </c>
      <c r="C2484">
        <v>80743</v>
      </c>
      <c r="D2484" s="33" t="s">
        <v>96</v>
      </c>
      <c r="E2484">
        <v>53023084</v>
      </c>
      <c r="F2484">
        <v>900</v>
      </c>
      <c r="G2484">
        <v>900</v>
      </c>
      <c r="H2484" s="48">
        <v>878884195</v>
      </c>
      <c r="I2484">
        <f t="shared" si="162"/>
        <v>900</v>
      </c>
      <c r="J2484" t="s">
        <v>90</v>
      </c>
      <c r="K2484" s="17" t="s">
        <v>17410</v>
      </c>
      <c r="L2484">
        <v>1030000</v>
      </c>
      <c r="M2484" t="s">
        <v>87</v>
      </c>
      <c r="N2484">
        <f>VLOOKUP(H2484,自助机!D:G,4,FALSE)</f>
        <v>900</v>
      </c>
      <c r="O2484" t="str">
        <f t="shared" si="163"/>
        <v/>
      </c>
      <c r="P2484" s="50">
        <f>VLOOKUP(H2484,自助机!D:H,5,FALSE)</f>
        <v>42914.337337962963</v>
      </c>
    </row>
    <row r="2485" spans="1:16" hidden="1" x14ac:dyDescent="0.15">
      <c r="A2485">
        <v>20170628</v>
      </c>
      <c r="B2485">
        <v>20170628</v>
      </c>
      <c r="C2485">
        <v>80825</v>
      </c>
      <c r="D2485" s="33" t="s">
        <v>96</v>
      </c>
      <c r="E2485">
        <v>53023074</v>
      </c>
      <c r="F2485">
        <v>600</v>
      </c>
      <c r="G2485">
        <v>600</v>
      </c>
      <c r="H2485" s="48">
        <v>878890284</v>
      </c>
      <c r="I2485">
        <f t="shared" si="162"/>
        <v>600</v>
      </c>
      <c r="J2485" t="s">
        <v>90</v>
      </c>
      <c r="K2485" s="17" t="s">
        <v>17411</v>
      </c>
      <c r="L2485">
        <v>1057300</v>
      </c>
      <c r="M2485" t="s">
        <v>87</v>
      </c>
      <c r="N2485">
        <f>VLOOKUP(H2485,自助机!D:G,4,FALSE)</f>
        <v>600</v>
      </c>
      <c r="O2485" t="str">
        <f t="shared" si="163"/>
        <v/>
      </c>
      <c r="P2485" s="50">
        <f>VLOOKUP(H2485,自助机!D:H,5,FALSE)</f>
        <v>42914.337673611109</v>
      </c>
    </row>
    <row r="2486" spans="1:16" hidden="1" x14ac:dyDescent="0.15">
      <c r="A2486">
        <v>20170628</v>
      </c>
      <c r="B2486">
        <v>20170628</v>
      </c>
      <c r="C2486">
        <v>80826</v>
      </c>
      <c r="D2486" s="33" t="s">
        <v>96</v>
      </c>
      <c r="E2486">
        <v>53023084</v>
      </c>
      <c r="F2486">
        <v>900</v>
      </c>
      <c r="G2486">
        <v>900</v>
      </c>
      <c r="H2486" s="48">
        <v>878892018</v>
      </c>
      <c r="I2486">
        <f t="shared" si="162"/>
        <v>900</v>
      </c>
      <c r="J2486" t="s">
        <v>90</v>
      </c>
      <c r="K2486" s="17" t="s">
        <v>17410</v>
      </c>
      <c r="L2486">
        <v>1030000</v>
      </c>
      <c r="M2486" t="s">
        <v>87</v>
      </c>
      <c r="N2486">
        <f>VLOOKUP(H2486,自助机!D:G,4,FALSE)</f>
        <v>900</v>
      </c>
      <c r="O2486" t="str">
        <f t="shared" si="163"/>
        <v/>
      </c>
      <c r="P2486" s="50">
        <f>VLOOKUP(H2486,自助机!D:H,5,FALSE)</f>
        <v>42914.337847222225</v>
      </c>
    </row>
    <row r="2487" spans="1:16" hidden="1" x14ac:dyDescent="0.15">
      <c r="A2487">
        <v>20170628</v>
      </c>
      <c r="B2487">
        <v>20170628</v>
      </c>
      <c r="C2487">
        <v>81112</v>
      </c>
      <c r="D2487" s="33" t="s">
        <v>96</v>
      </c>
      <c r="E2487">
        <v>53023073</v>
      </c>
      <c r="F2487">
        <v>1000</v>
      </c>
      <c r="G2487">
        <v>1000</v>
      </c>
      <c r="H2487" s="48">
        <v>878916298</v>
      </c>
      <c r="I2487">
        <f t="shared" si="162"/>
        <v>1000</v>
      </c>
      <c r="J2487" t="s">
        <v>90</v>
      </c>
      <c r="K2487" s="17" t="s">
        <v>17412</v>
      </c>
      <c r="L2487">
        <v>14367000</v>
      </c>
      <c r="M2487" t="s">
        <v>87</v>
      </c>
      <c r="N2487">
        <f>VLOOKUP(H2487,自助机!D:G,4,FALSE)</f>
        <v>1000</v>
      </c>
      <c r="O2487" t="str">
        <f t="shared" si="163"/>
        <v/>
      </c>
      <c r="P2487" s="50">
        <f>VLOOKUP(H2487,自助机!D:H,5,FALSE)</f>
        <v>42914.339687500003</v>
      </c>
    </row>
    <row r="2488" spans="1:16" hidden="1" x14ac:dyDescent="0.15">
      <c r="A2488">
        <v>20170628</v>
      </c>
      <c r="B2488">
        <v>20170628</v>
      </c>
      <c r="C2488">
        <v>81327</v>
      </c>
      <c r="D2488" s="33" t="s">
        <v>96</v>
      </c>
      <c r="E2488">
        <v>53023082</v>
      </c>
      <c r="F2488">
        <v>1500</v>
      </c>
      <c r="G2488">
        <v>1500</v>
      </c>
      <c r="H2488" s="48">
        <v>878938658</v>
      </c>
      <c r="I2488">
        <f t="shared" si="162"/>
        <v>1500</v>
      </c>
      <c r="J2488" t="s">
        <v>90</v>
      </c>
      <c r="K2488" s="17" t="s">
        <v>17413</v>
      </c>
      <c r="L2488">
        <v>3050001</v>
      </c>
      <c r="M2488" t="s">
        <v>88</v>
      </c>
      <c r="N2488">
        <f>VLOOKUP(H2488,自助机!D:G,4,FALSE)</f>
        <v>1500</v>
      </c>
      <c r="O2488" t="str">
        <f t="shared" si="163"/>
        <v/>
      </c>
      <c r="P2488" s="50">
        <f>VLOOKUP(H2488,自助机!D:H,5,FALSE)</f>
        <v>42914.341226851851</v>
      </c>
    </row>
    <row r="2489" spans="1:16" hidden="1" x14ac:dyDescent="0.15">
      <c r="A2489">
        <v>20170628</v>
      </c>
      <c r="B2489">
        <v>20170628</v>
      </c>
      <c r="C2489">
        <v>81330</v>
      </c>
      <c r="D2489" s="33" t="s">
        <v>96</v>
      </c>
      <c r="E2489">
        <v>53023085</v>
      </c>
      <c r="F2489">
        <v>420</v>
      </c>
      <c r="G2489">
        <v>420</v>
      </c>
      <c r="H2489" s="48">
        <v>878937754</v>
      </c>
      <c r="I2489">
        <f t="shared" si="162"/>
        <v>420</v>
      </c>
      <c r="J2489" t="s">
        <v>90</v>
      </c>
      <c r="K2489" s="17" t="s">
        <v>17414</v>
      </c>
      <c r="L2489">
        <v>4100000</v>
      </c>
      <c r="M2489" t="s">
        <v>87</v>
      </c>
      <c r="N2489">
        <f>VLOOKUP(H2489,自助机!D:G,4,FALSE)</f>
        <v>420</v>
      </c>
      <c r="O2489" t="str">
        <f t="shared" si="163"/>
        <v/>
      </c>
      <c r="P2489" s="50">
        <f>VLOOKUP(H2489,自助机!D:H,5,FALSE)</f>
        <v>42914.341157407405</v>
      </c>
    </row>
    <row r="2490" spans="1:16" hidden="1" x14ac:dyDescent="0.15">
      <c r="A2490">
        <v>20170628</v>
      </c>
      <c r="B2490">
        <v>20170628</v>
      </c>
      <c r="C2490">
        <v>81650</v>
      </c>
      <c r="D2490" s="33" t="s">
        <v>96</v>
      </c>
      <c r="E2490">
        <v>53023056</v>
      </c>
      <c r="F2490">
        <v>1000</v>
      </c>
      <c r="G2490">
        <v>1000</v>
      </c>
      <c r="H2490" s="48">
        <v>878969725</v>
      </c>
      <c r="I2490">
        <f t="shared" si="162"/>
        <v>1000</v>
      </c>
      <c r="J2490" t="s">
        <v>90</v>
      </c>
      <c r="K2490" s="17" t="s">
        <v>17415</v>
      </c>
      <c r="L2490">
        <v>1057300</v>
      </c>
      <c r="M2490" t="s">
        <v>87</v>
      </c>
      <c r="N2490">
        <f>VLOOKUP(H2490,自助机!D:G,4,FALSE)</f>
        <v>1000</v>
      </c>
      <c r="O2490" t="str">
        <f t="shared" si="163"/>
        <v/>
      </c>
      <c r="P2490" s="50">
        <f>VLOOKUP(H2490,自助机!D:H,5,FALSE)</f>
        <v>42914.343576388892</v>
      </c>
    </row>
    <row r="2491" spans="1:16" hidden="1" x14ac:dyDescent="0.15">
      <c r="A2491">
        <v>20170628</v>
      </c>
      <c r="B2491">
        <v>20170628</v>
      </c>
      <c r="C2491">
        <v>81707</v>
      </c>
      <c r="D2491" s="33" t="s">
        <v>96</v>
      </c>
      <c r="E2491">
        <v>53023076</v>
      </c>
      <c r="F2491">
        <v>950</v>
      </c>
      <c r="G2491">
        <v>950</v>
      </c>
      <c r="H2491" s="48">
        <v>878971463</v>
      </c>
      <c r="I2491">
        <f t="shared" si="162"/>
        <v>950</v>
      </c>
      <c r="J2491" t="s">
        <v>90</v>
      </c>
      <c r="K2491" s="17" t="s">
        <v>17416</v>
      </c>
      <c r="L2491">
        <v>14367000</v>
      </c>
      <c r="M2491" t="s">
        <v>87</v>
      </c>
      <c r="N2491">
        <f>VLOOKUP(H2491,自助机!D:G,4,FALSE)</f>
        <v>950</v>
      </c>
      <c r="O2491" t="str">
        <f t="shared" si="163"/>
        <v/>
      </c>
      <c r="P2491" s="50">
        <f>VLOOKUP(H2491,自助机!D:H,5,FALSE)</f>
        <v>42914.343831018516</v>
      </c>
    </row>
    <row r="2492" spans="1:16" hidden="1" x14ac:dyDescent="0.15">
      <c r="A2492">
        <v>20170628</v>
      </c>
      <c r="B2492">
        <v>20170628</v>
      </c>
      <c r="C2492">
        <v>81940</v>
      </c>
      <c r="D2492" s="33" t="s">
        <v>96</v>
      </c>
      <c r="E2492">
        <v>53023080</v>
      </c>
      <c r="F2492">
        <v>10</v>
      </c>
      <c r="G2492">
        <v>10</v>
      </c>
      <c r="H2492" s="48">
        <v>878997376</v>
      </c>
      <c r="I2492">
        <f t="shared" si="162"/>
        <v>10</v>
      </c>
      <c r="J2492" t="s">
        <v>90</v>
      </c>
      <c r="K2492" s="17" t="s">
        <v>17418</v>
      </c>
      <c r="L2492">
        <v>1030000</v>
      </c>
      <c r="M2492" t="s">
        <v>87</v>
      </c>
      <c r="N2492">
        <f>VLOOKUP(H2492,自助机!D:G,4,FALSE)</f>
        <v>10</v>
      </c>
      <c r="O2492" t="str">
        <f t="shared" si="163"/>
        <v/>
      </c>
      <c r="P2492" s="50">
        <f>VLOOKUP(H2492,自助机!D:H,5,FALSE)</f>
        <v>42914.34547453704</v>
      </c>
    </row>
    <row r="2493" spans="1:16" hidden="1" x14ac:dyDescent="0.15">
      <c r="A2493">
        <v>20170628</v>
      </c>
      <c r="B2493">
        <v>20170628</v>
      </c>
      <c r="C2493">
        <v>82127</v>
      </c>
      <c r="D2493" s="33" t="s">
        <v>96</v>
      </c>
      <c r="E2493">
        <v>53023076</v>
      </c>
      <c r="F2493">
        <v>100</v>
      </c>
      <c r="G2493">
        <v>100</v>
      </c>
      <c r="H2493" s="48">
        <v>879016211</v>
      </c>
      <c r="I2493">
        <f t="shared" si="162"/>
        <v>100</v>
      </c>
      <c r="J2493" t="s">
        <v>90</v>
      </c>
      <c r="K2493" s="17" t="s">
        <v>17419</v>
      </c>
      <c r="L2493">
        <v>1057300</v>
      </c>
      <c r="M2493" t="s">
        <v>87</v>
      </c>
      <c r="N2493">
        <f>VLOOKUP(H2493,自助机!D:G,4,FALSE)</f>
        <v>100</v>
      </c>
      <c r="O2493" t="str">
        <f t="shared" si="163"/>
        <v/>
      </c>
      <c r="P2493" s="50">
        <f>VLOOKUP(H2493,自助机!D:H,5,FALSE)</f>
        <v>42914.346655092595</v>
      </c>
    </row>
    <row r="2494" spans="1:16" hidden="1" x14ac:dyDescent="0.15">
      <c r="A2494">
        <v>20170628</v>
      </c>
      <c r="B2494">
        <v>20170628</v>
      </c>
      <c r="C2494">
        <v>82233</v>
      </c>
      <c r="D2494" s="33" t="s">
        <v>96</v>
      </c>
      <c r="E2494">
        <v>53023074</v>
      </c>
      <c r="F2494">
        <v>500</v>
      </c>
      <c r="G2494">
        <v>500</v>
      </c>
      <c r="H2494" s="48">
        <v>879027190</v>
      </c>
      <c r="I2494">
        <f t="shared" si="162"/>
        <v>500</v>
      </c>
      <c r="J2494" t="s">
        <v>90</v>
      </c>
      <c r="K2494" s="17" t="s">
        <v>17420</v>
      </c>
      <c r="L2494">
        <v>6105840</v>
      </c>
      <c r="M2494" t="s">
        <v>87</v>
      </c>
      <c r="N2494">
        <f>VLOOKUP(H2494,自助机!D:G,4,FALSE)</f>
        <v>500</v>
      </c>
      <c r="O2494" t="str">
        <f t="shared" si="163"/>
        <v/>
      </c>
      <c r="P2494" s="50">
        <f>VLOOKUP(H2494,自助机!D:H,5,FALSE)</f>
        <v>42914.347488425927</v>
      </c>
    </row>
    <row r="2495" spans="1:16" hidden="1" x14ac:dyDescent="0.15">
      <c r="A2495">
        <v>20170628</v>
      </c>
      <c r="B2495">
        <v>20170628</v>
      </c>
      <c r="C2495">
        <v>82348</v>
      </c>
      <c r="D2495" s="33" t="s">
        <v>96</v>
      </c>
      <c r="E2495">
        <v>53023084</v>
      </c>
      <c r="F2495">
        <v>2000</v>
      </c>
      <c r="G2495">
        <v>2000</v>
      </c>
      <c r="H2495" s="48">
        <v>879038888</v>
      </c>
      <c r="I2495">
        <f t="shared" si="162"/>
        <v>2000</v>
      </c>
      <c r="J2495" t="s">
        <v>90</v>
      </c>
      <c r="K2495" s="17" t="s">
        <v>17421</v>
      </c>
      <c r="L2495">
        <v>1057300</v>
      </c>
      <c r="M2495" t="s">
        <v>87</v>
      </c>
      <c r="N2495">
        <f>VLOOKUP(H2495,自助机!D:G,4,FALSE)</f>
        <v>2000</v>
      </c>
      <c r="O2495" t="str">
        <f t="shared" si="163"/>
        <v/>
      </c>
      <c r="P2495" s="50">
        <f>VLOOKUP(H2495,自助机!D:H,5,FALSE)</f>
        <v>42914.34847222222</v>
      </c>
    </row>
    <row r="2496" spans="1:16" hidden="1" x14ac:dyDescent="0.15">
      <c r="A2496">
        <v>20170628</v>
      </c>
      <c r="B2496">
        <v>20170628</v>
      </c>
      <c r="C2496">
        <v>82350</v>
      </c>
      <c r="D2496" s="33" t="s">
        <v>96</v>
      </c>
      <c r="E2496">
        <v>53023073</v>
      </c>
      <c r="F2496">
        <v>300</v>
      </c>
      <c r="G2496">
        <v>300</v>
      </c>
      <c r="H2496" s="48">
        <v>879040662</v>
      </c>
      <c r="I2496">
        <f t="shared" si="162"/>
        <v>300</v>
      </c>
      <c r="J2496" t="s">
        <v>90</v>
      </c>
      <c r="K2496" s="17" t="s">
        <v>17422</v>
      </c>
      <c r="L2496">
        <v>1047300</v>
      </c>
      <c r="M2496" t="s">
        <v>87</v>
      </c>
      <c r="N2496">
        <f>VLOOKUP(H2496,自助机!D:G,4,FALSE)</f>
        <v>300</v>
      </c>
      <c r="O2496" t="str">
        <f t="shared" si="163"/>
        <v/>
      </c>
      <c r="P2496" s="50">
        <f>VLOOKUP(H2496,自助机!D:H,5,FALSE)</f>
        <v>42914.348506944443</v>
      </c>
    </row>
    <row r="2497" spans="1:16" hidden="1" x14ac:dyDescent="0.15">
      <c r="A2497">
        <v>20170628</v>
      </c>
      <c r="B2497">
        <v>20170628</v>
      </c>
      <c r="C2497">
        <v>82527</v>
      </c>
      <c r="D2497" s="33" t="s">
        <v>96</v>
      </c>
      <c r="E2497">
        <v>53023060</v>
      </c>
      <c r="F2497">
        <v>2000</v>
      </c>
      <c r="G2497">
        <v>2000</v>
      </c>
      <c r="H2497" s="48">
        <v>879055909</v>
      </c>
      <c r="I2497">
        <f t="shared" si="162"/>
        <v>2000</v>
      </c>
      <c r="J2497" t="s">
        <v>90</v>
      </c>
      <c r="K2497" s="17" t="s">
        <v>17423</v>
      </c>
      <c r="L2497">
        <v>5105840</v>
      </c>
      <c r="M2497" t="s">
        <v>88</v>
      </c>
      <c r="N2497">
        <f>VLOOKUP(H2497,自助机!D:G,4,FALSE)</f>
        <v>2000</v>
      </c>
      <c r="O2497" t="str">
        <f t="shared" si="163"/>
        <v/>
      </c>
      <c r="P2497" s="50">
        <f>VLOOKUP(H2497,自助机!D:H,5,FALSE)</f>
        <v>42914.349560185183</v>
      </c>
    </row>
    <row r="2498" spans="1:16" hidden="1" x14ac:dyDescent="0.15">
      <c r="A2498">
        <v>20170628</v>
      </c>
      <c r="B2498">
        <v>20170628</v>
      </c>
      <c r="C2498">
        <v>82536</v>
      </c>
      <c r="D2498" s="33" t="s">
        <v>96</v>
      </c>
      <c r="E2498">
        <v>53023075</v>
      </c>
      <c r="F2498">
        <v>1000</v>
      </c>
      <c r="G2498">
        <v>1000</v>
      </c>
      <c r="H2498" s="48">
        <v>879058248</v>
      </c>
      <c r="I2498">
        <f t="shared" si="162"/>
        <v>1000</v>
      </c>
      <c r="J2498" t="s">
        <v>90</v>
      </c>
      <c r="K2498" s="17" t="s">
        <v>17424</v>
      </c>
      <c r="L2498">
        <v>3080010</v>
      </c>
      <c r="M2498" t="s">
        <v>88</v>
      </c>
      <c r="N2498">
        <f>VLOOKUP(H2498,自助机!D:G,4,FALSE)</f>
        <v>1000</v>
      </c>
      <c r="O2498" t="str">
        <f t="shared" si="163"/>
        <v/>
      </c>
      <c r="P2498" s="50">
        <f>VLOOKUP(H2498,自助机!D:H,5,FALSE)</f>
        <v>42914.349641203706</v>
      </c>
    </row>
    <row r="2499" spans="1:16" hidden="1" x14ac:dyDescent="0.15">
      <c r="A2499">
        <v>20170628</v>
      </c>
      <c r="B2499">
        <v>20170628</v>
      </c>
      <c r="C2499">
        <v>82645</v>
      </c>
      <c r="D2499" s="33" t="s">
        <v>96</v>
      </c>
      <c r="E2499">
        <v>53023087</v>
      </c>
      <c r="F2499">
        <v>800</v>
      </c>
      <c r="G2499">
        <v>800</v>
      </c>
      <c r="H2499" s="48">
        <v>879072555</v>
      </c>
      <c r="I2499">
        <f t="shared" si="162"/>
        <v>800</v>
      </c>
      <c r="J2499" t="s">
        <v>90</v>
      </c>
      <c r="K2499" s="17" t="s">
        <v>17417</v>
      </c>
      <c r="L2499">
        <v>3017310</v>
      </c>
      <c r="M2499" t="s">
        <v>87</v>
      </c>
      <c r="N2499">
        <f>VLOOKUP(H2499,自助机!D:G,4,FALSE)</f>
        <v>800</v>
      </c>
      <c r="O2499" t="str">
        <f t="shared" si="163"/>
        <v/>
      </c>
      <c r="P2499" s="50">
        <f>VLOOKUP(H2499,自助机!D:H,5,FALSE)</f>
        <v>42914.350393518522</v>
      </c>
    </row>
    <row r="2500" spans="1:16" hidden="1" x14ac:dyDescent="0.15">
      <c r="A2500">
        <v>20170628</v>
      </c>
      <c r="B2500">
        <v>20170628</v>
      </c>
      <c r="C2500">
        <v>82755</v>
      </c>
      <c r="D2500" s="33" t="s">
        <v>96</v>
      </c>
      <c r="E2500">
        <v>53023084</v>
      </c>
      <c r="F2500">
        <v>1200</v>
      </c>
      <c r="G2500">
        <v>1200</v>
      </c>
      <c r="H2500" s="48">
        <v>879084711</v>
      </c>
      <c r="I2500">
        <f t="shared" si="162"/>
        <v>1200</v>
      </c>
      <c r="J2500" t="s">
        <v>90</v>
      </c>
      <c r="K2500" s="17" t="s">
        <v>17425</v>
      </c>
      <c r="L2500">
        <v>1030001</v>
      </c>
      <c r="M2500" t="s">
        <v>88</v>
      </c>
      <c r="N2500">
        <f>VLOOKUP(H2500,自助机!D:G,4,FALSE)</f>
        <v>1200</v>
      </c>
      <c r="O2500" t="str">
        <f t="shared" si="163"/>
        <v/>
      </c>
      <c r="P2500" s="50">
        <f>VLOOKUP(H2500,自助机!D:H,5,FALSE)</f>
        <v>42914.351261574076</v>
      </c>
    </row>
    <row r="2501" spans="1:16" hidden="1" x14ac:dyDescent="0.15">
      <c r="A2501">
        <v>20170628</v>
      </c>
      <c r="B2501">
        <v>20170628</v>
      </c>
      <c r="C2501">
        <v>82831</v>
      </c>
      <c r="D2501" s="33" t="s">
        <v>96</v>
      </c>
      <c r="E2501">
        <v>53023077</v>
      </c>
      <c r="F2501">
        <v>100</v>
      </c>
      <c r="G2501">
        <v>100</v>
      </c>
      <c r="H2501" s="48">
        <v>879092124</v>
      </c>
      <c r="I2501">
        <f t="shared" si="162"/>
        <v>100</v>
      </c>
      <c r="J2501" t="s">
        <v>90</v>
      </c>
      <c r="K2501" s="17" t="s">
        <v>17426</v>
      </c>
      <c r="L2501">
        <v>1020000</v>
      </c>
      <c r="M2501" t="s">
        <v>87</v>
      </c>
      <c r="N2501">
        <f>VLOOKUP(H2501,自助机!D:G,4,FALSE)</f>
        <v>100</v>
      </c>
      <c r="O2501" t="str">
        <f t="shared" si="163"/>
        <v/>
      </c>
      <c r="P2501" s="50">
        <f>VLOOKUP(H2501,自助机!D:H,5,FALSE)</f>
        <v>42914.351585648146</v>
      </c>
    </row>
    <row r="2502" spans="1:16" hidden="1" x14ac:dyDescent="0.15">
      <c r="A2502">
        <v>20170628</v>
      </c>
      <c r="B2502">
        <v>20170628</v>
      </c>
      <c r="C2502">
        <v>82845</v>
      </c>
      <c r="D2502" s="33" t="s">
        <v>96</v>
      </c>
      <c r="E2502">
        <v>53023073</v>
      </c>
      <c r="F2502">
        <v>500</v>
      </c>
      <c r="G2502">
        <v>500</v>
      </c>
      <c r="H2502" s="48">
        <v>879092906</v>
      </c>
      <c r="I2502">
        <f t="shared" si="162"/>
        <v>500</v>
      </c>
      <c r="J2502" t="s">
        <v>90</v>
      </c>
      <c r="K2502" s="17" t="s">
        <v>17427</v>
      </c>
      <c r="L2502">
        <v>14097310</v>
      </c>
      <c r="M2502" t="s">
        <v>87</v>
      </c>
      <c r="N2502">
        <f>VLOOKUP(H2502,自助机!D:G,4,FALSE)</f>
        <v>500</v>
      </c>
      <c r="O2502" t="str">
        <f t="shared" si="163"/>
        <v/>
      </c>
      <c r="P2502" s="50">
        <f>VLOOKUP(H2502,自助机!D:H,5,FALSE)</f>
        <v>42914.351793981485</v>
      </c>
    </row>
    <row r="2503" spans="1:16" hidden="1" x14ac:dyDescent="0.15">
      <c r="A2503">
        <v>20170628</v>
      </c>
      <c r="B2503">
        <v>20170628</v>
      </c>
      <c r="C2503">
        <v>82959</v>
      </c>
      <c r="D2503" s="33" t="s">
        <v>96</v>
      </c>
      <c r="E2503">
        <v>53023076</v>
      </c>
      <c r="F2503">
        <v>300</v>
      </c>
      <c r="G2503">
        <v>300</v>
      </c>
      <c r="H2503" s="48">
        <v>879107263</v>
      </c>
      <c r="I2503">
        <f t="shared" si="162"/>
        <v>300</v>
      </c>
      <c r="J2503" t="s">
        <v>90</v>
      </c>
      <c r="K2503" s="17" t="s">
        <v>17419</v>
      </c>
      <c r="L2503">
        <v>1057300</v>
      </c>
      <c r="M2503" t="s">
        <v>87</v>
      </c>
      <c r="N2503">
        <f>VLOOKUP(H2503,自助机!D:G,4,FALSE)</f>
        <v>300</v>
      </c>
      <c r="O2503" t="str">
        <f t="shared" si="163"/>
        <v/>
      </c>
      <c r="P2503" s="50">
        <f>VLOOKUP(H2503,自助机!D:H,5,FALSE)</f>
        <v>42914.352685185186</v>
      </c>
    </row>
    <row r="2504" spans="1:16" hidden="1" x14ac:dyDescent="0.15">
      <c r="A2504">
        <v>20170628</v>
      </c>
      <c r="B2504">
        <v>20170628</v>
      </c>
      <c r="C2504">
        <v>83120</v>
      </c>
      <c r="D2504" s="33" t="s">
        <v>96</v>
      </c>
      <c r="E2504">
        <v>53023058</v>
      </c>
      <c r="F2504">
        <v>900</v>
      </c>
      <c r="G2504">
        <v>900</v>
      </c>
      <c r="H2504" s="48">
        <v>879122386</v>
      </c>
      <c r="I2504">
        <f t="shared" si="162"/>
        <v>900</v>
      </c>
      <c r="J2504" t="s">
        <v>90</v>
      </c>
      <c r="K2504" s="17" t="s">
        <v>17428</v>
      </c>
      <c r="L2504">
        <v>1057300</v>
      </c>
      <c r="M2504" t="s">
        <v>87</v>
      </c>
      <c r="N2504">
        <f>VLOOKUP(H2504,自助机!D:G,4,FALSE)</f>
        <v>900</v>
      </c>
      <c r="O2504" t="str">
        <f t="shared" si="163"/>
        <v/>
      </c>
      <c r="P2504" s="50">
        <f>VLOOKUP(H2504,自助机!D:H,5,FALSE)</f>
        <v>42914.353645833333</v>
      </c>
    </row>
    <row r="2505" spans="1:16" hidden="1" x14ac:dyDescent="0.15">
      <c r="A2505">
        <v>20170628</v>
      </c>
      <c r="B2505">
        <v>20170628</v>
      </c>
      <c r="C2505">
        <v>83435</v>
      </c>
      <c r="D2505" s="33" t="s">
        <v>96</v>
      </c>
      <c r="E2505">
        <v>53023063</v>
      </c>
      <c r="F2505">
        <v>500</v>
      </c>
      <c r="G2505">
        <v>500</v>
      </c>
      <c r="H2505" s="48">
        <v>879163157</v>
      </c>
      <c r="I2505">
        <f t="shared" si="162"/>
        <v>500</v>
      </c>
      <c r="J2505" t="s">
        <v>90</v>
      </c>
      <c r="K2505" s="17" t="s">
        <v>17429</v>
      </c>
      <c r="L2505">
        <v>3090000</v>
      </c>
      <c r="M2505" t="s">
        <v>87</v>
      </c>
      <c r="N2505">
        <f>VLOOKUP(H2505,自助机!D:G,4,FALSE)</f>
        <v>500</v>
      </c>
      <c r="O2505" t="str">
        <f t="shared" si="163"/>
        <v/>
      </c>
      <c r="P2505" s="50">
        <f>VLOOKUP(H2505,自助机!D:H,5,FALSE)</f>
        <v>42914.355891203704</v>
      </c>
    </row>
    <row r="2506" spans="1:16" hidden="1" x14ac:dyDescent="0.15">
      <c r="A2506">
        <v>20170628</v>
      </c>
      <c r="B2506">
        <v>20170628</v>
      </c>
      <c r="C2506">
        <v>83545</v>
      </c>
      <c r="D2506" s="33" t="s">
        <v>96</v>
      </c>
      <c r="E2506">
        <v>53023078</v>
      </c>
      <c r="F2506">
        <v>50</v>
      </c>
      <c r="G2506">
        <v>50</v>
      </c>
      <c r="H2506" s="48">
        <v>879175368</v>
      </c>
      <c r="I2506">
        <f t="shared" si="162"/>
        <v>50</v>
      </c>
      <c r="J2506" t="s">
        <v>90</v>
      </c>
      <c r="K2506" s="17" t="s">
        <v>17430</v>
      </c>
      <c r="L2506">
        <v>3107310</v>
      </c>
      <c r="M2506" t="s">
        <v>87</v>
      </c>
      <c r="N2506">
        <f>VLOOKUP(H2506,自助机!D:G,4,FALSE)</f>
        <v>50</v>
      </c>
      <c r="O2506" t="str">
        <f t="shared" si="163"/>
        <v/>
      </c>
      <c r="P2506" s="50">
        <f>VLOOKUP(H2506,自助机!D:H,5,FALSE)</f>
        <v>42914.356562499997</v>
      </c>
    </row>
    <row r="2507" spans="1:16" hidden="1" x14ac:dyDescent="0.15">
      <c r="A2507">
        <v>20170628</v>
      </c>
      <c r="B2507">
        <v>20170628</v>
      </c>
      <c r="C2507">
        <v>83715</v>
      </c>
      <c r="D2507" s="33" t="s">
        <v>96</v>
      </c>
      <c r="E2507">
        <v>53023086</v>
      </c>
      <c r="F2507">
        <v>2000</v>
      </c>
      <c r="G2507">
        <v>2000</v>
      </c>
      <c r="H2507" s="48">
        <v>879195600</v>
      </c>
      <c r="I2507">
        <f t="shared" ref="I2507:I2534" si="164">G2507</f>
        <v>2000</v>
      </c>
      <c r="J2507" t="s">
        <v>90</v>
      </c>
      <c r="K2507" s="17" t="s">
        <v>17431</v>
      </c>
      <c r="L2507">
        <v>1007300</v>
      </c>
      <c r="M2507" t="s">
        <v>87</v>
      </c>
      <c r="N2507">
        <f>VLOOKUP(H2507,自助机!D:G,4,FALSE)</f>
        <v>2000</v>
      </c>
      <c r="O2507" t="str">
        <f t="shared" ref="O2507:O2534" si="165">IF(G2507=N2507,"",1)</f>
        <v/>
      </c>
      <c r="P2507" s="50">
        <f>VLOOKUP(H2507,自助机!D:H,5,FALSE)</f>
        <v>42914.357800925929</v>
      </c>
    </row>
    <row r="2508" spans="1:16" hidden="1" x14ac:dyDescent="0.15">
      <c r="A2508">
        <v>20170628</v>
      </c>
      <c r="B2508">
        <v>20170628</v>
      </c>
      <c r="C2508">
        <v>83732</v>
      </c>
      <c r="D2508" s="33" t="s">
        <v>96</v>
      </c>
      <c r="E2508">
        <v>53023073</v>
      </c>
      <c r="F2508">
        <v>500</v>
      </c>
      <c r="G2508">
        <v>500</v>
      </c>
      <c r="H2508" s="48">
        <v>879198220</v>
      </c>
      <c r="I2508">
        <f t="shared" si="164"/>
        <v>500</v>
      </c>
      <c r="J2508" t="s">
        <v>90</v>
      </c>
      <c r="K2508" s="17" t="s">
        <v>17432</v>
      </c>
      <c r="L2508">
        <v>14097310</v>
      </c>
      <c r="M2508" t="s">
        <v>87</v>
      </c>
      <c r="N2508">
        <f>VLOOKUP(H2508,自助机!D:G,4,FALSE)</f>
        <v>500</v>
      </c>
      <c r="O2508" t="str">
        <f t="shared" si="165"/>
        <v/>
      </c>
      <c r="P2508" s="50">
        <f>VLOOKUP(H2508,自助机!D:H,5,FALSE)</f>
        <v>42914.357893518521</v>
      </c>
    </row>
    <row r="2509" spans="1:16" hidden="1" x14ac:dyDescent="0.15">
      <c r="A2509">
        <v>20170628</v>
      </c>
      <c r="B2509">
        <v>20170628</v>
      </c>
      <c r="C2509">
        <v>83837</v>
      </c>
      <c r="D2509" s="33" t="s">
        <v>96</v>
      </c>
      <c r="E2509">
        <v>53023087</v>
      </c>
      <c r="F2509">
        <v>440</v>
      </c>
      <c r="G2509">
        <v>440</v>
      </c>
      <c r="H2509" s="48">
        <v>879210789</v>
      </c>
      <c r="I2509">
        <f t="shared" si="164"/>
        <v>440</v>
      </c>
      <c r="J2509" t="s">
        <v>90</v>
      </c>
      <c r="K2509" s="17" t="s">
        <v>17433</v>
      </c>
      <c r="L2509">
        <v>1007300</v>
      </c>
      <c r="M2509" t="s">
        <v>87</v>
      </c>
      <c r="N2509">
        <f>VLOOKUP(H2509,自助机!D:G,4,FALSE)</f>
        <v>440</v>
      </c>
      <c r="O2509" t="str">
        <f t="shared" si="165"/>
        <v/>
      </c>
      <c r="P2509" s="50">
        <f>VLOOKUP(H2509,自助机!D:H,5,FALSE)</f>
        <v>42914.358726851853</v>
      </c>
    </row>
    <row r="2510" spans="1:16" hidden="1" x14ac:dyDescent="0.15">
      <c r="A2510">
        <v>20170628</v>
      </c>
      <c r="B2510">
        <v>20170628</v>
      </c>
      <c r="C2510">
        <v>84202</v>
      </c>
      <c r="D2510" s="33" t="s">
        <v>96</v>
      </c>
      <c r="E2510">
        <v>53023070</v>
      </c>
      <c r="F2510">
        <v>1000</v>
      </c>
      <c r="G2510">
        <v>1000</v>
      </c>
      <c r="H2510" s="48">
        <v>879251216</v>
      </c>
      <c r="I2510">
        <f t="shared" si="164"/>
        <v>1000</v>
      </c>
      <c r="J2510" t="s">
        <v>90</v>
      </c>
      <c r="K2510" s="17" t="s">
        <v>17434</v>
      </c>
      <c r="L2510">
        <v>14097310</v>
      </c>
      <c r="M2510" t="s">
        <v>87</v>
      </c>
      <c r="N2510">
        <f>VLOOKUP(H2510,自助机!D:G,4,FALSE)</f>
        <v>1000</v>
      </c>
      <c r="O2510" t="str">
        <f t="shared" si="165"/>
        <v/>
      </c>
      <c r="P2510" s="50">
        <f>VLOOKUP(H2510,自助机!D:H,5,FALSE)</f>
        <v>42914.36105324074</v>
      </c>
    </row>
    <row r="2511" spans="1:16" hidden="1" x14ac:dyDescent="0.15">
      <c r="A2511">
        <v>20170628</v>
      </c>
      <c r="B2511">
        <v>20170628</v>
      </c>
      <c r="C2511">
        <v>84335</v>
      </c>
      <c r="D2511" s="33" t="s">
        <v>96</v>
      </c>
      <c r="E2511">
        <v>53023076</v>
      </c>
      <c r="F2511">
        <v>30</v>
      </c>
      <c r="G2511">
        <v>30</v>
      </c>
      <c r="H2511" s="48">
        <v>879270258</v>
      </c>
      <c r="I2511">
        <f t="shared" si="164"/>
        <v>30</v>
      </c>
      <c r="J2511" t="s">
        <v>90</v>
      </c>
      <c r="K2511" s="17" t="s">
        <v>17435</v>
      </c>
      <c r="L2511">
        <v>1057300</v>
      </c>
      <c r="M2511" t="s">
        <v>87</v>
      </c>
      <c r="N2511">
        <f>VLOOKUP(H2511,自助机!D:G,4,FALSE)</f>
        <v>30</v>
      </c>
      <c r="O2511" t="str">
        <f t="shared" si="165"/>
        <v/>
      </c>
      <c r="P2511" s="50">
        <f>VLOOKUP(H2511,自助机!D:H,5,FALSE)</f>
        <v>42914.361909722225</v>
      </c>
    </row>
    <row r="2512" spans="1:16" hidden="1" x14ac:dyDescent="0.15">
      <c r="A2512">
        <v>20170628</v>
      </c>
      <c r="B2512">
        <v>20170628</v>
      </c>
      <c r="C2512">
        <v>84337</v>
      </c>
      <c r="D2512" s="33" t="s">
        <v>96</v>
      </c>
      <c r="E2512">
        <v>53023068</v>
      </c>
      <c r="F2512">
        <v>1000</v>
      </c>
      <c r="G2512">
        <v>1000</v>
      </c>
      <c r="H2512" s="48">
        <v>879269475</v>
      </c>
      <c r="I2512">
        <f t="shared" si="164"/>
        <v>1000</v>
      </c>
      <c r="J2512" t="s">
        <v>90</v>
      </c>
      <c r="K2512" s="17" t="s">
        <v>17436</v>
      </c>
      <c r="L2512">
        <v>1057000</v>
      </c>
      <c r="M2512" t="s">
        <v>87</v>
      </c>
      <c r="N2512">
        <f>VLOOKUP(H2512,自助机!D:G,4,FALSE)</f>
        <v>1000</v>
      </c>
      <c r="O2512" t="str">
        <f t="shared" si="165"/>
        <v/>
      </c>
      <c r="P2512" s="50">
        <f>VLOOKUP(H2512,自助机!D:H,5,FALSE)</f>
        <v>42914.362222222226</v>
      </c>
    </row>
    <row r="2513" spans="1:16" hidden="1" x14ac:dyDescent="0.15">
      <c r="A2513">
        <v>20170628</v>
      </c>
      <c r="B2513">
        <v>20170628</v>
      </c>
      <c r="C2513">
        <v>84514</v>
      </c>
      <c r="D2513" s="33" t="s">
        <v>96</v>
      </c>
      <c r="E2513">
        <v>53023077</v>
      </c>
      <c r="F2513">
        <v>300</v>
      </c>
      <c r="G2513">
        <v>300</v>
      </c>
      <c r="H2513" s="48">
        <v>879289842</v>
      </c>
      <c r="I2513">
        <f t="shared" si="164"/>
        <v>300</v>
      </c>
      <c r="J2513" t="s">
        <v>90</v>
      </c>
      <c r="K2513" s="17" t="s">
        <v>17437</v>
      </c>
      <c r="L2513">
        <v>1020000</v>
      </c>
      <c r="M2513" t="s">
        <v>87</v>
      </c>
      <c r="N2513">
        <f>VLOOKUP(H2513,自助机!D:G,4,FALSE)</f>
        <v>300</v>
      </c>
      <c r="O2513" t="str">
        <f t="shared" si="165"/>
        <v/>
      </c>
      <c r="P2513" s="50">
        <f>VLOOKUP(H2513,自助机!D:H,5,FALSE)</f>
        <v>42914.363321759258</v>
      </c>
    </row>
    <row r="2514" spans="1:16" hidden="1" x14ac:dyDescent="0.15">
      <c r="A2514">
        <v>20170628</v>
      </c>
      <c r="B2514">
        <v>20170628</v>
      </c>
      <c r="C2514">
        <v>84718</v>
      </c>
      <c r="D2514" s="33" t="s">
        <v>96</v>
      </c>
      <c r="E2514">
        <v>53023084</v>
      </c>
      <c r="F2514">
        <v>1600</v>
      </c>
      <c r="G2514">
        <v>1600</v>
      </c>
      <c r="H2514" s="48">
        <v>879313880</v>
      </c>
      <c r="I2514">
        <f t="shared" si="164"/>
        <v>1600</v>
      </c>
      <c r="J2514" t="s">
        <v>90</v>
      </c>
      <c r="K2514" s="17" t="s">
        <v>17439</v>
      </c>
      <c r="L2514">
        <v>63030000</v>
      </c>
      <c r="M2514" t="s">
        <v>88</v>
      </c>
      <c r="N2514">
        <f>VLOOKUP(H2514,自助机!D:G,4,FALSE)</f>
        <v>1600</v>
      </c>
      <c r="O2514" t="str">
        <f t="shared" si="165"/>
        <v/>
      </c>
      <c r="P2514" s="50">
        <f>VLOOKUP(H2514,自助机!D:H,5,FALSE)</f>
        <v>42914.364803240744</v>
      </c>
    </row>
    <row r="2515" spans="1:16" hidden="1" x14ac:dyDescent="0.15">
      <c r="A2515">
        <v>20170628</v>
      </c>
      <c r="B2515">
        <v>20170628</v>
      </c>
      <c r="C2515">
        <v>84724</v>
      </c>
      <c r="D2515" s="33" t="s">
        <v>96</v>
      </c>
      <c r="E2515">
        <v>53023078</v>
      </c>
      <c r="F2515">
        <v>200</v>
      </c>
      <c r="G2515">
        <v>200</v>
      </c>
      <c r="H2515" s="48">
        <v>879317147</v>
      </c>
      <c r="I2515">
        <f t="shared" si="164"/>
        <v>200</v>
      </c>
      <c r="J2515" t="s">
        <v>90</v>
      </c>
      <c r="K2515" s="17" t="s">
        <v>17430</v>
      </c>
      <c r="L2515">
        <v>3107310</v>
      </c>
      <c r="M2515" t="s">
        <v>87</v>
      </c>
      <c r="N2515">
        <f>VLOOKUP(H2515,自助机!D:G,4,FALSE)</f>
        <v>200</v>
      </c>
      <c r="O2515" t="str">
        <f t="shared" si="165"/>
        <v/>
      </c>
      <c r="P2515" s="50">
        <f>VLOOKUP(H2515,自助机!D:H,5,FALSE)</f>
        <v>42914.364861111113</v>
      </c>
    </row>
    <row r="2516" spans="1:16" hidden="1" x14ac:dyDescent="0.15">
      <c r="A2516">
        <v>20170628</v>
      </c>
      <c r="B2516">
        <v>20170628</v>
      </c>
      <c r="C2516">
        <v>84843</v>
      </c>
      <c r="D2516" s="33" t="s">
        <v>96</v>
      </c>
      <c r="E2516">
        <v>53023076</v>
      </c>
      <c r="F2516">
        <v>300</v>
      </c>
      <c r="G2516">
        <v>300</v>
      </c>
      <c r="H2516" s="48">
        <v>879330855</v>
      </c>
      <c r="I2516">
        <f t="shared" si="164"/>
        <v>300</v>
      </c>
      <c r="J2516" t="s">
        <v>90</v>
      </c>
      <c r="K2516" s="17" t="s">
        <v>17440</v>
      </c>
      <c r="L2516">
        <v>1030000</v>
      </c>
      <c r="M2516" t="s">
        <v>87</v>
      </c>
      <c r="N2516">
        <f>VLOOKUP(H2516,自助机!D:G,4,FALSE)</f>
        <v>300</v>
      </c>
      <c r="O2516" t="str">
        <f t="shared" si="165"/>
        <v/>
      </c>
      <c r="P2516" s="50">
        <f>VLOOKUP(H2516,自助机!D:H,5,FALSE)</f>
        <v>42914.365694444445</v>
      </c>
    </row>
    <row r="2517" spans="1:16" hidden="1" x14ac:dyDescent="0.15">
      <c r="A2517">
        <v>20170628</v>
      </c>
      <c r="B2517">
        <v>20170628</v>
      </c>
      <c r="C2517">
        <v>84900</v>
      </c>
      <c r="D2517" s="33" t="s">
        <v>96</v>
      </c>
      <c r="E2517">
        <v>53023084</v>
      </c>
      <c r="F2517">
        <v>1800</v>
      </c>
      <c r="G2517">
        <v>1800</v>
      </c>
      <c r="H2517" s="48">
        <v>879333944</v>
      </c>
      <c r="I2517">
        <f t="shared" si="164"/>
        <v>1800</v>
      </c>
      <c r="J2517" t="s">
        <v>90</v>
      </c>
      <c r="K2517" s="17" t="s">
        <v>17441</v>
      </c>
      <c r="L2517">
        <v>63030000</v>
      </c>
      <c r="M2517" t="s">
        <v>88</v>
      </c>
      <c r="N2517">
        <f>VLOOKUP(H2517,自助机!D:G,4,FALSE)</f>
        <v>1800</v>
      </c>
      <c r="O2517" t="str">
        <f t="shared" si="165"/>
        <v/>
      </c>
      <c r="P2517" s="50">
        <f>VLOOKUP(H2517,自助机!D:H,5,FALSE)</f>
        <v>42914.366041666668</v>
      </c>
    </row>
    <row r="2518" spans="1:16" hidden="1" x14ac:dyDescent="0.15">
      <c r="A2518">
        <v>20170628</v>
      </c>
      <c r="B2518">
        <v>20170628</v>
      </c>
      <c r="C2518">
        <v>85047</v>
      </c>
      <c r="D2518" s="33" t="s">
        <v>96</v>
      </c>
      <c r="E2518">
        <v>53023074</v>
      </c>
      <c r="F2518">
        <v>200</v>
      </c>
      <c r="G2518">
        <v>200</v>
      </c>
      <c r="H2518" s="48">
        <v>879356747</v>
      </c>
      <c r="I2518">
        <f t="shared" si="164"/>
        <v>200</v>
      </c>
      <c r="J2518" t="s">
        <v>90</v>
      </c>
      <c r="K2518" s="17" t="s">
        <v>17442</v>
      </c>
      <c r="L2518">
        <v>3010000</v>
      </c>
      <c r="M2518" t="s">
        <v>88</v>
      </c>
      <c r="N2518">
        <f>VLOOKUP(H2518,自助机!D:G,4,FALSE)</f>
        <v>200</v>
      </c>
      <c r="O2518" t="str">
        <f t="shared" si="165"/>
        <v/>
      </c>
      <c r="P2518" s="50">
        <f>VLOOKUP(H2518,自助机!D:H,5,FALSE)</f>
        <v>42914.3671412037</v>
      </c>
    </row>
    <row r="2519" spans="1:16" hidden="1" x14ac:dyDescent="0.15">
      <c r="A2519">
        <v>20170628</v>
      </c>
      <c r="B2519">
        <v>20170628</v>
      </c>
      <c r="C2519">
        <v>85047</v>
      </c>
      <c r="D2519" s="33" t="s">
        <v>96</v>
      </c>
      <c r="E2519">
        <v>53023084</v>
      </c>
      <c r="F2519">
        <v>1000</v>
      </c>
      <c r="G2519">
        <v>1000</v>
      </c>
      <c r="H2519" s="48">
        <v>879356741</v>
      </c>
      <c r="I2519">
        <f t="shared" si="164"/>
        <v>1000</v>
      </c>
      <c r="J2519" t="s">
        <v>90</v>
      </c>
      <c r="K2519" s="17" t="s">
        <v>17443</v>
      </c>
      <c r="L2519">
        <v>3080010</v>
      </c>
      <c r="M2519" t="s">
        <v>88</v>
      </c>
      <c r="N2519">
        <f>VLOOKUP(H2519,自助机!D:G,4,FALSE)</f>
        <v>1000</v>
      </c>
      <c r="O2519" t="str">
        <f t="shared" si="165"/>
        <v/>
      </c>
      <c r="P2519" s="50">
        <f>VLOOKUP(H2519,自助机!D:H,5,FALSE)</f>
        <v>42914.367280092592</v>
      </c>
    </row>
    <row r="2520" spans="1:16" hidden="1" x14ac:dyDescent="0.15">
      <c r="A2520">
        <v>20170628</v>
      </c>
      <c r="B2520">
        <v>20170628</v>
      </c>
      <c r="C2520">
        <v>85254</v>
      </c>
      <c r="D2520" s="33" t="s">
        <v>96</v>
      </c>
      <c r="E2520">
        <v>53023060</v>
      </c>
      <c r="F2520">
        <v>400</v>
      </c>
      <c r="G2520">
        <v>400</v>
      </c>
      <c r="H2520" s="48">
        <v>879384043</v>
      </c>
      <c r="I2520">
        <f t="shared" si="164"/>
        <v>400</v>
      </c>
      <c r="J2520" t="s">
        <v>90</v>
      </c>
      <c r="K2520" s="17" t="s">
        <v>17444</v>
      </c>
      <c r="L2520">
        <v>4667310</v>
      </c>
      <c r="M2520" t="s">
        <v>87</v>
      </c>
      <c r="N2520">
        <f>VLOOKUP(H2520,自助机!D:G,4,FALSE)</f>
        <v>400</v>
      </c>
      <c r="O2520" t="str">
        <f t="shared" si="165"/>
        <v/>
      </c>
      <c r="P2520" s="50">
        <f>VLOOKUP(H2520,自助机!D:H,5,FALSE)</f>
        <v>42914.36859953704</v>
      </c>
    </row>
    <row r="2521" spans="1:16" hidden="1" x14ac:dyDescent="0.15">
      <c r="A2521">
        <v>20170628</v>
      </c>
      <c r="B2521">
        <v>20170628</v>
      </c>
      <c r="C2521">
        <v>85322</v>
      </c>
      <c r="D2521" s="33" t="s">
        <v>96</v>
      </c>
      <c r="E2521">
        <v>53023085</v>
      </c>
      <c r="F2521">
        <v>300</v>
      </c>
      <c r="G2521">
        <v>300</v>
      </c>
      <c r="H2521" s="48">
        <v>879388285</v>
      </c>
      <c r="I2521">
        <f t="shared" si="164"/>
        <v>300</v>
      </c>
      <c r="J2521" t="s">
        <v>90</v>
      </c>
      <c r="K2521" s="17" t="s">
        <v>17445</v>
      </c>
      <c r="L2521">
        <v>1057300</v>
      </c>
      <c r="M2521" t="s">
        <v>87</v>
      </c>
      <c r="N2521">
        <f>VLOOKUP(H2521,自助机!D:G,4,FALSE)</f>
        <v>300</v>
      </c>
      <c r="O2521" t="str">
        <f t="shared" si="165"/>
        <v/>
      </c>
      <c r="P2521" s="50">
        <f>VLOOKUP(H2521,自助机!D:H,5,FALSE)</f>
        <v>42914.368807870371</v>
      </c>
    </row>
    <row r="2522" spans="1:16" hidden="1" x14ac:dyDescent="0.15">
      <c r="A2522">
        <v>20170628</v>
      </c>
      <c r="B2522">
        <v>20170628</v>
      </c>
      <c r="C2522">
        <v>85341</v>
      </c>
      <c r="D2522" s="33" t="s">
        <v>96</v>
      </c>
      <c r="E2522">
        <v>53023088</v>
      </c>
      <c r="F2522">
        <v>500</v>
      </c>
      <c r="G2522">
        <v>500</v>
      </c>
      <c r="H2522" s="48">
        <v>879391457</v>
      </c>
      <c r="I2522">
        <f t="shared" si="164"/>
        <v>500</v>
      </c>
      <c r="J2522" t="s">
        <v>90</v>
      </c>
      <c r="K2522" s="17" t="s">
        <v>17446</v>
      </c>
      <c r="L2522">
        <v>1030000</v>
      </c>
      <c r="M2522" t="s">
        <v>87</v>
      </c>
      <c r="N2522">
        <f>VLOOKUP(H2522,自助机!D:G,4,FALSE)</f>
        <v>500</v>
      </c>
      <c r="O2522" t="str">
        <f t="shared" si="165"/>
        <v/>
      </c>
      <c r="P2522" s="50">
        <f>VLOOKUP(H2522,自助机!D:H,5,FALSE)</f>
        <v>42914.369039351855</v>
      </c>
    </row>
    <row r="2523" spans="1:16" hidden="1" x14ac:dyDescent="0.15">
      <c r="A2523">
        <v>20170628</v>
      </c>
      <c r="B2523">
        <v>20170628</v>
      </c>
      <c r="C2523">
        <v>85507</v>
      </c>
      <c r="D2523" s="33" t="s">
        <v>96</v>
      </c>
      <c r="E2523">
        <v>53023088</v>
      </c>
      <c r="F2523">
        <v>600</v>
      </c>
      <c r="G2523">
        <v>600</v>
      </c>
      <c r="H2523" s="48">
        <v>879409981</v>
      </c>
      <c r="I2523">
        <f t="shared" si="164"/>
        <v>600</v>
      </c>
      <c r="J2523" t="s">
        <v>90</v>
      </c>
      <c r="K2523" s="17" t="s">
        <v>17371</v>
      </c>
      <c r="L2523">
        <v>14097310</v>
      </c>
      <c r="M2523" t="s">
        <v>87</v>
      </c>
      <c r="N2523">
        <f>VLOOKUP(H2523,自助机!D:G,4,FALSE)</f>
        <v>600</v>
      </c>
      <c r="O2523" t="str">
        <f t="shared" si="165"/>
        <v/>
      </c>
      <c r="P2523" s="50">
        <f>VLOOKUP(H2523,自助机!D:H,5,FALSE)</f>
        <v>42914.370069444441</v>
      </c>
    </row>
    <row r="2524" spans="1:16" hidden="1" x14ac:dyDescent="0.15">
      <c r="A2524">
        <v>20170628</v>
      </c>
      <c r="B2524">
        <v>20170628</v>
      </c>
      <c r="C2524">
        <v>85636</v>
      </c>
      <c r="D2524" s="33" t="s">
        <v>96</v>
      </c>
      <c r="E2524">
        <v>53023058</v>
      </c>
      <c r="F2524">
        <v>2400</v>
      </c>
      <c r="G2524">
        <v>2400</v>
      </c>
      <c r="H2524" s="48">
        <v>879432511</v>
      </c>
      <c r="I2524">
        <f t="shared" si="164"/>
        <v>2400</v>
      </c>
      <c r="J2524" t="s">
        <v>90</v>
      </c>
      <c r="K2524" s="17" t="s">
        <v>17447</v>
      </c>
      <c r="L2524">
        <v>1030000</v>
      </c>
      <c r="M2524" t="s">
        <v>87</v>
      </c>
      <c r="N2524">
        <f>VLOOKUP(H2524,自助机!D:G,4,FALSE)</f>
        <v>2400</v>
      </c>
      <c r="O2524" t="str">
        <f t="shared" si="165"/>
        <v/>
      </c>
      <c r="P2524" s="50">
        <f>VLOOKUP(H2524,自助机!D:H,5,FALSE)</f>
        <v>42914.371134259258</v>
      </c>
    </row>
    <row r="2525" spans="1:16" hidden="1" x14ac:dyDescent="0.15">
      <c r="A2525">
        <v>20170628</v>
      </c>
      <c r="B2525">
        <v>20170628</v>
      </c>
      <c r="C2525">
        <v>85637</v>
      </c>
      <c r="D2525" s="33" t="s">
        <v>96</v>
      </c>
      <c r="E2525">
        <v>53023090</v>
      </c>
      <c r="F2525">
        <v>20</v>
      </c>
      <c r="G2525">
        <v>20</v>
      </c>
      <c r="H2525" s="48">
        <v>879429472</v>
      </c>
      <c r="I2525">
        <f t="shared" si="164"/>
        <v>20</v>
      </c>
      <c r="J2525" t="s">
        <v>90</v>
      </c>
      <c r="K2525" s="17" t="s">
        <v>17448</v>
      </c>
      <c r="L2525">
        <v>4667310</v>
      </c>
      <c r="M2525" t="s">
        <v>87</v>
      </c>
      <c r="N2525">
        <f>VLOOKUP(H2525,自助机!D:G,4,FALSE)</f>
        <v>20</v>
      </c>
      <c r="O2525" t="str">
        <f t="shared" si="165"/>
        <v/>
      </c>
      <c r="P2525" s="50">
        <f>VLOOKUP(H2525,自助机!D:H,5,FALSE)</f>
        <v>42914.371249999997</v>
      </c>
    </row>
    <row r="2526" spans="1:16" hidden="1" x14ac:dyDescent="0.15">
      <c r="A2526">
        <v>20170628</v>
      </c>
      <c r="B2526">
        <v>20170628</v>
      </c>
      <c r="C2526">
        <v>85805</v>
      </c>
      <c r="D2526" s="33" t="s">
        <v>96</v>
      </c>
      <c r="E2526">
        <v>53023060</v>
      </c>
      <c r="F2526">
        <v>1000</v>
      </c>
      <c r="G2526">
        <v>1000</v>
      </c>
      <c r="H2526" s="48">
        <v>879449807</v>
      </c>
      <c r="I2526">
        <f t="shared" si="164"/>
        <v>1000</v>
      </c>
      <c r="J2526" t="s">
        <v>90</v>
      </c>
      <c r="K2526" s="17" t="s">
        <v>17449</v>
      </c>
      <c r="L2526">
        <v>1030000</v>
      </c>
      <c r="M2526" t="s">
        <v>87</v>
      </c>
      <c r="N2526">
        <f>VLOOKUP(H2526,自助机!D:G,4,FALSE)</f>
        <v>1000</v>
      </c>
      <c r="O2526" t="str">
        <f t="shared" si="165"/>
        <v/>
      </c>
      <c r="P2526" s="50">
        <f>VLOOKUP(H2526,自助机!D:H,5,FALSE)</f>
        <v>42914.372303240743</v>
      </c>
    </row>
    <row r="2527" spans="1:16" hidden="1" x14ac:dyDescent="0.15">
      <c r="A2527">
        <v>20170628</v>
      </c>
      <c r="B2527">
        <v>20170628</v>
      </c>
      <c r="C2527">
        <v>85817</v>
      </c>
      <c r="D2527" s="33" t="s">
        <v>96</v>
      </c>
      <c r="E2527">
        <v>53023084</v>
      </c>
      <c r="F2527">
        <v>50</v>
      </c>
      <c r="G2527">
        <v>50</v>
      </c>
      <c r="H2527" s="48">
        <v>879452262</v>
      </c>
      <c r="I2527">
        <f t="shared" si="164"/>
        <v>50</v>
      </c>
      <c r="J2527" t="s">
        <v>90</v>
      </c>
      <c r="K2527" s="17" t="s">
        <v>17425</v>
      </c>
      <c r="L2527">
        <v>1030001</v>
      </c>
      <c r="M2527" t="s">
        <v>88</v>
      </c>
      <c r="N2527">
        <f>VLOOKUP(H2527,自助机!D:G,4,FALSE)</f>
        <v>50</v>
      </c>
      <c r="O2527" t="str">
        <f t="shared" si="165"/>
        <v/>
      </c>
      <c r="P2527" s="50">
        <f>VLOOKUP(H2527,自助机!D:H,5,FALSE)</f>
        <v>42914.37232638889</v>
      </c>
    </row>
    <row r="2528" spans="1:16" hidden="1" x14ac:dyDescent="0.15">
      <c r="A2528">
        <v>20170628</v>
      </c>
      <c r="B2528">
        <v>20170628</v>
      </c>
      <c r="C2528">
        <v>85920</v>
      </c>
      <c r="D2528" s="33" t="s">
        <v>96</v>
      </c>
      <c r="E2528">
        <v>53023082</v>
      </c>
      <c r="F2528">
        <v>600</v>
      </c>
      <c r="G2528">
        <v>600</v>
      </c>
      <c r="H2528" s="48">
        <v>879465901</v>
      </c>
      <c r="I2528">
        <f t="shared" si="164"/>
        <v>600</v>
      </c>
      <c r="J2528" t="s">
        <v>90</v>
      </c>
      <c r="K2528" s="17" t="s">
        <v>17450</v>
      </c>
      <c r="L2528">
        <v>1057300</v>
      </c>
      <c r="M2528" t="s">
        <v>87</v>
      </c>
      <c r="N2528">
        <f>VLOOKUP(H2528,自助机!D:G,4,FALSE)</f>
        <v>600</v>
      </c>
      <c r="O2528" t="str">
        <f t="shared" si="165"/>
        <v/>
      </c>
      <c r="P2528" s="50">
        <f>VLOOKUP(H2528,自助机!D:H,5,FALSE)</f>
        <v>42914.373124999998</v>
      </c>
    </row>
    <row r="2529" spans="1:16" hidden="1" x14ac:dyDescent="0.15">
      <c r="A2529">
        <v>20170628</v>
      </c>
      <c r="B2529">
        <v>20170628</v>
      </c>
      <c r="C2529">
        <v>85957</v>
      </c>
      <c r="D2529" s="33" t="s">
        <v>96</v>
      </c>
      <c r="E2529">
        <v>53023090</v>
      </c>
      <c r="F2529">
        <v>250</v>
      </c>
      <c r="G2529">
        <v>250</v>
      </c>
      <c r="H2529" s="48">
        <v>879476059</v>
      </c>
      <c r="I2529">
        <f t="shared" si="164"/>
        <v>250</v>
      </c>
      <c r="J2529" t="s">
        <v>90</v>
      </c>
      <c r="K2529" s="17" t="s">
        <v>17451</v>
      </c>
      <c r="L2529">
        <v>1007300</v>
      </c>
      <c r="M2529" t="s">
        <v>87</v>
      </c>
      <c r="N2529">
        <f>VLOOKUP(H2529,自助机!D:G,4,FALSE)</f>
        <v>250</v>
      </c>
      <c r="O2529" t="str">
        <f t="shared" si="165"/>
        <v/>
      </c>
      <c r="P2529" s="50">
        <f>VLOOKUP(H2529,自助机!D:H,5,FALSE)</f>
        <v>42914.373599537037</v>
      </c>
    </row>
    <row r="2530" spans="1:16" hidden="1" x14ac:dyDescent="0.15">
      <c r="A2530">
        <v>20170628</v>
      </c>
      <c r="B2530">
        <v>20170628</v>
      </c>
      <c r="C2530">
        <v>90022</v>
      </c>
      <c r="D2530" s="33" t="s">
        <v>96</v>
      </c>
      <c r="E2530">
        <v>53023074</v>
      </c>
      <c r="F2530">
        <v>100</v>
      </c>
      <c r="G2530">
        <v>100</v>
      </c>
      <c r="H2530" s="48">
        <v>879482124</v>
      </c>
      <c r="I2530">
        <f t="shared" si="164"/>
        <v>100</v>
      </c>
      <c r="J2530" t="s">
        <v>90</v>
      </c>
      <c r="K2530" s="17" t="s">
        <v>17452</v>
      </c>
      <c r="L2530">
        <v>1040000</v>
      </c>
      <c r="M2530" t="s">
        <v>88</v>
      </c>
      <c r="N2530">
        <f>VLOOKUP(H2530,自助机!D:G,4,FALSE)</f>
        <v>100</v>
      </c>
      <c r="O2530" t="str">
        <f t="shared" si="165"/>
        <v/>
      </c>
      <c r="P2530" s="50">
        <f>VLOOKUP(H2530,自助机!D:H,5,FALSE)</f>
        <v>42914.373738425929</v>
      </c>
    </row>
    <row r="2531" spans="1:16" hidden="1" x14ac:dyDescent="0.15">
      <c r="A2531">
        <v>20170628</v>
      </c>
      <c r="B2531">
        <v>20170628</v>
      </c>
      <c r="C2531">
        <v>90028</v>
      </c>
      <c r="D2531" s="33" t="s">
        <v>96</v>
      </c>
      <c r="E2531">
        <v>53023076</v>
      </c>
      <c r="F2531">
        <v>50</v>
      </c>
      <c r="G2531">
        <v>50</v>
      </c>
      <c r="H2531" s="48">
        <v>879482305</v>
      </c>
      <c r="I2531">
        <f t="shared" si="164"/>
        <v>50</v>
      </c>
      <c r="J2531" t="s">
        <v>90</v>
      </c>
      <c r="K2531" s="17" t="s">
        <v>17453</v>
      </c>
      <c r="L2531">
        <v>1020000</v>
      </c>
      <c r="M2531" t="s">
        <v>87</v>
      </c>
      <c r="N2531">
        <f>VLOOKUP(H2531,自助机!D:G,4,FALSE)</f>
        <v>50</v>
      </c>
      <c r="O2531" t="str">
        <f t="shared" si="165"/>
        <v/>
      </c>
      <c r="P2531" s="50">
        <f>VLOOKUP(H2531,自助机!D:H,5,FALSE)</f>
        <v>42914.373692129629</v>
      </c>
    </row>
    <row r="2532" spans="1:16" hidden="1" x14ac:dyDescent="0.15">
      <c r="A2532">
        <v>20170628</v>
      </c>
      <c r="B2532">
        <v>20170628</v>
      </c>
      <c r="C2532">
        <v>90139</v>
      </c>
      <c r="D2532" s="33" t="s">
        <v>96</v>
      </c>
      <c r="E2532">
        <v>53023090</v>
      </c>
      <c r="F2532">
        <v>200</v>
      </c>
      <c r="G2532">
        <v>200</v>
      </c>
      <c r="H2532" s="48">
        <v>879500022</v>
      </c>
      <c r="I2532">
        <f t="shared" si="164"/>
        <v>200</v>
      </c>
      <c r="J2532" t="s">
        <v>90</v>
      </c>
      <c r="K2532" s="17" t="s">
        <v>17454</v>
      </c>
      <c r="L2532">
        <v>1059999</v>
      </c>
      <c r="M2532" t="s">
        <v>88</v>
      </c>
      <c r="N2532">
        <f>VLOOKUP(H2532,自助机!D:G,4,FALSE)</f>
        <v>200</v>
      </c>
      <c r="O2532" t="str">
        <f t="shared" si="165"/>
        <v/>
      </c>
      <c r="P2532" s="50">
        <f>VLOOKUP(H2532,自助机!D:H,5,FALSE)</f>
        <v>42914.374722222223</v>
      </c>
    </row>
    <row r="2533" spans="1:16" hidden="1" x14ac:dyDescent="0.15">
      <c r="A2533">
        <v>20170628</v>
      </c>
      <c r="B2533">
        <v>20170628</v>
      </c>
      <c r="C2533">
        <v>90147</v>
      </c>
      <c r="D2533" s="33" t="s">
        <v>96</v>
      </c>
      <c r="E2533">
        <v>53023074</v>
      </c>
      <c r="F2533">
        <v>100</v>
      </c>
      <c r="G2533">
        <v>100</v>
      </c>
      <c r="H2533" s="48">
        <v>879501168</v>
      </c>
      <c r="I2533">
        <f t="shared" si="164"/>
        <v>100</v>
      </c>
      <c r="J2533" t="s">
        <v>90</v>
      </c>
      <c r="K2533" s="17" t="s">
        <v>17455</v>
      </c>
      <c r="L2533">
        <v>63100000</v>
      </c>
      <c r="M2533" t="s">
        <v>88</v>
      </c>
      <c r="N2533">
        <f>VLOOKUP(H2533,自助机!D:G,4,FALSE)</f>
        <v>100</v>
      </c>
      <c r="O2533" t="str">
        <f t="shared" si="165"/>
        <v/>
      </c>
      <c r="P2533" s="50">
        <f>VLOOKUP(H2533,自助机!D:H,5,FALSE)</f>
        <v>42914.374861111108</v>
      </c>
    </row>
    <row r="2534" spans="1:16" hidden="1" x14ac:dyDescent="0.15">
      <c r="A2534">
        <v>20170628</v>
      </c>
      <c r="B2534">
        <v>20170628</v>
      </c>
      <c r="C2534">
        <v>90225</v>
      </c>
      <c r="D2534" s="33" t="s">
        <v>96</v>
      </c>
      <c r="E2534">
        <v>53023076</v>
      </c>
      <c r="F2534">
        <v>100</v>
      </c>
      <c r="G2534">
        <v>100</v>
      </c>
      <c r="H2534" s="48">
        <v>879508383</v>
      </c>
      <c r="I2534">
        <f t="shared" si="164"/>
        <v>100</v>
      </c>
      <c r="J2534" t="s">
        <v>90</v>
      </c>
      <c r="K2534" s="17" t="s">
        <v>17456</v>
      </c>
      <c r="L2534">
        <v>14097310</v>
      </c>
      <c r="M2534" t="s">
        <v>87</v>
      </c>
      <c r="N2534">
        <f>VLOOKUP(H2534,自助机!D:G,4,FALSE)</f>
        <v>100</v>
      </c>
      <c r="O2534" t="str">
        <f t="shared" si="165"/>
        <v/>
      </c>
      <c r="P2534" s="50">
        <f>VLOOKUP(H2534,自助机!D:H,5,FALSE)</f>
        <v>42914.374791666669</v>
      </c>
    </row>
    <row r="2535" spans="1:16" hidden="1" x14ac:dyDescent="0.15">
      <c r="A2535">
        <v>20170628</v>
      </c>
      <c r="B2535">
        <v>20170628</v>
      </c>
      <c r="C2535">
        <v>90307</v>
      </c>
      <c r="D2535" s="33" t="s">
        <v>96</v>
      </c>
      <c r="E2535">
        <v>53023088</v>
      </c>
      <c r="F2535">
        <v>500</v>
      </c>
      <c r="G2535">
        <v>500</v>
      </c>
      <c r="H2535" s="48">
        <v>879517386</v>
      </c>
      <c r="I2535">
        <f t="shared" ref="I2535:I2557" si="166">G2535</f>
        <v>500</v>
      </c>
      <c r="J2535" t="s">
        <v>90</v>
      </c>
      <c r="K2535" s="17" t="s">
        <v>17458</v>
      </c>
      <c r="L2535">
        <v>14097310</v>
      </c>
      <c r="M2535" t="s">
        <v>87</v>
      </c>
      <c r="N2535">
        <f>VLOOKUP(H2535,自助机!D:G,4,FALSE)</f>
        <v>500</v>
      </c>
      <c r="O2535" t="str">
        <f t="shared" ref="O2535:O2557" si="167">IF(G2535=N2535,"",1)</f>
        <v/>
      </c>
      <c r="P2535" s="50">
        <f>VLOOKUP(H2535,自助机!D:H,5,FALSE)</f>
        <v>42914.375659722224</v>
      </c>
    </row>
    <row r="2536" spans="1:16" hidden="1" x14ac:dyDescent="0.15">
      <c r="A2536">
        <v>20170628</v>
      </c>
      <c r="B2536">
        <v>20170628</v>
      </c>
      <c r="C2536">
        <v>90457</v>
      </c>
      <c r="D2536" s="33" t="s">
        <v>96</v>
      </c>
      <c r="E2536">
        <v>53023054</v>
      </c>
      <c r="F2536">
        <v>400</v>
      </c>
      <c r="G2536">
        <v>400</v>
      </c>
      <c r="H2536" s="48">
        <v>879544157</v>
      </c>
      <c r="I2536">
        <f t="shared" si="166"/>
        <v>400</v>
      </c>
      <c r="J2536" t="s">
        <v>90</v>
      </c>
      <c r="K2536" s="17" t="s">
        <v>17459</v>
      </c>
      <c r="L2536">
        <v>3010000</v>
      </c>
      <c r="M2536" t="s">
        <v>88</v>
      </c>
      <c r="N2536">
        <f>VLOOKUP(H2536,自助机!D:G,4,FALSE)</f>
        <v>400</v>
      </c>
      <c r="O2536" t="str">
        <f t="shared" si="167"/>
        <v/>
      </c>
      <c r="P2536" s="50">
        <f>VLOOKUP(H2536,自助机!D:H,5,FALSE)</f>
        <v>42914.376863425925</v>
      </c>
    </row>
    <row r="2537" spans="1:16" hidden="1" x14ac:dyDescent="0.15">
      <c r="A2537">
        <v>20170628</v>
      </c>
      <c r="B2537">
        <v>20170628</v>
      </c>
      <c r="C2537">
        <v>90509</v>
      </c>
      <c r="D2537" s="33" t="s">
        <v>96</v>
      </c>
      <c r="E2537">
        <v>53023060</v>
      </c>
      <c r="F2537">
        <v>300</v>
      </c>
      <c r="G2537">
        <v>300</v>
      </c>
      <c r="H2537" s="48">
        <v>879545381</v>
      </c>
      <c r="I2537">
        <f t="shared" si="166"/>
        <v>300</v>
      </c>
      <c r="J2537" t="s">
        <v>90</v>
      </c>
      <c r="K2537" s="17" t="s">
        <v>17460</v>
      </c>
      <c r="L2537">
        <v>14097310</v>
      </c>
      <c r="M2537" t="s">
        <v>87</v>
      </c>
      <c r="N2537">
        <f>VLOOKUP(H2537,自助机!D:G,4,FALSE)</f>
        <v>300</v>
      </c>
      <c r="O2537" t="str">
        <f t="shared" si="167"/>
        <v/>
      </c>
      <c r="P2537" s="50">
        <f>VLOOKUP(H2537,自助机!D:H,5,FALSE)</f>
        <v>42914.377164351848</v>
      </c>
    </row>
    <row r="2538" spans="1:16" hidden="1" x14ac:dyDescent="0.15">
      <c r="A2538">
        <v>20170628</v>
      </c>
      <c r="B2538">
        <v>20170628</v>
      </c>
      <c r="C2538">
        <v>90747</v>
      </c>
      <c r="D2538" s="33" t="s">
        <v>96</v>
      </c>
      <c r="E2538">
        <v>53023073</v>
      </c>
      <c r="F2538">
        <v>100</v>
      </c>
      <c r="G2538">
        <v>100</v>
      </c>
      <c r="H2538" s="48">
        <v>879583208</v>
      </c>
      <c r="I2538">
        <f t="shared" si="166"/>
        <v>100</v>
      </c>
      <c r="J2538" t="s">
        <v>90</v>
      </c>
      <c r="K2538" s="17" t="s">
        <v>17461</v>
      </c>
      <c r="L2538">
        <v>14097310</v>
      </c>
      <c r="M2538" t="s">
        <v>87</v>
      </c>
      <c r="N2538">
        <f>VLOOKUP(H2538,自助机!D:G,4,FALSE)</f>
        <v>100</v>
      </c>
      <c r="O2538" t="str">
        <f t="shared" si="167"/>
        <v/>
      </c>
      <c r="P2538" s="50">
        <f>VLOOKUP(H2538,自助机!D:H,5,FALSE)</f>
        <v>42914.378900462965</v>
      </c>
    </row>
    <row r="2539" spans="1:16" hidden="1" x14ac:dyDescent="0.15">
      <c r="A2539">
        <v>20170628</v>
      </c>
      <c r="B2539">
        <v>20170628</v>
      </c>
      <c r="C2539">
        <v>90800</v>
      </c>
      <c r="D2539" s="33" t="s">
        <v>96</v>
      </c>
      <c r="E2539">
        <v>53023054</v>
      </c>
      <c r="F2539">
        <v>2300</v>
      </c>
      <c r="G2539">
        <v>2300</v>
      </c>
      <c r="H2539" s="48">
        <v>879586182</v>
      </c>
      <c r="I2539">
        <f t="shared" si="166"/>
        <v>2300</v>
      </c>
      <c r="J2539" t="s">
        <v>90</v>
      </c>
      <c r="K2539" s="17" t="s">
        <v>17462</v>
      </c>
      <c r="L2539">
        <v>1020000</v>
      </c>
      <c r="M2539" t="s">
        <v>88</v>
      </c>
      <c r="N2539">
        <f>VLOOKUP(H2539,自助机!D:G,4,FALSE)</f>
        <v>2300</v>
      </c>
      <c r="O2539" t="str">
        <f t="shared" si="167"/>
        <v/>
      </c>
      <c r="P2539" s="50">
        <f>VLOOKUP(H2539,自助机!D:H,5,FALSE)</f>
        <v>42914.379074074073</v>
      </c>
    </row>
    <row r="2540" spans="1:16" hidden="1" x14ac:dyDescent="0.15">
      <c r="A2540">
        <v>20170628</v>
      </c>
      <c r="B2540">
        <v>20170628</v>
      </c>
      <c r="C2540">
        <v>90928</v>
      </c>
      <c r="D2540" s="33" t="s">
        <v>96</v>
      </c>
      <c r="E2540">
        <v>53023054</v>
      </c>
      <c r="F2540">
        <v>500</v>
      </c>
      <c r="G2540">
        <v>500</v>
      </c>
      <c r="H2540" s="48">
        <v>879605790</v>
      </c>
      <c r="I2540">
        <f t="shared" si="166"/>
        <v>500</v>
      </c>
      <c r="J2540" t="s">
        <v>90</v>
      </c>
      <c r="K2540" s="17" t="s">
        <v>17463</v>
      </c>
      <c r="L2540">
        <v>14097310</v>
      </c>
      <c r="M2540" t="s">
        <v>87</v>
      </c>
      <c r="N2540">
        <f>VLOOKUP(H2540,自助机!D:G,4,FALSE)</f>
        <v>500</v>
      </c>
      <c r="O2540" t="str">
        <f t="shared" si="167"/>
        <v/>
      </c>
      <c r="P2540" s="50">
        <f>VLOOKUP(H2540,自助机!D:H,5,FALSE)</f>
        <v>42914.38008101852</v>
      </c>
    </row>
    <row r="2541" spans="1:16" hidden="1" x14ac:dyDescent="0.15">
      <c r="A2541">
        <v>20170628</v>
      </c>
      <c r="B2541">
        <v>20170628</v>
      </c>
      <c r="C2541">
        <v>91025</v>
      </c>
      <c r="D2541" s="33" t="s">
        <v>96</v>
      </c>
      <c r="E2541">
        <v>53023086</v>
      </c>
      <c r="F2541">
        <v>1200</v>
      </c>
      <c r="G2541">
        <v>1200</v>
      </c>
      <c r="H2541" s="48">
        <v>879619201</v>
      </c>
      <c r="I2541">
        <f t="shared" si="166"/>
        <v>1200</v>
      </c>
      <c r="J2541" t="s">
        <v>90</v>
      </c>
      <c r="K2541" s="17" t="s">
        <v>17464</v>
      </c>
      <c r="L2541">
        <v>14097310</v>
      </c>
      <c r="M2541" t="s">
        <v>87</v>
      </c>
      <c r="N2541">
        <f>VLOOKUP(H2541,自助机!D:G,4,FALSE)</f>
        <v>1200</v>
      </c>
      <c r="O2541" t="str">
        <f t="shared" si="167"/>
        <v/>
      </c>
      <c r="P2541" s="50">
        <f>VLOOKUP(H2541,自助机!D:H,5,FALSE)</f>
        <v>42914.38082175926</v>
      </c>
    </row>
    <row r="2542" spans="1:16" hidden="1" x14ac:dyDescent="0.15">
      <c r="A2542">
        <v>20170628</v>
      </c>
      <c r="B2542">
        <v>20170628</v>
      </c>
      <c r="C2542">
        <v>91116</v>
      </c>
      <c r="D2542" s="33" t="s">
        <v>96</v>
      </c>
      <c r="E2542">
        <v>53023055</v>
      </c>
      <c r="F2542">
        <v>1000</v>
      </c>
      <c r="G2542">
        <v>1000</v>
      </c>
      <c r="H2542" s="48">
        <v>879631542</v>
      </c>
      <c r="I2542">
        <f t="shared" si="166"/>
        <v>1000</v>
      </c>
      <c r="J2542" t="s">
        <v>90</v>
      </c>
      <c r="K2542" s="17" t="s">
        <v>17465</v>
      </c>
      <c r="L2542">
        <v>5105840</v>
      </c>
      <c r="M2542" t="s">
        <v>88</v>
      </c>
      <c r="N2542">
        <f>VLOOKUP(H2542,自助机!D:G,4,FALSE)</f>
        <v>1000</v>
      </c>
      <c r="O2542" t="str">
        <f t="shared" si="167"/>
        <v/>
      </c>
      <c r="P2542" s="50">
        <f>VLOOKUP(H2542,自助机!D:H,5,FALSE)</f>
        <v>42914.381423611114</v>
      </c>
    </row>
    <row r="2543" spans="1:16" hidden="1" x14ac:dyDescent="0.15">
      <c r="A2543">
        <v>20170628</v>
      </c>
      <c r="B2543">
        <v>20170628</v>
      </c>
      <c r="C2543">
        <v>91135</v>
      </c>
      <c r="D2543" s="33" t="s">
        <v>96</v>
      </c>
      <c r="E2543">
        <v>53023082</v>
      </c>
      <c r="F2543">
        <v>2000</v>
      </c>
      <c r="G2543">
        <v>2000</v>
      </c>
      <c r="H2543" s="48">
        <v>879634765</v>
      </c>
      <c r="I2543">
        <f t="shared" si="166"/>
        <v>2000</v>
      </c>
      <c r="J2543" t="s">
        <v>90</v>
      </c>
      <c r="K2543" s="17" t="s">
        <v>17466</v>
      </c>
      <c r="L2543">
        <v>14097310</v>
      </c>
      <c r="M2543" t="s">
        <v>87</v>
      </c>
      <c r="N2543">
        <f>VLOOKUP(H2543,自助机!D:G,4,FALSE)</f>
        <v>2000</v>
      </c>
      <c r="O2543" t="str">
        <f t="shared" si="167"/>
        <v/>
      </c>
      <c r="P2543" s="50">
        <f>VLOOKUP(H2543,自助机!D:H,5,FALSE)</f>
        <v>42914.381585648145</v>
      </c>
    </row>
    <row r="2544" spans="1:16" hidden="1" x14ac:dyDescent="0.15">
      <c r="A2544">
        <v>20170628</v>
      </c>
      <c r="B2544">
        <v>20170628</v>
      </c>
      <c r="C2544">
        <v>91603</v>
      </c>
      <c r="D2544" s="33" t="s">
        <v>96</v>
      </c>
      <c r="E2544">
        <v>53023078</v>
      </c>
      <c r="F2544">
        <v>1300</v>
      </c>
      <c r="G2544">
        <v>1300</v>
      </c>
      <c r="H2544" s="48">
        <v>879696112</v>
      </c>
      <c r="I2544">
        <f t="shared" si="166"/>
        <v>1300</v>
      </c>
      <c r="J2544" t="s">
        <v>90</v>
      </c>
      <c r="K2544" s="17" t="s">
        <v>17467</v>
      </c>
      <c r="L2544">
        <v>1030000</v>
      </c>
      <c r="M2544" t="s">
        <v>87</v>
      </c>
      <c r="N2544">
        <f>VLOOKUP(H2544,自助机!D:G,4,FALSE)</f>
        <v>1300</v>
      </c>
      <c r="O2544" t="str">
        <f t="shared" si="167"/>
        <v/>
      </c>
      <c r="P2544" s="50">
        <f>VLOOKUP(H2544,自助机!D:H,5,FALSE)</f>
        <v>42914.384756944448</v>
      </c>
    </row>
    <row r="2545" spans="1:16" hidden="1" x14ac:dyDescent="0.15">
      <c r="A2545">
        <v>20170628</v>
      </c>
      <c r="B2545">
        <v>20170628</v>
      </c>
      <c r="C2545">
        <v>91720</v>
      </c>
      <c r="D2545" s="33" t="s">
        <v>96</v>
      </c>
      <c r="E2545">
        <v>53023074</v>
      </c>
      <c r="F2545">
        <v>2000</v>
      </c>
      <c r="G2545">
        <v>2000</v>
      </c>
      <c r="H2545" s="48">
        <v>879711375</v>
      </c>
      <c r="I2545">
        <f t="shared" si="166"/>
        <v>2000</v>
      </c>
      <c r="J2545" t="s">
        <v>90</v>
      </c>
      <c r="K2545" s="17" t="s">
        <v>17469</v>
      </c>
      <c r="L2545">
        <v>3047310</v>
      </c>
      <c r="M2545" t="s">
        <v>87</v>
      </c>
      <c r="N2545">
        <f>VLOOKUP(H2545,自助机!D:G,4,FALSE)</f>
        <v>2000</v>
      </c>
      <c r="O2545" t="str">
        <f t="shared" si="167"/>
        <v/>
      </c>
      <c r="P2545" s="50">
        <f>VLOOKUP(H2545,自助机!D:H,5,FALSE)</f>
        <v>42914.385509259257</v>
      </c>
    </row>
    <row r="2546" spans="1:16" hidden="1" x14ac:dyDescent="0.15">
      <c r="A2546">
        <v>20170628</v>
      </c>
      <c r="B2546">
        <v>20170628</v>
      </c>
      <c r="C2546">
        <v>91822</v>
      </c>
      <c r="D2546" s="33" t="s">
        <v>96</v>
      </c>
      <c r="E2546">
        <v>53023086</v>
      </c>
      <c r="F2546">
        <v>2500</v>
      </c>
      <c r="G2546">
        <v>2500</v>
      </c>
      <c r="H2546" s="48">
        <v>879727559</v>
      </c>
      <c r="I2546">
        <f t="shared" si="166"/>
        <v>2500</v>
      </c>
      <c r="J2546" t="s">
        <v>90</v>
      </c>
      <c r="K2546" s="17" t="s">
        <v>17470</v>
      </c>
      <c r="L2546">
        <v>4667310</v>
      </c>
      <c r="M2546" t="s">
        <v>87</v>
      </c>
      <c r="N2546">
        <f>VLOOKUP(H2546,自助机!D:G,4,FALSE)</f>
        <v>2500</v>
      </c>
      <c r="O2546" t="str">
        <f t="shared" si="167"/>
        <v/>
      </c>
      <c r="P2546" s="50">
        <f>VLOOKUP(H2546,自助机!D:H,5,FALSE)</f>
        <v>42914.386307870373</v>
      </c>
    </row>
    <row r="2547" spans="1:16" hidden="1" x14ac:dyDescent="0.15">
      <c r="A2547">
        <v>20170628</v>
      </c>
      <c r="B2547">
        <v>20170628</v>
      </c>
      <c r="C2547">
        <v>92002</v>
      </c>
      <c r="D2547" s="33" t="s">
        <v>96</v>
      </c>
      <c r="E2547">
        <v>53023073</v>
      </c>
      <c r="F2547">
        <v>500</v>
      </c>
      <c r="G2547">
        <v>500</v>
      </c>
      <c r="H2547" s="48">
        <v>879747982</v>
      </c>
      <c r="I2547">
        <f t="shared" si="166"/>
        <v>500</v>
      </c>
      <c r="J2547" t="s">
        <v>90</v>
      </c>
      <c r="K2547" s="17" t="s">
        <v>17471</v>
      </c>
      <c r="L2547">
        <v>1020000</v>
      </c>
      <c r="M2547" t="s">
        <v>87</v>
      </c>
      <c r="N2547">
        <f>VLOOKUP(H2547,自助机!D:G,4,FALSE)</f>
        <v>500</v>
      </c>
      <c r="O2547" t="str">
        <f t="shared" si="167"/>
        <v/>
      </c>
      <c r="P2547" s="50">
        <f>VLOOKUP(H2547,自助机!D:H,5,FALSE)</f>
        <v>42914.387476851851</v>
      </c>
    </row>
    <row r="2548" spans="1:16" hidden="1" x14ac:dyDescent="0.15">
      <c r="A2548">
        <v>20170628</v>
      </c>
      <c r="B2548">
        <v>20170628</v>
      </c>
      <c r="C2548">
        <v>92013</v>
      </c>
      <c r="D2548" s="33" t="s">
        <v>96</v>
      </c>
      <c r="E2548">
        <v>53023061</v>
      </c>
      <c r="F2548">
        <v>1200</v>
      </c>
      <c r="G2548">
        <v>1200</v>
      </c>
      <c r="H2548" s="48">
        <v>879753111</v>
      </c>
      <c r="I2548">
        <f t="shared" si="166"/>
        <v>1200</v>
      </c>
      <c r="J2548" t="s">
        <v>90</v>
      </c>
      <c r="K2548" s="17" t="s">
        <v>17472</v>
      </c>
      <c r="L2548">
        <v>14367000</v>
      </c>
      <c r="M2548" t="s">
        <v>87</v>
      </c>
      <c r="N2548">
        <f>VLOOKUP(H2548,自助机!D:G,4,FALSE)</f>
        <v>1200</v>
      </c>
      <c r="O2548" t="str">
        <f t="shared" si="167"/>
        <v/>
      </c>
      <c r="P2548" s="50">
        <f>VLOOKUP(H2548,自助机!D:H,5,FALSE)</f>
        <v>42914.387638888889</v>
      </c>
    </row>
    <row r="2549" spans="1:16" hidden="1" x14ac:dyDescent="0.15">
      <c r="A2549">
        <v>20170628</v>
      </c>
      <c r="B2549">
        <v>20170628</v>
      </c>
      <c r="C2549">
        <v>92128</v>
      </c>
      <c r="D2549" s="33" t="s">
        <v>96</v>
      </c>
      <c r="E2549">
        <v>53023057</v>
      </c>
      <c r="F2549">
        <v>200</v>
      </c>
      <c r="G2549">
        <v>200</v>
      </c>
      <c r="H2549" s="48">
        <v>879767933</v>
      </c>
      <c r="I2549">
        <f t="shared" si="166"/>
        <v>200</v>
      </c>
      <c r="J2549" t="s">
        <v>90</v>
      </c>
      <c r="K2549" s="17" t="s">
        <v>17473</v>
      </c>
      <c r="L2549">
        <v>3080010</v>
      </c>
      <c r="M2549" t="s">
        <v>88</v>
      </c>
      <c r="N2549">
        <f>VLOOKUP(H2549,自助机!D:G,4,FALSE)</f>
        <v>200</v>
      </c>
      <c r="O2549" t="str">
        <f t="shared" si="167"/>
        <v/>
      </c>
      <c r="P2549" s="50">
        <f>VLOOKUP(H2549,自助机!D:H,5,FALSE)</f>
        <v>42914.388449074075</v>
      </c>
    </row>
    <row r="2550" spans="1:16" hidden="1" x14ac:dyDescent="0.15">
      <c r="A2550">
        <v>20170628</v>
      </c>
      <c r="B2550">
        <v>20170628</v>
      </c>
      <c r="C2550">
        <v>92223</v>
      </c>
      <c r="D2550" s="33" t="s">
        <v>96</v>
      </c>
      <c r="E2550">
        <v>53023085</v>
      </c>
      <c r="F2550">
        <v>20</v>
      </c>
      <c r="G2550">
        <v>20</v>
      </c>
      <c r="H2550" s="48">
        <v>879783537</v>
      </c>
      <c r="I2550">
        <f t="shared" si="166"/>
        <v>20</v>
      </c>
      <c r="J2550" t="s">
        <v>90</v>
      </c>
      <c r="K2550" s="17" t="s">
        <v>17474</v>
      </c>
      <c r="L2550">
        <v>1030000</v>
      </c>
      <c r="M2550" t="s">
        <v>87</v>
      </c>
      <c r="N2550">
        <f>VLOOKUP(H2550,自助机!D:G,4,FALSE)</f>
        <v>20</v>
      </c>
      <c r="O2550" t="str">
        <f t="shared" si="167"/>
        <v/>
      </c>
      <c r="P2550" s="50">
        <f>VLOOKUP(H2550,自助机!D:H,5,FALSE)</f>
        <v>42914.388738425929</v>
      </c>
    </row>
    <row r="2551" spans="1:16" hidden="1" x14ac:dyDescent="0.15">
      <c r="A2551">
        <v>20170628</v>
      </c>
      <c r="B2551">
        <v>20170628</v>
      </c>
      <c r="C2551">
        <v>93013</v>
      </c>
      <c r="D2551" s="33" t="s">
        <v>96</v>
      </c>
      <c r="E2551">
        <v>53023081</v>
      </c>
      <c r="F2551">
        <v>352</v>
      </c>
      <c r="G2551">
        <v>352</v>
      </c>
      <c r="H2551" s="48">
        <v>879893739</v>
      </c>
      <c r="I2551">
        <f t="shared" si="166"/>
        <v>352</v>
      </c>
      <c r="J2551" t="s">
        <v>90</v>
      </c>
      <c r="K2551" s="17" t="s">
        <v>17477</v>
      </c>
      <c r="L2551">
        <v>1059999</v>
      </c>
      <c r="M2551" t="s">
        <v>88</v>
      </c>
      <c r="N2551">
        <f>VLOOKUP(H2551,自助机!D:G,4,FALSE)</f>
        <v>352</v>
      </c>
      <c r="O2551" t="str">
        <f t="shared" si="167"/>
        <v/>
      </c>
      <c r="P2551" s="50">
        <f>VLOOKUP(H2551,自助机!D:H,5,FALSE)</f>
        <v>42914.394560185188</v>
      </c>
    </row>
    <row r="2552" spans="1:16" hidden="1" x14ac:dyDescent="0.15">
      <c r="A2552">
        <v>20170628</v>
      </c>
      <c r="B2552">
        <v>20170628</v>
      </c>
      <c r="C2552">
        <v>93049</v>
      </c>
      <c r="D2552" s="33" t="s">
        <v>96</v>
      </c>
      <c r="E2552">
        <v>53023064</v>
      </c>
      <c r="F2552">
        <v>2400</v>
      </c>
      <c r="G2552">
        <v>2400</v>
      </c>
      <c r="H2552" s="48">
        <v>879902266</v>
      </c>
      <c r="I2552">
        <f t="shared" si="166"/>
        <v>2400</v>
      </c>
      <c r="J2552" t="s">
        <v>90</v>
      </c>
      <c r="K2552" s="17" t="s">
        <v>17478</v>
      </c>
      <c r="L2552">
        <v>1020000</v>
      </c>
      <c r="M2552" t="s">
        <v>87</v>
      </c>
      <c r="N2552">
        <f>VLOOKUP(H2552,自助机!D:G,4,FALSE)</f>
        <v>2400</v>
      </c>
      <c r="O2552" t="str">
        <f t="shared" si="167"/>
        <v/>
      </c>
      <c r="P2552" s="50">
        <f>VLOOKUP(H2552,自助机!D:H,5,FALSE)</f>
        <v>42914.394733796296</v>
      </c>
    </row>
    <row r="2553" spans="1:16" hidden="1" x14ac:dyDescent="0.15">
      <c r="A2553">
        <v>20170628</v>
      </c>
      <c r="B2553">
        <v>20170628</v>
      </c>
      <c r="C2553">
        <v>93208</v>
      </c>
      <c r="D2553" s="33" t="s">
        <v>96</v>
      </c>
      <c r="E2553">
        <v>53023085</v>
      </c>
      <c r="F2553">
        <v>1100</v>
      </c>
      <c r="G2553">
        <v>1100</v>
      </c>
      <c r="H2553" s="48">
        <v>879918940</v>
      </c>
      <c r="I2553">
        <f t="shared" si="166"/>
        <v>1100</v>
      </c>
      <c r="J2553" t="s">
        <v>90</v>
      </c>
      <c r="K2553" s="17" t="s">
        <v>17479</v>
      </c>
      <c r="L2553">
        <v>14367000</v>
      </c>
      <c r="M2553" t="s">
        <v>87</v>
      </c>
      <c r="N2553">
        <f>VLOOKUP(H2553,自助机!D:G,4,FALSE)</f>
        <v>1100</v>
      </c>
      <c r="O2553" t="str">
        <f t="shared" si="167"/>
        <v/>
      </c>
      <c r="P2553" s="50">
        <f>VLOOKUP(H2553,自助机!D:H,5,FALSE)</f>
        <v>42914.395902777775</v>
      </c>
    </row>
    <row r="2554" spans="1:16" hidden="1" x14ac:dyDescent="0.15">
      <c r="A2554">
        <v>20170628</v>
      </c>
      <c r="B2554">
        <v>20170628</v>
      </c>
      <c r="C2554">
        <v>93233</v>
      </c>
      <c r="D2554" s="33" t="s">
        <v>96</v>
      </c>
      <c r="E2554">
        <v>53023073</v>
      </c>
      <c r="F2554">
        <v>150</v>
      </c>
      <c r="G2554">
        <v>150</v>
      </c>
      <c r="H2554" s="48">
        <v>879926683</v>
      </c>
      <c r="I2554">
        <f t="shared" si="166"/>
        <v>150</v>
      </c>
      <c r="J2554" t="s">
        <v>90</v>
      </c>
      <c r="K2554" s="17" t="s">
        <v>17480</v>
      </c>
      <c r="L2554">
        <v>14097310</v>
      </c>
      <c r="M2554" t="s">
        <v>87</v>
      </c>
      <c r="N2554">
        <f>VLOOKUP(H2554,自助机!D:G,4,FALSE)</f>
        <v>150</v>
      </c>
      <c r="O2554" t="str">
        <f t="shared" si="167"/>
        <v/>
      </c>
      <c r="P2554" s="50">
        <f>VLOOKUP(H2554,自助机!D:H,5,FALSE)</f>
        <v>42914.396018518521</v>
      </c>
    </row>
    <row r="2555" spans="1:16" hidden="1" x14ac:dyDescent="0.15">
      <c r="A2555">
        <v>20170628</v>
      </c>
      <c r="B2555">
        <v>20170628</v>
      </c>
      <c r="C2555">
        <v>93458</v>
      </c>
      <c r="D2555" s="33" t="s">
        <v>96</v>
      </c>
      <c r="E2555">
        <v>53023070</v>
      </c>
      <c r="F2555">
        <v>100</v>
      </c>
      <c r="G2555">
        <v>100</v>
      </c>
      <c r="H2555" s="48">
        <v>879959857</v>
      </c>
      <c r="I2555">
        <f t="shared" si="166"/>
        <v>100</v>
      </c>
      <c r="J2555" t="s">
        <v>90</v>
      </c>
      <c r="K2555" s="17" t="s">
        <v>17467</v>
      </c>
      <c r="L2555">
        <v>1030000</v>
      </c>
      <c r="M2555" t="s">
        <v>87</v>
      </c>
      <c r="N2555">
        <f>VLOOKUP(H2555,自助机!D:G,4,FALSE)</f>
        <v>100</v>
      </c>
      <c r="O2555" t="str">
        <f t="shared" si="167"/>
        <v/>
      </c>
      <c r="P2555" s="50">
        <f>VLOOKUP(H2555,自助机!D:H,5,FALSE)</f>
        <v>42914.397893518515</v>
      </c>
    </row>
    <row r="2556" spans="1:16" hidden="1" x14ac:dyDescent="0.15">
      <c r="A2556">
        <v>20170628</v>
      </c>
      <c r="B2556">
        <v>20170628</v>
      </c>
      <c r="C2556">
        <v>93508</v>
      </c>
      <c r="D2556" s="33" t="s">
        <v>96</v>
      </c>
      <c r="E2556">
        <v>53023064</v>
      </c>
      <c r="F2556">
        <v>60</v>
      </c>
      <c r="G2556">
        <v>60</v>
      </c>
      <c r="H2556" s="48">
        <v>879964107</v>
      </c>
      <c r="I2556">
        <f t="shared" si="166"/>
        <v>60</v>
      </c>
      <c r="J2556" t="s">
        <v>90</v>
      </c>
      <c r="K2556" s="17" t="s">
        <v>17481</v>
      </c>
      <c r="L2556">
        <v>3080010</v>
      </c>
      <c r="M2556" t="s">
        <v>88</v>
      </c>
      <c r="N2556">
        <f>VLOOKUP(H2556,自助机!D:G,4,FALSE)</f>
        <v>60</v>
      </c>
      <c r="O2556" t="str">
        <f t="shared" si="167"/>
        <v/>
      </c>
      <c r="P2556" s="50">
        <f>VLOOKUP(H2556,自助机!D:H,5,FALSE)</f>
        <v>42914.397951388892</v>
      </c>
    </row>
    <row r="2557" spans="1:16" hidden="1" x14ac:dyDescent="0.15">
      <c r="A2557">
        <v>20170628</v>
      </c>
      <c r="B2557">
        <v>20170628</v>
      </c>
      <c r="C2557">
        <v>93548</v>
      </c>
      <c r="D2557" s="33" t="s">
        <v>96</v>
      </c>
      <c r="E2557">
        <v>53023090</v>
      </c>
      <c r="F2557">
        <v>500</v>
      </c>
      <c r="G2557">
        <v>500</v>
      </c>
      <c r="H2557" s="48">
        <v>879974545</v>
      </c>
      <c r="I2557">
        <f t="shared" si="166"/>
        <v>500</v>
      </c>
      <c r="J2557" t="s">
        <v>90</v>
      </c>
      <c r="K2557" s="17" t="s">
        <v>17482</v>
      </c>
      <c r="L2557">
        <v>1059999</v>
      </c>
      <c r="M2557" t="s">
        <v>88</v>
      </c>
      <c r="N2557">
        <f>VLOOKUP(H2557,自助机!D:G,4,FALSE)</f>
        <v>500</v>
      </c>
      <c r="O2557" t="str">
        <f t="shared" si="167"/>
        <v/>
      </c>
      <c r="P2557" s="50">
        <f>VLOOKUP(H2557,自助机!D:H,5,FALSE)</f>
        <v>42914.398460648146</v>
      </c>
    </row>
    <row r="2558" spans="1:16" hidden="1" x14ac:dyDescent="0.15">
      <c r="A2558">
        <v>20170628</v>
      </c>
      <c r="B2558">
        <v>20170628</v>
      </c>
      <c r="C2558">
        <v>93607</v>
      </c>
      <c r="D2558" s="33" t="s">
        <v>96</v>
      </c>
      <c r="E2558">
        <v>53023077</v>
      </c>
      <c r="F2558">
        <v>500</v>
      </c>
      <c r="G2558">
        <v>500</v>
      </c>
      <c r="H2558" s="48">
        <v>879978636</v>
      </c>
      <c r="I2558">
        <f t="shared" ref="I2558:I2586" si="168">G2558</f>
        <v>500</v>
      </c>
      <c r="J2558" t="s">
        <v>90</v>
      </c>
      <c r="K2558" s="17" t="s">
        <v>17483</v>
      </c>
      <c r="L2558">
        <v>1020000</v>
      </c>
      <c r="M2558" t="s">
        <v>88</v>
      </c>
      <c r="N2558">
        <f>VLOOKUP(H2558,自助机!D:G,4,FALSE)</f>
        <v>500</v>
      </c>
      <c r="O2558" t="str">
        <f t="shared" ref="O2558:O2586" si="169">IF(G2558=N2558,"",1)</f>
        <v/>
      </c>
      <c r="P2558" s="50">
        <f>VLOOKUP(H2558,自助机!D:H,5,FALSE)</f>
        <v>42914.398553240739</v>
      </c>
    </row>
    <row r="2559" spans="1:16" hidden="1" x14ac:dyDescent="0.15">
      <c r="A2559">
        <v>20170628</v>
      </c>
      <c r="B2559">
        <v>20170628</v>
      </c>
      <c r="C2559">
        <v>93614</v>
      </c>
      <c r="D2559" s="33" t="s">
        <v>96</v>
      </c>
      <c r="E2559">
        <v>53023059</v>
      </c>
      <c r="F2559">
        <v>100</v>
      </c>
      <c r="G2559">
        <v>100</v>
      </c>
      <c r="H2559" s="48">
        <v>879980543</v>
      </c>
      <c r="I2559">
        <f t="shared" si="168"/>
        <v>100</v>
      </c>
      <c r="J2559" t="s">
        <v>90</v>
      </c>
      <c r="K2559" s="17" t="s">
        <v>17484</v>
      </c>
      <c r="L2559">
        <v>1056500</v>
      </c>
      <c r="M2559" t="s">
        <v>87</v>
      </c>
      <c r="N2559">
        <f>VLOOKUP(H2559,自助机!D:G,4,FALSE)</f>
        <v>100</v>
      </c>
      <c r="O2559" t="str">
        <f t="shared" si="169"/>
        <v/>
      </c>
      <c r="P2559" s="50">
        <f>VLOOKUP(H2559,自助机!D:H,5,FALSE)</f>
        <v>42914.398715277777</v>
      </c>
    </row>
    <row r="2560" spans="1:16" hidden="1" x14ac:dyDescent="0.15">
      <c r="A2560">
        <v>20170628</v>
      </c>
      <c r="B2560">
        <v>20170628</v>
      </c>
      <c r="C2560">
        <v>93615</v>
      </c>
      <c r="D2560" s="33" t="s">
        <v>96</v>
      </c>
      <c r="E2560">
        <v>53023063</v>
      </c>
      <c r="F2560">
        <v>1000</v>
      </c>
      <c r="G2560">
        <v>1000</v>
      </c>
      <c r="H2560" s="48">
        <v>879979723</v>
      </c>
      <c r="I2560">
        <f t="shared" si="168"/>
        <v>1000</v>
      </c>
      <c r="J2560" t="s">
        <v>90</v>
      </c>
      <c r="K2560" s="17" t="s">
        <v>17485</v>
      </c>
      <c r="L2560">
        <v>1030000</v>
      </c>
      <c r="M2560" t="s">
        <v>87</v>
      </c>
      <c r="N2560">
        <f>VLOOKUP(H2560,自助机!D:G,4,FALSE)</f>
        <v>1000</v>
      </c>
      <c r="O2560" t="str">
        <f t="shared" si="169"/>
        <v/>
      </c>
      <c r="P2560" s="50">
        <f>VLOOKUP(H2560,自助机!D:H,5,FALSE)</f>
        <v>42914.398761574077</v>
      </c>
    </row>
    <row r="2561" spans="1:16" hidden="1" x14ac:dyDescent="0.15">
      <c r="A2561">
        <v>20170628</v>
      </c>
      <c r="B2561">
        <v>20170628</v>
      </c>
      <c r="C2561">
        <v>93623</v>
      </c>
      <c r="D2561" s="33" t="s">
        <v>96</v>
      </c>
      <c r="E2561">
        <v>53023087</v>
      </c>
      <c r="F2561">
        <v>50</v>
      </c>
      <c r="G2561">
        <v>50</v>
      </c>
      <c r="H2561" s="48">
        <v>879982138</v>
      </c>
      <c r="I2561">
        <f t="shared" si="168"/>
        <v>50</v>
      </c>
      <c r="J2561" t="s">
        <v>90</v>
      </c>
      <c r="K2561" s="17" t="s">
        <v>17486</v>
      </c>
      <c r="L2561">
        <v>1057300</v>
      </c>
      <c r="M2561" t="s">
        <v>87</v>
      </c>
      <c r="N2561">
        <f>VLOOKUP(H2561,自助机!D:G,4,FALSE)</f>
        <v>50</v>
      </c>
      <c r="O2561" t="str">
        <f t="shared" si="169"/>
        <v/>
      </c>
      <c r="P2561" s="50">
        <f>VLOOKUP(H2561,自助机!D:H,5,FALSE)</f>
        <v>42914.398865740739</v>
      </c>
    </row>
    <row r="2562" spans="1:16" hidden="1" x14ac:dyDescent="0.15">
      <c r="A2562">
        <v>20170628</v>
      </c>
      <c r="B2562">
        <v>20170628</v>
      </c>
      <c r="C2562">
        <v>93627</v>
      </c>
      <c r="D2562" s="33" t="s">
        <v>96</v>
      </c>
      <c r="E2562">
        <v>53023073</v>
      </c>
      <c r="F2562">
        <v>300</v>
      </c>
      <c r="G2562">
        <v>300</v>
      </c>
      <c r="H2562" s="48">
        <v>879980882</v>
      </c>
      <c r="I2562">
        <f t="shared" si="168"/>
        <v>300</v>
      </c>
      <c r="J2562" t="s">
        <v>90</v>
      </c>
      <c r="K2562" s="17" t="s">
        <v>17487</v>
      </c>
      <c r="L2562">
        <v>1030000</v>
      </c>
      <c r="M2562" t="s">
        <v>87</v>
      </c>
      <c r="N2562">
        <f>VLOOKUP(H2562,自助机!D:G,4,FALSE)</f>
        <v>300</v>
      </c>
      <c r="O2562" t="str">
        <f t="shared" si="169"/>
        <v/>
      </c>
      <c r="P2562" s="50">
        <f>VLOOKUP(H2562,自助机!D:H,5,FALSE)</f>
        <v>42914.398726851854</v>
      </c>
    </row>
    <row r="2563" spans="1:16" hidden="1" x14ac:dyDescent="0.15">
      <c r="A2563">
        <v>20170628</v>
      </c>
      <c r="B2563">
        <v>20170628</v>
      </c>
      <c r="C2563">
        <v>93806</v>
      </c>
      <c r="D2563" s="33" t="s">
        <v>96</v>
      </c>
      <c r="E2563">
        <v>53023088</v>
      </c>
      <c r="F2563">
        <v>1000</v>
      </c>
      <c r="G2563">
        <v>1000</v>
      </c>
      <c r="H2563" s="48">
        <v>880005746</v>
      </c>
      <c r="I2563">
        <f t="shared" si="168"/>
        <v>1000</v>
      </c>
      <c r="J2563" t="s">
        <v>90</v>
      </c>
      <c r="K2563" s="17" t="s">
        <v>17488</v>
      </c>
      <c r="L2563">
        <v>3107310</v>
      </c>
      <c r="M2563" t="s">
        <v>87</v>
      </c>
      <c r="N2563">
        <f>VLOOKUP(H2563,自助机!D:G,4,FALSE)</f>
        <v>1000</v>
      </c>
      <c r="O2563" t="str">
        <f t="shared" si="169"/>
        <v/>
      </c>
      <c r="P2563" s="50">
        <f>VLOOKUP(H2563,自助机!D:H,5,FALSE)</f>
        <v>42914.399976851855</v>
      </c>
    </row>
    <row r="2564" spans="1:16" hidden="1" x14ac:dyDescent="0.15">
      <c r="A2564">
        <v>20170628</v>
      </c>
      <c r="B2564">
        <v>20170628</v>
      </c>
      <c r="C2564">
        <v>93919</v>
      </c>
      <c r="D2564" s="33" t="s">
        <v>96</v>
      </c>
      <c r="E2564">
        <v>53023077</v>
      </c>
      <c r="F2564">
        <v>100</v>
      </c>
      <c r="G2564">
        <v>100</v>
      </c>
      <c r="H2564" s="48">
        <v>880021482</v>
      </c>
      <c r="I2564">
        <f t="shared" si="168"/>
        <v>100</v>
      </c>
      <c r="J2564" t="s">
        <v>90</v>
      </c>
      <c r="K2564" s="17" t="s">
        <v>17483</v>
      </c>
      <c r="L2564">
        <v>1020000</v>
      </c>
      <c r="M2564" t="s">
        <v>88</v>
      </c>
      <c r="N2564">
        <f>VLOOKUP(H2564,自助机!D:G,4,FALSE)</f>
        <v>100</v>
      </c>
      <c r="O2564" t="str">
        <f t="shared" si="169"/>
        <v/>
      </c>
      <c r="P2564" s="50">
        <f>VLOOKUP(H2564,自助机!D:H,5,FALSE)</f>
        <v>42914.400810185187</v>
      </c>
    </row>
    <row r="2565" spans="1:16" hidden="1" x14ac:dyDescent="0.15">
      <c r="A2565">
        <v>20170628</v>
      </c>
      <c r="B2565">
        <v>20170628</v>
      </c>
      <c r="C2565">
        <v>93928</v>
      </c>
      <c r="D2565" s="33" t="s">
        <v>96</v>
      </c>
      <c r="E2565">
        <v>53023059</v>
      </c>
      <c r="F2565">
        <v>4600</v>
      </c>
      <c r="G2565">
        <v>4600</v>
      </c>
      <c r="H2565" s="48">
        <v>880027017</v>
      </c>
      <c r="I2565">
        <f t="shared" si="168"/>
        <v>4600</v>
      </c>
      <c r="J2565" t="s">
        <v>90</v>
      </c>
      <c r="K2565" s="17" t="s">
        <v>17490</v>
      </c>
      <c r="L2565">
        <v>3010000</v>
      </c>
      <c r="M2565" t="s">
        <v>88</v>
      </c>
      <c r="N2565">
        <f>VLOOKUP(H2565,自助机!D:G,4,FALSE)</f>
        <v>4600</v>
      </c>
      <c r="O2565" t="str">
        <f t="shared" si="169"/>
        <v/>
      </c>
      <c r="P2565" s="50">
        <f>VLOOKUP(H2565,自助机!D:H,5,FALSE)</f>
        <v>42914.400949074072</v>
      </c>
    </row>
    <row r="2566" spans="1:16" hidden="1" x14ac:dyDescent="0.15">
      <c r="A2566">
        <v>20170628</v>
      </c>
      <c r="B2566">
        <v>20170628</v>
      </c>
      <c r="C2566">
        <v>94000</v>
      </c>
      <c r="D2566" s="33" t="s">
        <v>96</v>
      </c>
      <c r="E2566">
        <v>53023077</v>
      </c>
      <c r="F2566">
        <v>10</v>
      </c>
      <c r="G2566">
        <v>10</v>
      </c>
      <c r="H2566" s="48">
        <v>880033642</v>
      </c>
      <c r="I2566">
        <f t="shared" si="168"/>
        <v>10</v>
      </c>
      <c r="J2566" t="s">
        <v>90</v>
      </c>
      <c r="K2566" s="17" t="s">
        <v>17483</v>
      </c>
      <c r="L2566">
        <v>1020000</v>
      </c>
      <c r="M2566" t="s">
        <v>88</v>
      </c>
      <c r="N2566">
        <f>VLOOKUP(H2566,自助机!D:G,4,FALSE)</f>
        <v>10</v>
      </c>
      <c r="O2566" t="str">
        <f t="shared" si="169"/>
        <v/>
      </c>
      <c r="P2566" s="50">
        <f>VLOOKUP(H2566,自助机!D:H,5,FALSE)</f>
        <v>42914.401296296295</v>
      </c>
    </row>
    <row r="2567" spans="1:16" hidden="1" x14ac:dyDescent="0.15">
      <c r="A2567">
        <v>20170628</v>
      </c>
      <c r="B2567">
        <v>20170628</v>
      </c>
      <c r="C2567">
        <v>94001</v>
      </c>
      <c r="D2567" s="33" t="s">
        <v>96</v>
      </c>
      <c r="E2567">
        <v>53023080</v>
      </c>
      <c r="F2567">
        <v>500</v>
      </c>
      <c r="G2567">
        <v>500</v>
      </c>
      <c r="H2567" s="48">
        <v>880032327</v>
      </c>
      <c r="I2567">
        <f t="shared" si="168"/>
        <v>500</v>
      </c>
      <c r="J2567" t="s">
        <v>90</v>
      </c>
      <c r="K2567" s="17" t="s">
        <v>17491</v>
      </c>
      <c r="L2567">
        <v>1057300</v>
      </c>
      <c r="M2567" t="s">
        <v>87</v>
      </c>
      <c r="N2567">
        <f>VLOOKUP(H2567,自助机!D:G,4,FALSE)</f>
        <v>500</v>
      </c>
      <c r="O2567" t="str">
        <f t="shared" si="169"/>
        <v/>
      </c>
      <c r="P2567" s="50">
        <f>VLOOKUP(H2567,自助机!D:H,5,FALSE)</f>
        <v>42914.401331018518</v>
      </c>
    </row>
    <row r="2568" spans="1:16" hidden="1" x14ac:dyDescent="0.15">
      <c r="A2568">
        <v>20170628</v>
      </c>
      <c r="B2568">
        <v>20170628</v>
      </c>
      <c r="C2568">
        <v>94041</v>
      </c>
      <c r="D2568" s="33" t="s">
        <v>96</v>
      </c>
      <c r="E2568">
        <v>53023077</v>
      </c>
      <c r="F2568">
        <v>10</v>
      </c>
      <c r="G2568">
        <v>10</v>
      </c>
      <c r="H2568" s="48">
        <v>880042766</v>
      </c>
      <c r="I2568">
        <f t="shared" si="168"/>
        <v>10</v>
      </c>
      <c r="J2568" t="s">
        <v>90</v>
      </c>
      <c r="K2568" s="17" t="s">
        <v>17483</v>
      </c>
      <c r="L2568">
        <v>1020000</v>
      </c>
      <c r="M2568" t="s">
        <v>88</v>
      </c>
      <c r="N2568">
        <f>VLOOKUP(H2568,自助机!D:G,4,FALSE)</f>
        <v>10</v>
      </c>
      <c r="O2568" t="str">
        <f t="shared" si="169"/>
        <v/>
      </c>
      <c r="P2568" s="50">
        <f>VLOOKUP(H2568,自助机!D:H,5,FALSE)</f>
        <v>42914.401770833334</v>
      </c>
    </row>
    <row r="2569" spans="1:16" hidden="1" x14ac:dyDescent="0.15">
      <c r="A2569">
        <v>20170628</v>
      </c>
      <c r="B2569">
        <v>20170628</v>
      </c>
      <c r="C2569">
        <v>94151</v>
      </c>
      <c r="D2569" s="33" t="s">
        <v>96</v>
      </c>
      <c r="E2569">
        <v>53023083</v>
      </c>
      <c r="F2569">
        <v>300</v>
      </c>
      <c r="G2569">
        <v>300</v>
      </c>
      <c r="H2569" s="48">
        <v>880058392</v>
      </c>
      <c r="I2569">
        <f t="shared" si="168"/>
        <v>300</v>
      </c>
      <c r="J2569" t="s">
        <v>90</v>
      </c>
      <c r="K2569" s="17" t="s">
        <v>17430</v>
      </c>
      <c r="L2569">
        <v>3107310</v>
      </c>
      <c r="M2569" t="s">
        <v>87</v>
      </c>
      <c r="N2569">
        <f>VLOOKUP(H2569,自助机!D:G,4,FALSE)</f>
        <v>300</v>
      </c>
      <c r="O2569" t="str">
        <f t="shared" si="169"/>
        <v/>
      </c>
      <c r="P2569" s="50">
        <f>VLOOKUP(H2569,自助机!D:H,5,FALSE)</f>
        <v>42914.40252314815</v>
      </c>
    </row>
    <row r="2570" spans="1:16" hidden="1" x14ac:dyDescent="0.15">
      <c r="A2570">
        <v>20170628</v>
      </c>
      <c r="B2570">
        <v>20170628</v>
      </c>
      <c r="C2570">
        <v>94354</v>
      </c>
      <c r="D2570" s="33" t="s">
        <v>96</v>
      </c>
      <c r="E2570">
        <v>53023074</v>
      </c>
      <c r="F2570">
        <v>350</v>
      </c>
      <c r="G2570">
        <v>350</v>
      </c>
      <c r="H2570" s="48">
        <v>880090018</v>
      </c>
      <c r="I2570">
        <f t="shared" si="168"/>
        <v>350</v>
      </c>
      <c r="J2570" t="s">
        <v>90</v>
      </c>
      <c r="K2570" s="17" t="s">
        <v>17492</v>
      </c>
      <c r="L2570">
        <v>3060000</v>
      </c>
      <c r="M2570" t="s">
        <v>88</v>
      </c>
      <c r="N2570">
        <f>VLOOKUP(H2570,自助机!D:G,4,FALSE)</f>
        <v>350</v>
      </c>
      <c r="O2570" t="str">
        <f t="shared" si="169"/>
        <v/>
      </c>
      <c r="P2570" s="50">
        <f>VLOOKUP(H2570,自助机!D:H,5,FALSE)</f>
        <v>42914.403958333336</v>
      </c>
    </row>
    <row r="2571" spans="1:16" hidden="1" x14ac:dyDescent="0.15">
      <c r="A2571">
        <v>20170628</v>
      </c>
      <c r="B2571">
        <v>20170628</v>
      </c>
      <c r="C2571">
        <v>94505</v>
      </c>
      <c r="D2571" s="33" t="s">
        <v>96</v>
      </c>
      <c r="E2571">
        <v>53023074</v>
      </c>
      <c r="F2571">
        <v>5</v>
      </c>
      <c r="G2571">
        <v>5</v>
      </c>
      <c r="H2571" s="48">
        <v>880107068</v>
      </c>
      <c r="I2571">
        <f t="shared" si="168"/>
        <v>5</v>
      </c>
      <c r="J2571" t="s">
        <v>90</v>
      </c>
      <c r="K2571" s="17" t="s">
        <v>17493</v>
      </c>
      <c r="L2571">
        <v>1020000</v>
      </c>
      <c r="M2571" t="s">
        <v>87</v>
      </c>
      <c r="N2571">
        <f>VLOOKUP(H2571,自助机!D:G,4,FALSE)</f>
        <v>5</v>
      </c>
      <c r="O2571" t="str">
        <f t="shared" si="169"/>
        <v/>
      </c>
      <c r="P2571" s="50">
        <f>VLOOKUP(H2571,自助机!D:H,5,FALSE)</f>
        <v>42914.404803240737</v>
      </c>
    </row>
    <row r="2572" spans="1:16" hidden="1" x14ac:dyDescent="0.15">
      <c r="A2572">
        <v>20170628</v>
      </c>
      <c r="B2572">
        <v>20170628</v>
      </c>
      <c r="C2572">
        <v>94544</v>
      </c>
      <c r="D2572" s="33" t="s">
        <v>96</v>
      </c>
      <c r="E2572">
        <v>53023090</v>
      </c>
      <c r="F2572">
        <v>150</v>
      </c>
      <c r="G2572">
        <v>150</v>
      </c>
      <c r="H2572" s="48">
        <v>880115204</v>
      </c>
      <c r="I2572">
        <f t="shared" si="168"/>
        <v>150</v>
      </c>
      <c r="J2572" t="s">
        <v>90</v>
      </c>
      <c r="K2572" s="17" t="s">
        <v>17473</v>
      </c>
      <c r="L2572">
        <v>3080010</v>
      </c>
      <c r="M2572" t="s">
        <v>88</v>
      </c>
      <c r="N2572">
        <f>VLOOKUP(H2572,自助机!D:G,4,FALSE)</f>
        <v>150</v>
      </c>
      <c r="O2572" t="str">
        <f t="shared" si="169"/>
        <v/>
      </c>
      <c r="P2572" s="50">
        <f>VLOOKUP(H2572,自助机!D:H,5,FALSE)</f>
        <v>42914.405439814815</v>
      </c>
    </row>
    <row r="2573" spans="1:16" hidden="1" x14ac:dyDescent="0.15">
      <c r="A2573">
        <v>20170628</v>
      </c>
      <c r="B2573">
        <v>20170628</v>
      </c>
      <c r="C2573">
        <v>94637</v>
      </c>
      <c r="D2573" s="33" t="s">
        <v>96</v>
      </c>
      <c r="E2573">
        <v>53023081</v>
      </c>
      <c r="F2573">
        <v>700</v>
      </c>
      <c r="G2573">
        <v>700</v>
      </c>
      <c r="H2573" s="48">
        <v>880127654</v>
      </c>
      <c r="I2573">
        <f t="shared" si="168"/>
        <v>700</v>
      </c>
      <c r="J2573" t="s">
        <v>90</v>
      </c>
      <c r="K2573" s="17" t="s">
        <v>17494</v>
      </c>
      <c r="L2573">
        <v>3080010</v>
      </c>
      <c r="M2573" t="s">
        <v>88</v>
      </c>
      <c r="N2573">
        <f>VLOOKUP(H2573,自助机!D:G,4,FALSE)</f>
        <v>700</v>
      </c>
      <c r="O2573" t="str">
        <f t="shared" si="169"/>
        <v/>
      </c>
      <c r="P2573" s="50">
        <f>VLOOKUP(H2573,自助机!D:H,5,FALSE)</f>
        <v>42914.405833333331</v>
      </c>
    </row>
    <row r="2574" spans="1:16" hidden="1" x14ac:dyDescent="0.15">
      <c r="A2574">
        <v>20170628</v>
      </c>
      <c r="B2574">
        <v>20170628</v>
      </c>
      <c r="C2574">
        <v>94802</v>
      </c>
      <c r="D2574" s="33" t="s">
        <v>96</v>
      </c>
      <c r="E2574">
        <v>53023074</v>
      </c>
      <c r="F2574">
        <v>500</v>
      </c>
      <c r="G2574">
        <v>500</v>
      </c>
      <c r="H2574" s="48">
        <v>880146855</v>
      </c>
      <c r="I2574">
        <f t="shared" si="168"/>
        <v>500</v>
      </c>
      <c r="J2574" t="s">
        <v>90</v>
      </c>
      <c r="K2574" s="17" t="s">
        <v>17495</v>
      </c>
      <c r="L2574">
        <v>1057300</v>
      </c>
      <c r="M2574" t="s">
        <v>87</v>
      </c>
      <c r="N2574">
        <f>VLOOKUP(H2574,自助机!D:G,4,FALSE)</f>
        <v>500</v>
      </c>
      <c r="O2574" t="str">
        <f t="shared" si="169"/>
        <v/>
      </c>
      <c r="P2574" s="50">
        <f>VLOOKUP(H2574,自助机!D:H,5,FALSE)</f>
        <v>42914.406944444447</v>
      </c>
    </row>
    <row r="2575" spans="1:16" hidden="1" x14ac:dyDescent="0.15">
      <c r="A2575">
        <v>20170628</v>
      </c>
      <c r="B2575">
        <v>20170628</v>
      </c>
      <c r="C2575">
        <v>95114</v>
      </c>
      <c r="D2575" s="33" t="s">
        <v>96</v>
      </c>
      <c r="E2575">
        <v>53023066</v>
      </c>
      <c r="F2575">
        <v>1700</v>
      </c>
      <c r="G2575">
        <v>1700</v>
      </c>
      <c r="H2575" s="48">
        <v>880194718</v>
      </c>
      <c r="I2575">
        <f t="shared" si="168"/>
        <v>1700</v>
      </c>
      <c r="J2575" t="s">
        <v>90</v>
      </c>
      <c r="K2575" s="17" t="s">
        <v>17496</v>
      </c>
      <c r="L2575">
        <v>1030000</v>
      </c>
      <c r="M2575" t="s">
        <v>87</v>
      </c>
      <c r="N2575">
        <f>VLOOKUP(H2575,自助机!D:G,4,FALSE)</f>
        <v>1700</v>
      </c>
      <c r="O2575" t="str">
        <f t="shared" si="169"/>
        <v/>
      </c>
      <c r="P2575" s="50">
        <f>VLOOKUP(H2575,自助机!D:H,5,FALSE)</f>
        <v>42914.408993055556</v>
      </c>
    </row>
    <row r="2576" spans="1:16" hidden="1" x14ac:dyDescent="0.15">
      <c r="A2576">
        <v>20170628</v>
      </c>
      <c r="B2576">
        <v>20170628</v>
      </c>
      <c r="C2576">
        <v>95215</v>
      </c>
      <c r="D2576" s="33" t="s">
        <v>96</v>
      </c>
      <c r="E2576">
        <v>53023063</v>
      </c>
      <c r="F2576">
        <v>900</v>
      </c>
      <c r="G2576">
        <v>900</v>
      </c>
      <c r="H2576" s="48">
        <v>880209883</v>
      </c>
      <c r="I2576">
        <f t="shared" si="168"/>
        <v>900</v>
      </c>
      <c r="J2576" t="s">
        <v>90</v>
      </c>
      <c r="K2576" s="17" t="s">
        <v>17497</v>
      </c>
      <c r="L2576">
        <v>1020000</v>
      </c>
      <c r="M2576" t="s">
        <v>87</v>
      </c>
      <c r="N2576">
        <f>VLOOKUP(H2576,自助机!D:G,4,FALSE)</f>
        <v>900</v>
      </c>
      <c r="O2576" t="str">
        <f t="shared" si="169"/>
        <v/>
      </c>
      <c r="P2576" s="50">
        <f>VLOOKUP(H2576,自助机!D:H,5,FALSE)</f>
        <v>42914.409826388888</v>
      </c>
    </row>
    <row r="2577" spans="1:16" hidden="1" x14ac:dyDescent="0.15">
      <c r="A2577">
        <v>20170628</v>
      </c>
      <c r="B2577">
        <v>20170628</v>
      </c>
      <c r="C2577">
        <v>95307</v>
      </c>
      <c r="D2577" s="33" t="s">
        <v>96</v>
      </c>
      <c r="E2577">
        <v>53023055</v>
      </c>
      <c r="F2577">
        <v>3000</v>
      </c>
      <c r="G2577">
        <v>3000</v>
      </c>
      <c r="H2577" s="48">
        <v>880225222</v>
      </c>
      <c r="I2577">
        <f t="shared" si="168"/>
        <v>3000</v>
      </c>
      <c r="J2577" t="s">
        <v>90</v>
      </c>
      <c r="K2577" s="17" t="s">
        <v>17498</v>
      </c>
      <c r="L2577">
        <v>4667310</v>
      </c>
      <c r="M2577" t="s">
        <v>87</v>
      </c>
      <c r="N2577">
        <f>VLOOKUP(H2577,自助机!D:G,4,FALSE)</f>
        <v>3000</v>
      </c>
      <c r="O2577" t="str">
        <f t="shared" si="169"/>
        <v/>
      </c>
      <c r="P2577" s="50">
        <f>VLOOKUP(H2577,自助机!D:H,5,FALSE)</f>
        <v>42914.410520833335</v>
      </c>
    </row>
    <row r="2578" spans="1:16" hidden="1" x14ac:dyDescent="0.15">
      <c r="A2578">
        <v>20170628</v>
      </c>
      <c r="B2578">
        <v>20170628</v>
      </c>
      <c r="C2578">
        <v>95423</v>
      </c>
      <c r="D2578" s="33" t="s">
        <v>96</v>
      </c>
      <c r="E2578">
        <v>53023071</v>
      </c>
      <c r="F2578">
        <v>500</v>
      </c>
      <c r="G2578">
        <v>500</v>
      </c>
      <c r="H2578" s="48">
        <v>880242913</v>
      </c>
      <c r="I2578">
        <f t="shared" si="168"/>
        <v>500</v>
      </c>
      <c r="J2578" t="s">
        <v>90</v>
      </c>
      <c r="K2578" s="17" t="s">
        <v>17499</v>
      </c>
      <c r="L2578">
        <v>1030000</v>
      </c>
      <c r="M2578" t="s">
        <v>87</v>
      </c>
      <c r="N2578">
        <f>VLOOKUP(H2578,自助机!D:G,4,FALSE)</f>
        <v>500</v>
      </c>
      <c r="O2578" t="str">
        <f t="shared" si="169"/>
        <v/>
      </c>
      <c r="P2578" s="50">
        <f>VLOOKUP(H2578,自助机!D:H,5,FALSE)</f>
        <v>42914.411053240743</v>
      </c>
    </row>
    <row r="2579" spans="1:16" hidden="1" x14ac:dyDescent="0.15">
      <c r="A2579">
        <v>20170628</v>
      </c>
      <c r="B2579">
        <v>20170628</v>
      </c>
      <c r="C2579">
        <v>95434</v>
      </c>
      <c r="D2579" s="33" t="s">
        <v>96</v>
      </c>
      <c r="E2579">
        <v>53023064</v>
      </c>
      <c r="F2579">
        <v>600</v>
      </c>
      <c r="G2579">
        <v>600</v>
      </c>
      <c r="H2579" s="48">
        <v>880247122</v>
      </c>
      <c r="I2579">
        <f t="shared" si="168"/>
        <v>600</v>
      </c>
      <c r="J2579" t="s">
        <v>90</v>
      </c>
      <c r="K2579" s="17" t="s">
        <v>17500</v>
      </c>
      <c r="L2579">
        <v>4667310</v>
      </c>
      <c r="M2579" t="s">
        <v>87</v>
      </c>
      <c r="N2579">
        <f>VLOOKUP(H2579,自助机!D:G,4,FALSE)</f>
        <v>600</v>
      </c>
      <c r="O2579" t="str">
        <f t="shared" si="169"/>
        <v/>
      </c>
      <c r="P2579" s="50">
        <f>VLOOKUP(H2579,自助机!D:H,5,FALSE)</f>
        <v>42914.411377314813</v>
      </c>
    </row>
    <row r="2580" spans="1:16" hidden="1" x14ac:dyDescent="0.15">
      <c r="A2580">
        <v>20170628</v>
      </c>
      <c r="B2580">
        <v>20170628</v>
      </c>
      <c r="C2580">
        <v>95533</v>
      </c>
      <c r="D2580" s="33" t="s">
        <v>96</v>
      </c>
      <c r="E2580">
        <v>53023090</v>
      </c>
      <c r="F2580">
        <v>2000</v>
      </c>
      <c r="G2580">
        <v>2000</v>
      </c>
      <c r="H2580" s="48">
        <v>880260619</v>
      </c>
      <c r="I2580">
        <f t="shared" si="168"/>
        <v>2000</v>
      </c>
      <c r="J2580" t="s">
        <v>90</v>
      </c>
      <c r="K2580" s="17" t="s">
        <v>17501</v>
      </c>
      <c r="L2580">
        <v>1047300</v>
      </c>
      <c r="M2580" t="s">
        <v>87</v>
      </c>
      <c r="N2580">
        <f>VLOOKUP(H2580,自助机!D:G,4,FALSE)</f>
        <v>2000</v>
      </c>
      <c r="O2580" t="str">
        <f t="shared" si="169"/>
        <v/>
      </c>
      <c r="P2580" s="50">
        <f>VLOOKUP(H2580,自助机!D:H,5,FALSE)</f>
        <v>42914.412118055552</v>
      </c>
    </row>
    <row r="2581" spans="1:16" hidden="1" x14ac:dyDescent="0.15">
      <c r="A2581">
        <v>20170628</v>
      </c>
      <c r="B2581">
        <v>20170628</v>
      </c>
      <c r="C2581">
        <v>95715</v>
      </c>
      <c r="D2581" s="33" t="s">
        <v>96</v>
      </c>
      <c r="E2581">
        <v>53023085</v>
      </c>
      <c r="F2581">
        <v>2000</v>
      </c>
      <c r="G2581">
        <v>2000</v>
      </c>
      <c r="H2581" s="48">
        <v>880285949</v>
      </c>
      <c r="I2581">
        <f t="shared" si="168"/>
        <v>2000</v>
      </c>
      <c r="J2581" t="s">
        <v>90</v>
      </c>
      <c r="K2581" s="17" t="s">
        <v>17502</v>
      </c>
      <c r="L2581">
        <v>1057300</v>
      </c>
      <c r="M2581" t="s">
        <v>87</v>
      </c>
      <c r="N2581">
        <f>VLOOKUP(H2581,自助机!D:G,4,FALSE)</f>
        <v>2000</v>
      </c>
      <c r="O2581" t="str">
        <f t="shared" si="169"/>
        <v/>
      </c>
      <c r="P2581" s="50">
        <f>VLOOKUP(H2581,自助机!D:H,5,FALSE)</f>
        <v>42914.413078703707</v>
      </c>
    </row>
    <row r="2582" spans="1:16" hidden="1" x14ac:dyDescent="0.15">
      <c r="A2582">
        <v>20170628</v>
      </c>
      <c r="B2582">
        <v>20170628</v>
      </c>
      <c r="C2582">
        <v>95746</v>
      </c>
      <c r="D2582" s="33" t="s">
        <v>96</v>
      </c>
      <c r="E2582">
        <v>53023090</v>
      </c>
      <c r="F2582">
        <v>4444</v>
      </c>
      <c r="G2582">
        <v>4444</v>
      </c>
      <c r="H2582" s="48">
        <v>880294272</v>
      </c>
      <c r="I2582">
        <f t="shared" si="168"/>
        <v>4444</v>
      </c>
      <c r="J2582" t="s">
        <v>90</v>
      </c>
      <c r="K2582" s="17" t="s">
        <v>17503</v>
      </c>
      <c r="L2582">
        <v>3010000</v>
      </c>
      <c r="M2582" t="s">
        <v>88</v>
      </c>
      <c r="N2582">
        <f>VLOOKUP(H2582,自助机!D:G,4,FALSE)</f>
        <v>4444</v>
      </c>
      <c r="O2582" t="str">
        <f t="shared" si="169"/>
        <v/>
      </c>
      <c r="P2582" s="50">
        <f>VLOOKUP(H2582,自助机!D:H,5,FALSE)</f>
        <v>42914.413657407407</v>
      </c>
    </row>
    <row r="2583" spans="1:16" hidden="1" x14ac:dyDescent="0.15">
      <c r="A2583">
        <v>20170628</v>
      </c>
      <c r="B2583">
        <v>20170628</v>
      </c>
      <c r="C2583">
        <v>95925</v>
      </c>
      <c r="D2583" s="33" t="s">
        <v>96</v>
      </c>
      <c r="E2583">
        <v>53023067</v>
      </c>
      <c r="F2583">
        <v>100</v>
      </c>
      <c r="G2583">
        <v>100</v>
      </c>
      <c r="H2583" s="48">
        <v>880316440</v>
      </c>
      <c r="I2583">
        <f t="shared" si="168"/>
        <v>100</v>
      </c>
      <c r="J2583" t="s">
        <v>90</v>
      </c>
      <c r="K2583" s="17" t="s">
        <v>17504</v>
      </c>
      <c r="L2583">
        <v>1020000</v>
      </c>
      <c r="M2583" t="s">
        <v>87</v>
      </c>
      <c r="N2583">
        <f>VLOOKUP(H2583,自助机!D:G,4,FALSE)</f>
        <v>100</v>
      </c>
      <c r="O2583" t="str">
        <f t="shared" si="169"/>
        <v/>
      </c>
      <c r="P2583" s="50">
        <f>VLOOKUP(H2583,自助机!D:H,5,FALSE)</f>
        <v>42914.4143287037</v>
      </c>
    </row>
    <row r="2584" spans="1:16" hidden="1" x14ac:dyDescent="0.15">
      <c r="A2584">
        <v>20170628</v>
      </c>
      <c r="B2584">
        <v>20170628</v>
      </c>
      <c r="C2584">
        <v>100051</v>
      </c>
      <c r="D2584" s="33" t="s">
        <v>96</v>
      </c>
      <c r="E2584">
        <v>53023068</v>
      </c>
      <c r="F2584">
        <v>100</v>
      </c>
      <c r="G2584">
        <v>100</v>
      </c>
      <c r="H2584" s="48">
        <v>880339411</v>
      </c>
      <c r="I2584">
        <f t="shared" si="168"/>
        <v>100</v>
      </c>
      <c r="J2584" t="s">
        <v>90</v>
      </c>
      <c r="K2584" s="17" t="s">
        <v>17505</v>
      </c>
      <c r="L2584">
        <v>4256020</v>
      </c>
      <c r="M2584" t="s">
        <v>87</v>
      </c>
      <c r="N2584">
        <f>VLOOKUP(H2584,自助机!D:G,4,FALSE)</f>
        <v>100</v>
      </c>
      <c r="O2584" t="str">
        <f t="shared" si="169"/>
        <v/>
      </c>
      <c r="P2584" s="50">
        <f>VLOOKUP(H2584,自助机!D:H,5,FALSE)</f>
        <v>42914.415810185186</v>
      </c>
    </row>
    <row r="2585" spans="1:16" hidden="1" x14ac:dyDescent="0.15">
      <c r="A2585">
        <v>20170628</v>
      </c>
      <c r="B2585">
        <v>20170628</v>
      </c>
      <c r="C2585">
        <v>100116</v>
      </c>
      <c r="D2585" s="33" t="s">
        <v>96</v>
      </c>
      <c r="E2585">
        <v>53023073</v>
      </c>
      <c r="F2585">
        <v>300</v>
      </c>
      <c r="G2585">
        <v>300</v>
      </c>
      <c r="H2585" s="48">
        <v>880346350</v>
      </c>
      <c r="I2585">
        <f t="shared" si="168"/>
        <v>300</v>
      </c>
      <c r="J2585" t="s">
        <v>90</v>
      </c>
      <c r="K2585" s="17" t="s">
        <v>17506</v>
      </c>
      <c r="L2585">
        <v>3090000</v>
      </c>
      <c r="M2585" t="s">
        <v>87</v>
      </c>
      <c r="N2585">
        <f>VLOOKUP(H2585,自助机!D:G,4,FALSE)</f>
        <v>300</v>
      </c>
      <c r="O2585" t="str">
        <f t="shared" si="169"/>
        <v/>
      </c>
      <c r="P2585" s="50">
        <f>VLOOKUP(H2585,自助机!D:H,5,FALSE)</f>
        <v>42914.41609953704</v>
      </c>
    </row>
    <row r="2586" spans="1:16" hidden="1" x14ac:dyDescent="0.15">
      <c r="A2586">
        <v>20170628</v>
      </c>
      <c r="B2586">
        <v>20170628</v>
      </c>
      <c r="C2586">
        <v>100140</v>
      </c>
      <c r="D2586" s="33" t="s">
        <v>96</v>
      </c>
      <c r="E2586">
        <v>53023078</v>
      </c>
      <c r="F2586">
        <v>100</v>
      </c>
      <c r="G2586">
        <v>100</v>
      </c>
      <c r="H2586" s="48">
        <v>880352288</v>
      </c>
      <c r="I2586">
        <f t="shared" si="168"/>
        <v>100</v>
      </c>
      <c r="J2586" t="s">
        <v>90</v>
      </c>
      <c r="K2586" s="17" t="s">
        <v>17507</v>
      </c>
      <c r="L2586">
        <v>1057300</v>
      </c>
      <c r="M2586" t="s">
        <v>87</v>
      </c>
      <c r="N2586">
        <f>VLOOKUP(H2586,自助机!D:G,4,FALSE)</f>
        <v>100</v>
      </c>
      <c r="O2586" t="str">
        <f t="shared" si="169"/>
        <v/>
      </c>
      <c r="P2586" s="50">
        <f>VLOOKUP(H2586,自助机!D:H,5,FALSE)</f>
        <v>42914.41646990741</v>
      </c>
    </row>
    <row r="2587" spans="1:16" hidden="1" x14ac:dyDescent="0.15">
      <c r="A2587">
        <v>20170628</v>
      </c>
      <c r="B2587">
        <v>20170628</v>
      </c>
      <c r="C2587">
        <v>100302</v>
      </c>
      <c r="D2587" s="33" t="s">
        <v>96</v>
      </c>
      <c r="E2587">
        <v>53023073</v>
      </c>
      <c r="F2587">
        <v>370</v>
      </c>
      <c r="G2587">
        <v>370</v>
      </c>
      <c r="H2587" s="48">
        <v>880372391</v>
      </c>
      <c r="I2587">
        <f t="shared" ref="I2587:I2615" si="170">G2587</f>
        <v>370</v>
      </c>
      <c r="J2587" t="s">
        <v>90</v>
      </c>
      <c r="K2587" s="17" t="s">
        <v>17508</v>
      </c>
      <c r="L2587">
        <v>14097310</v>
      </c>
      <c r="M2587" t="s">
        <v>87</v>
      </c>
      <c r="N2587">
        <f>VLOOKUP(H2587,自助机!D:G,4,FALSE)</f>
        <v>370</v>
      </c>
      <c r="O2587" t="str">
        <f t="shared" ref="O2587:O2615" si="171">IF(G2587=N2587,"",1)</f>
        <v/>
      </c>
      <c r="P2587" s="50">
        <f>VLOOKUP(H2587,自助机!D:H,5,FALSE)</f>
        <v>42914.417303240742</v>
      </c>
    </row>
    <row r="2588" spans="1:16" hidden="1" x14ac:dyDescent="0.15">
      <c r="A2588">
        <v>20170628</v>
      </c>
      <c r="B2588">
        <v>20170628</v>
      </c>
      <c r="C2588">
        <v>100310</v>
      </c>
      <c r="D2588" s="33" t="s">
        <v>96</v>
      </c>
      <c r="E2588">
        <v>53023088</v>
      </c>
      <c r="F2588">
        <v>500</v>
      </c>
      <c r="G2588">
        <v>500</v>
      </c>
      <c r="H2588" s="48">
        <v>880376128</v>
      </c>
      <c r="I2588">
        <f t="shared" si="170"/>
        <v>500</v>
      </c>
      <c r="J2588" t="s">
        <v>90</v>
      </c>
      <c r="K2588" s="17" t="s">
        <v>17509</v>
      </c>
      <c r="L2588">
        <v>3107310</v>
      </c>
      <c r="M2588" t="s">
        <v>87</v>
      </c>
      <c r="N2588">
        <f>VLOOKUP(H2588,自助机!D:G,4,FALSE)</f>
        <v>500</v>
      </c>
      <c r="O2588" t="str">
        <f t="shared" si="171"/>
        <v/>
      </c>
      <c r="P2588" s="50">
        <f>VLOOKUP(H2588,自助机!D:H,5,FALSE)</f>
        <v>42914.417384259257</v>
      </c>
    </row>
    <row r="2589" spans="1:16" hidden="1" x14ac:dyDescent="0.15">
      <c r="A2589">
        <v>20170628</v>
      </c>
      <c r="B2589">
        <v>20170628</v>
      </c>
      <c r="C2589">
        <v>100440</v>
      </c>
      <c r="D2589" s="33" t="s">
        <v>96</v>
      </c>
      <c r="E2589">
        <v>53023078</v>
      </c>
      <c r="F2589">
        <v>100</v>
      </c>
      <c r="G2589">
        <v>100</v>
      </c>
      <c r="H2589" s="48">
        <v>880397240</v>
      </c>
      <c r="I2589">
        <f t="shared" si="170"/>
        <v>100</v>
      </c>
      <c r="J2589" t="s">
        <v>90</v>
      </c>
      <c r="K2589" s="17" t="s">
        <v>17510</v>
      </c>
      <c r="L2589">
        <v>1057300</v>
      </c>
      <c r="M2589" t="s">
        <v>87</v>
      </c>
      <c r="N2589">
        <f>VLOOKUP(H2589,自助机!D:G,4,FALSE)</f>
        <v>100</v>
      </c>
      <c r="O2589" t="str">
        <f t="shared" si="171"/>
        <v/>
      </c>
      <c r="P2589" s="50">
        <f>VLOOKUP(H2589,自助机!D:H,5,FALSE)</f>
        <v>42914.418506944443</v>
      </c>
    </row>
    <row r="2590" spans="1:16" hidden="1" x14ac:dyDescent="0.15">
      <c r="A2590">
        <v>20170628</v>
      </c>
      <c r="B2590">
        <v>20170628</v>
      </c>
      <c r="C2590">
        <v>100512</v>
      </c>
      <c r="D2590" s="33" t="s">
        <v>96</v>
      </c>
      <c r="E2590">
        <v>53023088</v>
      </c>
      <c r="F2590">
        <v>600</v>
      </c>
      <c r="G2590">
        <v>600</v>
      </c>
      <c r="H2590" s="48">
        <v>880404308</v>
      </c>
      <c r="I2590">
        <f t="shared" si="170"/>
        <v>600</v>
      </c>
      <c r="J2590" t="s">
        <v>90</v>
      </c>
      <c r="K2590" s="17" t="s">
        <v>17468</v>
      </c>
      <c r="L2590">
        <v>1007300</v>
      </c>
      <c r="M2590" t="s">
        <v>87</v>
      </c>
      <c r="N2590">
        <f>VLOOKUP(H2590,自助机!D:G,4,FALSE)</f>
        <v>600</v>
      </c>
      <c r="O2590" t="str">
        <f t="shared" si="171"/>
        <v/>
      </c>
      <c r="P2590" s="50">
        <f>VLOOKUP(H2590,自助机!D:H,5,FALSE)</f>
        <v>42914.41878472222</v>
      </c>
    </row>
    <row r="2591" spans="1:16" hidden="1" x14ac:dyDescent="0.15">
      <c r="A2591">
        <v>20170628</v>
      </c>
      <c r="B2591">
        <v>20170628</v>
      </c>
      <c r="C2591">
        <v>100539</v>
      </c>
      <c r="D2591" s="33" t="s">
        <v>96</v>
      </c>
      <c r="E2591">
        <v>53023069</v>
      </c>
      <c r="F2591">
        <v>1400</v>
      </c>
      <c r="G2591">
        <v>1400</v>
      </c>
      <c r="H2591" s="48">
        <v>880411646</v>
      </c>
      <c r="I2591">
        <f t="shared" si="170"/>
        <v>1400</v>
      </c>
      <c r="J2591" t="s">
        <v>90</v>
      </c>
      <c r="K2591" s="17" t="s">
        <v>17511</v>
      </c>
      <c r="L2591">
        <v>1057300</v>
      </c>
      <c r="M2591" t="s">
        <v>87</v>
      </c>
      <c r="N2591">
        <f>VLOOKUP(H2591,自助机!D:G,4,FALSE)</f>
        <v>1400</v>
      </c>
      <c r="O2591" t="str">
        <f t="shared" si="171"/>
        <v/>
      </c>
      <c r="P2591" s="50">
        <f>VLOOKUP(H2591,自助机!D:H,5,FALSE)</f>
        <v>42914.418946759259</v>
      </c>
    </row>
    <row r="2592" spans="1:16" hidden="1" x14ac:dyDescent="0.15">
      <c r="A2592">
        <v>20170628</v>
      </c>
      <c r="B2592">
        <v>20170628</v>
      </c>
      <c r="C2592">
        <v>100626</v>
      </c>
      <c r="D2592" s="33" t="s">
        <v>96</v>
      </c>
      <c r="E2592">
        <v>53023062</v>
      </c>
      <c r="F2592">
        <v>100</v>
      </c>
      <c r="G2592">
        <v>100</v>
      </c>
      <c r="H2592" s="48">
        <v>880424025</v>
      </c>
      <c r="I2592">
        <f t="shared" si="170"/>
        <v>100</v>
      </c>
      <c r="J2592" t="s">
        <v>90</v>
      </c>
      <c r="K2592" s="17" t="s">
        <v>17209</v>
      </c>
      <c r="L2592">
        <v>1001600</v>
      </c>
      <c r="M2592" t="s">
        <v>87</v>
      </c>
      <c r="N2592">
        <f>VLOOKUP(H2592,自助机!D:G,4,FALSE)</f>
        <v>100</v>
      </c>
      <c r="O2592" t="str">
        <f t="shared" si="171"/>
        <v/>
      </c>
      <c r="P2592" s="50">
        <f>VLOOKUP(H2592,自助机!D:H,5,FALSE)</f>
        <v>42914.419675925928</v>
      </c>
    </row>
    <row r="2593" spans="1:16" hidden="1" x14ac:dyDescent="0.15">
      <c r="A2593">
        <v>20170628</v>
      </c>
      <c r="B2593">
        <v>20170628</v>
      </c>
      <c r="C2593">
        <v>100639</v>
      </c>
      <c r="D2593" s="33" t="s">
        <v>96</v>
      </c>
      <c r="E2593">
        <v>53023080</v>
      </c>
      <c r="F2593">
        <v>300</v>
      </c>
      <c r="G2593">
        <v>300</v>
      </c>
      <c r="H2593" s="48">
        <v>880425824</v>
      </c>
      <c r="I2593">
        <f t="shared" si="170"/>
        <v>300</v>
      </c>
      <c r="J2593" t="s">
        <v>90</v>
      </c>
      <c r="K2593" s="17" t="s">
        <v>17512</v>
      </c>
      <c r="L2593">
        <v>1007300</v>
      </c>
      <c r="M2593" t="s">
        <v>87</v>
      </c>
      <c r="N2593">
        <f>VLOOKUP(H2593,自助机!D:G,4,FALSE)</f>
        <v>300</v>
      </c>
      <c r="O2593" t="str">
        <f t="shared" si="171"/>
        <v/>
      </c>
      <c r="P2593" s="50">
        <f>VLOOKUP(H2593,自助机!D:H,5,FALSE)</f>
        <v>42914.419675925928</v>
      </c>
    </row>
    <row r="2594" spans="1:16" hidden="1" x14ac:dyDescent="0.15">
      <c r="A2594">
        <v>20170628</v>
      </c>
      <c r="B2594">
        <v>20170628</v>
      </c>
      <c r="C2594">
        <v>100737</v>
      </c>
      <c r="D2594" s="33" t="s">
        <v>96</v>
      </c>
      <c r="E2594">
        <v>53023080</v>
      </c>
      <c r="F2594">
        <v>200</v>
      </c>
      <c r="G2594">
        <v>200</v>
      </c>
      <c r="H2594" s="48">
        <v>880442105</v>
      </c>
      <c r="I2594">
        <f t="shared" si="170"/>
        <v>200</v>
      </c>
      <c r="J2594" t="s">
        <v>90</v>
      </c>
      <c r="K2594" s="17" t="s">
        <v>17316</v>
      </c>
      <c r="L2594">
        <v>1047300</v>
      </c>
      <c r="M2594" t="s">
        <v>87</v>
      </c>
      <c r="N2594">
        <f>VLOOKUP(H2594,自助机!D:G,4,FALSE)</f>
        <v>200</v>
      </c>
      <c r="O2594" t="str">
        <f t="shared" si="171"/>
        <v/>
      </c>
      <c r="P2594" s="50">
        <f>VLOOKUP(H2594,自助机!D:H,5,FALSE)</f>
        <v>42914.420451388891</v>
      </c>
    </row>
    <row r="2595" spans="1:16" hidden="1" x14ac:dyDescent="0.15">
      <c r="A2595">
        <v>20170628</v>
      </c>
      <c r="B2595">
        <v>20170628</v>
      </c>
      <c r="C2595">
        <v>100835</v>
      </c>
      <c r="D2595" s="33" t="s">
        <v>96</v>
      </c>
      <c r="E2595">
        <v>53023082</v>
      </c>
      <c r="F2595">
        <v>900</v>
      </c>
      <c r="G2595">
        <v>900</v>
      </c>
      <c r="H2595" s="48">
        <v>880456686</v>
      </c>
      <c r="I2595">
        <f t="shared" si="170"/>
        <v>900</v>
      </c>
      <c r="J2595" t="s">
        <v>90</v>
      </c>
      <c r="K2595" s="17" t="s">
        <v>17513</v>
      </c>
      <c r="L2595">
        <v>1059999</v>
      </c>
      <c r="M2595" t="s">
        <v>88</v>
      </c>
      <c r="N2595">
        <f>VLOOKUP(H2595,自助机!D:G,4,FALSE)</f>
        <v>900</v>
      </c>
      <c r="O2595" t="str">
        <f t="shared" si="171"/>
        <v/>
      </c>
      <c r="P2595" s="50">
        <f>VLOOKUP(H2595,自助机!D:H,5,FALSE)</f>
        <v>42914.42114583333</v>
      </c>
    </row>
    <row r="2596" spans="1:16" hidden="1" x14ac:dyDescent="0.15">
      <c r="A2596">
        <v>20170628</v>
      </c>
      <c r="B2596">
        <v>20170628</v>
      </c>
      <c r="C2596">
        <v>100854</v>
      </c>
      <c r="D2596" s="33" t="s">
        <v>96</v>
      </c>
      <c r="E2596">
        <v>53023075</v>
      </c>
      <c r="F2596">
        <v>200</v>
      </c>
      <c r="G2596">
        <v>200</v>
      </c>
      <c r="H2596" s="48">
        <v>880459931</v>
      </c>
      <c r="I2596">
        <f t="shared" si="170"/>
        <v>200</v>
      </c>
      <c r="J2596" t="s">
        <v>90</v>
      </c>
      <c r="K2596" s="17" t="s">
        <v>17476</v>
      </c>
      <c r="L2596">
        <v>1047300</v>
      </c>
      <c r="M2596" t="s">
        <v>87</v>
      </c>
      <c r="N2596">
        <f>VLOOKUP(H2596,自助机!D:G,4,FALSE)</f>
        <v>200</v>
      </c>
      <c r="O2596" t="str">
        <f t="shared" si="171"/>
        <v/>
      </c>
      <c r="P2596" s="50">
        <f>VLOOKUP(H2596,自助机!D:H,5,FALSE)</f>
        <v>42914.421435185184</v>
      </c>
    </row>
    <row r="2597" spans="1:16" hidden="1" x14ac:dyDescent="0.15">
      <c r="A2597">
        <v>20170628</v>
      </c>
      <c r="B2597">
        <v>20170628</v>
      </c>
      <c r="C2597">
        <v>101021</v>
      </c>
      <c r="D2597" s="33" t="s">
        <v>96</v>
      </c>
      <c r="E2597">
        <v>53023073</v>
      </c>
      <c r="F2597">
        <v>1000</v>
      </c>
      <c r="G2597">
        <v>1000</v>
      </c>
      <c r="H2597" s="48">
        <v>880484324</v>
      </c>
      <c r="I2597">
        <f t="shared" si="170"/>
        <v>1000</v>
      </c>
      <c r="J2597" t="s">
        <v>90</v>
      </c>
      <c r="K2597" s="17" t="s">
        <v>17514</v>
      </c>
      <c r="L2597">
        <v>1057300</v>
      </c>
      <c r="M2597" t="s">
        <v>87</v>
      </c>
      <c r="N2597">
        <f>VLOOKUP(H2597,自助机!D:G,4,FALSE)</f>
        <v>1000</v>
      </c>
      <c r="O2597" t="str">
        <f t="shared" si="171"/>
        <v/>
      </c>
      <c r="P2597" s="50">
        <f>VLOOKUP(H2597,自助机!D:H,5,FALSE)</f>
        <v>42914.422337962962</v>
      </c>
    </row>
    <row r="2598" spans="1:16" hidden="1" x14ac:dyDescent="0.15">
      <c r="A2598">
        <v>20170628</v>
      </c>
      <c r="B2598">
        <v>20170628</v>
      </c>
      <c r="C2598">
        <v>101620</v>
      </c>
      <c r="D2598" s="33" t="s">
        <v>96</v>
      </c>
      <c r="E2598">
        <v>53023085</v>
      </c>
      <c r="F2598">
        <v>30</v>
      </c>
      <c r="G2598">
        <v>30</v>
      </c>
      <c r="H2598" s="48">
        <v>880577515</v>
      </c>
      <c r="I2598">
        <f t="shared" si="170"/>
        <v>30</v>
      </c>
      <c r="J2598" t="s">
        <v>90</v>
      </c>
      <c r="K2598" s="17" t="s">
        <v>17474</v>
      </c>
      <c r="L2598">
        <v>1030000</v>
      </c>
      <c r="M2598" t="s">
        <v>87</v>
      </c>
      <c r="N2598">
        <f>VLOOKUP(H2598,自助机!D:G,4,FALSE)</f>
        <v>30</v>
      </c>
      <c r="O2598" t="str">
        <f t="shared" si="171"/>
        <v/>
      </c>
      <c r="P2598" s="50">
        <f>VLOOKUP(H2598,自助机!D:H,5,FALSE)</f>
        <v>42914.426562499997</v>
      </c>
    </row>
    <row r="2599" spans="1:16" hidden="1" x14ac:dyDescent="0.15">
      <c r="A2599">
        <v>20170628</v>
      </c>
      <c r="B2599">
        <v>20170628</v>
      </c>
      <c r="C2599">
        <v>101655</v>
      </c>
      <c r="D2599" s="33" t="s">
        <v>96</v>
      </c>
      <c r="E2599">
        <v>53023077</v>
      </c>
      <c r="F2599">
        <v>3000</v>
      </c>
      <c r="G2599">
        <v>3000</v>
      </c>
      <c r="H2599" s="48">
        <v>880586093</v>
      </c>
      <c r="I2599">
        <f t="shared" si="170"/>
        <v>3000</v>
      </c>
      <c r="J2599" t="s">
        <v>90</v>
      </c>
      <c r="K2599" s="17" t="s">
        <v>17515</v>
      </c>
      <c r="L2599">
        <v>1057300</v>
      </c>
      <c r="M2599" t="s">
        <v>87</v>
      </c>
      <c r="N2599">
        <f>VLOOKUP(H2599,自助机!D:G,4,FALSE)</f>
        <v>3000</v>
      </c>
      <c r="O2599" t="str">
        <f t="shared" si="171"/>
        <v/>
      </c>
      <c r="P2599" s="50">
        <f>VLOOKUP(H2599,自助机!D:H,5,FALSE)</f>
        <v>42914.426990740743</v>
      </c>
    </row>
    <row r="2600" spans="1:16" hidden="1" x14ac:dyDescent="0.15">
      <c r="A2600">
        <v>20170628</v>
      </c>
      <c r="B2600">
        <v>20170628</v>
      </c>
      <c r="C2600">
        <v>101753</v>
      </c>
      <c r="D2600" s="33" t="s">
        <v>96</v>
      </c>
      <c r="E2600">
        <v>53023078</v>
      </c>
      <c r="F2600">
        <v>100</v>
      </c>
      <c r="G2600">
        <v>100</v>
      </c>
      <c r="H2600" s="48">
        <v>880601589</v>
      </c>
      <c r="I2600">
        <f t="shared" si="170"/>
        <v>100</v>
      </c>
      <c r="J2600" t="s">
        <v>90</v>
      </c>
      <c r="K2600" s="17" t="s">
        <v>17516</v>
      </c>
      <c r="L2600">
        <v>3087300</v>
      </c>
      <c r="M2600" t="s">
        <v>87</v>
      </c>
      <c r="N2600">
        <f>VLOOKUP(H2600,自助机!D:G,4,FALSE)</f>
        <v>100</v>
      </c>
      <c r="O2600" t="str">
        <f t="shared" si="171"/>
        <v/>
      </c>
      <c r="P2600" s="50">
        <f>VLOOKUP(H2600,自助机!D:H,5,FALSE)</f>
        <v>42914.427743055552</v>
      </c>
    </row>
    <row r="2601" spans="1:16" hidden="1" x14ac:dyDescent="0.15">
      <c r="A2601">
        <v>20170628</v>
      </c>
      <c r="B2601">
        <v>20170628</v>
      </c>
      <c r="C2601">
        <v>101930</v>
      </c>
      <c r="D2601" s="33" t="s">
        <v>96</v>
      </c>
      <c r="E2601">
        <v>53023079</v>
      </c>
      <c r="F2601">
        <v>200</v>
      </c>
      <c r="G2601">
        <v>200</v>
      </c>
      <c r="H2601" s="48">
        <v>880626972</v>
      </c>
      <c r="I2601">
        <f t="shared" si="170"/>
        <v>200</v>
      </c>
      <c r="J2601" t="s">
        <v>90</v>
      </c>
      <c r="K2601" s="17" t="s">
        <v>17517</v>
      </c>
      <c r="L2601">
        <v>3080000</v>
      </c>
      <c r="M2601" t="s">
        <v>87</v>
      </c>
      <c r="N2601">
        <f>VLOOKUP(H2601,自助机!D:G,4,FALSE)</f>
        <v>200</v>
      </c>
      <c r="O2601" t="str">
        <f t="shared" si="171"/>
        <v/>
      </c>
      <c r="P2601" s="50">
        <f>VLOOKUP(H2601,自助机!D:H,5,FALSE)</f>
        <v>42914.428333333337</v>
      </c>
    </row>
    <row r="2602" spans="1:16" hidden="1" x14ac:dyDescent="0.15">
      <c r="A2602">
        <v>20170628</v>
      </c>
      <c r="B2602">
        <v>20170628</v>
      </c>
      <c r="C2602">
        <v>101949</v>
      </c>
      <c r="D2602" s="33" t="s">
        <v>96</v>
      </c>
      <c r="E2602">
        <v>53023090</v>
      </c>
      <c r="F2602">
        <v>300</v>
      </c>
      <c r="G2602">
        <v>300</v>
      </c>
      <c r="H2602" s="48">
        <v>880634623</v>
      </c>
      <c r="I2602">
        <f t="shared" si="170"/>
        <v>300</v>
      </c>
      <c r="J2602" t="s">
        <v>90</v>
      </c>
      <c r="K2602" s="17" t="s">
        <v>17342</v>
      </c>
      <c r="L2602">
        <v>1057300</v>
      </c>
      <c r="M2602" t="s">
        <v>87</v>
      </c>
      <c r="N2602">
        <f>VLOOKUP(H2602,自助机!D:G,4,FALSE)</f>
        <v>300</v>
      </c>
      <c r="O2602" t="str">
        <f t="shared" si="171"/>
        <v/>
      </c>
      <c r="P2602" s="50">
        <f>VLOOKUP(H2602,自助机!D:H,5,FALSE)</f>
        <v>42914.429050925923</v>
      </c>
    </row>
    <row r="2603" spans="1:16" hidden="1" x14ac:dyDescent="0.15">
      <c r="A2603">
        <v>20170628</v>
      </c>
      <c r="B2603">
        <v>20170628</v>
      </c>
      <c r="C2603">
        <v>102014</v>
      </c>
      <c r="D2603" s="33" t="s">
        <v>96</v>
      </c>
      <c r="E2603">
        <v>53023080</v>
      </c>
      <c r="F2603">
        <v>500</v>
      </c>
      <c r="G2603">
        <v>500</v>
      </c>
      <c r="H2603" s="48">
        <v>880640237</v>
      </c>
      <c r="I2603">
        <f t="shared" si="170"/>
        <v>500</v>
      </c>
      <c r="J2603" t="s">
        <v>90</v>
      </c>
      <c r="K2603" s="17" t="s">
        <v>17518</v>
      </c>
      <c r="L2603">
        <v>1020000</v>
      </c>
      <c r="M2603" t="s">
        <v>87</v>
      </c>
      <c r="N2603">
        <f>VLOOKUP(H2603,自助机!D:G,4,FALSE)</f>
        <v>500</v>
      </c>
      <c r="O2603" t="str">
        <f t="shared" si="171"/>
        <v/>
      </c>
      <c r="P2603" s="50">
        <f>VLOOKUP(H2603,自助机!D:H,5,FALSE)</f>
        <v>42914.429236111115</v>
      </c>
    </row>
    <row r="2604" spans="1:16" hidden="1" x14ac:dyDescent="0.15">
      <c r="A2604">
        <v>20170628</v>
      </c>
      <c r="B2604">
        <v>20170628</v>
      </c>
      <c r="C2604">
        <v>102042</v>
      </c>
      <c r="D2604" s="33" t="s">
        <v>96</v>
      </c>
      <c r="E2604">
        <v>53023059</v>
      </c>
      <c r="F2604">
        <v>1000</v>
      </c>
      <c r="G2604">
        <v>1000</v>
      </c>
      <c r="H2604" s="48">
        <v>880647799</v>
      </c>
      <c r="I2604">
        <f t="shared" si="170"/>
        <v>1000</v>
      </c>
      <c r="J2604" t="s">
        <v>90</v>
      </c>
      <c r="K2604" s="17" t="s">
        <v>17519</v>
      </c>
      <c r="L2604">
        <v>1030000</v>
      </c>
      <c r="M2604" t="s">
        <v>87</v>
      </c>
      <c r="N2604">
        <f>VLOOKUP(H2604,自助机!D:G,4,FALSE)</f>
        <v>1000</v>
      </c>
      <c r="O2604" t="str">
        <f t="shared" si="171"/>
        <v/>
      </c>
      <c r="P2604" s="50">
        <f>VLOOKUP(H2604,自助机!D:H,5,FALSE)</f>
        <v>42914.429583333331</v>
      </c>
    </row>
    <row r="2605" spans="1:16" hidden="1" x14ac:dyDescent="0.15">
      <c r="A2605">
        <v>20170628</v>
      </c>
      <c r="B2605">
        <v>20170628</v>
      </c>
      <c r="C2605">
        <v>102109</v>
      </c>
      <c r="D2605" s="33" t="s">
        <v>96</v>
      </c>
      <c r="E2605">
        <v>53023064</v>
      </c>
      <c r="F2605">
        <v>2600</v>
      </c>
      <c r="G2605">
        <v>2600</v>
      </c>
      <c r="H2605" s="48">
        <v>880655811</v>
      </c>
      <c r="I2605">
        <f t="shared" si="170"/>
        <v>2600</v>
      </c>
      <c r="J2605" t="s">
        <v>90</v>
      </c>
      <c r="K2605" s="17" t="s">
        <v>17520</v>
      </c>
      <c r="L2605">
        <v>3080010</v>
      </c>
      <c r="M2605" t="s">
        <v>88</v>
      </c>
      <c r="N2605">
        <f>VLOOKUP(H2605,自助机!D:G,4,FALSE)</f>
        <v>2600</v>
      </c>
      <c r="O2605" t="str">
        <f t="shared" si="171"/>
        <v/>
      </c>
      <c r="P2605" s="50">
        <f>VLOOKUP(H2605,自助机!D:H,5,FALSE)</f>
        <v>42914.429861111108</v>
      </c>
    </row>
    <row r="2606" spans="1:16" hidden="1" x14ac:dyDescent="0.15">
      <c r="A2606">
        <v>20170628</v>
      </c>
      <c r="B2606">
        <v>20170628</v>
      </c>
      <c r="C2606">
        <v>102136</v>
      </c>
      <c r="D2606" s="33" t="s">
        <v>96</v>
      </c>
      <c r="E2606">
        <v>53023080</v>
      </c>
      <c r="F2606">
        <v>400</v>
      </c>
      <c r="G2606">
        <v>400</v>
      </c>
      <c r="H2606" s="48">
        <v>880664185</v>
      </c>
      <c r="I2606">
        <f t="shared" si="170"/>
        <v>400</v>
      </c>
      <c r="J2606" t="s">
        <v>90</v>
      </c>
      <c r="K2606" s="17" t="s">
        <v>17521</v>
      </c>
      <c r="L2606">
        <v>1030000</v>
      </c>
      <c r="M2606" t="s">
        <v>87</v>
      </c>
      <c r="N2606">
        <f>VLOOKUP(H2606,自助机!D:G,4,FALSE)</f>
        <v>400</v>
      </c>
      <c r="O2606" t="str">
        <f t="shared" si="171"/>
        <v/>
      </c>
      <c r="P2606" s="50">
        <f>VLOOKUP(H2606,自助机!D:H,5,FALSE)</f>
        <v>42914.430092592593</v>
      </c>
    </row>
    <row r="2607" spans="1:16" hidden="1" x14ac:dyDescent="0.15">
      <c r="A2607">
        <v>20170628</v>
      </c>
      <c r="B2607">
        <v>20170628</v>
      </c>
      <c r="C2607">
        <v>102144</v>
      </c>
      <c r="D2607" s="33" t="s">
        <v>96</v>
      </c>
      <c r="E2607">
        <v>53023081</v>
      </c>
      <c r="F2607">
        <v>2500</v>
      </c>
      <c r="G2607">
        <v>2500</v>
      </c>
      <c r="H2607" s="48">
        <v>880664465</v>
      </c>
      <c r="I2607">
        <f t="shared" si="170"/>
        <v>2500</v>
      </c>
      <c r="J2607" t="s">
        <v>90</v>
      </c>
      <c r="K2607" s="17" t="s">
        <v>17522</v>
      </c>
      <c r="L2607">
        <v>1030000</v>
      </c>
      <c r="M2607" t="s">
        <v>87</v>
      </c>
      <c r="N2607">
        <f>VLOOKUP(H2607,自助机!D:G,4,FALSE)</f>
        <v>2500</v>
      </c>
      <c r="O2607" t="str">
        <f t="shared" si="171"/>
        <v/>
      </c>
      <c r="P2607" s="50">
        <f>VLOOKUP(H2607,自助机!D:H,5,FALSE)</f>
        <v>42914.430335648147</v>
      </c>
    </row>
    <row r="2608" spans="1:16" hidden="1" x14ac:dyDescent="0.15">
      <c r="A2608">
        <v>20170628</v>
      </c>
      <c r="B2608">
        <v>20170628</v>
      </c>
      <c r="C2608">
        <v>102204</v>
      </c>
      <c r="D2608" s="33" t="s">
        <v>96</v>
      </c>
      <c r="E2608">
        <v>53023075</v>
      </c>
      <c r="F2608">
        <v>239</v>
      </c>
      <c r="G2608">
        <v>239</v>
      </c>
      <c r="H2608" s="48">
        <v>880670920</v>
      </c>
      <c r="I2608">
        <f t="shared" si="170"/>
        <v>239</v>
      </c>
      <c r="J2608" t="s">
        <v>90</v>
      </c>
      <c r="K2608" s="17" t="s">
        <v>17523</v>
      </c>
      <c r="L2608">
        <v>3010000</v>
      </c>
      <c r="M2608" t="s">
        <v>88</v>
      </c>
      <c r="N2608">
        <f>VLOOKUP(H2608,自助机!D:G,4,FALSE)</f>
        <v>239</v>
      </c>
      <c r="O2608" t="str">
        <f t="shared" si="171"/>
        <v/>
      </c>
      <c r="P2608" s="50">
        <f>VLOOKUP(H2608,自助机!D:H,5,FALSE)</f>
        <v>42914.430601851855</v>
      </c>
    </row>
    <row r="2609" spans="1:16" hidden="1" x14ac:dyDescent="0.15">
      <c r="A2609">
        <v>20170628</v>
      </c>
      <c r="B2609">
        <v>20170628</v>
      </c>
      <c r="C2609">
        <v>102232</v>
      </c>
      <c r="D2609" s="33" t="s">
        <v>96</v>
      </c>
      <c r="E2609">
        <v>53023067</v>
      </c>
      <c r="F2609">
        <v>1600</v>
      </c>
      <c r="G2609">
        <v>1600</v>
      </c>
      <c r="H2609" s="48">
        <v>880680207</v>
      </c>
      <c r="I2609">
        <f t="shared" si="170"/>
        <v>1600</v>
      </c>
      <c r="J2609" t="s">
        <v>90</v>
      </c>
      <c r="K2609" s="17" t="s">
        <v>17524</v>
      </c>
      <c r="L2609">
        <v>1040000</v>
      </c>
      <c r="M2609" t="s">
        <v>87</v>
      </c>
      <c r="N2609">
        <f>VLOOKUP(H2609,自助机!D:G,4,FALSE)</f>
        <v>1600</v>
      </c>
      <c r="O2609" t="str">
        <f t="shared" si="171"/>
        <v/>
      </c>
      <c r="P2609" s="50">
        <f>VLOOKUP(H2609,自助机!D:H,5,FALSE)</f>
        <v>42914.430925925924</v>
      </c>
    </row>
    <row r="2610" spans="1:16" hidden="1" x14ac:dyDescent="0.15">
      <c r="A2610">
        <v>20170628</v>
      </c>
      <c r="B2610">
        <v>20170628</v>
      </c>
      <c r="C2610">
        <v>102306</v>
      </c>
      <c r="D2610" s="33" t="s">
        <v>96</v>
      </c>
      <c r="E2610">
        <v>53023087</v>
      </c>
      <c r="F2610">
        <v>500</v>
      </c>
      <c r="G2610">
        <v>500</v>
      </c>
      <c r="H2610" s="48">
        <v>880691562</v>
      </c>
      <c r="I2610">
        <f t="shared" si="170"/>
        <v>500</v>
      </c>
      <c r="J2610" t="s">
        <v>90</v>
      </c>
      <c r="K2610" s="17" t="s">
        <v>17525</v>
      </c>
      <c r="L2610">
        <v>1020000</v>
      </c>
      <c r="M2610" t="s">
        <v>88</v>
      </c>
      <c r="N2610">
        <f>VLOOKUP(H2610,自助机!D:G,4,FALSE)</f>
        <v>500</v>
      </c>
      <c r="O2610" t="str">
        <f t="shared" si="171"/>
        <v/>
      </c>
      <c r="P2610" s="50">
        <f>VLOOKUP(H2610,自助机!D:H,5,FALSE)</f>
        <v>42914.431377314817</v>
      </c>
    </row>
    <row r="2611" spans="1:16" hidden="1" x14ac:dyDescent="0.15">
      <c r="A2611">
        <v>20170628</v>
      </c>
      <c r="B2611">
        <v>20170628</v>
      </c>
      <c r="C2611">
        <v>102359</v>
      </c>
      <c r="D2611" s="33" t="s">
        <v>96</v>
      </c>
      <c r="E2611">
        <v>53023088</v>
      </c>
      <c r="F2611">
        <v>500</v>
      </c>
      <c r="G2611">
        <v>500</v>
      </c>
      <c r="H2611" s="48">
        <v>880703979</v>
      </c>
      <c r="I2611">
        <f t="shared" si="170"/>
        <v>500</v>
      </c>
      <c r="J2611" t="s">
        <v>90</v>
      </c>
      <c r="K2611" s="17" t="s">
        <v>17526</v>
      </c>
      <c r="L2611">
        <v>3010000</v>
      </c>
      <c r="M2611" t="s">
        <v>88</v>
      </c>
      <c r="N2611">
        <f>VLOOKUP(H2611,自助机!D:G,4,FALSE)</f>
        <v>500</v>
      </c>
      <c r="O2611" t="str">
        <f t="shared" si="171"/>
        <v/>
      </c>
      <c r="P2611" s="50">
        <f>VLOOKUP(H2611,自助机!D:H,5,FALSE)</f>
        <v>42914.431886574072</v>
      </c>
    </row>
    <row r="2612" spans="1:16" hidden="1" x14ac:dyDescent="0.15">
      <c r="A2612">
        <v>20170628</v>
      </c>
      <c r="B2612">
        <v>20170628</v>
      </c>
      <c r="C2612">
        <v>102414</v>
      </c>
      <c r="D2612" s="33" t="s">
        <v>96</v>
      </c>
      <c r="E2612">
        <v>53023066</v>
      </c>
      <c r="F2612">
        <v>500</v>
      </c>
      <c r="G2612">
        <v>500</v>
      </c>
      <c r="H2612" s="48">
        <v>880710561</v>
      </c>
      <c r="I2612">
        <f t="shared" si="170"/>
        <v>500</v>
      </c>
      <c r="J2612" t="s">
        <v>90</v>
      </c>
      <c r="K2612" s="17" t="s">
        <v>17527</v>
      </c>
      <c r="L2612">
        <v>3080010</v>
      </c>
      <c r="M2612" t="s">
        <v>88</v>
      </c>
      <c r="N2612">
        <f>VLOOKUP(H2612,自助机!D:G,4,FALSE)</f>
        <v>500</v>
      </c>
      <c r="O2612" t="str">
        <f t="shared" si="171"/>
        <v/>
      </c>
      <c r="P2612" s="50">
        <f>VLOOKUP(H2612,自助机!D:H,5,FALSE)</f>
        <v>42914.432071759256</v>
      </c>
    </row>
    <row r="2613" spans="1:16" hidden="1" x14ac:dyDescent="0.15">
      <c r="A2613">
        <v>20170628</v>
      </c>
      <c r="B2613">
        <v>20170628</v>
      </c>
      <c r="C2613">
        <v>102415</v>
      </c>
      <c r="D2613" s="33" t="s">
        <v>96</v>
      </c>
      <c r="E2613">
        <v>53023087</v>
      </c>
      <c r="F2613">
        <v>500</v>
      </c>
      <c r="G2613">
        <v>500</v>
      </c>
      <c r="H2613" s="48">
        <v>880708329</v>
      </c>
      <c r="I2613">
        <f t="shared" si="170"/>
        <v>500</v>
      </c>
      <c r="J2613" t="s">
        <v>90</v>
      </c>
      <c r="K2613" s="17" t="s">
        <v>17528</v>
      </c>
      <c r="L2613">
        <v>14097310</v>
      </c>
      <c r="M2613" t="s">
        <v>87</v>
      </c>
      <c r="N2613">
        <f>VLOOKUP(H2613,自助机!D:G,4,FALSE)</f>
        <v>500</v>
      </c>
      <c r="O2613" t="str">
        <f t="shared" si="171"/>
        <v/>
      </c>
      <c r="P2613" s="50">
        <f>VLOOKUP(H2613,自助机!D:H,5,FALSE)</f>
        <v>42914.432106481479</v>
      </c>
    </row>
    <row r="2614" spans="1:16" hidden="1" x14ac:dyDescent="0.15">
      <c r="A2614">
        <v>20170628</v>
      </c>
      <c r="B2614">
        <v>20170628</v>
      </c>
      <c r="C2614">
        <v>102750</v>
      </c>
      <c r="D2614" s="33" t="s">
        <v>96</v>
      </c>
      <c r="E2614">
        <v>53023081</v>
      </c>
      <c r="F2614">
        <v>740</v>
      </c>
      <c r="G2614">
        <v>740</v>
      </c>
      <c r="H2614" s="48">
        <v>880769332</v>
      </c>
      <c r="I2614">
        <f t="shared" si="170"/>
        <v>740</v>
      </c>
      <c r="J2614" t="s">
        <v>90</v>
      </c>
      <c r="K2614" s="17" t="s">
        <v>17529</v>
      </c>
      <c r="L2614">
        <v>1059999</v>
      </c>
      <c r="M2614" t="s">
        <v>88</v>
      </c>
      <c r="N2614">
        <f>VLOOKUP(H2614,自助机!D:G,4,FALSE)</f>
        <v>740</v>
      </c>
      <c r="O2614" t="str">
        <f t="shared" si="171"/>
        <v/>
      </c>
      <c r="P2614" s="50">
        <f>VLOOKUP(H2614,自助机!D:H,5,FALSE)</f>
        <v>42914.434467592589</v>
      </c>
    </row>
    <row r="2615" spans="1:16" hidden="1" x14ac:dyDescent="0.15">
      <c r="A2615">
        <v>20170628</v>
      </c>
      <c r="B2615">
        <v>20170628</v>
      </c>
      <c r="C2615">
        <v>102921</v>
      </c>
      <c r="D2615" s="33" t="s">
        <v>96</v>
      </c>
      <c r="E2615">
        <v>53023079</v>
      </c>
      <c r="F2615">
        <v>500</v>
      </c>
      <c r="G2615">
        <v>500</v>
      </c>
      <c r="H2615" s="48">
        <v>880795791</v>
      </c>
      <c r="I2615">
        <f t="shared" si="170"/>
        <v>500</v>
      </c>
      <c r="J2615" t="s">
        <v>90</v>
      </c>
      <c r="K2615" s="17" t="s">
        <v>17438</v>
      </c>
      <c r="L2615">
        <v>3047310</v>
      </c>
      <c r="M2615" t="s">
        <v>87</v>
      </c>
      <c r="N2615">
        <f>VLOOKUP(H2615,自助机!D:G,4,FALSE)</f>
        <v>500</v>
      </c>
      <c r="O2615" t="str">
        <f t="shared" si="171"/>
        <v/>
      </c>
      <c r="P2615" s="50">
        <f>VLOOKUP(H2615,自助机!D:H,5,FALSE)</f>
        <v>42914.435567129629</v>
      </c>
    </row>
    <row r="2616" spans="1:16" hidden="1" x14ac:dyDescent="0.15">
      <c r="A2616">
        <v>20170628</v>
      </c>
      <c r="B2616">
        <v>20170628</v>
      </c>
      <c r="C2616">
        <v>103117</v>
      </c>
      <c r="D2616" s="33" t="s">
        <v>96</v>
      </c>
      <c r="E2616">
        <v>53023068</v>
      </c>
      <c r="F2616">
        <v>1000</v>
      </c>
      <c r="G2616">
        <v>1000</v>
      </c>
      <c r="H2616" s="48">
        <v>880829059</v>
      </c>
      <c r="I2616">
        <f t="shared" ref="I2616:I2645" si="172">G2616</f>
        <v>1000</v>
      </c>
      <c r="J2616" t="s">
        <v>90</v>
      </c>
      <c r="K2616" s="17" t="s">
        <v>17530</v>
      </c>
      <c r="L2616">
        <v>14097310</v>
      </c>
      <c r="M2616" t="s">
        <v>87</v>
      </c>
      <c r="N2616">
        <f>VLOOKUP(H2616,自助机!D:G,4,FALSE)</f>
        <v>1000</v>
      </c>
      <c r="O2616" t="str">
        <f t="shared" ref="O2616:O2645" si="173">IF(G2616=N2616,"",1)</f>
        <v/>
      </c>
      <c r="P2616" s="50">
        <f>VLOOKUP(H2616,自助机!D:H,5,FALSE)</f>
        <v>42914.436932870369</v>
      </c>
    </row>
    <row r="2617" spans="1:16" hidden="1" x14ac:dyDescent="0.15">
      <c r="A2617">
        <v>20170628</v>
      </c>
      <c r="B2617">
        <v>20170628</v>
      </c>
      <c r="C2617">
        <v>103146</v>
      </c>
      <c r="D2617" s="33" t="s">
        <v>96</v>
      </c>
      <c r="E2617">
        <v>53023078</v>
      </c>
      <c r="F2617">
        <v>100</v>
      </c>
      <c r="G2617">
        <v>100</v>
      </c>
      <c r="H2617" s="48">
        <v>880835324</v>
      </c>
      <c r="I2617">
        <f t="shared" si="172"/>
        <v>100</v>
      </c>
      <c r="J2617" t="s">
        <v>90</v>
      </c>
      <c r="K2617" s="17" t="s">
        <v>17510</v>
      </c>
      <c r="L2617">
        <v>1057300</v>
      </c>
      <c r="M2617" t="s">
        <v>87</v>
      </c>
      <c r="N2617">
        <f>VLOOKUP(H2617,自助机!D:G,4,FALSE)</f>
        <v>100</v>
      </c>
      <c r="O2617" t="str">
        <f t="shared" si="173"/>
        <v/>
      </c>
      <c r="P2617" s="50">
        <f>VLOOKUP(H2617,自助机!D:H,5,FALSE)</f>
        <v>42914.437314814815</v>
      </c>
    </row>
    <row r="2618" spans="1:16" hidden="1" x14ac:dyDescent="0.15">
      <c r="A2618">
        <v>20170628</v>
      </c>
      <c r="B2618">
        <v>20170628</v>
      </c>
      <c r="C2618">
        <v>103206</v>
      </c>
      <c r="D2618" s="33" t="s">
        <v>96</v>
      </c>
      <c r="E2618">
        <v>53023068</v>
      </c>
      <c r="F2618">
        <v>800</v>
      </c>
      <c r="G2618">
        <v>800</v>
      </c>
      <c r="H2618" s="48">
        <v>880840287</v>
      </c>
      <c r="I2618">
        <f t="shared" si="172"/>
        <v>800</v>
      </c>
      <c r="J2618" t="s">
        <v>90</v>
      </c>
      <c r="K2618" s="17" t="s">
        <v>17530</v>
      </c>
      <c r="L2618">
        <v>14097310</v>
      </c>
      <c r="M2618" t="s">
        <v>87</v>
      </c>
      <c r="N2618">
        <f>VLOOKUP(H2618,自助机!D:G,4,FALSE)</f>
        <v>800</v>
      </c>
      <c r="O2618" t="str">
        <f t="shared" si="173"/>
        <v/>
      </c>
      <c r="P2618" s="50">
        <f>VLOOKUP(H2618,自助机!D:H,5,FALSE)</f>
        <v>42914.437557870369</v>
      </c>
    </row>
    <row r="2619" spans="1:16" hidden="1" x14ac:dyDescent="0.15">
      <c r="A2619">
        <v>20170628</v>
      </c>
      <c r="B2619">
        <v>20170628</v>
      </c>
      <c r="C2619">
        <v>103218</v>
      </c>
      <c r="D2619" s="33" t="s">
        <v>96</v>
      </c>
      <c r="E2619">
        <v>53023057</v>
      </c>
      <c r="F2619">
        <v>800</v>
      </c>
      <c r="G2619">
        <v>800</v>
      </c>
      <c r="H2619" s="48">
        <v>880846078</v>
      </c>
      <c r="I2619">
        <f t="shared" si="172"/>
        <v>800</v>
      </c>
      <c r="J2619" t="s">
        <v>90</v>
      </c>
      <c r="K2619" s="17" t="s">
        <v>17531</v>
      </c>
      <c r="L2619">
        <v>1020000</v>
      </c>
      <c r="M2619" t="s">
        <v>88</v>
      </c>
      <c r="N2619">
        <f>VLOOKUP(H2619,自助机!D:G,4,FALSE)</f>
        <v>800</v>
      </c>
      <c r="O2619" t="str">
        <f t="shared" si="173"/>
        <v/>
      </c>
      <c r="P2619" s="50">
        <f>VLOOKUP(H2619,自助机!D:H,5,FALSE)</f>
        <v>42914.437743055554</v>
      </c>
    </row>
    <row r="2620" spans="1:16" hidden="1" x14ac:dyDescent="0.15">
      <c r="A2620">
        <v>20170628</v>
      </c>
      <c r="B2620">
        <v>20170628</v>
      </c>
      <c r="C2620">
        <v>103255</v>
      </c>
      <c r="D2620" s="33" t="s">
        <v>96</v>
      </c>
      <c r="E2620">
        <v>53023059</v>
      </c>
      <c r="F2620">
        <v>1000</v>
      </c>
      <c r="G2620">
        <v>1000</v>
      </c>
      <c r="H2620" s="48">
        <v>880853798</v>
      </c>
      <c r="I2620">
        <f t="shared" si="172"/>
        <v>1000</v>
      </c>
      <c r="J2620" t="s">
        <v>90</v>
      </c>
      <c r="K2620" s="17" t="s">
        <v>17532</v>
      </c>
      <c r="L2620">
        <v>3080010</v>
      </c>
      <c r="M2620" t="s">
        <v>88</v>
      </c>
      <c r="N2620">
        <f>VLOOKUP(H2620,自助机!D:G,4,FALSE)</f>
        <v>1000</v>
      </c>
      <c r="O2620" t="str">
        <f t="shared" si="173"/>
        <v/>
      </c>
      <c r="P2620" s="50">
        <f>VLOOKUP(H2620,自助机!D:H,5,FALSE)</f>
        <v>42914.438078703701</v>
      </c>
    </row>
    <row r="2621" spans="1:16" hidden="1" x14ac:dyDescent="0.15">
      <c r="A2621">
        <v>20170628</v>
      </c>
      <c r="B2621">
        <v>20170628</v>
      </c>
      <c r="C2621">
        <v>103301</v>
      </c>
      <c r="D2621" s="33" t="s">
        <v>96</v>
      </c>
      <c r="E2621">
        <v>53023075</v>
      </c>
      <c r="F2621">
        <v>600</v>
      </c>
      <c r="G2621">
        <v>600</v>
      </c>
      <c r="H2621" s="48">
        <v>880855750</v>
      </c>
      <c r="I2621">
        <f t="shared" si="172"/>
        <v>600</v>
      </c>
      <c r="J2621" t="s">
        <v>90</v>
      </c>
      <c r="K2621" s="17" t="s">
        <v>17533</v>
      </c>
      <c r="L2621">
        <v>1030000</v>
      </c>
      <c r="M2621" t="s">
        <v>87</v>
      </c>
      <c r="N2621">
        <f>VLOOKUP(H2621,自助机!D:G,4,FALSE)</f>
        <v>600</v>
      </c>
      <c r="O2621" t="str">
        <f t="shared" si="173"/>
        <v/>
      </c>
      <c r="P2621" s="50">
        <f>VLOOKUP(H2621,自助机!D:H,5,FALSE)</f>
        <v>42914.438217592593</v>
      </c>
    </row>
    <row r="2622" spans="1:16" hidden="1" x14ac:dyDescent="0.15">
      <c r="A2622">
        <v>20170628</v>
      </c>
      <c r="B2622">
        <v>20170628</v>
      </c>
      <c r="C2622">
        <v>103352</v>
      </c>
      <c r="D2622" s="33" t="s">
        <v>96</v>
      </c>
      <c r="E2622">
        <v>53023077</v>
      </c>
      <c r="F2622">
        <v>900</v>
      </c>
      <c r="G2622">
        <v>900</v>
      </c>
      <c r="H2622" s="48">
        <v>880868248</v>
      </c>
      <c r="I2622">
        <f t="shared" si="172"/>
        <v>900</v>
      </c>
      <c r="J2622" t="s">
        <v>90</v>
      </c>
      <c r="K2622" s="17" t="s">
        <v>17534</v>
      </c>
      <c r="L2622">
        <v>63100000</v>
      </c>
      <c r="M2622" t="s">
        <v>88</v>
      </c>
      <c r="N2622">
        <f>VLOOKUP(H2622,自助机!D:G,4,FALSE)</f>
        <v>900</v>
      </c>
      <c r="O2622" t="str">
        <f t="shared" si="173"/>
        <v/>
      </c>
      <c r="P2622" s="50">
        <f>VLOOKUP(H2622,自助机!D:H,5,FALSE)</f>
        <v>42914.438784722224</v>
      </c>
    </row>
    <row r="2623" spans="1:16" hidden="1" x14ac:dyDescent="0.15">
      <c r="A2623">
        <v>20170628</v>
      </c>
      <c r="B2623">
        <v>20170628</v>
      </c>
      <c r="C2623">
        <v>103410</v>
      </c>
      <c r="D2623" s="33" t="s">
        <v>96</v>
      </c>
      <c r="E2623">
        <v>53023079</v>
      </c>
      <c r="F2623">
        <v>300</v>
      </c>
      <c r="G2623">
        <v>300</v>
      </c>
      <c r="H2623" s="48">
        <v>880872417</v>
      </c>
      <c r="I2623">
        <f t="shared" si="172"/>
        <v>300</v>
      </c>
      <c r="J2623" t="s">
        <v>90</v>
      </c>
      <c r="K2623" s="17" t="s">
        <v>17535</v>
      </c>
      <c r="L2623">
        <v>1030000</v>
      </c>
      <c r="M2623" t="s">
        <v>87</v>
      </c>
      <c r="N2623">
        <f>VLOOKUP(H2623,自助机!D:G,4,FALSE)</f>
        <v>300</v>
      </c>
      <c r="O2623" t="str">
        <f t="shared" si="173"/>
        <v/>
      </c>
      <c r="P2623" s="50">
        <f>VLOOKUP(H2623,自助机!D:H,5,FALSE)</f>
        <v>42914.438923611109</v>
      </c>
    </row>
    <row r="2624" spans="1:16" hidden="1" x14ac:dyDescent="0.15">
      <c r="A2624">
        <v>20170628</v>
      </c>
      <c r="B2624">
        <v>20170628</v>
      </c>
      <c r="C2624">
        <v>103423</v>
      </c>
      <c r="D2624" s="33" t="s">
        <v>96</v>
      </c>
      <c r="E2624">
        <v>53023068</v>
      </c>
      <c r="F2624">
        <v>1200</v>
      </c>
      <c r="G2624">
        <v>1200</v>
      </c>
      <c r="H2624" s="48">
        <v>880876839</v>
      </c>
      <c r="I2624">
        <f t="shared" si="172"/>
        <v>1200</v>
      </c>
      <c r="J2624" t="s">
        <v>90</v>
      </c>
      <c r="K2624" s="17" t="s">
        <v>17536</v>
      </c>
      <c r="L2624">
        <v>14097310</v>
      </c>
      <c r="M2624" t="s">
        <v>87</v>
      </c>
      <c r="N2624">
        <f>VLOOKUP(H2624,自助机!D:G,4,FALSE)</f>
        <v>1200</v>
      </c>
      <c r="O2624" t="str">
        <f t="shared" si="173"/>
        <v/>
      </c>
      <c r="P2624" s="50">
        <f>VLOOKUP(H2624,自助机!D:H,5,FALSE)</f>
        <v>42914.439027777778</v>
      </c>
    </row>
    <row r="2625" spans="1:16" hidden="1" x14ac:dyDescent="0.15">
      <c r="A2625">
        <v>20170628</v>
      </c>
      <c r="B2625">
        <v>20170628</v>
      </c>
      <c r="C2625">
        <v>103541</v>
      </c>
      <c r="D2625" s="33" t="s">
        <v>96</v>
      </c>
      <c r="E2625">
        <v>53023087</v>
      </c>
      <c r="F2625">
        <v>890</v>
      </c>
      <c r="G2625">
        <v>890</v>
      </c>
      <c r="H2625" s="48">
        <v>880896996</v>
      </c>
      <c r="I2625">
        <f t="shared" si="172"/>
        <v>890</v>
      </c>
      <c r="J2625" t="s">
        <v>90</v>
      </c>
      <c r="K2625" s="17" t="s">
        <v>17537</v>
      </c>
      <c r="L2625">
        <v>1020000</v>
      </c>
      <c r="M2625" t="s">
        <v>87</v>
      </c>
      <c r="N2625">
        <f>VLOOKUP(H2625,自助机!D:G,4,FALSE)</f>
        <v>890</v>
      </c>
      <c r="O2625" t="str">
        <f t="shared" si="173"/>
        <v/>
      </c>
      <c r="P2625" s="50">
        <f>VLOOKUP(H2625,自助机!D:H,5,FALSE)</f>
        <v>42914.440046296295</v>
      </c>
    </row>
    <row r="2626" spans="1:16" hidden="1" x14ac:dyDescent="0.15">
      <c r="A2626">
        <v>20170628</v>
      </c>
      <c r="B2626">
        <v>20170628</v>
      </c>
      <c r="C2626">
        <v>103744</v>
      </c>
      <c r="D2626" s="33" t="s">
        <v>96</v>
      </c>
      <c r="E2626">
        <v>53023085</v>
      </c>
      <c r="F2626">
        <v>200</v>
      </c>
      <c r="G2626">
        <v>200</v>
      </c>
      <c r="H2626" s="48">
        <v>880933710</v>
      </c>
      <c r="I2626">
        <f t="shared" si="172"/>
        <v>200</v>
      </c>
      <c r="J2626" t="s">
        <v>90</v>
      </c>
      <c r="K2626" s="17" t="s">
        <v>17538</v>
      </c>
      <c r="L2626">
        <v>3080010</v>
      </c>
      <c r="M2626" t="s">
        <v>88</v>
      </c>
      <c r="N2626">
        <f>VLOOKUP(H2626,自助机!D:G,4,FALSE)</f>
        <v>200</v>
      </c>
      <c r="O2626" t="str">
        <f t="shared" si="173"/>
        <v/>
      </c>
      <c r="P2626" s="50">
        <f>VLOOKUP(H2626,自助机!D:H,5,FALSE)</f>
        <v>42914.441435185188</v>
      </c>
    </row>
    <row r="2627" spans="1:16" hidden="1" x14ac:dyDescent="0.15">
      <c r="A2627">
        <v>20170628</v>
      </c>
      <c r="B2627">
        <v>20170628</v>
      </c>
      <c r="C2627">
        <v>103930</v>
      </c>
      <c r="D2627" s="33" t="s">
        <v>96</v>
      </c>
      <c r="E2627">
        <v>53023057</v>
      </c>
      <c r="F2627">
        <v>700</v>
      </c>
      <c r="G2627">
        <v>700</v>
      </c>
      <c r="H2627" s="48">
        <v>880965528</v>
      </c>
      <c r="I2627">
        <f t="shared" si="172"/>
        <v>700</v>
      </c>
      <c r="J2627" t="s">
        <v>90</v>
      </c>
      <c r="K2627" s="17" t="s">
        <v>17539</v>
      </c>
      <c r="L2627">
        <v>4667310</v>
      </c>
      <c r="M2627" t="s">
        <v>87</v>
      </c>
      <c r="N2627">
        <f>VLOOKUP(H2627,自助机!D:G,4,FALSE)</f>
        <v>700</v>
      </c>
      <c r="O2627" t="str">
        <f t="shared" si="173"/>
        <v/>
      </c>
      <c r="P2627" s="50">
        <f>VLOOKUP(H2627,自助机!D:H,5,FALSE)</f>
        <v>42914.442627314813</v>
      </c>
    </row>
    <row r="2628" spans="1:16" hidden="1" x14ac:dyDescent="0.15">
      <c r="A2628">
        <v>20170628</v>
      </c>
      <c r="B2628">
        <v>20170628</v>
      </c>
      <c r="C2628">
        <v>103935</v>
      </c>
      <c r="D2628" s="33" t="s">
        <v>96</v>
      </c>
      <c r="E2628">
        <v>53023073</v>
      </c>
      <c r="F2628">
        <v>100</v>
      </c>
      <c r="G2628">
        <v>100</v>
      </c>
      <c r="H2628" s="48">
        <v>880965721</v>
      </c>
      <c r="I2628">
        <f t="shared" si="172"/>
        <v>100</v>
      </c>
      <c r="J2628" t="s">
        <v>90</v>
      </c>
      <c r="K2628" s="17" t="s">
        <v>17540</v>
      </c>
      <c r="L2628">
        <v>1020000</v>
      </c>
      <c r="M2628" t="s">
        <v>87</v>
      </c>
      <c r="N2628">
        <f>VLOOKUP(H2628,自助机!D:G,4,FALSE)</f>
        <v>100</v>
      </c>
      <c r="O2628" t="str">
        <f t="shared" si="173"/>
        <v/>
      </c>
      <c r="P2628" s="50">
        <f>VLOOKUP(H2628,自助机!D:H,5,FALSE)</f>
        <v>42914.442777777775</v>
      </c>
    </row>
    <row r="2629" spans="1:16" hidden="1" x14ac:dyDescent="0.15">
      <c r="A2629">
        <v>20170628</v>
      </c>
      <c r="B2629">
        <v>20170628</v>
      </c>
      <c r="C2629">
        <v>104005</v>
      </c>
      <c r="D2629" s="33" t="s">
        <v>96</v>
      </c>
      <c r="E2629">
        <v>53023062</v>
      </c>
      <c r="F2629">
        <v>1500</v>
      </c>
      <c r="G2629">
        <v>1500</v>
      </c>
      <c r="H2629" s="48">
        <v>880973923</v>
      </c>
      <c r="I2629">
        <f t="shared" si="172"/>
        <v>1500</v>
      </c>
      <c r="J2629" t="s">
        <v>90</v>
      </c>
      <c r="K2629" s="17" t="s">
        <v>17541</v>
      </c>
      <c r="L2629">
        <v>1020000</v>
      </c>
      <c r="M2629" t="s">
        <v>87</v>
      </c>
      <c r="N2629">
        <f>VLOOKUP(H2629,自助机!D:G,4,FALSE)</f>
        <v>1500</v>
      </c>
      <c r="O2629" t="str">
        <f t="shared" si="173"/>
        <v/>
      </c>
      <c r="P2629" s="50">
        <f>VLOOKUP(H2629,自助机!D:H,5,FALSE)</f>
        <v>42914.443043981482</v>
      </c>
    </row>
    <row r="2630" spans="1:16" hidden="1" x14ac:dyDescent="0.15">
      <c r="A2630">
        <v>20170628</v>
      </c>
      <c r="B2630">
        <v>20170628</v>
      </c>
      <c r="C2630">
        <v>104009</v>
      </c>
      <c r="D2630" s="33" t="s">
        <v>96</v>
      </c>
      <c r="E2630">
        <v>53023082</v>
      </c>
      <c r="F2630">
        <v>600</v>
      </c>
      <c r="G2630">
        <v>600</v>
      </c>
      <c r="H2630" s="48">
        <v>880975320</v>
      </c>
      <c r="I2630">
        <f t="shared" si="172"/>
        <v>600</v>
      </c>
      <c r="J2630" t="s">
        <v>90</v>
      </c>
      <c r="K2630" s="17" t="s">
        <v>17542</v>
      </c>
      <c r="L2630">
        <v>1057300</v>
      </c>
      <c r="M2630" t="s">
        <v>87</v>
      </c>
      <c r="N2630">
        <f>VLOOKUP(H2630,自助机!D:G,4,FALSE)</f>
        <v>600</v>
      </c>
      <c r="O2630" t="str">
        <f t="shared" si="173"/>
        <v/>
      </c>
      <c r="P2630" s="50">
        <f>VLOOKUP(H2630,自助机!D:H,5,FALSE)</f>
        <v>42914.443113425928</v>
      </c>
    </row>
    <row r="2631" spans="1:16" hidden="1" x14ac:dyDescent="0.15">
      <c r="A2631">
        <v>20170628</v>
      </c>
      <c r="B2631">
        <v>20170628</v>
      </c>
      <c r="C2631">
        <v>104144</v>
      </c>
      <c r="D2631" s="33" t="s">
        <v>96</v>
      </c>
      <c r="E2631">
        <v>53023090</v>
      </c>
      <c r="F2631">
        <v>900</v>
      </c>
      <c r="G2631">
        <v>900</v>
      </c>
      <c r="H2631" s="48">
        <v>881000432</v>
      </c>
      <c r="I2631">
        <f t="shared" si="172"/>
        <v>900</v>
      </c>
      <c r="J2631" t="s">
        <v>90</v>
      </c>
      <c r="K2631" s="17" t="s">
        <v>17543</v>
      </c>
      <c r="L2631">
        <v>1059999</v>
      </c>
      <c r="M2631" t="s">
        <v>88</v>
      </c>
      <c r="N2631">
        <f>VLOOKUP(H2631,自助机!D:G,4,FALSE)</f>
        <v>900</v>
      </c>
      <c r="O2631" t="str">
        <f t="shared" si="173"/>
        <v/>
      </c>
      <c r="P2631" s="50">
        <f>VLOOKUP(H2631,自助机!D:H,5,FALSE)</f>
        <v>42914.444212962961</v>
      </c>
    </row>
    <row r="2632" spans="1:16" hidden="1" x14ac:dyDescent="0.15">
      <c r="A2632">
        <v>20170628</v>
      </c>
      <c r="B2632">
        <v>20170628</v>
      </c>
      <c r="C2632">
        <v>104213</v>
      </c>
      <c r="D2632" s="33" t="s">
        <v>96</v>
      </c>
      <c r="E2632">
        <v>53023070</v>
      </c>
      <c r="F2632">
        <v>1000</v>
      </c>
      <c r="G2632">
        <v>1000</v>
      </c>
      <c r="H2632" s="48">
        <v>881009790</v>
      </c>
      <c r="I2632">
        <f t="shared" si="172"/>
        <v>1000</v>
      </c>
      <c r="J2632" t="s">
        <v>90</v>
      </c>
      <c r="K2632" s="17" t="s">
        <v>17544</v>
      </c>
      <c r="L2632">
        <v>1030000</v>
      </c>
      <c r="M2632" t="s">
        <v>87</v>
      </c>
      <c r="N2632">
        <f>VLOOKUP(H2632,自助机!D:G,4,FALSE)</f>
        <v>1000</v>
      </c>
      <c r="O2632" t="str">
        <f t="shared" si="173"/>
        <v/>
      </c>
      <c r="P2632" s="50">
        <f>VLOOKUP(H2632,自助机!D:H,5,FALSE)</f>
        <v>42914.444513888891</v>
      </c>
    </row>
    <row r="2633" spans="1:16" hidden="1" x14ac:dyDescent="0.15">
      <c r="A2633">
        <v>20170628</v>
      </c>
      <c r="B2633">
        <v>20170628</v>
      </c>
      <c r="C2633">
        <v>104250</v>
      </c>
      <c r="D2633" s="33" t="s">
        <v>96</v>
      </c>
      <c r="E2633">
        <v>53023078</v>
      </c>
      <c r="F2633">
        <v>100</v>
      </c>
      <c r="G2633">
        <v>100</v>
      </c>
      <c r="H2633" s="48">
        <v>881018916</v>
      </c>
      <c r="I2633">
        <f t="shared" si="172"/>
        <v>100</v>
      </c>
      <c r="J2633" t="s">
        <v>90</v>
      </c>
      <c r="K2633" s="17" t="s">
        <v>17545</v>
      </c>
      <c r="L2633">
        <v>3080010</v>
      </c>
      <c r="M2633" t="s">
        <v>88</v>
      </c>
      <c r="N2633">
        <f>VLOOKUP(H2633,自助机!D:G,4,FALSE)</f>
        <v>100</v>
      </c>
      <c r="O2633" t="str">
        <f t="shared" si="173"/>
        <v/>
      </c>
      <c r="P2633" s="50">
        <f>VLOOKUP(H2633,自助机!D:H,5,FALSE)</f>
        <v>42914.445069444446</v>
      </c>
    </row>
    <row r="2634" spans="1:16" hidden="1" x14ac:dyDescent="0.15">
      <c r="A2634">
        <v>20170628</v>
      </c>
      <c r="B2634">
        <v>20170628</v>
      </c>
      <c r="C2634">
        <v>104354</v>
      </c>
      <c r="D2634" s="33" t="s">
        <v>96</v>
      </c>
      <c r="E2634">
        <v>53023070</v>
      </c>
      <c r="F2634">
        <v>9800</v>
      </c>
      <c r="G2634">
        <v>9800</v>
      </c>
      <c r="H2634" s="48">
        <v>881039048</v>
      </c>
      <c r="I2634">
        <f t="shared" si="172"/>
        <v>9800</v>
      </c>
      <c r="J2634" t="s">
        <v>90</v>
      </c>
      <c r="K2634" s="17" t="s">
        <v>17546</v>
      </c>
      <c r="L2634">
        <v>1057300</v>
      </c>
      <c r="M2634" t="s">
        <v>87</v>
      </c>
      <c r="N2634">
        <f>VLOOKUP(H2634,自助机!D:G,4,FALSE)</f>
        <v>9800</v>
      </c>
      <c r="O2634" t="str">
        <f t="shared" si="173"/>
        <v/>
      </c>
      <c r="P2634" s="50">
        <f>VLOOKUP(H2634,自助机!D:H,5,FALSE)</f>
        <v>42914.445648148147</v>
      </c>
    </row>
    <row r="2635" spans="1:16" hidden="1" x14ac:dyDescent="0.15">
      <c r="A2635">
        <v>20170628</v>
      </c>
      <c r="B2635">
        <v>20170628</v>
      </c>
      <c r="C2635">
        <v>104355</v>
      </c>
      <c r="D2635" s="33" t="s">
        <v>96</v>
      </c>
      <c r="E2635">
        <v>53023073</v>
      </c>
      <c r="F2635">
        <v>1000</v>
      </c>
      <c r="G2635">
        <v>1000</v>
      </c>
      <c r="H2635" s="48">
        <v>881036803</v>
      </c>
      <c r="I2635">
        <f t="shared" si="172"/>
        <v>1000</v>
      </c>
      <c r="J2635" t="s">
        <v>90</v>
      </c>
      <c r="K2635" s="17" t="s">
        <v>17547</v>
      </c>
      <c r="L2635">
        <v>14097310</v>
      </c>
      <c r="M2635" t="s">
        <v>87</v>
      </c>
      <c r="N2635">
        <f>VLOOKUP(H2635,自助机!D:G,4,FALSE)</f>
        <v>1000</v>
      </c>
      <c r="O2635" t="str">
        <f t="shared" si="173"/>
        <v/>
      </c>
      <c r="P2635" s="50">
        <f>VLOOKUP(H2635,自助机!D:H,5,FALSE)</f>
        <v>42914.445648148147</v>
      </c>
    </row>
    <row r="2636" spans="1:16" hidden="1" x14ac:dyDescent="0.15">
      <c r="A2636">
        <v>20170628</v>
      </c>
      <c r="B2636">
        <v>20170628</v>
      </c>
      <c r="C2636">
        <v>104456</v>
      </c>
      <c r="D2636" s="33" t="s">
        <v>96</v>
      </c>
      <c r="E2636">
        <v>53023081</v>
      </c>
      <c r="F2636">
        <v>100</v>
      </c>
      <c r="G2636">
        <v>100</v>
      </c>
      <c r="H2636" s="48">
        <v>881052945</v>
      </c>
      <c r="I2636">
        <f t="shared" si="172"/>
        <v>100</v>
      </c>
      <c r="J2636" t="s">
        <v>90</v>
      </c>
      <c r="K2636" s="17" t="s">
        <v>17548</v>
      </c>
      <c r="L2636">
        <v>1047300</v>
      </c>
      <c r="M2636" t="s">
        <v>87</v>
      </c>
      <c r="N2636">
        <f>VLOOKUP(H2636,自助机!D:G,4,FALSE)</f>
        <v>100</v>
      </c>
      <c r="O2636" t="str">
        <f t="shared" si="173"/>
        <v/>
      </c>
      <c r="P2636" s="50">
        <f>VLOOKUP(H2636,自助机!D:H,5,FALSE)</f>
        <v>42914.446423611109</v>
      </c>
    </row>
    <row r="2637" spans="1:16" hidden="1" x14ac:dyDescent="0.15">
      <c r="A2637">
        <v>20170628</v>
      </c>
      <c r="B2637">
        <v>20170628</v>
      </c>
      <c r="C2637">
        <v>104722</v>
      </c>
      <c r="D2637" s="33" t="s">
        <v>96</v>
      </c>
      <c r="E2637">
        <v>53023076</v>
      </c>
      <c r="F2637">
        <v>1000</v>
      </c>
      <c r="G2637">
        <v>1000</v>
      </c>
      <c r="H2637" s="48">
        <v>881095829</v>
      </c>
      <c r="I2637">
        <f t="shared" si="172"/>
        <v>1000</v>
      </c>
      <c r="J2637" t="s">
        <v>90</v>
      </c>
      <c r="K2637" s="17" t="s">
        <v>17549</v>
      </c>
      <c r="L2637">
        <v>14097310</v>
      </c>
      <c r="M2637" t="s">
        <v>87</v>
      </c>
      <c r="N2637">
        <f>VLOOKUP(H2637,自助机!D:G,4,FALSE)</f>
        <v>1000</v>
      </c>
      <c r="O2637" t="str">
        <f t="shared" si="173"/>
        <v/>
      </c>
      <c r="P2637" s="50">
        <f>VLOOKUP(H2637,自助机!D:H,5,FALSE)</f>
        <v>42914.448067129626</v>
      </c>
    </row>
    <row r="2638" spans="1:16" hidden="1" x14ac:dyDescent="0.15">
      <c r="A2638">
        <v>20170628</v>
      </c>
      <c r="B2638">
        <v>20170628</v>
      </c>
      <c r="C2638">
        <v>104811</v>
      </c>
      <c r="D2638" s="33" t="s">
        <v>96</v>
      </c>
      <c r="E2638">
        <v>53023078</v>
      </c>
      <c r="F2638">
        <v>200</v>
      </c>
      <c r="G2638">
        <v>200</v>
      </c>
      <c r="H2638" s="48">
        <v>881111533</v>
      </c>
      <c r="I2638">
        <f t="shared" si="172"/>
        <v>200</v>
      </c>
      <c r="J2638" t="s">
        <v>90</v>
      </c>
      <c r="K2638" s="17" t="s">
        <v>17550</v>
      </c>
      <c r="L2638">
        <v>1030000</v>
      </c>
      <c r="M2638" t="s">
        <v>87</v>
      </c>
      <c r="N2638">
        <f>VLOOKUP(H2638,自助机!D:G,4,FALSE)</f>
        <v>200</v>
      </c>
      <c r="O2638" t="str">
        <f t="shared" si="173"/>
        <v/>
      </c>
      <c r="P2638" s="50">
        <f>VLOOKUP(H2638,自助机!D:H,5,FALSE)</f>
        <v>42914.448703703703</v>
      </c>
    </row>
    <row r="2639" spans="1:16" hidden="1" x14ac:dyDescent="0.15">
      <c r="A2639">
        <v>20170628</v>
      </c>
      <c r="B2639">
        <v>20170628</v>
      </c>
      <c r="C2639">
        <v>104820</v>
      </c>
      <c r="D2639" s="33" t="s">
        <v>96</v>
      </c>
      <c r="E2639">
        <v>53023062</v>
      </c>
      <c r="F2639">
        <v>550</v>
      </c>
      <c r="G2639">
        <v>550</v>
      </c>
      <c r="H2639" s="48">
        <v>881113125</v>
      </c>
      <c r="I2639">
        <f t="shared" si="172"/>
        <v>550</v>
      </c>
      <c r="J2639" t="s">
        <v>90</v>
      </c>
      <c r="K2639" s="17" t="s">
        <v>17551</v>
      </c>
      <c r="L2639">
        <v>1057300</v>
      </c>
      <c r="M2639" t="s">
        <v>87</v>
      </c>
      <c r="N2639">
        <f>VLOOKUP(H2639,自助机!D:G,4,FALSE)</f>
        <v>550</v>
      </c>
      <c r="O2639" t="str">
        <f t="shared" si="173"/>
        <v/>
      </c>
      <c r="P2639" s="50">
        <f>VLOOKUP(H2639,自助机!D:H,5,FALSE)</f>
        <v>42914.448842592596</v>
      </c>
    </row>
    <row r="2640" spans="1:16" hidden="1" x14ac:dyDescent="0.15">
      <c r="A2640">
        <v>20170628</v>
      </c>
      <c r="B2640">
        <v>20170628</v>
      </c>
      <c r="C2640">
        <v>105102</v>
      </c>
      <c r="D2640" s="33" t="s">
        <v>96</v>
      </c>
      <c r="E2640">
        <v>53023059</v>
      </c>
      <c r="F2640">
        <v>500</v>
      </c>
      <c r="G2640">
        <v>500</v>
      </c>
      <c r="H2640" s="48">
        <v>881152833</v>
      </c>
      <c r="I2640">
        <f t="shared" si="172"/>
        <v>500</v>
      </c>
      <c r="J2640" t="s">
        <v>90</v>
      </c>
      <c r="K2640" s="17" t="s">
        <v>17552</v>
      </c>
      <c r="L2640">
        <v>1057300</v>
      </c>
      <c r="M2640" t="s">
        <v>87</v>
      </c>
      <c r="N2640">
        <f>VLOOKUP(H2640,自助机!D:G,4,FALSE)</f>
        <v>500</v>
      </c>
      <c r="O2640" t="str">
        <f t="shared" si="173"/>
        <v/>
      </c>
      <c r="P2640" s="50">
        <f>VLOOKUP(H2640,自助机!D:H,5,FALSE)</f>
        <v>42914.450601851851</v>
      </c>
    </row>
    <row r="2641" spans="1:16" hidden="1" x14ac:dyDescent="0.15">
      <c r="A2641">
        <v>20170628</v>
      </c>
      <c r="B2641">
        <v>20170628</v>
      </c>
      <c r="C2641">
        <v>105457</v>
      </c>
      <c r="D2641" s="33" t="s">
        <v>96</v>
      </c>
      <c r="E2641">
        <v>53023064</v>
      </c>
      <c r="F2641">
        <v>1100</v>
      </c>
      <c r="G2641">
        <v>1100</v>
      </c>
      <c r="H2641" s="48">
        <v>881215562</v>
      </c>
      <c r="I2641">
        <f t="shared" si="172"/>
        <v>1100</v>
      </c>
      <c r="J2641" t="s">
        <v>90</v>
      </c>
      <c r="K2641" s="17" t="s">
        <v>17553</v>
      </c>
      <c r="L2641">
        <v>3080000</v>
      </c>
      <c r="M2641" t="s">
        <v>87</v>
      </c>
      <c r="N2641">
        <f>VLOOKUP(H2641,自助机!D:G,4,FALSE)</f>
        <v>1100</v>
      </c>
      <c r="O2641" t="str">
        <f t="shared" si="173"/>
        <v/>
      </c>
      <c r="P2641" s="50">
        <f>VLOOKUP(H2641,自助机!D:H,5,FALSE)</f>
        <v>42914.453287037039</v>
      </c>
    </row>
    <row r="2642" spans="1:16" hidden="1" x14ac:dyDescent="0.15">
      <c r="A2642">
        <v>20170628</v>
      </c>
      <c r="B2642">
        <v>20170628</v>
      </c>
      <c r="C2642">
        <v>105530</v>
      </c>
      <c r="D2642" s="33" t="s">
        <v>96</v>
      </c>
      <c r="E2642">
        <v>53023062</v>
      </c>
      <c r="F2642">
        <v>500</v>
      </c>
      <c r="G2642">
        <v>500</v>
      </c>
      <c r="H2642" s="48">
        <v>881221874</v>
      </c>
      <c r="I2642">
        <f t="shared" si="172"/>
        <v>500</v>
      </c>
      <c r="J2642" t="s">
        <v>90</v>
      </c>
      <c r="K2642" s="17" t="s">
        <v>17554</v>
      </c>
      <c r="L2642">
        <v>63020000</v>
      </c>
      <c r="M2642" t="s">
        <v>88</v>
      </c>
      <c r="N2642">
        <f>VLOOKUP(H2642,自助机!D:G,4,FALSE)</f>
        <v>500</v>
      </c>
      <c r="O2642" t="str">
        <f t="shared" si="173"/>
        <v/>
      </c>
      <c r="P2642" s="50">
        <f>VLOOKUP(H2642,自助机!D:H,5,FALSE)</f>
        <v>42914.453784722224</v>
      </c>
    </row>
    <row r="2643" spans="1:16" hidden="1" x14ac:dyDescent="0.15">
      <c r="A2643">
        <v>20170628</v>
      </c>
      <c r="B2643">
        <v>20170628</v>
      </c>
      <c r="C2643">
        <v>105546</v>
      </c>
      <c r="D2643" s="33" t="s">
        <v>96</v>
      </c>
      <c r="E2643">
        <v>53023076</v>
      </c>
      <c r="F2643">
        <v>1000</v>
      </c>
      <c r="G2643">
        <v>1000</v>
      </c>
      <c r="H2643" s="48">
        <v>881227653</v>
      </c>
      <c r="I2643">
        <f t="shared" si="172"/>
        <v>1000</v>
      </c>
      <c r="J2643" t="s">
        <v>90</v>
      </c>
      <c r="K2643" s="17" t="s">
        <v>17555</v>
      </c>
      <c r="L2643">
        <v>1020000</v>
      </c>
      <c r="M2643" t="s">
        <v>87</v>
      </c>
      <c r="N2643">
        <f>VLOOKUP(H2643,自助机!D:G,4,FALSE)</f>
        <v>1000</v>
      </c>
      <c r="O2643" t="str">
        <f t="shared" si="173"/>
        <v/>
      </c>
      <c r="P2643" s="50">
        <f>VLOOKUP(H2643,自助机!D:H,5,FALSE)</f>
        <v>42914.453900462962</v>
      </c>
    </row>
    <row r="2644" spans="1:16" hidden="1" x14ac:dyDescent="0.15">
      <c r="A2644">
        <v>20170628</v>
      </c>
      <c r="B2644">
        <v>20170628</v>
      </c>
      <c r="C2644">
        <v>105652</v>
      </c>
      <c r="D2644" s="33" t="s">
        <v>96</v>
      </c>
      <c r="E2644">
        <v>53023062</v>
      </c>
      <c r="F2644">
        <v>200</v>
      </c>
      <c r="G2644">
        <v>200</v>
      </c>
      <c r="H2644" s="48">
        <v>881243333</v>
      </c>
      <c r="I2644">
        <f t="shared" si="172"/>
        <v>200</v>
      </c>
      <c r="J2644" t="s">
        <v>90</v>
      </c>
      <c r="K2644" s="17" t="s">
        <v>17556</v>
      </c>
      <c r="L2644">
        <v>1020000</v>
      </c>
      <c r="M2644" t="s">
        <v>87</v>
      </c>
      <c r="N2644">
        <f>VLOOKUP(H2644,自助机!D:G,4,FALSE)</f>
        <v>200</v>
      </c>
      <c r="O2644" t="str">
        <f t="shared" si="173"/>
        <v/>
      </c>
      <c r="P2644" s="50">
        <f>VLOOKUP(H2644,自助机!D:H,5,FALSE)</f>
        <v>42914.454675925925</v>
      </c>
    </row>
    <row r="2645" spans="1:16" hidden="1" x14ac:dyDescent="0.15">
      <c r="A2645">
        <v>20170628</v>
      </c>
      <c r="B2645">
        <v>20170628</v>
      </c>
      <c r="C2645">
        <v>105757</v>
      </c>
      <c r="D2645" s="33" t="s">
        <v>96</v>
      </c>
      <c r="E2645">
        <v>53023075</v>
      </c>
      <c r="F2645">
        <v>100</v>
      </c>
      <c r="G2645">
        <v>100</v>
      </c>
      <c r="H2645" s="48">
        <v>881260622</v>
      </c>
      <c r="I2645">
        <f t="shared" si="172"/>
        <v>100</v>
      </c>
      <c r="J2645" t="s">
        <v>90</v>
      </c>
      <c r="K2645" s="17" t="s">
        <v>17533</v>
      </c>
      <c r="L2645">
        <v>1030000</v>
      </c>
      <c r="M2645" t="s">
        <v>87</v>
      </c>
      <c r="N2645">
        <f>VLOOKUP(H2645,自助机!D:G,4,FALSE)</f>
        <v>100</v>
      </c>
      <c r="O2645" t="str">
        <f t="shared" si="173"/>
        <v/>
      </c>
      <c r="P2645" s="50">
        <f>VLOOKUP(H2645,自助机!D:H,5,FALSE)</f>
        <v>42914.455428240741</v>
      </c>
    </row>
    <row r="2646" spans="1:16" hidden="1" x14ac:dyDescent="0.15">
      <c r="A2646">
        <v>20170628</v>
      </c>
      <c r="B2646">
        <v>20170628</v>
      </c>
      <c r="C2646">
        <v>105905</v>
      </c>
      <c r="D2646" s="33" t="s">
        <v>96</v>
      </c>
      <c r="E2646">
        <v>53023060</v>
      </c>
      <c r="F2646">
        <v>200</v>
      </c>
      <c r="G2646">
        <v>200</v>
      </c>
      <c r="H2646" s="48">
        <v>881276366</v>
      </c>
      <c r="I2646">
        <f t="shared" ref="I2646:I2665" si="174">G2646</f>
        <v>200</v>
      </c>
      <c r="J2646" t="s">
        <v>90</v>
      </c>
      <c r="K2646" s="17" t="s">
        <v>17558</v>
      </c>
      <c r="L2646">
        <v>5105840</v>
      </c>
      <c r="M2646" t="s">
        <v>88</v>
      </c>
      <c r="N2646">
        <f>VLOOKUP(H2646,自助机!D:G,4,FALSE)</f>
        <v>200</v>
      </c>
      <c r="O2646" t="str">
        <f t="shared" ref="O2646:O2665" si="175">IF(G2646=N2646,"",1)</f>
        <v/>
      </c>
      <c r="P2646" s="50">
        <f>VLOOKUP(H2646,自助机!D:H,5,FALSE)</f>
        <v>42914.456238425926</v>
      </c>
    </row>
    <row r="2647" spans="1:16" hidden="1" x14ac:dyDescent="0.15">
      <c r="A2647">
        <v>20170628</v>
      </c>
      <c r="B2647">
        <v>20170628</v>
      </c>
      <c r="C2647">
        <v>110018</v>
      </c>
      <c r="D2647" s="33" t="s">
        <v>96</v>
      </c>
      <c r="E2647">
        <v>53023059</v>
      </c>
      <c r="F2647">
        <v>300</v>
      </c>
      <c r="G2647">
        <v>300</v>
      </c>
      <c r="H2647" s="48">
        <v>881294848</v>
      </c>
      <c r="I2647">
        <f t="shared" si="174"/>
        <v>300</v>
      </c>
      <c r="J2647" t="s">
        <v>90</v>
      </c>
      <c r="K2647" s="17" t="s">
        <v>17474</v>
      </c>
      <c r="L2647">
        <v>1030000</v>
      </c>
      <c r="M2647" t="s">
        <v>87</v>
      </c>
      <c r="N2647">
        <f>VLOOKUP(H2647,自助机!D:G,4,FALSE)</f>
        <v>300</v>
      </c>
      <c r="O2647" t="str">
        <f t="shared" si="175"/>
        <v/>
      </c>
      <c r="P2647" s="50">
        <f>VLOOKUP(H2647,自助机!D:H,5,FALSE)</f>
        <v>42914.457037037035</v>
      </c>
    </row>
    <row r="2648" spans="1:16" hidden="1" x14ac:dyDescent="0.15">
      <c r="A2648">
        <v>20170628</v>
      </c>
      <c r="B2648">
        <v>20170628</v>
      </c>
      <c r="C2648">
        <v>110139</v>
      </c>
      <c r="D2648" s="33" t="s">
        <v>96</v>
      </c>
      <c r="E2648">
        <v>53023059</v>
      </c>
      <c r="F2648">
        <v>2000</v>
      </c>
      <c r="G2648">
        <v>2000</v>
      </c>
      <c r="H2648" s="48">
        <v>881316312</v>
      </c>
      <c r="I2648">
        <f t="shared" si="174"/>
        <v>2000</v>
      </c>
      <c r="J2648" t="s">
        <v>90</v>
      </c>
      <c r="K2648" s="17" t="s">
        <v>17559</v>
      </c>
      <c r="L2648">
        <v>1057300</v>
      </c>
      <c r="M2648" t="s">
        <v>87</v>
      </c>
      <c r="N2648">
        <f>VLOOKUP(H2648,自助机!D:G,4,FALSE)</f>
        <v>2000</v>
      </c>
      <c r="O2648" t="str">
        <f t="shared" si="175"/>
        <v/>
      </c>
      <c r="P2648" s="50">
        <f>VLOOKUP(H2648,自助机!D:H,5,FALSE)</f>
        <v>42914.457997685182</v>
      </c>
    </row>
    <row r="2649" spans="1:16" hidden="1" x14ac:dyDescent="0.15">
      <c r="A2649">
        <v>20170628</v>
      </c>
      <c r="B2649">
        <v>20170628</v>
      </c>
      <c r="C2649">
        <v>110146</v>
      </c>
      <c r="D2649" s="33" t="s">
        <v>96</v>
      </c>
      <c r="E2649">
        <v>53023060</v>
      </c>
      <c r="F2649">
        <v>3000</v>
      </c>
      <c r="G2649">
        <v>3000</v>
      </c>
      <c r="H2649" s="48">
        <v>881319635</v>
      </c>
      <c r="I2649">
        <f t="shared" si="174"/>
        <v>3000</v>
      </c>
      <c r="J2649" t="s">
        <v>90</v>
      </c>
      <c r="K2649" s="17" t="s">
        <v>17560</v>
      </c>
      <c r="L2649">
        <v>4100000</v>
      </c>
      <c r="M2649" t="s">
        <v>87</v>
      </c>
      <c r="N2649">
        <f>VLOOKUP(H2649,自助机!D:G,4,FALSE)</f>
        <v>3000</v>
      </c>
      <c r="O2649" t="str">
        <f t="shared" si="175"/>
        <v/>
      </c>
      <c r="P2649" s="50">
        <f>VLOOKUP(H2649,自助机!D:H,5,FALSE)</f>
        <v>42914.458043981482</v>
      </c>
    </row>
    <row r="2650" spans="1:16" hidden="1" x14ac:dyDescent="0.15">
      <c r="A2650">
        <v>20170628</v>
      </c>
      <c r="B2650">
        <v>20170628</v>
      </c>
      <c r="C2650">
        <v>110353</v>
      </c>
      <c r="D2650" s="33" t="s">
        <v>96</v>
      </c>
      <c r="E2650">
        <v>53023090</v>
      </c>
      <c r="F2650">
        <v>50</v>
      </c>
      <c r="G2650">
        <v>50</v>
      </c>
      <c r="H2650" s="48">
        <v>881352739</v>
      </c>
      <c r="I2650">
        <f t="shared" si="174"/>
        <v>50</v>
      </c>
      <c r="J2650" t="s">
        <v>90</v>
      </c>
      <c r="K2650" s="17" t="s">
        <v>17561</v>
      </c>
      <c r="L2650">
        <v>3060000</v>
      </c>
      <c r="M2650" t="s">
        <v>88</v>
      </c>
      <c r="N2650">
        <f>VLOOKUP(H2650,自助机!D:G,4,FALSE)</f>
        <v>50</v>
      </c>
      <c r="O2650" t="str">
        <f t="shared" si="175"/>
        <v/>
      </c>
      <c r="P2650" s="50">
        <f>VLOOKUP(H2650,自助机!D:H,5,FALSE)</f>
        <v>42914.459479166668</v>
      </c>
    </row>
    <row r="2651" spans="1:16" hidden="1" x14ac:dyDescent="0.15">
      <c r="A2651">
        <v>20170628</v>
      </c>
      <c r="B2651">
        <v>20170628</v>
      </c>
      <c r="C2651">
        <v>110422</v>
      </c>
      <c r="D2651" s="33" t="s">
        <v>96</v>
      </c>
      <c r="E2651">
        <v>53023087</v>
      </c>
      <c r="F2651">
        <v>250</v>
      </c>
      <c r="G2651">
        <v>250</v>
      </c>
      <c r="H2651" s="48">
        <v>881362026</v>
      </c>
      <c r="I2651">
        <f t="shared" si="174"/>
        <v>250</v>
      </c>
      <c r="J2651" t="s">
        <v>90</v>
      </c>
      <c r="K2651" s="17" t="s">
        <v>17562</v>
      </c>
      <c r="L2651">
        <v>14097310</v>
      </c>
      <c r="M2651" t="s">
        <v>87</v>
      </c>
      <c r="N2651">
        <f>VLOOKUP(H2651,自助机!D:G,4,FALSE)</f>
        <v>250</v>
      </c>
      <c r="O2651" t="str">
        <f t="shared" si="175"/>
        <v/>
      </c>
      <c r="P2651" s="50">
        <f>VLOOKUP(H2651,自助机!D:H,5,FALSE)</f>
        <v>42914.46</v>
      </c>
    </row>
    <row r="2652" spans="1:16" hidden="1" x14ac:dyDescent="0.15">
      <c r="A2652">
        <v>20170628</v>
      </c>
      <c r="B2652">
        <v>20170628</v>
      </c>
      <c r="C2652">
        <v>110609</v>
      </c>
      <c r="D2652" s="33" t="s">
        <v>96</v>
      </c>
      <c r="E2652">
        <v>53023059</v>
      </c>
      <c r="F2652">
        <v>600</v>
      </c>
      <c r="G2652">
        <v>600</v>
      </c>
      <c r="H2652" s="48">
        <v>881388785</v>
      </c>
      <c r="I2652">
        <f t="shared" si="174"/>
        <v>600</v>
      </c>
      <c r="J2652" t="s">
        <v>90</v>
      </c>
      <c r="K2652" s="17" t="s">
        <v>17563</v>
      </c>
      <c r="L2652">
        <v>1020000</v>
      </c>
      <c r="M2652" t="s">
        <v>87</v>
      </c>
      <c r="N2652">
        <f>VLOOKUP(H2652,自助机!D:G,4,FALSE)</f>
        <v>600</v>
      </c>
      <c r="O2652" t="str">
        <f t="shared" si="175"/>
        <v/>
      </c>
      <c r="P2652" s="50">
        <f>VLOOKUP(H2652,自助机!D:H,5,FALSE)</f>
        <v>42914.461076388892</v>
      </c>
    </row>
    <row r="2653" spans="1:16" hidden="1" x14ac:dyDescent="0.15">
      <c r="A2653">
        <v>20170628</v>
      </c>
      <c r="B2653">
        <v>20170628</v>
      </c>
      <c r="C2653">
        <v>110948</v>
      </c>
      <c r="D2653" s="33" t="s">
        <v>96</v>
      </c>
      <c r="E2653">
        <v>53023087</v>
      </c>
      <c r="F2653">
        <v>500</v>
      </c>
      <c r="G2653">
        <v>500</v>
      </c>
      <c r="H2653" s="48">
        <v>881450267</v>
      </c>
      <c r="I2653">
        <f t="shared" si="174"/>
        <v>500</v>
      </c>
      <c r="J2653" t="s">
        <v>90</v>
      </c>
      <c r="K2653" s="17" t="s">
        <v>17564</v>
      </c>
      <c r="L2653">
        <v>3060000</v>
      </c>
      <c r="M2653" t="s">
        <v>88</v>
      </c>
      <c r="N2653">
        <f>VLOOKUP(H2653,自助机!D:G,4,FALSE)</f>
        <v>500</v>
      </c>
      <c r="O2653" t="str">
        <f t="shared" si="175"/>
        <v/>
      </c>
      <c r="P2653" s="50">
        <f>VLOOKUP(H2653,自助机!D:H,5,FALSE)</f>
        <v>42914.463495370372</v>
      </c>
    </row>
    <row r="2654" spans="1:16" hidden="1" x14ac:dyDescent="0.15">
      <c r="A2654">
        <v>20170628</v>
      </c>
      <c r="B2654">
        <v>20170628</v>
      </c>
      <c r="C2654">
        <v>111129</v>
      </c>
      <c r="D2654" s="33" t="s">
        <v>96</v>
      </c>
      <c r="E2654">
        <v>53023077</v>
      </c>
      <c r="F2654">
        <v>300</v>
      </c>
      <c r="G2654">
        <v>300</v>
      </c>
      <c r="H2654" s="48">
        <v>881474490</v>
      </c>
      <c r="I2654">
        <f t="shared" si="174"/>
        <v>300</v>
      </c>
      <c r="J2654" t="s">
        <v>90</v>
      </c>
      <c r="K2654" s="17" t="s">
        <v>17565</v>
      </c>
      <c r="L2654">
        <v>14097310</v>
      </c>
      <c r="M2654" t="s">
        <v>87</v>
      </c>
      <c r="N2654">
        <f>VLOOKUP(H2654,自助机!D:G,4,FALSE)</f>
        <v>300</v>
      </c>
      <c r="O2654" t="str">
        <f t="shared" si="175"/>
        <v/>
      </c>
      <c r="P2654" s="50">
        <f>VLOOKUP(H2654,自助机!D:H,5,FALSE)</f>
        <v>42914.464745370373</v>
      </c>
    </row>
    <row r="2655" spans="1:16" hidden="1" x14ac:dyDescent="0.15">
      <c r="A2655">
        <v>20170628</v>
      </c>
      <c r="B2655">
        <v>20170628</v>
      </c>
      <c r="C2655">
        <v>111310</v>
      </c>
      <c r="D2655" s="33" t="s">
        <v>96</v>
      </c>
      <c r="E2655">
        <v>53023067</v>
      </c>
      <c r="F2655">
        <v>226</v>
      </c>
      <c r="G2655">
        <v>226</v>
      </c>
      <c r="H2655" s="48">
        <v>881501710</v>
      </c>
      <c r="I2655">
        <f t="shared" si="174"/>
        <v>226</v>
      </c>
      <c r="J2655" t="s">
        <v>90</v>
      </c>
      <c r="K2655" s="17" t="s">
        <v>17566</v>
      </c>
      <c r="L2655">
        <v>1057300</v>
      </c>
      <c r="M2655" t="s">
        <v>87</v>
      </c>
      <c r="N2655">
        <f>VLOOKUP(H2655,自助机!D:G,4,FALSE)</f>
        <v>226</v>
      </c>
      <c r="O2655" t="str">
        <f t="shared" si="175"/>
        <v/>
      </c>
      <c r="P2655" s="50">
        <f>VLOOKUP(H2655,自助机!D:H,5,FALSE)</f>
        <v>42914.466064814813</v>
      </c>
    </row>
    <row r="2656" spans="1:16" hidden="1" x14ac:dyDescent="0.15">
      <c r="A2656">
        <v>20170628</v>
      </c>
      <c r="B2656">
        <v>20170628</v>
      </c>
      <c r="C2656">
        <v>111556</v>
      </c>
      <c r="D2656" s="33" t="s">
        <v>96</v>
      </c>
      <c r="E2656">
        <v>53023075</v>
      </c>
      <c r="F2656">
        <v>250</v>
      </c>
      <c r="G2656">
        <v>250</v>
      </c>
      <c r="H2656" s="48">
        <v>881541371</v>
      </c>
      <c r="I2656">
        <f t="shared" si="174"/>
        <v>250</v>
      </c>
      <c r="J2656" t="s">
        <v>90</v>
      </c>
      <c r="K2656" s="17" t="s">
        <v>17523</v>
      </c>
      <c r="L2656">
        <v>3010000</v>
      </c>
      <c r="M2656" t="s">
        <v>88</v>
      </c>
      <c r="N2656">
        <f>VLOOKUP(H2656,自助机!D:G,4,FALSE)</f>
        <v>250</v>
      </c>
      <c r="O2656" t="str">
        <f t="shared" si="175"/>
        <v/>
      </c>
      <c r="P2656" s="50">
        <f>VLOOKUP(H2656,自助机!D:H,5,FALSE)</f>
        <v>42914.46802083333</v>
      </c>
    </row>
    <row r="2657" spans="1:16" hidden="1" x14ac:dyDescent="0.15">
      <c r="A2657">
        <v>20170628</v>
      </c>
      <c r="B2657">
        <v>20170628</v>
      </c>
      <c r="C2657">
        <v>111710</v>
      </c>
      <c r="D2657" s="33" t="s">
        <v>96</v>
      </c>
      <c r="E2657">
        <v>53023059</v>
      </c>
      <c r="F2657">
        <v>5000</v>
      </c>
      <c r="G2657">
        <v>5000</v>
      </c>
      <c r="H2657" s="48">
        <v>881559858</v>
      </c>
      <c r="I2657">
        <f t="shared" si="174"/>
        <v>5000</v>
      </c>
      <c r="J2657" t="s">
        <v>90</v>
      </c>
      <c r="K2657" s="17" t="s">
        <v>17567</v>
      </c>
      <c r="L2657">
        <v>3050000</v>
      </c>
      <c r="M2657" t="s">
        <v>87</v>
      </c>
      <c r="N2657">
        <f>VLOOKUP(H2657,自助机!D:G,4,FALSE)</f>
        <v>5000</v>
      </c>
      <c r="O2657" t="str">
        <f t="shared" si="175"/>
        <v/>
      </c>
      <c r="P2657" s="50">
        <f>VLOOKUP(H2657,自助机!D:H,5,FALSE)</f>
        <v>42914.468564814815</v>
      </c>
    </row>
    <row r="2658" spans="1:16" hidden="1" x14ac:dyDescent="0.15">
      <c r="A2658">
        <v>20170628</v>
      </c>
      <c r="B2658">
        <v>20170628</v>
      </c>
      <c r="C2658">
        <v>112138</v>
      </c>
      <c r="D2658" s="33" t="s">
        <v>96</v>
      </c>
      <c r="E2658">
        <v>53023067</v>
      </c>
      <c r="F2658">
        <v>400</v>
      </c>
      <c r="G2658">
        <v>400</v>
      </c>
      <c r="H2658" s="48">
        <v>881622499</v>
      </c>
      <c r="I2658">
        <f t="shared" si="174"/>
        <v>400</v>
      </c>
      <c r="J2658" t="s">
        <v>90</v>
      </c>
      <c r="K2658" s="17" t="s">
        <v>17533</v>
      </c>
      <c r="L2658">
        <v>1030000</v>
      </c>
      <c r="M2658" t="s">
        <v>87</v>
      </c>
      <c r="N2658">
        <f>VLOOKUP(H2658,自助机!D:G,4,FALSE)</f>
        <v>400</v>
      </c>
      <c r="O2658" t="str">
        <f t="shared" si="175"/>
        <v/>
      </c>
      <c r="P2658" s="50">
        <f>VLOOKUP(H2658,自助机!D:H,5,FALSE)</f>
        <v>42914.472013888888</v>
      </c>
    </row>
    <row r="2659" spans="1:16" hidden="1" x14ac:dyDescent="0.15">
      <c r="A2659">
        <v>20170628</v>
      </c>
      <c r="B2659">
        <v>20170628</v>
      </c>
      <c r="C2659">
        <v>112209</v>
      </c>
      <c r="D2659" s="33" t="s">
        <v>96</v>
      </c>
      <c r="E2659">
        <v>53023068</v>
      </c>
      <c r="F2659">
        <v>4000</v>
      </c>
      <c r="G2659">
        <v>4000</v>
      </c>
      <c r="H2659" s="48">
        <v>881633018</v>
      </c>
      <c r="I2659">
        <f t="shared" si="174"/>
        <v>4000</v>
      </c>
      <c r="J2659" t="s">
        <v>90</v>
      </c>
      <c r="K2659" s="17" t="s">
        <v>17383</v>
      </c>
      <c r="L2659">
        <v>14097310</v>
      </c>
      <c r="M2659" t="s">
        <v>87</v>
      </c>
      <c r="N2659">
        <f>VLOOKUP(H2659,自助机!D:G,4,FALSE)</f>
        <v>4000</v>
      </c>
      <c r="O2659" t="str">
        <f t="shared" si="175"/>
        <v/>
      </c>
      <c r="P2659" s="50">
        <f>VLOOKUP(H2659,自助机!D:H,5,FALSE)</f>
        <v>42914.472141203703</v>
      </c>
    </row>
    <row r="2660" spans="1:16" hidden="1" x14ac:dyDescent="0.15">
      <c r="A2660">
        <v>20170628</v>
      </c>
      <c r="B2660">
        <v>20170628</v>
      </c>
      <c r="C2660">
        <v>112215</v>
      </c>
      <c r="D2660" s="33" t="s">
        <v>96</v>
      </c>
      <c r="E2660">
        <v>53023083</v>
      </c>
      <c r="F2660">
        <v>310</v>
      </c>
      <c r="G2660">
        <v>310</v>
      </c>
      <c r="H2660" s="48">
        <v>881632801</v>
      </c>
      <c r="I2660">
        <f t="shared" si="174"/>
        <v>310</v>
      </c>
      <c r="J2660" t="s">
        <v>90</v>
      </c>
      <c r="K2660" s="17" t="s">
        <v>17550</v>
      </c>
      <c r="L2660">
        <v>1030000</v>
      </c>
      <c r="M2660" t="s">
        <v>87</v>
      </c>
      <c r="N2660">
        <f>VLOOKUP(H2660,自助机!D:G,4,FALSE)</f>
        <v>310</v>
      </c>
      <c r="O2660" t="str">
        <f t="shared" si="175"/>
        <v/>
      </c>
      <c r="P2660" s="50">
        <f>VLOOKUP(H2660,自助机!D:H,5,FALSE)</f>
        <v>42914.472430555557</v>
      </c>
    </row>
    <row r="2661" spans="1:16" hidden="1" x14ac:dyDescent="0.15">
      <c r="A2661">
        <v>20170628</v>
      </c>
      <c r="B2661">
        <v>20170628</v>
      </c>
      <c r="C2661">
        <v>112726</v>
      </c>
      <c r="D2661" s="33" t="s">
        <v>96</v>
      </c>
      <c r="E2661">
        <v>53023065</v>
      </c>
      <c r="F2661">
        <v>2579</v>
      </c>
      <c r="G2661">
        <v>2579</v>
      </c>
      <c r="H2661" s="48">
        <v>881708891</v>
      </c>
      <c r="I2661">
        <f t="shared" si="174"/>
        <v>2579</v>
      </c>
      <c r="J2661" t="s">
        <v>90</v>
      </c>
      <c r="K2661" s="17" t="s">
        <v>17281</v>
      </c>
      <c r="L2661">
        <v>1059999</v>
      </c>
      <c r="M2661" t="s">
        <v>88</v>
      </c>
      <c r="N2661">
        <f>VLOOKUP(H2661,自助机!D:G,4,FALSE)</f>
        <v>2579</v>
      </c>
      <c r="O2661" t="str">
        <f t="shared" si="175"/>
        <v/>
      </c>
      <c r="P2661" s="50">
        <f>VLOOKUP(H2661,自助机!D:H,5,FALSE)</f>
        <v>42914.475798611114</v>
      </c>
    </row>
    <row r="2662" spans="1:16" hidden="1" x14ac:dyDescent="0.15">
      <c r="A2662">
        <v>20170628</v>
      </c>
      <c r="B2662">
        <v>20170628</v>
      </c>
      <c r="C2662">
        <v>112855</v>
      </c>
      <c r="D2662" s="33" t="s">
        <v>96</v>
      </c>
      <c r="E2662">
        <v>53023062</v>
      </c>
      <c r="F2662">
        <v>500</v>
      </c>
      <c r="G2662">
        <v>500</v>
      </c>
      <c r="H2662" s="48">
        <v>881731325</v>
      </c>
      <c r="I2662">
        <f t="shared" si="174"/>
        <v>500</v>
      </c>
      <c r="J2662" t="s">
        <v>90</v>
      </c>
      <c r="K2662" s="17" t="s">
        <v>17209</v>
      </c>
      <c r="L2662">
        <v>1001600</v>
      </c>
      <c r="M2662" t="s">
        <v>87</v>
      </c>
      <c r="N2662">
        <f>VLOOKUP(H2662,自助机!D:G,4,FALSE)</f>
        <v>500</v>
      </c>
      <c r="O2662" t="str">
        <f t="shared" si="175"/>
        <v/>
      </c>
      <c r="P2662" s="50">
        <f>VLOOKUP(H2662,自助机!D:H,5,FALSE)</f>
        <v>42914.476724537039</v>
      </c>
    </row>
    <row r="2663" spans="1:16" hidden="1" x14ac:dyDescent="0.15">
      <c r="A2663">
        <v>20170628</v>
      </c>
      <c r="B2663">
        <v>20170628</v>
      </c>
      <c r="C2663">
        <v>113113</v>
      </c>
      <c r="D2663" s="33" t="s">
        <v>96</v>
      </c>
      <c r="E2663">
        <v>53023070</v>
      </c>
      <c r="F2663">
        <v>10</v>
      </c>
      <c r="G2663">
        <v>10</v>
      </c>
      <c r="H2663" s="48">
        <v>881769590</v>
      </c>
      <c r="I2663">
        <f t="shared" si="174"/>
        <v>10</v>
      </c>
      <c r="J2663" t="s">
        <v>90</v>
      </c>
      <c r="K2663" s="17" t="s">
        <v>17569</v>
      </c>
      <c r="L2663">
        <v>14097310</v>
      </c>
      <c r="M2663" t="s">
        <v>87</v>
      </c>
      <c r="N2663">
        <f>VLOOKUP(H2663,自助机!D:G,4,FALSE)</f>
        <v>10</v>
      </c>
      <c r="O2663" t="str">
        <f t="shared" si="175"/>
        <v/>
      </c>
      <c r="P2663" s="50">
        <f>VLOOKUP(H2663,自助机!D:H,5,FALSE)</f>
        <v>42914.478344907409</v>
      </c>
    </row>
    <row r="2664" spans="1:16" hidden="1" x14ac:dyDescent="0.15">
      <c r="A2664">
        <v>20170628</v>
      </c>
      <c r="B2664">
        <v>20170628</v>
      </c>
      <c r="C2664">
        <v>113508</v>
      </c>
      <c r="D2664" s="33" t="s">
        <v>96</v>
      </c>
      <c r="E2664">
        <v>53023078</v>
      </c>
      <c r="F2664">
        <v>3000</v>
      </c>
      <c r="G2664">
        <v>3000</v>
      </c>
      <c r="H2664" s="48">
        <v>881827778</v>
      </c>
      <c r="I2664">
        <f t="shared" si="174"/>
        <v>3000</v>
      </c>
      <c r="J2664" t="s">
        <v>90</v>
      </c>
      <c r="K2664" s="17" t="s">
        <v>17570</v>
      </c>
      <c r="L2664">
        <v>1030000</v>
      </c>
      <c r="M2664" t="s">
        <v>87</v>
      </c>
      <c r="N2664">
        <f>VLOOKUP(H2664,自助机!D:G,4,FALSE)</f>
        <v>3000</v>
      </c>
      <c r="O2664" t="str">
        <f t="shared" si="175"/>
        <v/>
      </c>
      <c r="P2664" s="50">
        <f>VLOOKUP(H2664,自助机!D:H,5,FALSE)</f>
        <v>42914.48133101852</v>
      </c>
    </row>
    <row r="2665" spans="1:16" hidden="1" x14ac:dyDescent="0.15">
      <c r="A2665">
        <v>20170628</v>
      </c>
      <c r="B2665">
        <v>20170628</v>
      </c>
      <c r="C2665">
        <v>113540</v>
      </c>
      <c r="D2665" s="33" t="s">
        <v>96</v>
      </c>
      <c r="E2665">
        <v>53023062</v>
      </c>
      <c r="F2665">
        <v>1000</v>
      </c>
      <c r="G2665">
        <v>1000</v>
      </c>
      <c r="H2665" s="48">
        <v>881833911</v>
      </c>
      <c r="I2665">
        <f t="shared" si="174"/>
        <v>1000</v>
      </c>
      <c r="J2665" t="s">
        <v>90</v>
      </c>
      <c r="K2665" s="17" t="s">
        <v>17386</v>
      </c>
      <c r="L2665">
        <v>1020000</v>
      </c>
      <c r="M2665" t="s">
        <v>87</v>
      </c>
      <c r="N2665">
        <f>VLOOKUP(H2665,自助机!D:G,4,FALSE)</f>
        <v>1000</v>
      </c>
      <c r="O2665" t="str">
        <f t="shared" si="175"/>
        <v/>
      </c>
      <c r="P2665" s="50">
        <f>VLOOKUP(H2665,自助机!D:H,5,FALSE)</f>
        <v>42914.48164351852</v>
      </c>
    </row>
    <row r="2666" spans="1:16" hidden="1" x14ac:dyDescent="0.15">
      <c r="A2666">
        <v>20170628</v>
      </c>
      <c r="B2666">
        <v>20170628</v>
      </c>
      <c r="C2666">
        <v>113847</v>
      </c>
      <c r="D2666" s="33" t="s">
        <v>96</v>
      </c>
      <c r="E2666">
        <v>53023081</v>
      </c>
      <c r="F2666">
        <v>335</v>
      </c>
      <c r="G2666">
        <v>335</v>
      </c>
      <c r="H2666" s="48">
        <v>881878574</v>
      </c>
      <c r="I2666">
        <f t="shared" ref="I2666:I2691" si="176">G2666</f>
        <v>335</v>
      </c>
      <c r="J2666" t="s">
        <v>90</v>
      </c>
      <c r="K2666" s="17" t="s">
        <v>17571</v>
      </c>
      <c r="L2666">
        <v>1020000</v>
      </c>
      <c r="M2666" t="s">
        <v>87</v>
      </c>
      <c r="N2666">
        <f>VLOOKUP(H2666,自助机!D:G,4,FALSE)</f>
        <v>335</v>
      </c>
      <c r="O2666" t="str">
        <f t="shared" ref="O2666:O2691" si="177">IF(G2666=N2666,"",1)</f>
        <v/>
      </c>
      <c r="P2666" s="50">
        <f>VLOOKUP(H2666,自助机!D:H,5,FALSE)</f>
        <v>42914.483761574076</v>
      </c>
    </row>
    <row r="2667" spans="1:16" hidden="1" x14ac:dyDescent="0.15">
      <c r="A2667">
        <v>20170628</v>
      </c>
      <c r="B2667">
        <v>20170628</v>
      </c>
      <c r="C2667">
        <v>114028</v>
      </c>
      <c r="D2667" s="33" t="s">
        <v>96</v>
      </c>
      <c r="E2667">
        <v>53023090</v>
      </c>
      <c r="F2667">
        <v>300</v>
      </c>
      <c r="G2667">
        <v>300</v>
      </c>
      <c r="H2667" s="48">
        <v>881896415</v>
      </c>
      <c r="I2667">
        <f t="shared" si="176"/>
        <v>300</v>
      </c>
      <c r="J2667" t="s">
        <v>90</v>
      </c>
      <c r="K2667" s="17" t="s">
        <v>17572</v>
      </c>
      <c r="L2667">
        <v>63020000</v>
      </c>
      <c r="M2667" t="s">
        <v>88</v>
      </c>
      <c r="N2667">
        <f>VLOOKUP(H2667,自助机!D:G,4,FALSE)</f>
        <v>300</v>
      </c>
      <c r="O2667" t="str">
        <f t="shared" si="177"/>
        <v/>
      </c>
      <c r="P2667" s="50">
        <f>VLOOKUP(H2667,自助机!D:H,5,FALSE)</f>
        <v>42914.485023148147</v>
      </c>
    </row>
    <row r="2668" spans="1:16" hidden="1" x14ac:dyDescent="0.15">
      <c r="A2668">
        <v>20170628</v>
      </c>
      <c r="B2668">
        <v>20170628</v>
      </c>
      <c r="C2668">
        <v>114037</v>
      </c>
      <c r="D2668" s="33" t="s">
        <v>96</v>
      </c>
      <c r="E2668">
        <v>53023061</v>
      </c>
      <c r="F2668">
        <v>500</v>
      </c>
      <c r="G2668">
        <v>500</v>
      </c>
      <c r="H2668" s="48">
        <v>881899264</v>
      </c>
      <c r="I2668">
        <f t="shared" si="176"/>
        <v>500</v>
      </c>
      <c r="J2668" t="s">
        <v>90</v>
      </c>
      <c r="K2668" s="17" t="s">
        <v>17261</v>
      </c>
      <c r="L2668">
        <v>1047300</v>
      </c>
      <c r="M2668" t="s">
        <v>87</v>
      </c>
      <c r="N2668">
        <f>VLOOKUP(H2668,自助机!D:G,4,FALSE)</f>
        <v>500</v>
      </c>
      <c r="O2668" t="str">
        <f t="shared" si="177"/>
        <v/>
      </c>
      <c r="P2668" s="50">
        <f>VLOOKUP(H2668,自助机!D:H,5,FALSE)</f>
        <v>42914.485011574077</v>
      </c>
    </row>
    <row r="2669" spans="1:16" hidden="1" x14ac:dyDescent="0.15">
      <c r="A2669">
        <v>20170628</v>
      </c>
      <c r="B2669">
        <v>20170628</v>
      </c>
      <c r="C2669">
        <v>114257</v>
      </c>
      <c r="D2669" s="33" t="s">
        <v>96</v>
      </c>
      <c r="E2669">
        <v>53023087</v>
      </c>
      <c r="F2669">
        <v>330</v>
      </c>
      <c r="G2669">
        <v>330</v>
      </c>
      <c r="H2669" s="48">
        <v>881924898</v>
      </c>
      <c r="I2669">
        <f t="shared" si="176"/>
        <v>330</v>
      </c>
      <c r="J2669" t="s">
        <v>90</v>
      </c>
      <c r="K2669" s="17" t="s">
        <v>17573</v>
      </c>
      <c r="L2669">
        <v>3010000</v>
      </c>
      <c r="M2669" t="s">
        <v>88</v>
      </c>
      <c r="N2669">
        <f>VLOOKUP(H2669,自助机!D:G,4,FALSE)</f>
        <v>330</v>
      </c>
      <c r="O2669" t="str">
        <f t="shared" si="177"/>
        <v/>
      </c>
      <c r="P2669" s="50">
        <f>VLOOKUP(H2669,自助机!D:H,5,FALSE)</f>
        <v>42914.486770833333</v>
      </c>
    </row>
    <row r="2670" spans="1:16" hidden="1" x14ac:dyDescent="0.15">
      <c r="A2670">
        <v>20170628</v>
      </c>
      <c r="B2670">
        <v>20170628</v>
      </c>
      <c r="C2670">
        <v>114714</v>
      </c>
      <c r="D2670" s="33" t="s">
        <v>96</v>
      </c>
      <c r="E2670">
        <v>53023083</v>
      </c>
      <c r="F2670">
        <v>85</v>
      </c>
      <c r="G2670">
        <v>85</v>
      </c>
      <c r="H2670" s="48">
        <v>881975946</v>
      </c>
      <c r="I2670">
        <f t="shared" si="176"/>
        <v>85</v>
      </c>
      <c r="J2670" t="s">
        <v>90</v>
      </c>
      <c r="K2670" s="17" t="s">
        <v>17575</v>
      </c>
      <c r="L2670">
        <v>63020000</v>
      </c>
      <c r="M2670" t="s">
        <v>88</v>
      </c>
      <c r="N2670">
        <f>VLOOKUP(H2670,自助机!D:G,4,FALSE)</f>
        <v>85</v>
      </c>
      <c r="O2670" t="str">
        <f t="shared" si="177"/>
        <v/>
      </c>
      <c r="P2670" s="50">
        <f>VLOOKUP(H2670,自助机!D:H,5,FALSE)</f>
        <v>42914.489664351851</v>
      </c>
    </row>
    <row r="2671" spans="1:16" hidden="1" x14ac:dyDescent="0.15">
      <c r="A2671">
        <v>20170628</v>
      </c>
      <c r="B2671">
        <v>20170628</v>
      </c>
      <c r="C2671">
        <v>114729</v>
      </c>
      <c r="D2671" s="33" t="s">
        <v>96</v>
      </c>
      <c r="E2671">
        <v>53023087</v>
      </c>
      <c r="F2671">
        <v>380</v>
      </c>
      <c r="G2671">
        <v>380</v>
      </c>
      <c r="H2671" s="48">
        <v>881982043</v>
      </c>
      <c r="I2671">
        <f t="shared" si="176"/>
        <v>380</v>
      </c>
      <c r="J2671" t="s">
        <v>90</v>
      </c>
      <c r="K2671" s="17" t="s">
        <v>17573</v>
      </c>
      <c r="L2671">
        <v>3010000</v>
      </c>
      <c r="M2671" t="s">
        <v>88</v>
      </c>
      <c r="N2671">
        <f>VLOOKUP(H2671,自助机!D:G,4,FALSE)</f>
        <v>380</v>
      </c>
      <c r="O2671" t="str">
        <f t="shared" si="177"/>
        <v/>
      </c>
      <c r="P2671" s="50">
        <f>VLOOKUP(H2671,自助机!D:H,5,FALSE)</f>
        <v>42914.489872685182</v>
      </c>
    </row>
    <row r="2672" spans="1:16" hidden="1" x14ac:dyDescent="0.15">
      <c r="A2672">
        <v>20170628</v>
      </c>
      <c r="B2672">
        <v>20170628</v>
      </c>
      <c r="C2672">
        <v>114857</v>
      </c>
      <c r="D2672" s="33" t="s">
        <v>96</v>
      </c>
      <c r="E2672">
        <v>53023063</v>
      </c>
      <c r="F2672">
        <v>1000</v>
      </c>
      <c r="G2672">
        <v>1000</v>
      </c>
      <c r="H2672" s="48">
        <v>881996961</v>
      </c>
      <c r="I2672">
        <f t="shared" si="176"/>
        <v>1000</v>
      </c>
      <c r="J2672" t="s">
        <v>90</v>
      </c>
      <c r="K2672" s="17" t="s">
        <v>17576</v>
      </c>
      <c r="L2672">
        <v>3080010</v>
      </c>
      <c r="M2672" t="s">
        <v>88</v>
      </c>
      <c r="N2672">
        <f>VLOOKUP(H2672,自助机!D:G,4,FALSE)</f>
        <v>1000</v>
      </c>
      <c r="O2672" t="str">
        <f t="shared" si="177"/>
        <v/>
      </c>
      <c r="P2672" s="50">
        <f>VLOOKUP(H2672,自助机!D:H,5,FALSE)</f>
        <v>42914.490925925929</v>
      </c>
    </row>
    <row r="2673" spans="1:16" hidden="1" x14ac:dyDescent="0.15">
      <c r="A2673">
        <v>20170628</v>
      </c>
      <c r="B2673">
        <v>20170628</v>
      </c>
      <c r="C2673">
        <v>115016</v>
      </c>
      <c r="D2673" s="33" t="s">
        <v>96</v>
      </c>
      <c r="E2673">
        <v>53023081</v>
      </c>
      <c r="F2673">
        <v>1400</v>
      </c>
      <c r="G2673">
        <v>1400</v>
      </c>
      <c r="H2673" s="48">
        <v>882017352</v>
      </c>
      <c r="I2673">
        <f t="shared" si="176"/>
        <v>1400</v>
      </c>
      <c r="J2673" t="s">
        <v>90</v>
      </c>
      <c r="K2673" s="17" t="s">
        <v>17577</v>
      </c>
      <c r="L2673">
        <v>4667310</v>
      </c>
      <c r="M2673" t="s">
        <v>87</v>
      </c>
      <c r="N2673">
        <f>VLOOKUP(H2673,自助机!D:G,4,FALSE)</f>
        <v>1400</v>
      </c>
      <c r="O2673" t="str">
        <f t="shared" si="177"/>
        <v/>
      </c>
      <c r="P2673" s="50">
        <f>VLOOKUP(H2673,自助机!D:H,5,FALSE)</f>
        <v>42914.491747685184</v>
      </c>
    </row>
    <row r="2674" spans="1:16" hidden="1" x14ac:dyDescent="0.15">
      <c r="A2674">
        <v>20170628</v>
      </c>
      <c r="B2674">
        <v>20170628</v>
      </c>
      <c r="C2674">
        <v>115048</v>
      </c>
      <c r="D2674" s="33" t="s">
        <v>96</v>
      </c>
      <c r="E2674">
        <v>53023063</v>
      </c>
      <c r="F2674">
        <v>400</v>
      </c>
      <c r="G2674">
        <v>400</v>
      </c>
      <c r="H2674" s="48">
        <v>882023927</v>
      </c>
      <c r="I2674">
        <f t="shared" si="176"/>
        <v>400</v>
      </c>
      <c r="J2674" t="s">
        <v>90</v>
      </c>
      <c r="K2674" s="17" t="s">
        <v>17578</v>
      </c>
      <c r="L2674">
        <v>1053900</v>
      </c>
      <c r="M2674" t="s">
        <v>87</v>
      </c>
      <c r="N2674">
        <f>VLOOKUP(H2674,自助机!D:G,4,FALSE)</f>
        <v>400</v>
      </c>
      <c r="O2674" t="str">
        <f t="shared" si="177"/>
        <v/>
      </c>
      <c r="P2674" s="50">
        <f>VLOOKUP(H2674,自助机!D:H,5,FALSE)</f>
        <v>42914.4921412037</v>
      </c>
    </row>
    <row r="2675" spans="1:16" hidden="1" x14ac:dyDescent="0.15">
      <c r="A2675">
        <v>20170628</v>
      </c>
      <c r="B2675">
        <v>20170628</v>
      </c>
      <c r="C2675">
        <v>115115</v>
      </c>
      <c r="D2675" s="33" t="s">
        <v>96</v>
      </c>
      <c r="E2675">
        <v>53023081</v>
      </c>
      <c r="F2675">
        <v>970</v>
      </c>
      <c r="G2675">
        <v>970</v>
      </c>
      <c r="H2675" s="48">
        <v>882034002</v>
      </c>
      <c r="I2675">
        <f t="shared" si="176"/>
        <v>970</v>
      </c>
      <c r="J2675" t="s">
        <v>90</v>
      </c>
      <c r="K2675" s="17" t="s">
        <v>17457</v>
      </c>
      <c r="L2675">
        <v>1057300</v>
      </c>
      <c r="M2675" t="s">
        <v>87</v>
      </c>
      <c r="N2675">
        <f>VLOOKUP(H2675,自助机!D:G,4,FALSE)</f>
        <v>970</v>
      </c>
      <c r="O2675" t="str">
        <f t="shared" si="177"/>
        <v/>
      </c>
      <c r="P2675" s="50">
        <f>VLOOKUP(H2675,自助机!D:H,5,FALSE)</f>
        <v>42914.492430555554</v>
      </c>
    </row>
    <row r="2676" spans="1:16" hidden="1" x14ac:dyDescent="0.15">
      <c r="A2676">
        <v>20170628</v>
      </c>
      <c r="B2676">
        <v>20170628</v>
      </c>
      <c r="C2676">
        <v>115250</v>
      </c>
      <c r="D2676" s="33" t="s">
        <v>96</v>
      </c>
      <c r="E2676">
        <v>53023070</v>
      </c>
      <c r="F2676">
        <v>200</v>
      </c>
      <c r="G2676">
        <v>200</v>
      </c>
      <c r="H2676" s="48">
        <v>882054307</v>
      </c>
      <c r="I2676">
        <f t="shared" si="176"/>
        <v>200</v>
      </c>
      <c r="J2676" t="s">
        <v>90</v>
      </c>
      <c r="K2676" s="17" t="s">
        <v>17579</v>
      </c>
      <c r="L2676">
        <v>1059999</v>
      </c>
      <c r="M2676" t="s">
        <v>88</v>
      </c>
      <c r="N2676">
        <f>VLOOKUP(H2676,自助机!D:G,4,FALSE)</f>
        <v>200</v>
      </c>
      <c r="O2676" t="str">
        <f t="shared" si="177"/>
        <v/>
      </c>
      <c r="P2676" s="50">
        <f>VLOOKUP(H2676,自助机!D:H,5,FALSE)</f>
        <v>42914.493472222224</v>
      </c>
    </row>
    <row r="2677" spans="1:16" hidden="1" x14ac:dyDescent="0.15">
      <c r="A2677">
        <v>20170628</v>
      </c>
      <c r="B2677">
        <v>20170628</v>
      </c>
      <c r="C2677">
        <v>115400</v>
      </c>
      <c r="D2677" s="33" t="s">
        <v>96</v>
      </c>
      <c r="E2677">
        <v>53023081</v>
      </c>
      <c r="F2677">
        <v>100</v>
      </c>
      <c r="G2677">
        <v>100</v>
      </c>
      <c r="H2677" s="48">
        <v>882074012</v>
      </c>
      <c r="I2677">
        <f t="shared" si="176"/>
        <v>100</v>
      </c>
      <c r="J2677" t="s">
        <v>90</v>
      </c>
      <c r="K2677" s="17" t="s">
        <v>17574</v>
      </c>
      <c r="L2677">
        <v>1047300</v>
      </c>
      <c r="M2677" t="s">
        <v>87</v>
      </c>
      <c r="N2677">
        <f>VLOOKUP(H2677,自助机!D:G,4,FALSE)</f>
        <v>100</v>
      </c>
      <c r="O2677" t="str">
        <f t="shared" si="177"/>
        <v/>
      </c>
      <c r="P2677" s="50">
        <f>VLOOKUP(H2677,自助机!D:H,5,FALSE)</f>
        <v>42914.494363425925</v>
      </c>
    </row>
    <row r="2678" spans="1:16" hidden="1" x14ac:dyDescent="0.15">
      <c r="A2678">
        <v>20170628</v>
      </c>
      <c r="B2678">
        <v>20170628</v>
      </c>
      <c r="C2678">
        <v>115414</v>
      </c>
      <c r="D2678" s="33" t="s">
        <v>96</v>
      </c>
      <c r="E2678">
        <v>53023063</v>
      </c>
      <c r="F2678">
        <v>100</v>
      </c>
      <c r="G2678">
        <v>100</v>
      </c>
      <c r="H2678" s="48">
        <v>882075359</v>
      </c>
      <c r="I2678">
        <f t="shared" si="176"/>
        <v>100</v>
      </c>
      <c r="J2678" t="s">
        <v>90</v>
      </c>
      <c r="K2678" s="17" t="s">
        <v>17578</v>
      </c>
      <c r="L2678">
        <v>1053900</v>
      </c>
      <c r="M2678" t="s">
        <v>87</v>
      </c>
      <c r="N2678">
        <f>VLOOKUP(H2678,自助机!D:G,4,FALSE)</f>
        <v>100</v>
      </c>
      <c r="O2678" t="str">
        <f t="shared" si="177"/>
        <v/>
      </c>
      <c r="P2678" s="50">
        <f>VLOOKUP(H2678,自助机!D:H,5,FALSE)</f>
        <v>42914.494513888887</v>
      </c>
    </row>
    <row r="2679" spans="1:16" hidden="1" x14ac:dyDescent="0.15">
      <c r="A2679">
        <v>20170628</v>
      </c>
      <c r="B2679">
        <v>20170628</v>
      </c>
      <c r="C2679">
        <v>115918</v>
      </c>
      <c r="D2679" s="33" t="s">
        <v>96</v>
      </c>
      <c r="E2679">
        <v>53023087</v>
      </c>
      <c r="F2679">
        <v>235</v>
      </c>
      <c r="G2679">
        <v>235</v>
      </c>
      <c r="H2679" s="48">
        <v>882147870</v>
      </c>
      <c r="I2679">
        <f t="shared" si="176"/>
        <v>235</v>
      </c>
      <c r="J2679" t="s">
        <v>90</v>
      </c>
      <c r="K2679" s="17" t="s">
        <v>17580</v>
      </c>
      <c r="L2679">
        <v>1020000</v>
      </c>
      <c r="M2679" t="s">
        <v>87</v>
      </c>
      <c r="N2679">
        <f>VLOOKUP(H2679,自助机!D:G,4,FALSE)</f>
        <v>235</v>
      </c>
      <c r="O2679" t="str">
        <f t="shared" si="177"/>
        <v/>
      </c>
      <c r="P2679" s="50">
        <f>VLOOKUP(H2679,自助机!D:H,5,FALSE)</f>
        <v>42914.498020833336</v>
      </c>
    </row>
    <row r="2680" spans="1:16" hidden="1" x14ac:dyDescent="0.15">
      <c r="A2680">
        <v>20170628</v>
      </c>
      <c r="B2680">
        <v>20170628</v>
      </c>
      <c r="C2680">
        <v>120308</v>
      </c>
      <c r="D2680" s="33" t="s">
        <v>96</v>
      </c>
      <c r="E2680">
        <v>53023087</v>
      </c>
      <c r="F2680">
        <v>5</v>
      </c>
      <c r="G2680">
        <v>5</v>
      </c>
      <c r="H2680" s="48">
        <v>882202485</v>
      </c>
      <c r="I2680">
        <f t="shared" si="176"/>
        <v>5</v>
      </c>
      <c r="J2680" t="s">
        <v>90</v>
      </c>
      <c r="K2680" s="17" t="s">
        <v>17580</v>
      </c>
      <c r="L2680">
        <v>1020000</v>
      </c>
      <c r="M2680" t="s">
        <v>87</v>
      </c>
      <c r="N2680">
        <f>VLOOKUP(H2680,自助机!D:G,4,FALSE)</f>
        <v>5</v>
      </c>
      <c r="O2680" t="str">
        <f t="shared" si="177"/>
        <v/>
      </c>
      <c r="P2680" s="50">
        <f>VLOOKUP(H2680,自助机!D:H,5,FALSE)</f>
        <v>42914.500752314816</v>
      </c>
    </row>
    <row r="2681" spans="1:16" hidden="1" x14ac:dyDescent="0.15">
      <c r="A2681">
        <v>20170628</v>
      </c>
      <c r="B2681">
        <v>20170628</v>
      </c>
      <c r="C2681">
        <v>120631</v>
      </c>
      <c r="D2681" s="33" t="s">
        <v>96</v>
      </c>
      <c r="E2681">
        <v>53023081</v>
      </c>
      <c r="F2681">
        <v>200</v>
      </c>
      <c r="G2681">
        <v>200</v>
      </c>
      <c r="H2681" s="48">
        <v>882249810</v>
      </c>
      <c r="I2681">
        <f t="shared" si="176"/>
        <v>200</v>
      </c>
      <c r="J2681" t="s">
        <v>90</v>
      </c>
      <c r="K2681" s="17" t="s">
        <v>17581</v>
      </c>
      <c r="L2681">
        <v>14097310</v>
      </c>
      <c r="M2681" t="s">
        <v>87</v>
      </c>
      <c r="N2681">
        <f>VLOOKUP(H2681,自助机!D:G,4,FALSE)</f>
        <v>200</v>
      </c>
      <c r="O2681" t="str">
        <f t="shared" si="177"/>
        <v/>
      </c>
      <c r="P2681" s="50">
        <f>VLOOKUP(H2681,自助机!D:H,5,FALSE)</f>
        <v>42914.50304398148</v>
      </c>
    </row>
    <row r="2682" spans="1:16" hidden="1" x14ac:dyDescent="0.15">
      <c r="A2682">
        <v>20170628</v>
      </c>
      <c r="B2682">
        <v>20170628</v>
      </c>
      <c r="C2682">
        <v>121053</v>
      </c>
      <c r="D2682" s="33" t="s">
        <v>96</v>
      </c>
      <c r="E2682">
        <v>53023067</v>
      </c>
      <c r="F2682">
        <v>2000</v>
      </c>
      <c r="G2682">
        <v>2000</v>
      </c>
      <c r="H2682" s="48">
        <v>882311601</v>
      </c>
      <c r="I2682">
        <f t="shared" si="176"/>
        <v>2000</v>
      </c>
      <c r="J2682" t="s">
        <v>90</v>
      </c>
      <c r="K2682" s="17" t="s">
        <v>17582</v>
      </c>
      <c r="L2682">
        <v>1047300</v>
      </c>
      <c r="M2682" t="s">
        <v>87</v>
      </c>
      <c r="N2682">
        <f>VLOOKUP(H2682,自助机!D:G,4,FALSE)</f>
        <v>2000</v>
      </c>
      <c r="O2682" t="str">
        <f t="shared" si="177"/>
        <v/>
      </c>
      <c r="P2682" s="50">
        <f>VLOOKUP(H2682,自助机!D:H,5,FALSE)</f>
        <v>42914.506122685183</v>
      </c>
    </row>
    <row r="2683" spans="1:16" hidden="1" x14ac:dyDescent="0.15">
      <c r="A2683">
        <v>20170628</v>
      </c>
      <c r="B2683">
        <v>20170628</v>
      </c>
      <c r="C2683">
        <v>121429</v>
      </c>
      <c r="D2683" s="33" t="s">
        <v>96</v>
      </c>
      <c r="E2683">
        <v>53023055</v>
      </c>
      <c r="F2683">
        <v>320</v>
      </c>
      <c r="G2683">
        <v>320</v>
      </c>
      <c r="H2683" s="48">
        <v>882361791</v>
      </c>
      <c r="I2683">
        <f t="shared" si="176"/>
        <v>320</v>
      </c>
      <c r="J2683" t="s">
        <v>90</v>
      </c>
      <c r="K2683" s="17" t="s">
        <v>17583</v>
      </c>
      <c r="L2683">
        <v>3050001</v>
      </c>
      <c r="M2683" t="s">
        <v>88</v>
      </c>
      <c r="N2683">
        <f>VLOOKUP(H2683,自助机!D:G,4,FALSE)</f>
        <v>320</v>
      </c>
      <c r="O2683" t="str">
        <f t="shared" si="177"/>
        <v/>
      </c>
      <c r="P2683" s="50">
        <f>VLOOKUP(H2683,自助机!D:H,5,FALSE)</f>
        <v>42914.508657407408</v>
      </c>
    </row>
    <row r="2684" spans="1:16" hidden="1" x14ac:dyDescent="0.15">
      <c r="A2684">
        <v>20170628</v>
      </c>
      <c r="B2684">
        <v>20170628</v>
      </c>
      <c r="C2684">
        <v>122042</v>
      </c>
      <c r="D2684" s="33" t="s">
        <v>96</v>
      </c>
      <c r="E2684">
        <v>53023087</v>
      </c>
      <c r="F2684">
        <v>200</v>
      </c>
      <c r="G2684">
        <v>200</v>
      </c>
      <c r="H2684" s="48">
        <v>882442084</v>
      </c>
      <c r="I2684">
        <f t="shared" si="176"/>
        <v>200</v>
      </c>
      <c r="J2684" t="s">
        <v>90</v>
      </c>
      <c r="K2684" s="17" t="s">
        <v>17525</v>
      </c>
      <c r="L2684">
        <v>1020000</v>
      </c>
      <c r="M2684" t="s">
        <v>88</v>
      </c>
      <c r="N2684">
        <f>VLOOKUP(H2684,自助机!D:G,4,FALSE)</f>
        <v>200</v>
      </c>
      <c r="O2684" t="str">
        <f t="shared" si="177"/>
        <v/>
      </c>
      <c r="P2684" s="50">
        <f>VLOOKUP(H2684,自助机!D:H,5,FALSE)</f>
        <v>42914.512962962966</v>
      </c>
    </row>
    <row r="2685" spans="1:16" hidden="1" x14ac:dyDescent="0.15">
      <c r="A2685">
        <v>20170628</v>
      </c>
      <c r="B2685">
        <v>20170628</v>
      </c>
      <c r="C2685">
        <v>130017</v>
      </c>
      <c r="D2685" s="33" t="s">
        <v>96</v>
      </c>
      <c r="E2685">
        <v>53023060</v>
      </c>
      <c r="F2685">
        <v>500</v>
      </c>
      <c r="G2685">
        <v>500</v>
      </c>
      <c r="H2685" s="48">
        <v>882853706</v>
      </c>
      <c r="I2685">
        <f t="shared" si="176"/>
        <v>500</v>
      </c>
      <c r="J2685" t="s">
        <v>90</v>
      </c>
      <c r="K2685" s="17" t="s">
        <v>17585</v>
      </c>
      <c r="L2685">
        <v>1047300</v>
      </c>
      <c r="M2685" t="s">
        <v>87</v>
      </c>
      <c r="N2685">
        <f>VLOOKUP(H2685,自助机!D:G,4,FALSE)</f>
        <v>500</v>
      </c>
      <c r="O2685" t="str">
        <f t="shared" si="177"/>
        <v/>
      </c>
      <c r="P2685" s="50">
        <f>VLOOKUP(H2685,自助机!D:H,5,FALSE)</f>
        <v>42914.54010416667</v>
      </c>
    </row>
    <row r="2686" spans="1:16" hidden="1" x14ac:dyDescent="0.15">
      <c r="A2686">
        <v>20170628</v>
      </c>
      <c r="B2686">
        <v>20170628</v>
      </c>
      <c r="C2686">
        <v>132045</v>
      </c>
      <c r="D2686" s="33" t="s">
        <v>96</v>
      </c>
      <c r="E2686">
        <v>53023065</v>
      </c>
      <c r="F2686">
        <v>300</v>
      </c>
      <c r="G2686">
        <v>300</v>
      </c>
      <c r="H2686" s="48">
        <v>883070510</v>
      </c>
      <c r="I2686">
        <f t="shared" si="176"/>
        <v>300</v>
      </c>
      <c r="J2686" t="s">
        <v>90</v>
      </c>
      <c r="K2686" s="17" t="s">
        <v>17586</v>
      </c>
      <c r="L2686">
        <v>1057300</v>
      </c>
      <c r="M2686" t="s">
        <v>87</v>
      </c>
      <c r="N2686">
        <f>VLOOKUP(H2686,自助机!D:G,4,FALSE)</f>
        <v>300</v>
      </c>
      <c r="O2686" t="str">
        <f t="shared" si="177"/>
        <v/>
      </c>
      <c r="P2686" s="50">
        <f>VLOOKUP(H2686,自助机!D:H,5,FALSE)</f>
        <v>42914.554340277777</v>
      </c>
    </row>
    <row r="2687" spans="1:16" hidden="1" x14ac:dyDescent="0.15">
      <c r="A2687">
        <v>20170628</v>
      </c>
      <c r="B2687">
        <v>20170628</v>
      </c>
      <c r="C2687">
        <v>133021</v>
      </c>
      <c r="D2687" s="33" t="s">
        <v>96</v>
      </c>
      <c r="E2687">
        <v>53023065</v>
      </c>
      <c r="F2687">
        <v>500</v>
      </c>
      <c r="G2687">
        <v>500</v>
      </c>
      <c r="H2687" s="48">
        <v>883173695</v>
      </c>
      <c r="I2687">
        <f t="shared" si="176"/>
        <v>500</v>
      </c>
      <c r="J2687" t="s">
        <v>90</v>
      </c>
      <c r="K2687" s="17" t="s">
        <v>17587</v>
      </c>
      <c r="L2687">
        <v>14097310</v>
      </c>
      <c r="M2687" t="s">
        <v>87</v>
      </c>
      <c r="N2687">
        <f>VLOOKUP(H2687,自助机!D:G,4,FALSE)</f>
        <v>500</v>
      </c>
      <c r="O2687" t="str">
        <f t="shared" si="177"/>
        <v/>
      </c>
      <c r="P2687" s="50">
        <f>VLOOKUP(H2687,自助机!D:H,5,FALSE)</f>
        <v>42914.561249999999</v>
      </c>
    </row>
    <row r="2688" spans="1:16" hidden="1" x14ac:dyDescent="0.15">
      <c r="A2688">
        <v>20170628</v>
      </c>
      <c r="B2688">
        <v>20170628</v>
      </c>
      <c r="C2688">
        <v>133223</v>
      </c>
      <c r="D2688" s="33" t="s">
        <v>96</v>
      </c>
      <c r="E2688">
        <v>53023065</v>
      </c>
      <c r="F2688">
        <v>500</v>
      </c>
      <c r="G2688">
        <v>500</v>
      </c>
      <c r="H2688" s="48">
        <v>883190953</v>
      </c>
      <c r="I2688">
        <f t="shared" si="176"/>
        <v>500</v>
      </c>
      <c r="J2688" t="s">
        <v>90</v>
      </c>
      <c r="K2688" s="17" t="s">
        <v>17588</v>
      </c>
      <c r="L2688">
        <v>1047300</v>
      </c>
      <c r="M2688" t="s">
        <v>87</v>
      </c>
      <c r="N2688">
        <f>VLOOKUP(H2688,自助机!D:G,4,FALSE)</f>
        <v>500</v>
      </c>
      <c r="O2688" t="str">
        <f t="shared" si="177"/>
        <v/>
      </c>
      <c r="P2688" s="50">
        <f>VLOOKUP(H2688,自助机!D:H,5,FALSE)</f>
        <v>42914.562638888892</v>
      </c>
    </row>
    <row r="2689" spans="1:16" hidden="1" x14ac:dyDescent="0.15">
      <c r="A2689">
        <v>20170628</v>
      </c>
      <c r="B2689">
        <v>20170628</v>
      </c>
      <c r="C2689">
        <v>133536</v>
      </c>
      <c r="D2689" s="33" t="s">
        <v>96</v>
      </c>
      <c r="E2689">
        <v>53023065</v>
      </c>
      <c r="F2689">
        <v>100</v>
      </c>
      <c r="G2689">
        <v>100</v>
      </c>
      <c r="H2689" s="48">
        <v>883225513</v>
      </c>
      <c r="I2689">
        <f t="shared" si="176"/>
        <v>100</v>
      </c>
      <c r="J2689" t="s">
        <v>90</v>
      </c>
      <c r="K2689" s="17" t="s">
        <v>17590</v>
      </c>
      <c r="L2689">
        <v>1020000</v>
      </c>
      <c r="M2689" t="s">
        <v>87</v>
      </c>
      <c r="N2689">
        <f>VLOOKUP(H2689,自助机!D:G,4,FALSE)</f>
        <v>100</v>
      </c>
      <c r="O2689" t="str">
        <f t="shared" si="177"/>
        <v/>
      </c>
      <c r="P2689" s="50">
        <f>VLOOKUP(H2689,自助机!D:H,5,FALSE)</f>
        <v>42914.564918981479</v>
      </c>
    </row>
    <row r="2690" spans="1:16" hidden="1" x14ac:dyDescent="0.15">
      <c r="A2690">
        <v>20170628</v>
      </c>
      <c r="B2690">
        <v>20170628</v>
      </c>
      <c r="C2690">
        <v>133928</v>
      </c>
      <c r="D2690" s="33" t="s">
        <v>96</v>
      </c>
      <c r="E2690">
        <v>53023061</v>
      </c>
      <c r="F2690">
        <v>4000</v>
      </c>
      <c r="G2690">
        <v>4000</v>
      </c>
      <c r="H2690" s="48">
        <v>883261199</v>
      </c>
      <c r="I2690">
        <f t="shared" si="176"/>
        <v>4000</v>
      </c>
      <c r="J2690" t="s">
        <v>90</v>
      </c>
      <c r="K2690" s="17" t="s">
        <v>17591</v>
      </c>
      <c r="L2690">
        <v>1030000</v>
      </c>
      <c r="M2690" t="s">
        <v>87</v>
      </c>
      <c r="N2690">
        <f>VLOOKUP(H2690,自助机!D:G,4,FALSE)</f>
        <v>4000</v>
      </c>
      <c r="O2690" t="str">
        <f t="shared" si="177"/>
        <v/>
      </c>
      <c r="P2690" s="50">
        <f>VLOOKUP(H2690,自助机!D:H,5,FALSE)</f>
        <v>42914.567488425928</v>
      </c>
    </row>
    <row r="2691" spans="1:16" hidden="1" x14ac:dyDescent="0.15">
      <c r="A2691">
        <v>20170628</v>
      </c>
      <c r="B2691">
        <v>20170628</v>
      </c>
      <c r="C2691">
        <v>134142</v>
      </c>
      <c r="D2691" s="33" t="s">
        <v>96</v>
      </c>
      <c r="E2691">
        <v>53023092</v>
      </c>
      <c r="F2691">
        <v>9976</v>
      </c>
      <c r="G2691">
        <v>9976</v>
      </c>
      <c r="H2691" s="48">
        <v>883282648</v>
      </c>
      <c r="I2691">
        <f t="shared" si="176"/>
        <v>9976</v>
      </c>
      <c r="J2691" t="s">
        <v>90</v>
      </c>
      <c r="K2691" s="17" t="s">
        <v>17592</v>
      </c>
      <c r="L2691">
        <v>1059999</v>
      </c>
      <c r="M2691" t="s">
        <v>88</v>
      </c>
      <c r="N2691">
        <f>VLOOKUP(H2691,自助机!D:G,4,FALSE)</f>
        <v>9976</v>
      </c>
      <c r="O2691" t="str">
        <f t="shared" si="177"/>
        <v/>
      </c>
      <c r="P2691" s="50">
        <f>VLOOKUP(H2691,自助机!D:H,5,FALSE)</f>
        <v>42914.569201388891</v>
      </c>
    </row>
    <row r="2692" spans="1:16" hidden="1" x14ac:dyDescent="0.15">
      <c r="A2692">
        <v>20170628</v>
      </c>
      <c r="B2692">
        <v>20170628</v>
      </c>
      <c r="C2692">
        <v>135853</v>
      </c>
      <c r="D2692" s="33" t="s">
        <v>96</v>
      </c>
      <c r="E2692">
        <v>53023078</v>
      </c>
      <c r="F2692">
        <v>100</v>
      </c>
      <c r="G2692">
        <v>100</v>
      </c>
      <c r="H2692" s="48">
        <v>883454531</v>
      </c>
      <c r="I2692">
        <f t="shared" ref="I2692:I2714" si="178">G2692</f>
        <v>100</v>
      </c>
      <c r="J2692" t="s">
        <v>90</v>
      </c>
      <c r="K2692" s="17" t="s">
        <v>17346</v>
      </c>
      <c r="L2692">
        <v>14097310</v>
      </c>
      <c r="M2692" t="s">
        <v>87</v>
      </c>
      <c r="N2692">
        <f>VLOOKUP(H2692,自助机!D:G,4,FALSE)</f>
        <v>100</v>
      </c>
      <c r="O2692" t="str">
        <f t="shared" ref="O2692:O2714" si="179">IF(G2692=N2692,"",1)</f>
        <v/>
      </c>
      <c r="P2692" s="50">
        <f>VLOOKUP(H2692,自助机!D:H,5,FALSE)</f>
        <v>42914.581145833334</v>
      </c>
    </row>
    <row r="2693" spans="1:16" hidden="1" x14ac:dyDescent="0.15">
      <c r="A2693">
        <v>20170628</v>
      </c>
      <c r="B2693">
        <v>20170628</v>
      </c>
      <c r="C2693">
        <v>140319</v>
      </c>
      <c r="D2693" s="33" t="s">
        <v>96</v>
      </c>
      <c r="E2693">
        <v>53023067</v>
      </c>
      <c r="F2693">
        <v>200</v>
      </c>
      <c r="G2693">
        <v>200</v>
      </c>
      <c r="H2693" s="48">
        <v>883497174</v>
      </c>
      <c r="I2693">
        <f t="shared" si="178"/>
        <v>200</v>
      </c>
      <c r="J2693" t="s">
        <v>90</v>
      </c>
      <c r="K2693" s="17" t="s">
        <v>17593</v>
      </c>
      <c r="L2693">
        <v>3017310</v>
      </c>
      <c r="M2693" t="s">
        <v>87</v>
      </c>
      <c r="N2693">
        <f>VLOOKUP(H2693,自助机!D:G,4,FALSE)</f>
        <v>200</v>
      </c>
      <c r="O2693" t="str">
        <f t="shared" si="179"/>
        <v/>
      </c>
      <c r="P2693" s="50">
        <f>VLOOKUP(H2693,自助机!D:H,5,FALSE)</f>
        <v>42914.58421296296</v>
      </c>
    </row>
    <row r="2694" spans="1:16" hidden="1" x14ac:dyDescent="0.15">
      <c r="A2694">
        <v>20170628</v>
      </c>
      <c r="B2694">
        <v>20170628</v>
      </c>
      <c r="C2694">
        <v>140709</v>
      </c>
      <c r="D2694" s="33" t="s">
        <v>96</v>
      </c>
      <c r="E2694">
        <v>53023068</v>
      </c>
      <c r="F2694">
        <v>60</v>
      </c>
      <c r="G2694">
        <v>60</v>
      </c>
      <c r="H2694" s="48">
        <v>883535120</v>
      </c>
      <c r="I2694">
        <f t="shared" si="178"/>
        <v>60</v>
      </c>
      <c r="J2694" t="s">
        <v>90</v>
      </c>
      <c r="K2694" s="17" t="s">
        <v>17594</v>
      </c>
      <c r="L2694">
        <v>14097310</v>
      </c>
      <c r="M2694" t="s">
        <v>87</v>
      </c>
      <c r="N2694">
        <f>VLOOKUP(H2694,自助机!D:G,4,FALSE)</f>
        <v>60</v>
      </c>
      <c r="O2694" t="str">
        <f t="shared" si="179"/>
        <v/>
      </c>
      <c r="P2694" s="50">
        <f>VLOOKUP(H2694,自助机!D:H,5,FALSE)</f>
        <v>42914.586678240739</v>
      </c>
    </row>
    <row r="2695" spans="1:16" hidden="1" x14ac:dyDescent="0.15">
      <c r="A2695">
        <v>20170628</v>
      </c>
      <c r="B2695">
        <v>20170628</v>
      </c>
      <c r="C2695">
        <v>141121</v>
      </c>
      <c r="D2695" s="33" t="s">
        <v>96</v>
      </c>
      <c r="E2695">
        <v>53023061</v>
      </c>
      <c r="F2695">
        <v>500</v>
      </c>
      <c r="G2695">
        <v>500</v>
      </c>
      <c r="H2695" s="48">
        <v>883574758</v>
      </c>
      <c r="I2695">
        <f t="shared" si="178"/>
        <v>500</v>
      </c>
      <c r="J2695" t="s">
        <v>90</v>
      </c>
      <c r="K2695" s="17" t="s">
        <v>17595</v>
      </c>
      <c r="L2695">
        <v>65097300</v>
      </c>
      <c r="M2695" t="s">
        <v>88</v>
      </c>
      <c r="N2695">
        <f>VLOOKUP(H2695,自助机!D:G,4,FALSE)</f>
        <v>500</v>
      </c>
      <c r="O2695" t="str">
        <f t="shared" si="179"/>
        <v/>
      </c>
      <c r="P2695" s="50">
        <f>VLOOKUP(H2695,自助机!D:H,5,FALSE)</f>
        <v>42914.589722222219</v>
      </c>
    </row>
    <row r="2696" spans="1:16" hidden="1" x14ac:dyDescent="0.15">
      <c r="A2696">
        <v>20170628</v>
      </c>
      <c r="B2696">
        <v>20170628</v>
      </c>
      <c r="C2696">
        <v>141323</v>
      </c>
      <c r="D2696" s="33" t="s">
        <v>96</v>
      </c>
      <c r="E2696">
        <v>53023055</v>
      </c>
      <c r="F2696">
        <v>200</v>
      </c>
      <c r="G2696">
        <v>200</v>
      </c>
      <c r="H2696" s="48">
        <v>883594903</v>
      </c>
      <c r="I2696">
        <f t="shared" si="178"/>
        <v>200</v>
      </c>
      <c r="J2696" t="s">
        <v>90</v>
      </c>
      <c r="K2696" s="17" t="s">
        <v>17596</v>
      </c>
      <c r="L2696">
        <v>4667310</v>
      </c>
      <c r="M2696" t="s">
        <v>87</v>
      </c>
      <c r="N2696">
        <f>VLOOKUP(H2696,自助机!D:G,4,FALSE)</f>
        <v>200</v>
      </c>
      <c r="O2696" t="str">
        <f t="shared" si="179"/>
        <v/>
      </c>
      <c r="P2696" s="50">
        <f>VLOOKUP(H2696,自助机!D:H,5,FALSE)</f>
        <v>42914.59002314815</v>
      </c>
    </row>
    <row r="2697" spans="1:16" hidden="1" x14ac:dyDescent="0.15">
      <c r="A2697">
        <v>20170628</v>
      </c>
      <c r="B2697">
        <v>20170628</v>
      </c>
      <c r="C2697">
        <v>141554</v>
      </c>
      <c r="D2697" s="33" t="s">
        <v>96</v>
      </c>
      <c r="E2697">
        <v>53023076</v>
      </c>
      <c r="F2697">
        <v>300</v>
      </c>
      <c r="G2697">
        <v>300</v>
      </c>
      <c r="H2697" s="48">
        <v>883623563</v>
      </c>
      <c r="I2697">
        <f t="shared" si="178"/>
        <v>300</v>
      </c>
      <c r="J2697" t="s">
        <v>90</v>
      </c>
      <c r="K2697" s="17" t="s">
        <v>17597</v>
      </c>
      <c r="L2697">
        <v>1047300</v>
      </c>
      <c r="M2697" t="s">
        <v>87</v>
      </c>
      <c r="N2697">
        <f>VLOOKUP(H2697,自助机!D:G,4,FALSE)</f>
        <v>300</v>
      </c>
      <c r="O2697" t="str">
        <f t="shared" si="179"/>
        <v/>
      </c>
      <c r="P2697" s="50">
        <f>VLOOKUP(H2697,自助机!D:H,5,FALSE)</f>
        <v>42914.592870370368</v>
      </c>
    </row>
    <row r="2698" spans="1:16" hidden="1" x14ac:dyDescent="0.15">
      <c r="A2698">
        <v>20170628</v>
      </c>
      <c r="B2698">
        <v>20170628</v>
      </c>
      <c r="C2698">
        <v>141857</v>
      </c>
      <c r="D2698" s="33" t="s">
        <v>96</v>
      </c>
      <c r="E2698">
        <v>53023085</v>
      </c>
      <c r="F2698">
        <v>30</v>
      </c>
      <c r="G2698">
        <v>30</v>
      </c>
      <c r="H2698" s="48">
        <v>883651427</v>
      </c>
      <c r="I2698">
        <f t="shared" si="178"/>
        <v>30</v>
      </c>
      <c r="J2698" t="s">
        <v>90</v>
      </c>
      <c r="K2698" s="17" t="s">
        <v>17598</v>
      </c>
      <c r="L2698">
        <v>1057300</v>
      </c>
      <c r="M2698" t="s">
        <v>87</v>
      </c>
      <c r="N2698">
        <f>VLOOKUP(H2698,自助机!D:G,4,FALSE)</f>
        <v>30</v>
      </c>
      <c r="O2698" t="str">
        <f t="shared" si="179"/>
        <v/>
      </c>
      <c r="P2698" s="50">
        <f>VLOOKUP(H2698,自助机!D:H,5,FALSE)</f>
        <v>42914.595057870371</v>
      </c>
    </row>
    <row r="2699" spans="1:16" hidden="1" x14ac:dyDescent="0.15">
      <c r="A2699">
        <v>20170628</v>
      </c>
      <c r="B2699">
        <v>20170628</v>
      </c>
      <c r="C2699">
        <v>141953</v>
      </c>
      <c r="D2699" s="33" t="s">
        <v>96</v>
      </c>
      <c r="E2699">
        <v>53023076</v>
      </c>
      <c r="F2699">
        <v>20</v>
      </c>
      <c r="G2699">
        <v>20</v>
      </c>
      <c r="H2699" s="48">
        <v>883661808</v>
      </c>
      <c r="I2699">
        <f t="shared" si="178"/>
        <v>20</v>
      </c>
      <c r="J2699" t="s">
        <v>90</v>
      </c>
      <c r="K2699" s="17" t="s">
        <v>17599</v>
      </c>
      <c r="L2699">
        <v>14097310</v>
      </c>
      <c r="M2699" t="s">
        <v>87</v>
      </c>
      <c r="N2699">
        <f>VLOOKUP(H2699,自助机!D:G,4,FALSE)</f>
        <v>20</v>
      </c>
      <c r="O2699" t="str">
        <f t="shared" si="179"/>
        <v/>
      </c>
      <c r="P2699" s="50">
        <f>VLOOKUP(H2699,自助机!D:H,5,FALSE)</f>
        <v>42914.595613425925</v>
      </c>
    </row>
    <row r="2700" spans="1:16" hidden="1" x14ac:dyDescent="0.15">
      <c r="A2700">
        <v>20170628</v>
      </c>
      <c r="B2700">
        <v>20170628</v>
      </c>
      <c r="C2700">
        <v>142238</v>
      </c>
      <c r="D2700" s="33" t="s">
        <v>96</v>
      </c>
      <c r="E2700">
        <v>53023058</v>
      </c>
      <c r="F2700">
        <v>2500</v>
      </c>
      <c r="G2700">
        <v>2500</v>
      </c>
      <c r="H2700" s="48">
        <v>883689893</v>
      </c>
      <c r="I2700">
        <f t="shared" si="178"/>
        <v>2500</v>
      </c>
      <c r="J2700" t="s">
        <v>90</v>
      </c>
      <c r="K2700" s="17" t="s">
        <v>17600</v>
      </c>
      <c r="L2700">
        <v>14097310</v>
      </c>
      <c r="M2700" t="s">
        <v>87</v>
      </c>
      <c r="N2700">
        <f>VLOOKUP(H2700,自助机!D:G,4,FALSE)</f>
        <v>2500</v>
      </c>
      <c r="O2700" t="str">
        <f t="shared" si="179"/>
        <v/>
      </c>
      <c r="P2700" s="50">
        <f>VLOOKUP(H2700,自助机!D:H,5,FALSE)</f>
        <v>42914.59752314815</v>
      </c>
    </row>
    <row r="2701" spans="1:16" hidden="1" x14ac:dyDescent="0.15">
      <c r="A2701">
        <v>20170628</v>
      </c>
      <c r="B2701">
        <v>20170628</v>
      </c>
      <c r="C2701">
        <v>142324</v>
      </c>
      <c r="D2701" s="33" t="s">
        <v>96</v>
      </c>
      <c r="E2701">
        <v>53023085</v>
      </c>
      <c r="F2701">
        <v>1500</v>
      </c>
      <c r="G2701">
        <v>1500</v>
      </c>
      <c r="H2701" s="48">
        <v>883698632</v>
      </c>
      <c r="I2701">
        <f t="shared" si="178"/>
        <v>1500</v>
      </c>
      <c r="J2701" t="s">
        <v>90</v>
      </c>
      <c r="K2701" s="17" t="s">
        <v>17601</v>
      </c>
      <c r="L2701">
        <v>3107310</v>
      </c>
      <c r="M2701" t="s">
        <v>87</v>
      </c>
      <c r="N2701">
        <f>VLOOKUP(H2701,自助机!D:G,4,FALSE)</f>
        <v>1500</v>
      </c>
      <c r="O2701" t="str">
        <f t="shared" si="179"/>
        <v/>
      </c>
      <c r="P2701" s="50">
        <f>VLOOKUP(H2701,自助机!D:H,5,FALSE)</f>
        <v>42914.598078703704</v>
      </c>
    </row>
    <row r="2702" spans="1:16" hidden="1" x14ac:dyDescent="0.15">
      <c r="A2702">
        <v>20170628</v>
      </c>
      <c r="B2702">
        <v>20170628</v>
      </c>
      <c r="C2702">
        <v>142506</v>
      </c>
      <c r="D2702" s="33" t="s">
        <v>96</v>
      </c>
      <c r="E2702">
        <v>53023076</v>
      </c>
      <c r="F2702">
        <v>300</v>
      </c>
      <c r="G2702">
        <v>300</v>
      </c>
      <c r="H2702" s="48">
        <v>883714295</v>
      </c>
      <c r="I2702">
        <f t="shared" si="178"/>
        <v>300</v>
      </c>
      <c r="J2702" t="s">
        <v>90</v>
      </c>
      <c r="K2702" s="17" t="s">
        <v>17602</v>
      </c>
      <c r="L2702">
        <v>1030000</v>
      </c>
      <c r="M2702" t="s">
        <v>87</v>
      </c>
      <c r="N2702">
        <f>VLOOKUP(H2702,自助机!D:G,4,FALSE)</f>
        <v>300</v>
      </c>
      <c r="O2702" t="str">
        <f t="shared" si="179"/>
        <v/>
      </c>
      <c r="P2702" s="50">
        <f>VLOOKUP(H2702,自助机!D:H,5,FALSE)</f>
        <v>42914.59920138889</v>
      </c>
    </row>
    <row r="2703" spans="1:16" hidden="1" x14ac:dyDescent="0.15">
      <c r="A2703">
        <v>20170628</v>
      </c>
      <c r="B2703">
        <v>20170628</v>
      </c>
      <c r="C2703">
        <v>142859</v>
      </c>
      <c r="D2703" s="33" t="s">
        <v>96</v>
      </c>
      <c r="E2703">
        <v>53023056</v>
      </c>
      <c r="F2703">
        <v>1800</v>
      </c>
      <c r="G2703">
        <v>1800</v>
      </c>
      <c r="H2703" s="48">
        <v>883754509</v>
      </c>
      <c r="I2703">
        <f t="shared" si="178"/>
        <v>1800</v>
      </c>
      <c r="J2703" t="s">
        <v>90</v>
      </c>
      <c r="K2703" s="17" t="s">
        <v>17603</v>
      </c>
      <c r="L2703">
        <v>4667310</v>
      </c>
      <c r="M2703" t="s">
        <v>87</v>
      </c>
      <c r="N2703">
        <f>VLOOKUP(H2703,自助机!D:G,4,FALSE)</f>
        <v>1800</v>
      </c>
      <c r="O2703" t="str">
        <f t="shared" si="179"/>
        <v/>
      </c>
      <c r="P2703" s="50">
        <f>VLOOKUP(H2703,自助机!D:H,5,FALSE)</f>
        <v>42914.602141203701</v>
      </c>
    </row>
    <row r="2704" spans="1:16" hidden="1" x14ac:dyDescent="0.15">
      <c r="A2704">
        <v>20170628</v>
      </c>
      <c r="B2704">
        <v>20170628</v>
      </c>
      <c r="C2704">
        <v>142938</v>
      </c>
      <c r="D2704" s="33" t="s">
        <v>96</v>
      </c>
      <c r="E2704">
        <v>53023087</v>
      </c>
      <c r="F2704">
        <v>200</v>
      </c>
      <c r="G2704">
        <v>200</v>
      </c>
      <c r="H2704" s="48">
        <v>883759773</v>
      </c>
      <c r="I2704">
        <f t="shared" si="178"/>
        <v>200</v>
      </c>
      <c r="J2704" t="s">
        <v>90</v>
      </c>
      <c r="K2704" s="17" t="s">
        <v>17604</v>
      </c>
      <c r="L2704">
        <v>1040000</v>
      </c>
      <c r="M2704" t="s">
        <v>87</v>
      </c>
      <c r="N2704">
        <f>VLOOKUP(H2704,自助机!D:G,4,FALSE)</f>
        <v>200</v>
      </c>
      <c r="O2704" t="str">
        <f t="shared" si="179"/>
        <v/>
      </c>
      <c r="P2704" s="50">
        <f>VLOOKUP(H2704,自助机!D:H,5,FALSE)</f>
        <v>42914.602488425924</v>
      </c>
    </row>
    <row r="2705" spans="1:16" hidden="1" x14ac:dyDescent="0.15">
      <c r="A2705">
        <v>20170628</v>
      </c>
      <c r="B2705">
        <v>20170628</v>
      </c>
      <c r="C2705">
        <v>143142</v>
      </c>
      <c r="D2705" s="33" t="s">
        <v>96</v>
      </c>
      <c r="E2705">
        <v>53023058</v>
      </c>
      <c r="F2705">
        <v>2500</v>
      </c>
      <c r="G2705">
        <v>2500</v>
      </c>
      <c r="H2705" s="48">
        <v>883783224</v>
      </c>
      <c r="I2705">
        <f t="shared" si="178"/>
        <v>2500</v>
      </c>
      <c r="J2705" t="s">
        <v>90</v>
      </c>
      <c r="K2705" s="17" t="s">
        <v>17605</v>
      </c>
      <c r="L2705">
        <v>14097310</v>
      </c>
      <c r="M2705" t="s">
        <v>87</v>
      </c>
      <c r="N2705">
        <f>VLOOKUP(H2705,自助机!D:G,4,FALSE)</f>
        <v>2500</v>
      </c>
      <c r="O2705" t="str">
        <f t="shared" si="179"/>
        <v/>
      </c>
      <c r="P2705" s="50">
        <f>VLOOKUP(H2705,自助机!D:H,5,FALSE)</f>
        <v>42914.603831018518</v>
      </c>
    </row>
    <row r="2706" spans="1:16" hidden="1" x14ac:dyDescent="0.15">
      <c r="A2706">
        <v>20170628</v>
      </c>
      <c r="B2706">
        <v>20170628</v>
      </c>
      <c r="C2706">
        <v>143840</v>
      </c>
      <c r="D2706" s="33" t="s">
        <v>96</v>
      </c>
      <c r="E2706">
        <v>53023061</v>
      </c>
      <c r="F2706">
        <v>800</v>
      </c>
      <c r="G2706">
        <v>800</v>
      </c>
      <c r="H2706" s="48">
        <v>883858172</v>
      </c>
      <c r="I2706">
        <f t="shared" si="178"/>
        <v>800</v>
      </c>
      <c r="J2706" t="s">
        <v>90</v>
      </c>
      <c r="K2706" s="17" t="s">
        <v>17607</v>
      </c>
      <c r="L2706">
        <v>14097310</v>
      </c>
      <c r="M2706" t="s">
        <v>87</v>
      </c>
      <c r="N2706">
        <f>VLOOKUP(H2706,自助机!D:G,4,FALSE)</f>
        <v>800</v>
      </c>
      <c r="O2706" t="str">
        <f t="shared" si="179"/>
        <v/>
      </c>
      <c r="P2706" s="50">
        <f>VLOOKUP(H2706,自助机!D:H,5,FALSE)</f>
        <v>42914.608773148146</v>
      </c>
    </row>
    <row r="2707" spans="1:16" hidden="1" x14ac:dyDescent="0.15">
      <c r="A2707">
        <v>20170628</v>
      </c>
      <c r="B2707">
        <v>20170628</v>
      </c>
      <c r="C2707">
        <v>144147</v>
      </c>
      <c r="D2707" s="33" t="s">
        <v>96</v>
      </c>
      <c r="E2707">
        <v>53023068</v>
      </c>
      <c r="F2707">
        <v>2500</v>
      </c>
      <c r="G2707">
        <v>2500</v>
      </c>
      <c r="H2707" s="48">
        <v>883888498</v>
      </c>
      <c r="I2707">
        <f t="shared" si="178"/>
        <v>2500</v>
      </c>
      <c r="J2707" t="s">
        <v>90</v>
      </c>
      <c r="K2707" s="17" t="s">
        <v>17609</v>
      </c>
      <c r="L2707">
        <v>1007300</v>
      </c>
      <c r="M2707" t="s">
        <v>87</v>
      </c>
      <c r="N2707">
        <f>VLOOKUP(H2707,自助机!D:G,4,FALSE)</f>
        <v>2500</v>
      </c>
      <c r="O2707" t="str">
        <f t="shared" si="179"/>
        <v/>
      </c>
      <c r="P2707" s="50">
        <f>VLOOKUP(H2707,自助机!D:H,5,FALSE)</f>
        <v>42914.610844907409</v>
      </c>
    </row>
    <row r="2708" spans="1:16" hidden="1" x14ac:dyDescent="0.15">
      <c r="A2708">
        <v>20170628</v>
      </c>
      <c r="B2708">
        <v>20170628</v>
      </c>
      <c r="C2708">
        <v>144252</v>
      </c>
      <c r="D2708" s="33" t="s">
        <v>96</v>
      </c>
      <c r="E2708">
        <v>53023060</v>
      </c>
      <c r="F2708">
        <v>2954</v>
      </c>
      <c r="G2708">
        <v>2954</v>
      </c>
      <c r="H2708" s="48">
        <v>883900942</v>
      </c>
      <c r="I2708">
        <f t="shared" si="178"/>
        <v>2954</v>
      </c>
      <c r="J2708" t="s">
        <v>90</v>
      </c>
      <c r="K2708" s="17" t="s">
        <v>17516</v>
      </c>
      <c r="L2708">
        <v>3087300</v>
      </c>
      <c r="M2708" t="s">
        <v>87</v>
      </c>
      <c r="N2708">
        <f>VLOOKUP(H2708,自助机!D:G,4,FALSE)</f>
        <v>2954</v>
      </c>
      <c r="O2708" t="str">
        <f t="shared" si="179"/>
        <v/>
      </c>
      <c r="P2708" s="50">
        <f>VLOOKUP(H2708,自助机!D:H,5,FALSE)</f>
        <v>42914.611678240741</v>
      </c>
    </row>
    <row r="2709" spans="1:16" hidden="1" x14ac:dyDescent="0.15">
      <c r="A2709">
        <v>20170628</v>
      </c>
      <c r="B2709">
        <v>20170628</v>
      </c>
      <c r="C2709">
        <v>144303</v>
      </c>
      <c r="D2709" s="33" t="s">
        <v>96</v>
      </c>
      <c r="E2709">
        <v>53023075</v>
      </c>
      <c r="F2709">
        <v>200</v>
      </c>
      <c r="G2709">
        <v>200</v>
      </c>
      <c r="H2709" s="48">
        <v>883903868</v>
      </c>
      <c r="I2709">
        <f t="shared" si="178"/>
        <v>200</v>
      </c>
      <c r="J2709" t="s">
        <v>90</v>
      </c>
      <c r="K2709" s="17" t="s">
        <v>17610</v>
      </c>
      <c r="L2709">
        <v>3080010</v>
      </c>
      <c r="M2709" t="s">
        <v>88</v>
      </c>
      <c r="N2709">
        <f>VLOOKUP(H2709,自助机!D:G,4,FALSE)</f>
        <v>200</v>
      </c>
      <c r="O2709" t="str">
        <f t="shared" si="179"/>
        <v/>
      </c>
      <c r="P2709" s="50">
        <f>VLOOKUP(H2709,自助机!D:H,5,FALSE)</f>
        <v>42914.611828703702</v>
      </c>
    </row>
    <row r="2710" spans="1:16" hidden="1" x14ac:dyDescent="0.15">
      <c r="A2710">
        <v>20170628</v>
      </c>
      <c r="B2710">
        <v>20170628</v>
      </c>
      <c r="C2710">
        <v>144330</v>
      </c>
      <c r="D2710" s="33" t="s">
        <v>96</v>
      </c>
      <c r="E2710">
        <v>53023081</v>
      </c>
      <c r="F2710">
        <v>20</v>
      </c>
      <c r="G2710">
        <v>20</v>
      </c>
      <c r="H2710" s="48">
        <v>883911032</v>
      </c>
      <c r="I2710">
        <f t="shared" si="178"/>
        <v>20</v>
      </c>
      <c r="J2710" t="s">
        <v>90</v>
      </c>
      <c r="K2710" s="17" t="s">
        <v>17611</v>
      </c>
      <c r="L2710">
        <v>1030000</v>
      </c>
      <c r="M2710" t="s">
        <v>87</v>
      </c>
      <c r="N2710">
        <f>VLOOKUP(H2710,自助机!D:G,4,FALSE)</f>
        <v>20</v>
      </c>
      <c r="O2710" t="str">
        <f t="shared" si="179"/>
        <v/>
      </c>
      <c r="P2710" s="50">
        <f>VLOOKUP(H2710,自助机!D:H,5,FALSE)</f>
        <v>42914.612083333333</v>
      </c>
    </row>
    <row r="2711" spans="1:16" hidden="1" x14ac:dyDescent="0.15">
      <c r="A2711">
        <v>20170628</v>
      </c>
      <c r="B2711">
        <v>20170628</v>
      </c>
      <c r="C2711">
        <v>144450</v>
      </c>
      <c r="D2711" s="33" t="s">
        <v>96</v>
      </c>
      <c r="E2711">
        <v>53023075</v>
      </c>
      <c r="F2711">
        <v>20</v>
      </c>
      <c r="G2711">
        <v>20</v>
      </c>
      <c r="H2711" s="48">
        <v>883923276</v>
      </c>
      <c r="I2711">
        <f t="shared" si="178"/>
        <v>20</v>
      </c>
      <c r="J2711" t="s">
        <v>90</v>
      </c>
      <c r="K2711" s="17" t="s">
        <v>17612</v>
      </c>
      <c r="L2711">
        <v>1020000</v>
      </c>
      <c r="M2711" t="s">
        <v>87</v>
      </c>
      <c r="N2711">
        <f>VLOOKUP(H2711,自助机!D:G,4,FALSE)</f>
        <v>20</v>
      </c>
      <c r="O2711" t="str">
        <f t="shared" si="179"/>
        <v/>
      </c>
      <c r="P2711" s="50">
        <f>VLOOKUP(H2711,自助机!D:H,5,FALSE)</f>
        <v>42914.612615740742</v>
      </c>
    </row>
    <row r="2712" spans="1:16" hidden="1" x14ac:dyDescent="0.15">
      <c r="A2712">
        <v>20170628</v>
      </c>
      <c r="B2712">
        <v>20170628</v>
      </c>
      <c r="C2712">
        <v>144558</v>
      </c>
      <c r="D2712" s="33" t="s">
        <v>96</v>
      </c>
      <c r="E2712">
        <v>53023067</v>
      </c>
      <c r="F2712">
        <v>160</v>
      </c>
      <c r="G2712">
        <v>160</v>
      </c>
      <c r="H2712" s="48">
        <v>883937522</v>
      </c>
      <c r="I2712">
        <f t="shared" si="178"/>
        <v>160</v>
      </c>
      <c r="J2712" t="s">
        <v>90</v>
      </c>
      <c r="K2712" s="17" t="s">
        <v>17613</v>
      </c>
      <c r="L2712">
        <v>5247410</v>
      </c>
      <c r="M2712" t="s">
        <v>87</v>
      </c>
      <c r="N2712">
        <f>VLOOKUP(H2712,自助机!D:G,4,FALSE)</f>
        <v>160</v>
      </c>
      <c r="O2712" t="str">
        <f t="shared" si="179"/>
        <v/>
      </c>
      <c r="P2712" s="50">
        <f>VLOOKUP(H2712,自助机!D:H,5,FALSE)</f>
        <v>42914.613842592589</v>
      </c>
    </row>
    <row r="2713" spans="1:16" hidden="1" x14ac:dyDescent="0.15">
      <c r="A2713">
        <v>20170628</v>
      </c>
      <c r="B2713">
        <v>20170628</v>
      </c>
      <c r="C2713">
        <v>144817</v>
      </c>
      <c r="D2713" s="33" t="s">
        <v>96</v>
      </c>
      <c r="E2713">
        <v>53023075</v>
      </c>
      <c r="F2713">
        <v>5000</v>
      </c>
      <c r="G2713">
        <v>5000</v>
      </c>
      <c r="H2713" s="48">
        <v>883959330</v>
      </c>
      <c r="I2713">
        <f t="shared" si="178"/>
        <v>5000</v>
      </c>
      <c r="J2713" t="s">
        <v>90</v>
      </c>
      <c r="K2713" s="17" t="s">
        <v>17614</v>
      </c>
      <c r="L2713">
        <v>4733450</v>
      </c>
      <c r="M2713" t="s">
        <v>87</v>
      </c>
      <c r="N2713">
        <f>VLOOKUP(H2713,自助机!D:G,4,FALSE)</f>
        <v>5000</v>
      </c>
      <c r="O2713" t="str">
        <f t="shared" si="179"/>
        <v/>
      </c>
      <c r="P2713" s="50">
        <f>VLOOKUP(H2713,自助机!D:H,5,FALSE)</f>
        <v>42914.615335648145</v>
      </c>
    </row>
    <row r="2714" spans="1:16" hidden="1" x14ac:dyDescent="0.15">
      <c r="A2714">
        <v>20170628</v>
      </c>
      <c r="B2714">
        <v>20170628</v>
      </c>
      <c r="C2714">
        <v>145003</v>
      </c>
      <c r="D2714" s="33" t="s">
        <v>96</v>
      </c>
      <c r="E2714">
        <v>53023088</v>
      </c>
      <c r="F2714">
        <v>500</v>
      </c>
      <c r="G2714">
        <v>500</v>
      </c>
      <c r="H2714" s="48">
        <v>883977801</v>
      </c>
      <c r="I2714">
        <f t="shared" si="178"/>
        <v>500</v>
      </c>
      <c r="J2714" t="s">
        <v>90</v>
      </c>
      <c r="K2714" s="17" t="s">
        <v>17615</v>
      </c>
      <c r="L2714">
        <v>1030000</v>
      </c>
      <c r="M2714" t="s">
        <v>87</v>
      </c>
      <c r="N2714">
        <f>VLOOKUP(H2714,自助机!D:G,4,FALSE)</f>
        <v>500</v>
      </c>
      <c r="O2714" t="str">
        <f t="shared" si="179"/>
        <v/>
      </c>
      <c r="P2714" s="50">
        <f>VLOOKUP(H2714,自助机!D:H,5,FALSE)</f>
        <v>42914.616689814815</v>
      </c>
    </row>
    <row r="2715" spans="1:16" hidden="1" x14ac:dyDescent="0.15">
      <c r="A2715">
        <v>20170628</v>
      </c>
      <c r="B2715">
        <v>20170628</v>
      </c>
      <c r="C2715">
        <v>145418</v>
      </c>
      <c r="D2715" s="33" t="s">
        <v>96</v>
      </c>
      <c r="E2715">
        <v>53023085</v>
      </c>
      <c r="F2715">
        <v>500</v>
      </c>
      <c r="G2715">
        <v>500</v>
      </c>
      <c r="H2715" s="48">
        <v>884021857</v>
      </c>
      <c r="I2715">
        <f t="shared" ref="I2715:I2744" si="180">G2715</f>
        <v>500</v>
      </c>
      <c r="J2715" t="s">
        <v>90</v>
      </c>
      <c r="K2715" s="17" t="s">
        <v>17616</v>
      </c>
      <c r="L2715">
        <v>3080010</v>
      </c>
      <c r="M2715" t="s">
        <v>88</v>
      </c>
      <c r="N2715">
        <f>VLOOKUP(H2715,自助机!D:G,4,FALSE)</f>
        <v>500</v>
      </c>
      <c r="O2715" t="str">
        <f t="shared" ref="O2715:O2744" si="181">IF(G2715=N2715,"",1)</f>
        <v/>
      </c>
      <c r="P2715" s="50">
        <f>VLOOKUP(H2715,自助机!D:H,5,FALSE)</f>
        <v>42914.619571759256</v>
      </c>
    </row>
    <row r="2716" spans="1:16" hidden="1" x14ac:dyDescent="0.15">
      <c r="A2716">
        <v>20170628</v>
      </c>
      <c r="B2716">
        <v>20170628</v>
      </c>
      <c r="C2716">
        <v>145638</v>
      </c>
      <c r="D2716" s="33" t="s">
        <v>96</v>
      </c>
      <c r="E2716">
        <v>53023083</v>
      </c>
      <c r="F2716">
        <v>1000</v>
      </c>
      <c r="G2716">
        <v>1000</v>
      </c>
      <c r="H2716" s="48">
        <v>884045400</v>
      </c>
      <c r="I2716">
        <f t="shared" si="180"/>
        <v>1000</v>
      </c>
      <c r="J2716" t="s">
        <v>90</v>
      </c>
      <c r="K2716" s="17" t="s">
        <v>17346</v>
      </c>
      <c r="L2716">
        <v>14097310</v>
      </c>
      <c r="M2716" t="s">
        <v>87</v>
      </c>
      <c r="N2716">
        <f>VLOOKUP(H2716,自助机!D:G,4,FALSE)</f>
        <v>1000</v>
      </c>
      <c r="O2716" t="str">
        <f t="shared" si="181"/>
        <v/>
      </c>
      <c r="P2716" s="50">
        <f>VLOOKUP(H2716,自助机!D:H,5,FALSE)</f>
        <v>42914.621249999997</v>
      </c>
    </row>
    <row r="2717" spans="1:16" hidden="1" x14ac:dyDescent="0.15">
      <c r="A2717">
        <v>20170628</v>
      </c>
      <c r="B2717">
        <v>20170628</v>
      </c>
      <c r="C2717">
        <v>145745</v>
      </c>
      <c r="D2717" s="33" t="s">
        <v>96</v>
      </c>
      <c r="E2717">
        <v>53023067</v>
      </c>
      <c r="F2717">
        <v>800</v>
      </c>
      <c r="G2717">
        <v>800</v>
      </c>
      <c r="H2717" s="48">
        <v>884059569</v>
      </c>
      <c r="I2717">
        <f t="shared" si="180"/>
        <v>800</v>
      </c>
      <c r="J2717" t="s">
        <v>90</v>
      </c>
      <c r="K2717" s="17" t="s">
        <v>17617</v>
      </c>
      <c r="L2717">
        <v>1020000</v>
      </c>
      <c r="M2717" t="s">
        <v>88</v>
      </c>
      <c r="N2717">
        <f>VLOOKUP(H2717,自助机!D:G,4,FALSE)</f>
        <v>800</v>
      </c>
      <c r="O2717" t="str">
        <f t="shared" si="181"/>
        <v/>
      </c>
      <c r="P2717" s="50">
        <f>VLOOKUP(H2717,自助机!D:H,5,FALSE)</f>
        <v>42914.621944444443</v>
      </c>
    </row>
    <row r="2718" spans="1:16" hidden="1" x14ac:dyDescent="0.15">
      <c r="A2718">
        <v>20170628</v>
      </c>
      <c r="B2718">
        <v>20170628</v>
      </c>
      <c r="C2718">
        <v>145857</v>
      </c>
      <c r="D2718" s="33" t="s">
        <v>96</v>
      </c>
      <c r="E2718">
        <v>53023081</v>
      </c>
      <c r="F2718">
        <v>200</v>
      </c>
      <c r="G2718">
        <v>200</v>
      </c>
      <c r="H2718" s="48">
        <v>884070816</v>
      </c>
      <c r="I2718">
        <f t="shared" si="180"/>
        <v>200</v>
      </c>
      <c r="J2718" t="s">
        <v>90</v>
      </c>
      <c r="K2718" s="17" t="s">
        <v>17618</v>
      </c>
      <c r="L2718">
        <v>3080000</v>
      </c>
      <c r="M2718" t="s">
        <v>87</v>
      </c>
      <c r="N2718">
        <f>VLOOKUP(H2718,自助机!D:G,4,FALSE)</f>
        <v>200</v>
      </c>
      <c r="O2718" t="str">
        <f t="shared" si="181"/>
        <v/>
      </c>
      <c r="P2718" s="50">
        <f>VLOOKUP(H2718,自助机!D:H,5,FALSE)</f>
        <v>42914.622361111113</v>
      </c>
    </row>
    <row r="2719" spans="1:16" hidden="1" x14ac:dyDescent="0.15">
      <c r="A2719">
        <v>20170628</v>
      </c>
      <c r="B2719">
        <v>20170628</v>
      </c>
      <c r="C2719">
        <v>145938</v>
      </c>
      <c r="D2719" s="33" t="s">
        <v>96</v>
      </c>
      <c r="E2719">
        <v>53023075</v>
      </c>
      <c r="F2719">
        <v>300</v>
      </c>
      <c r="G2719">
        <v>300</v>
      </c>
      <c r="H2719" s="48">
        <v>884077407</v>
      </c>
      <c r="I2719">
        <f t="shared" si="180"/>
        <v>300</v>
      </c>
      <c r="J2719" t="s">
        <v>90</v>
      </c>
      <c r="K2719" s="17" t="s">
        <v>17619</v>
      </c>
      <c r="L2719">
        <v>1059999</v>
      </c>
      <c r="M2719" t="s">
        <v>88</v>
      </c>
      <c r="N2719">
        <f>VLOOKUP(H2719,自助机!D:G,4,FALSE)</f>
        <v>300</v>
      </c>
      <c r="O2719" t="str">
        <f t="shared" si="181"/>
        <v/>
      </c>
      <c r="P2719" s="50">
        <f>VLOOKUP(H2719,自助机!D:H,5,FALSE)</f>
        <v>42914.623240740744</v>
      </c>
    </row>
    <row r="2720" spans="1:16" hidden="1" x14ac:dyDescent="0.15">
      <c r="A2720">
        <v>20170628</v>
      </c>
      <c r="B2720">
        <v>20170628</v>
      </c>
      <c r="C2720">
        <v>150020</v>
      </c>
      <c r="D2720" s="33" t="s">
        <v>96</v>
      </c>
      <c r="E2720">
        <v>53023064</v>
      </c>
      <c r="F2720">
        <v>1300</v>
      </c>
      <c r="G2720">
        <v>1300</v>
      </c>
      <c r="H2720" s="48">
        <v>884084413</v>
      </c>
      <c r="I2720">
        <f t="shared" si="180"/>
        <v>1300</v>
      </c>
      <c r="J2720" t="s">
        <v>90</v>
      </c>
      <c r="K2720" s="17" t="s">
        <v>17620</v>
      </c>
      <c r="L2720">
        <v>3010000</v>
      </c>
      <c r="M2720" t="s">
        <v>88</v>
      </c>
      <c r="N2720">
        <f>VLOOKUP(H2720,自助机!D:G,4,FALSE)</f>
        <v>1300</v>
      </c>
      <c r="O2720" t="str">
        <f t="shared" si="181"/>
        <v/>
      </c>
      <c r="P2720" s="50">
        <f>VLOOKUP(H2720,自助机!D:H,5,FALSE)</f>
        <v>42914.623796296299</v>
      </c>
    </row>
    <row r="2721" spans="1:16" hidden="1" x14ac:dyDescent="0.15">
      <c r="A2721">
        <v>20170628</v>
      </c>
      <c r="B2721">
        <v>20170628</v>
      </c>
      <c r="C2721">
        <v>150058</v>
      </c>
      <c r="D2721" s="33" t="s">
        <v>96</v>
      </c>
      <c r="E2721">
        <v>53023070</v>
      </c>
      <c r="F2721">
        <v>50</v>
      </c>
      <c r="G2721">
        <v>50</v>
      </c>
      <c r="H2721" s="48">
        <v>884092315</v>
      </c>
      <c r="I2721">
        <f t="shared" si="180"/>
        <v>50</v>
      </c>
      <c r="J2721" t="s">
        <v>90</v>
      </c>
      <c r="K2721" s="17" t="s">
        <v>17505</v>
      </c>
      <c r="L2721">
        <v>4256020</v>
      </c>
      <c r="M2721" t="s">
        <v>87</v>
      </c>
      <c r="N2721">
        <f>VLOOKUP(H2721,自助机!D:G,4,FALSE)</f>
        <v>50</v>
      </c>
      <c r="O2721" t="str">
        <f t="shared" si="181"/>
        <v/>
      </c>
      <c r="P2721" s="50">
        <f>VLOOKUP(H2721,自助机!D:H,5,FALSE)</f>
        <v>42914.624212962961</v>
      </c>
    </row>
    <row r="2722" spans="1:16" hidden="1" x14ac:dyDescent="0.15">
      <c r="A2722">
        <v>20170628</v>
      </c>
      <c r="B2722">
        <v>20170628</v>
      </c>
      <c r="C2722">
        <v>150159</v>
      </c>
      <c r="D2722" s="33" t="s">
        <v>96</v>
      </c>
      <c r="E2722">
        <v>53023086</v>
      </c>
      <c r="F2722">
        <v>50</v>
      </c>
      <c r="G2722">
        <v>50</v>
      </c>
      <c r="H2722" s="48">
        <v>884105145</v>
      </c>
      <c r="I2722">
        <f t="shared" si="180"/>
        <v>50</v>
      </c>
      <c r="J2722" t="s">
        <v>90</v>
      </c>
      <c r="K2722" s="17" t="s">
        <v>17621</v>
      </c>
      <c r="L2722">
        <v>1030000</v>
      </c>
      <c r="M2722" t="s">
        <v>87</v>
      </c>
      <c r="N2722">
        <f>VLOOKUP(H2722,自助机!D:G,4,FALSE)</f>
        <v>50</v>
      </c>
      <c r="O2722" t="str">
        <f t="shared" si="181"/>
        <v/>
      </c>
      <c r="P2722" s="50">
        <f>VLOOKUP(H2722,自助机!D:H,5,FALSE)</f>
        <v>42914.624895833331</v>
      </c>
    </row>
    <row r="2723" spans="1:16" hidden="1" x14ac:dyDescent="0.15">
      <c r="A2723">
        <v>20170628</v>
      </c>
      <c r="B2723">
        <v>20170628</v>
      </c>
      <c r="C2723">
        <v>150331</v>
      </c>
      <c r="D2723" s="33" t="s">
        <v>96</v>
      </c>
      <c r="E2723">
        <v>53023090</v>
      </c>
      <c r="F2723">
        <v>100</v>
      </c>
      <c r="G2723">
        <v>100</v>
      </c>
      <c r="H2723" s="48">
        <v>884122129</v>
      </c>
      <c r="I2723">
        <f t="shared" si="180"/>
        <v>100</v>
      </c>
      <c r="J2723" t="s">
        <v>90</v>
      </c>
      <c r="K2723" s="17" t="s">
        <v>17622</v>
      </c>
      <c r="L2723">
        <v>1056500</v>
      </c>
      <c r="M2723" t="s">
        <v>87</v>
      </c>
      <c r="N2723">
        <f>VLOOKUP(H2723,自助机!D:G,4,FALSE)</f>
        <v>100</v>
      </c>
      <c r="O2723" t="str">
        <f t="shared" si="181"/>
        <v/>
      </c>
      <c r="P2723" s="50">
        <f>VLOOKUP(H2723,自助机!D:H,5,FALSE)</f>
        <v>42914.625601851854</v>
      </c>
    </row>
    <row r="2724" spans="1:16" hidden="1" x14ac:dyDescent="0.15">
      <c r="A2724">
        <v>20170628</v>
      </c>
      <c r="B2724">
        <v>20170628</v>
      </c>
      <c r="C2724">
        <v>150405</v>
      </c>
      <c r="D2724" s="33" t="s">
        <v>96</v>
      </c>
      <c r="E2724">
        <v>53023060</v>
      </c>
      <c r="F2724">
        <v>800</v>
      </c>
      <c r="G2724">
        <v>800</v>
      </c>
      <c r="H2724" s="48">
        <v>884129501</v>
      </c>
      <c r="I2724">
        <f t="shared" si="180"/>
        <v>800</v>
      </c>
      <c r="J2724" t="s">
        <v>90</v>
      </c>
      <c r="K2724" s="17" t="s">
        <v>17623</v>
      </c>
      <c r="L2724">
        <v>3017310</v>
      </c>
      <c r="M2724" t="s">
        <v>87</v>
      </c>
      <c r="N2724">
        <f>VLOOKUP(H2724,自助机!D:G,4,FALSE)</f>
        <v>800</v>
      </c>
      <c r="O2724" t="str">
        <f t="shared" si="181"/>
        <v/>
      </c>
      <c r="P2724" s="50">
        <f>VLOOKUP(H2724,自助机!D:H,5,FALSE)</f>
        <v>42914.626400462963</v>
      </c>
    </row>
    <row r="2725" spans="1:16" hidden="1" x14ac:dyDescent="0.15">
      <c r="A2725">
        <v>20170628</v>
      </c>
      <c r="B2725">
        <v>20170628</v>
      </c>
      <c r="C2725">
        <v>150648</v>
      </c>
      <c r="D2725" s="33" t="s">
        <v>96</v>
      </c>
      <c r="E2725">
        <v>53023075</v>
      </c>
      <c r="F2725">
        <v>300</v>
      </c>
      <c r="G2725">
        <v>300</v>
      </c>
      <c r="H2725" s="48">
        <v>884155723</v>
      </c>
      <c r="I2725">
        <f t="shared" si="180"/>
        <v>300</v>
      </c>
      <c r="J2725" t="s">
        <v>90</v>
      </c>
      <c r="K2725" s="17" t="s">
        <v>17624</v>
      </c>
      <c r="L2725">
        <v>3017310</v>
      </c>
      <c r="M2725" t="s">
        <v>87</v>
      </c>
      <c r="N2725">
        <f>VLOOKUP(H2725,自助机!D:G,4,FALSE)</f>
        <v>300</v>
      </c>
      <c r="O2725" t="str">
        <f t="shared" si="181"/>
        <v/>
      </c>
      <c r="P2725" s="50">
        <f>VLOOKUP(H2725,自助机!D:H,5,FALSE)</f>
        <v>42914.628240740742</v>
      </c>
    </row>
    <row r="2726" spans="1:16" hidden="1" x14ac:dyDescent="0.15">
      <c r="A2726">
        <v>20170628</v>
      </c>
      <c r="B2726">
        <v>20170628</v>
      </c>
      <c r="C2726">
        <v>150747</v>
      </c>
      <c r="D2726" s="33" t="s">
        <v>96</v>
      </c>
      <c r="E2726">
        <v>53023090</v>
      </c>
      <c r="F2726">
        <v>500</v>
      </c>
      <c r="G2726">
        <v>500</v>
      </c>
      <c r="H2726" s="48">
        <v>884166313</v>
      </c>
      <c r="I2726">
        <f t="shared" si="180"/>
        <v>500</v>
      </c>
      <c r="J2726" t="s">
        <v>90</v>
      </c>
      <c r="K2726" s="17" t="s">
        <v>17625</v>
      </c>
      <c r="L2726">
        <v>14097310</v>
      </c>
      <c r="M2726" t="s">
        <v>87</v>
      </c>
      <c r="N2726">
        <f>VLOOKUP(H2726,自助机!D:G,4,FALSE)</f>
        <v>500</v>
      </c>
      <c r="O2726" t="str">
        <f t="shared" si="181"/>
        <v/>
      </c>
      <c r="P2726" s="50">
        <f>VLOOKUP(H2726,自助机!D:H,5,FALSE)</f>
        <v>42914.629074074073</v>
      </c>
    </row>
    <row r="2727" spans="1:16" hidden="1" x14ac:dyDescent="0.15">
      <c r="A2727">
        <v>20170628</v>
      </c>
      <c r="B2727">
        <v>20170628</v>
      </c>
      <c r="C2727">
        <v>150750</v>
      </c>
      <c r="D2727" s="33" t="s">
        <v>96</v>
      </c>
      <c r="E2727">
        <v>53023057</v>
      </c>
      <c r="F2727">
        <v>2000</v>
      </c>
      <c r="G2727">
        <v>2000</v>
      </c>
      <c r="H2727" s="48">
        <v>884168069</v>
      </c>
      <c r="I2727">
        <f t="shared" si="180"/>
        <v>2000</v>
      </c>
      <c r="J2727" t="s">
        <v>90</v>
      </c>
      <c r="K2727" s="17" t="s">
        <v>17626</v>
      </c>
      <c r="L2727">
        <v>14097310</v>
      </c>
      <c r="M2727" t="s">
        <v>87</v>
      </c>
      <c r="N2727">
        <f>VLOOKUP(H2727,自助机!D:G,4,FALSE)</f>
        <v>2000</v>
      </c>
      <c r="O2727" t="str">
        <f t="shared" si="181"/>
        <v/>
      </c>
      <c r="P2727" s="50">
        <f>VLOOKUP(H2727,自助机!D:H,5,FALSE)</f>
        <v>42914.62908564815</v>
      </c>
    </row>
    <row r="2728" spans="1:16" hidden="1" x14ac:dyDescent="0.15">
      <c r="A2728">
        <v>20170628</v>
      </c>
      <c r="B2728">
        <v>20170628</v>
      </c>
      <c r="C2728">
        <v>150921</v>
      </c>
      <c r="D2728" s="33" t="s">
        <v>96</v>
      </c>
      <c r="E2728">
        <v>53023060</v>
      </c>
      <c r="F2728">
        <v>500</v>
      </c>
      <c r="G2728">
        <v>500</v>
      </c>
      <c r="H2728" s="48">
        <v>884183630</v>
      </c>
      <c r="I2728">
        <f t="shared" si="180"/>
        <v>500</v>
      </c>
      <c r="J2728" t="s">
        <v>90</v>
      </c>
      <c r="K2728" s="17" t="s">
        <v>17627</v>
      </c>
      <c r="L2728">
        <v>1020000</v>
      </c>
      <c r="M2728" t="s">
        <v>88</v>
      </c>
      <c r="N2728">
        <f>VLOOKUP(H2728,自助机!D:G,4,FALSE)</f>
        <v>500</v>
      </c>
      <c r="O2728" t="str">
        <f t="shared" si="181"/>
        <v/>
      </c>
      <c r="P2728" s="50">
        <f>VLOOKUP(H2728,自助机!D:H,5,FALSE)</f>
        <v>42914.63</v>
      </c>
    </row>
    <row r="2729" spans="1:16" hidden="1" x14ac:dyDescent="0.15">
      <c r="A2729">
        <v>20170628</v>
      </c>
      <c r="B2729">
        <v>20170628</v>
      </c>
      <c r="C2729">
        <v>151044</v>
      </c>
      <c r="D2729" s="33" t="s">
        <v>96</v>
      </c>
      <c r="E2729">
        <v>53023081</v>
      </c>
      <c r="F2729">
        <v>500</v>
      </c>
      <c r="G2729">
        <v>500</v>
      </c>
      <c r="H2729" s="48">
        <v>884197885</v>
      </c>
      <c r="I2729">
        <f t="shared" si="180"/>
        <v>500</v>
      </c>
      <c r="J2729" t="s">
        <v>90</v>
      </c>
      <c r="K2729" s="17" t="s">
        <v>17628</v>
      </c>
      <c r="L2729">
        <v>1020000</v>
      </c>
      <c r="M2729" t="s">
        <v>88</v>
      </c>
      <c r="N2729">
        <f>VLOOKUP(H2729,自助机!D:G,4,FALSE)</f>
        <v>500</v>
      </c>
      <c r="O2729" t="str">
        <f t="shared" si="181"/>
        <v/>
      </c>
      <c r="P2729" s="50">
        <f>VLOOKUP(H2729,自助机!D:H,5,FALSE)</f>
        <v>42914.631030092591</v>
      </c>
    </row>
    <row r="2730" spans="1:16" hidden="1" x14ac:dyDescent="0.15">
      <c r="A2730">
        <v>20170628</v>
      </c>
      <c r="B2730">
        <v>20170628</v>
      </c>
      <c r="C2730">
        <v>152248</v>
      </c>
      <c r="D2730" s="33" t="s">
        <v>96</v>
      </c>
      <c r="E2730">
        <v>53023081</v>
      </c>
      <c r="F2730">
        <v>100</v>
      </c>
      <c r="G2730">
        <v>100</v>
      </c>
      <c r="H2730" s="48">
        <v>884327103</v>
      </c>
      <c r="I2730">
        <f t="shared" si="180"/>
        <v>100</v>
      </c>
      <c r="J2730" t="s">
        <v>90</v>
      </c>
      <c r="K2730" s="17" t="s">
        <v>17629</v>
      </c>
      <c r="L2730">
        <v>3010000</v>
      </c>
      <c r="M2730" t="s">
        <v>88</v>
      </c>
      <c r="N2730">
        <f>VLOOKUP(H2730,自助机!D:G,4,FALSE)</f>
        <v>100</v>
      </c>
      <c r="O2730" t="str">
        <f t="shared" si="181"/>
        <v/>
      </c>
      <c r="P2730" s="50">
        <f>VLOOKUP(H2730,自助机!D:H,5,FALSE)</f>
        <v>42914.639317129629</v>
      </c>
    </row>
    <row r="2731" spans="1:16" hidden="1" x14ac:dyDescent="0.15">
      <c r="A2731">
        <v>20170628</v>
      </c>
      <c r="B2731">
        <v>20170628</v>
      </c>
      <c r="C2731">
        <v>152331</v>
      </c>
      <c r="D2731" s="33" t="s">
        <v>96</v>
      </c>
      <c r="E2731">
        <v>53023076</v>
      </c>
      <c r="F2731">
        <v>300</v>
      </c>
      <c r="G2731">
        <v>300</v>
      </c>
      <c r="H2731" s="48">
        <v>884333829</v>
      </c>
      <c r="I2731">
        <f t="shared" si="180"/>
        <v>300</v>
      </c>
      <c r="J2731" t="s">
        <v>90</v>
      </c>
      <c r="K2731" s="17" t="s">
        <v>17630</v>
      </c>
      <c r="L2731">
        <v>1027310</v>
      </c>
      <c r="M2731" t="s">
        <v>88</v>
      </c>
      <c r="N2731">
        <f>VLOOKUP(H2731,自助机!D:G,4,FALSE)</f>
        <v>300</v>
      </c>
      <c r="O2731" t="str">
        <f t="shared" si="181"/>
        <v/>
      </c>
      <c r="P2731" s="50">
        <f>VLOOKUP(H2731,自助机!D:H,5,FALSE)</f>
        <v>42914.639803240738</v>
      </c>
    </row>
    <row r="2732" spans="1:16" hidden="1" x14ac:dyDescent="0.15">
      <c r="A2732">
        <v>20170628</v>
      </c>
      <c r="B2732">
        <v>20170628</v>
      </c>
      <c r="C2732">
        <v>152332</v>
      </c>
      <c r="D2732" s="33" t="s">
        <v>96</v>
      </c>
      <c r="E2732">
        <v>53023066</v>
      </c>
      <c r="F2732">
        <v>600</v>
      </c>
      <c r="G2732">
        <v>600</v>
      </c>
      <c r="H2732" s="48">
        <v>884334333</v>
      </c>
      <c r="I2732">
        <f t="shared" si="180"/>
        <v>600</v>
      </c>
      <c r="J2732" t="s">
        <v>90</v>
      </c>
      <c r="K2732" s="17" t="s">
        <v>17631</v>
      </c>
      <c r="L2732">
        <v>14097310</v>
      </c>
      <c r="M2732" t="s">
        <v>87</v>
      </c>
      <c r="N2732">
        <f>VLOOKUP(H2732,自助机!D:G,4,FALSE)</f>
        <v>600</v>
      </c>
      <c r="O2732" t="str">
        <f t="shared" si="181"/>
        <v/>
      </c>
      <c r="P2732" s="50">
        <f>VLOOKUP(H2732,自助机!D:H,5,FALSE)</f>
        <v>42914.639884259261</v>
      </c>
    </row>
    <row r="2733" spans="1:16" hidden="1" x14ac:dyDescent="0.15">
      <c r="A2733">
        <v>20170628</v>
      </c>
      <c r="B2733">
        <v>20170628</v>
      </c>
      <c r="C2733">
        <v>152511</v>
      </c>
      <c r="D2733" s="33" t="s">
        <v>96</v>
      </c>
      <c r="E2733">
        <v>53023055</v>
      </c>
      <c r="F2733">
        <v>300</v>
      </c>
      <c r="G2733">
        <v>300</v>
      </c>
      <c r="H2733" s="48">
        <v>884351289</v>
      </c>
      <c r="I2733">
        <f t="shared" si="180"/>
        <v>300</v>
      </c>
      <c r="J2733" t="s">
        <v>90</v>
      </c>
      <c r="K2733" s="17" t="s">
        <v>17632</v>
      </c>
      <c r="L2733">
        <v>1030000</v>
      </c>
      <c r="M2733" t="s">
        <v>87</v>
      </c>
      <c r="N2733">
        <f>VLOOKUP(H2733,自助机!D:G,4,FALSE)</f>
        <v>300</v>
      </c>
      <c r="O2733" t="str">
        <f t="shared" si="181"/>
        <v/>
      </c>
      <c r="P2733" s="50">
        <f>VLOOKUP(H2733,自助机!D:H,5,FALSE)</f>
        <v>42914.641076388885</v>
      </c>
    </row>
    <row r="2734" spans="1:16" hidden="1" x14ac:dyDescent="0.15">
      <c r="A2734">
        <v>20170628</v>
      </c>
      <c r="B2734">
        <v>20170628</v>
      </c>
      <c r="C2734">
        <v>152640</v>
      </c>
      <c r="D2734" s="33" t="s">
        <v>96</v>
      </c>
      <c r="E2734">
        <v>53023085</v>
      </c>
      <c r="F2734">
        <v>490</v>
      </c>
      <c r="G2734">
        <v>490</v>
      </c>
      <c r="H2734" s="48">
        <v>884369546</v>
      </c>
      <c r="I2734">
        <f t="shared" si="180"/>
        <v>490</v>
      </c>
      <c r="J2734" t="s">
        <v>90</v>
      </c>
      <c r="K2734" s="17" t="s">
        <v>17633</v>
      </c>
      <c r="L2734">
        <v>14097310</v>
      </c>
      <c r="M2734" t="s">
        <v>87</v>
      </c>
      <c r="N2734">
        <f>VLOOKUP(H2734,自助机!D:G,4,FALSE)</f>
        <v>490</v>
      </c>
      <c r="O2734" t="str">
        <f t="shared" si="181"/>
        <v/>
      </c>
      <c r="P2734" s="50">
        <f>VLOOKUP(H2734,自助机!D:H,5,FALSE)</f>
        <v>42914.642118055555</v>
      </c>
    </row>
    <row r="2735" spans="1:16" hidden="1" x14ac:dyDescent="0.15">
      <c r="A2735">
        <v>20170628</v>
      </c>
      <c r="B2735">
        <v>20170628</v>
      </c>
      <c r="C2735">
        <v>152750</v>
      </c>
      <c r="D2735" s="33" t="s">
        <v>96</v>
      </c>
      <c r="E2735">
        <v>53023076</v>
      </c>
      <c r="F2735">
        <v>100</v>
      </c>
      <c r="G2735">
        <v>100</v>
      </c>
      <c r="H2735" s="48">
        <v>884381610</v>
      </c>
      <c r="I2735">
        <f t="shared" si="180"/>
        <v>100</v>
      </c>
      <c r="J2735" t="s">
        <v>90</v>
      </c>
      <c r="K2735" s="17" t="s">
        <v>17634</v>
      </c>
      <c r="L2735">
        <v>1020000</v>
      </c>
      <c r="M2735" t="s">
        <v>87</v>
      </c>
      <c r="N2735">
        <f>VLOOKUP(H2735,自助机!D:G,4,FALSE)</f>
        <v>100</v>
      </c>
      <c r="O2735" t="str">
        <f t="shared" si="181"/>
        <v/>
      </c>
      <c r="P2735" s="50">
        <f>VLOOKUP(H2735,自助机!D:H,5,FALSE)</f>
        <v>42914.642824074072</v>
      </c>
    </row>
    <row r="2736" spans="1:16" hidden="1" x14ac:dyDescent="0.15">
      <c r="A2736">
        <v>20170628</v>
      </c>
      <c r="B2736">
        <v>20170628</v>
      </c>
      <c r="C2736">
        <v>152803</v>
      </c>
      <c r="D2736" s="33" t="s">
        <v>96</v>
      </c>
      <c r="E2736">
        <v>53023073</v>
      </c>
      <c r="F2736">
        <v>269</v>
      </c>
      <c r="G2736">
        <v>269</v>
      </c>
      <c r="H2736" s="48">
        <v>884381906</v>
      </c>
      <c r="I2736">
        <f t="shared" si="180"/>
        <v>269</v>
      </c>
      <c r="J2736" t="s">
        <v>90</v>
      </c>
      <c r="K2736" s="17" t="s">
        <v>17635</v>
      </c>
      <c r="L2736">
        <v>1059999</v>
      </c>
      <c r="M2736" t="s">
        <v>88</v>
      </c>
      <c r="N2736">
        <f>VLOOKUP(H2736,自助机!D:G,4,FALSE)</f>
        <v>269</v>
      </c>
      <c r="O2736" t="str">
        <f t="shared" si="181"/>
        <v/>
      </c>
      <c r="P2736" s="50">
        <f>VLOOKUP(H2736,自助机!D:H,5,FALSE)</f>
        <v>42914.64298611111</v>
      </c>
    </row>
    <row r="2737" spans="1:16" hidden="1" x14ac:dyDescent="0.15">
      <c r="A2737">
        <v>20170628</v>
      </c>
      <c r="B2737">
        <v>20170628</v>
      </c>
      <c r="C2737">
        <v>152942</v>
      </c>
      <c r="D2737" s="33" t="s">
        <v>96</v>
      </c>
      <c r="E2737">
        <v>53023063</v>
      </c>
      <c r="F2737">
        <v>1000</v>
      </c>
      <c r="G2737">
        <v>1000</v>
      </c>
      <c r="H2737" s="48">
        <v>884402505</v>
      </c>
      <c r="I2737">
        <f t="shared" si="180"/>
        <v>1000</v>
      </c>
      <c r="J2737" t="s">
        <v>90</v>
      </c>
      <c r="K2737" s="17" t="s">
        <v>17636</v>
      </c>
      <c r="L2737">
        <v>3050000</v>
      </c>
      <c r="M2737" t="s">
        <v>87</v>
      </c>
      <c r="N2737">
        <f>VLOOKUP(H2737,自助机!D:G,4,FALSE)</f>
        <v>1000</v>
      </c>
      <c r="O2737" t="str">
        <f t="shared" si="181"/>
        <v/>
      </c>
      <c r="P2737" s="50">
        <f>VLOOKUP(H2737,自助机!D:H,5,FALSE)</f>
        <v>42914.644120370373</v>
      </c>
    </row>
    <row r="2738" spans="1:16" hidden="1" x14ac:dyDescent="0.15">
      <c r="A2738">
        <v>20170628</v>
      </c>
      <c r="B2738">
        <v>20170628</v>
      </c>
      <c r="C2738">
        <v>152953</v>
      </c>
      <c r="D2738" s="33" t="s">
        <v>96</v>
      </c>
      <c r="E2738">
        <v>53023085</v>
      </c>
      <c r="F2738">
        <v>20</v>
      </c>
      <c r="G2738">
        <v>20</v>
      </c>
      <c r="H2738" s="48">
        <v>884402731</v>
      </c>
      <c r="I2738">
        <f t="shared" si="180"/>
        <v>20</v>
      </c>
      <c r="J2738" t="s">
        <v>90</v>
      </c>
      <c r="K2738" s="17" t="s">
        <v>17342</v>
      </c>
      <c r="L2738">
        <v>1057300</v>
      </c>
      <c r="M2738" t="s">
        <v>87</v>
      </c>
      <c r="N2738">
        <f>VLOOKUP(H2738,自助机!D:G,4,FALSE)</f>
        <v>20</v>
      </c>
      <c r="O2738" t="str">
        <f t="shared" si="181"/>
        <v/>
      </c>
      <c r="P2738" s="50">
        <f>VLOOKUP(H2738,自助机!D:H,5,FALSE)</f>
        <v>42914.644328703704</v>
      </c>
    </row>
    <row r="2739" spans="1:16" hidden="1" x14ac:dyDescent="0.15">
      <c r="A2739">
        <v>20170628</v>
      </c>
      <c r="B2739">
        <v>20170628</v>
      </c>
      <c r="C2739">
        <v>152957</v>
      </c>
      <c r="D2739" s="33" t="s">
        <v>96</v>
      </c>
      <c r="E2739">
        <v>53023076</v>
      </c>
      <c r="F2739">
        <v>100</v>
      </c>
      <c r="G2739">
        <v>100</v>
      </c>
      <c r="H2739" s="48">
        <v>884403559</v>
      </c>
      <c r="I2739">
        <f t="shared" si="180"/>
        <v>100</v>
      </c>
      <c r="J2739" t="s">
        <v>90</v>
      </c>
      <c r="K2739" s="17" t="s">
        <v>17637</v>
      </c>
      <c r="L2739">
        <v>3080010</v>
      </c>
      <c r="M2739" t="s">
        <v>88</v>
      </c>
      <c r="N2739">
        <f>VLOOKUP(H2739,自助机!D:G,4,FALSE)</f>
        <v>100</v>
      </c>
      <c r="O2739" t="str">
        <f t="shared" si="181"/>
        <v/>
      </c>
      <c r="P2739" s="50">
        <f>VLOOKUP(H2739,自助机!D:H,5,FALSE)</f>
        <v>42914.64439814815</v>
      </c>
    </row>
    <row r="2740" spans="1:16" hidden="1" x14ac:dyDescent="0.15">
      <c r="A2740">
        <v>20170628</v>
      </c>
      <c r="B2740">
        <v>20170628</v>
      </c>
      <c r="C2740">
        <v>153109</v>
      </c>
      <c r="D2740" s="33" t="s">
        <v>96</v>
      </c>
      <c r="E2740">
        <v>53023063</v>
      </c>
      <c r="F2740">
        <v>800</v>
      </c>
      <c r="G2740">
        <v>800</v>
      </c>
      <c r="H2740" s="48">
        <v>884414920</v>
      </c>
      <c r="I2740">
        <f t="shared" si="180"/>
        <v>800</v>
      </c>
      <c r="J2740" t="s">
        <v>90</v>
      </c>
      <c r="K2740" s="17" t="s">
        <v>17636</v>
      </c>
      <c r="L2740">
        <v>3050000</v>
      </c>
      <c r="M2740" t="s">
        <v>87</v>
      </c>
      <c r="N2740">
        <f>VLOOKUP(H2740,自助机!D:G,4,FALSE)</f>
        <v>800</v>
      </c>
      <c r="O2740" t="str">
        <f t="shared" si="181"/>
        <v/>
      </c>
      <c r="P2740" s="50">
        <f>VLOOKUP(H2740,自助机!D:H,5,FALSE)</f>
        <v>42914.644999999997</v>
      </c>
    </row>
    <row r="2741" spans="1:16" hidden="1" x14ac:dyDescent="0.15">
      <c r="A2741">
        <v>20170628</v>
      </c>
      <c r="B2741">
        <v>20170628</v>
      </c>
      <c r="C2741">
        <v>153625</v>
      </c>
      <c r="D2741" s="33" t="s">
        <v>96</v>
      </c>
      <c r="E2741">
        <v>53023063</v>
      </c>
      <c r="F2741">
        <v>800</v>
      </c>
      <c r="G2741">
        <v>800</v>
      </c>
      <c r="H2741" s="48">
        <v>884471572</v>
      </c>
      <c r="I2741">
        <f t="shared" si="180"/>
        <v>800</v>
      </c>
      <c r="J2741" t="s">
        <v>90</v>
      </c>
      <c r="K2741" s="17" t="s">
        <v>17638</v>
      </c>
      <c r="L2741">
        <v>14097310</v>
      </c>
      <c r="M2741" t="s">
        <v>87</v>
      </c>
      <c r="N2741">
        <f>VLOOKUP(H2741,自助机!D:G,4,FALSE)</f>
        <v>800</v>
      </c>
      <c r="O2741" t="str">
        <f t="shared" si="181"/>
        <v/>
      </c>
      <c r="P2741" s="50">
        <f>VLOOKUP(H2741,自助机!D:H,5,FALSE)</f>
        <v>42914.64875</v>
      </c>
    </row>
    <row r="2742" spans="1:16" hidden="1" x14ac:dyDescent="0.15">
      <c r="A2742">
        <v>20170628</v>
      </c>
      <c r="B2742">
        <v>20170628</v>
      </c>
      <c r="C2742">
        <v>153801</v>
      </c>
      <c r="D2742" s="33" t="s">
        <v>96</v>
      </c>
      <c r="E2742">
        <v>53023073</v>
      </c>
      <c r="F2742">
        <v>100</v>
      </c>
      <c r="G2742">
        <v>100</v>
      </c>
      <c r="H2742" s="48">
        <v>884487221</v>
      </c>
      <c r="I2742">
        <f t="shared" si="180"/>
        <v>100</v>
      </c>
      <c r="J2742" t="s">
        <v>90</v>
      </c>
      <c r="K2742" s="17" t="s">
        <v>17608</v>
      </c>
      <c r="L2742">
        <v>1020000</v>
      </c>
      <c r="M2742" t="s">
        <v>87</v>
      </c>
      <c r="N2742">
        <f>VLOOKUP(H2742,自助机!D:G,4,FALSE)</f>
        <v>100</v>
      </c>
      <c r="O2742" t="str">
        <f t="shared" si="181"/>
        <v/>
      </c>
      <c r="P2742" s="50">
        <f>VLOOKUP(H2742,自助机!D:H,5,FALSE)</f>
        <v>42914.649907407409</v>
      </c>
    </row>
    <row r="2743" spans="1:16" hidden="1" x14ac:dyDescent="0.15">
      <c r="A2743">
        <v>20170628</v>
      </c>
      <c r="B2743">
        <v>20170628</v>
      </c>
      <c r="C2743">
        <v>153932</v>
      </c>
      <c r="D2743" s="33" t="s">
        <v>96</v>
      </c>
      <c r="E2743">
        <v>53023075</v>
      </c>
      <c r="F2743">
        <v>200</v>
      </c>
      <c r="G2743">
        <v>200</v>
      </c>
      <c r="H2743" s="48">
        <v>884502363</v>
      </c>
      <c r="I2743">
        <f t="shared" si="180"/>
        <v>200</v>
      </c>
      <c r="J2743" t="s">
        <v>90</v>
      </c>
      <c r="K2743" s="17" t="s">
        <v>17306</v>
      </c>
      <c r="L2743">
        <v>3087300</v>
      </c>
      <c r="M2743" t="s">
        <v>87</v>
      </c>
      <c r="N2743">
        <f>VLOOKUP(H2743,自助机!D:G,4,FALSE)</f>
        <v>200</v>
      </c>
      <c r="O2743" t="str">
        <f t="shared" si="181"/>
        <v/>
      </c>
      <c r="P2743" s="50">
        <f>VLOOKUP(H2743,自助机!D:H,5,FALSE)</f>
        <v>42914.651006944441</v>
      </c>
    </row>
    <row r="2744" spans="1:16" hidden="1" x14ac:dyDescent="0.15">
      <c r="A2744">
        <v>20170628</v>
      </c>
      <c r="B2744">
        <v>20170628</v>
      </c>
      <c r="C2744">
        <v>154102</v>
      </c>
      <c r="D2744" s="33" t="s">
        <v>96</v>
      </c>
      <c r="E2744">
        <v>53023076</v>
      </c>
      <c r="F2744">
        <v>100</v>
      </c>
      <c r="G2744">
        <v>100</v>
      </c>
      <c r="H2744" s="48">
        <v>884521504</v>
      </c>
      <c r="I2744">
        <f t="shared" si="180"/>
        <v>100</v>
      </c>
      <c r="J2744" t="s">
        <v>90</v>
      </c>
      <c r="K2744" s="17" t="s">
        <v>17590</v>
      </c>
      <c r="L2744">
        <v>1020000</v>
      </c>
      <c r="M2744" t="s">
        <v>87</v>
      </c>
      <c r="N2744">
        <f>VLOOKUP(H2744,自助机!D:G,4,FALSE)</f>
        <v>100</v>
      </c>
      <c r="O2744" t="str">
        <f t="shared" si="181"/>
        <v/>
      </c>
      <c r="P2744" s="50">
        <f>VLOOKUP(H2744,自助机!D:H,5,FALSE)</f>
        <v>42914.651898148149</v>
      </c>
    </row>
    <row r="2745" spans="1:16" hidden="1" x14ac:dyDescent="0.15">
      <c r="A2745">
        <v>20170628</v>
      </c>
      <c r="B2745">
        <v>20170628</v>
      </c>
      <c r="C2745">
        <v>154112</v>
      </c>
      <c r="D2745" s="33" t="s">
        <v>96</v>
      </c>
      <c r="E2745">
        <v>53023063</v>
      </c>
      <c r="F2745">
        <v>5000</v>
      </c>
      <c r="G2745">
        <v>5000</v>
      </c>
      <c r="H2745" s="48">
        <v>884519867</v>
      </c>
      <c r="I2745">
        <f t="shared" ref="I2745:I2776" si="182">G2745</f>
        <v>5000</v>
      </c>
      <c r="J2745" t="s">
        <v>90</v>
      </c>
      <c r="K2745" s="17" t="s">
        <v>17639</v>
      </c>
      <c r="L2745">
        <v>1021000</v>
      </c>
      <c r="M2745" t="s">
        <v>88</v>
      </c>
      <c r="N2745">
        <f>VLOOKUP(H2745,自助机!D:G,4,FALSE)</f>
        <v>5000</v>
      </c>
      <c r="O2745" t="str">
        <f t="shared" ref="O2745:O2776" si="183">IF(G2745=N2745,"",1)</f>
        <v/>
      </c>
      <c r="P2745" s="50">
        <f>VLOOKUP(H2745,自助机!D:H,5,FALSE)</f>
        <v>42914.652106481481</v>
      </c>
    </row>
    <row r="2746" spans="1:16" hidden="1" x14ac:dyDescent="0.15">
      <c r="A2746">
        <v>20170628</v>
      </c>
      <c r="B2746">
        <v>20170628</v>
      </c>
      <c r="C2746">
        <v>154148</v>
      </c>
      <c r="D2746" s="33" t="s">
        <v>96</v>
      </c>
      <c r="E2746">
        <v>53023061</v>
      </c>
      <c r="F2746">
        <v>100</v>
      </c>
      <c r="G2746">
        <v>100</v>
      </c>
      <c r="H2746" s="48">
        <v>884528610</v>
      </c>
      <c r="I2746">
        <f t="shared" si="182"/>
        <v>100</v>
      </c>
      <c r="J2746" t="s">
        <v>90</v>
      </c>
      <c r="K2746" s="17" t="s">
        <v>17557</v>
      </c>
      <c r="L2746">
        <v>14097310</v>
      </c>
      <c r="M2746" t="s">
        <v>87</v>
      </c>
      <c r="N2746">
        <f>VLOOKUP(H2746,自助机!D:G,4,FALSE)</f>
        <v>100</v>
      </c>
      <c r="O2746" t="str">
        <f t="shared" si="183"/>
        <v/>
      </c>
      <c r="P2746" s="50">
        <f>VLOOKUP(H2746,自助机!D:H,5,FALSE)</f>
        <v>42914.652453703704</v>
      </c>
    </row>
    <row r="2747" spans="1:16" hidden="1" x14ac:dyDescent="0.15">
      <c r="A2747">
        <v>20170628</v>
      </c>
      <c r="B2747">
        <v>20170628</v>
      </c>
      <c r="C2747">
        <v>154300</v>
      </c>
      <c r="D2747" s="33" t="s">
        <v>96</v>
      </c>
      <c r="E2747">
        <v>53023086</v>
      </c>
      <c r="F2747">
        <v>2500</v>
      </c>
      <c r="G2747">
        <v>2500</v>
      </c>
      <c r="H2747" s="48">
        <v>884539846</v>
      </c>
      <c r="I2747">
        <f t="shared" si="182"/>
        <v>2500</v>
      </c>
      <c r="J2747" t="s">
        <v>90</v>
      </c>
      <c r="K2747" s="17" t="s">
        <v>17640</v>
      </c>
      <c r="L2747">
        <v>63100000</v>
      </c>
      <c r="M2747" t="s">
        <v>88</v>
      </c>
      <c r="N2747">
        <f>VLOOKUP(H2747,自助机!D:G,4,FALSE)</f>
        <v>2500</v>
      </c>
      <c r="O2747" t="str">
        <f t="shared" si="183"/>
        <v/>
      </c>
      <c r="P2747" s="50">
        <f>VLOOKUP(H2747,自助机!D:H,5,FALSE)</f>
        <v>42914.653483796297</v>
      </c>
    </row>
    <row r="2748" spans="1:16" hidden="1" x14ac:dyDescent="0.15">
      <c r="A2748">
        <v>20170628</v>
      </c>
      <c r="B2748">
        <v>20170628</v>
      </c>
      <c r="C2748">
        <v>154357</v>
      </c>
      <c r="D2748" s="33" t="s">
        <v>96</v>
      </c>
      <c r="E2748">
        <v>53023077</v>
      </c>
      <c r="F2748">
        <v>70</v>
      </c>
      <c r="G2748">
        <v>70</v>
      </c>
      <c r="H2748" s="48">
        <v>884549481</v>
      </c>
      <c r="I2748">
        <f t="shared" si="182"/>
        <v>70</v>
      </c>
      <c r="J2748" t="s">
        <v>90</v>
      </c>
      <c r="K2748" s="17" t="s">
        <v>17316</v>
      </c>
      <c r="L2748">
        <v>1047300</v>
      </c>
      <c r="M2748" t="s">
        <v>87</v>
      </c>
      <c r="N2748">
        <f>VLOOKUP(H2748,自助机!D:G,4,FALSE)</f>
        <v>70</v>
      </c>
      <c r="O2748" t="str">
        <f t="shared" si="183"/>
        <v/>
      </c>
      <c r="P2748" s="50">
        <f>VLOOKUP(H2748,自助机!D:H,5,FALSE)</f>
        <v>42914.654050925928</v>
      </c>
    </row>
    <row r="2749" spans="1:16" hidden="1" x14ac:dyDescent="0.15">
      <c r="A2749">
        <v>20170628</v>
      </c>
      <c r="B2749">
        <v>20170628</v>
      </c>
      <c r="C2749">
        <v>154454</v>
      </c>
      <c r="D2749" s="33" t="s">
        <v>96</v>
      </c>
      <c r="E2749">
        <v>53023060</v>
      </c>
      <c r="F2749">
        <v>150</v>
      </c>
      <c r="G2749">
        <v>150</v>
      </c>
      <c r="H2749" s="48">
        <v>884559447</v>
      </c>
      <c r="I2749">
        <f t="shared" si="182"/>
        <v>150</v>
      </c>
      <c r="J2749" t="s">
        <v>90</v>
      </c>
      <c r="K2749" s="17" t="s">
        <v>16865</v>
      </c>
      <c r="L2749">
        <v>63020000</v>
      </c>
      <c r="M2749" t="s">
        <v>88</v>
      </c>
      <c r="N2749">
        <f>VLOOKUP(H2749,自助机!D:G,4,FALSE)</f>
        <v>150</v>
      </c>
      <c r="O2749" t="str">
        <f t="shared" si="183"/>
        <v/>
      </c>
      <c r="P2749" s="50">
        <f>VLOOKUP(H2749,自助机!D:H,5,FALSE)</f>
        <v>42914.654710648145</v>
      </c>
    </row>
    <row r="2750" spans="1:16" hidden="1" x14ac:dyDescent="0.15">
      <c r="A2750">
        <v>20170628</v>
      </c>
      <c r="B2750">
        <v>20170628</v>
      </c>
      <c r="C2750">
        <v>154815</v>
      </c>
      <c r="D2750" s="33" t="s">
        <v>96</v>
      </c>
      <c r="E2750">
        <v>53023060</v>
      </c>
      <c r="F2750">
        <v>250</v>
      </c>
      <c r="G2750">
        <v>250</v>
      </c>
      <c r="H2750" s="48">
        <v>884597648</v>
      </c>
      <c r="I2750">
        <f t="shared" si="182"/>
        <v>250</v>
      </c>
      <c r="J2750" t="s">
        <v>90</v>
      </c>
      <c r="K2750" s="17" t="s">
        <v>17606</v>
      </c>
      <c r="L2750">
        <v>14097310</v>
      </c>
      <c r="M2750" t="s">
        <v>87</v>
      </c>
      <c r="N2750">
        <f>VLOOKUP(H2750,自助机!D:G,4,FALSE)</f>
        <v>250</v>
      </c>
      <c r="O2750" t="str">
        <f t="shared" si="183"/>
        <v/>
      </c>
      <c r="P2750" s="50">
        <f>VLOOKUP(H2750,自助机!D:H,5,FALSE)</f>
        <v>42914.657025462962</v>
      </c>
    </row>
    <row r="2751" spans="1:16" hidden="1" x14ac:dyDescent="0.15">
      <c r="A2751">
        <v>20170628</v>
      </c>
      <c r="B2751">
        <v>20170628</v>
      </c>
      <c r="C2751">
        <v>154907</v>
      </c>
      <c r="D2751" s="33" t="s">
        <v>96</v>
      </c>
      <c r="E2751">
        <v>53023060</v>
      </c>
      <c r="F2751">
        <v>500</v>
      </c>
      <c r="G2751">
        <v>500</v>
      </c>
      <c r="H2751" s="48">
        <v>884605402</v>
      </c>
      <c r="I2751">
        <f t="shared" si="182"/>
        <v>500</v>
      </c>
      <c r="J2751" t="s">
        <v>90</v>
      </c>
      <c r="K2751" s="17" t="s">
        <v>17641</v>
      </c>
      <c r="L2751">
        <v>1007300</v>
      </c>
      <c r="M2751" t="s">
        <v>87</v>
      </c>
      <c r="N2751">
        <f>VLOOKUP(H2751,自助机!D:G,4,FALSE)</f>
        <v>500</v>
      </c>
      <c r="O2751" t="str">
        <f t="shared" si="183"/>
        <v/>
      </c>
      <c r="P2751" s="50">
        <f>VLOOKUP(H2751,自助机!D:H,5,FALSE)</f>
        <v>42914.657604166663</v>
      </c>
    </row>
    <row r="2752" spans="1:16" hidden="1" x14ac:dyDescent="0.15">
      <c r="A2752">
        <v>20170628</v>
      </c>
      <c r="B2752">
        <v>20170628</v>
      </c>
      <c r="C2752">
        <v>155217</v>
      </c>
      <c r="D2752" s="33" t="s">
        <v>96</v>
      </c>
      <c r="E2752">
        <v>53023067</v>
      </c>
      <c r="F2752">
        <v>580</v>
      </c>
      <c r="G2752">
        <v>580</v>
      </c>
      <c r="H2752" s="48">
        <v>884649120</v>
      </c>
      <c r="I2752">
        <f t="shared" si="182"/>
        <v>580</v>
      </c>
      <c r="J2752" t="s">
        <v>90</v>
      </c>
      <c r="K2752" s="17" t="s">
        <v>17642</v>
      </c>
      <c r="L2752">
        <v>1007300</v>
      </c>
      <c r="M2752" t="s">
        <v>87</v>
      </c>
      <c r="N2752">
        <f>VLOOKUP(H2752,自助机!D:G,4,FALSE)</f>
        <v>580</v>
      </c>
      <c r="O2752" t="str">
        <f t="shared" si="183"/>
        <v/>
      </c>
      <c r="P2752" s="50">
        <f>VLOOKUP(H2752,自助机!D:H,5,FALSE)</f>
        <v>42914.659837962965</v>
      </c>
    </row>
    <row r="2753" spans="1:16" hidden="1" x14ac:dyDescent="0.15">
      <c r="A2753">
        <v>20170628</v>
      </c>
      <c r="B2753">
        <v>20170628</v>
      </c>
      <c r="C2753">
        <v>155423</v>
      </c>
      <c r="D2753" s="33" t="s">
        <v>96</v>
      </c>
      <c r="E2753">
        <v>53023055</v>
      </c>
      <c r="F2753">
        <v>500</v>
      </c>
      <c r="G2753">
        <v>500</v>
      </c>
      <c r="H2753" s="48">
        <v>884677754</v>
      </c>
      <c r="I2753">
        <f t="shared" si="182"/>
        <v>500</v>
      </c>
      <c r="J2753" t="s">
        <v>90</v>
      </c>
      <c r="K2753" s="17" t="s">
        <v>17643</v>
      </c>
      <c r="L2753">
        <v>14097310</v>
      </c>
      <c r="M2753" t="s">
        <v>87</v>
      </c>
      <c r="N2753">
        <f>VLOOKUP(H2753,自助机!D:G,4,FALSE)</f>
        <v>500</v>
      </c>
      <c r="O2753" t="str">
        <f t="shared" si="183"/>
        <v/>
      </c>
      <c r="P2753" s="50">
        <f>VLOOKUP(H2753,自助机!D:H,5,FALSE)</f>
        <v>42914.661273148151</v>
      </c>
    </row>
    <row r="2754" spans="1:16" hidden="1" x14ac:dyDescent="0.15">
      <c r="A2754">
        <v>20170628</v>
      </c>
      <c r="B2754">
        <v>20170628</v>
      </c>
      <c r="C2754">
        <v>155512</v>
      </c>
      <c r="D2754" s="33" t="s">
        <v>96</v>
      </c>
      <c r="E2754">
        <v>53023081</v>
      </c>
      <c r="F2754">
        <v>150</v>
      </c>
      <c r="G2754">
        <v>150</v>
      </c>
      <c r="H2754" s="48">
        <v>884690222</v>
      </c>
      <c r="I2754">
        <f t="shared" si="182"/>
        <v>150</v>
      </c>
      <c r="J2754" t="s">
        <v>90</v>
      </c>
      <c r="K2754" s="17" t="s">
        <v>16755</v>
      </c>
      <c r="L2754">
        <v>1020000</v>
      </c>
      <c r="M2754" t="s">
        <v>87</v>
      </c>
      <c r="N2754">
        <f>VLOOKUP(H2754,自助机!D:G,4,FALSE)</f>
        <v>150</v>
      </c>
      <c r="O2754" t="str">
        <f t="shared" si="183"/>
        <v/>
      </c>
      <c r="P2754" s="50">
        <f>VLOOKUP(H2754,自助机!D:H,5,FALSE)</f>
        <v>42914.661851851852</v>
      </c>
    </row>
    <row r="2755" spans="1:16" hidden="1" x14ac:dyDescent="0.15">
      <c r="A2755">
        <v>20170628</v>
      </c>
      <c r="B2755">
        <v>20170628</v>
      </c>
      <c r="C2755">
        <v>155515</v>
      </c>
      <c r="D2755" s="33" t="s">
        <v>96</v>
      </c>
      <c r="E2755">
        <v>53023067</v>
      </c>
      <c r="F2755">
        <v>500</v>
      </c>
      <c r="G2755">
        <v>500</v>
      </c>
      <c r="H2755" s="48">
        <v>884689408</v>
      </c>
      <c r="I2755">
        <f t="shared" si="182"/>
        <v>500</v>
      </c>
      <c r="J2755" t="s">
        <v>90</v>
      </c>
      <c r="K2755" s="17" t="s">
        <v>17644</v>
      </c>
      <c r="L2755">
        <v>1030000</v>
      </c>
      <c r="M2755" t="s">
        <v>87</v>
      </c>
      <c r="N2755">
        <f>VLOOKUP(H2755,自助机!D:G,4,FALSE)</f>
        <v>500</v>
      </c>
      <c r="O2755" t="str">
        <f t="shared" si="183"/>
        <v/>
      </c>
      <c r="P2755" s="50">
        <f>VLOOKUP(H2755,自助机!D:H,5,FALSE)</f>
        <v>42914.661921296298</v>
      </c>
    </row>
    <row r="2756" spans="1:16" hidden="1" x14ac:dyDescent="0.15">
      <c r="A2756">
        <v>20170628</v>
      </c>
      <c r="B2756">
        <v>20170628</v>
      </c>
      <c r="C2756">
        <v>155549</v>
      </c>
      <c r="D2756" s="33" t="s">
        <v>96</v>
      </c>
      <c r="E2756">
        <v>53023060</v>
      </c>
      <c r="F2756">
        <v>500</v>
      </c>
      <c r="G2756">
        <v>500</v>
      </c>
      <c r="H2756" s="48">
        <v>884699581</v>
      </c>
      <c r="I2756">
        <f t="shared" si="182"/>
        <v>500</v>
      </c>
      <c r="J2756" t="s">
        <v>90</v>
      </c>
      <c r="K2756" s="17" t="s">
        <v>17645</v>
      </c>
      <c r="L2756">
        <v>1047300</v>
      </c>
      <c r="M2756" t="s">
        <v>87</v>
      </c>
      <c r="N2756">
        <f>VLOOKUP(H2756,自助机!D:G,4,FALSE)</f>
        <v>500</v>
      </c>
      <c r="O2756" t="str">
        <f t="shared" si="183"/>
        <v/>
      </c>
      <c r="P2756" s="50">
        <f>VLOOKUP(H2756,自助机!D:H,5,FALSE)</f>
        <v>42914.662256944444</v>
      </c>
    </row>
    <row r="2757" spans="1:16" hidden="1" x14ac:dyDescent="0.15">
      <c r="A2757">
        <v>20170628</v>
      </c>
      <c r="B2757">
        <v>20170628</v>
      </c>
      <c r="C2757">
        <v>155715</v>
      </c>
      <c r="D2757" s="33" t="s">
        <v>96</v>
      </c>
      <c r="E2757">
        <v>53023081</v>
      </c>
      <c r="F2757">
        <v>200</v>
      </c>
      <c r="G2757">
        <v>200</v>
      </c>
      <c r="H2757" s="48">
        <v>884717883</v>
      </c>
      <c r="I2757">
        <f t="shared" si="182"/>
        <v>200</v>
      </c>
      <c r="J2757" t="s">
        <v>90</v>
      </c>
      <c r="K2757" s="17" t="s">
        <v>17646</v>
      </c>
      <c r="L2757">
        <v>3090010</v>
      </c>
      <c r="M2757" t="s">
        <v>88</v>
      </c>
      <c r="N2757">
        <f>VLOOKUP(H2757,自助机!D:G,4,FALSE)</f>
        <v>200</v>
      </c>
      <c r="O2757" t="str">
        <f t="shared" si="183"/>
        <v/>
      </c>
      <c r="P2757" s="50">
        <f>VLOOKUP(H2757,自助机!D:H,5,FALSE)</f>
        <v>42914.663229166668</v>
      </c>
    </row>
    <row r="2758" spans="1:16" hidden="1" x14ac:dyDescent="0.15">
      <c r="A2758">
        <v>20170628</v>
      </c>
      <c r="B2758">
        <v>20170628</v>
      </c>
      <c r="C2758">
        <v>155719</v>
      </c>
      <c r="D2758" s="33" t="s">
        <v>96</v>
      </c>
      <c r="E2758">
        <v>53023055</v>
      </c>
      <c r="F2758">
        <v>200</v>
      </c>
      <c r="G2758">
        <v>200</v>
      </c>
      <c r="H2758" s="48">
        <v>884719699</v>
      </c>
      <c r="I2758">
        <f t="shared" si="182"/>
        <v>200</v>
      </c>
      <c r="J2758" t="s">
        <v>90</v>
      </c>
      <c r="K2758" s="17" t="s">
        <v>17647</v>
      </c>
      <c r="L2758">
        <v>1057300</v>
      </c>
      <c r="M2758" t="s">
        <v>87</v>
      </c>
      <c r="N2758">
        <f>VLOOKUP(H2758,自助机!D:G,4,FALSE)</f>
        <v>200</v>
      </c>
      <c r="O2758" t="str">
        <f t="shared" si="183"/>
        <v/>
      </c>
      <c r="P2758" s="50">
        <f>VLOOKUP(H2758,自助机!D:H,5,FALSE)</f>
        <v>42914.663344907407</v>
      </c>
    </row>
    <row r="2759" spans="1:16" hidden="1" x14ac:dyDescent="0.15">
      <c r="A2759">
        <v>20170628</v>
      </c>
      <c r="B2759">
        <v>20170628</v>
      </c>
      <c r="C2759">
        <v>160013</v>
      </c>
      <c r="D2759" s="33" t="s">
        <v>96</v>
      </c>
      <c r="E2759">
        <v>53023060</v>
      </c>
      <c r="F2759">
        <v>282</v>
      </c>
      <c r="G2759">
        <v>282</v>
      </c>
      <c r="H2759" s="48">
        <v>884760225</v>
      </c>
      <c r="I2759">
        <f t="shared" si="182"/>
        <v>282</v>
      </c>
      <c r="J2759" t="s">
        <v>90</v>
      </c>
      <c r="K2759" s="17" t="s">
        <v>17648</v>
      </c>
      <c r="L2759">
        <v>1020000</v>
      </c>
      <c r="M2759" t="s">
        <v>88</v>
      </c>
      <c r="N2759">
        <f>VLOOKUP(H2759,自助机!D:G,4,FALSE)</f>
        <v>282</v>
      </c>
      <c r="O2759" t="str">
        <f t="shared" si="183"/>
        <v/>
      </c>
      <c r="P2759" s="50">
        <f>VLOOKUP(H2759,自助机!D:H,5,FALSE)</f>
        <v>42914.665358796294</v>
      </c>
    </row>
    <row r="2760" spans="1:16" hidden="1" x14ac:dyDescent="0.15">
      <c r="A2760">
        <v>20170628</v>
      </c>
      <c r="B2760">
        <v>20170628</v>
      </c>
      <c r="C2760">
        <v>160032</v>
      </c>
      <c r="D2760" s="33" t="s">
        <v>96</v>
      </c>
      <c r="E2760">
        <v>53023076</v>
      </c>
      <c r="F2760">
        <v>100</v>
      </c>
      <c r="G2760">
        <v>100</v>
      </c>
      <c r="H2760" s="48">
        <v>884764281</v>
      </c>
      <c r="I2760">
        <f t="shared" si="182"/>
        <v>100</v>
      </c>
      <c r="J2760" t="s">
        <v>90</v>
      </c>
      <c r="K2760" s="17" t="s">
        <v>17637</v>
      </c>
      <c r="L2760">
        <v>3080010</v>
      </c>
      <c r="M2760" t="s">
        <v>88</v>
      </c>
      <c r="N2760">
        <f>VLOOKUP(H2760,自助机!D:G,4,FALSE)</f>
        <v>100</v>
      </c>
      <c r="O2760" t="str">
        <f t="shared" si="183"/>
        <v/>
      </c>
      <c r="P2760" s="50">
        <f>VLOOKUP(H2760,自助机!D:H,5,FALSE)</f>
        <v>42914.665601851855</v>
      </c>
    </row>
    <row r="2761" spans="1:16" hidden="1" x14ac:dyDescent="0.15">
      <c r="A2761">
        <v>20170628</v>
      </c>
      <c r="B2761">
        <v>20170628</v>
      </c>
      <c r="C2761">
        <v>160142</v>
      </c>
      <c r="D2761" s="33" t="s">
        <v>96</v>
      </c>
      <c r="E2761">
        <v>53023084</v>
      </c>
      <c r="F2761">
        <v>300</v>
      </c>
      <c r="G2761">
        <v>300</v>
      </c>
      <c r="H2761" s="48">
        <v>884782250</v>
      </c>
      <c r="I2761">
        <f t="shared" si="182"/>
        <v>300</v>
      </c>
      <c r="J2761" t="s">
        <v>90</v>
      </c>
      <c r="K2761" s="17" t="s">
        <v>17649</v>
      </c>
      <c r="L2761">
        <v>1020000</v>
      </c>
      <c r="M2761" t="s">
        <v>88</v>
      </c>
      <c r="N2761">
        <f>VLOOKUP(H2761,自助机!D:G,4,FALSE)</f>
        <v>300</v>
      </c>
      <c r="O2761" t="str">
        <f t="shared" si="183"/>
        <v/>
      </c>
      <c r="P2761" s="50">
        <f>VLOOKUP(H2761,自助机!D:H,5,FALSE)</f>
        <v>42914.666354166664</v>
      </c>
    </row>
    <row r="2762" spans="1:16" hidden="1" x14ac:dyDescent="0.15">
      <c r="A2762">
        <v>20170628</v>
      </c>
      <c r="B2762">
        <v>20170628</v>
      </c>
      <c r="C2762">
        <v>160714</v>
      </c>
      <c r="D2762" s="33" t="s">
        <v>96</v>
      </c>
      <c r="E2762">
        <v>53023085</v>
      </c>
      <c r="F2762">
        <v>1</v>
      </c>
      <c r="G2762">
        <v>1</v>
      </c>
      <c r="H2762" s="48">
        <v>884858237</v>
      </c>
      <c r="I2762">
        <f t="shared" si="182"/>
        <v>1</v>
      </c>
      <c r="J2762" t="s">
        <v>90</v>
      </c>
      <c r="K2762" s="17" t="s">
        <v>17633</v>
      </c>
      <c r="L2762">
        <v>14097310</v>
      </c>
      <c r="M2762" t="s">
        <v>87</v>
      </c>
      <c r="N2762">
        <f>VLOOKUP(H2762,自助机!D:G,4,FALSE)</f>
        <v>1</v>
      </c>
      <c r="O2762" t="str">
        <f t="shared" si="183"/>
        <v/>
      </c>
      <c r="P2762" s="50">
        <f>VLOOKUP(H2762,自助机!D:H,5,FALSE)</f>
        <v>42914.670266203706</v>
      </c>
    </row>
    <row r="2763" spans="1:16" hidden="1" x14ac:dyDescent="0.15">
      <c r="A2763">
        <v>20170628</v>
      </c>
      <c r="B2763">
        <v>20170628</v>
      </c>
      <c r="C2763">
        <v>161302</v>
      </c>
      <c r="D2763" s="33" t="s">
        <v>96</v>
      </c>
      <c r="E2763">
        <v>53023068</v>
      </c>
      <c r="F2763">
        <v>500</v>
      </c>
      <c r="G2763">
        <v>500</v>
      </c>
      <c r="H2763" s="48">
        <v>884929572</v>
      </c>
      <c r="I2763">
        <f t="shared" si="182"/>
        <v>500</v>
      </c>
      <c r="J2763" t="s">
        <v>90</v>
      </c>
      <c r="K2763" s="17" t="s">
        <v>17650</v>
      </c>
      <c r="L2763">
        <v>3080010</v>
      </c>
      <c r="M2763" t="s">
        <v>88</v>
      </c>
      <c r="N2763">
        <f>VLOOKUP(H2763,自助机!D:G,4,FALSE)</f>
        <v>500</v>
      </c>
      <c r="O2763" t="str">
        <f t="shared" si="183"/>
        <v/>
      </c>
      <c r="P2763" s="50">
        <f>VLOOKUP(H2763,自助机!D:H,5,FALSE)</f>
        <v>42914.674224537041</v>
      </c>
    </row>
    <row r="2764" spans="1:16" hidden="1" x14ac:dyDescent="0.15">
      <c r="A2764">
        <v>20170628</v>
      </c>
      <c r="B2764">
        <v>20170628</v>
      </c>
      <c r="C2764">
        <v>161711</v>
      </c>
      <c r="D2764" s="33" t="s">
        <v>96</v>
      </c>
      <c r="E2764">
        <v>53023061</v>
      </c>
      <c r="F2764">
        <v>500</v>
      </c>
      <c r="G2764">
        <v>500</v>
      </c>
      <c r="H2764" s="48">
        <v>884973665</v>
      </c>
      <c r="I2764">
        <f t="shared" si="182"/>
        <v>500</v>
      </c>
      <c r="J2764" t="s">
        <v>90</v>
      </c>
      <c r="K2764" s="17" t="s">
        <v>17651</v>
      </c>
      <c r="L2764">
        <v>3080010</v>
      </c>
      <c r="M2764" t="s">
        <v>88</v>
      </c>
      <c r="N2764">
        <f>VLOOKUP(H2764,自助机!D:G,4,FALSE)</f>
        <v>500</v>
      </c>
      <c r="O2764" t="str">
        <f t="shared" si="183"/>
        <v/>
      </c>
      <c r="P2764" s="50">
        <f>VLOOKUP(H2764,自助机!D:H,5,FALSE)</f>
        <v>42914.677048611113</v>
      </c>
    </row>
    <row r="2765" spans="1:16" hidden="1" x14ac:dyDescent="0.15">
      <c r="A2765">
        <v>20170628</v>
      </c>
      <c r="B2765">
        <v>20170628</v>
      </c>
      <c r="C2765">
        <v>161952</v>
      </c>
      <c r="D2765" s="33" t="s">
        <v>96</v>
      </c>
      <c r="E2765">
        <v>53023060</v>
      </c>
      <c r="F2765">
        <v>1000</v>
      </c>
      <c r="G2765">
        <v>1000</v>
      </c>
      <c r="H2765" s="48">
        <v>885002623</v>
      </c>
      <c r="I2765">
        <f t="shared" si="182"/>
        <v>1000</v>
      </c>
      <c r="J2765" t="s">
        <v>90</v>
      </c>
      <c r="K2765" s="17" t="s">
        <v>17652</v>
      </c>
      <c r="L2765">
        <v>3080000</v>
      </c>
      <c r="M2765" t="s">
        <v>87</v>
      </c>
      <c r="N2765">
        <f>VLOOKUP(H2765,自助机!D:G,4,FALSE)</f>
        <v>1000</v>
      </c>
      <c r="O2765" t="str">
        <f t="shared" si="183"/>
        <v/>
      </c>
      <c r="P2765" s="50">
        <f>VLOOKUP(H2765,自助机!D:H,5,FALSE)</f>
        <v>42914.678888888891</v>
      </c>
    </row>
    <row r="2766" spans="1:16" hidden="1" x14ac:dyDescent="0.15">
      <c r="A2766">
        <v>20170628</v>
      </c>
      <c r="B2766">
        <v>20170628</v>
      </c>
      <c r="C2766">
        <v>162047</v>
      </c>
      <c r="D2766" s="33" t="s">
        <v>96</v>
      </c>
      <c r="E2766">
        <v>53023086</v>
      </c>
      <c r="F2766">
        <v>300</v>
      </c>
      <c r="G2766">
        <v>300</v>
      </c>
      <c r="H2766" s="48">
        <v>885011259</v>
      </c>
      <c r="I2766">
        <f t="shared" si="182"/>
        <v>300</v>
      </c>
      <c r="J2766" t="s">
        <v>90</v>
      </c>
      <c r="K2766" s="17" t="s">
        <v>17653</v>
      </c>
      <c r="L2766">
        <v>3080010</v>
      </c>
      <c r="M2766" t="s">
        <v>88</v>
      </c>
      <c r="N2766">
        <f>VLOOKUP(H2766,自助机!D:G,4,FALSE)</f>
        <v>300</v>
      </c>
      <c r="O2766" t="str">
        <f t="shared" si="183"/>
        <v/>
      </c>
      <c r="P2766" s="50">
        <f>VLOOKUP(H2766,自助机!D:H,5,FALSE)</f>
        <v>42914.679675925923</v>
      </c>
    </row>
    <row r="2767" spans="1:16" hidden="1" x14ac:dyDescent="0.15">
      <c r="A2767">
        <v>20170628</v>
      </c>
      <c r="B2767">
        <v>20170628</v>
      </c>
      <c r="C2767">
        <v>162137</v>
      </c>
      <c r="D2767" s="33" t="s">
        <v>96</v>
      </c>
      <c r="E2767">
        <v>53023067</v>
      </c>
      <c r="F2767">
        <v>500</v>
      </c>
      <c r="G2767">
        <v>500</v>
      </c>
      <c r="H2767" s="48">
        <v>885019370</v>
      </c>
      <c r="I2767">
        <f t="shared" si="182"/>
        <v>500</v>
      </c>
      <c r="J2767" t="s">
        <v>90</v>
      </c>
      <c r="K2767" s="17" t="s">
        <v>17655</v>
      </c>
      <c r="L2767">
        <v>1020000</v>
      </c>
      <c r="M2767" t="s">
        <v>87</v>
      </c>
      <c r="N2767">
        <f>VLOOKUP(H2767,自助机!D:G,4,FALSE)</f>
        <v>500</v>
      </c>
      <c r="O2767" t="str">
        <f t="shared" si="183"/>
        <v/>
      </c>
      <c r="P2767" s="50">
        <f>VLOOKUP(H2767,自助机!D:H,5,FALSE)</f>
        <v>42914.680092592593</v>
      </c>
    </row>
    <row r="2768" spans="1:16" hidden="1" x14ac:dyDescent="0.15">
      <c r="A2768">
        <v>20170628</v>
      </c>
      <c r="B2768">
        <v>20170628</v>
      </c>
      <c r="C2768">
        <v>162242</v>
      </c>
      <c r="D2768" s="33" t="s">
        <v>96</v>
      </c>
      <c r="E2768">
        <v>53023075</v>
      </c>
      <c r="F2768">
        <v>50</v>
      </c>
      <c r="G2768">
        <v>50</v>
      </c>
      <c r="H2768" s="48">
        <v>885030959</v>
      </c>
      <c r="I2768">
        <f t="shared" si="182"/>
        <v>50</v>
      </c>
      <c r="J2768" t="s">
        <v>90</v>
      </c>
      <c r="K2768" s="17" t="s">
        <v>17656</v>
      </c>
      <c r="L2768">
        <v>1030000</v>
      </c>
      <c r="M2768" t="s">
        <v>87</v>
      </c>
      <c r="N2768">
        <f>VLOOKUP(H2768,自助机!D:G,4,FALSE)</f>
        <v>50</v>
      </c>
      <c r="O2768" t="str">
        <f t="shared" si="183"/>
        <v/>
      </c>
      <c r="P2768" s="50">
        <f>VLOOKUP(H2768,自助机!D:H,5,FALSE)</f>
        <v>42914.68105324074</v>
      </c>
    </row>
    <row r="2769" spans="1:16" hidden="1" x14ac:dyDescent="0.15">
      <c r="A2769">
        <v>20170628</v>
      </c>
      <c r="B2769">
        <v>20170628</v>
      </c>
      <c r="C2769">
        <v>162520</v>
      </c>
      <c r="D2769" s="33" t="s">
        <v>96</v>
      </c>
      <c r="E2769">
        <v>53023059</v>
      </c>
      <c r="F2769">
        <v>310</v>
      </c>
      <c r="G2769">
        <v>310</v>
      </c>
      <c r="H2769" s="48">
        <v>885059877</v>
      </c>
      <c r="I2769">
        <f t="shared" si="182"/>
        <v>310</v>
      </c>
      <c r="J2769" t="s">
        <v>90</v>
      </c>
      <c r="K2769" s="17" t="s">
        <v>17657</v>
      </c>
      <c r="L2769">
        <v>6105840</v>
      </c>
      <c r="M2769" t="s">
        <v>87</v>
      </c>
      <c r="N2769">
        <f>VLOOKUP(H2769,自助机!D:G,4,FALSE)</f>
        <v>310</v>
      </c>
      <c r="O2769" t="str">
        <f t="shared" si="183"/>
        <v/>
      </c>
      <c r="P2769" s="50">
        <f>VLOOKUP(H2769,自助机!D:H,5,FALSE)</f>
        <v>42914.682789351849</v>
      </c>
    </row>
    <row r="2770" spans="1:16" hidden="1" x14ac:dyDescent="0.15">
      <c r="A2770">
        <v>20170628</v>
      </c>
      <c r="B2770">
        <v>20170628</v>
      </c>
      <c r="C2770">
        <v>162608</v>
      </c>
      <c r="D2770" s="33" t="s">
        <v>96</v>
      </c>
      <c r="E2770">
        <v>53023088</v>
      </c>
      <c r="F2770">
        <v>10</v>
      </c>
      <c r="G2770">
        <v>10</v>
      </c>
      <c r="H2770" s="48">
        <v>885069243</v>
      </c>
      <c r="I2770">
        <f t="shared" si="182"/>
        <v>10</v>
      </c>
      <c r="J2770" t="s">
        <v>90</v>
      </c>
      <c r="K2770" s="17" t="s">
        <v>17658</v>
      </c>
      <c r="L2770">
        <v>1057300</v>
      </c>
      <c r="M2770" t="s">
        <v>87</v>
      </c>
      <c r="N2770">
        <f>VLOOKUP(H2770,自助机!D:G,4,FALSE)</f>
        <v>10</v>
      </c>
      <c r="O2770" t="str">
        <f t="shared" si="183"/>
        <v/>
      </c>
      <c r="P2770" s="50">
        <f>VLOOKUP(H2770,自助机!D:H,5,FALSE)</f>
        <v>42914.683425925927</v>
      </c>
    </row>
    <row r="2771" spans="1:16" hidden="1" x14ac:dyDescent="0.15">
      <c r="A2771">
        <v>20170628</v>
      </c>
      <c r="B2771">
        <v>20170628</v>
      </c>
      <c r="C2771">
        <v>162941</v>
      </c>
      <c r="D2771" s="33" t="s">
        <v>96</v>
      </c>
      <c r="E2771">
        <v>53023087</v>
      </c>
      <c r="F2771">
        <v>1100</v>
      </c>
      <c r="G2771">
        <v>1100</v>
      </c>
      <c r="H2771" s="48">
        <v>885108853</v>
      </c>
      <c r="I2771">
        <f t="shared" si="182"/>
        <v>1100</v>
      </c>
      <c r="J2771" t="s">
        <v>90</v>
      </c>
      <c r="K2771" s="17" t="s">
        <v>17660</v>
      </c>
      <c r="L2771">
        <v>1020000</v>
      </c>
      <c r="M2771" t="s">
        <v>87</v>
      </c>
      <c r="N2771">
        <f>VLOOKUP(H2771,自助机!D:G,4,FALSE)</f>
        <v>1100</v>
      </c>
      <c r="O2771" t="str">
        <f t="shared" si="183"/>
        <v/>
      </c>
      <c r="P2771" s="50">
        <f>VLOOKUP(H2771,自助机!D:H,5,FALSE)</f>
        <v>42914.685787037037</v>
      </c>
    </row>
    <row r="2772" spans="1:16" hidden="1" x14ac:dyDescent="0.15">
      <c r="A2772">
        <v>20170628</v>
      </c>
      <c r="B2772">
        <v>20170628</v>
      </c>
      <c r="C2772">
        <v>163242</v>
      </c>
      <c r="D2772" s="33" t="s">
        <v>96</v>
      </c>
      <c r="E2772">
        <v>53023083</v>
      </c>
      <c r="F2772">
        <v>200</v>
      </c>
      <c r="G2772">
        <v>200</v>
      </c>
      <c r="H2772" s="48">
        <v>885144083</v>
      </c>
      <c r="I2772">
        <f t="shared" si="182"/>
        <v>200</v>
      </c>
      <c r="J2772" t="s">
        <v>90</v>
      </c>
      <c r="K2772" s="17" t="s">
        <v>17661</v>
      </c>
      <c r="L2772">
        <v>1030000</v>
      </c>
      <c r="M2772" t="s">
        <v>87</v>
      </c>
      <c r="N2772">
        <f>VLOOKUP(H2772,自助机!D:G,4,FALSE)</f>
        <v>200</v>
      </c>
      <c r="O2772" t="str">
        <f t="shared" si="183"/>
        <v/>
      </c>
      <c r="P2772" s="50">
        <f>VLOOKUP(H2772,自助机!D:H,5,FALSE)</f>
        <v>42914.687847222223</v>
      </c>
    </row>
    <row r="2773" spans="1:16" hidden="1" x14ac:dyDescent="0.15">
      <c r="A2773">
        <v>20170628</v>
      </c>
      <c r="B2773">
        <v>20170628</v>
      </c>
      <c r="C2773">
        <v>163244</v>
      </c>
      <c r="D2773" s="33" t="s">
        <v>96</v>
      </c>
      <c r="E2773">
        <v>53023065</v>
      </c>
      <c r="F2773">
        <v>350</v>
      </c>
      <c r="G2773">
        <v>350</v>
      </c>
      <c r="H2773" s="48">
        <v>885143681</v>
      </c>
      <c r="I2773">
        <f t="shared" si="182"/>
        <v>350</v>
      </c>
      <c r="J2773" t="s">
        <v>90</v>
      </c>
      <c r="K2773" s="17" t="s">
        <v>17662</v>
      </c>
      <c r="L2773">
        <v>3080010</v>
      </c>
      <c r="M2773" t="s">
        <v>88</v>
      </c>
      <c r="N2773">
        <f>VLOOKUP(H2773,自助机!D:G,4,FALSE)</f>
        <v>350</v>
      </c>
      <c r="O2773" t="str">
        <f t="shared" si="183"/>
        <v/>
      </c>
      <c r="P2773" s="50">
        <f>VLOOKUP(H2773,自助机!D:H,5,FALSE)</f>
        <v>42914.687916666669</v>
      </c>
    </row>
    <row r="2774" spans="1:16" hidden="1" x14ac:dyDescent="0.15">
      <c r="A2774">
        <v>20170628</v>
      </c>
      <c r="B2774">
        <v>20170628</v>
      </c>
      <c r="C2774">
        <v>163402</v>
      </c>
      <c r="D2774" s="33" t="s">
        <v>96</v>
      </c>
      <c r="E2774">
        <v>53023057</v>
      </c>
      <c r="F2774">
        <v>500</v>
      </c>
      <c r="G2774">
        <v>500</v>
      </c>
      <c r="H2774" s="48">
        <v>885155933</v>
      </c>
      <c r="I2774">
        <f t="shared" si="182"/>
        <v>500</v>
      </c>
      <c r="J2774" t="s">
        <v>90</v>
      </c>
      <c r="K2774" s="17" t="s">
        <v>17663</v>
      </c>
      <c r="L2774">
        <v>14097310</v>
      </c>
      <c r="M2774" t="s">
        <v>87</v>
      </c>
      <c r="N2774">
        <f>VLOOKUP(H2774,自助机!D:G,4,FALSE)</f>
        <v>500</v>
      </c>
      <c r="O2774" t="str">
        <f t="shared" si="183"/>
        <v/>
      </c>
      <c r="P2774" s="50">
        <f>VLOOKUP(H2774,自助机!D:H,5,FALSE)</f>
        <v>42914.688831018517</v>
      </c>
    </row>
    <row r="2775" spans="1:16" hidden="1" x14ac:dyDescent="0.15">
      <c r="A2775">
        <v>20170628</v>
      </c>
      <c r="B2775">
        <v>20170628</v>
      </c>
      <c r="C2775">
        <v>163426</v>
      </c>
      <c r="D2775" s="33" t="s">
        <v>96</v>
      </c>
      <c r="E2775">
        <v>53023065</v>
      </c>
      <c r="F2775">
        <v>500</v>
      </c>
      <c r="G2775">
        <v>500</v>
      </c>
      <c r="H2775" s="48">
        <v>885162052</v>
      </c>
      <c r="I2775">
        <f t="shared" si="182"/>
        <v>500</v>
      </c>
      <c r="J2775" t="s">
        <v>90</v>
      </c>
      <c r="K2775" s="17" t="s">
        <v>17664</v>
      </c>
      <c r="L2775">
        <v>1057300</v>
      </c>
      <c r="M2775" t="s">
        <v>87</v>
      </c>
      <c r="N2775">
        <f>VLOOKUP(H2775,自助机!D:G,4,FALSE)</f>
        <v>500</v>
      </c>
      <c r="O2775" t="str">
        <f t="shared" si="183"/>
        <v/>
      </c>
      <c r="P2775" s="50">
        <f>VLOOKUP(H2775,自助机!D:H,5,FALSE)</f>
        <v>42914.689085648148</v>
      </c>
    </row>
    <row r="2776" spans="1:16" hidden="1" x14ac:dyDescent="0.15">
      <c r="A2776">
        <v>20170628</v>
      </c>
      <c r="B2776">
        <v>20170628</v>
      </c>
      <c r="C2776">
        <v>163455</v>
      </c>
      <c r="D2776" s="33" t="s">
        <v>96</v>
      </c>
      <c r="E2776">
        <v>53023060</v>
      </c>
      <c r="F2776">
        <v>20</v>
      </c>
      <c r="G2776">
        <v>20</v>
      </c>
      <c r="H2776" s="48">
        <v>885168066</v>
      </c>
      <c r="I2776">
        <f t="shared" si="182"/>
        <v>20</v>
      </c>
      <c r="J2776" t="s">
        <v>90</v>
      </c>
      <c r="K2776" s="17" t="s">
        <v>17665</v>
      </c>
      <c r="L2776">
        <v>3082900</v>
      </c>
      <c r="M2776" t="s">
        <v>87</v>
      </c>
      <c r="N2776">
        <f>VLOOKUP(H2776,自助机!D:G,4,FALSE)</f>
        <v>20</v>
      </c>
      <c r="O2776" t="str">
        <f t="shared" si="183"/>
        <v/>
      </c>
      <c r="P2776" s="50">
        <f>VLOOKUP(H2776,自助机!D:H,5,FALSE)</f>
        <v>42914.689479166664</v>
      </c>
    </row>
    <row r="2777" spans="1:16" hidden="1" x14ac:dyDescent="0.15">
      <c r="A2777">
        <v>20170628</v>
      </c>
      <c r="B2777">
        <v>20170628</v>
      </c>
      <c r="C2777">
        <v>163830</v>
      </c>
      <c r="D2777" s="33" t="s">
        <v>96</v>
      </c>
      <c r="E2777">
        <v>53023069</v>
      </c>
      <c r="F2777">
        <v>300</v>
      </c>
      <c r="G2777">
        <v>300</v>
      </c>
      <c r="H2777" s="48">
        <v>885206677</v>
      </c>
      <c r="I2777">
        <f t="shared" ref="I2777:I2804" si="184">G2777</f>
        <v>300</v>
      </c>
      <c r="J2777" t="s">
        <v>90</v>
      </c>
      <c r="K2777" s="17" t="s">
        <v>17666</v>
      </c>
      <c r="L2777">
        <v>1020000</v>
      </c>
      <c r="M2777" t="s">
        <v>88</v>
      </c>
      <c r="N2777">
        <f>VLOOKUP(H2777,自助机!D:G,4,FALSE)</f>
        <v>300</v>
      </c>
      <c r="O2777" t="str">
        <f t="shared" ref="O2777:O2804" si="185">IF(G2777=N2777,"",1)</f>
        <v/>
      </c>
      <c r="P2777" s="50">
        <f>VLOOKUP(H2777,自助机!D:H,5,FALSE)</f>
        <v>42914.692048611112</v>
      </c>
    </row>
    <row r="2778" spans="1:16" hidden="1" x14ac:dyDescent="0.15">
      <c r="A2778">
        <v>20170628</v>
      </c>
      <c r="B2778">
        <v>20170628</v>
      </c>
      <c r="C2778">
        <v>163846</v>
      </c>
      <c r="D2778" s="33" t="s">
        <v>96</v>
      </c>
      <c r="E2778">
        <v>53023061</v>
      </c>
      <c r="F2778">
        <v>20</v>
      </c>
      <c r="G2778">
        <v>20</v>
      </c>
      <c r="H2778" s="48">
        <v>885210029</v>
      </c>
      <c r="I2778">
        <f t="shared" si="184"/>
        <v>20</v>
      </c>
      <c r="J2778" t="s">
        <v>90</v>
      </c>
      <c r="K2778" s="17" t="s">
        <v>17667</v>
      </c>
      <c r="L2778">
        <v>1057300</v>
      </c>
      <c r="M2778" t="s">
        <v>87</v>
      </c>
      <c r="N2778">
        <f>VLOOKUP(H2778,自助机!D:G,4,FALSE)</f>
        <v>20</v>
      </c>
      <c r="O2778" t="str">
        <f t="shared" si="185"/>
        <v/>
      </c>
      <c r="P2778" s="50">
        <f>VLOOKUP(H2778,自助机!D:H,5,FALSE)</f>
        <v>42914.692083333335</v>
      </c>
    </row>
    <row r="2779" spans="1:16" hidden="1" x14ac:dyDescent="0.15">
      <c r="A2779">
        <v>20170628</v>
      </c>
      <c r="B2779">
        <v>20170628</v>
      </c>
      <c r="C2779">
        <v>164010</v>
      </c>
      <c r="D2779" s="33" t="s">
        <v>96</v>
      </c>
      <c r="E2779">
        <v>53023069</v>
      </c>
      <c r="F2779">
        <v>200</v>
      </c>
      <c r="G2779">
        <v>200</v>
      </c>
      <c r="H2779" s="48">
        <v>885223309</v>
      </c>
      <c r="I2779">
        <f t="shared" si="184"/>
        <v>200</v>
      </c>
      <c r="J2779" t="s">
        <v>90</v>
      </c>
      <c r="K2779" s="17" t="s">
        <v>17666</v>
      </c>
      <c r="L2779">
        <v>1020000</v>
      </c>
      <c r="M2779" t="s">
        <v>88</v>
      </c>
      <c r="N2779">
        <f>VLOOKUP(H2779,自助机!D:G,4,FALSE)</f>
        <v>200</v>
      </c>
      <c r="O2779" t="str">
        <f t="shared" si="185"/>
        <v/>
      </c>
      <c r="P2779" s="50">
        <f>VLOOKUP(H2779,自助机!D:H,5,FALSE)</f>
        <v>42914.693206018521</v>
      </c>
    </row>
    <row r="2780" spans="1:16" hidden="1" x14ac:dyDescent="0.15">
      <c r="A2780">
        <v>20170628</v>
      </c>
      <c r="B2780">
        <v>20170628</v>
      </c>
      <c r="C2780">
        <v>164321</v>
      </c>
      <c r="D2780" s="33" t="s">
        <v>96</v>
      </c>
      <c r="E2780">
        <v>53023064</v>
      </c>
      <c r="F2780">
        <v>20</v>
      </c>
      <c r="G2780">
        <v>20</v>
      </c>
      <c r="H2780" s="48">
        <v>885256975</v>
      </c>
      <c r="I2780">
        <f t="shared" si="184"/>
        <v>20</v>
      </c>
      <c r="J2780" t="s">
        <v>90</v>
      </c>
      <c r="K2780" s="17" t="s">
        <v>17668</v>
      </c>
      <c r="L2780">
        <v>3060000</v>
      </c>
      <c r="M2780" t="s">
        <v>88</v>
      </c>
      <c r="N2780">
        <f>VLOOKUP(H2780,自助机!D:G,4,FALSE)</f>
        <v>20</v>
      </c>
      <c r="O2780" t="str">
        <f t="shared" si="185"/>
        <v/>
      </c>
      <c r="P2780" s="50">
        <f>VLOOKUP(H2780,自助机!D:H,5,FALSE)</f>
        <v>42914.695289351854</v>
      </c>
    </row>
    <row r="2781" spans="1:16" hidden="1" x14ac:dyDescent="0.15">
      <c r="A2781">
        <v>20170628</v>
      </c>
      <c r="B2781">
        <v>20170628</v>
      </c>
      <c r="C2781">
        <v>164629</v>
      </c>
      <c r="D2781" s="33" t="s">
        <v>96</v>
      </c>
      <c r="E2781">
        <v>53023085</v>
      </c>
      <c r="F2781">
        <v>83</v>
      </c>
      <c r="G2781">
        <v>83</v>
      </c>
      <c r="H2781" s="48">
        <v>885292313</v>
      </c>
      <c r="I2781">
        <f t="shared" si="184"/>
        <v>83</v>
      </c>
      <c r="J2781" t="s">
        <v>90</v>
      </c>
      <c r="K2781" s="17" t="s">
        <v>17669</v>
      </c>
      <c r="L2781">
        <v>1030000</v>
      </c>
      <c r="M2781" t="s">
        <v>87</v>
      </c>
      <c r="N2781">
        <f>VLOOKUP(H2781,自助机!D:G,4,FALSE)</f>
        <v>83</v>
      </c>
      <c r="O2781" t="str">
        <f t="shared" si="185"/>
        <v/>
      </c>
      <c r="P2781" s="50">
        <f>VLOOKUP(H2781,自助机!D:H,5,FALSE)</f>
        <v>42914.697523148148</v>
      </c>
    </row>
    <row r="2782" spans="1:16" hidden="1" x14ac:dyDescent="0.15">
      <c r="A2782">
        <v>20170628</v>
      </c>
      <c r="B2782">
        <v>20170628</v>
      </c>
      <c r="C2782">
        <v>164844</v>
      </c>
      <c r="D2782" s="33" t="s">
        <v>96</v>
      </c>
      <c r="E2782">
        <v>53023088</v>
      </c>
      <c r="F2782">
        <v>380</v>
      </c>
      <c r="G2782">
        <v>380</v>
      </c>
      <c r="H2782" s="48">
        <v>885315463</v>
      </c>
      <c r="I2782">
        <f t="shared" si="184"/>
        <v>380</v>
      </c>
      <c r="J2782" t="s">
        <v>90</v>
      </c>
      <c r="K2782" s="17" t="s">
        <v>17654</v>
      </c>
      <c r="L2782">
        <v>1030000</v>
      </c>
      <c r="M2782" t="s">
        <v>87</v>
      </c>
      <c r="N2782">
        <f>VLOOKUP(H2782,自助机!D:G,4,FALSE)</f>
        <v>380</v>
      </c>
      <c r="O2782" t="str">
        <f t="shared" si="185"/>
        <v/>
      </c>
      <c r="P2782" s="50">
        <f>VLOOKUP(H2782,自助机!D:H,5,FALSE)</f>
        <v>42914.698935185188</v>
      </c>
    </row>
    <row r="2783" spans="1:16" hidden="1" x14ac:dyDescent="0.15">
      <c r="A2783">
        <v>20170628</v>
      </c>
      <c r="B2783">
        <v>20170628</v>
      </c>
      <c r="C2783">
        <v>165554</v>
      </c>
      <c r="D2783" s="33" t="s">
        <v>96</v>
      </c>
      <c r="E2783">
        <v>53023067</v>
      </c>
      <c r="F2783">
        <v>5000</v>
      </c>
      <c r="G2783">
        <v>5000</v>
      </c>
      <c r="H2783" s="48">
        <v>885398062</v>
      </c>
      <c r="I2783">
        <f t="shared" si="184"/>
        <v>5000</v>
      </c>
      <c r="J2783" t="s">
        <v>90</v>
      </c>
      <c r="K2783" s="17" t="s">
        <v>17670</v>
      </c>
      <c r="L2783">
        <v>1030000</v>
      </c>
      <c r="M2783" t="s">
        <v>87</v>
      </c>
      <c r="N2783">
        <f>VLOOKUP(H2783,自助机!D:G,4,FALSE)</f>
        <v>5000</v>
      </c>
      <c r="O2783" t="str">
        <f t="shared" si="185"/>
        <v/>
      </c>
      <c r="P2783" s="50">
        <f>VLOOKUP(H2783,自助机!D:H,5,FALSE)</f>
        <v>42914.704016203701</v>
      </c>
    </row>
    <row r="2784" spans="1:16" hidden="1" x14ac:dyDescent="0.15">
      <c r="A2784">
        <v>20170628</v>
      </c>
      <c r="B2784">
        <v>20170628</v>
      </c>
      <c r="C2784">
        <v>165813</v>
      </c>
      <c r="D2784" s="33" t="s">
        <v>96</v>
      </c>
      <c r="E2784">
        <v>53023087</v>
      </c>
      <c r="F2784">
        <v>50</v>
      </c>
      <c r="G2784">
        <v>50</v>
      </c>
      <c r="H2784" s="48">
        <v>885423592</v>
      </c>
      <c r="I2784">
        <f t="shared" si="184"/>
        <v>50</v>
      </c>
      <c r="J2784" t="s">
        <v>90</v>
      </c>
      <c r="K2784" s="17" t="s">
        <v>17671</v>
      </c>
      <c r="L2784">
        <v>14097310</v>
      </c>
      <c r="M2784" t="s">
        <v>87</v>
      </c>
      <c r="N2784">
        <f>VLOOKUP(H2784,自助机!D:G,4,FALSE)</f>
        <v>50</v>
      </c>
      <c r="O2784" t="str">
        <f t="shared" si="185"/>
        <v/>
      </c>
      <c r="P2784" s="50">
        <f>VLOOKUP(H2784,自助机!D:H,5,FALSE)</f>
        <v>42914.705590277779</v>
      </c>
    </row>
    <row r="2785" spans="1:16" hidden="1" x14ac:dyDescent="0.15">
      <c r="A2785">
        <v>20170628</v>
      </c>
      <c r="B2785">
        <v>20170628</v>
      </c>
      <c r="C2785">
        <v>165911</v>
      </c>
      <c r="D2785" s="33" t="s">
        <v>96</v>
      </c>
      <c r="E2785">
        <v>53023087</v>
      </c>
      <c r="F2785">
        <v>450</v>
      </c>
      <c r="G2785">
        <v>450</v>
      </c>
      <c r="H2785" s="48">
        <v>885433133</v>
      </c>
      <c r="I2785">
        <f t="shared" si="184"/>
        <v>450</v>
      </c>
      <c r="J2785" t="s">
        <v>90</v>
      </c>
      <c r="K2785" s="17" t="s">
        <v>17671</v>
      </c>
      <c r="L2785">
        <v>14097310</v>
      </c>
      <c r="M2785" t="s">
        <v>87</v>
      </c>
      <c r="N2785">
        <f>VLOOKUP(H2785,自助机!D:G,4,FALSE)</f>
        <v>450</v>
      </c>
      <c r="O2785" t="str">
        <f t="shared" si="185"/>
        <v/>
      </c>
      <c r="P2785" s="50">
        <f>VLOOKUP(H2785,自助机!D:H,5,FALSE)</f>
        <v>42914.706331018519</v>
      </c>
    </row>
    <row r="2786" spans="1:16" hidden="1" x14ac:dyDescent="0.15">
      <c r="A2786">
        <v>20170628</v>
      </c>
      <c r="B2786">
        <v>20170628</v>
      </c>
      <c r="C2786">
        <v>170101</v>
      </c>
      <c r="D2786" s="33" t="s">
        <v>96</v>
      </c>
      <c r="E2786">
        <v>53023062</v>
      </c>
      <c r="F2786">
        <v>1</v>
      </c>
      <c r="G2786">
        <v>1</v>
      </c>
      <c r="H2786" s="48">
        <v>885453221</v>
      </c>
      <c r="I2786">
        <f t="shared" si="184"/>
        <v>1</v>
      </c>
      <c r="J2786" t="s">
        <v>90</v>
      </c>
      <c r="K2786" s="17" t="s">
        <v>17672</v>
      </c>
      <c r="L2786">
        <v>3046110</v>
      </c>
      <c r="M2786" t="s">
        <v>87</v>
      </c>
      <c r="N2786">
        <f>VLOOKUP(H2786,自助机!D:G,4,FALSE)</f>
        <v>1</v>
      </c>
      <c r="O2786" t="str">
        <f t="shared" si="185"/>
        <v/>
      </c>
      <c r="P2786" s="50">
        <f>VLOOKUP(H2786,自助机!D:H,5,FALSE)</f>
        <v>42914.707592592589</v>
      </c>
    </row>
    <row r="2787" spans="1:16" hidden="1" x14ac:dyDescent="0.15">
      <c r="A2787">
        <v>20170628</v>
      </c>
      <c r="B2787">
        <v>20170628</v>
      </c>
      <c r="C2787">
        <v>170212</v>
      </c>
      <c r="D2787" s="33" t="s">
        <v>96</v>
      </c>
      <c r="E2787">
        <v>53023073</v>
      </c>
      <c r="F2787">
        <v>10</v>
      </c>
      <c r="G2787">
        <v>10</v>
      </c>
      <c r="H2787" s="48">
        <v>885464471</v>
      </c>
      <c r="I2787">
        <f t="shared" si="184"/>
        <v>10</v>
      </c>
      <c r="J2787" t="s">
        <v>90</v>
      </c>
      <c r="K2787" s="17" t="s">
        <v>17673</v>
      </c>
      <c r="L2787">
        <v>1020000</v>
      </c>
      <c r="M2787" t="s">
        <v>87</v>
      </c>
      <c r="N2787">
        <f>VLOOKUP(H2787,自助机!D:G,4,FALSE)</f>
        <v>10</v>
      </c>
      <c r="O2787" t="str">
        <f t="shared" si="185"/>
        <v/>
      </c>
      <c r="P2787" s="50">
        <f>VLOOKUP(H2787,自助机!D:H,5,FALSE)</f>
        <v>42914.708194444444</v>
      </c>
    </row>
    <row r="2788" spans="1:16" hidden="1" x14ac:dyDescent="0.15">
      <c r="A2788">
        <v>20170628</v>
      </c>
      <c r="B2788">
        <v>20170628</v>
      </c>
      <c r="C2788">
        <v>170458</v>
      </c>
      <c r="D2788" s="33" t="s">
        <v>96</v>
      </c>
      <c r="E2788">
        <v>53023063</v>
      </c>
      <c r="F2788">
        <v>500</v>
      </c>
      <c r="G2788">
        <v>500</v>
      </c>
      <c r="H2788" s="48">
        <v>885497067</v>
      </c>
      <c r="I2788">
        <f t="shared" si="184"/>
        <v>500</v>
      </c>
      <c r="J2788" t="s">
        <v>90</v>
      </c>
      <c r="K2788" s="17" t="s">
        <v>17674</v>
      </c>
      <c r="L2788">
        <v>1020000</v>
      </c>
      <c r="M2788" t="s">
        <v>87</v>
      </c>
      <c r="N2788">
        <f>VLOOKUP(H2788,自助机!D:G,4,FALSE)</f>
        <v>500</v>
      </c>
      <c r="O2788" t="str">
        <f t="shared" si="185"/>
        <v/>
      </c>
      <c r="P2788" s="50">
        <f>VLOOKUP(H2788,自助机!D:H,5,FALSE)</f>
        <v>42914.710162037038</v>
      </c>
    </row>
    <row r="2789" spans="1:16" hidden="1" x14ac:dyDescent="0.15">
      <c r="A2789">
        <v>20170628</v>
      </c>
      <c r="B2789">
        <v>20170628</v>
      </c>
      <c r="C2789">
        <v>170522</v>
      </c>
      <c r="D2789" s="33" t="s">
        <v>96</v>
      </c>
      <c r="E2789">
        <v>53023090</v>
      </c>
      <c r="F2789">
        <v>400</v>
      </c>
      <c r="G2789">
        <v>400</v>
      </c>
      <c r="H2789" s="48">
        <v>885499837</v>
      </c>
      <c r="I2789">
        <f t="shared" si="184"/>
        <v>400</v>
      </c>
      <c r="J2789" t="s">
        <v>90</v>
      </c>
      <c r="K2789" s="17" t="s">
        <v>17675</v>
      </c>
      <c r="L2789">
        <v>1030000</v>
      </c>
      <c r="M2789" t="s">
        <v>87</v>
      </c>
      <c r="N2789">
        <f>VLOOKUP(H2789,自助机!D:G,4,FALSE)</f>
        <v>400</v>
      </c>
      <c r="O2789" t="str">
        <f t="shared" si="185"/>
        <v/>
      </c>
      <c r="P2789" s="50">
        <f>VLOOKUP(H2789,自助机!D:H,5,FALSE)</f>
        <v>42914.710625</v>
      </c>
    </row>
    <row r="2790" spans="1:16" hidden="1" x14ac:dyDescent="0.15">
      <c r="A2790">
        <v>20170628</v>
      </c>
      <c r="B2790">
        <v>20170628</v>
      </c>
      <c r="C2790">
        <v>170626</v>
      </c>
      <c r="D2790" s="33" t="s">
        <v>96</v>
      </c>
      <c r="E2790">
        <v>53023088</v>
      </c>
      <c r="F2790">
        <v>10</v>
      </c>
      <c r="G2790">
        <v>10</v>
      </c>
      <c r="H2790" s="48">
        <v>885511378</v>
      </c>
      <c r="I2790">
        <f t="shared" si="184"/>
        <v>10</v>
      </c>
      <c r="J2790" t="s">
        <v>90</v>
      </c>
      <c r="K2790" s="17" t="s">
        <v>17676</v>
      </c>
      <c r="L2790">
        <v>1056500</v>
      </c>
      <c r="M2790" t="s">
        <v>87</v>
      </c>
      <c r="N2790">
        <f>VLOOKUP(H2790,自助机!D:G,4,FALSE)</f>
        <v>10</v>
      </c>
      <c r="O2790" t="str">
        <f t="shared" si="185"/>
        <v/>
      </c>
      <c r="P2790" s="50">
        <f>VLOOKUP(H2790,自助机!D:H,5,FALSE)</f>
        <v>42914.711331018516</v>
      </c>
    </row>
    <row r="2791" spans="1:16" hidden="1" x14ac:dyDescent="0.15">
      <c r="A2791">
        <v>20170628</v>
      </c>
      <c r="B2791">
        <v>20170628</v>
      </c>
      <c r="C2791">
        <v>170904</v>
      </c>
      <c r="D2791" s="33" t="s">
        <v>96</v>
      </c>
      <c r="E2791">
        <v>53023083</v>
      </c>
      <c r="F2791">
        <v>1550</v>
      </c>
      <c r="G2791">
        <v>1550</v>
      </c>
      <c r="H2791" s="48">
        <v>885539476</v>
      </c>
      <c r="I2791">
        <f t="shared" si="184"/>
        <v>1550</v>
      </c>
      <c r="J2791" t="s">
        <v>90</v>
      </c>
      <c r="K2791" s="17" t="s">
        <v>17677</v>
      </c>
      <c r="L2791">
        <v>1020000</v>
      </c>
      <c r="M2791" t="s">
        <v>87</v>
      </c>
      <c r="N2791">
        <f>VLOOKUP(H2791,自助机!D:G,4,FALSE)</f>
        <v>1550</v>
      </c>
      <c r="O2791" t="str">
        <f t="shared" si="185"/>
        <v/>
      </c>
      <c r="P2791" s="50">
        <f>VLOOKUP(H2791,自助机!D:H,5,FALSE)</f>
        <v>42914.713217592594</v>
      </c>
    </row>
    <row r="2792" spans="1:16" hidden="1" x14ac:dyDescent="0.15">
      <c r="A2792">
        <v>20170628</v>
      </c>
      <c r="B2792">
        <v>20170628</v>
      </c>
      <c r="C2792">
        <v>171118</v>
      </c>
      <c r="D2792" s="33" t="s">
        <v>96</v>
      </c>
      <c r="E2792">
        <v>53023087</v>
      </c>
      <c r="F2792">
        <v>100</v>
      </c>
      <c r="G2792">
        <v>100</v>
      </c>
      <c r="H2792" s="48">
        <v>885567581</v>
      </c>
      <c r="I2792">
        <f t="shared" si="184"/>
        <v>100</v>
      </c>
      <c r="J2792" t="s">
        <v>90</v>
      </c>
      <c r="K2792" s="17" t="s">
        <v>17678</v>
      </c>
      <c r="L2792">
        <v>63100000</v>
      </c>
      <c r="M2792" t="s">
        <v>88</v>
      </c>
      <c r="N2792">
        <f>VLOOKUP(H2792,自助机!D:G,4,FALSE)</f>
        <v>100</v>
      </c>
      <c r="O2792" t="str">
        <f t="shared" si="185"/>
        <v/>
      </c>
      <c r="P2792" s="50">
        <f>VLOOKUP(H2792,自助机!D:H,5,FALSE)</f>
        <v>42914.71466435185</v>
      </c>
    </row>
    <row r="2793" spans="1:16" hidden="1" x14ac:dyDescent="0.15">
      <c r="A2793">
        <v>20170628</v>
      </c>
      <c r="B2793">
        <v>20170628</v>
      </c>
      <c r="C2793">
        <v>171357</v>
      </c>
      <c r="D2793" s="33" t="s">
        <v>96</v>
      </c>
      <c r="E2793">
        <v>53023088</v>
      </c>
      <c r="F2793">
        <v>410</v>
      </c>
      <c r="G2793">
        <v>410</v>
      </c>
      <c r="H2793" s="48">
        <v>885593438</v>
      </c>
      <c r="I2793">
        <f t="shared" si="184"/>
        <v>410</v>
      </c>
      <c r="J2793" t="s">
        <v>90</v>
      </c>
      <c r="K2793" s="17" t="s">
        <v>17371</v>
      </c>
      <c r="L2793">
        <v>14097310</v>
      </c>
      <c r="M2793" t="s">
        <v>87</v>
      </c>
      <c r="N2793">
        <f>VLOOKUP(H2793,自助机!D:G,4,FALSE)</f>
        <v>410</v>
      </c>
      <c r="O2793" t="str">
        <f t="shared" si="185"/>
        <v/>
      </c>
      <c r="P2793" s="50">
        <f>VLOOKUP(H2793,自助机!D:H,5,FALSE)</f>
        <v>42914.716527777775</v>
      </c>
    </row>
    <row r="2794" spans="1:16" hidden="1" x14ac:dyDescent="0.15">
      <c r="A2794">
        <v>20170628</v>
      </c>
      <c r="B2794">
        <v>20170628</v>
      </c>
      <c r="C2794">
        <v>171616</v>
      </c>
      <c r="D2794" s="33" t="s">
        <v>96</v>
      </c>
      <c r="E2794">
        <v>53023083</v>
      </c>
      <c r="F2794">
        <v>200</v>
      </c>
      <c r="G2794">
        <v>200</v>
      </c>
      <c r="H2794" s="48">
        <v>885618364</v>
      </c>
      <c r="I2794">
        <f t="shared" si="184"/>
        <v>200</v>
      </c>
      <c r="J2794" t="s">
        <v>90</v>
      </c>
      <c r="K2794" s="17" t="s">
        <v>17679</v>
      </c>
      <c r="L2794">
        <v>1057300</v>
      </c>
      <c r="M2794" t="s">
        <v>87</v>
      </c>
      <c r="N2794">
        <f>VLOOKUP(H2794,自助机!D:G,4,FALSE)</f>
        <v>200</v>
      </c>
      <c r="O2794" t="str">
        <f t="shared" si="185"/>
        <v/>
      </c>
      <c r="P2794" s="50">
        <f>VLOOKUP(H2794,自助机!D:H,5,FALSE)</f>
        <v>42914.718217592592</v>
      </c>
    </row>
    <row r="2795" spans="1:16" hidden="1" x14ac:dyDescent="0.15">
      <c r="A2795">
        <v>20170628</v>
      </c>
      <c r="B2795">
        <v>20170628</v>
      </c>
      <c r="C2795">
        <v>172041</v>
      </c>
      <c r="D2795" s="33" t="s">
        <v>96</v>
      </c>
      <c r="E2795">
        <v>53023072</v>
      </c>
      <c r="F2795">
        <v>300</v>
      </c>
      <c r="G2795">
        <v>300</v>
      </c>
      <c r="H2795" s="48">
        <v>885667773</v>
      </c>
      <c r="I2795">
        <f t="shared" si="184"/>
        <v>300</v>
      </c>
      <c r="J2795" t="s">
        <v>90</v>
      </c>
      <c r="K2795" s="17" t="s">
        <v>17680</v>
      </c>
      <c r="L2795">
        <v>1047300</v>
      </c>
      <c r="M2795" t="s">
        <v>87</v>
      </c>
      <c r="N2795">
        <f>VLOOKUP(H2795,自助机!D:G,4,FALSE)</f>
        <v>300</v>
      </c>
      <c r="O2795" t="str">
        <f t="shared" si="185"/>
        <v/>
      </c>
      <c r="P2795" s="50">
        <f>VLOOKUP(H2795,自助机!D:H,5,FALSE)</f>
        <v>42914.721377314818</v>
      </c>
    </row>
    <row r="2796" spans="1:16" hidden="1" x14ac:dyDescent="0.15">
      <c r="A2796">
        <v>20170628</v>
      </c>
      <c r="B2796">
        <v>20170628</v>
      </c>
      <c r="C2796">
        <v>172046</v>
      </c>
      <c r="D2796" s="33" t="s">
        <v>96</v>
      </c>
      <c r="E2796">
        <v>53023065</v>
      </c>
      <c r="F2796">
        <v>1000</v>
      </c>
      <c r="G2796">
        <v>1000</v>
      </c>
      <c r="H2796" s="48">
        <v>885667401</v>
      </c>
      <c r="I2796">
        <f t="shared" si="184"/>
        <v>1000</v>
      </c>
      <c r="J2796" t="s">
        <v>90</v>
      </c>
      <c r="K2796" s="17" t="s">
        <v>17681</v>
      </c>
      <c r="L2796">
        <v>1020000</v>
      </c>
      <c r="M2796" t="s">
        <v>87</v>
      </c>
      <c r="N2796">
        <f>VLOOKUP(H2796,自助机!D:G,4,FALSE)</f>
        <v>1000</v>
      </c>
      <c r="O2796" t="str">
        <f t="shared" si="185"/>
        <v/>
      </c>
      <c r="P2796" s="50">
        <f>VLOOKUP(H2796,自助机!D:H,5,FALSE)</f>
        <v>42914.721307870372</v>
      </c>
    </row>
    <row r="2797" spans="1:16" hidden="1" x14ac:dyDescent="0.15">
      <c r="A2797">
        <v>20170628</v>
      </c>
      <c r="B2797">
        <v>20170628</v>
      </c>
      <c r="C2797">
        <v>172638</v>
      </c>
      <c r="D2797" s="33" t="s">
        <v>96</v>
      </c>
      <c r="E2797">
        <v>53023065</v>
      </c>
      <c r="F2797">
        <v>10</v>
      </c>
      <c r="G2797">
        <v>10</v>
      </c>
      <c r="H2797" s="48">
        <v>885732721</v>
      </c>
      <c r="I2797">
        <f t="shared" si="184"/>
        <v>10</v>
      </c>
      <c r="J2797" t="s">
        <v>90</v>
      </c>
      <c r="K2797" s="17" t="s">
        <v>17682</v>
      </c>
      <c r="L2797">
        <v>1030000</v>
      </c>
      <c r="M2797" t="s">
        <v>87</v>
      </c>
      <c r="N2797">
        <f>VLOOKUP(H2797,自助机!D:G,4,FALSE)</f>
        <v>10</v>
      </c>
      <c r="O2797" t="str">
        <f t="shared" si="185"/>
        <v/>
      </c>
      <c r="P2797" s="50">
        <f>VLOOKUP(H2797,自助机!D:H,5,FALSE)</f>
        <v>42914.725289351853</v>
      </c>
    </row>
    <row r="2798" spans="1:16" hidden="1" x14ac:dyDescent="0.15">
      <c r="A2798">
        <v>20170628</v>
      </c>
      <c r="B2798">
        <v>20170628</v>
      </c>
      <c r="C2798">
        <v>172752</v>
      </c>
      <c r="D2798" s="33" t="s">
        <v>96</v>
      </c>
      <c r="E2798">
        <v>53023063</v>
      </c>
      <c r="F2798">
        <v>10</v>
      </c>
      <c r="G2798">
        <v>10</v>
      </c>
      <c r="H2798" s="48">
        <v>885745187</v>
      </c>
      <c r="I2798">
        <f t="shared" si="184"/>
        <v>10</v>
      </c>
      <c r="J2798" t="s">
        <v>90</v>
      </c>
      <c r="K2798" s="17" t="s">
        <v>17683</v>
      </c>
      <c r="L2798">
        <v>1047300</v>
      </c>
      <c r="M2798" t="s">
        <v>87</v>
      </c>
      <c r="N2798">
        <f>VLOOKUP(H2798,自助机!D:G,4,FALSE)</f>
        <v>10</v>
      </c>
      <c r="O2798" t="str">
        <f t="shared" si="185"/>
        <v/>
      </c>
      <c r="P2798" s="50">
        <f>VLOOKUP(H2798,自助机!D:H,5,FALSE)</f>
        <v>42914.726168981484</v>
      </c>
    </row>
    <row r="2799" spans="1:16" hidden="1" x14ac:dyDescent="0.15">
      <c r="A2799">
        <v>20170628</v>
      </c>
      <c r="B2799">
        <v>20170628</v>
      </c>
      <c r="C2799">
        <v>172847</v>
      </c>
      <c r="D2799" s="33" t="s">
        <v>96</v>
      </c>
      <c r="E2799">
        <v>53023072</v>
      </c>
      <c r="F2799">
        <v>2800</v>
      </c>
      <c r="G2799">
        <v>2800</v>
      </c>
      <c r="H2799" s="48">
        <v>885756181</v>
      </c>
      <c r="I2799">
        <f t="shared" si="184"/>
        <v>2800</v>
      </c>
      <c r="J2799" t="s">
        <v>90</v>
      </c>
      <c r="K2799" s="17" t="s">
        <v>17684</v>
      </c>
      <c r="L2799">
        <v>6105840</v>
      </c>
      <c r="M2799" t="s">
        <v>87</v>
      </c>
      <c r="N2799">
        <f>VLOOKUP(H2799,自助机!D:G,4,FALSE)</f>
        <v>2800</v>
      </c>
      <c r="O2799" t="str">
        <f t="shared" si="185"/>
        <v/>
      </c>
      <c r="P2799" s="50">
        <f>VLOOKUP(H2799,自助机!D:H,5,FALSE)</f>
        <v>42914.726793981485</v>
      </c>
    </row>
    <row r="2800" spans="1:16" hidden="1" x14ac:dyDescent="0.15">
      <c r="A2800">
        <v>20170628</v>
      </c>
      <c r="B2800">
        <v>20170628</v>
      </c>
      <c r="C2800">
        <v>173112</v>
      </c>
      <c r="D2800" s="33" t="s">
        <v>96</v>
      </c>
      <c r="E2800">
        <v>53023062</v>
      </c>
      <c r="F2800">
        <v>1000</v>
      </c>
      <c r="G2800">
        <v>1000</v>
      </c>
      <c r="H2800" s="48">
        <v>885780463</v>
      </c>
      <c r="I2800">
        <f t="shared" si="184"/>
        <v>1000</v>
      </c>
      <c r="J2800" t="s">
        <v>90</v>
      </c>
      <c r="K2800" s="17" t="s">
        <v>17685</v>
      </c>
      <c r="L2800">
        <v>63020000</v>
      </c>
      <c r="M2800" t="s">
        <v>88</v>
      </c>
      <c r="N2800">
        <f>VLOOKUP(H2800,自助机!D:G,4,FALSE)</f>
        <v>1000</v>
      </c>
      <c r="O2800" t="str">
        <f t="shared" si="185"/>
        <v/>
      </c>
      <c r="P2800" s="50">
        <f>VLOOKUP(H2800,自助机!D:H,5,FALSE)</f>
        <v>42914.728506944448</v>
      </c>
    </row>
    <row r="2801" spans="1:16" hidden="1" x14ac:dyDescent="0.15">
      <c r="A2801">
        <v>20170628</v>
      </c>
      <c r="B2801">
        <v>20170628</v>
      </c>
      <c r="C2801">
        <v>173405</v>
      </c>
      <c r="D2801" s="33" t="s">
        <v>96</v>
      </c>
      <c r="E2801">
        <v>53023075</v>
      </c>
      <c r="F2801">
        <v>1500</v>
      </c>
      <c r="G2801">
        <v>1500</v>
      </c>
      <c r="H2801" s="48">
        <v>885813587</v>
      </c>
      <c r="I2801">
        <f t="shared" si="184"/>
        <v>1500</v>
      </c>
      <c r="J2801" t="s">
        <v>90</v>
      </c>
      <c r="K2801" s="17" t="s">
        <v>17619</v>
      </c>
      <c r="L2801">
        <v>1059999</v>
      </c>
      <c r="M2801" t="s">
        <v>88</v>
      </c>
      <c r="N2801">
        <f>VLOOKUP(H2801,自助机!D:G,4,FALSE)</f>
        <v>1500</v>
      </c>
      <c r="O2801" t="str">
        <f t="shared" si="185"/>
        <v/>
      </c>
      <c r="P2801" s="50">
        <f>VLOOKUP(H2801,自助机!D:H,5,FALSE)</f>
        <v>42914.730532407404</v>
      </c>
    </row>
    <row r="2802" spans="1:16" hidden="1" x14ac:dyDescent="0.15">
      <c r="A2802">
        <v>20170628</v>
      </c>
      <c r="B2802">
        <v>20170628</v>
      </c>
      <c r="C2802">
        <v>173730</v>
      </c>
      <c r="D2802" s="33" t="s">
        <v>96</v>
      </c>
      <c r="E2802">
        <v>53023060</v>
      </c>
      <c r="F2802">
        <v>2000</v>
      </c>
      <c r="G2802">
        <v>2000</v>
      </c>
      <c r="H2802" s="48">
        <v>885847440</v>
      </c>
      <c r="I2802">
        <f t="shared" si="184"/>
        <v>2000</v>
      </c>
      <c r="J2802" t="s">
        <v>90</v>
      </c>
      <c r="K2802" s="17" t="s">
        <v>17686</v>
      </c>
      <c r="L2802">
        <v>1030000</v>
      </c>
      <c r="M2802" t="s">
        <v>87</v>
      </c>
      <c r="N2802">
        <f>VLOOKUP(H2802,自助机!D:G,4,FALSE)</f>
        <v>2000</v>
      </c>
      <c r="O2802" t="str">
        <f t="shared" si="185"/>
        <v/>
      </c>
      <c r="P2802" s="50">
        <f>VLOOKUP(H2802,自助机!D:H,5,FALSE)</f>
        <v>42914.732928240737</v>
      </c>
    </row>
    <row r="2803" spans="1:16" hidden="1" x14ac:dyDescent="0.15">
      <c r="A2803">
        <v>20170628</v>
      </c>
      <c r="B2803">
        <v>20170628</v>
      </c>
      <c r="C2803">
        <v>173852</v>
      </c>
      <c r="D2803" s="33" t="s">
        <v>96</v>
      </c>
      <c r="E2803">
        <v>53023083</v>
      </c>
      <c r="F2803">
        <v>700</v>
      </c>
      <c r="G2803">
        <v>700</v>
      </c>
      <c r="H2803" s="48">
        <v>885864617</v>
      </c>
      <c r="I2803">
        <f t="shared" si="184"/>
        <v>700</v>
      </c>
      <c r="J2803" t="s">
        <v>90</v>
      </c>
      <c r="K2803" s="17" t="s">
        <v>17687</v>
      </c>
      <c r="L2803">
        <v>3027310</v>
      </c>
      <c r="M2803" t="s">
        <v>87</v>
      </c>
      <c r="N2803">
        <f>VLOOKUP(H2803,自助机!D:G,4,FALSE)</f>
        <v>700</v>
      </c>
      <c r="O2803" t="str">
        <f t="shared" si="185"/>
        <v/>
      </c>
      <c r="P2803" s="50">
        <f>VLOOKUP(H2803,自助机!D:H,5,FALSE)</f>
        <v>42914.733900462961</v>
      </c>
    </row>
    <row r="2804" spans="1:16" hidden="1" x14ac:dyDescent="0.15">
      <c r="A2804">
        <v>20170628</v>
      </c>
      <c r="B2804">
        <v>20170628</v>
      </c>
      <c r="C2804">
        <v>173923</v>
      </c>
      <c r="D2804" s="33" t="s">
        <v>96</v>
      </c>
      <c r="E2804">
        <v>53023090</v>
      </c>
      <c r="F2804">
        <v>500</v>
      </c>
      <c r="G2804">
        <v>500</v>
      </c>
      <c r="H2804" s="48">
        <v>885866947</v>
      </c>
      <c r="I2804">
        <f t="shared" si="184"/>
        <v>500</v>
      </c>
      <c r="J2804" t="s">
        <v>90</v>
      </c>
      <c r="K2804" s="17" t="s">
        <v>17564</v>
      </c>
      <c r="L2804">
        <v>3060000</v>
      </c>
      <c r="M2804" t="s">
        <v>88</v>
      </c>
      <c r="N2804">
        <f>VLOOKUP(H2804,自助机!D:G,4,FALSE)</f>
        <v>500</v>
      </c>
      <c r="O2804" t="str">
        <f t="shared" si="185"/>
        <v/>
      </c>
      <c r="P2804" s="50">
        <f>VLOOKUP(H2804,自助机!D:H,5,FALSE)</f>
        <v>42914.734224537038</v>
      </c>
    </row>
    <row r="2805" spans="1:16" hidden="1" x14ac:dyDescent="0.15">
      <c r="A2805">
        <v>20170628</v>
      </c>
      <c r="B2805">
        <v>20170628</v>
      </c>
      <c r="C2805">
        <v>174144</v>
      </c>
      <c r="D2805" s="33" t="s">
        <v>96</v>
      </c>
      <c r="E2805">
        <v>53023086</v>
      </c>
      <c r="F2805">
        <v>2000</v>
      </c>
      <c r="G2805">
        <v>2000</v>
      </c>
      <c r="H2805" s="48">
        <v>885891891</v>
      </c>
      <c r="I2805">
        <f t="shared" ref="I2805:I2812" si="186">G2805</f>
        <v>2000</v>
      </c>
      <c r="J2805" t="s">
        <v>90</v>
      </c>
      <c r="K2805" s="17" t="s">
        <v>17440</v>
      </c>
      <c r="L2805">
        <v>1030000</v>
      </c>
      <c r="M2805" t="s">
        <v>87</v>
      </c>
      <c r="N2805">
        <f>VLOOKUP(H2805,自助机!D:G,4,FALSE)</f>
        <v>2000</v>
      </c>
      <c r="O2805" t="str">
        <f t="shared" ref="O2805:O2826" si="187">IF(G2805=N2805,"",1)</f>
        <v/>
      </c>
      <c r="P2805" s="50">
        <f>VLOOKUP(H2805,自助机!D:H,5,FALSE)</f>
        <v>42914.735891203702</v>
      </c>
    </row>
    <row r="2806" spans="1:16" hidden="1" x14ac:dyDescent="0.15">
      <c r="A2806">
        <v>20170628</v>
      </c>
      <c r="B2806">
        <v>20170628</v>
      </c>
      <c r="C2806">
        <v>174824</v>
      </c>
      <c r="D2806" s="33" t="s">
        <v>96</v>
      </c>
      <c r="E2806">
        <v>53023054</v>
      </c>
      <c r="F2806">
        <v>100</v>
      </c>
      <c r="G2806">
        <v>100</v>
      </c>
      <c r="H2806" s="48">
        <v>885959439</v>
      </c>
      <c r="I2806">
        <f t="shared" si="186"/>
        <v>100</v>
      </c>
      <c r="J2806" t="s">
        <v>90</v>
      </c>
      <c r="K2806" s="17" t="s">
        <v>17688</v>
      </c>
      <c r="L2806">
        <v>1007300</v>
      </c>
      <c r="M2806" t="s">
        <v>87</v>
      </c>
      <c r="N2806">
        <f>VLOOKUP(H2806,自助机!D:G,4,FALSE)</f>
        <v>100</v>
      </c>
      <c r="O2806" t="str">
        <f t="shared" si="187"/>
        <v/>
      </c>
      <c r="P2806" s="50">
        <f>VLOOKUP(H2806,自助机!D:H,5,FALSE)</f>
        <v>42914.740474537037</v>
      </c>
    </row>
    <row r="2807" spans="1:16" hidden="1" x14ac:dyDescent="0.15">
      <c r="A2807">
        <v>20170628</v>
      </c>
      <c r="B2807">
        <v>20170628</v>
      </c>
      <c r="C2807">
        <v>175215</v>
      </c>
      <c r="D2807" s="33" t="s">
        <v>96</v>
      </c>
      <c r="E2807">
        <v>53023092</v>
      </c>
      <c r="F2807">
        <v>200</v>
      </c>
      <c r="G2807">
        <v>200</v>
      </c>
      <c r="H2807" s="48">
        <v>886002588</v>
      </c>
      <c r="I2807">
        <f t="shared" si="186"/>
        <v>200</v>
      </c>
      <c r="J2807" t="s">
        <v>90</v>
      </c>
      <c r="K2807" s="17" t="s">
        <v>17689</v>
      </c>
      <c r="L2807">
        <v>14097310</v>
      </c>
      <c r="M2807" t="s">
        <v>87</v>
      </c>
      <c r="N2807">
        <f>VLOOKUP(H2807,自助机!D:G,4,FALSE)</f>
        <v>200</v>
      </c>
      <c r="O2807" t="str">
        <f t="shared" si="187"/>
        <v/>
      </c>
      <c r="P2807" s="50">
        <f>VLOOKUP(H2807,自助机!D:H,5,FALSE)</f>
        <v>42914.743078703701</v>
      </c>
    </row>
    <row r="2808" spans="1:16" hidden="1" x14ac:dyDescent="0.15">
      <c r="A2808">
        <v>20170628</v>
      </c>
      <c r="B2808">
        <v>20170628</v>
      </c>
      <c r="C2808">
        <v>175701</v>
      </c>
      <c r="D2808" s="33" t="s">
        <v>96</v>
      </c>
      <c r="E2808">
        <v>53023061</v>
      </c>
      <c r="F2808">
        <v>300</v>
      </c>
      <c r="G2808">
        <v>300</v>
      </c>
      <c r="H2808" s="48">
        <v>886052244</v>
      </c>
      <c r="I2808">
        <f t="shared" si="186"/>
        <v>300</v>
      </c>
      <c r="J2808" t="s">
        <v>90</v>
      </c>
      <c r="K2808" s="17" t="s">
        <v>17690</v>
      </c>
      <c r="L2808">
        <v>1047300</v>
      </c>
      <c r="M2808" t="s">
        <v>87</v>
      </c>
      <c r="N2808">
        <f>VLOOKUP(H2808,自助机!D:G,4,FALSE)</f>
        <v>300</v>
      </c>
      <c r="O2808" t="str">
        <f t="shared" si="187"/>
        <v/>
      </c>
      <c r="P2808" s="50">
        <f>VLOOKUP(H2808,自助机!D:H,5,FALSE)</f>
        <v>42914.746458333335</v>
      </c>
    </row>
    <row r="2809" spans="1:16" hidden="1" x14ac:dyDescent="0.15">
      <c r="A2809">
        <v>20170628</v>
      </c>
      <c r="B2809">
        <v>20170628</v>
      </c>
      <c r="C2809">
        <v>180424</v>
      </c>
      <c r="D2809" s="33" t="s">
        <v>96</v>
      </c>
      <c r="E2809">
        <v>53023072</v>
      </c>
      <c r="F2809">
        <v>900</v>
      </c>
      <c r="G2809">
        <v>900</v>
      </c>
      <c r="H2809" s="48">
        <v>886128807</v>
      </c>
      <c r="I2809">
        <f t="shared" si="186"/>
        <v>900</v>
      </c>
      <c r="J2809" t="s">
        <v>90</v>
      </c>
      <c r="K2809" s="17" t="s">
        <v>17691</v>
      </c>
      <c r="L2809">
        <v>1030001</v>
      </c>
      <c r="M2809" t="s">
        <v>88</v>
      </c>
      <c r="N2809">
        <f>VLOOKUP(H2809,自助机!D:G,4,FALSE)</f>
        <v>900</v>
      </c>
      <c r="O2809" t="str">
        <f t="shared" si="187"/>
        <v/>
      </c>
      <c r="P2809" s="50">
        <f>VLOOKUP(H2809,自助机!D:H,5,FALSE)</f>
        <v>42914.75167824074</v>
      </c>
    </row>
    <row r="2810" spans="1:16" hidden="1" x14ac:dyDescent="0.15">
      <c r="A2810">
        <v>20170628</v>
      </c>
      <c r="B2810">
        <v>20170628</v>
      </c>
      <c r="C2810">
        <v>181002</v>
      </c>
      <c r="D2810" s="33" t="s">
        <v>96</v>
      </c>
      <c r="E2810">
        <v>53023060</v>
      </c>
      <c r="F2810">
        <v>968</v>
      </c>
      <c r="G2810">
        <v>968</v>
      </c>
      <c r="H2810" s="48">
        <v>886182880</v>
      </c>
      <c r="I2810">
        <f t="shared" si="186"/>
        <v>968</v>
      </c>
      <c r="J2810" t="s">
        <v>90</v>
      </c>
      <c r="K2810" s="17" t="s">
        <v>17692</v>
      </c>
      <c r="L2810">
        <v>3080010</v>
      </c>
      <c r="M2810" t="s">
        <v>88</v>
      </c>
      <c r="N2810">
        <f>VLOOKUP(H2810,自助机!D:G,4,FALSE)</f>
        <v>968</v>
      </c>
      <c r="O2810" t="str">
        <f t="shared" si="187"/>
        <v/>
      </c>
      <c r="P2810" s="50">
        <f>VLOOKUP(H2810,自助机!D:H,5,FALSE)</f>
        <v>42914.755462962959</v>
      </c>
    </row>
    <row r="2811" spans="1:16" hidden="1" x14ac:dyDescent="0.15">
      <c r="A2811">
        <v>20170628</v>
      </c>
      <c r="B2811">
        <v>20170628</v>
      </c>
      <c r="C2811">
        <v>200427</v>
      </c>
      <c r="D2811" s="33" t="s">
        <v>96</v>
      </c>
      <c r="E2811">
        <v>53023062</v>
      </c>
      <c r="F2811">
        <v>300</v>
      </c>
      <c r="G2811">
        <v>300</v>
      </c>
      <c r="H2811" s="48">
        <v>887238008</v>
      </c>
      <c r="I2811">
        <f t="shared" si="186"/>
        <v>300</v>
      </c>
      <c r="J2811" t="s">
        <v>90</v>
      </c>
      <c r="K2811" s="17" t="s">
        <v>17693</v>
      </c>
      <c r="L2811">
        <v>1030000</v>
      </c>
      <c r="M2811" t="s">
        <v>87</v>
      </c>
      <c r="N2811">
        <f>VLOOKUP(H2811,自助机!D:G,4,FALSE)</f>
        <v>300</v>
      </c>
      <c r="O2811" t="str">
        <f t="shared" si="187"/>
        <v/>
      </c>
      <c r="P2811" s="50">
        <f>VLOOKUP(H2811,自助机!D:H,5,FALSE)</f>
        <v>42914.834837962961</v>
      </c>
    </row>
    <row r="2812" spans="1:16" hidden="1" x14ac:dyDescent="0.15">
      <c r="A2812">
        <v>20170628</v>
      </c>
      <c r="B2812">
        <v>20170628</v>
      </c>
      <c r="C2812">
        <v>201602</v>
      </c>
      <c r="D2812" s="33" t="s">
        <v>96</v>
      </c>
      <c r="E2812">
        <v>53023062</v>
      </c>
      <c r="F2812">
        <v>400</v>
      </c>
      <c r="G2812">
        <v>400</v>
      </c>
      <c r="H2812" s="48">
        <v>887345658</v>
      </c>
      <c r="I2812">
        <f t="shared" si="186"/>
        <v>400</v>
      </c>
      <c r="J2812" t="s">
        <v>90</v>
      </c>
      <c r="K2812" s="17" t="s">
        <v>17209</v>
      </c>
      <c r="L2812">
        <v>1001600</v>
      </c>
      <c r="M2812" t="s">
        <v>87</v>
      </c>
      <c r="N2812">
        <f>VLOOKUP(H2812,自助机!D:G,4,FALSE)</f>
        <v>400</v>
      </c>
      <c r="O2812" t="str">
        <f t="shared" si="187"/>
        <v/>
      </c>
      <c r="P2812" s="50">
        <f>VLOOKUP(H2812,自助机!D:H,5,FALSE)</f>
        <v>42914.842916666668</v>
      </c>
    </row>
    <row r="2813" spans="1:16" hidden="1" x14ac:dyDescent="0.15">
      <c r="A2813">
        <v>20170629</v>
      </c>
      <c r="B2813">
        <v>20170629</v>
      </c>
      <c r="C2813">
        <v>71133</v>
      </c>
      <c r="D2813" s="33" t="s">
        <v>96</v>
      </c>
      <c r="E2813">
        <v>53023061</v>
      </c>
      <c r="F2813">
        <v>100</v>
      </c>
      <c r="G2813">
        <v>100</v>
      </c>
      <c r="H2813" s="48">
        <v>889648008</v>
      </c>
      <c r="I2813">
        <f>G2813</f>
        <v>100</v>
      </c>
      <c r="J2813" t="s">
        <v>90</v>
      </c>
      <c r="K2813" s="17" t="s">
        <v>17695</v>
      </c>
      <c r="L2813">
        <v>3090010</v>
      </c>
      <c r="M2813" t="s">
        <v>88</v>
      </c>
      <c r="N2813">
        <f>VLOOKUP(H2813,自助机!D:G,4,FALSE)</f>
        <v>100</v>
      </c>
      <c r="O2813" t="str">
        <f t="shared" si="187"/>
        <v/>
      </c>
      <c r="P2813" s="50">
        <f>VLOOKUP(H2813,自助机!D:H,5,FALSE)</f>
        <v>42915.298136574071</v>
      </c>
    </row>
    <row r="2814" spans="1:16" hidden="1" x14ac:dyDescent="0.15">
      <c r="A2814">
        <v>20170629</v>
      </c>
      <c r="B2814">
        <v>20170629</v>
      </c>
      <c r="C2814">
        <v>71323</v>
      </c>
      <c r="D2814" s="33" t="s">
        <v>96</v>
      </c>
      <c r="E2814">
        <v>53023065</v>
      </c>
      <c r="F2814">
        <v>1500</v>
      </c>
      <c r="G2814">
        <v>1500</v>
      </c>
      <c r="H2814" s="48">
        <v>889653215</v>
      </c>
      <c r="I2814">
        <f>G2814</f>
        <v>1500</v>
      </c>
      <c r="J2814" t="s">
        <v>90</v>
      </c>
      <c r="K2814" s="17" t="s">
        <v>17696</v>
      </c>
      <c r="L2814">
        <v>14097310</v>
      </c>
      <c r="M2814" t="s">
        <v>87</v>
      </c>
      <c r="N2814">
        <f>VLOOKUP(H2814,自助机!D:G,4,FALSE)</f>
        <v>1500</v>
      </c>
      <c r="O2814" t="str">
        <f t="shared" si="187"/>
        <v/>
      </c>
      <c r="P2814" s="50">
        <f>VLOOKUP(H2814,自助机!D:H,5,FALSE)</f>
        <v>42915.299270833333</v>
      </c>
    </row>
    <row r="2815" spans="1:16" hidden="1" x14ac:dyDescent="0.15">
      <c r="A2815">
        <v>20170629</v>
      </c>
      <c r="B2815">
        <v>20170629</v>
      </c>
      <c r="C2815">
        <v>72510</v>
      </c>
      <c r="D2815" s="33" t="s">
        <v>96</v>
      </c>
      <c r="E2815">
        <v>53023064</v>
      </c>
      <c r="F2815">
        <v>5000</v>
      </c>
      <c r="G2815">
        <v>5000</v>
      </c>
      <c r="H2815" s="48">
        <v>889700567</v>
      </c>
      <c r="I2815">
        <f t="shared" ref="I2815:I2816" si="188">G2815</f>
        <v>5000</v>
      </c>
      <c r="J2815" t="s">
        <v>90</v>
      </c>
      <c r="K2815" s="17" t="s">
        <v>17698</v>
      </c>
      <c r="L2815">
        <v>3060000</v>
      </c>
      <c r="M2815" t="s">
        <v>88</v>
      </c>
      <c r="N2815">
        <f>VLOOKUP(H2815,自助机!D:G,4,FALSE)</f>
        <v>5000</v>
      </c>
      <c r="O2815" t="str">
        <f t="shared" si="187"/>
        <v/>
      </c>
      <c r="P2815" s="50">
        <f>VLOOKUP(H2815,自助机!D:H,5,FALSE)</f>
        <v>42915.307395833333</v>
      </c>
    </row>
    <row r="2816" spans="1:16" hidden="1" x14ac:dyDescent="0.15">
      <c r="A2816">
        <v>20170629</v>
      </c>
      <c r="B2816">
        <v>20170629</v>
      </c>
      <c r="C2816">
        <v>72629</v>
      </c>
      <c r="D2816" s="33" t="s">
        <v>96</v>
      </c>
      <c r="E2816">
        <v>53023064</v>
      </c>
      <c r="F2816">
        <v>1000</v>
      </c>
      <c r="G2816">
        <v>1000</v>
      </c>
      <c r="H2816" s="48">
        <v>889706533</v>
      </c>
      <c r="I2816">
        <f t="shared" si="188"/>
        <v>1000</v>
      </c>
      <c r="J2816" t="s">
        <v>90</v>
      </c>
      <c r="K2816" s="17" t="s">
        <v>17699</v>
      </c>
      <c r="L2816">
        <v>1059999</v>
      </c>
      <c r="M2816" t="s">
        <v>88</v>
      </c>
      <c r="N2816">
        <f>VLOOKUP(H2816,自助机!D:G,4,FALSE)</f>
        <v>1000</v>
      </c>
      <c r="O2816" t="str">
        <f t="shared" si="187"/>
        <v/>
      </c>
      <c r="P2816" s="50">
        <f>VLOOKUP(H2816,自助机!D:H,5,FALSE)</f>
        <v>42915.308530092596</v>
      </c>
    </row>
    <row r="2817" spans="1:16" hidden="1" x14ac:dyDescent="0.15">
      <c r="A2817">
        <v>20170629</v>
      </c>
      <c r="B2817">
        <v>20170629</v>
      </c>
      <c r="C2817">
        <v>72945</v>
      </c>
      <c r="D2817" s="33" t="s">
        <v>96</v>
      </c>
      <c r="E2817">
        <v>53023078</v>
      </c>
      <c r="F2817">
        <v>3000</v>
      </c>
      <c r="G2817">
        <v>3000</v>
      </c>
      <c r="H2817" s="48">
        <v>889723013</v>
      </c>
      <c r="I2817">
        <f>G2817</f>
        <v>3000</v>
      </c>
      <c r="J2817" t="s">
        <v>90</v>
      </c>
      <c r="K2817" s="17" t="s">
        <v>17700</v>
      </c>
      <c r="L2817">
        <v>1035800</v>
      </c>
      <c r="M2817" t="s">
        <v>87</v>
      </c>
      <c r="N2817">
        <f>VLOOKUP(H2817,自助机!D:G,4,FALSE)</f>
        <v>3000</v>
      </c>
      <c r="O2817" t="str">
        <f t="shared" si="187"/>
        <v/>
      </c>
      <c r="P2817" s="50">
        <f>VLOOKUP(H2817,自助机!D:H,5,FALSE)</f>
        <v>42915.310798611114</v>
      </c>
    </row>
    <row r="2818" spans="1:16" hidden="1" x14ac:dyDescent="0.15">
      <c r="A2818">
        <v>20170629</v>
      </c>
      <c r="B2818">
        <v>20170629</v>
      </c>
      <c r="C2818">
        <v>73131</v>
      </c>
      <c r="D2818" s="33" t="s">
        <v>96</v>
      </c>
      <c r="E2818">
        <v>53023087</v>
      </c>
      <c r="F2818">
        <v>1000</v>
      </c>
      <c r="G2818">
        <v>1000</v>
      </c>
      <c r="H2818" s="48">
        <v>889732528</v>
      </c>
      <c r="I2818">
        <f>G2818</f>
        <v>1000</v>
      </c>
      <c r="J2818" t="s">
        <v>90</v>
      </c>
      <c r="K2818" s="17" t="s">
        <v>16628</v>
      </c>
      <c r="L2818">
        <v>1030000</v>
      </c>
      <c r="M2818" t="s">
        <v>87</v>
      </c>
      <c r="N2818">
        <f>VLOOKUP(H2818,自助机!D:G,4,FALSE)</f>
        <v>1000</v>
      </c>
      <c r="O2818" t="str">
        <f t="shared" si="187"/>
        <v/>
      </c>
      <c r="P2818" s="50">
        <f>VLOOKUP(H2818,自助机!D:H,5,FALSE)</f>
        <v>42915.311909722222</v>
      </c>
    </row>
    <row r="2819" spans="1:16" hidden="1" x14ac:dyDescent="0.15">
      <c r="A2819">
        <v>20170629</v>
      </c>
      <c r="B2819">
        <v>20170629</v>
      </c>
      <c r="C2819">
        <v>73240</v>
      </c>
      <c r="D2819" s="33" t="s">
        <v>96</v>
      </c>
      <c r="E2819">
        <v>53023055</v>
      </c>
      <c r="F2819">
        <v>1000</v>
      </c>
      <c r="G2819">
        <v>1000</v>
      </c>
      <c r="H2819" s="48">
        <v>889736433</v>
      </c>
      <c r="I2819">
        <f>G2819</f>
        <v>1000</v>
      </c>
      <c r="J2819" t="s">
        <v>90</v>
      </c>
      <c r="K2819" s="17" t="s">
        <v>17701</v>
      </c>
      <c r="L2819">
        <v>1047300</v>
      </c>
      <c r="M2819" t="s">
        <v>87</v>
      </c>
      <c r="N2819">
        <f>VLOOKUP(H2819,自助机!D:G,4,FALSE)</f>
        <v>1000</v>
      </c>
      <c r="O2819" t="str">
        <f t="shared" si="187"/>
        <v/>
      </c>
      <c r="P2819" s="50">
        <f>VLOOKUP(H2819,自助机!D:H,5,FALSE)</f>
        <v>42915.312696759262</v>
      </c>
    </row>
    <row r="2820" spans="1:16" hidden="1" x14ac:dyDescent="0.15">
      <c r="A2820">
        <v>20170629</v>
      </c>
      <c r="B2820">
        <v>20170629</v>
      </c>
      <c r="C2820">
        <v>74016</v>
      </c>
      <c r="D2820" s="33" t="s">
        <v>96</v>
      </c>
      <c r="E2820">
        <v>53023063</v>
      </c>
      <c r="F2820">
        <v>500</v>
      </c>
      <c r="G2820">
        <v>500</v>
      </c>
      <c r="H2820" s="48">
        <v>889784574</v>
      </c>
      <c r="I2820">
        <f t="shared" ref="I2820:I2822" si="189">G2820</f>
        <v>500</v>
      </c>
      <c r="J2820" t="s">
        <v>90</v>
      </c>
      <c r="K2820" s="17" t="s">
        <v>17702</v>
      </c>
      <c r="L2820">
        <v>3060000</v>
      </c>
      <c r="M2820" t="s">
        <v>88</v>
      </c>
      <c r="N2820">
        <f>VLOOKUP(H2820,自助机!D:G,4,FALSE)</f>
        <v>500</v>
      </c>
      <c r="O2820" t="str">
        <f t="shared" si="187"/>
        <v/>
      </c>
      <c r="P2820" s="50">
        <f>VLOOKUP(H2820,自助机!D:H,5,FALSE)</f>
        <v>42915.31795138889</v>
      </c>
    </row>
    <row r="2821" spans="1:16" hidden="1" x14ac:dyDescent="0.15">
      <c r="A2821">
        <v>20170629</v>
      </c>
      <c r="B2821">
        <v>20170629</v>
      </c>
      <c r="C2821">
        <v>74238</v>
      </c>
      <c r="D2821" s="33" t="s">
        <v>96</v>
      </c>
      <c r="E2821">
        <v>53023061</v>
      </c>
      <c r="F2821">
        <v>50</v>
      </c>
      <c r="G2821">
        <v>50</v>
      </c>
      <c r="H2821" s="48">
        <v>889798722</v>
      </c>
      <c r="I2821">
        <f t="shared" si="189"/>
        <v>50</v>
      </c>
      <c r="J2821" t="s">
        <v>90</v>
      </c>
      <c r="K2821" s="17" t="s">
        <v>17703</v>
      </c>
      <c r="L2821">
        <v>1030000</v>
      </c>
      <c r="M2821" t="s">
        <v>87</v>
      </c>
      <c r="N2821">
        <f>VLOOKUP(H2821,自助机!D:G,4,FALSE)</f>
        <v>50</v>
      </c>
      <c r="O2821" t="str">
        <f t="shared" si="187"/>
        <v/>
      </c>
      <c r="P2821" s="50">
        <f>VLOOKUP(H2821,自助机!D:H,5,FALSE)</f>
        <v>42915.319814814815</v>
      </c>
    </row>
    <row r="2822" spans="1:16" hidden="1" x14ac:dyDescent="0.15">
      <c r="A2822">
        <v>20170629</v>
      </c>
      <c r="B2822">
        <v>20170629</v>
      </c>
      <c r="C2822">
        <v>74430</v>
      </c>
      <c r="D2822" s="33" t="s">
        <v>96</v>
      </c>
      <c r="E2822">
        <v>53023084</v>
      </c>
      <c r="F2822">
        <v>1000</v>
      </c>
      <c r="G2822">
        <v>1000</v>
      </c>
      <c r="H2822" s="48">
        <v>889809884</v>
      </c>
      <c r="I2822">
        <f t="shared" si="189"/>
        <v>1000</v>
      </c>
      <c r="J2822" t="s">
        <v>90</v>
      </c>
      <c r="K2822" s="17" t="s">
        <v>17704</v>
      </c>
      <c r="L2822">
        <v>1020000</v>
      </c>
      <c r="M2822" t="s">
        <v>87</v>
      </c>
      <c r="N2822">
        <f>VLOOKUP(H2822,自助机!D:G,4,FALSE)</f>
        <v>1000</v>
      </c>
      <c r="O2822" t="str">
        <f t="shared" si="187"/>
        <v/>
      </c>
      <c r="P2822" s="50">
        <f>VLOOKUP(H2822,自助机!D:H,5,FALSE)</f>
        <v>42915.321157407408</v>
      </c>
    </row>
    <row r="2823" spans="1:16" hidden="1" x14ac:dyDescent="0.15">
      <c r="A2823">
        <v>20170629</v>
      </c>
      <c r="B2823">
        <v>20170629</v>
      </c>
      <c r="C2823">
        <v>74612</v>
      </c>
      <c r="D2823" s="33" t="s">
        <v>96</v>
      </c>
      <c r="E2823">
        <v>53023082</v>
      </c>
      <c r="F2823">
        <v>600</v>
      </c>
      <c r="G2823">
        <v>600</v>
      </c>
      <c r="H2823" s="48">
        <v>889823501</v>
      </c>
      <c r="I2823">
        <f t="shared" ref="I2823:I2824" si="190">G2823</f>
        <v>600</v>
      </c>
      <c r="J2823" t="s">
        <v>90</v>
      </c>
      <c r="K2823" s="17" t="s">
        <v>17705</v>
      </c>
      <c r="L2823">
        <v>1057000</v>
      </c>
      <c r="M2823" t="s">
        <v>87</v>
      </c>
      <c r="N2823">
        <f>VLOOKUP(H2823,自助机!D:G,4,FALSE)</f>
        <v>600</v>
      </c>
      <c r="O2823" t="str">
        <f t="shared" si="187"/>
        <v/>
      </c>
      <c r="P2823" s="50">
        <f>VLOOKUP(H2823,自助机!D:H,5,FALSE)</f>
        <v>42915.322222222225</v>
      </c>
    </row>
    <row r="2824" spans="1:16" hidden="1" x14ac:dyDescent="0.15">
      <c r="A2824">
        <v>20170629</v>
      </c>
      <c r="B2824">
        <v>20170629</v>
      </c>
      <c r="C2824">
        <v>74652</v>
      </c>
      <c r="D2824" s="33" t="s">
        <v>96</v>
      </c>
      <c r="E2824">
        <v>53023057</v>
      </c>
      <c r="F2824">
        <v>1900</v>
      </c>
      <c r="G2824">
        <v>1900</v>
      </c>
      <c r="H2824" s="48">
        <v>889825308</v>
      </c>
      <c r="I2824">
        <f t="shared" si="190"/>
        <v>1900</v>
      </c>
      <c r="J2824" t="s">
        <v>90</v>
      </c>
      <c r="K2824" s="17" t="s">
        <v>17706</v>
      </c>
      <c r="L2824">
        <v>1020000</v>
      </c>
      <c r="M2824" t="s">
        <v>87</v>
      </c>
      <c r="N2824">
        <f>VLOOKUP(H2824,自助机!D:G,4,FALSE)</f>
        <v>1900</v>
      </c>
      <c r="O2824" t="str">
        <f t="shared" si="187"/>
        <v/>
      </c>
      <c r="P2824" s="50">
        <f>VLOOKUP(H2824,自助机!D:H,5,FALSE)</f>
        <v>42915.322824074072</v>
      </c>
    </row>
    <row r="2825" spans="1:16" hidden="1" x14ac:dyDescent="0.15">
      <c r="A2825">
        <v>20170629</v>
      </c>
      <c r="B2825">
        <v>20170629</v>
      </c>
      <c r="C2825">
        <v>74737</v>
      </c>
      <c r="D2825" s="33" t="s">
        <v>96</v>
      </c>
      <c r="E2825">
        <v>53023082</v>
      </c>
      <c r="F2825">
        <v>1500</v>
      </c>
      <c r="G2825">
        <v>1500</v>
      </c>
      <c r="H2825" s="48">
        <v>889831182</v>
      </c>
      <c r="I2825">
        <f t="shared" ref="I2825:I2826" si="191">G2825</f>
        <v>1500</v>
      </c>
      <c r="J2825" t="s">
        <v>90</v>
      </c>
      <c r="K2825" s="17" t="s">
        <v>17705</v>
      </c>
      <c r="L2825">
        <v>1057000</v>
      </c>
      <c r="M2825" t="s">
        <v>87</v>
      </c>
      <c r="N2825">
        <f>VLOOKUP(H2825,自助机!D:G,4,FALSE)</f>
        <v>1500</v>
      </c>
      <c r="O2825" t="str">
        <f t="shared" si="187"/>
        <v/>
      </c>
      <c r="P2825" s="50">
        <f>VLOOKUP(H2825,自助机!D:H,5,FALSE)</f>
        <v>42915.323148148149</v>
      </c>
    </row>
    <row r="2826" spans="1:16" hidden="1" x14ac:dyDescent="0.15">
      <c r="A2826">
        <v>20170629</v>
      </c>
      <c r="B2826">
        <v>20170629</v>
      </c>
      <c r="C2826">
        <v>75031</v>
      </c>
      <c r="D2826" s="33" t="s">
        <v>96</v>
      </c>
      <c r="E2826">
        <v>53023054</v>
      </c>
      <c r="F2826">
        <v>500</v>
      </c>
      <c r="G2826">
        <v>500</v>
      </c>
      <c r="H2826" s="48">
        <v>889850837</v>
      </c>
      <c r="I2826">
        <f t="shared" si="191"/>
        <v>500</v>
      </c>
      <c r="J2826" t="s">
        <v>90</v>
      </c>
      <c r="K2826" s="17" t="s">
        <v>17707</v>
      </c>
      <c r="L2826">
        <v>1020000</v>
      </c>
      <c r="M2826" t="s">
        <v>87</v>
      </c>
      <c r="N2826">
        <f>VLOOKUP(H2826,自助机!D:G,4,FALSE)</f>
        <v>500</v>
      </c>
      <c r="O2826" t="str">
        <f t="shared" si="187"/>
        <v/>
      </c>
      <c r="P2826" s="50">
        <f>VLOOKUP(H2826,自助机!D:H,5,FALSE)</f>
        <v>42915.325069444443</v>
      </c>
    </row>
    <row r="2827" spans="1:16" hidden="1" x14ac:dyDescent="0.15">
      <c r="A2827">
        <v>20170629</v>
      </c>
      <c r="B2827">
        <v>20170629</v>
      </c>
      <c r="C2827">
        <v>75313</v>
      </c>
      <c r="D2827" s="33" t="s">
        <v>96</v>
      </c>
      <c r="E2827">
        <v>53023060</v>
      </c>
      <c r="F2827">
        <v>500</v>
      </c>
      <c r="G2827">
        <v>500</v>
      </c>
      <c r="H2827" s="48">
        <v>889871117</v>
      </c>
      <c r="I2827">
        <f>G2827</f>
        <v>500</v>
      </c>
      <c r="J2827" t="s">
        <v>90</v>
      </c>
      <c r="K2827" s="17" t="s">
        <v>17708</v>
      </c>
      <c r="L2827">
        <v>1030001</v>
      </c>
      <c r="M2827" t="s">
        <v>88</v>
      </c>
      <c r="N2827">
        <f>VLOOKUP(H2827,自助机!D:G,4,FALSE)</f>
        <v>500</v>
      </c>
      <c r="O2827" t="str">
        <f t="shared" ref="O2827:O2856" si="192">IF(G2827=N2827,"",1)</f>
        <v/>
      </c>
      <c r="P2827" s="50">
        <f>VLOOKUP(H2827,自助机!D:H,5,FALSE)</f>
        <v>42915.327268518522</v>
      </c>
    </row>
    <row r="2828" spans="1:16" hidden="1" x14ac:dyDescent="0.15">
      <c r="A2828">
        <v>20170629</v>
      </c>
      <c r="B2828">
        <v>20170629</v>
      </c>
      <c r="C2828">
        <v>75959</v>
      </c>
      <c r="D2828" s="33" t="s">
        <v>96</v>
      </c>
      <c r="E2828">
        <v>53023076</v>
      </c>
      <c r="F2828">
        <v>300</v>
      </c>
      <c r="G2828">
        <v>300</v>
      </c>
      <c r="H2828" s="48">
        <v>889928523</v>
      </c>
      <c r="I2828">
        <f t="shared" ref="I2828:I2830" si="193">G2828</f>
        <v>300</v>
      </c>
      <c r="J2828" t="s">
        <v>90</v>
      </c>
      <c r="K2828" s="17" t="s">
        <v>17709</v>
      </c>
      <c r="L2828">
        <v>3050000</v>
      </c>
      <c r="M2828" t="s">
        <v>87</v>
      </c>
      <c r="N2828">
        <f>VLOOKUP(H2828,自助机!D:G,4,FALSE)</f>
        <v>300</v>
      </c>
      <c r="O2828" t="str">
        <f t="shared" si="192"/>
        <v/>
      </c>
      <c r="P2828" s="50">
        <f>VLOOKUP(H2828,自助机!D:H,5,FALSE)</f>
        <v>42915.331631944442</v>
      </c>
    </row>
    <row r="2829" spans="1:16" hidden="1" x14ac:dyDescent="0.15">
      <c r="A2829">
        <v>20170629</v>
      </c>
      <c r="B2829">
        <v>20170629</v>
      </c>
      <c r="C2829">
        <v>80106</v>
      </c>
      <c r="D2829" s="33" t="s">
        <v>96</v>
      </c>
      <c r="E2829">
        <v>53023089</v>
      </c>
      <c r="F2829">
        <v>10</v>
      </c>
      <c r="G2829">
        <v>10</v>
      </c>
      <c r="H2829" s="48">
        <v>889935986</v>
      </c>
      <c r="I2829">
        <f t="shared" si="193"/>
        <v>10</v>
      </c>
      <c r="J2829" t="s">
        <v>90</v>
      </c>
      <c r="K2829" s="17" t="s">
        <v>17710</v>
      </c>
      <c r="L2829">
        <v>1057300</v>
      </c>
      <c r="M2829" t="s">
        <v>87</v>
      </c>
      <c r="N2829">
        <f>VLOOKUP(H2829,自助机!D:G,4,FALSE)</f>
        <v>10</v>
      </c>
      <c r="O2829" t="str">
        <f t="shared" si="192"/>
        <v/>
      </c>
      <c r="P2829" s="50">
        <f>VLOOKUP(H2829,自助机!D:H,5,FALSE)</f>
        <v>42915.332337962966</v>
      </c>
    </row>
    <row r="2830" spans="1:16" hidden="1" x14ac:dyDescent="0.15">
      <c r="A2830">
        <v>20170629</v>
      </c>
      <c r="B2830">
        <v>20170629</v>
      </c>
      <c r="C2830">
        <v>80344</v>
      </c>
      <c r="D2830" s="33" t="s">
        <v>96</v>
      </c>
      <c r="E2830">
        <v>53023065</v>
      </c>
      <c r="F2830">
        <v>100</v>
      </c>
      <c r="G2830">
        <v>100</v>
      </c>
      <c r="H2830" s="48">
        <v>889964200</v>
      </c>
      <c r="I2830">
        <f t="shared" si="193"/>
        <v>100</v>
      </c>
      <c r="J2830" t="s">
        <v>90</v>
      </c>
      <c r="K2830" s="17" t="s">
        <v>17711</v>
      </c>
      <c r="L2830">
        <v>14097310</v>
      </c>
      <c r="M2830" t="s">
        <v>87</v>
      </c>
      <c r="N2830">
        <f>VLOOKUP(H2830,自助机!D:G,4,FALSE)</f>
        <v>100</v>
      </c>
      <c r="O2830" t="str">
        <f t="shared" si="192"/>
        <v/>
      </c>
      <c r="P2830" s="50">
        <f>VLOOKUP(H2830,自助机!D:H,5,FALSE)</f>
        <v>42915.334363425929</v>
      </c>
    </row>
    <row r="2831" spans="1:16" hidden="1" x14ac:dyDescent="0.15">
      <c r="A2831">
        <v>20170629</v>
      </c>
      <c r="B2831">
        <v>20170629</v>
      </c>
      <c r="C2831">
        <v>80553</v>
      </c>
      <c r="D2831" s="33" t="s">
        <v>96</v>
      </c>
      <c r="E2831">
        <v>53023088</v>
      </c>
      <c r="F2831">
        <v>500</v>
      </c>
      <c r="G2831">
        <v>500</v>
      </c>
      <c r="H2831" s="48">
        <v>889983878</v>
      </c>
      <c r="I2831">
        <f t="shared" ref="I2831:I2834" si="194">G2831</f>
        <v>500</v>
      </c>
      <c r="J2831" t="s">
        <v>90</v>
      </c>
      <c r="K2831" s="17" t="s">
        <v>17713</v>
      </c>
      <c r="L2831">
        <v>14097310</v>
      </c>
      <c r="M2831" t="s">
        <v>87</v>
      </c>
      <c r="N2831">
        <f>VLOOKUP(H2831,自助机!D:G,4,FALSE)</f>
        <v>500</v>
      </c>
      <c r="O2831" t="str">
        <f t="shared" si="192"/>
        <v/>
      </c>
      <c r="P2831" s="50">
        <f>VLOOKUP(H2831,自助机!D:H,5,FALSE)</f>
        <v>42915.335787037038</v>
      </c>
    </row>
    <row r="2832" spans="1:16" hidden="1" x14ac:dyDescent="0.15">
      <c r="A2832">
        <v>20170629</v>
      </c>
      <c r="B2832">
        <v>20170629</v>
      </c>
      <c r="C2832">
        <v>80630</v>
      </c>
      <c r="D2832" s="33" t="s">
        <v>96</v>
      </c>
      <c r="E2832">
        <v>53023082</v>
      </c>
      <c r="F2832">
        <v>1000</v>
      </c>
      <c r="G2832">
        <v>1000</v>
      </c>
      <c r="H2832" s="48">
        <v>889989892</v>
      </c>
      <c r="I2832">
        <f t="shared" si="194"/>
        <v>1000</v>
      </c>
      <c r="J2832" t="s">
        <v>90</v>
      </c>
      <c r="K2832" s="17" t="s">
        <v>17714</v>
      </c>
      <c r="L2832">
        <v>14097310</v>
      </c>
      <c r="M2832" t="s">
        <v>87</v>
      </c>
      <c r="N2832">
        <f>VLOOKUP(H2832,自助机!D:G,4,FALSE)</f>
        <v>1000</v>
      </c>
      <c r="O2832" t="str">
        <f t="shared" si="192"/>
        <v/>
      </c>
      <c r="P2832" s="50">
        <f>VLOOKUP(H2832,自助机!D:H,5,FALSE)</f>
        <v>42915.336435185185</v>
      </c>
    </row>
    <row r="2833" spans="1:16" hidden="1" x14ac:dyDescent="0.15">
      <c r="A2833">
        <v>20170629</v>
      </c>
      <c r="B2833">
        <v>20170629</v>
      </c>
      <c r="C2833">
        <v>80727</v>
      </c>
      <c r="D2833" s="33" t="s">
        <v>96</v>
      </c>
      <c r="E2833">
        <v>53023082</v>
      </c>
      <c r="F2833">
        <v>1000</v>
      </c>
      <c r="G2833">
        <v>1000</v>
      </c>
      <c r="H2833" s="48">
        <v>889998890</v>
      </c>
      <c r="I2833">
        <f t="shared" si="194"/>
        <v>1000</v>
      </c>
      <c r="J2833" t="s">
        <v>90</v>
      </c>
      <c r="K2833" s="17" t="s">
        <v>17714</v>
      </c>
      <c r="L2833">
        <v>14097310</v>
      </c>
      <c r="M2833" t="s">
        <v>87</v>
      </c>
      <c r="N2833">
        <f>VLOOKUP(H2833,自助机!D:G,4,FALSE)</f>
        <v>1000</v>
      </c>
      <c r="O2833" t="str">
        <f t="shared" si="192"/>
        <v/>
      </c>
      <c r="P2833" s="50">
        <f>VLOOKUP(H2833,自助机!D:H,5,FALSE)</f>
        <v>42915.337152777778</v>
      </c>
    </row>
    <row r="2834" spans="1:16" hidden="1" x14ac:dyDescent="0.15">
      <c r="A2834">
        <v>20170629</v>
      </c>
      <c r="B2834">
        <v>20170629</v>
      </c>
      <c r="C2834">
        <v>80813</v>
      </c>
      <c r="D2834" s="33" t="s">
        <v>96</v>
      </c>
      <c r="E2834">
        <v>53023082</v>
      </c>
      <c r="F2834">
        <v>1000</v>
      </c>
      <c r="G2834">
        <v>1000</v>
      </c>
      <c r="H2834" s="48">
        <v>890008640</v>
      </c>
      <c r="I2834">
        <f t="shared" si="194"/>
        <v>1000</v>
      </c>
      <c r="J2834" t="s">
        <v>90</v>
      </c>
      <c r="K2834" s="17" t="s">
        <v>17714</v>
      </c>
      <c r="L2834">
        <v>14097310</v>
      </c>
      <c r="M2834" t="s">
        <v>87</v>
      </c>
      <c r="N2834">
        <f>VLOOKUP(H2834,自助机!D:G,4,FALSE)</f>
        <v>1000</v>
      </c>
      <c r="O2834" t="str">
        <f t="shared" si="192"/>
        <v/>
      </c>
      <c r="P2834" s="50">
        <f>VLOOKUP(H2834,自助机!D:H,5,FALSE)</f>
        <v>42915.337696759256</v>
      </c>
    </row>
    <row r="2835" spans="1:16" hidden="1" x14ac:dyDescent="0.15">
      <c r="A2835">
        <v>20170629</v>
      </c>
      <c r="B2835">
        <v>20170629</v>
      </c>
      <c r="C2835">
        <v>80918</v>
      </c>
      <c r="D2835" s="33" t="s">
        <v>96</v>
      </c>
      <c r="E2835">
        <v>53023090</v>
      </c>
      <c r="F2835">
        <v>500</v>
      </c>
      <c r="G2835">
        <v>500</v>
      </c>
      <c r="H2835" s="48">
        <v>890019161</v>
      </c>
      <c r="I2835">
        <f t="shared" ref="I2835:I2836" si="195">G2835</f>
        <v>500</v>
      </c>
      <c r="J2835" t="s">
        <v>90</v>
      </c>
      <c r="K2835" s="17" t="s">
        <v>17701</v>
      </c>
      <c r="L2835">
        <v>1047300</v>
      </c>
      <c r="M2835" t="s">
        <v>87</v>
      </c>
      <c r="N2835">
        <f>VLOOKUP(H2835,自助机!D:G,4,FALSE)</f>
        <v>500</v>
      </c>
      <c r="O2835" t="str">
        <f t="shared" si="192"/>
        <v/>
      </c>
      <c r="P2835" s="50">
        <f>VLOOKUP(H2835,自助机!D:H,5,FALSE)</f>
        <v>42915.338159722225</v>
      </c>
    </row>
    <row r="2836" spans="1:16" hidden="1" x14ac:dyDescent="0.15">
      <c r="A2836">
        <v>20170629</v>
      </c>
      <c r="B2836">
        <v>20170629</v>
      </c>
      <c r="C2836">
        <v>80923</v>
      </c>
      <c r="D2836" s="33" t="s">
        <v>96</v>
      </c>
      <c r="E2836">
        <v>53023082</v>
      </c>
      <c r="F2836">
        <v>1000</v>
      </c>
      <c r="G2836">
        <v>1000</v>
      </c>
      <c r="H2836" s="48">
        <v>890021012</v>
      </c>
      <c r="I2836">
        <f t="shared" si="195"/>
        <v>1000</v>
      </c>
      <c r="J2836" t="s">
        <v>90</v>
      </c>
      <c r="K2836" s="17" t="s">
        <v>17714</v>
      </c>
      <c r="L2836">
        <v>14097310</v>
      </c>
      <c r="M2836" t="s">
        <v>87</v>
      </c>
      <c r="N2836">
        <f>VLOOKUP(H2836,自助机!D:G,4,FALSE)</f>
        <v>1000</v>
      </c>
      <c r="O2836" t="str">
        <f t="shared" si="192"/>
        <v/>
      </c>
      <c r="P2836" s="50">
        <f>VLOOKUP(H2836,自助机!D:H,5,FALSE)</f>
        <v>42915.338495370372</v>
      </c>
    </row>
    <row r="2837" spans="1:16" hidden="1" x14ac:dyDescent="0.15">
      <c r="A2837">
        <v>20170629</v>
      </c>
      <c r="B2837">
        <v>20170629</v>
      </c>
      <c r="C2837">
        <v>81100</v>
      </c>
      <c r="D2837" s="33" t="s">
        <v>96</v>
      </c>
      <c r="E2837">
        <v>53023054</v>
      </c>
      <c r="F2837">
        <v>1000</v>
      </c>
      <c r="G2837">
        <v>1000</v>
      </c>
      <c r="H2837" s="48">
        <v>890036165</v>
      </c>
      <c r="I2837">
        <f t="shared" ref="I2837:I2840" si="196">G2837</f>
        <v>1000</v>
      </c>
      <c r="J2837" t="s">
        <v>90</v>
      </c>
      <c r="K2837" s="17" t="s">
        <v>17715</v>
      </c>
      <c r="L2837">
        <v>3047310</v>
      </c>
      <c r="M2837" t="s">
        <v>87</v>
      </c>
      <c r="N2837">
        <f>VLOOKUP(H2837,自助机!D:G,4,FALSE)</f>
        <v>1000</v>
      </c>
      <c r="O2837" t="str">
        <f t="shared" si="192"/>
        <v/>
      </c>
      <c r="P2837" s="50">
        <f>VLOOKUP(H2837,自助机!D:H,5,FALSE)</f>
        <v>42915.339432870373</v>
      </c>
    </row>
    <row r="2838" spans="1:16" hidden="1" x14ac:dyDescent="0.15">
      <c r="A2838">
        <v>20170629</v>
      </c>
      <c r="B2838">
        <v>20170629</v>
      </c>
      <c r="C2838">
        <v>81101</v>
      </c>
      <c r="D2838" s="33" t="s">
        <v>96</v>
      </c>
      <c r="E2838">
        <v>53023082</v>
      </c>
      <c r="F2838">
        <v>1000</v>
      </c>
      <c r="G2838">
        <v>1000</v>
      </c>
      <c r="H2838" s="48">
        <v>890035694</v>
      </c>
      <c r="I2838">
        <f t="shared" si="196"/>
        <v>1000</v>
      </c>
      <c r="J2838" t="s">
        <v>90</v>
      </c>
      <c r="K2838" s="17" t="s">
        <v>17714</v>
      </c>
      <c r="L2838">
        <v>14097310</v>
      </c>
      <c r="M2838" t="s">
        <v>87</v>
      </c>
      <c r="N2838">
        <f>VLOOKUP(H2838,自助机!D:G,4,FALSE)</f>
        <v>1000</v>
      </c>
      <c r="O2838" t="str">
        <f t="shared" si="192"/>
        <v/>
      </c>
      <c r="P2838" s="50">
        <f>VLOOKUP(H2838,自助机!D:H,5,FALSE)</f>
        <v>42915.339629629627</v>
      </c>
    </row>
    <row r="2839" spans="1:16" hidden="1" x14ac:dyDescent="0.15">
      <c r="A2839">
        <v>20170629</v>
      </c>
      <c r="B2839">
        <v>20170629</v>
      </c>
      <c r="C2839">
        <v>81143</v>
      </c>
      <c r="D2839" s="33" t="s">
        <v>96</v>
      </c>
      <c r="E2839">
        <v>53023082</v>
      </c>
      <c r="F2839">
        <v>1000</v>
      </c>
      <c r="G2839">
        <v>1000</v>
      </c>
      <c r="H2839" s="48">
        <v>890042655</v>
      </c>
      <c r="I2839">
        <f t="shared" si="196"/>
        <v>1000</v>
      </c>
      <c r="J2839" t="s">
        <v>90</v>
      </c>
      <c r="K2839" s="17" t="s">
        <v>17714</v>
      </c>
      <c r="L2839">
        <v>14097310</v>
      </c>
      <c r="M2839" t="s">
        <v>87</v>
      </c>
      <c r="N2839">
        <f>VLOOKUP(H2839,自助机!D:G,4,FALSE)</f>
        <v>1000</v>
      </c>
      <c r="O2839" t="str">
        <f t="shared" si="192"/>
        <v/>
      </c>
      <c r="P2839" s="50">
        <f>VLOOKUP(H2839,自助机!D:H,5,FALSE)</f>
        <v>42915.340138888889</v>
      </c>
    </row>
    <row r="2840" spans="1:16" hidden="1" x14ac:dyDescent="0.15">
      <c r="A2840">
        <v>20170629</v>
      </c>
      <c r="B2840">
        <v>20170629</v>
      </c>
      <c r="C2840">
        <v>81159</v>
      </c>
      <c r="D2840" s="33" t="s">
        <v>96</v>
      </c>
      <c r="E2840">
        <v>53023067</v>
      </c>
      <c r="F2840">
        <v>1000</v>
      </c>
      <c r="G2840">
        <v>1000</v>
      </c>
      <c r="H2840" s="48">
        <v>890044754</v>
      </c>
      <c r="I2840">
        <f t="shared" si="196"/>
        <v>1000</v>
      </c>
      <c r="J2840" t="s">
        <v>90</v>
      </c>
      <c r="K2840" s="17" t="s">
        <v>17716</v>
      </c>
      <c r="L2840">
        <v>14367000</v>
      </c>
      <c r="M2840" t="s">
        <v>87</v>
      </c>
      <c r="N2840">
        <f>VLOOKUP(H2840,自助机!D:G,4,FALSE)</f>
        <v>1000</v>
      </c>
      <c r="O2840" t="str">
        <f t="shared" si="192"/>
        <v/>
      </c>
      <c r="P2840" s="50">
        <f>VLOOKUP(H2840,自助机!D:H,5,FALSE)</f>
        <v>42915.340208333335</v>
      </c>
    </row>
    <row r="2841" spans="1:16" hidden="1" x14ac:dyDescent="0.15">
      <c r="A2841">
        <v>20170629</v>
      </c>
      <c r="B2841">
        <v>20170629</v>
      </c>
      <c r="C2841">
        <v>81455</v>
      </c>
      <c r="D2841" s="33" t="s">
        <v>96</v>
      </c>
      <c r="E2841">
        <v>53023082</v>
      </c>
      <c r="F2841">
        <v>600</v>
      </c>
      <c r="G2841">
        <v>600</v>
      </c>
      <c r="H2841" s="48">
        <v>890073030</v>
      </c>
      <c r="I2841">
        <f t="shared" ref="I2841:I2844" si="197">G2841</f>
        <v>600</v>
      </c>
      <c r="J2841" t="s">
        <v>90</v>
      </c>
      <c r="K2841" s="17" t="s">
        <v>17718</v>
      </c>
      <c r="L2841">
        <v>1020000</v>
      </c>
      <c r="M2841" t="s">
        <v>87</v>
      </c>
      <c r="N2841">
        <f>VLOOKUP(H2841,自助机!D:G,4,FALSE)</f>
        <v>600</v>
      </c>
      <c r="O2841" t="str">
        <f t="shared" si="192"/>
        <v/>
      </c>
      <c r="P2841" s="50">
        <f>VLOOKUP(H2841,自助机!D:H,5,FALSE)</f>
        <v>42915.342222222222</v>
      </c>
    </row>
    <row r="2842" spans="1:16" hidden="1" x14ac:dyDescent="0.15">
      <c r="A2842">
        <v>20170629</v>
      </c>
      <c r="B2842">
        <v>20170629</v>
      </c>
      <c r="C2842">
        <v>81648</v>
      </c>
      <c r="D2842" s="33" t="s">
        <v>96</v>
      </c>
      <c r="E2842">
        <v>53023085</v>
      </c>
      <c r="F2842">
        <v>800</v>
      </c>
      <c r="G2842">
        <v>800</v>
      </c>
      <c r="H2842" s="48">
        <v>890090561</v>
      </c>
      <c r="I2842">
        <f t="shared" si="197"/>
        <v>800</v>
      </c>
      <c r="J2842" t="s">
        <v>90</v>
      </c>
      <c r="K2842" s="17" t="s">
        <v>17719</v>
      </c>
      <c r="L2842">
        <v>14097310</v>
      </c>
      <c r="M2842" t="s">
        <v>87</v>
      </c>
      <c r="N2842">
        <f>VLOOKUP(H2842,自助机!D:G,4,FALSE)</f>
        <v>800</v>
      </c>
      <c r="O2842" t="str">
        <f t="shared" si="192"/>
        <v/>
      </c>
      <c r="P2842" s="50">
        <f>VLOOKUP(H2842,自助机!D:H,5,FALSE)</f>
        <v>42915.343333333331</v>
      </c>
    </row>
    <row r="2843" spans="1:16" hidden="1" x14ac:dyDescent="0.15">
      <c r="A2843">
        <v>20170629</v>
      </c>
      <c r="B2843">
        <v>20170629</v>
      </c>
      <c r="C2843">
        <v>81652</v>
      </c>
      <c r="D2843" s="33" t="s">
        <v>96</v>
      </c>
      <c r="E2843">
        <v>53023063</v>
      </c>
      <c r="F2843">
        <v>200</v>
      </c>
      <c r="G2843">
        <v>200</v>
      </c>
      <c r="H2843" s="48">
        <v>890091520</v>
      </c>
      <c r="I2843">
        <f t="shared" si="197"/>
        <v>200</v>
      </c>
      <c r="J2843" t="s">
        <v>90</v>
      </c>
      <c r="K2843" s="17" t="s">
        <v>17720</v>
      </c>
      <c r="L2843">
        <v>63020000</v>
      </c>
      <c r="M2843" t="s">
        <v>88</v>
      </c>
      <c r="N2843">
        <f>VLOOKUP(H2843,自助机!D:G,4,FALSE)</f>
        <v>200</v>
      </c>
      <c r="O2843" t="str">
        <f t="shared" si="192"/>
        <v/>
      </c>
      <c r="P2843" s="50">
        <f>VLOOKUP(H2843,自助机!D:H,5,FALSE)</f>
        <v>42915.343576388892</v>
      </c>
    </row>
    <row r="2844" spans="1:16" hidden="1" x14ac:dyDescent="0.15">
      <c r="A2844">
        <v>20170629</v>
      </c>
      <c r="B2844">
        <v>20170629</v>
      </c>
      <c r="C2844">
        <v>81726</v>
      </c>
      <c r="D2844" s="33" t="s">
        <v>96</v>
      </c>
      <c r="E2844">
        <v>53023088</v>
      </c>
      <c r="F2844">
        <v>50</v>
      </c>
      <c r="G2844">
        <v>50</v>
      </c>
      <c r="H2844" s="48">
        <v>890096560</v>
      </c>
      <c r="I2844">
        <f t="shared" si="197"/>
        <v>50</v>
      </c>
      <c r="J2844" t="s">
        <v>90</v>
      </c>
      <c r="K2844" s="17" t="s">
        <v>17721</v>
      </c>
      <c r="L2844">
        <v>14097310</v>
      </c>
      <c r="M2844" t="s">
        <v>87</v>
      </c>
      <c r="N2844">
        <f>VLOOKUP(H2844,自助机!D:G,4,FALSE)</f>
        <v>50</v>
      </c>
      <c r="O2844" t="str">
        <f t="shared" si="192"/>
        <v/>
      </c>
      <c r="P2844" s="50">
        <f>VLOOKUP(H2844,自助机!D:H,5,FALSE)</f>
        <v>42915.344004629631</v>
      </c>
    </row>
    <row r="2845" spans="1:16" hidden="1" x14ac:dyDescent="0.15">
      <c r="A2845">
        <v>20170629</v>
      </c>
      <c r="B2845">
        <v>20170629</v>
      </c>
      <c r="C2845">
        <v>81933</v>
      </c>
      <c r="D2845" s="33" t="s">
        <v>96</v>
      </c>
      <c r="E2845">
        <v>53023054</v>
      </c>
      <c r="F2845">
        <v>1000</v>
      </c>
      <c r="G2845">
        <v>1000</v>
      </c>
      <c r="H2845" s="48">
        <v>890116223</v>
      </c>
      <c r="I2845">
        <f>G2845</f>
        <v>1000</v>
      </c>
      <c r="J2845" t="s">
        <v>90</v>
      </c>
      <c r="K2845" s="17" t="s">
        <v>17722</v>
      </c>
      <c r="L2845">
        <v>1007300</v>
      </c>
      <c r="M2845" t="s">
        <v>87</v>
      </c>
      <c r="N2845">
        <f>VLOOKUP(H2845,自助机!D:G,4,FALSE)</f>
        <v>1000</v>
      </c>
      <c r="O2845" t="str">
        <f t="shared" si="192"/>
        <v/>
      </c>
      <c r="P2845" s="50">
        <f>VLOOKUP(H2845,自助机!D:H,5,FALSE)</f>
        <v>42915.345393518517</v>
      </c>
    </row>
    <row r="2846" spans="1:16" hidden="1" x14ac:dyDescent="0.15">
      <c r="A2846">
        <v>20170629</v>
      </c>
      <c r="B2846">
        <v>20170629</v>
      </c>
      <c r="C2846">
        <v>82145</v>
      </c>
      <c r="D2846" s="33" t="s">
        <v>96</v>
      </c>
      <c r="E2846">
        <v>53023082</v>
      </c>
      <c r="F2846">
        <v>1000</v>
      </c>
      <c r="G2846">
        <v>1000</v>
      </c>
      <c r="H2846" s="48">
        <v>890138544</v>
      </c>
      <c r="I2846">
        <f>G2846</f>
        <v>1000</v>
      </c>
      <c r="J2846" t="s">
        <v>90</v>
      </c>
      <c r="K2846" s="17" t="s">
        <v>17723</v>
      </c>
      <c r="L2846">
        <v>1030000</v>
      </c>
      <c r="M2846" t="s">
        <v>87</v>
      </c>
      <c r="N2846">
        <f>VLOOKUP(H2846,自助机!D:G,4,FALSE)</f>
        <v>1000</v>
      </c>
      <c r="O2846" t="str">
        <f t="shared" si="192"/>
        <v/>
      </c>
      <c r="P2846" s="50">
        <f>VLOOKUP(H2846,自助机!D:H,5,FALSE)</f>
        <v>42915.346967592595</v>
      </c>
    </row>
    <row r="2847" spans="1:16" hidden="1" x14ac:dyDescent="0.15">
      <c r="A2847">
        <v>20170629</v>
      </c>
      <c r="B2847">
        <v>20170629</v>
      </c>
      <c r="C2847">
        <v>82258</v>
      </c>
      <c r="D2847" s="33" t="s">
        <v>96</v>
      </c>
      <c r="E2847">
        <v>53023082</v>
      </c>
      <c r="F2847">
        <v>1000</v>
      </c>
      <c r="G2847">
        <v>1000</v>
      </c>
      <c r="H2847" s="48">
        <v>890150090</v>
      </c>
      <c r="I2847">
        <f t="shared" ref="I2847:I2848" si="198">G2847</f>
        <v>1000</v>
      </c>
      <c r="J2847" t="s">
        <v>90</v>
      </c>
      <c r="K2847" s="17" t="s">
        <v>17723</v>
      </c>
      <c r="L2847">
        <v>1030000</v>
      </c>
      <c r="M2847" t="s">
        <v>87</v>
      </c>
      <c r="N2847">
        <f>VLOOKUP(H2847,自助机!D:G,4,FALSE)</f>
        <v>1000</v>
      </c>
      <c r="O2847" t="str">
        <f t="shared" si="192"/>
        <v/>
      </c>
      <c r="P2847" s="50">
        <f>VLOOKUP(H2847,自助机!D:H,5,FALSE)</f>
        <v>42915.347777777781</v>
      </c>
    </row>
    <row r="2848" spans="1:16" hidden="1" x14ac:dyDescent="0.15">
      <c r="A2848">
        <v>20170629</v>
      </c>
      <c r="B2848">
        <v>20170629</v>
      </c>
      <c r="C2848">
        <v>82339</v>
      </c>
      <c r="D2848" s="33" t="s">
        <v>96</v>
      </c>
      <c r="E2848">
        <v>53023085</v>
      </c>
      <c r="F2848">
        <v>100</v>
      </c>
      <c r="G2848">
        <v>100</v>
      </c>
      <c r="H2848" s="48">
        <v>890155380</v>
      </c>
      <c r="I2848">
        <f t="shared" si="198"/>
        <v>100</v>
      </c>
      <c r="J2848" t="s">
        <v>90</v>
      </c>
      <c r="K2848" s="17" t="s">
        <v>17724</v>
      </c>
      <c r="L2848">
        <v>14097310</v>
      </c>
      <c r="M2848" t="s">
        <v>87</v>
      </c>
      <c r="N2848">
        <f>VLOOKUP(H2848,自助机!D:G,4,FALSE)</f>
        <v>100</v>
      </c>
      <c r="O2848" t="str">
        <f t="shared" si="192"/>
        <v/>
      </c>
      <c r="P2848" s="50">
        <f>VLOOKUP(H2848,自助机!D:H,5,FALSE)</f>
        <v>42915.348275462966</v>
      </c>
    </row>
    <row r="2849" spans="1:16" hidden="1" x14ac:dyDescent="0.15">
      <c r="A2849">
        <v>20170629</v>
      </c>
      <c r="B2849">
        <v>20170629</v>
      </c>
      <c r="C2849">
        <v>82356</v>
      </c>
      <c r="D2849" s="33" t="s">
        <v>96</v>
      </c>
      <c r="E2849">
        <v>53023082</v>
      </c>
      <c r="F2849">
        <v>1000</v>
      </c>
      <c r="G2849">
        <v>1000</v>
      </c>
      <c r="H2849" s="48">
        <v>890158326</v>
      </c>
      <c r="I2849">
        <f t="shared" ref="I2849:I2850" si="199">G2849</f>
        <v>1000</v>
      </c>
      <c r="J2849" t="s">
        <v>90</v>
      </c>
      <c r="K2849" s="17" t="s">
        <v>17723</v>
      </c>
      <c r="L2849">
        <v>1030000</v>
      </c>
      <c r="M2849" t="s">
        <v>87</v>
      </c>
      <c r="N2849">
        <f>VLOOKUP(H2849,自助机!D:G,4,FALSE)</f>
        <v>1000</v>
      </c>
      <c r="O2849" t="str">
        <f t="shared" si="192"/>
        <v/>
      </c>
      <c r="P2849" s="50">
        <f>VLOOKUP(H2849,自助机!D:H,5,FALSE)</f>
        <v>42915.34847222222</v>
      </c>
    </row>
    <row r="2850" spans="1:16" hidden="1" x14ac:dyDescent="0.15">
      <c r="A2850">
        <v>20170629</v>
      </c>
      <c r="B2850">
        <v>20170629</v>
      </c>
      <c r="C2850">
        <v>82424</v>
      </c>
      <c r="D2850" s="33" t="s">
        <v>96</v>
      </c>
      <c r="E2850">
        <v>53023085</v>
      </c>
      <c r="F2850">
        <v>2000</v>
      </c>
      <c r="G2850">
        <v>2000</v>
      </c>
      <c r="H2850" s="48">
        <v>890162877</v>
      </c>
      <c r="I2850">
        <f t="shared" si="199"/>
        <v>2000</v>
      </c>
      <c r="J2850" t="s">
        <v>90</v>
      </c>
      <c r="K2850" s="17" t="s">
        <v>17708</v>
      </c>
      <c r="L2850">
        <v>1030001</v>
      </c>
      <c r="M2850" t="s">
        <v>88</v>
      </c>
      <c r="N2850">
        <f>VLOOKUP(H2850,自助机!D:G,4,FALSE)</f>
        <v>2000</v>
      </c>
      <c r="O2850" t="str">
        <f t="shared" si="192"/>
        <v/>
      </c>
      <c r="P2850" s="50">
        <f>VLOOKUP(H2850,自助机!D:H,5,FALSE)</f>
        <v>42915.34888888889</v>
      </c>
    </row>
    <row r="2851" spans="1:16" hidden="1" x14ac:dyDescent="0.15">
      <c r="A2851">
        <v>20170629</v>
      </c>
      <c r="B2851">
        <v>20170629</v>
      </c>
      <c r="C2851">
        <v>82707</v>
      </c>
      <c r="D2851" s="33" t="s">
        <v>96</v>
      </c>
      <c r="E2851">
        <v>53023082</v>
      </c>
      <c r="F2851">
        <v>200</v>
      </c>
      <c r="G2851">
        <v>200</v>
      </c>
      <c r="H2851" s="48">
        <v>890189984</v>
      </c>
      <c r="I2851">
        <f t="shared" ref="I2851:I2856" si="200">G2851</f>
        <v>200</v>
      </c>
      <c r="J2851" t="s">
        <v>90</v>
      </c>
      <c r="K2851" s="17" t="s">
        <v>17714</v>
      </c>
      <c r="L2851">
        <v>14097310</v>
      </c>
      <c r="M2851" t="s">
        <v>87</v>
      </c>
      <c r="N2851">
        <f>VLOOKUP(H2851,自助机!D:G,4,FALSE)</f>
        <v>200</v>
      </c>
      <c r="O2851" t="str">
        <f t="shared" si="192"/>
        <v/>
      </c>
      <c r="P2851" s="50">
        <f>VLOOKUP(H2851,自助机!D:H,5,FALSE)</f>
        <v>42915.350752314815</v>
      </c>
    </row>
    <row r="2852" spans="1:16" hidden="1" x14ac:dyDescent="0.15">
      <c r="A2852">
        <v>20170629</v>
      </c>
      <c r="B2852">
        <v>20170629</v>
      </c>
      <c r="C2852">
        <v>82912</v>
      </c>
      <c r="D2852" s="33" t="s">
        <v>96</v>
      </c>
      <c r="E2852">
        <v>53023070</v>
      </c>
      <c r="F2852">
        <v>1000</v>
      </c>
      <c r="G2852">
        <v>1000</v>
      </c>
      <c r="H2852" s="48">
        <v>890214422</v>
      </c>
      <c r="I2852">
        <f t="shared" si="200"/>
        <v>1000</v>
      </c>
      <c r="J2852" t="s">
        <v>90</v>
      </c>
      <c r="K2852" s="17" t="s">
        <v>17725</v>
      </c>
      <c r="L2852">
        <v>14097310</v>
      </c>
      <c r="M2852" t="s">
        <v>87</v>
      </c>
      <c r="N2852">
        <f>VLOOKUP(H2852,自助机!D:G,4,FALSE)</f>
        <v>1000</v>
      </c>
      <c r="O2852" t="str">
        <f t="shared" si="192"/>
        <v/>
      </c>
      <c r="P2852" s="50">
        <f>VLOOKUP(H2852,自助机!D:H,5,FALSE)</f>
        <v>42915.352175925924</v>
      </c>
    </row>
    <row r="2853" spans="1:16" hidden="1" x14ac:dyDescent="0.15">
      <c r="A2853">
        <v>20170629</v>
      </c>
      <c r="B2853">
        <v>20170629</v>
      </c>
      <c r="C2853">
        <v>83121</v>
      </c>
      <c r="D2853" s="33" t="s">
        <v>96</v>
      </c>
      <c r="E2853">
        <v>53023054</v>
      </c>
      <c r="F2853">
        <v>200</v>
      </c>
      <c r="G2853">
        <v>200</v>
      </c>
      <c r="H2853" s="48">
        <v>890239747</v>
      </c>
      <c r="I2853">
        <f t="shared" si="200"/>
        <v>200</v>
      </c>
      <c r="J2853" t="s">
        <v>90</v>
      </c>
      <c r="K2853" s="17" t="s">
        <v>17726</v>
      </c>
      <c r="L2853">
        <v>1047300</v>
      </c>
      <c r="M2853" t="s">
        <v>87</v>
      </c>
      <c r="N2853">
        <f>VLOOKUP(H2853,自助机!D:G,4,FALSE)</f>
        <v>200</v>
      </c>
      <c r="O2853" t="str">
        <f t="shared" si="192"/>
        <v/>
      </c>
      <c r="P2853" s="50">
        <f>VLOOKUP(H2853,自助机!D:H,5,FALSE)</f>
        <v>42915.353576388887</v>
      </c>
    </row>
    <row r="2854" spans="1:16" hidden="1" x14ac:dyDescent="0.15">
      <c r="A2854">
        <v>20170629</v>
      </c>
      <c r="B2854">
        <v>20170629</v>
      </c>
      <c r="C2854">
        <v>83250</v>
      </c>
      <c r="D2854" s="33" t="s">
        <v>96</v>
      </c>
      <c r="E2854">
        <v>53023072</v>
      </c>
      <c r="F2854">
        <v>1000</v>
      </c>
      <c r="G2854">
        <v>1000</v>
      </c>
      <c r="H2854" s="48">
        <v>890254445</v>
      </c>
      <c r="I2854">
        <f t="shared" si="200"/>
        <v>1000</v>
      </c>
      <c r="J2854" t="s">
        <v>90</v>
      </c>
      <c r="K2854" s="17" t="s">
        <v>17727</v>
      </c>
      <c r="L2854">
        <v>65097300</v>
      </c>
      <c r="M2854" t="s">
        <v>88</v>
      </c>
      <c r="N2854">
        <f>VLOOKUP(H2854,自助机!D:G,4,FALSE)</f>
        <v>1000</v>
      </c>
      <c r="O2854" t="str">
        <f t="shared" si="192"/>
        <v/>
      </c>
      <c r="P2854" s="50">
        <f>VLOOKUP(H2854,自助机!D:H,5,FALSE)</f>
        <v>42915.35460648148</v>
      </c>
    </row>
    <row r="2855" spans="1:16" hidden="1" x14ac:dyDescent="0.15">
      <c r="A2855">
        <v>20170629</v>
      </c>
      <c r="B2855">
        <v>20170629</v>
      </c>
      <c r="C2855">
        <v>83534</v>
      </c>
      <c r="D2855" s="33" t="s">
        <v>96</v>
      </c>
      <c r="E2855">
        <v>53023054</v>
      </c>
      <c r="F2855">
        <v>5000</v>
      </c>
      <c r="G2855">
        <v>5000</v>
      </c>
      <c r="H2855" s="48">
        <v>890286248</v>
      </c>
      <c r="I2855">
        <f t="shared" si="200"/>
        <v>5000</v>
      </c>
      <c r="J2855" t="s">
        <v>90</v>
      </c>
      <c r="K2855" s="17" t="s">
        <v>17729</v>
      </c>
      <c r="L2855">
        <v>14097310</v>
      </c>
      <c r="M2855" t="s">
        <v>87</v>
      </c>
      <c r="N2855">
        <f>VLOOKUP(H2855,自助机!D:G,4,FALSE)</f>
        <v>5000</v>
      </c>
      <c r="O2855" t="str">
        <f t="shared" si="192"/>
        <v/>
      </c>
      <c r="P2855" s="50">
        <f>VLOOKUP(H2855,自助机!D:H,5,FALSE)</f>
        <v>42915.356539351851</v>
      </c>
    </row>
    <row r="2856" spans="1:16" hidden="1" x14ac:dyDescent="0.15">
      <c r="A2856">
        <v>20170629</v>
      </c>
      <c r="B2856">
        <v>20170629</v>
      </c>
      <c r="C2856">
        <v>83730</v>
      </c>
      <c r="D2856" s="33" t="s">
        <v>96</v>
      </c>
      <c r="E2856">
        <v>53023086</v>
      </c>
      <c r="F2856">
        <v>1400</v>
      </c>
      <c r="G2856">
        <v>1400</v>
      </c>
      <c r="H2856" s="48">
        <v>890307344</v>
      </c>
      <c r="I2856">
        <f t="shared" si="200"/>
        <v>1400</v>
      </c>
      <c r="J2856" t="s">
        <v>90</v>
      </c>
      <c r="K2856" s="17" t="s">
        <v>17730</v>
      </c>
      <c r="L2856">
        <v>3080000</v>
      </c>
      <c r="M2856" t="s">
        <v>87</v>
      </c>
      <c r="N2856">
        <f>VLOOKUP(H2856,自助机!D:G,4,FALSE)</f>
        <v>1400</v>
      </c>
      <c r="O2856" t="str">
        <f t="shared" si="192"/>
        <v/>
      </c>
      <c r="P2856" s="50">
        <f>VLOOKUP(H2856,自助机!D:H,5,FALSE)</f>
        <v>42915.357638888891</v>
      </c>
    </row>
    <row r="2857" spans="1:16" hidden="1" x14ac:dyDescent="0.15">
      <c r="A2857">
        <v>20170629</v>
      </c>
      <c r="B2857">
        <v>20170629</v>
      </c>
      <c r="C2857">
        <v>83750</v>
      </c>
      <c r="D2857" s="33" t="s">
        <v>96</v>
      </c>
      <c r="E2857">
        <v>53023062</v>
      </c>
      <c r="F2857">
        <v>500</v>
      </c>
      <c r="G2857">
        <v>500</v>
      </c>
      <c r="H2857" s="48">
        <v>890311703</v>
      </c>
      <c r="I2857">
        <f t="shared" ref="I2857:I2858" si="201">G2857</f>
        <v>500</v>
      </c>
      <c r="J2857" t="s">
        <v>90</v>
      </c>
      <c r="K2857" s="17" t="s">
        <v>17556</v>
      </c>
      <c r="L2857">
        <v>1020000</v>
      </c>
      <c r="M2857" t="s">
        <v>87</v>
      </c>
      <c r="N2857">
        <f>VLOOKUP(H2857,自助机!D:G,4,FALSE)</f>
        <v>500</v>
      </c>
      <c r="O2857" t="str">
        <f t="shared" ref="O2857:O2891" si="202">IF(G2857=N2857,"",1)</f>
        <v/>
      </c>
      <c r="P2857" s="50">
        <f>VLOOKUP(H2857,自助机!D:H,5,FALSE)</f>
        <v>42915.358020833337</v>
      </c>
    </row>
    <row r="2858" spans="1:16" hidden="1" x14ac:dyDescent="0.15">
      <c r="A2858">
        <v>20170629</v>
      </c>
      <c r="B2858">
        <v>20170629</v>
      </c>
      <c r="C2858">
        <v>83852</v>
      </c>
      <c r="D2858" s="33" t="s">
        <v>96</v>
      </c>
      <c r="E2858">
        <v>53023084</v>
      </c>
      <c r="F2858">
        <v>100</v>
      </c>
      <c r="G2858">
        <v>100</v>
      </c>
      <c r="H2858" s="48">
        <v>890321456</v>
      </c>
      <c r="I2858">
        <f t="shared" si="201"/>
        <v>100</v>
      </c>
      <c r="J2858" t="s">
        <v>90</v>
      </c>
      <c r="K2858" s="17" t="s">
        <v>17714</v>
      </c>
      <c r="L2858">
        <v>14097310</v>
      </c>
      <c r="M2858" t="s">
        <v>87</v>
      </c>
      <c r="N2858">
        <f>VLOOKUP(H2858,自助机!D:G,4,FALSE)</f>
        <v>100</v>
      </c>
      <c r="O2858" t="str">
        <f t="shared" si="202"/>
        <v/>
      </c>
      <c r="P2858" s="50">
        <f>VLOOKUP(H2858,自助机!D:H,5,FALSE)</f>
        <v>42915.358865740738</v>
      </c>
    </row>
    <row r="2859" spans="1:16" hidden="1" x14ac:dyDescent="0.15">
      <c r="A2859">
        <v>20170629</v>
      </c>
      <c r="B2859">
        <v>20170629</v>
      </c>
      <c r="C2859">
        <v>83946</v>
      </c>
      <c r="D2859" s="33" t="s">
        <v>96</v>
      </c>
      <c r="E2859">
        <v>53023058</v>
      </c>
      <c r="F2859">
        <v>730</v>
      </c>
      <c r="G2859">
        <v>730</v>
      </c>
      <c r="H2859" s="48">
        <v>890335627</v>
      </c>
      <c r="I2859">
        <f t="shared" ref="I2859:I2861" si="203">G2859</f>
        <v>730</v>
      </c>
      <c r="J2859" t="s">
        <v>90</v>
      </c>
      <c r="K2859" s="17" t="s">
        <v>17730</v>
      </c>
      <c r="L2859">
        <v>3080000</v>
      </c>
      <c r="M2859" t="s">
        <v>87</v>
      </c>
      <c r="N2859">
        <f>VLOOKUP(H2859,自助机!D:G,4,FALSE)</f>
        <v>730</v>
      </c>
      <c r="O2859" t="str">
        <f t="shared" si="202"/>
        <v/>
      </c>
      <c r="P2859" s="50">
        <f>VLOOKUP(H2859,自助机!D:H,5,FALSE)</f>
        <v>42915.359409722223</v>
      </c>
    </row>
    <row r="2860" spans="1:16" hidden="1" x14ac:dyDescent="0.15">
      <c r="A2860">
        <v>20170629</v>
      </c>
      <c r="B2860">
        <v>20170629</v>
      </c>
      <c r="C2860">
        <v>84010</v>
      </c>
      <c r="D2860" s="33" t="s">
        <v>96</v>
      </c>
      <c r="E2860">
        <v>53023075</v>
      </c>
      <c r="F2860">
        <v>500</v>
      </c>
      <c r="G2860">
        <v>500</v>
      </c>
      <c r="H2860" s="48">
        <v>890340271</v>
      </c>
      <c r="I2860">
        <f t="shared" si="203"/>
        <v>500</v>
      </c>
      <c r="J2860" t="s">
        <v>90</v>
      </c>
      <c r="K2860" s="17" t="s">
        <v>17731</v>
      </c>
      <c r="L2860">
        <v>1030000</v>
      </c>
      <c r="M2860" t="s">
        <v>87</v>
      </c>
      <c r="N2860">
        <f>VLOOKUP(H2860,自助机!D:G,4,FALSE)</f>
        <v>500</v>
      </c>
      <c r="O2860" t="str">
        <f t="shared" si="202"/>
        <v/>
      </c>
      <c r="P2860" s="50">
        <f>VLOOKUP(H2860,自助机!D:H,5,FALSE)</f>
        <v>42915.359722222223</v>
      </c>
    </row>
    <row r="2861" spans="1:16" hidden="1" x14ac:dyDescent="0.15">
      <c r="A2861">
        <v>20170629</v>
      </c>
      <c r="B2861">
        <v>20170629</v>
      </c>
      <c r="C2861">
        <v>84029</v>
      </c>
      <c r="D2861" s="33" t="s">
        <v>96</v>
      </c>
      <c r="E2861">
        <v>53023090</v>
      </c>
      <c r="F2861">
        <v>453</v>
      </c>
      <c r="G2861">
        <v>453</v>
      </c>
      <c r="H2861" s="48">
        <v>890343779</v>
      </c>
      <c r="I2861">
        <f t="shared" si="203"/>
        <v>453</v>
      </c>
      <c r="J2861" t="s">
        <v>90</v>
      </c>
      <c r="K2861" s="17" t="s">
        <v>17732</v>
      </c>
      <c r="L2861">
        <v>14293450</v>
      </c>
      <c r="M2861" t="s">
        <v>87</v>
      </c>
      <c r="N2861">
        <f>VLOOKUP(H2861,自助机!D:G,4,FALSE)</f>
        <v>453</v>
      </c>
      <c r="O2861" t="str">
        <f t="shared" si="202"/>
        <v/>
      </c>
      <c r="P2861" s="50">
        <f>VLOOKUP(H2861,自助机!D:H,5,FALSE)</f>
        <v>42915.360034722224</v>
      </c>
    </row>
    <row r="2862" spans="1:16" hidden="1" x14ac:dyDescent="0.15">
      <c r="A2862">
        <v>20170629</v>
      </c>
      <c r="B2862">
        <v>20170629</v>
      </c>
      <c r="C2862">
        <v>84043</v>
      </c>
      <c r="D2862" s="33" t="s">
        <v>96</v>
      </c>
      <c r="E2862">
        <v>53023078</v>
      </c>
      <c r="F2862">
        <v>1000</v>
      </c>
      <c r="G2862">
        <v>1000</v>
      </c>
      <c r="H2862" s="48">
        <v>890347255</v>
      </c>
      <c r="I2862">
        <f t="shared" ref="I2862:I2863" si="204">G2862</f>
        <v>1000</v>
      </c>
      <c r="J2862" t="s">
        <v>90</v>
      </c>
      <c r="K2862" s="17" t="s">
        <v>17712</v>
      </c>
      <c r="L2862">
        <v>1020000</v>
      </c>
      <c r="M2862" t="s">
        <v>87</v>
      </c>
      <c r="N2862">
        <f>VLOOKUP(H2862,自助机!D:G,4,FALSE)</f>
        <v>1000</v>
      </c>
      <c r="O2862" t="str">
        <f t="shared" si="202"/>
        <v/>
      </c>
      <c r="P2862" s="50">
        <f>VLOOKUP(H2862,自助机!D:H,5,FALSE)</f>
        <v>42915.360185185185</v>
      </c>
    </row>
    <row r="2863" spans="1:16" hidden="1" x14ac:dyDescent="0.15">
      <c r="A2863">
        <v>20170629</v>
      </c>
      <c r="B2863">
        <v>20170629</v>
      </c>
      <c r="C2863">
        <v>84113</v>
      </c>
      <c r="D2863" s="33" t="s">
        <v>96</v>
      </c>
      <c r="E2863">
        <v>53023075</v>
      </c>
      <c r="F2863">
        <v>500</v>
      </c>
      <c r="G2863">
        <v>500</v>
      </c>
      <c r="H2863" s="48">
        <v>890354574</v>
      </c>
      <c r="I2863">
        <f t="shared" si="204"/>
        <v>500</v>
      </c>
      <c r="J2863" t="s">
        <v>90</v>
      </c>
      <c r="K2863" s="17" t="s">
        <v>17733</v>
      </c>
      <c r="L2863">
        <v>14097310</v>
      </c>
      <c r="M2863" t="s">
        <v>87</v>
      </c>
      <c r="N2863">
        <f>VLOOKUP(H2863,自助机!D:G,4,FALSE)</f>
        <v>500</v>
      </c>
      <c r="O2863" t="str">
        <f t="shared" si="202"/>
        <v/>
      </c>
      <c r="P2863" s="50">
        <f>VLOOKUP(H2863,自助机!D:H,5,FALSE)</f>
        <v>42915.36042824074</v>
      </c>
    </row>
    <row r="2864" spans="1:16" hidden="1" x14ac:dyDescent="0.15">
      <c r="A2864">
        <v>20170629</v>
      </c>
      <c r="B2864">
        <v>20170629</v>
      </c>
      <c r="C2864">
        <v>84159</v>
      </c>
      <c r="D2864" s="33" t="s">
        <v>96</v>
      </c>
      <c r="E2864">
        <v>53023056</v>
      </c>
      <c r="F2864">
        <v>400</v>
      </c>
      <c r="G2864">
        <v>400</v>
      </c>
      <c r="H2864" s="48">
        <v>890363551</v>
      </c>
      <c r="I2864">
        <f t="shared" ref="I2864:I2865" si="205">G2864</f>
        <v>400</v>
      </c>
      <c r="J2864" t="s">
        <v>90</v>
      </c>
      <c r="K2864" s="17" t="s">
        <v>17734</v>
      </c>
      <c r="L2864">
        <v>1007300</v>
      </c>
      <c r="M2864" t="s">
        <v>87</v>
      </c>
      <c r="N2864">
        <f>VLOOKUP(H2864,自助机!D:G,4,FALSE)</f>
        <v>400</v>
      </c>
      <c r="O2864" t="str">
        <f t="shared" si="202"/>
        <v/>
      </c>
      <c r="P2864" s="50">
        <f>VLOOKUP(H2864,自助机!D:H,5,FALSE)</f>
        <v>42915.361145833333</v>
      </c>
    </row>
    <row r="2865" spans="1:16" hidden="1" x14ac:dyDescent="0.15">
      <c r="A2865">
        <v>20170629</v>
      </c>
      <c r="B2865">
        <v>20170629</v>
      </c>
      <c r="C2865">
        <v>84230</v>
      </c>
      <c r="D2865" s="33" t="s">
        <v>96</v>
      </c>
      <c r="E2865">
        <v>53023075</v>
      </c>
      <c r="F2865">
        <v>100</v>
      </c>
      <c r="G2865">
        <v>100</v>
      </c>
      <c r="H2865" s="48">
        <v>890368822</v>
      </c>
      <c r="I2865">
        <f t="shared" si="205"/>
        <v>100</v>
      </c>
      <c r="J2865" t="s">
        <v>90</v>
      </c>
      <c r="K2865" s="17" t="s">
        <v>17307</v>
      </c>
      <c r="L2865">
        <v>1057300</v>
      </c>
      <c r="M2865" t="s">
        <v>87</v>
      </c>
      <c r="N2865">
        <f>VLOOKUP(H2865,自助机!D:G,4,FALSE)</f>
        <v>100</v>
      </c>
      <c r="O2865" t="str">
        <f t="shared" si="202"/>
        <v/>
      </c>
      <c r="P2865" s="50">
        <f>VLOOKUP(H2865,自助机!D:H,5,FALSE)</f>
        <v>42915.361354166664</v>
      </c>
    </row>
    <row r="2866" spans="1:16" hidden="1" x14ac:dyDescent="0.15">
      <c r="A2866">
        <v>20170629</v>
      </c>
      <c r="B2866">
        <v>20170629</v>
      </c>
      <c r="C2866">
        <v>84332</v>
      </c>
      <c r="D2866" s="33" t="s">
        <v>96</v>
      </c>
      <c r="E2866">
        <v>53023072</v>
      </c>
      <c r="F2866">
        <v>100</v>
      </c>
      <c r="G2866">
        <v>100</v>
      </c>
      <c r="H2866" s="48">
        <v>890379860</v>
      </c>
      <c r="I2866">
        <f t="shared" ref="I2866:I2868" si="206">G2866</f>
        <v>100</v>
      </c>
      <c r="J2866" t="s">
        <v>90</v>
      </c>
      <c r="K2866" s="17" t="s">
        <v>17694</v>
      </c>
      <c r="L2866">
        <v>1030000</v>
      </c>
      <c r="M2866" t="s">
        <v>87</v>
      </c>
      <c r="N2866">
        <f>VLOOKUP(H2866,自助机!D:G,4,FALSE)</f>
        <v>100</v>
      </c>
      <c r="O2866" t="str">
        <f t="shared" si="202"/>
        <v/>
      </c>
      <c r="P2866" s="50">
        <f>VLOOKUP(H2866,自助机!D:H,5,FALSE)</f>
        <v>42915.362118055556</v>
      </c>
    </row>
    <row r="2867" spans="1:16" hidden="1" x14ac:dyDescent="0.15">
      <c r="A2867">
        <v>20170629</v>
      </c>
      <c r="B2867">
        <v>20170629</v>
      </c>
      <c r="C2867">
        <v>84339</v>
      </c>
      <c r="D2867" s="33" t="s">
        <v>96</v>
      </c>
      <c r="E2867">
        <v>53023064</v>
      </c>
      <c r="F2867">
        <v>300</v>
      </c>
      <c r="G2867">
        <v>300</v>
      </c>
      <c r="H2867" s="48">
        <v>890383543</v>
      </c>
      <c r="I2867">
        <f t="shared" si="206"/>
        <v>300</v>
      </c>
      <c r="J2867" t="s">
        <v>90</v>
      </c>
      <c r="K2867" s="17" t="s">
        <v>17735</v>
      </c>
      <c r="L2867">
        <v>3060000</v>
      </c>
      <c r="M2867" t="s">
        <v>88</v>
      </c>
      <c r="N2867">
        <f>VLOOKUP(H2867,自助机!D:G,4,FALSE)</f>
        <v>300</v>
      </c>
      <c r="O2867" t="str">
        <f t="shared" si="202"/>
        <v/>
      </c>
      <c r="P2867" s="50">
        <f>VLOOKUP(H2867,自助机!D:H,5,FALSE)</f>
        <v>42915.362233796295</v>
      </c>
    </row>
    <row r="2868" spans="1:16" hidden="1" x14ac:dyDescent="0.15">
      <c r="A2868">
        <v>20170629</v>
      </c>
      <c r="B2868">
        <v>20170629</v>
      </c>
      <c r="C2868">
        <v>84346</v>
      </c>
      <c r="D2868" s="33" t="s">
        <v>96</v>
      </c>
      <c r="E2868">
        <v>53023070</v>
      </c>
      <c r="F2868">
        <v>1000</v>
      </c>
      <c r="G2868">
        <v>1000</v>
      </c>
      <c r="H2868" s="48">
        <v>890384188</v>
      </c>
      <c r="I2868">
        <f t="shared" si="206"/>
        <v>1000</v>
      </c>
      <c r="J2868" t="s">
        <v>90</v>
      </c>
      <c r="K2868" s="17" t="s">
        <v>17736</v>
      </c>
      <c r="L2868">
        <v>1057300</v>
      </c>
      <c r="M2868" t="s">
        <v>87</v>
      </c>
      <c r="N2868">
        <f>VLOOKUP(H2868,自助机!D:G,4,FALSE)</f>
        <v>1000</v>
      </c>
      <c r="O2868" t="str">
        <f t="shared" si="202"/>
        <v/>
      </c>
      <c r="P2868" s="50">
        <f>VLOOKUP(H2868,自助机!D:H,5,FALSE)</f>
        <v>42915.362187500003</v>
      </c>
    </row>
    <row r="2869" spans="1:16" hidden="1" x14ac:dyDescent="0.15">
      <c r="A2869">
        <v>20170629</v>
      </c>
      <c r="B2869">
        <v>20170629</v>
      </c>
      <c r="C2869">
        <v>84416</v>
      </c>
      <c r="D2869" s="33" t="s">
        <v>96</v>
      </c>
      <c r="E2869">
        <v>53023085</v>
      </c>
      <c r="F2869">
        <v>3500</v>
      </c>
      <c r="G2869">
        <v>3500</v>
      </c>
      <c r="H2869" s="48">
        <v>890388413</v>
      </c>
      <c r="I2869">
        <f t="shared" ref="I2869:I2871" si="207">G2869</f>
        <v>3500</v>
      </c>
      <c r="J2869" t="s">
        <v>90</v>
      </c>
      <c r="K2869" s="17" t="s">
        <v>17724</v>
      </c>
      <c r="L2869">
        <v>14097310</v>
      </c>
      <c r="M2869" t="s">
        <v>87</v>
      </c>
      <c r="N2869">
        <f>VLOOKUP(H2869,自助机!D:G,4,FALSE)</f>
        <v>3500</v>
      </c>
      <c r="O2869" t="str">
        <f t="shared" si="202"/>
        <v/>
      </c>
      <c r="P2869" s="50">
        <f>VLOOKUP(H2869,自助机!D:H,5,FALSE)</f>
        <v>42915.362627314818</v>
      </c>
    </row>
    <row r="2870" spans="1:16" hidden="1" x14ac:dyDescent="0.15">
      <c r="A2870">
        <v>20170629</v>
      </c>
      <c r="B2870">
        <v>20170629</v>
      </c>
      <c r="C2870">
        <v>84418</v>
      </c>
      <c r="D2870" s="33" t="s">
        <v>96</v>
      </c>
      <c r="E2870">
        <v>53023075</v>
      </c>
      <c r="F2870">
        <v>500</v>
      </c>
      <c r="G2870">
        <v>500</v>
      </c>
      <c r="H2870" s="48">
        <v>890391222</v>
      </c>
      <c r="I2870">
        <f t="shared" si="207"/>
        <v>500</v>
      </c>
      <c r="J2870" t="s">
        <v>90</v>
      </c>
      <c r="K2870" s="17" t="s">
        <v>17737</v>
      </c>
      <c r="L2870">
        <v>1057300</v>
      </c>
      <c r="M2870" t="s">
        <v>87</v>
      </c>
      <c r="N2870">
        <f>VLOOKUP(H2870,自助机!D:G,4,FALSE)</f>
        <v>500</v>
      </c>
      <c r="O2870" t="str">
        <f t="shared" si="202"/>
        <v/>
      </c>
      <c r="P2870" s="50">
        <f>VLOOKUP(H2870,自助机!D:H,5,FALSE)</f>
        <v>42915.362581018519</v>
      </c>
    </row>
    <row r="2871" spans="1:16" hidden="1" x14ac:dyDescent="0.15">
      <c r="A2871">
        <v>20170629</v>
      </c>
      <c r="B2871">
        <v>20170629</v>
      </c>
      <c r="C2871">
        <v>84516</v>
      </c>
      <c r="D2871" s="33" t="s">
        <v>96</v>
      </c>
      <c r="E2871">
        <v>53023084</v>
      </c>
      <c r="F2871">
        <v>600</v>
      </c>
      <c r="G2871">
        <v>600</v>
      </c>
      <c r="H2871" s="48">
        <v>890400850</v>
      </c>
      <c r="I2871">
        <f t="shared" si="207"/>
        <v>600</v>
      </c>
      <c r="J2871" t="s">
        <v>90</v>
      </c>
      <c r="K2871" s="17" t="s">
        <v>17738</v>
      </c>
      <c r="L2871">
        <v>3050000</v>
      </c>
      <c r="M2871" t="s">
        <v>87</v>
      </c>
      <c r="N2871">
        <f>VLOOKUP(H2871,自助机!D:G,4,FALSE)</f>
        <v>600</v>
      </c>
      <c r="O2871" t="str">
        <f t="shared" si="202"/>
        <v/>
      </c>
      <c r="P2871" s="50">
        <f>VLOOKUP(H2871,自助机!D:H,5,FALSE)</f>
        <v>42915.363263888888</v>
      </c>
    </row>
    <row r="2872" spans="1:16" hidden="1" x14ac:dyDescent="0.15">
      <c r="A2872">
        <v>20170629</v>
      </c>
      <c r="B2872">
        <v>20170629</v>
      </c>
      <c r="C2872">
        <v>84728</v>
      </c>
      <c r="D2872" s="33" t="s">
        <v>96</v>
      </c>
      <c r="E2872">
        <v>53023075</v>
      </c>
      <c r="F2872">
        <v>1000</v>
      </c>
      <c r="G2872">
        <v>1000</v>
      </c>
      <c r="H2872" s="48">
        <v>890428667</v>
      </c>
      <c r="I2872">
        <f t="shared" ref="I2872:I2874" si="208">G2872</f>
        <v>1000</v>
      </c>
      <c r="J2872" t="s">
        <v>90</v>
      </c>
      <c r="K2872" s="17" t="s">
        <v>17739</v>
      </c>
      <c r="L2872">
        <v>1020000</v>
      </c>
      <c r="M2872" t="s">
        <v>87</v>
      </c>
      <c r="N2872">
        <f>VLOOKUP(H2872,自助机!D:G,4,FALSE)</f>
        <v>1000</v>
      </c>
      <c r="O2872" t="str">
        <f t="shared" si="202"/>
        <v/>
      </c>
      <c r="P2872" s="50">
        <f>VLOOKUP(H2872,自助机!D:H,5,FALSE)</f>
        <v>42915.36482638889</v>
      </c>
    </row>
    <row r="2873" spans="1:16" hidden="1" x14ac:dyDescent="0.15">
      <c r="A2873">
        <v>20170629</v>
      </c>
      <c r="B2873">
        <v>20170629</v>
      </c>
      <c r="C2873">
        <v>84734</v>
      </c>
      <c r="D2873" s="33" t="s">
        <v>96</v>
      </c>
      <c r="E2873">
        <v>53023061</v>
      </c>
      <c r="F2873">
        <v>330</v>
      </c>
      <c r="G2873">
        <v>330</v>
      </c>
      <c r="H2873" s="48">
        <v>890430130</v>
      </c>
      <c r="I2873">
        <f t="shared" si="208"/>
        <v>330</v>
      </c>
      <c r="J2873" t="s">
        <v>90</v>
      </c>
      <c r="K2873" s="17" t="s">
        <v>17740</v>
      </c>
      <c r="L2873">
        <v>14367000</v>
      </c>
      <c r="M2873" t="s">
        <v>87</v>
      </c>
      <c r="N2873">
        <f>VLOOKUP(H2873,自助机!D:G,4,FALSE)</f>
        <v>330</v>
      </c>
      <c r="O2873" t="str">
        <f t="shared" si="202"/>
        <v/>
      </c>
      <c r="P2873" s="50">
        <f>VLOOKUP(H2873,自助机!D:H,5,FALSE)</f>
        <v>42915.364953703705</v>
      </c>
    </row>
    <row r="2874" spans="1:16" hidden="1" x14ac:dyDescent="0.15">
      <c r="A2874">
        <v>20170629</v>
      </c>
      <c r="B2874">
        <v>20170629</v>
      </c>
      <c r="C2874">
        <v>84743</v>
      </c>
      <c r="D2874" s="33" t="s">
        <v>96</v>
      </c>
      <c r="E2874">
        <v>53023062</v>
      </c>
      <c r="F2874">
        <v>500</v>
      </c>
      <c r="G2874">
        <v>500</v>
      </c>
      <c r="H2874" s="48">
        <v>890430856</v>
      </c>
      <c r="I2874">
        <f t="shared" si="208"/>
        <v>500</v>
      </c>
      <c r="J2874" t="s">
        <v>90</v>
      </c>
      <c r="K2874" s="17" t="s">
        <v>17741</v>
      </c>
      <c r="L2874">
        <v>1030000</v>
      </c>
      <c r="M2874" t="s">
        <v>87</v>
      </c>
      <c r="N2874">
        <f>VLOOKUP(H2874,自助机!D:G,4,FALSE)</f>
        <v>500</v>
      </c>
      <c r="O2874" t="str">
        <f t="shared" si="202"/>
        <v/>
      </c>
      <c r="P2874" s="50">
        <f>VLOOKUP(H2874,自助机!D:H,5,FALSE)</f>
        <v>42915.364918981482</v>
      </c>
    </row>
    <row r="2875" spans="1:16" hidden="1" x14ac:dyDescent="0.15">
      <c r="A2875">
        <v>20170629</v>
      </c>
      <c r="B2875">
        <v>20170629</v>
      </c>
      <c r="C2875">
        <v>84913</v>
      </c>
      <c r="D2875" s="33" t="s">
        <v>96</v>
      </c>
      <c r="E2875">
        <v>53023087</v>
      </c>
      <c r="F2875">
        <v>300</v>
      </c>
      <c r="G2875">
        <v>300</v>
      </c>
      <c r="H2875" s="48">
        <v>890450204</v>
      </c>
      <c r="I2875">
        <f>G2875</f>
        <v>300</v>
      </c>
      <c r="J2875" t="s">
        <v>90</v>
      </c>
      <c r="K2875" s="17" t="s">
        <v>17742</v>
      </c>
      <c r="L2875">
        <v>1007300</v>
      </c>
      <c r="M2875" t="s">
        <v>87</v>
      </c>
      <c r="N2875">
        <f>VLOOKUP(H2875,自助机!D:G,4,FALSE)</f>
        <v>300</v>
      </c>
      <c r="O2875" t="str">
        <f t="shared" si="202"/>
        <v/>
      </c>
      <c r="P2875" s="50">
        <f>VLOOKUP(H2875,自助机!D:H,5,FALSE)</f>
        <v>42915.365960648145</v>
      </c>
    </row>
    <row r="2876" spans="1:16" hidden="1" x14ac:dyDescent="0.15">
      <c r="A2876">
        <v>20170629</v>
      </c>
      <c r="B2876">
        <v>20170629</v>
      </c>
      <c r="C2876">
        <v>85059</v>
      </c>
      <c r="D2876" s="33" t="s">
        <v>96</v>
      </c>
      <c r="E2876">
        <v>53023075</v>
      </c>
      <c r="F2876">
        <v>500</v>
      </c>
      <c r="G2876">
        <v>500</v>
      </c>
      <c r="H2876" s="48">
        <v>890473014</v>
      </c>
      <c r="I2876">
        <f t="shared" ref="I2876:I2878" si="209">G2876</f>
        <v>500</v>
      </c>
      <c r="J2876" t="s">
        <v>90</v>
      </c>
      <c r="K2876" s="17" t="s">
        <v>17743</v>
      </c>
      <c r="L2876">
        <v>1057300</v>
      </c>
      <c r="M2876" t="s">
        <v>87</v>
      </c>
      <c r="N2876">
        <f>VLOOKUP(H2876,自助机!D:G,4,FALSE)</f>
        <v>500</v>
      </c>
      <c r="O2876" t="str">
        <f t="shared" si="202"/>
        <v/>
      </c>
      <c r="P2876" s="50">
        <f>VLOOKUP(H2876,自助机!D:H,5,FALSE)</f>
        <v>42915.367210648146</v>
      </c>
    </row>
    <row r="2877" spans="1:16" hidden="1" x14ac:dyDescent="0.15">
      <c r="A2877">
        <v>20170629</v>
      </c>
      <c r="B2877">
        <v>20170629</v>
      </c>
      <c r="C2877">
        <v>85128</v>
      </c>
      <c r="D2877" s="33" t="s">
        <v>96</v>
      </c>
      <c r="E2877">
        <v>53023078</v>
      </c>
      <c r="F2877">
        <v>600</v>
      </c>
      <c r="G2877">
        <v>600</v>
      </c>
      <c r="H2877" s="48">
        <v>890478255</v>
      </c>
      <c r="I2877">
        <f t="shared" si="209"/>
        <v>600</v>
      </c>
      <c r="J2877" t="s">
        <v>90</v>
      </c>
      <c r="K2877" s="17" t="s">
        <v>17744</v>
      </c>
      <c r="L2877">
        <v>1051200</v>
      </c>
      <c r="M2877" t="s">
        <v>87</v>
      </c>
      <c r="N2877">
        <f>VLOOKUP(H2877,自助机!D:G,4,FALSE)</f>
        <v>600</v>
      </c>
      <c r="O2877" t="str">
        <f t="shared" si="202"/>
        <v/>
      </c>
      <c r="P2877" s="50">
        <f>VLOOKUP(H2877,自助机!D:H,5,FALSE)</f>
        <v>42915.367615740739</v>
      </c>
    </row>
    <row r="2878" spans="1:16" hidden="1" x14ac:dyDescent="0.15">
      <c r="A2878">
        <v>20170629</v>
      </c>
      <c r="B2878">
        <v>20170629</v>
      </c>
      <c r="C2878">
        <v>85140</v>
      </c>
      <c r="D2878" s="33" t="s">
        <v>96</v>
      </c>
      <c r="E2878">
        <v>53023086</v>
      </c>
      <c r="F2878">
        <v>1000</v>
      </c>
      <c r="G2878">
        <v>1000</v>
      </c>
      <c r="H2878" s="48">
        <v>890481598</v>
      </c>
      <c r="I2878">
        <f t="shared" si="209"/>
        <v>1000</v>
      </c>
      <c r="J2878" t="s">
        <v>90</v>
      </c>
      <c r="K2878" s="17" t="s">
        <v>17745</v>
      </c>
      <c r="L2878">
        <v>1057300</v>
      </c>
      <c r="M2878" t="s">
        <v>87</v>
      </c>
      <c r="N2878">
        <f>VLOOKUP(H2878,自助机!D:G,4,FALSE)</f>
        <v>1000</v>
      </c>
      <c r="O2878" t="str">
        <f t="shared" si="202"/>
        <v/>
      </c>
      <c r="P2878" s="50">
        <f>VLOOKUP(H2878,自助机!D:H,5,FALSE)</f>
        <v>42915.367835648147</v>
      </c>
    </row>
    <row r="2879" spans="1:16" hidden="1" x14ac:dyDescent="0.15">
      <c r="A2879">
        <v>20170629</v>
      </c>
      <c r="B2879">
        <v>20170629</v>
      </c>
      <c r="C2879">
        <v>85410</v>
      </c>
      <c r="D2879" s="33" t="s">
        <v>96</v>
      </c>
      <c r="E2879">
        <v>53023060</v>
      </c>
      <c r="F2879">
        <v>3000</v>
      </c>
      <c r="G2879">
        <v>3000</v>
      </c>
      <c r="H2879" s="48">
        <v>890511773</v>
      </c>
      <c r="I2879">
        <f>G2879</f>
        <v>3000</v>
      </c>
      <c r="J2879" t="s">
        <v>90</v>
      </c>
      <c r="K2879" s="17" t="s">
        <v>17747</v>
      </c>
      <c r="L2879">
        <v>14097310</v>
      </c>
      <c r="M2879" t="s">
        <v>87</v>
      </c>
      <c r="N2879">
        <f>VLOOKUP(H2879,自助机!D:G,4,FALSE)</f>
        <v>3000</v>
      </c>
      <c r="O2879" t="str">
        <f t="shared" si="202"/>
        <v/>
      </c>
      <c r="P2879" s="50">
        <f>VLOOKUP(H2879,自助机!D:H,5,FALSE)</f>
        <v>42915.370185185187</v>
      </c>
    </row>
    <row r="2880" spans="1:16" hidden="1" x14ac:dyDescent="0.15">
      <c r="A2880">
        <v>20170629</v>
      </c>
      <c r="B2880">
        <v>20170629</v>
      </c>
      <c r="C2880">
        <v>85450</v>
      </c>
      <c r="D2880" s="33" t="s">
        <v>96</v>
      </c>
      <c r="E2880">
        <v>53023087</v>
      </c>
      <c r="F2880">
        <v>600</v>
      </c>
      <c r="G2880">
        <v>600</v>
      </c>
      <c r="H2880" s="48">
        <v>890519905</v>
      </c>
      <c r="I2880">
        <f>G2880</f>
        <v>600</v>
      </c>
      <c r="J2880" t="s">
        <v>90</v>
      </c>
      <c r="K2880" s="17" t="s">
        <v>17748</v>
      </c>
      <c r="L2880">
        <v>1057300</v>
      </c>
      <c r="M2880" t="s">
        <v>87</v>
      </c>
      <c r="N2880">
        <f>VLOOKUP(H2880,自助机!D:G,4,FALSE)</f>
        <v>600</v>
      </c>
      <c r="O2880" t="str">
        <f t="shared" si="202"/>
        <v/>
      </c>
      <c r="P2880" s="50">
        <f>VLOOKUP(H2880,自助机!D:H,5,FALSE)</f>
        <v>42915.369745370372</v>
      </c>
    </row>
    <row r="2881" spans="1:16" hidden="1" x14ac:dyDescent="0.15">
      <c r="A2881">
        <v>20170629</v>
      </c>
      <c r="B2881">
        <v>20170629</v>
      </c>
      <c r="C2881">
        <v>85528</v>
      </c>
      <c r="D2881" s="33" t="s">
        <v>96</v>
      </c>
      <c r="E2881">
        <v>53023078</v>
      </c>
      <c r="F2881">
        <v>600</v>
      </c>
      <c r="G2881">
        <v>600</v>
      </c>
      <c r="H2881" s="48">
        <v>890531137</v>
      </c>
      <c r="I2881">
        <f>G2881</f>
        <v>600</v>
      </c>
      <c r="J2881" t="s">
        <v>90</v>
      </c>
      <c r="K2881" s="17" t="s">
        <v>17749</v>
      </c>
      <c r="L2881">
        <v>14097310</v>
      </c>
      <c r="M2881" t="s">
        <v>87</v>
      </c>
      <c r="N2881">
        <f>VLOOKUP(H2881,自助机!D:G,4,FALSE)</f>
        <v>600</v>
      </c>
      <c r="O2881" t="str">
        <f t="shared" si="202"/>
        <v/>
      </c>
      <c r="P2881" s="50">
        <f>VLOOKUP(H2881,自助机!D:H,5,FALSE)</f>
        <v>42915.370219907411</v>
      </c>
    </row>
    <row r="2882" spans="1:16" hidden="1" x14ac:dyDescent="0.15">
      <c r="A2882">
        <v>20170629</v>
      </c>
      <c r="B2882">
        <v>20170629</v>
      </c>
      <c r="C2882">
        <v>85646</v>
      </c>
      <c r="D2882" s="33" t="s">
        <v>96</v>
      </c>
      <c r="E2882">
        <v>53023082</v>
      </c>
      <c r="F2882">
        <v>1000</v>
      </c>
      <c r="G2882">
        <v>1000</v>
      </c>
      <c r="H2882" s="48">
        <v>890549523</v>
      </c>
      <c r="I2882">
        <f t="shared" ref="I2882:I2883" si="210">G2882</f>
        <v>1000</v>
      </c>
      <c r="J2882" t="s">
        <v>90</v>
      </c>
      <c r="K2882" s="17" t="s">
        <v>17750</v>
      </c>
      <c r="L2882">
        <v>1020000</v>
      </c>
      <c r="M2882" t="s">
        <v>87</v>
      </c>
      <c r="N2882">
        <f>VLOOKUP(H2882,自助机!D:G,4,FALSE)</f>
        <v>1000</v>
      </c>
      <c r="O2882" t="str">
        <f t="shared" si="202"/>
        <v/>
      </c>
      <c r="P2882" s="50">
        <f>VLOOKUP(H2882,自助机!D:H,5,FALSE)</f>
        <v>42915.371192129627</v>
      </c>
    </row>
    <row r="2883" spans="1:16" hidden="1" x14ac:dyDescent="0.15">
      <c r="A2883">
        <v>20170629</v>
      </c>
      <c r="B2883">
        <v>20170629</v>
      </c>
      <c r="C2883">
        <v>85726</v>
      </c>
      <c r="D2883" s="33" t="s">
        <v>96</v>
      </c>
      <c r="E2883">
        <v>53023062</v>
      </c>
      <c r="F2883">
        <v>3000</v>
      </c>
      <c r="G2883">
        <v>3000</v>
      </c>
      <c r="H2883" s="48">
        <v>890558559</v>
      </c>
      <c r="I2883">
        <f t="shared" si="210"/>
        <v>3000</v>
      </c>
      <c r="J2883" t="s">
        <v>90</v>
      </c>
      <c r="K2883" s="17" t="s">
        <v>17751</v>
      </c>
      <c r="L2883">
        <v>1057300</v>
      </c>
      <c r="M2883" t="s">
        <v>87</v>
      </c>
      <c r="N2883">
        <f>VLOOKUP(H2883,自助机!D:G,4,FALSE)</f>
        <v>3000</v>
      </c>
      <c r="O2883" t="str">
        <f t="shared" si="202"/>
        <v/>
      </c>
      <c r="P2883" s="50">
        <f>VLOOKUP(H2883,自助机!D:H,5,FALSE)</f>
        <v>42915.371747685182</v>
      </c>
    </row>
    <row r="2884" spans="1:16" hidden="1" x14ac:dyDescent="0.15">
      <c r="A2884">
        <v>20170629</v>
      </c>
      <c r="B2884">
        <v>20170629</v>
      </c>
      <c r="C2884">
        <v>85829</v>
      </c>
      <c r="D2884" s="33" t="s">
        <v>96</v>
      </c>
      <c r="E2884">
        <v>53023073</v>
      </c>
      <c r="F2884">
        <v>1000</v>
      </c>
      <c r="G2884">
        <v>1000</v>
      </c>
      <c r="H2884" s="48">
        <v>890571292</v>
      </c>
      <c r="I2884">
        <f t="shared" ref="I2884:I2886" si="211">G2884</f>
        <v>1000</v>
      </c>
      <c r="J2884" t="s">
        <v>90</v>
      </c>
      <c r="K2884" s="17" t="s">
        <v>17752</v>
      </c>
      <c r="L2884">
        <v>3080000</v>
      </c>
      <c r="M2884" t="s">
        <v>87</v>
      </c>
      <c r="N2884">
        <f>VLOOKUP(H2884,自助机!D:G,4,FALSE)</f>
        <v>1000</v>
      </c>
      <c r="O2884" t="str">
        <f t="shared" si="202"/>
        <v/>
      </c>
      <c r="P2884" s="50">
        <f>VLOOKUP(H2884,自助机!D:H,5,FALSE)</f>
        <v>42915.372372685182</v>
      </c>
    </row>
    <row r="2885" spans="1:16" hidden="1" x14ac:dyDescent="0.15">
      <c r="A2885">
        <v>20170629</v>
      </c>
      <c r="B2885">
        <v>20170629</v>
      </c>
      <c r="C2885">
        <v>85849</v>
      </c>
      <c r="D2885" s="33" t="s">
        <v>96</v>
      </c>
      <c r="E2885">
        <v>53023092</v>
      </c>
      <c r="F2885">
        <v>50</v>
      </c>
      <c r="G2885">
        <v>50</v>
      </c>
      <c r="H2885" s="48">
        <v>890574971</v>
      </c>
      <c r="I2885">
        <f t="shared" si="211"/>
        <v>50</v>
      </c>
      <c r="J2885" t="s">
        <v>90</v>
      </c>
      <c r="K2885" s="17" t="s">
        <v>17711</v>
      </c>
      <c r="L2885">
        <v>14097310</v>
      </c>
      <c r="M2885" t="s">
        <v>87</v>
      </c>
      <c r="N2885">
        <f>VLOOKUP(H2885,自助机!D:G,4,FALSE)</f>
        <v>50</v>
      </c>
      <c r="O2885" t="str">
        <f t="shared" si="202"/>
        <v/>
      </c>
      <c r="P2885" s="50">
        <f>VLOOKUP(H2885,自助机!D:H,5,FALSE)</f>
        <v>42915.372372685182</v>
      </c>
    </row>
    <row r="2886" spans="1:16" hidden="1" x14ac:dyDescent="0.15">
      <c r="A2886">
        <v>20170629</v>
      </c>
      <c r="B2886">
        <v>20170629</v>
      </c>
      <c r="C2886">
        <v>85849</v>
      </c>
      <c r="D2886" s="33" t="s">
        <v>96</v>
      </c>
      <c r="E2886">
        <v>53023074</v>
      </c>
      <c r="F2886">
        <v>1000</v>
      </c>
      <c r="G2886">
        <v>1000</v>
      </c>
      <c r="H2886" s="48">
        <v>890575372</v>
      </c>
      <c r="I2886">
        <f t="shared" si="211"/>
        <v>1000</v>
      </c>
      <c r="J2886" t="s">
        <v>90</v>
      </c>
      <c r="K2886" s="17" t="s">
        <v>17753</v>
      </c>
      <c r="L2886">
        <v>1059999</v>
      </c>
      <c r="M2886" t="s">
        <v>88</v>
      </c>
      <c r="N2886">
        <f>VLOOKUP(H2886,自助机!D:G,4,FALSE)</f>
        <v>1000</v>
      </c>
      <c r="O2886" t="str">
        <f t="shared" si="202"/>
        <v/>
      </c>
      <c r="P2886" s="50">
        <f>VLOOKUP(H2886,自助机!D:H,5,FALSE)</f>
        <v>42915.372476851851</v>
      </c>
    </row>
    <row r="2887" spans="1:16" hidden="1" x14ac:dyDescent="0.15">
      <c r="A2887">
        <v>20170629</v>
      </c>
      <c r="B2887">
        <v>20170629</v>
      </c>
      <c r="C2887">
        <v>90035</v>
      </c>
      <c r="D2887" s="33" t="s">
        <v>96</v>
      </c>
      <c r="E2887">
        <v>53023092</v>
      </c>
      <c r="F2887">
        <v>800</v>
      </c>
      <c r="G2887">
        <v>800</v>
      </c>
      <c r="H2887" s="48">
        <v>890600183</v>
      </c>
      <c r="I2887">
        <f>G2887</f>
        <v>800</v>
      </c>
      <c r="J2887" t="s">
        <v>90</v>
      </c>
      <c r="K2887" s="17" t="s">
        <v>17146</v>
      </c>
      <c r="L2887">
        <v>1057300</v>
      </c>
      <c r="M2887" t="s">
        <v>87</v>
      </c>
      <c r="N2887">
        <f>VLOOKUP(H2887,自助机!D:G,4,FALSE)</f>
        <v>800</v>
      </c>
      <c r="O2887" t="str">
        <f t="shared" si="202"/>
        <v/>
      </c>
      <c r="P2887" s="50">
        <f>VLOOKUP(H2887,自助机!D:H,5,FALSE)</f>
        <v>42915.373923611114</v>
      </c>
    </row>
    <row r="2888" spans="1:16" hidden="1" x14ac:dyDescent="0.15">
      <c r="A2888">
        <v>20170629</v>
      </c>
      <c r="B2888">
        <v>20170629</v>
      </c>
      <c r="C2888">
        <v>90352</v>
      </c>
      <c r="D2888" s="33" t="s">
        <v>96</v>
      </c>
      <c r="E2888">
        <v>53023069</v>
      </c>
      <c r="F2888">
        <v>50</v>
      </c>
      <c r="G2888">
        <v>50</v>
      </c>
      <c r="H2888" s="48">
        <v>890646408</v>
      </c>
      <c r="I2888">
        <f t="shared" ref="I2888:I2890" si="212">G2888</f>
        <v>50</v>
      </c>
      <c r="J2888" t="s">
        <v>90</v>
      </c>
      <c r="K2888" s="17" t="s">
        <v>17492</v>
      </c>
      <c r="L2888">
        <v>3060000</v>
      </c>
      <c r="M2888" t="s">
        <v>88</v>
      </c>
      <c r="N2888">
        <f>VLOOKUP(H2888,自助机!D:G,4,FALSE)</f>
        <v>50</v>
      </c>
      <c r="O2888" t="str">
        <f t="shared" si="202"/>
        <v/>
      </c>
      <c r="P2888" s="50">
        <f>VLOOKUP(H2888,自助机!D:H,5,FALSE)</f>
        <v>42915.37604166667</v>
      </c>
    </row>
    <row r="2889" spans="1:16" hidden="1" x14ac:dyDescent="0.15">
      <c r="A2889">
        <v>20170629</v>
      </c>
      <c r="B2889">
        <v>20170629</v>
      </c>
      <c r="C2889">
        <v>90427</v>
      </c>
      <c r="D2889" s="33" t="s">
        <v>96</v>
      </c>
      <c r="E2889">
        <v>53023064</v>
      </c>
      <c r="F2889">
        <v>2600</v>
      </c>
      <c r="G2889">
        <v>2600</v>
      </c>
      <c r="H2889" s="48">
        <v>890654880</v>
      </c>
      <c r="I2889">
        <f t="shared" si="212"/>
        <v>2600</v>
      </c>
      <c r="J2889" t="s">
        <v>90</v>
      </c>
      <c r="K2889" s="17" t="s">
        <v>17754</v>
      </c>
      <c r="L2889">
        <v>1020000</v>
      </c>
      <c r="M2889" t="s">
        <v>88</v>
      </c>
      <c r="N2889">
        <f>VLOOKUP(H2889,自助机!D:G,4,FALSE)</f>
        <v>2600</v>
      </c>
      <c r="O2889" t="str">
        <f t="shared" si="202"/>
        <v/>
      </c>
      <c r="P2889" s="50">
        <f>VLOOKUP(H2889,自助机!D:H,5,FALSE)</f>
        <v>42915.376631944448</v>
      </c>
    </row>
    <row r="2890" spans="1:16" hidden="1" x14ac:dyDescent="0.15">
      <c r="A2890">
        <v>20170629</v>
      </c>
      <c r="B2890">
        <v>20170629</v>
      </c>
      <c r="C2890">
        <v>90507</v>
      </c>
      <c r="D2890" s="33" t="s">
        <v>96</v>
      </c>
      <c r="E2890">
        <v>53023086</v>
      </c>
      <c r="F2890">
        <v>100</v>
      </c>
      <c r="G2890">
        <v>100</v>
      </c>
      <c r="H2890" s="48">
        <v>890664658</v>
      </c>
      <c r="I2890">
        <f t="shared" si="212"/>
        <v>100</v>
      </c>
      <c r="J2890" t="s">
        <v>90</v>
      </c>
      <c r="K2890" s="17" t="s">
        <v>17755</v>
      </c>
      <c r="L2890">
        <v>1030000</v>
      </c>
      <c r="M2890" t="s">
        <v>87</v>
      </c>
      <c r="N2890">
        <f>VLOOKUP(H2890,自助机!D:G,4,FALSE)</f>
        <v>100</v>
      </c>
      <c r="O2890" t="str">
        <f t="shared" si="202"/>
        <v/>
      </c>
      <c r="P2890" s="50">
        <f>VLOOKUP(H2890,自助机!D:H,5,FALSE)</f>
        <v>42915.377002314817</v>
      </c>
    </row>
    <row r="2891" spans="1:16" hidden="1" x14ac:dyDescent="0.15">
      <c r="A2891">
        <v>20170629</v>
      </c>
      <c r="B2891">
        <v>20170629</v>
      </c>
      <c r="C2891">
        <v>90523</v>
      </c>
      <c r="D2891" s="33" t="s">
        <v>96</v>
      </c>
      <c r="E2891">
        <v>53023087</v>
      </c>
      <c r="F2891">
        <v>500</v>
      </c>
      <c r="G2891">
        <v>500</v>
      </c>
      <c r="H2891" s="48">
        <v>890669571</v>
      </c>
      <c r="I2891">
        <f>G2891</f>
        <v>500</v>
      </c>
      <c r="J2891" t="s">
        <v>90</v>
      </c>
      <c r="K2891" s="17" t="s">
        <v>17756</v>
      </c>
      <c r="L2891">
        <v>61000000</v>
      </c>
      <c r="M2891" t="s">
        <v>88</v>
      </c>
      <c r="N2891">
        <f>VLOOKUP(H2891,自助机!D:G,4,FALSE)</f>
        <v>500</v>
      </c>
      <c r="O2891" t="str">
        <f t="shared" si="202"/>
        <v/>
      </c>
      <c r="P2891" s="50">
        <f>VLOOKUP(H2891,自助机!D:H,5,FALSE)</f>
        <v>42915.377210648148</v>
      </c>
    </row>
    <row r="2892" spans="1:16" hidden="1" x14ac:dyDescent="0.15">
      <c r="A2892">
        <v>20170629</v>
      </c>
      <c r="B2892">
        <v>20170629</v>
      </c>
      <c r="C2892">
        <v>90655</v>
      </c>
      <c r="D2892" s="33" t="s">
        <v>96</v>
      </c>
      <c r="E2892">
        <v>53023092</v>
      </c>
      <c r="F2892">
        <v>5000</v>
      </c>
      <c r="G2892">
        <v>5000</v>
      </c>
      <c r="H2892" s="48">
        <v>890689759</v>
      </c>
      <c r="I2892">
        <f>G2892</f>
        <v>5000</v>
      </c>
      <c r="J2892" t="s">
        <v>90</v>
      </c>
      <c r="K2892" s="17" t="s">
        <v>17757</v>
      </c>
      <c r="L2892">
        <v>3060000</v>
      </c>
      <c r="M2892" t="s">
        <v>88</v>
      </c>
      <c r="N2892">
        <f>VLOOKUP(H2892,自助机!D:G,4,FALSE)</f>
        <v>5000</v>
      </c>
      <c r="O2892" t="str">
        <f t="shared" ref="O2892:O2922" si="213">IF(G2892=N2892,"",1)</f>
        <v/>
      </c>
      <c r="P2892" s="50">
        <f>VLOOKUP(H2892,自助机!D:H,5,FALSE)</f>
        <v>42915.378368055557</v>
      </c>
    </row>
    <row r="2893" spans="1:16" hidden="1" x14ac:dyDescent="0.15">
      <c r="A2893">
        <v>20170629</v>
      </c>
      <c r="B2893">
        <v>20170629</v>
      </c>
      <c r="C2893">
        <v>90828</v>
      </c>
      <c r="D2893" s="33" t="s">
        <v>96</v>
      </c>
      <c r="E2893">
        <v>53023082</v>
      </c>
      <c r="F2893">
        <v>1000</v>
      </c>
      <c r="G2893">
        <v>1000</v>
      </c>
      <c r="H2893" s="48">
        <v>890708960</v>
      </c>
      <c r="I2893">
        <f t="shared" ref="I2893:I2895" si="214">G2893</f>
        <v>1000</v>
      </c>
      <c r="J2893" t="s">
        <v>90</v>
      </c>
      <c r="K2893" s="17" t="s">
        <v>17758</v>
      </c>
      <c r="L2893">
        <v>3080010</v>
      </c>
      <c r="M2893" t="s">
        <v>88</v>
      </c>
      <c r="N2893">
        <f>VLOOKUP(H2893,自助机!D:G,4,FALSE)</f>
        <v>1000</v>
      </c>
      <c r="O2893" t="str">
        <f t="shared" si="213"/>
        <v/>
      </c>
      <c r="P2893" s="50">
        <f>VLOOKUP(H2893,自助机!D:H,5,FALSE)</f>
        <v>42915.37939814815</v>
      </c>
    </row>
    <row r="2894" spans="1:16" hidden="1" x14ac:dyDescent="0.15">
      <c r="A2894">
        <v>20170629</v>
      </c>
      <c r="B2894">
        <v>20170629</v>
      </c>
      <c r="C2894">
        <v>90836</v>
      </c>
      <c r="D2894" s="33" t="s">
        <v>96</v>
      </c>
      <c r="E2894">
        <v>53023084</v>
      </c>
      <c r="F2894">
        <v>1300</v>
      </c>
      <c r="G2894">
        <v>1300</v>
      </c>
      <c r="H2894" s="48">
        <v>890710982</v>
      </c>
      <c r="I2894">
        <f t="shared" si="214"/>
        <v>1300</v>
      </c>
      <c r="J2894" t="s">
        <v>90</v>
      </c>
      <c r="K2894" s="17" t="s">
        <v>17759</v>
      </c>
      <c r="L2894">
        <v>14097310</v>
      </c>
      <c r="M2894" t="s">
        <v>87</v>
      </c>
      <c r="N2894">
        <f>VLOOKUP(H2894,自助机!D:G,4,FALSE)</f>
        <v>1300</v>
      </c>
      <c r="O2894" t="str">
        <f t="shared" si="213"/>
        <v/>
      </c>
      <c r="P2894" s="50">
        <f>VLOOKUP(H2894,自助机!D:H,5,FALSE)</f>
        <v>42915.379386574074</v>
      </c>
    </row>
    <row r="2895" spans="1:16" hidden="1" x14ac:dyDescent="0.15">
      <c r="A2895">
        <v>20170629</v>
      </c>
      <c r="B2895">
        <v>20170629</v>
      </c>
      <c r="C2895">
        <v>90926</v>
      </c>
      <c r="D2895" s="33" t="s">
        <v>96</v>
      </c>
      <c r="E2895">
        <v>53023061</v>
      </c>
      <c r="F2895">
        <v>3000</v>
      </c>
      <c r="G2895">
        <v>3000</v>
      </c>
      <c r="H2895" s="48">
        <v>890724071</v>
      </c>
      <c r="I2895">
        <f t="shared" si="214"/>
        <v>3000</v>
      </c>
      <c r="J2895" t="s">
        <v>90</v>
      </c>
      <c r="K2895" s="17" t="s">
        <v>17760</v>
      </c>
      <c r="L2895">
        <v>3080000</v>
      </c>
      <c r="M2895" t="s">
        <v>87</v>
      </c>
      <c r="N2895">
        <f>VLOOKUP(H2895,自助机!D:G,4,FALSE)</f>
        <v>3000</v>
      </c>
      <c r="O2895" t="str">
        <f t="shared" si="213"/>
        <v/>
      </c>
      <c r="P2895" s="50">
        <f>VLOOKUP(H2895,自助机!D:H,5,FALSE)</f>
        <v>42915.379988425928</v>
      </c>
    </row>
    <row r="2896" spans="1:16" hidden="1" x14ac:dyDescent="0.15">
      <c r="A2896">
        <v>20170629</v>
      </c>
      <c r="B2896">
        <v>20170629</v>
      </c>
      <c r="C2896">
        <v>91008</v>
      </c>
      <c r="D2896" s="33" t="s">
        <v>96</v>
      </c>
      <c r="E2896">
        <v>53023072</v>
      </c>
      <c r="F2896">
        <v>100</v>
      </c>
      <c r="G2896">
        <v>100</v>
      </c>
      <c r="H2896" s="48">
        <v>890734585</v>
      </c>
      <c r="I2896">
        <f>G2896</f>
        <v>100</v>
      </c>
      <c r="J2896" t="s">
        <v>90</v>
      </c>
      <c r="K2896" s="17" t="s">
        <v>17761</v>
      </c>
      <c r="L2896">
        <v>1020000</v>
      </c>
      <c r="M2896" t="s">
        <v>87</v>
      </c>
      <c r="N2896">
        <f>VLOOKUP(H2896,自助机!D:G,4,FALSE)</f>
        <v>100</v>
      </c>
      <c r="O2896" t="str">
        <f t="shared" si="213"/>
        <v/>
      </c>
      <c r="P2896" s="50">
        <f>VLOOKUP(H2896,自助机!D:H,5,FALSE)</f>
        <v>42915.380590277775</v>
      </c>
    </row>
    <row r="2897" spans="1:16" hidden="1" x14ac:dyDescent="0.15">
      <c r="A2897">
        <v>20170629</v>
      </c>
      <c r="B2897">
        <v>20170629</v>
      </c>
      <c r="C2897">
        <v>91124</v>
      </c>
      <c r="D2897" s="33" t="s">
        <v>96</v>
      </c>
      <c r="E2897">
        <v>53023059</v>
      </c>
      <c r="F2897">
        <v>1000</v>
      </c>
      <c r="G2897">
        <v>1000</v>
      </c>
      <c r="H2897" s="48">
        <v>890750729</v>
      </c>
      <c r="I2897">
        <f>G2897</f>
        <v>1000</v>
      </c>
      <c r="J2897" t="s">
        <v>90</v>
      </c>
      <c r="K2897" s="17" t="s">
        <v>17762</v>
      </c>
      <c r="L2897">
        <v>1056500</v>
      </c>
      <c r="M2897" t="s">
        <v>87</v>
      </c>
      <c r="N2897">
        <f>VLOOKUP(H2897,自助机!D:G,4,FALSE)</f>
        <v>1000</v>
      </c>
      <c r="O2897" t="str">
        <f t="shared" si="213"/>
        <v/>
      </c>
      <c r="P2897" s="50">
        <f>VLOOKUP(H2897,自助机!D:H,5,FALSE)</f>
        <v>42915.381192129629</v>
      </c>
    </row>
    <row r="2898" spans="1:16" hidden="1" x14ac:dyDescent="0.15">
      <c r="A2898">
        <v>20170629</v>
      </c>
      <c r="B2898">
        <v>20170629</v>
      </c>
      <c r="C2898">
        <v>91406</v>
      </c>
      <c r="D2898" s="33" t="s">
        <v>96</v>
      </c>
      <c r="E2898">
        <v>53023089</v>
      </c>
      <c r="F2898">
        <v>500</v>
      </c>
      <c r="G2898">
        <v>500</v>
      </c>
      <c r="H2898" s="48">
        <v>890787149</v>
      </c>
      <c r="I2898">
        <f>G2898</f>
        <v>500</v>
      </c>
      <c r="J2898" t="s">
        <v>90</v>
      </c>
      <c r="K2898" s="17" t="s">
        <v>17764</v>
      </c>
      <c r="L2898">
        <v>1030000</v>
      </c>
      <c r="M2898" t="s">
        <v>87</v>
      </c>
      <c r="N2898">
        <f>VLOOKUP(H2898,自助机!D:G,4,FALSE)</f>
        <v>500</v>
      </c>
      <c r="O2898" t="str">
        <f t="shared" si="213"/>
        <v/>
      </c>
      <c r="P2898" s="50">
        <f>VLOOKUP(H2898,自助机!D:H,5,FALSE)</f>
        <v>42915.383240740739</v>
      </c>
    </row>
    <row r="2899" spans="1:16" hidden="1" x14ac:dyDescent="0.15">
      <c r="A2899">
        <v>20170629</v>
      </c>
      <c r="B2899">
        <v>20170629</v>
      </c>
      <c r="C2899">
        <v>91459</v>
      </c>
      <c r="D2899" s="33" t="s">
        <v>96</v>
      </c>
      <c r="E2899">
        <v>53023083</v>
      </c>
      <c r="F2899">
        <v>10</v>
      </c>
      <c r="G2899">
        <v>10</v>
      </c>
      <c r="H2899" s="48">
        <v>890799110</v>
      </c>
      <c r="I2899">
        <f t="shared" ref="I2899:I2900" si="215">G2899</f>
        <v>10</v>
      </c>
      <c r="J2899" t="s">
        <v>90</v>
      </c>
      <c r="K2899" s="17" t="s">
        <v>17765</v>
      </c>
      <c r="L2899">
        <v>3080000</v>
      </c>
      <c r="M2899" t="s">
        <v>87</v>
      </c>
      <c r="N2899">
        <f>VLOOKUP(H2899,自助机!D:G,4,FALSE)</f>
        <v>10</v>
      </c>
      <c r="O2899" t="str">
        <f t="shared" si="213"/>
        <v/>
      </c>
      <c r="P2899" s="50">
        <f>VLOOKUP(H2899,自助机!D:H,5,FALSE)</f>
        <v>42915.383888888886</v>
      </c>
    </row>
    <row r="2900" spans="1:16" hidden="1" x14ac:dyDescent="0.15">
      <c r="A2900">
        <v>20170629</v>
      </c>
      <c r="B2900">
        <v>20170629</v>
      </c>
      <c r="C2900">
        <v>91544</v>
      </c>
      <c r="D2900" s="33" t="s">
        <v>96</v>
      </c>
      <c r="E2900">
        <v>53023075</v>
      </c>
      <c r="F2900">
        <v>1000</v>
      </c>
      <c r="G2900">
        <v>1000</v>
      </c>
      <c r="H2900" s="48">
        <v>890806918</v>
      </c>
      <c r="I2900">
        <f t="shared" si="215"/>
        <v>1000</v>
      </c>
      <c r="J2900" t="s">
        <v>90</v>
      </c>
      <c r="K2900" s="17" t="s">
        <v>17766</v>
      </c>
      <c r="L2900">
        <v>14097310</v>
      </c>
      <c r="M2900" t="s">
        <v>87</v>
      </c>
      <c r="N2900">
        <f>VLOOKUP(H2900,自助机!D:G,4,FALSE)</f>
        <v>1000</v>
      </c>
      <c r="O2900" t="str">
        <f t="shared" si="213"/>
        <v/>
      </c>
      <c r="P2900" s="50">
        <f>VLOOKUP(H2900,自助机!D:H,5,FALSE)</f>
        <v>42915.384386574071</v>
      </c>
    </row>
    <row r="2901" spans="1:16" hidden="1" x14ac:dyDescent="0.15">
      <c r="A2901">
        <v>20170629</v>
      </c>
      <c r="B2901">
        <v>20170629</v>
      </c>
      <c r="C2901">
        <v>91622</v>
      </c>
      <c r="D2901" s="33" t="s">
        <v>96</v>
      </c>
      <c r="E2901">
        <v>53023056</v>
      </c>
      <c r="F2901">
        <v>1000</v>
      </c>
      <c r="G2901">
        <v>1000</v>
      </c>
      <c r="H2901" s="48">
        <v>890817546</v>
      </c>
      <c r="I2901">
        <f t="shared" ref="I2901:I2902" si="216">G2901</f>
        <v>1000</v>
      </c>
      <c r="J2901" t="s">
        <v>90</v>
      </c>
      <c r="K2901" s="17" t="s">
        <v>17767</v>
      </c>
      <c r="L2901">
        <v>1057300</v>
      </c>
      <c r="M2901" t="s">
        <v>87</v>
      </c>
      <c r="N2901">
        <f>VLOOKUP(H2901,自助机!D:G,4,FALSE)</f>
        <v>1000</v>
      </c>
      <c r="O2901" t="str">
        <f t="shared" si="213"/>
        <v/>
      </c>
      <c r="P2901" s="50">
        <f>VLOOKUP(H2901,自助机!D:H,5,FALSE)</f>
        <v>42915.385011574072</v>
      </c>
    </row>
    <row r="2902" spans="1:16" hidden="1" x14ac:dyDescent="0.15">
      <c r="A2902">
        <v>20170629</v>
      </c>
      <c r="B2902">
        <v>20170629</v>
      </c>
      <c r="C2902">
        <v>91721</v>
      </c>
      <c r="D2902" s="33" t="s">
        <v>96</v>
      </c>
      <c r="E2902">
        <v>53023054</v>
      </c>
      <c r="F2902">
        <v>1000</v>
      </c>
      <c r="G2902">
        <v>1000</v>
      </c>
      <c r="H2902" s="48">
        <v>890829647</v>
      </c>
      <c r="I2902">
        <f t="shared" si="216"/>
        <v>1000</v>
      </c>
      <c r="J2902" t="s">
        <v>90</v>
      </c>
      <c r="K2902" s="17" t="s">
        <v>17768</v>
      </c>
      <c r="L2902">
        <v>1057000</v>
      </c>
      <c r="M2902" t="s">
        <v>87</v>
      </c>
      <c r="N2902">
        <f>VLOOKUP(H2902,自助机!D:G,4,FALSE)</f>
        <v>1000</v>
      </c>
      <c r="O2902" t="str">
        <f t="shared" si="213"/>
        <v/>
      </c>
      <c r="P2902" s="50">
        <f>VLOOKUP(H2902,自助机!D:H,5,FALSE)</f>
        <v>42915.38554398148</v>
      </c>
    </row>
    <row r="2903" spans="1:16" hidden="1" x14ac:dyDescent="0.15">
      <c r="A2903">
        <v>20170629</v>
      </c>
      <c r="B2903">
        <v>20170629</v>
      </c>
      <c r="C2903">
        <v>91827</v>
      </c>
      <c r="D2903" s="33" t="s">
        <v>96</v>
      </c>
      <c r="E2903">
        <v>53023083</v>
      </c>
      <c r="F2903">
        <v>100</v>
      </c>
      <c r="G2903">
        <v>100</v>
      </c>
      <c r="H2903" s="48">
        <v>890844072</v>
      </c>
      <c r="I2903">
        <f t="shared" ref="I2903:I2906" si="217">G2903</f>
        <v>100</v>
      </c>
      <c r="J2903" t="s">
        <v>90</v>
      </c>
      <c r="K2903" s="17" t="s">
        <v>17769</v>
      </c>
      <c r="L2903">
        <v>3060000</v>
      </c>
      <c r="M2903" t="s">
        <v>88</v>
      </c>
      <c r="N2903">
        <f>VLOOKUP(H2903,自助机!D:G,4,FALSE)</f>
        <v>100</v>
      </c>
      <c r="O2903" t="str">
        <f t="shared" si="213"/>
        <v/>
      </c>
      <c r="P2903" s="50">
        <f>VLOOKUP(H2903,自助机!D:H,5,FALSE)</f>
        <v>42915.386284722219</v>
      </c>
    </row>
    <row r="2904" spans="1:16" hidden="1" x14ac:dyDescent="0.15">
      <c r="A2904">
        <v>20170629</v>
      </c>
      <c r="B2904">
        <v>20170629</v>
      </c>
      <c r="C2904">
        <v>91831</v>
      </c>
      <c r="D2904" s="33" t="s">
        <v>96</v>
      </c>
      <c r="E2904">
        <v>53023056</v>
      </c>
      <c r="F2904">
        <v>200</v>
      </c>
      <c r="G2904">
        <v>200</v>
      </c>
      <c r="H2904" s="48">
        <v>890843741</v>
      </c>
      <c r="I2904">
        <f t="shared" si="217"/>
        <v>200</v>
      </c>
      <c r="J2904" t="s">
        <v>90</v>
      </c>
      <c r="K2904" s="17" t="s">
        <v>17770</v>
      </c>
      <c r="L2904">
        <v>63020000</v>
      </c>
      <c r="M2904" t="s">
        <v>88</v>
      </c>
      <c r="N2904">
        <f>VLOOKUP(H2904,自助机!D:G,4,FALSE)</f>
        <v>200</v>
      </c>
      <c r="O2904" t="str">
        <f t="shared" si="213"/>
        <v/>
      </c>
      <c r="P2904" s="50">
        <f>VLOOKUP(H2904,自助机!D:H,5,FALSE)</f>
        <v>42915.386469907404</v>
      </c>
    </row>
    <row r="2905" spans="1:16" hidden="1" x14ac:dyDescent="0.15">
      <c r="A2905">
        <v>20170629</v>
      </c>
      <c r="B2905">
        <v>20170629</v>
      </c>
      <c r="C2905">
        <v>91839</v>
      </c>
      <c r="D2905" s="33" t="s">
        <v>96</v>
      </c>
      <c r="E2905">
        <v>53023063</v>
      </c>
      <c r="F2905">
        <v>2000</v>
      </c>
      <c r="G2905">
        <v>2000</v>
      </c>
      <c r="H2905" s="48">
        <v>890844378</v>
      </c>
      <c r="I2905">
        <f t="shared" si="217"/>
        <v>2000</v>
      </c>
      <c r="J2905" t="s">
        <v>90</v>
      </c>
      <c r="K2905" s="17" t="s">
        <v>17771</v>
      </c>
      <c r="L2905">
        <v>1007300</v>
      </c>
      <c r="M2905" t="s">
        <v>87</v>
      </c>
      <c r="N2905">
        <f>VLOOKUP(H2905,自助机!D:G,4,FALSE)</f>
        <v>2000</v>
      </c>
      <c r="O2905" t="str">
        <f t="shared" si="213"/>
        <v/>
      </c>
      <c r="P2905" s="50">
        <f>VLOOKUP(H2905,自助机!D:H,5,FALSE)</f>
        <v>42915.387083333335</v>
      </c>
    </row>
    <row r="2906" spans="1:16" hidden="1" x14ac:dyDescent="0.15">
      <c r="A2906">
        <v>20170629</v>
      </c>
      <c r="B2906">
        <v>20170629</v>
      </c>
      <c r="C2906">
        <v>91904</v>
      </c>
      <c r="D2906" s="33" t="s">
        <v>96</v>
      </c>
      <c r="E2906">
        <v>53023066</v>
      </c>
      <c r="F2906">
        <v>500</v>
      </c>
      <c r="G2906">
        <v>500</v>
      </c>
      <c r="H2906" s="48">
        <v>890850859</v>
      </c>
      <c r="I2906">
        <f t="shared" si="217"/>
        <v>500</v>
      </c>
      <c r="J2906" t="s">
        <v>90</v>
      </c>
      <c r="K2906" s="17" t="s">
        <v>17772</v>
      </c>
      <c r="L2906">
        <v>5105840</v>
      </c>
      <c r="M2906" t="s">
        <v>88</v>
      </c>
      <c r="N2906">
        <f>VLOOKUP(H2906,自助机!D:G,4,FALSE)</f>
        <v>500</v>
      </c>
      <c r="O2906" t="str">
        <f t="shared" si="213"/>
        <v/>
      </c>
      <c r="P2906" s="50">
        <f>VLOOKUP(H2906,自助机!D:H,5,FALSE)</f>
        <v>42915.386747685188</v>
      </c>
    </row>
    <row r="2907" spans="1:16" hidden="1" x14ac:dyDescent="0.15">
      <c r="A2907">
        <v>20170629</v>
      </c>
      <c r="B2907">
        <v>20170629</v>
      </c>
      <c r="C2907">
        <v>92205</v>
      </c>
      <c r="D2907" s="33" t="s">
        <v>96</v>
      </c>
      <c r="E2907">
        <v>53023063</v>
      </c>
      <c r="F2907">
        <v>300</v>
      </c>
      <c r="G2907">
        <v>300</v>
      </c>
      <c r="H2907" s="48">
        <v>890889472</v>
      </c>
      <c r="I2907">
        <f t="shared" ref="I2907:I2910" si="218">G2907</f>
        <v>300</v>
      </c>
      <c r="J2907" t="s">
        <v>90</v>
      </c>
      <c r="K2907" s="17" t="s">
        <v>17774</v>
      </c>
      <c r="L2907">
        <v>1057300</v>
      </c>
      <c r="M2907" t="s">
        <v>87</v>
      </c>
      <c r="N2907">
        <f>VLOOKUP(H2907,自助机!D:G,4,FALSE)</f>
        <v>300</v>
      </c>
      <c r="O2907" t="str">
        <f t="shared" si="213"/>
        <v/>
      </c>
      <c r="P2907" s="50">
        <f>VLOOKUP(H2907,自助机!D:H,5,FALSE)</f>
        <v>42915.389560185184</v>
      </c>
    </row>
    <row r="2908" spans="1:16" hidden="1" x14ac:dyDescent="0.15">
      <c r="A2908">
        <v>20170629</v>
      </c>
      <c r="B2908">
        <v>20170629</v>
      </c>
      <c r="C2908">
        <v>92209</v>
      </c>
      <c r="D2908" s="33" t="s">
        <v>96</v>
      </c>
      <c r="E2908">
        <v>53023084</v>
      </c>
      <c r="F2908">
        <v>50</v>
      </c>
      <c r="G2908">
        <v>50</v>
      </c>
      <c r="H2908" s="48">
        <v>890892646</v>
      </c>
      <c r="I2908">
        <f t="shared" si="218"/>
        <v>50</v>
      </c>
      <c r="J2908" t="s">
        <v>90</v>
      </c>
      <c r="K2908" s="17" t="s">
        <v>17775</v>
      </c>
      <c r="L2908">
        <v>3080000</v>
      </c>
      <c r="M2908" t="s">
        <v>87</v>
      </c>
      <c r="N2908">
        <f>VLOOKUP(H2908,自助机!D:G,4,FALSE)</f>
        <v>50</v>
      </c>
      <c r="O2908" t="str">
        <f t="shared" si="213"/>
        <v/>
      </c>
      <c r="P2908" s="50">
        <f>VLOOKUP(H2908,自助机!D:H,5,FALSE)</f>
        <v>42915.388680555552</v>
      </c>
    </row>
    <row r="2909" spans="1:16" hidden="1" x14ac:dyDescent="0.15">
      <c r="A2909">
        <v>20170629</v>
      </c>
      <c r="B2909">
        <v>20170629</v>
      </c>
      <c r="C2909">
        <v>92219</v>
      </c>
      <c r="D2909" s="33" t="s">
        <v>96</v>
      </c>
      <c r="E2909">
        <v>53023058</v>
      </c>
      <c r="F2909">
        <v>100</v>
      </c>
      <c r="G2909">
        <v>100</v>
      </c>
      <c r="H2909" s="48">
        <v>890893382</v>
      </c>
      <c r="I2909">
        <f t="shared" si="218"/>
        <v>100</v>
      </c>
      <c r="J2909" t="s">
        <v>90</v>
      </c>
      <c r="K2909" s="17" t="s">
        <v>17776</v>
      </c>
      <c r="L2909">
        <v>1047300</v>
      </c>
      <c r="M2909" t="s">
        <v>87</v>
      </c>
      <c r="N2909">
        <f>VLOOKUP(H2909,自助机!D:G,4,FALSE)</f>
        <v>100</v>
      </c>
      <c r="O2909" t="str">
        <f t="shared" si="213"/>
        <v/>
      </c>
      <c r="P2909" s="50">
        <f>VLOOKUP(H2909,自助机!D:H,5,FALSE)</f>
        <v>42915.389050925929</v>
      </c>
    </row>
    <row r="2910" spans="1:16" hidden="1" x14ac:dyDescent="0.15">
      <c r="A2910">
        <v>20170629</v>
      </c>
      <c r="B2910">
        <v>20170629</v>
      </c>
      <c r="C2910">
        <v>92222</v>
      </c>
      <c r="D2910" s="33" t="s">
        <v>96</v>
      </c>
      <c r="E2910">
        <v>53023073</v>
      </c>
      <c r="F2910">
        <v>500</v>
      </c>
      <c r="G2910">
        <v>500</v>
      </c>
      <c r="H2910" s="48">
        <v>890894387</v>
      </c>
      <c r="I2910">
        <f t="shared" si="218"/>
        <v>500</v>
      </c>
      <c r="J2910" t="s">
        <v>90</v>
      </c>
      <c r="K2910" s="17" t="s">
        <v>17777</v>
      </c>
      <c r="L2910">
        <v>14097310</v>
      </c>
      <c r="M2910" t="s">
        <v>87</v>
      </c>
      <c r="N2910">
        <f>VLOOKUP(H2910,自助机!D:G,4,FALSE)</f>
        <v>500</v>
      </c>
      <c r="O2910" t="str">
        <f t="shared" si="213"/>
        <v/>
      </c>
      <c r="P2910" s="50">
        <f>VLOOKUP(H2910,自助机!D:H,5,FALSE)</f>
        <v>42915.389004629629</v>
      </c>
    </row>
    <row r="2911" spans="1:16" hidden="1" x14ac:dyDescent="0.15">
      <c r="A2911">
        <v>20170629</v>
      </c>
      <c r="B2911">
        <v>20170629</v>
      </c>
      <c r="C2911">
        <v>92340</v>
      </c>
      <c r="D2911" s="33" t="s">
        <v>96</v>
      </c>
      <c r="E2911">
        <v>53023089</v>
      </c>
      <c r="F2911">
        <v>200</v>
      </c>
      <c r="G2911">
        <v>200</v>
      </c>
      <c r="H2911" s="48">
        <v>890913164</v>
      </c>
      <c r="I2911">
        <f>G2911</f>
        <v>200</v>
      </c>
      <c r="J2911" t="s">
        <v>90</v>
      </c>
      <c r="K2911" s="17" t="s">
        <v>17778</v>
      </c>
      <c r="L2911">
        <v>3050001</v>
      </c>
      <c r="M2911" t="s">
        <v>88</v>
      </c>
      <c r="N2911">
        <f>VLOOKUP(H2911,自助机!D:G,4,FALSE)</f>
        <v>200</v>
      </c>
      <c r="O2911" t="str">
        <f t="shared" si="213"/>
        <v/>
      </c>
      <c r="P2911" s="50">
        <f>VLOOKUP(H2911,自助机!D:H,5,FALSE)</f>
        <v>42915.389641203707</v>
      </c>
    </row>
    <row r="2912" spans="1:16" hidden="1" x14ac:dyDescent="0.15">
      <c r="A2912">
        <v>20170629</v>
      </c>
      <c r="B2912">
        <v>20170629</v>
      </c>
      <c r="C2912">
        <v>92407</v>
      </c>
      <c r="D2912" s="33" t="s">
        <v>96</v>
      </c>
      <c r="E2912">
        <v>53023078</v>
      </c>
      <c r="F2912">
        <v>1000</v>
      </c>
      <c r="G2912">
        <v>1000</v>
      </c>
      <c r="H2912" s="48">
        <v>890917903</v>
      </c>
      <c r="I2912">
        <f>G2912</f>
        <v>1000</v>
      </c>
      <c r="J2912" t="s">
        <v>90</v>
      </c>
      <c r="K2912" s="17" t="s">
        <v>17779</v>
      </c>
      <c r="L2912">
        <v>3080010</v>
      </c>
      <c r="M2912" t="s">
        <v>88</v>
      </c>
      <c r="N2912">
        <f>VLOOKUP(H2912,自助机!D:G,4,FALSE)</f>
        <v>1000</v>
      </c>
      <c r="O2912" t="str">
        <f t="shared" si="213"/>
        <v/>
      </c>
      <c r="P2912" s="50">
        <f>VLOOKUP(H2912,自助机!D:H,5,FALSE)</f>
        <v>42915.3903125</v>
      </c>
    </row>
    <row r="2913" spans="1:16" hidden="1" x14ac:dyDescent="0.15">
      <c r="A2913">
        <v>20170629</v>
      </c>
      <c r="B2913">
        <v>20170629</v>
      </c>
      <c r="C2913">
        <v>92531</v>
      </c>
      <c r="D2913" s="33" t="s">
        <v>96</v>
      </c>
      <c r="E2913">
        <v>53023083</v>
      </c>
      <c r="F2913">
        <v>500</v>
      </c>
      <c r="G2913">
        <v>500</v>
      </c>
      <c r="H2913" s="48">
        <v>890938199</v>
      </c>
      <c r="I2913">
        <f t="shared" ref="I2913:I2914" si="219">G2913</f>
        <v>500</v>
      </c>
      <c r="J2913" t="s">
        <v>90</v>
      </c>
      <c r="K2913" s="17" t="s">
        <v>17475</v>
      </c>
      <c r="L2913">
        <v>3080000</v>
      </c>
      <c r="M2913" t="s">
        <v>87</v>
      </c>
      <c r="N2913">
        <f>VLOOKUP(H2913,自助机!D:G,4,FALSE)</f>
        <v>500</v>
      </c>
      <c r="O2913" t="str">
        <f t="shared" si="213"/>
        <v/>
      </c>
      <c r="P2913" s="50">
        <f>VLOOKUP(H2913,自助机!D:H,5,FALSE)</f>
        <v>42915.391238425924</v>
      </c>
    </row>
    <row r="2914" spans="1:16" hidden="1" x14ac:dyDescent="0.15">
      <c r="A2914">
        <v>20170629</v>
      </c>
      <c r="B2914">
        <v>20170629</v>
      </c>
      <c r="C2914">
        <v>92614</v>
      </c>
      <c r="D2914" s="33" t="s">
        <v>96</v>
      </c>
      <c r="E2914">
        <v>53023073</v>
      </c>
      <c r="F2914">
        <v>1000</v>
      </c>
      <c r="G2914">
        <v>1000</v>
      </c>
      <c r="H2914" s="48">
        <v>890948518</v>
      </c>
      <c r="I2914">
        <f t="shared" si="219"/>
        <v>1000</v>
      </c>
      <c r="J2914" t="s">
        <v>90</v>
      </c>
      <c r="K2914" s="17" t="s">
        <v>17752</v>
      </c>
      <c r="L2914">
        <v>3080000</v>
      </c>
      <c r="M2914" t="s">
        <v>87</v>
      </c>
      <c r="N2914">
        <f>VLOOKUP(H2914,自助机!D:G,4,FALSE)</f>
        <v>1000</v>
      </c>
      <c r="O2914" t="str">
        <f t="shared" si="213"/>
        <v/>
      </c>
      <c r="P2914" s="50">
        <f>VLOOKUP(H2914,自助机!D:H,5,FALSE)</f>
        <v>42915.39167824074</v>
      </c>
    </row>
    <row r="2915" spans="1:16" hidden="1" x14ac:dyDescent="0.15">
      <c r="A2915">
        <v>20170629</v>
      </c>
      <c r="B2915">
        <v>20170629</v>
      </c>
      <c r="C2915">
        <v>92645</v>
      </c>
      <c r="D2915" s="33" t="s">
        <v>96</v>
      </c>
      <c r="E2915">
        <v>53023084</v>
      </c>
      <c r="F2915">
        <v>882</v>
      </c>
      <c r="G2915">
        <v>882</v>
      </c>
      <c r="H2915" s="48">
        <v>890953349</v>
      </c>
      <c r="I2915">
        <f t="shared" ref="I2915:I2919" si="220">G2915</f>
        <v>882</v>
      </c>
      <c r="J2915" t="s">
        <v>90</v>
      </c>
      <c r="K2915" s="17" t="s">
        <v>17780</v>
      </c>
      <c r="L2915">
        <v>1020000</v>
      </c>
      <c r="M2915" t="s">
        <v>87</v>
      </c>
      <c r="N2915">
        <f>VLOOKUP(H2915,自助机!D:G,4,FALSE)</f>
        <v>882</v>
      </c>
      <c r="O2915" t="str">
        <f t="shared" si="213"/>
        <v/>
      </c>
      <c r="P2915" s="50">
        <f>VLOOKUP(H2915,自助机!D:H,5,FALSE)</f>
        <v>42915.392048611109</v>
      </c>
    </row>
    <row r="2916" spans="1:16" hidden="1" x14ac:dyDescent="0.15">
      <c r="A2916">
        <v>20170629</v>
      </c>
      <c r="B2916">
        <v>20170629</v>
      </c>
      <c r="C2916">
        <v>92654</v>
      </c>
      <c r="D2916" s="33" t="s">
        <v>96</v>
      </c>
      <c r="E2916">
        <v>53023068</v>
      </c>
      <c r="F2916">
        <v>300</v>
      </c>
      <c r="G2916">
        <v>300</v>
      </c>
      <c r="H2916" s="48">
        <v>890958506</v>
      </c>
      <c r="I2916">
        <f t="shared" si="220"/>
        <v>300</v>
      </c>
      <c r="J2916" t="s">
        <v>90</v>
      </c>
      <c r="K2916" s="17" t="s">
        <v>17781</v>
      </c>
      <c r="L2916">
        <v>3080010</v>
      </c>
      <c r="M2916" t="s">
        <v>88</v>
      </c>
      <c r="N2916">
        <f>VLOOKUP(H2916,自助机!D:G,4,FALSE)</f>
        <v>300</v>
      </c>
      <c r="O2916" t="str">
        <f t="shared" si="213"/>
        <v/>
      </c>
      <c r="P2916" s="50">
        <f>VLOOKUP(H2916,自助机!D:H,5,FALSE)</f>
        <v>42915.392256944448</v>
      </c>
    </row>
    <row r="2917" spans="1:16" hidden="1" x14ac:dyDescent="0.15">
      <c r="A2917">
        <v>20170629</v>
      </c>
      <c r="B2917">
        <v>20170629</v>
      </c>
      <c r="C2917">
        <v>92735</v>
      </c>
      <c r="D2917" s="33" t="s">
        <v>96</v>
      </c>
      <c r="E2917">
        <v>53023075</v>
      </c>
      <c r="F2917">
        <v>200</v>
      </c>
      <c r="G2917">
        <v>200</v>
      </c>
      <c r="H2917" s="48">
        <v>890966691</v>
      </c>
      <c r="I2917">
        <f t="shared" si="220"/>
        <v>200</v>
      </c>
      <c r="J2917" t="s">
        <v>90</v>
      </c>
      <c r="K2917" s="17" t="s">
        <v>17782</v>
      </c>
      <c r="L2917">
        <v>1030000</v>
      </c>
      <c r="M2917" t="s">
        <v>87</v>
      </c>
      <c r="N2917">
        <f>VLOOKUP(H2917,自助机!D:G,4,FALSE)</f>
        <v>200</v>
      </c>
      <c r="O2917" t="str">
        <f t="shared" si="213"/>
        <v/>
      </c>
      <c r="P2917" s="50">
        <f>VLOOKUP(H2917,自助机!D:H,5,FALSE)</f>
        <v>42915.392592592594</v>
      </c>
    </row>
    <row r="2918" spans="1:16" hidden="1" x14ac:dyDescent="0.15">
      <c r="A2918">
        <v>20170629</v>
      </c>
      <c r="B2918">
        <v>20170629</v>
      </c>
      <c r="C2918">
        <v>92748</v>
      </c>
      <c r="D2918" s="33" t="s">
        <v>96</v>
      </c>
      <c r="E2918">
        <v>53023058</v>
      </c>
      <c r="F2918">
        <v>280</v>
      </c>
      <c r="G2918">
        <v>280</v>
      </c>
      <c r="H2918" s="48">
        <v>890969660</v>
      </c>
      <c r="I2918">
        <f t="shared" si="220"/>
        <v>280</v>
      </c>
      <c r="J2918" t="s">
        <v>90</v>
      </c>
      <c r="K2918" s="17" t="s">
        <v>17776</v>
      </c>
      <c r="L2918">
        <v>1047300</v>
      </c>
      <c r="M2918" t="s">
        <v>87</v>
      </c>
      <c r="N2918">
        <f>VLOOKUP(H2918,自助机!D:G,4,FALSE)</f>
        <v>280</v>
      </c>
      <c r="O2918" t="str">
        <f t="shared" si="213"/>
        <v/>
      </c>
      <c r="P2918" s="50">
        <f>VLOOKUP(H2918,自助机!D:H,5,FALSE)</f>
        <v>42915.392881944441</v>
      </c>
    </row>
    <row r="2919" spans="1:16" hidden="1" x14ac:dyDescent="0.15">
      <c r="A2919">
        <v>20170629</v>
      </c>
      <c r="B2919">
        <v>20170629</v>
      </c>
      <c r="C2919">
        <v>92755</v>
      </c>
      <c r="D2919" s="33" t="s">
        <v>96</v>
      </c>
      <c r="E2919">
        <v>53023084</v>
      </c>
      <c r="F2919">
        <v>700</v>
      </c>
      <c r="G2919">
        <v>700</v>
      </c>
      <c r="H2919" s="48">
        <v>890969397</v>
      </c>
      <c r="I2919">
        <f t="shared" si="220"/>
        <v>700</v>
      </c>
      <c r="J2919" t="s">
        <v>90</v>
      </c>
      <c r="K2919" s="17" t="s">
        <v>17783</v>
      </c>
      <c r="L2919">
        <v>1007300</v>
      </c>
      <c r="M2919" t="s">
        <v>87</v>
      </c>
      <c r="N2919">
        <f>VLOOKUP(H2919,自助机!D:G,4,FALSE)</f>
        <v>700</v>
      </c>
      <c r="O2919" t="str">
        <f t="shared" si="213"/>
        <v/>
      </c>
      <c r="P2919" s="50">
        <f>VLOOKUP(H2919,自助机!D:H,5,FALSE)</f>
        <v>42915.392893518518</v>
      </c>
    </row>
    <row r="2920" spans="1:16" hidden="1" x14ac:dyDescent="0.15">
      <c r="A2920">
        <v>20170629</v>
      </c>
      <c r="B2920">
        <v>20170629</v>
      </c>
      <c r="C2920">
        <v>92904</v>
      </c>
      <c r="D2920" s="33" t="s">
        <v>96</v>
      </c>
      <c r="E2920">
        <v>53023065</v>
      </c>
      <c r="F2920">
        <v>400</v>
      </c>
      <c r="G2920">
        <v>400</v>
      </c>
      <c r="H2920" s="48">
        <v>890987283</v>
      </c>
      <c r="I2920">
        <f>G2920</f>
        <v>400</v>
      </c>
      <c r="J2920" t="s">
        <v>90</v>
      </c>
      <c r="K2920" s="17" t="s">
        <v>17784</v>
      </c>
      <c r="L2920">
        <v>1020000</v>
      </c>
      <c r="M2920" t="s">
        <v>87</v>
      </c>
      <c r="N2920">
        <f>VLOOKUP(H2920,自助机!D:G,4,FALSE)</f>
        <v>400</v>
      </c>
      <c r="O2920" t="str">
        <f t="shared" si="213"/>
        <v/>
      </c>
      <c r="P2920" s="50">
        <f>VLOOKUP(H2920,自助机!D:H,5,FALSE)</f>
        <v>42915.393692129626</v>
      </c>
    </row>
    <row r="2921" spans="1:16" hidden="1" x14ac:dyDescent="0.15">
      <c r="A2921">
        <v>20170629</v>
      </c>
      <c r="B2921">
        <v>20170629</v>
      </c>
      <c r="C2921">
        <v>93020</v>
      </c>
      <c r="D2921" s="33" t="s">
        <v>96</v>
      </c>
      <c r="E2921">
        <v>53023073</v>
      </c>
      <c r="F2921">
        <v>400</v>
      </c>
      <c r="G2921">
        <v>400</v>
      </c>
      <c r="H2921" s="48">
        <v>891006538</v>
      </c>
      <c r="I2921">
        <f>G2921</f>
        <v>400</v>
      </c>
      <c r="J2921" t="s">
        <v>90</v>
      </c>
      <c r="K2921" s="17" t="s">
        <v>17233</v>
      </c>
      <c r="L2921">
        <v>1007300</v>
      </c>
      <c r="M2921" t="s">
        <v>87</v>
      </c>
      <c r="N2921">
        <f>VLOOKUP(H2921,自助机!D:G,4,FALSE)</f>
        <v>400</v>
      </c>
      <c r="O2921" t="str">
        <f t="shared" si="213"/>
        <v/>
      </c>
      <c r="P2921" s="50">
        <f>VLOOKUP(H2921,自助机!D:H,5,FALSE)</f>
        <v>42915.394502314812</v>
      </c>
    </row>
    <row r="2922" spans="1:16" hidden="1" x14ac:dyDescent="0.15">
      <c r="A2922">
        <v>20170629</v>
      </c>
      <c r="B2922">
        <v>20170629</v>
      </c>
      <c r="C2922">
        <v>93132</v>
      </c>
      <c r="D2922" s="33" t="s">
        <v>96</v>
      </c>
      <c r="E2922">
        <v>53023065</v>
      </c>
      <c r="F2922">
        <v>200</v>
      </c>
      <c r="G2922">
        <v>200</v>
      </c>
      <c r="H2922" s="48">
        <v>891021264</v>
      </c>
      <c r="I2922">
        <f>G2922</f>
        <v>200</v>
      </c>
      <c r="J2922" t="s">
        <v>90</v>
      </c>
      <c r="K2922" s="17" t="s">
        <v>17785</v>
      </c>
      <c r="L2922">
        <v>1030000</v>
      </c>
      <c r="M2922" t="s">
        <v>87</v>
      </c>
      <c r="N2922">
        <f>VLOOKUP(H2922,自助机!D:G,4,FALSE)</f>
        <v>200</v>
      </c>
      <c r="O2922" t="str">
        <f t="shared" si="213"/>
        <v/>
      </c>
      <c r="P2922" s="50">
        <f>VLOOKUP(H2922,自助机!D:H,5,FALSE)</f>
        <v>42915.395381944443</v>
      </c>
    </row>
    <row r="2923" spans="1:16" hidden="1" x14ac:dyDescent="0.15">
      <c r="A2923">
        <v>20170629</v>
      </c>
      <c r="B2923">
        <v>20170629</v>
      </c>
      <c r="C2923">
        <v>93225</v>
      </c>
      <c r="D2923" s="33" t="s">
        <v>96</v>
      </c>
      <c r="E2923">
        <v>53023078</v>
      </c>
      <c r="F2923">
        <v>200</v>
      </c>
      <c r="G2923">
        <v>200</v>
      </c>
      <c r="H2923" s="48">
        <v>891033320</v>
      </c>
      <c r="I2923">
        <f t="shared" ref="I2923:I2924" si="221">G2923</f>
        <v>200</v>
      </c>
      <c r="J2923" t="s">
        <v>90</v>
      </c>
      <c r="K2923" s="17" t="s">
        <v>17769</v>
      </c>
      <c r="L2923">
        <v>3060000</v>
      </c>
      <c r="M2923" t="s">
        <v>88</v>
      </c>
      <c r="N2923">
        <f>VLOOKUP(H2923,自助机!D:G,4,FALSE)</f>
        <v>200</v>
      </c>
      <c r="O2923" t="str">
        <f t="shared" ref="O2923:O2944" si="222">IF(G2923=N2923,"",1)</f>
        <v/>
      </c>
      <c r="P2923" s="50">
        <f>VLOOKUP(H2923,自助机!D:H,5,FALSE)</f>
        <v>42915.396053240744</v>
      </c>
    </row>
    <row r="2924" spans="1:16" hidden="1" x14ac:dyDescent="0.15">
      <c r="A2924">
        <v>20170629</v>
      </c>
      <c r="B2924">
        <v>20170629</v>
      </c>
      <c r="C2924">
        <v>93234</v>
      </c>
      <c r="D2924" s="33" t="s">
        <v>96</v>
      </c>
      <c r="E2924">
        <v>53023084</v>
      </c>
      <c r="F2924">
        <v>5</v>
      </c>
      <c r="G2924">
        <v>5</v>
      </c>
      <c r="H2924" s="48">
        <v>891036078</v>
      </c>
      <c r="I2924">
        <f t="shared" si="221"/>
        <v>5</v>
      </c>
      <c r="J2924" t="s">
        <v>90</v>
      </c>
      <c r="K2924" s="17" t="s">
        <v>17780</v>
      </c>
      <c r="L2924">
        <v>1020000</v>
      </c>
      <c r="M2924" t="s">
        <v>87</v>
      </c>
      <c r="N2924">
        <f>VLOOKUP(H2924,自助机!D:G,4,FALSE)</f>
        <v>5</v>
      </c>
      <c r="O2924" t="str">
        <f t="shared" si="222"/>
        <v/>
      </c>
      <c r="P2924" s="50">
        <f>VLOOKUP(H2924,自助机!D:H,5,FALSE)</f>
        <v>42915.396134259259</v>
      </c>
    </row>
    <row r="2925" spans="1:16" hidden="1" x14ac:dyDescent="0.15">
      <c r="A2925">
        <v>20170629</v>
      </c>
      <c r="B2925">
        <v>20170629</v>
      </c>
      <c r="C2925">
        <v>93712</v>
      </c>
      <c r="D2925" s="33" t="s">
        <v>96</v>
      </c>
      <c r="E2925">
        <v>53023086</v>
      </c>
      <c r="F2925">
        <v>500</v>
      </c>
      <c r="G2925">
        <v>500</v>
      </c>
      <c r="H2925" s="48">
        <v>891101200</v>
      </c>
      <c r="I2925">
        <f>G2925</f>
        <v>500</v>
      </c>
      <c r="J2925" t="s">
        <v>90</v>
      </c>
      <c r="K2925" s="17" t="s">
        <v>17787</v>
      </c>
      <c r="L2925">
        <v>1030000</v>
      </c>
      <c r="M2925" t="s">
        <v>87</v>
      </c>
      <c r="N2925">
        <f>VLOOKUP(H2925,自助机!D:G,4,FALSE)</f>
        <v>500</v>
      </c>
      <c r="O2925" t="str">
        <f t="shared" si="222"/>
        <v/>
      </c>
      <c r="P2925" s="50">
        <f>VLOOKUP(H2925,自助机!D:H,5,FALSE)</f>
        <v>42915.399293981478</v>
      </c>
    </row>
    <row r="2926" spans="1:16" hidden="1" x14ac:dyDescent="0.15">
      <c r="A2926">
        <v>20170629</v>
      </c>
      <c r="B2926">
        <v>20170629</v>
      </c>
      <c r="C2926">
        <v>94323</v>
      </c>
      <c r="D2926" s="33" t="s">
        <v>96</v>
      </c>
      <c r="E2926">
        <v>53023075</v>
      </c>
      <c r="F2926">
        <v>360</v>
      </c>
      <c r="G2926">
        <v>360</v>
      </c>
      <c r="H2926" s="48">
        <v>891187775</v>
      </c>
      <c r="I2926">
        <f>G2926</f>
        <v>360</v>
      </c>
      <c r="J2926" t="s">
        <v>90</v>
      </c>
      <c r="K2926" s="17" t="s">
        <v>17773</v>
      </c>
      <c r="L2926">
        <v>1047300</v>
      </c>
      <c r="M2926" t="s">
        <v>87</v>
      </c>
      <c r="N2926">
        <f>VLOOKUP(H2926,自助机!D:G,4,FALSE)</f>
        <v>360</v>
      </c>
      <c r="O2926" t="str">
        <f t="shared" si="222"/>
        <v/>
      </c>
      <c r="P2926" s="50">
        <f>VLOOKUP(H2926,自助机!D:H,5,FALSE)</f>
        <v>42915.403587962966</v>
      </c>
    </row>
    <row r="2927" spans="1:16" hidden="1" x14ac:dyDescent="0.15">
      <c r="A2927">
        <v>20170629</v>
      </c>
      <c r="B2927">
        <v>20170629</v>
      </c>
      <c r="C2927">
        <v>94833</v>
      </c>
      <c r="D2927" s="33" t="s">
        <v>96</v>
      </c>
      <c r="E2927">
        <v>53023073</v>
      </c>
      <c r="F2927">
        <v>500</v>
      </c>
      <c r="G2927">
        <v>500</v>
      </c>
      <c r="H2927" s="48">
        <v>891266142</v>
      </c>
      <c r="I2927">
        <f t="shared" ref="I2927:I2928" si="223">G2927</f>
        <v>500</v>
      </c>
      <c r="J2927" t="s">
        <v>90</v>
      </c>
      <c r="K2927" s="17" t="s">
        <v>17788</v>
      </c>
      <c r="L2927">
        <v>3060000</v>
      </c>
      <c r="M2927" t="s">
        <v>88</v>
      </c>
      <c r="N2927">
        <f>VLOOKUP(H2927,自助机!D:G,4,FALSE)</f>
        <v>500</v>
      </c>
      <c r="O2927" t="str">
        <f t="shared" si="222"/>
        <v/>
      </c>
      <c r="P2927" s="50">
        <f>VLOOKUP(H2927,自助机!D:H,5,FALSE)</f>
        <v>42915.407256944447</v>
      </c>
    </row>
    <row r="2928" spans="1:16" hidden="1" x14ac:dyDescent="0.15">
      <c r="A2928">
        <v>20170629</v>
      </c>
      <c r="B2928">
        <v>20170629</v>
      </c>
      <c r="C2928">
        <v>94851</v>
      </c>
      <c r="D2928" s="33" t="s">
        <v>96</v>
      </c>
      <c r="E2928">
        <v>53023082</v>
      </c>
      <c r="F2928">
        <v>35</v>
      </c>
      <c r="G2928">
        <v>35</v>
      </c>
      <c r="H2928" s="48">
        <v>891267438</v>
      </c>
      <c r="I2928">
        <f t="shared" si="223"/>
        <v>35</v>
      </c>
      <c r="J2928" t="s">
        <v>90</v>
      </c>
      <c r="K2928" s="17" t="s">
        <v>17781</v>
      </c>
      <c r="L2928">
        <v>3080010</v>
      </c>
      <c r="M2928" t="s">
        <v>88</v>
      </c>
      <c r="N2928">
        <f>VLOOKUP(H2928,自助机!D:G,4,FALSE)</f>
        <v>35</v>
      </c>
      <c r="O2928" t="str">
        <f t="shared" si="222"/>
        <v/>
      </c>
      <c r="P2928" s="50">
        <f>VLOOKUP(H2928,自助机!D:H,5,FALSE)</f>
        <v>42915.407557870371</v>
      </c>
    </row>
    <row r="2929" spans="1:16" hidden="1" x14ac:dyDescent="0.15">
      <c r="A2929">
        <v>20170629</v>
      </c>
      <c r="B2929">
        <v>20170629</v>
      </c>
      <c r="C2929">
        <v>95032</v>
      </c>
      <c r="D2929" s="33" t="s">
        <v>96</v>
      </c>
      <c r="E2929">
        <v>53023063</v>
      </c>
      <c r="F2929">
        <v>1000</v>
      </c>
      <c r="G2929">
        <v>1000</v>
      </c>
      <c r="H2929" s="48">
        <v>891294130</v>
      </c>
      <c r="I2929">
        <f>G2929</f>
        <v>1000</v>
      </c>
      <c r="J2929" t="s">
        <v>90</v>
      </c>
      <c r="K2929" s="17" t="s">
        <v>17789</v>
      </c>
      <c r="L2929">
        <v>1020000</v>
      </c>
      <c r="M2929" t="s">
        <v>87</v>
      </c>
      <c r="N2929">
        <f>VLOOKUP(H2929,自助机!D:G,4,FALSE)</f>
        <v>1000</v>
      </c>
      <c r="O2929" t="str">
        <f t="shared" si="222"/>
        <v/>
      </c>
      <c r="P2929" s="50">
        <f>VLOOKUP(H2929,自助机!D:H,5,FALSE)</f>
        <v>42915.409375000003</v>
      </c>
    </row>
    <row r="2930" spans="1:16" hidden="1" x14ac:dyDescent="0.15">
      <c r="A2930">
        <v>20170629</v>
      </c>
      <c r="B2930">
        <v>20170629</v>
      </c>
      <c r="C2930">
        <v>95200</v>
      </c>
      <c r="D2930" s="33" t="s">
        <v>96</v>
      </c>
      <c r="E2930">
        <v>53023075</v>
      </c>
      <c r="F2930">
        <v>100</v>
      </c>
      <c r="G2930">
        <v>100</v>
      </c>
      <c r="H2930" s="48">
        <v>891313423</v>
      </c>
      <c r="I2930">
        <f>G2930</f>
        <v>100</v>
      </c>
      <c r="J2930" t="s">
        <v>90</v>
      </c>
      <c r="K2930" s="17" t="s">
        <v>17790</v>
      </c>
      <c r="L2930">
        <v>1047300</v>
      </c>
      <c r="M2930" t="s">
        <v>87</v>
      </c>
      <c r="N2930">
        <f>VLOOKUP(H2930,自助机!D:G,4,FALSE)</f>
        <v>100</v>
      </c>
      <c r="O2930" t="str">
        <f t="shared" si="222"/>
        <v/>
      </c>
      <c r="P2930" s="50">
        <f>VLOOKUP(H2930,自助机!D:H,5,FALSE)</f>
        <v>42915.409571759257</v>
      </c>
    </row>
    <row r="2931" spans="1:16" hidden="1" x14ac:dyDescent="0.15">
      <c r="A2931">
        <v>20170629</v>
      </c>
      <c r="B2931">
        <v>20170629</v>
      </c>
      <c r="C2931">
        <v>95324</v>
      </c>
      <c r="D2931" s="33" t="s">
        <v>96</v>
      </c>
      <c r="E2931">
        <v>53023060</v>
      </c>
      <c r="F2931">
        <v>100</v>
      </c>
      <c r="G2931">
        <v>100</v>
      </c>
      <c r="H2931" s="48">
        <v>891335142</v>
      </c>
      <c r="I2931">
        <f>G2931</f>
        <v>100</v>
      </c>
      <c r="J2931" t="s">
        <v>90</v>
      </c>
      <c r="K2931" s="17" t="s">
        <v>17791</v>
      </c>
      <c r="L2931">
        <v>1030000</v>
      </c>
      <c r="M2931" t="s">
        <v>87</v>
      </c>
      <c r="N2931">
        <f>VLOOKUP(H2931,自助机!D:G,4,FALSE)</f>
        <v>100</v>
      </c>
      <c r="O2931" t="str">
        <f t="shared" si="222"/>
        <v/>
      </c>
      <c r="P2931" s="50">
        <f>VLOOKUP(H2931,自助机!D:H,5,FALSE)</f>
        <v>42915.411377314813</v>
      </c>
    </row>
    <row r="2932" spans="1:16" hidden="1" x14ac:dyDescent="0.15">
      <c r="A2932">
        <v>20170629</v>
      </c>
      <c r="B2932">
        <v>20170629</v>
      </c>
      <c r="C2932">
        <v>95422</v>
      </c>
      <c r="D2932" s="33" t="s">
        <v>96</v>
      </c>
      <c r="E2932">
        <v>53023082</v>
      </c>
      <c r="F2932">
        <v>1000</v>
      </c>
      <c r="G2932">
        <v>1000</v>
      </c>
      <c r="H2932" s="48">
        <v>891347334</v>
      </c>
      <c r="I2932">
        <f t="shared" ref="I2932:I2934" si="224">G2932</f>
        <v>1000</v>
      </c>
      <c r="J2932" t="s">
        <v>90</v>
      </c>
      <c r="K2932" s="17" t="s">
        <v>17792</v>
      </c>
      <c r="L2932">
        <v>1057300</v>
      </c>
      <c r="M2932" t="s">
        <v>87</v>
      </c>
      <c r="N2932">
        <f>VLOOKUP(H2932,自助机!D:G,4,FALSE)</f>
        <v>1000</v>
      </c>
      <c r="O2932" t="str">
        <f t="shared" si="222"/>
        <v/>
      </c>
      <c r="P2932" s="50">
        <f>VLOOKUP(H2932,自助机!D:H,5,FALSE)</f>
        <v>42915.411261574074</v>
      </c>
    </row>
    <row r="2933" spans="1:16" hidden="1" x14ac:dyDescent="0.15">
      <c r="A2933">
        <v>20170629</v>
      </c>
      <c r="B2933">
        <v>20170629</v>
      </c>
      <c r="C2933">
        <v>95435</v>
      </c>
      <c r="D2933" s="33" t="s">
        <v>96</v>
      </c>
      <c r="E2933">
        <v>53023063</v>
      </c>
      <c r="F2933">
        <v>539</v>
      </c>
      <c r="G2933">
        <v>539</v>
      </c>
      <c r="H2933" s="48">
        <v>891350482</v>
      </c>
      <c r="I2933">
        <f t="shared" si="224"/>
        <v>539</v>
      </c>
      <c r="J2933" t="s">
        <v>90</v>
      </c>
      <c r="K2933" s="17" t="s">
        <v>17069</v>
      </c>
      <c r="L2933">
        <v>1040000</v>
      </c>
      <c r="M2933" t="s">
        <v>87</v>
      </c>
      <c r="N2933">
        <f>VLOOKUP(H2933,自助机!D:G,4,FALSE)</f>
        <v>539</v>
      </c>
      <c r="O2933" t="str">
        <f t="shared" si="222"/>
        <v/>
      </c>
      <c r="P2933" s="50">
        <f>VLOOKUP(H2933,自助机!D:H,5,FALSE)</f>
        <v>42915.412141203706</v>
      </c>
    </row>
    <row r="2934" spans="1:16" hidden="1" x14ac:dyDescent="0.15">
      <c r="A2934">
        <v>20170629</v>
      </c>
      <c r="B2934">
        <v>20170629</v>
      </c>
      <c r="C2934">
        <v>95440</v>
      </c>
      <c r="D2934" s="33" t="s">
        <v>96</v>
      </c>
      <c r="E2934">
        <v>53023059</v>
      </c>
      <c r="F2934">
        <v>2000</v>
      </c>
      <c r="G2934">
        <v>2000</v>
      </c>
      <c r="H2934" s="48">
        <v>891354108</v>
      </c>
      <c r="I2934">
        <f t="shared" si="224"/>
        <v>2000</v>
      </c>
      <c r="J2934" t="s">
        <v>90</v>
      </c>
      <c r="K2934" s="17" t="s">
        <v>17793</v>
      </c>
      <c r="L2934">
        <v>3090010</v>
      </c>
      <c r="M2934" t="s">
        <v>88</v>
      </c>
      <c r="N2934">
        <f>VLOOKUP(H2934,自助机!D:G,4,FALSE)</f>
        <v>2000</v>
      </c>
      <c r="O2934" t="str">
        <f t="shared" si="222"/>
        <v/>
      </c>
      <c r="P2934" s="50">
        <f>VLOOKUP(H2934,自助机!D:H,5,FALSE)</f>
        <v>42915.411493055559</v>
      </c>
    </row>
    <row r="2935" spans="1:16" hidden="1" x14ac:dyDescent="0.15">
      <c r="A2935">
        <v>20170629</v>
      </c>
      <c r="B2935">
        <v>20170629</v>
      </c>
      <c r="C2935">
        <v>95546</v>
      </c>
      <c r="D2935" s="33" t="s">
        <v>96</v>
      </c>
      <c r="E2935">
        <v>53023065</v>
      </c>
      <c r="F2935">
        <v>1200</v>
      </c>
      <c r="G2935">
        <v>1200</v>
      </c>
      <c r="H2935" s="48">
        <v>891367851</v>
      </c>
      <c r="I2935">
        <f>G2935</f>
        <v>1200</v>
      </c>
      <c r="J2935" t="s">
        <v>90</v>
      </c>
      <c r="K2935" s="17" t="s">
        <v>17794</v>
      </c>
      <c r="L2935">
        <v>4667310</v>
      </c>
      <c r="M2935" t="s">
        <v>87</v>
      </c>
      <c r="N2935">
        <f>VLOOKUP(H2935,自助机!D:G,4,FALSE)</f>
        <v>1200</v>
      </c>
      <c r="O2935" t="str">
        <f t="shared" si="222"/>
        <v/>
      </c>
      <c r="P2935" s="50">
        <f>VLOOKUP(H2935,自助机!D:H,5,FALSE)</f>
        <v>42915.412210648145</v>
      </c>
    </row>
    <row r="2936" spans="1:16" hidden="1" x14ac:dyDescent="0.15">
      <c r="A2936">
        <v>20170629</v>
      </c>
      <c r="B2936">
        <v>20170629</v>
      </c>
      <c r="C2936">
        <v>95618</v>
      </c>
      <c r="D2936" s="33" t="s">
        <v>96</v>
      </c>
      <c r="E2936">
        <v>53023058</v>
      </c>
      <c r="F2936">
        <v>5000</v>
      </c>
      <c r="G2936">
        <v>5000</v>
      </c>
      <c r="H2936" s="48">
        <v>891377649</v>
      </c>
      <c r="I2936">
        <f>G2936</f>
        <v>5000</v>
      </c>
      <c r="J2936" t="s">
        <v>90</v>
      </c>
      <c r="K2936" s="17" t="s">
        <v>17795</v>
      </c>
      <c r="L2936">
        <v>14097310</v>
      </c>
      <c r="M2936" t="s">
        <v>87</v>
      </c>
      <c r="N2936">
        <f>VLOOKUP(H2936,自助机!D:G,4,FALSE)</f>
        <v>5000</v>
      </c>
      <c r="O2936" t="str">
        <f t="shared" si="222"/>
        <v/>
      </c>
      <c r="P2936" s="50">
        <f>VLOOKUP(H2936,自助机!D:H,5,FALSE)</f>
        <v>42915.412546296298</v>
      </c>
    </row>
    <row r="2937" spans="1:16" hidden="1" x14ac:dyDescent="0.15">
      <c r="A2937">
        <v>20170629</v>
      </c>
      <c r="B2937">
        <v>20170629</v>
      </c>
      <c r="C2937">
        <v>95656</v>
      </c>
      <c r="D2937" s="33" t="s">
        <v>96</v>
      </c>
      <c r="E2937">
        <v>53023056</v>
      </c>
      <c r="F2937">
        <v>1000</v>
      </c>
      <c r="G2937">
        <v>1000</v>
      </c>
      <c r="H2937" s="48">
        <v>891386657</v>
      </c>
      <c r="I2937">
        <f t="shared" ref="I2937:I2938" si="225">G2937</f>
        <v>1000</v>
      </c>
      <c r="J2937" t="s">
        <v>90</v>
      </c>
      <c r="K2937" s="17" t="s">
        <v>17796</v>
      </c>
      <c r="L2937">
        <v>1057300</v>
      </c>
      <c r="M2937" t="s">
        <v>87</v>
      </c>
      <c r="N2937">
        <f>VLOOKUP(H2937,自助机!D:G,4,FALSE)</f>
        <v>1000</v>
      </c>
      <c r="O2937" t="str">
        <f t="shared" si="222"/>
        <v/>
      </c>
      <c r="P2937" s="50">
        <f>VLOOKUP(H2937,自助机!D:H,5,FALSE)</f>
        <v>42915.41302083333</v>
      </c>
    </row>
    <row r="2938" spans="1:16" hidden="1" x14ac:dyDescent="0.15">
      <c r="A2938">
        <v>20170629</v>
      </c>
      <c r="B2938">
        <v>20170629</v>
      </c>
      <c r="C2938">
        <v>95726</v>
      </c>
      <c r="D2938" s="33" t="s">
        <v>96</v>
      </c>
      <c r="E2938">
        <v>53023088</v>
      </c>
      <c r="F2938">
        <v>1000</v>
      </c>
      <c r="G2938">
        <v>1000</v>
      </c>
      <c r="H2938" s="48">
        <v>891395027</v>
      </c>
      <c r="I2938">
        <f t="shared" si="225"/>
        <v>1000</v>
      </c>
      <c r="J2938" t="s">
        <v>90</v>
      </c>
      <c r="K2938" s="17" t="s">
        <v>17797</v>
      </c>
      <c r="L2938">
        <v>3087300</v>
      </c>
      <c r="M2938" t="s">
        <v>87</v>
      </c>
      <c r="N2938">
        <f>VLOOKUP(H2938,自助机!D:G,4,FALSE)</f>
        <v>1000</v>
      </c>
      <c r="O2938" t="str">
        <f t="shared" si="222"/>
        <v/>
      </c>
      <c r="P2938" s="50">
        <f>VLOOKUP(H2938,自助机!D:H,5,FALSE)</f>
        <v>42915.413460648146</v>
      </c>
    </row>
    <row r="2939" spans="1:16" hidden="1" x14ac:dyDescent="0.15">
      <c r="A2939">
        <v>20170629</v>
      </c>
      <c r="B2939">
        <v>20170629</v>
      </c>
      <c r="C2939">
        <v>95803</v>
      </c>
      <c r="D2939" s="33" t="s">
        <v>96</v>
      </c>
      <c r="E2939">
        <v>53023084</v>
      </c>
      <c r="F2939">
        <v>120</v>
      </c>
      <c r="G2939">
        <v>120</v>
      </c>
      <c r="H2939" s="48">
        <v>891401988</v>
      </c>
      <c r="I2939">
        <f t="shared" ref="I2939:I2940" si="226">G2939</f>
        <v>120</v>
      </c>
      <c r="J2939" t="s">
        <v>90</v>
      </c>
      <c r="K2939" s="17" t="s">
        <v>17798</v>
      </c>
      <c r="L2939">
        <v>3080010</v>
      </c>
      <c r="M2939" t="s">
        <v>88</v>
      </c>
      <c r="N2939">
        <f>VLOOKUP(H2939,自助机!D:G,4,FALSE)</f>
        <v>120</v>
      </c>
      <c r="O2939" t="str">
        <f t="shared" si="222"/>
        <v/>
      </c>
      <c r="P2939" s="50">
        <f>VLOOKUP(H2939,自助机!D:H,5,FALSE)</f>
        <v>42915.413773148146</v>
      </c>
    </row>
    <row r="2940" spans="1:16" hidden="1" x14ac:dyDescent="0.15">
      <c r="A2940">
        <v>20170629</v>
      </c>
      <c r="B2940">
        <v>20170629</v>
      </c>
      <c r="C2940">
        <v>95808</v>
      </c>
      <c r="D2940" s="33" t="s">
        <v>96</v>
      </c>
      <c r="E2940">
        <v>53023074</v>
      </c>
      <c r="F2940">
        <v>1000</v>
      </c>
      <c r="G2940">
        <v>1000</v>
      </c>
      <c r="H2940" s="48">
        <v>891406513</v>
      </c>
      <c r="I2940">
        <f t="shared" si="226"/>
        <v>1000</v>
      </c>
      <c r="J2940" t="s">
        <v>90</v>
      </c>
      <c r="K2940" s="17" t="s">
        <v>17799</v>
      </c>
      <c r="L2940">
        <v>3010000</v>
      </c>
      <c r="M2940" t="s">
        <v>88</v>
      </c>
      <c r="N2940">
        <f>VLOOKUP(H2940,自助机!D:G,4,FALSE)</f>
        <v>1000</v>
      </c>
      <c r="O2940" t="str">
        <f t="shared" si="222"/>
        <v/>
      </c>
      <c r="P2940" s="50">
        <f>VLOOKUP(H2940,自助机!D:H,5,FALSE)</f>
        <v>42915.413877314815</v>
      </c>
    </row>
    <row r="2941" spans="1:16" hidden="1" x14ac:dyDescent="0.15">
      <c r="A2941">
        <v>20170629</v>
      </c>
      <c r="B2941">
        <v>20170629</v>
      </c>
      <c r="C2941">
        <v>95924</v>
      </c>
      <c r="D2941" s="33" t="s">
        <v>96</v>
      </c>
      <c r="E2941">
        <v>53023065</v>
      </c>
      <c r="F2941">
        <v>500</v>
      </c>
      <c r="G2941">
        <v>500</v>
      </c>
      <c r="H2941" s="48">
        <v>891422767</v>
      </c>
      <c r="I2941">
        <f>G2941</f>
        <v>500</v>
      </c>
      <c r="J2941" t="s">
        <v>90</v>
      </c>
      <c r="K2941" s="17" t="s">
        <v>17800</v>
      </c>
      <c r="L2941">
        <v>1057300</v>
      </c>
      <c r="M2941" t="s">
        <v>87</v>
      </c>
      <c r="N2941">
        <f>VLOOKUP(H2941,自助机!D:G,4,FALSE)</f>
        <v>500</v>
      </c>
      <c r="O2941" t="str">
        <f t="shared" si="222"/>
        <v/>
      </c>
      <c r="P2941" s="50">
        <f>VLOOKUP(H2941,自助机!D:H,5,FALSE)</f>
        <v>42915.41474537037</v>
      </c>
    </row>
    <row r="2942" spans="1:16" hidden="1" x14ac:dyDescent="0.15">
      <c r="A2942">
        <v>20170629</v>
      </c>
      <c r="B2942">
        <v>20170629</v>
      </c>
      <c r="C2942">
        <v>100018</v>
      </c>
      <c r="D2942" s="33" t="s">
        <v>96</v>
      </c>
      <c r="E2942">
        <v>53023068</v>
      </c>
      <c r="F2942">
        <v>240</v>
      </c>
      <c r="G2942">
        <v>240</v>
      </c>
      <c r="H2942" s="48">
        <v>891438223</v>
      </c>
      <c r="I2942">
        <f>G2942</f>
        <v>240</v>
      </c>
      <c r="J2942" t="s">
        <v>90</v>
      </c>
      <c r="K2942" s="17" t="s">
        <v>17489</v>
      </c>
      <c r="L2942">
        <v>1044520</v>
      </c>
      <c r="M2942" t="s">
        <v>87</v>
      </c>
      <c r="N2942">
        <f>VLOOKUP(H2942,自助机!D:G,4,FALSE)</f>
        <v>240</v>
      </c>
      <c r="O2942" t="str">
        <f t="shared" si="222"/>
        <v/>
      </c>
      <c r="P2942" s="50">
        <f>VLOOKUP(H2942,自助机!D:H,5,FALSE)</f>
        <v>42915.415462962963</v>
      </c>
    </row>
    <row r="2943" spans="1:16" hidden="1" x14ac:dyDescent="0.15">
      <c r="A2943">
        <v>20170629</v>
      </c>
      <c r="B2943">
        <v>20170629</v>
      </c>
      <c r="C2943">
        <v>100038</v>
      </c>
      <c r="D2943" s="33" t="s">
        <v>96</v>
      </c>
      <c r="E2943">
        <v>53023057</v>
      </c>
      <c r="F2943">
        <v>200</v>
      </c>
      <c r="G2943">
        <v>200</v>
      </c>
      <c r="H2943" s="48">
        <v>891443179</v>
      </c>
      <c r="I2943">
        <f>G2943</f>
        <v>200</v>
      </c>
      <c r="J2943" t="s">
        <v>90</v>
      </c>
      <c r="K2943" s="17" t="s">
        <v>16624</v>
      </c>
      <c r="L2943">
        <v>1020000</v>
      </c>
      <c r="M2943" t="s">
        <v>87</v>
      </c>
      <c r="N2943">
        <f>VLOOKUP(H2943,自助机!D:G,4,FALSE)</f>
        <v>200</v>
      </c>
      <c r="O2943" t="str">
        <f t="shared" si="222"/>
        <v/>
      </c>
      <c r="P2943" s="50">
        <f>VLOOKUP(H2943,自助机!D:H,5,FALSE)</f>
        <v>42915.415671296294</v>
      </c>
    </row>
    <row r="2944" spans="1:16" hidden="1" x14ac:dyDescent="0.15">
      <c r="A2944">
        <v>20170629</v>
      </c>
      <c r="B2944">
        <v>20170629</v>
      </c>
      <c r="C2944">
        <v>100218</v>
      </c>
      <c r="D2944" s="33" t="s">
        <v>96</v>
      </c>
      <c r="E2944">
        <v>53023084</v>
      </c>
      <c r="F2944">
        <v>2</v>
      </c>
      <c r="G2944">
        <v>2</v>
      </c>
      <c r="H2944" s="48">
        <v>891467357</v>
      </c>
      <c r="I2944">
        <f t="shared" ref="I2944:I2946" si="227">G2944</f>
        <v>2</v>
      </c>
      <c r="J2944" t="s">
        <v>90</v>
      </c>
      <c r="K2944" s="17" t="s">
        <v>17798</v>
      </c>
      <c r="L2944">
        <v>3080010</v>
      </c>
      <c r="M2944" t="s">
        <v>88</v>
      </c>
      <c r="N2944">
        <f>VLOOKUP(H2944,自助机!D:G,4,FALSE)</f>
        <v>2</v>
      </c>
      <c r="O2944" t="str">
        <f t="shared" si="222"/>
        <v/>
      </c>
      <c r="P2944" s="50">
        <f>VLOOKUP(H2944,自助机!D:H,5,FALSE)</f>
        <v>42915.41673611111</v>
      </c>
    </row>
    <row r="2945" spans="1:16" hidden="1" x14ac:dyDescent="0.15">
      <c r="A2945">
        <v>20170629</v>
      </c>
      <c r="B2945">
        <v>20170629</v>
      </c>
      <c r="C2945">
        <v>100439</v>
      </c>
      <c r="D2945" s="33" t="s">
        <v>96</v>
      </c>
      <c r="E2945">
        <v>53023072</v>
      </c>
      <c r="F2945">
        <v>500</v>
      </c>
      <c r="G2945">
        <v>500</v>
      </c>
      <c r="H2945" s="48">
        <v>891503905</v>
      </c>
      <c r="I2945">
        <f t="shared" si="227"/>
        <v>500</v>
      </c>
      <c r="J2945" t="s">
        <v>90</v>
      </c>
      <c r="K2945" s="17" t="s">
        <v>17801</v>
      </c>
      <c r="L2945">
        <v>1047300</v>
      </c>
      <c r="M2945" t="s">
        <v>87</v>
      </c>
      <c r="N2945">
        <f>VLOOKUP(H2945,自助机!D:G,4,FALSE)</f>
        <v>500</v>
      </c>
      <c r="O2945" t="str">
        <f t="shared" ref="O2945:O2973" si="228">IF(G2945=N2945,"",1)</f>
        <v/>
      </c>
      <c r="P2945" s="50">
        <f>VLOOKUP(H2945,自助机!D:H,5,FALSE)</f>
        <v>42915.418391203704</v>
      </c>
    </row>
    <row r="2946" spans="1:16" hidden="1" x14ac:dyDescent="0.15">
      <c r="A2946">
        <v>20170629</v>
      </c>
      <c r="B2946">
        <v>20170629</v>
      </c>
      <c r="C2946">
        <v>100441</v>
      </c>
      <c r="D2946" s="33" t="s">
        <v>96</v>
      </c>
      <c r="E2946">
        <v>53023085</v>
      </c>
      <c r="F2946">
        <v>20</v>
      </c>
      <c r="G2946">
        <v>20</v>
      </c>
      <c r="H2946" s="48">
        <v>891503473</v>
      </c>
      <c r="I2946">
        <f t="shared" si="227"/>
        <v>20</v>
      </c>
      <c r="J2946" t="s">
        <v>90</v>
      </c>
      <c r="K2946" s="17" t="s">
        <v>17746</v>
      </c>
      <c r="L2946">
        <v>1047300</v>
      </c>
      <c r="M2946" t="s">
        <v>87</v>
      </c>
      <c r="N2946">
        <f>VLOOKUP(H2946,自助机!D:G,4,FALSE)</f>
        <v>20</v>
      </c>
      <c r="O2946" t="str">
        <f t="shared" si="228"/>
        <v/>
      </c>
      <c r="P2946" s="50">
        <f>VLOOKUP(H2946,自助机!D:H,5,FALSE)</f>
        <v>42915.418449074074</v>
      </c>
    </row>
    <row r="2947" spans="1:16" hidden="1" x14ac:dyDescent="0.15">
      <c r="A2947">
        <v>20170629</v>
      </c>
      <c r="B2947">
        <v>20170629</v>
      </c>
      <c r="C2947">
        <v>100506</v>
      </c>
      <c r="D2947" s="33" t="s">
        <v>96</v>
      </c>
      <c r="E2947">
        <v>53023059</v>
      </c>
      <c r="F2947">
        <v>500</v>
      </c>
      <c r="G2947">
        <v>500</v>
      </c>
      <c r="H2947" s="48">
        <v>891510471</v>
      </c>
      <c r="I2947">
        <f>G2947</f>
        <v>500</v>
      </c>
      <c r="J2947" t="s">
        <v>90</v>
      </c>
      <c r="K2947" s="17" t="s">
        <v>17802</v>
      </c>
      <c r="L2947">
        <v>3080010</v>
      </c>
      <c r="M2947" t="s">
        <v>88</v>
      </c>
      <c r="N2947">
        <f>VLOOKUP(H2947,自助机!D:G,4,FALSE)</f>
        <v>500</v>
      </c>
      <c r="O2947" t="str">
        <f t="shared" si="228"/>
        <v/>
      </c>
      <c r="P2947" s="50">
        <f>VLOOKUP(H2947,自助机!D:H,5,FALSE)</f>
        <v>42915.418773148151</v>
      </c>
    </row>
    <row r="2948" spans="1:16" hidden="1" x14ac:dyDescent="0.15">
      <c r="A2948">
        <v>20170629</v>
      </c>
      <c r="B2948">
        <v>20170629</v>
      </c>
      <c r="C2948">
        <v>100556</v>
      </c>
      <c r="D2948" s="33" t="s">
        <v>96</v>
      </c>
      <c r="E2948">
        <v>53023085</v>
      </c>
      <c r="F2948">
        <v>200</v>
      </c>
      <c r="G2948">
        <v>200</v>
      </c>
      <c r="H2948" s="48">
        <v>891524337</v>
      </c>
      <c r="I2948">
        <f t="shared" ref="I2948:I2949" si="229">G2948</f>
        <v>200</v>
      </c>
      <c r="J2948" t="s">
        <v>90</v>
      </c>
      <c r="K2948" s="17" t="s">
        <v>17774</v>
      </c>
      <c r="L2948">
        <v>1057300</v>
      </c>
      <c r="M2948" t="s">
        <v>87</v>
      </c>
      <c r="N2948">
        <f>VLOOKUP(H2948,自助机!D:G,4,FALSE)</f>
        <v>200</v>
      </c>
      <c r="O2948" t="str">
        <f t="shared" si="228"/>
        <v/>
      </c>
      <c r="P2948" s="50">
        <f>VLOOKUP(H2948,自助机!D:H,5,FALSE)</f>
        <v>42915.419259259259</v>
      </c>
    </row>
    <row r="2949" spans="1:16" hidden="1" x14ac:dyDescent="0.15">
      <c r="A2949">
        <v>20170629</v>
      </c>
      <c r="B2949">
        <v>20170629</v>
      </c>
      <c r="C2949">
        <v>100710</v>
      </c>
      <c r="D2949" s="33" t="s">
        <v>96</v>
      </c>
      <c r="E2949">
        <v>53023089</v>
      </c>
      <c r="F2949">
        <v>500</v>
      </c>
      <c r="G2949">
        <v>500</v>
      </c>
      <c r="H2949" s="48">
        <v>891544603</v>
      </c>
      <c r="I2949">
        <f t="shared" si="229"/>
        <v>500</v>
      </c>
      <c r="J2949" t="s">
        <v>90</v>
      </c>
      <c r="K2949" s="17" t="s">
        <v>17803</v>
      </c>
      <c r="L2949">
        <v>1057300</v>
      </c>
      <c r="M2949" t="s">
        <v>87</v>
      </c>
      <c r="N2949">
        <f>VLOOKUP(H2949,自助机!D:G,4,FALSE)</f>
        <v>500</v>
      </c>
      <c r="O2949" t="str">
        <f t="shared" si="228"/>
        <v/>
      </c>
      <c r="P2949" s="50">
        <f>VLOOKUP(H2949,自助机!D:H,5,FALSE)</f>
        <v>42915.420185185183</v>
      </c>
    </row>
    <row r="2950" spans="1:16" hidden="1" x14ac:dyDescent="0.15">
      <c r="A2950">
        <v>20170629</v>
      </c>
      <c r="B2950">
        <v>20170629</v>
      </c>
      <c r="C2950">
        <v>100803</v>
      </c>
      <c r="D2950" s="33" t="s">
        <v>96</v>
      </c>
      <c r="E2950">
        <v>53023089</v>
      </c>
      <c r="F2950">
        <v>200</v>
      </c>
      <c r="G2950">
        <v>200</v>
      </c>
      <c r="H2950" s="48">
        <v>891555957</v>
      </c>
      <c r="I2950">
        <f t="shared" ref="I2950:I2954" si="230">G2950</f>
        <v>200</v>
      </c>
      <c r="J2950" t="s">
        <v>90</v>
      </c>
      <c r="K2950" s="17" t="s">
        <v>17804</v>
      </c>
      <c r="L2950">
        <v>1057300</v>
      </c>
      <c r="M2950" t="s">
        <v>87</v>
      </c>
      <c r="N2950">
        <f>VLOOKUP(H2950,自助机!D:G,4,FALSE)</f>
        <v>200</v>
      </c>
      <c r="O2950" t="str">
        <f t="shared" si="228"/>
        <v/>
      </c>
      <c r="P2950" s="50">
        <f>VLOOKUP(H2950,自助机!D:H,5,FALSE)</f>
        <v>42915.420671296299</v>
      </c>
    </row>
    <row r="2951" spans="1:16" hidden="1" x14ac:dyDescent="0.15">
      <c r="A2951">
        <v>20170629</v>
      </c>
      <c r="B2951">
        <v>20170629</v>
      </c>
      <c r="C2951">
        <v>100826</v>
      </c>
      <c r="D2951" s="33" t="s">
        <v>96</v>
      </c>
      <c r="E2951">
        <v>53023064</v>
      </c>
      <c r="F2951">
        <v>2000</v>
      </c>
      <c r="G2951">
        <v>2000</v>
      </c>
      <c r="H2951" s="48">
        <v>891564157</v>
      </c>
      <c r="I2951">
        <f t="shared" si="230"/>
        <v>2000</v>
      </c>
      <c r="J2951" t="s">
        <v>90</v>
      </c>
      <c r="K2951" s="17" t="s">
        <v>17805</v>
      </c>
      <c r="L2951">
        <v>65097300</v>
      </c>
      <c r="M2951" t="s">
        <v>88</v>
      </c>
      <c r="N2951">
        <f>VLOOKUP(H2951,自助机!D:G,4,FALSE)</f>
        <v>2000</v>
      </c>
      <c r="O2951" t="str">
        <f t="shared" si="228"/>
        <v/>
      </c>
      <c r="P2951" s="50">
        <f>VLOOKUP(H2951,自助机!D:H,5,FALSE)</f>
        <v>42915.420937499999</v>
      </c>
    </row>
    <row r="2952" spans="1:16" hidden="1" x14ac:dyDescent="0.15">
      <c r="A2952">
        <v>20170629</v>
      </c>
      <c r="B2952">
        <v>20170629</v>
      </c>
      <c r="C2952">
        <v>100838</v>
      </c>
      <c r="D2952" s="33" t="s">
        <v>96</v>
      </c>
      <c r="E2952">
        <v>53023079</v>
      </c>
      <c r="F2952">
        <v>2000</v>
      </c>
      <c r="G2952">
        <v>2000</v>
      </c>
      <c r="H2952" s="48">
        <v>891566659</v>
      </c>
      <c r="I2952">
        <f t="shared" si="230"/>
        <v>2000</v>
      </c>
      <c r="J2952" t="s">
        <v>90</v>
      </c>
      <c r="K2952" s="17" t="s">
        <v>17659</v>
      </c>
      <c r="L2952">
        <v>63040000</v>
      </c>
      <c r="M2952" t="s">
        <v>88</v>
      </c>
      <c r="N2952">
        <f>VLOOKUP(H2952,自助机!D:G,4,FALSE)</f>
        <v>2000</v>
      </c>
      <c r="O2952" t="str">
        <f t="shared" si="228"/>
        <v/>
      </c>
      <c r="P2952" s="50">
        <f>VLOOKUP(H2952,自助机!D:H,5,FALSE)</f>
        <v>42915.42114583333</v>
      </c>
    </row>
    <row r="2953" spans="1:16" hidden="1" x14ac:dyDescent="0.15">
      <c r="A2953">
        <v>20170629</v>
      </c>
      <c r="B2953">
        <v>20170629</v>
      </c>
      <c r="C2953">
        <v>100846</v>
      </c>
      <c r="D2953" s="33" t="s">
        <v>96</v>
      </c>
      <c r="E2953">
        <v>53023072</v>
      </c>
      <c r="F2953">
        <v>600</v>
      </c>
      <c r="G2953">
        <v>600</v>
      </c>
      <c r="H2953" s="48">
        <v>891568693</v>
      </c>
      <c r="I2953">
        <f t="shared" si="230"/>
        <v>600</v>
      </c>
      <c r="J2953" t="s">
        <v>90</v>
      </c>
      <c r="K2953" s="17" t="s">
        <v>17806</v>
      </c>
      <c r="L2953">
        <v>1047300</v>
      </c>
      <c r="M2953" t="s">
        <v>87</v>
      </c>
      <c r="N2953">
        <f>VLOOKUP(H2953,自助机!D:G,4,FALSE)</f>
        <v>600</v>
      </c>
      <c r="O2953" t="str">
        <f t="shared" si="228"/>
        <v/>
      </c>
      <c r="P2953" s="50">
        <f>VLOOKUP(H2953,自助机!D:H,5,FALSE)</f>
        <v>42915.421284722222</v>
      </c>
    </row>
    <row r="2954" spans="1:16" hidden="1" x14ac:dyDescent="0.15">
      <c r="A2954">
        <v>20170629</v>
      </c>
      <c r="B2954">
        <v>20170629</v>
      </c>
      <c r="C2954">
        <v>100858</v>
      </c>
      <c r="D2954" s="33" t="s">
        <v>96</v>
      </c>
      <c r="E2954">
        <v>53023074</v>
      </c>
      <c r="F2954">
        <v>5000</v>
      </c>
      <c r="G2954">
        <v>5000</v>
      </c>
      <c r="H2954" s="48">
        <v>891572132</v>
      </c>
      <c r="I2954">
        <f t="shared" si="230"/>
        <v>5000</v>
      </c>
      <c r="J2954" t="s">
        <v>90</v>
      </c>
      <c r="K2954" s="17" t="s">
        <v>17807</v>
      </c>
      <c r="L2954">
        <v>6105840</v>
      </c>
      <c r="M2954" t="s">
        <v>87</v>
      </c>
      <c r="N2954">
        <f>VLOOKUP(H2954,自助机!D:G,4,FALSE)</f>
        <v>5000</v>
      </c>
      <c r="O2954" t="str">
        <f t="shared" si="228"/>
        <v/>
      </c>
      <c r="P2954" s="50">
        <f>VLOOKUP(H2954,自助机!D:H,5,FALSE)</f>
        <v>42915.421122685184</v>
      </c>
    </row>
    <row r="2955" spans="1:16" hidden="1" x14ac:dyDescent="0.15">
      <c r="A2955">
        <v>20170629</v>
      </c>
      <c r="B2955">
        <v>20170629</v>
      </c>
      <c r="C2955">
        <v>101011</v>
      </c>
      <c r="D2955" s="33" t="s">
        <v>96</v>
      </c>
      <c r="E2955">
        <v>53023085</v>
      </c>
      <c r="F2955">
        <v>200</v>
      </c>
      <c r="G2955">
        <v>200</v>
      </c>
      <c r="H2955" s="48">
        <v>891590206</v>
      </c>
      <c r="I2955">
        <f t="shared" ref="I2955:I2956" si="231">G2955</f>
        <v>200</v>
      </c>
      <c r="J2955" t="s">
        <v>90</v>
      </c>
      <c r="K2955" s="17" t="s">
        <v>17746</v>
      </c>
      <c r="L2955">
        <v>1047300</v>
      </c>
      <c r="M2955" t="s">
        <v>87</v>
      </c>
      <c r="N2955">
        <f>VLOOKUP(H2955,自助机!D:G,4,FALSE)</f>
        <v>200</v>
      </c>
      <c r="O2955" t="str">
        <f t="shared" si="228"/>
        <v/>
      </c>
      <c r="P2955" s="50">
        <f>VLOOKUP(H2955,自助机!D:H,5,FALSE)</f>
        <v>42915.422291666669</v>
      </c>
    </row>
    <row r="2956" spans="1:16" hidden="1" x14ac:dyDescent="0.15">
      <c r="A2956">
        <v>20170629</v>
      </c>
      <c r="B2956">
        <v>20170629</v>
      </c>
      <c r="C2956">
        <v>101106</v>
      </c>
      <c r="D2956" s="33" t="s">
        <v>96</v>
      </c>
      <c r="E2956">
        <v>53023058</v>
      </c>
      <c r="F2956">
        <v>400</v>
      </c>
      <c r="G2956">
        <v>400</v>
      </c>
      <c r="H2956" s="48">
        <v>891605531</v>
      </c>
      <c r="I2956">
        <f t="shared" si="231"/>
        <v>400</v>
      </c>
      <c r="J2956" t="s">
        <v>90</v>
      </c>
      <c r="K2956" s="17" t="s">
        <v>17808</v>
      </c>
      <c r="L2956">
        <v>63100000</v>
      </c>
      <c r="M2956" t="s">
        <v>88</v>
      </c>
      <c r="N2956">
        <f>VLOOKUP(H2956,自助机!D:G,4,FALSE)</f>
        <v>400</v>
      </c>
      <c r="O2956" t="str">
        <f t="shared" si="228"/>
        <v/>
      </c>
      <c r="P2956" s="50">
        <f>VLOOKUP(H2956,自助机!D:H,5,FALSE)</f>
        <v>42915.422893518517</v>
      </c>
    </row>
    <row r="2957" spans="1:16" hidden="1" x14ac:dyDescent="0.15">
      <c r="A2957">
        <v>20170629</v>
      </c>
      <c r="B2957">
        <v>20170629</v>
      </c>
      <c r="C2957">
        <v>101144</v>
      </c>
      <c r="D2957" s="33" t="s">
        <v>96</v>
      </c>
      <c r="E2957">
        <v>53023060</v>
      </c>
      <c r="F2957">
        <v>500</v>
      </c>
      <c r="G2957">
        <v>500</v>
      </c>
      <c r="H2957" s="48">
        <v>891614170</v>
      </c>
      <c r="I2957">
        <f t="shared" ref="I2957:I2958" si="232">G2957</f>
        <v>500</v>
      </c>
      <c r="J2957" t="s">
        <v>90</v>
      </c>
      <c r="K2957" s="17" t="s">
        <v>17809</v>
      </c>
      <c r="L2957">
        <v>1057300</v>
      </c>
      <c r="M2957" t="s">
        <v>87</v>
      </c>
      <c r="N2957">
        <f>VLOOKUP(H2957,自助机!D:G,4,FALSE)</f>
        <v>500</v>
      </c>
      <c r="O2957" t="str">
        <f t="shared" si="228"/>
        <v/>
      </c>
      <c r="P2957" s="50">
        <f>VLOOKUP(H2957,自助机!D:H,5,FALSE)</f>
        <v>42915.424120370371</v>
      </c>
    </row>
    <row r="2958" spans="1:16" hidden="1" x14ac:dyDescent="0.15">
      <c r="A2958">
        <v>20170629</v>
      </c>
      <c r="B2958">
        <v>20170629</v>
      </c>
      <c r="C2958">
        <v>101221</v>
      </c>
      <c r="D2958" s="33" t="s">
        <v>96</v>
      </c>
      <c r="E2958">
        <v>53023059</v>
      </c>
      <c r="F2958">
        <v>1000</v>
      </c>
      <c r="G2958">
        <v>1000</v>
      </c>
      <c r="H2958" s="48">
        <v>891624095</v>
      </c>
      <c r="I2958">
        <f t="shared" si="232"/>
        <v>1000</v>
      </c>
      <c r="J2958" t="s">
        <v>90</v>
      </c>
      <c r="K2958" s="17" t="s">
        <v>17810</v>
      </c>
      <c r="L2958">
        <v>1030000</v>
      </c>
      <c r="M2958" t="s">
        <v>87</v>
      </c>
      <c r="N2958">
        <f>VLOOKUP(H2958,自助机!D:G,4,FALSE)</f>
        <v>1000</v>
      </c>
      <c r="O2958" t="str">
        <f t="shared" si="228"/>
        <v/>
      </c>
      <c r="P2958" s="50">
        <f>VLOOKUP(H2958,自助机!D:H,5,FALSE)</f>
        <v>42915.423738425925</v>
      </c>
    </row>
    <row r="2959" spans="1:16" hidden="1" x14ac:dyDescent="0.15">
      <c r="A2959">
        <v>20170629</v>
      </c>
      <c r="B2959">
        <v>20170629</v>
      </c>
      <c r="C2959">
        <v>101341</v>
      </c>
      <c r="D2959" s="33" t="s">
        <v>96</v>
      </c>
      <c r="E2959">
        <v>53023087</v>
      </c>
      <c r="F2959">
        <v>500</v>
      </c>
      <c r="G2959">
        <v>500</v>
      </c>
      <c r="H2959" s="48">
        <v>891643271</v>
      </c>
      <c r="I2959">
        <f>G2959</f>
        <v>500</v>
      </c>
      <c r="J2959" t="s">
        <v>90</v>
      </c>
      <c r="K2959" s="17" t="s">
        <v>17812</v>
      </c>
      <c r="L2959">
        <v>1047300</v>
      </c>
      <c r="M2959" t="s">
        <v>87</v>
      </c>
      <c r="N2959">
        <f>VLOOKUP(H2959,自助机!D:G,4,FALSE)</f>
        <v>500</v>
      </c>
      <c r="O2959" t="str">
        <f t="shared" si="228"/>
        <v/>
      </c>
      <c r="P2959" s="50">
        <f>VLOOKUP(H2959,自助机!D:H,5,FALSE)</f>
        <v>42915.424664351849</v>
      </c>
    </row>
    <row r="2960" spans="1:16" hidden="1" x14ac:dyDescent="0.15">
      <c r="A2960">
        <v>20170629</v>
      </c>
      <c r="B2960">
        <v>20170629</v>
      </c>
      <c r="C2960">
        <v>101426</v>
      </c>
      <c r="D2960" s="33" t="s">
        <v>96</v>
      </c>
      <c r="E2960">
        <v>53023082</v>
      </c>
      <c r="F2960">
        <v>1000</v>
      </c>
      <c r="G2960">
        <v>1000</v>
      </c>
      <c r="H2960" s="48">
        <v>891653818</v>
      </c>
      <c r="I2960">
        <f>G2960</f>
        <v>1000</v>
      </c>
      <c r="J2960" t="s">
        <v>90</v>
      </c>
      <c r="K2960" s="17" t="s">
        <v>17813</v>
      </c>
      <c r="L2960">
        <v>1059999</v>
      </c>
      <c r="M2960" t="s">
        <v>88</v>
      </c>
      <c r="N2960">
        <f>VLOOKUP(H2960,自助机!D:G,4,FALSE)</f>
        <v>1000</v>
      </c>
      <c r="O2960" t="str">
        <f t="shared" si="228"/>
        <v/>
      </c>
      <c r="P2960" s="50">
        <f>VLOOKUP(H2960,自助机!D:H,5,FALSE)</f>
        <v>42915.42527777778</v>
      </c>
    </row>
    <row r="2961" spans="1:16" hidden="1" x14ac:dyDescent="0.15">
      <c r="A2961">
        <v>20170629</v>
      </c>
      <c r="B2961">
        <v>20170629</v>
      </c>
      <c r="C2961">
        <v>101437</v>
      </c>
      <c r="D2961" s="33" t="s">
        <v>96</v>
      </c>
      <c r="E2961">
        <v>53023092</v>
      </c>
      <c r="F2961">
        <v>100</v>
      </c>
      <c r="G2961">
        <v>100</v>
      </c>
      <c r="H2961" s="48">
        <v>891656736</v>
      </c>
      <c r="I2961">
        <f>G2961</f>
        <v>100</v>
      </c>
      <c r="J2961" t="s">
        <v>90</v>
      </c>
      <c r="K2961" s="17" t="s">
        <v>17814</v>
      </c>
      <c r="L2961">
        <v>1030000</v>
      </c>
      <c r="M2961" t="s">
        <v>87</v>
      </c>
      <c r="N2961">
        <f>VLOOKUP(H2961,自助机!D:G,4,FALSE)</f>
        <v>100</v>
      </c>
      <c r="O2961" t="str">
        <f t="shared" si="228"/>
        <v/>
      </c>
      <c r="P2961" s="50">
        <f>VLOOKUP(H2961,自助机!D:H,5,FALSE)</f>
        <v>42915.42528935185</v>
      </c>
    </row>
    <row r="2962" spans="1:16" hidden="1" x14ac:dyDescent="0.15">
      <c r="A2962">
        <v>20170629</v>
      </c>
      <c r="B2962">
        <v>20170629</v>
      </c>
      <c r="C2962">
        <v>101649</v>
      </c>
      <c r="D2962" s="33" t="s">
        <v>96</v>
      </c>
      <c r="E2962">
        <v>53023085</v>
      </c>
      <c r="F2962">
        <v>2000</v>
      </c>
      <c r="G2962">
        <v>2000</v>
      </c>
      <c r="H2962" s="48">
        <v>891688724</v>
      </c>
      <c r="I2962">
        <f>G2962</f>
        <v>2000</v>
      </c>
      <c r="J2962" t="s">
        <v>90</v>
      </c>
      <c r="K2962" s="17" t="s">
        <v>17815</v>
      </c>
      <c r="L2962">
        <v>14097310</v>
      </c>
      <c r="M2962" t="s">
        <v>87</v>
      </c>
      <c r="N2962">
        <f>VLOOKUP(H2962,自助机!D:G,4,FALSE)</f>
        <v>2000</v>
      </c>
      <c r="O2962" t="str">
        <f t="shared" si="228"/>
        <v/>
      </c>
      <c r="P2962" s="50">
        <f>VLOOKUP(H2962,自助机!D:H,5,FALSE)</f>
        <v>42915.426840277774</v>
      </c>
    </row>
    <row r="2963" spans="1:16" hidden="1" x14ac:dyDescent="0.15">
      <c r="A2963">
        <v>20170629</v>
      </c>
      <c r="B2963">
        <v>20170629</v>
      </c>
      <c r="C2963">
        <v>101838</v>
      </c>
      <c r="D2963" s="33" t="s">
        <v>96</v>
      </c>
      <c r="E2963">
        <v>53023057</v>
      </c>
      <c r="F2963">
        <v>100</v>
      </c>
      <c r="G2963">
        <v>100</v>
      </c>
      <c r="H2963" s="48">
        <v>891716694</v>
      </c>
      <c r="I2963">
        <f>G2963</f>
        <v>100</v>
      </c>
      <c r="J2963" t="s">
        <v>90</v>
      </c>
      <c r="K2963" s="17" t="s">
        <v>17816</v>
      </c>
      <c r="L2963">
        <v>1030000</v>
      </c>
      <c r="M2963" t="s">
        <v>87</v>
      </c>
      <c r="N2963">
        <f>VLOOKUP(H2963,自助机!D:G,4,FALSE)</f>
        <v>100</v>
      </c>
      <c r="O2963" t="str">
        <f t="shared" si="228"/>
        <v/>
      </c>
      <c r="P2963" s="50">
        <f>VLOOKUP(H2963,自助机!D:H,5,FALSE)</f>
        <v>42915.428182870368</v>
      </c>
    </row>
    <row r="2964" spans="1:16" hidden="1" x14ac:dyDescent="0.15">
      <c r="A2964">
        <v>20170629</v>
      </c>
      <c r="B2964">
        <v>20170629</v>
      </c>
      <c r="C2964">
        <v>102008</v>
      </c>
      <c r="D2964" s="33" t="s">
        <v>96</v>
      </c>
      <c r="E2964">
        <v>53023086</v>
      </c>
      <c r="F2964">
        <v>2000</v>
      </c>
      <c r="G2964">
        <v>2000</v>
      </c>
      <c r="H2964" s="48">
        <v>891738742</v>
      </c>
      <c r="I2964">
        <f t="shared" ref="I2964:I2965" si="233">G2964</f>
        <v>2000</v>
      </c>
      <c r="J2964" t="s">
        <v>90</v>
      </c>
      <c r="K2964" s="17" t="s">
        <v>17818</v>
      </c>
      <c r="L2964">
        <v>3080000</v>
      </c>
      <c r="M2964" t="s">
        <v>87</v>
      </c>
      <c r="N2964">
        <f>VLOOKUP(H2964,自助机!D:G,4,FALSE)</f>
        <v>2000</v>
      </c>
      <c r="O2964" t="str">
        <f t="shared" si="228"/>
        <v/>
      </c>
      <c r="P2964" s="50">
        <f>VLOOKUP(H2964,自助机!D:H,5,FALSE)</f>
        <v>42915.429143518515</v>
      </c>
    </row>
    <row r="2965" spans="1:16" hidden="1" x14ac:dyDescent="0.15">
      <c r="A2965">
        <v>20170629</v>
      </c>
      <c r="B2965">
        <v>20170629</v>
      </c>
      <c r="C2965">
        <v>102040</v>
      </c>
      <c r="D2965" s="33" t="s">
        <v>96</v>
      </c>
      <c r="E2965">
        <v>53023082</v>
      </c>
      <c r="F2965">
        <v>900</v>
      </c>
      <c r="G2965">
        <v>900</v>
      </c>
      <c r="H2965" s="48">
        <v>891747155</v>
      </c>
      <c r="I2965">
        <f t="shared" si="233"/>
        <v>900</v>
      </c>
      <c r="J2965" t="s">
        <v>90</v>
      </c>
      <c r="K2965" s="17" t="s">
        <v>17819</v>
      </c>
      <c r="L2965">
        <v>1030000</v>
      </c>
      <c r="M2965" t="s">
        <v>87</v>
      </c>
      <c r="N2965">
        <f>VLOOKUP(H2965,自助机!D:G,4,FALSE)</f>
        <v>900</v>
      </c>
      <c r="O2965" t="str">
        <f t="shared" si="228"/>
        <v/>
      </c>
      <c r="P2965" s="50">
        <f>VLOOKUP(H2965,自助机!D:H,5,FALSE)</f>
        <v>42915.429293981484</v>
      </c>
    </row>
    <row r="2966" spans="1:16" hidden="1" x14ac:dyDescent="0.15">
      <c r="A2966">
        <v>20170629</v>
      </c>
      <c r="B2966">
        <v>20170629</v>
      </c>
      <c r="C2966">
        <v>102233</v>
      </c>
      <c r="D2966" s="33" t="s">
        <v>96</v>
      </c>
      <c r="E2966">
        <v>53023073</v>
      </c>
      <c r="F2966">
        <v>500</v>
      </c>
      <c r="G2966">
        <v>500</v>
      </c>
      <c r="H2966" s="48">
        <v>891772484</v>
      </c>
      <c r="I2966">
        <f>G2966</f>
        <v>500</v>
      </c>
      <c r="J2966" t="s">
        <v>90</v>
      </c>
      <c r="K2966" s="17" t="s">
        <v>17820</v>
      </c>
      <c r="L2966">
        <v>14097310</v>
      </c>
      <c r="M2966" t="s">
        <v>87</v>
      </c>
      <c r="N2966">
        <f>VLOOKUP(H2966,自助机!D:G,4,FALSE)</f>
        <v>500</v>
      </c>
      <c r="O2966" t="str">
        <f t="shared" si="228"/>
        <v/>
      </c>
      <c r="P2966" s="50">
        <f>VLOOKUP(H2966,自助机!D:H,5,FALSE)</f>
        <v>42915.430844907409</v>
      </c>
    </row>
    <row r="2967" spans="1:16" hidden="1" x14ac:dyDescent="0.15">
      <c r="A2967">
        <v>20170629</v>
      </c>
      <c r="B2967">
        <v>20170629</v>
      </c>
      <c r="C2967">
        <v>102459</v>
      </c>
      <c r="D2967" s="33" t="s">
        <v>96</v>
      </c>
      <c r="E2967">
        <v>53023073</v>
      </c>
      <c r="F2967">
        <v>500</v>
      </c>
      <c r="G2967">
        <v>500</v>
      </c>
      <c r="H2967" s="48">
        <v>891811152</v>
      </c>
      <c r="I2967">
        <f>G2967</f>
        <v>500</v>
      </c>
      <c r="J2967" t="s">
        <v>90</v>
      </c>
      <c r="K2967" s="17" t="s">
        <v>17821</v>
      </c>
      <c r="L2967">
        <v>1020000</v>
      </c>
      <c r="M2967" t="s">
        <v>87</v>
      </c>
      <c r="N2967">
        <f>VLOOKUP(H2967,自助机!D:G,4,FALSE)</f>
        <v>500</v>
      </c>
      <c r="O2967" t="str">
        <f t="shared" si="228"/>
        <v/>
      </c>
      <c r="P2967" s="50">
        <f>VLOOKUP(H2967,自助机!D:H,5,FALSE)</f>
        <v>42915.432349537034</v>
      </c>
    </row>
    <row r="2968" spans="1:16" hidden="1" x14ac:dyDescent="0.15">
      <c r="A2968">
        <v>20170629</v>
      </c>
      <c r="B2968">
        <v>20170629</v>
      </c>
      <c r="C2968">
        <v>102602</v>
      </c>
      <c r="D2968" s="33" t="s">
        <v>96</v>
      </c>
      <c r="E2968">
        <v>53023065</v>
      </c>
      <c r="F2968">
        <v>1000</v>
      </c>
      <c r="G2968">
        <v>1000</v>
      </c>
      <c r="H2968" s="48">
        <v>891823972</v>
      </c>
      <c r="I2968">
        <f t="shared" ref="I2968:I2969" si="234">G2968</f>
        <v>1000</v>
      </c>
      <c r="J2968" t="s">
        <v>90</v>
      </c>
      <c r="K2968" s="17" t="s">
        <v>17822</v>
      </c>
      <c r="L2968">
        <v>14367000</v>
      </c>
      <c r="M2968" t="s">
        <v>87</v>
      </c>
      <c r="N2968">
        <f>VLOOKUP(H2968,自助机!D:G,4,FALSE)</f>
        <v>1000</v>
      </c>
      <c r="O2968" t="str">
        <f t="shared" si="228"/>
        <v/>
      </c>
      <c r="P2968" s="50">
        <f>VLOOKUP(H2968,自助机!D:H,5,FALSE)</f>
        <v>42915.433159722219</v>
      </c>
    </row>
    <row r="2969" spans="1:16" hidden="1" x14ac:dyDescent="0.15">
      <c r="A2969">
        <v>20170629</v>
      </c>
      <c r="B2969">
        <v>20170629</v>
      </c>
      <c r="C2969">
        <v>102636</v>
      </c>
      <c r="D2969" s="33" t="s">
        <v>96</v>
      </c>
      <c r="E2969">
        <v>53023059</v>
      </c>
      <c r="F2969">
        <v>300</v>
      </c>
      <c r="G2969">
        <v>300</v>
      </c>
      <c r="H2969" s="48">
        <v>891835585</v>
      </c>
      <c r="I2969">
        <f t="shared" si="234"/>
        <v>300</v>
      </c>
      <c r="J2969" t="s">
        <v>90</v>
      </c>
      <c r="K2969" s="17" t="s">
        <v>17823</v>
      </c>
      <c r="L2969">
        <v>14097310</v>
      </c>
      <c r="M2969" t="s">
        <v>87</v>
      </c>
      <c r="N2969">
        <f>VLOOKUP(H2969,自助机!D:G,4,FALSE)</f>
        <v>300</v>
      </c>
      <c r="O2969" t="str">
        <f t="shared" si="228"/>
        <v/>
      </c>
      <c r="P2969" s="50">
        <f>VLOOKUP(H2969,自助机!D:H,5,FALSE)</f>
        <v>42915.433703703704</v>
      </c>
    </row>
    <row r="2970" spans="1:16" hidden="1" x14ac:dyDescent="0.15">
      <c r="A2970">
        <v>20170629</v>
      </c>
      <c r="B2970">
        <v>20170629</v>
      </c>
      <c r="C2970">
        <v>102709</v>
      </c>
      <c r="D2970" s="33" t="s">
        <v>96</v>
      </c>
      <c r="E2970">
        <v>53023072</v>
      </c>
      <c r="F2970">
        <v>470</v>
      </c>
      <c r="G2970">
        <v>470</v>
      </c>
      <c r="H2970" s="48">
        <v>891841923</v>
      </c>
      <c r="I2970">
        <f>G2970</f>
        <v>470</v>
      </c>
      <c r="J2970" t="s">
        <v>90</v>
      </c>
      <c r="K2970" s="17" t="s">
        <v>17825</v>
      </c>
      <c r="L2970">
        <v>63100000</v>
      </c>
      <c r="M2970" t="s">
        <v>88</v>
      </c>
      <c r="N2970">
        <f>VLOOKUP(H2970,自助机!D:G,4,FALSE)</f>
        <v>470</v>
      </c>
      <c r="O2970" t="str">
        <f t="shared" si="228"/>
        <v/>
      </c>
      <c r="P2970" s="50">
        <f>VLOOKUP(H2970,自助机!D:H,5,FALSE)</f>
        <v>42915.433993055558</v>
      </c>
    </row>
    <row r="2971" spans="1:16" hidden="1" x14ac:dyDescent="0.15">
      <c r="A2971">
        <v>20170629</v>
      </c>
      <c r="B2971">
        <v>20170629</v>
      </c>
      <c r="C2971">
        <v>102732</v>
      </c>
      <c r="D2971" s="33" t="s">
        <v>96</v>
      </c>
      <c r="E2971">
        <v>53023085</v>
      </c>
      <c r="F2971">
        <v>200</v>
      </c>
      <c r="G2971">
        <v>200</v>
      </c>
      <c r="H2971" s="48">
        <v>891849659</v>
      </c>
      <c r="I2971">
        <f t="shared" ref="I2971:I2972" si="235">G2971</f>
        <v>200</v>
      </c>
      <c r="J2971" t="s">
        <v>90</v>
      </c>
      <c r="K2971" s="17" t="s">
        <v>17826</v>
      </c>
      <c r="L2971">
        <v>3050001</v>
      </c>
      <c r="M2971" t="s">
        <v>88</v>
      </c>
      <c r="N2971">
        <f>VLOOKUP(H2971,自助机!D:G,4,FALSE)</f>
        <v>200</v>
      </c>
      <c r="O2971" t="str">
        <f t="shared" si="228"/>
        <v/>
      </c>
      <c r="P2971" s="50">
        <f>VLOOKUP(H2971,自助机!D:H,5,FALSE)</f>
        <v>42915.434270833335</v>
      </c>
    </row>
    <row r="2972" spans="1:16" hidden="1" x14ac:dyDescent="0.15">
      <c r="A2972">
        <v>20170629</v>
      </c>
      <c r="B2972">
        <v>20170629</v>
      </c>
      <c r="C2972">
        <v>102751</v>
      </c>
      <c r="D2972" s="33" t="s">
        <v>96</v>
      </c>
      <c r="E2972">
        <v>53023064</v>
      </c>
      <c r="F2972">
        <v>1500</v>
      </c>
      <c r="G2972">
        <v>1500</v>
      </c>
      <c r="H2972" s="48">
        <v>891852465</v>
      </c>
      <c r="I2972">
        <f t="shared" si="235"/>
        <v>1500</v>
      </c>
      <c r="J2972" t="s">
        <v>90</v>
      </c>
      <c r="K2972" s="17" t="s">
        <v>17827</v>
      </c>
      <c r="L2972">
        <v>14097310</v>
      </c>
      <c r="M2972" t="s">
        <v>87</v>
      </c>
      <c r="N2972">
        <f>VLOOKUP(H2972,自助机!D:G,4,FALSE)</f>
        <v>1500</v>
      </c>
      <c r="O2972" t="str">
        <f t="shared" si="228"/>
        <v/>
      </c>
      <c r="P2972" s="50">
        <f>VLOOKUP(H2972,自助机!D:H,5,FALSE)</f>
        <v>42915.434583333335</v>
      </c>
    </row>
    <row r="2973" spans="1:16" hidden="1" x14ac:dyDescent="0.15">
      <c r="A2973">
        <v>20170629</v>
      </c>
      <c r="B2973">
        <v>20170629</v>
      </c>
      <c r="C2973">
        <v>102810</v>
      </c>
      <c r="D2973" s="33" t="s">
        <v>96</v>
      </c>
      <c r="E2973">
        <v>53023073</v>
      </c>
      <c r="F2973">
        <v>100</v>
      </c>
      <c r="G2973">
        <v>100</v>
      </c>
      <c r="H2973" s="48">
        <v>891857411</v>
      </c>
      <c r="I2973">
        <f>G2973</f>
        <v>100</v>
      </c>
      <c r="J2973" t="s">
        <v>90</v>
      </c>
      <c r="K2973" s="17" t="s">
        <v>17828</v>
      </c>
      <c r="L2973">
        <v>3080010</v>
      </c>
      <c r="M2973" t="s">
        <v>88</v>
      </c>
      <c r="N2973">
        <f>VLOOKUP(H2973,自助机!D:G,4,FALSE)</f>
        <v>100</v>
      </c>
      <c r="O2973" t="str">
        <f t="shared" si="228"/>
        <v/>
      </c>
      <c r="P2973" s="50">
        <f>VLOOKUP(H2973,自助机!D:H,5,FALSE)</f>
        <v>42915.434467592589</v>
      </c>
    </row>
    <row r="2974" spans="1:16" hidden="1" x14ac:dyDescent="0.15">
      <c r="A2974">
        <v>20170629</v>
      </c>
      <c r="B2974">
        <v>20170629</v>
      </c>
      <c r="C2974">
        <v>103429</v>
      </c>
      <c r="D2974" s="33" t="s">
        <v>96</v>
      </c>
      <c r="E2974">
        <v>53023062</v>
      </c>
      <c r="F2974">
        <v>250</v>
      </c>
      <c r="G2974">
        <v>250</v>
      </c>
      <c r="H2974" s="48">
        <v>891953841</v>
      </c>
      <c r="I2974">
        <f>G2974</f>
        <v>250</v>
      </c>
      <c r="J2974" t="s">
        <v>90</v>
      </c>
      <c r="K2974" s="17" t="s">
        <v>17829</v>
      </c>
      <c r="L2974">
        <v>1030000</v>
      </c>
      <c r="M2974" t="s">
        <v>87</v>
      </c>
      <c r="N2974">
        <f>VLOOKUP(H2974,自助机!D:G,4,FALSE)</f>
        <v>250</v>
      </c>
      <c r="O2974" t="str">
        <f t="shared" ref="O2974:O3001" si="236">IF(G2974=N2974,"",1)</f>
        <v/>
      </c>
      <c r="P2974" s="50">
        <f>VLOOKUP(H2974,自助机!D:H,5,FALSE)</f>
        <v>42915.438587962963</v>
      </c>
    </row>
    <row r="2975" spans="1:16" hidden="1" x14ac:dyDescent="0.15">
      <c r="A2975">
        <v>20170629</v>
      </c>
      <c r="B2975">
        <v>20170629</v>
      </c>
      <c r="C2975">
        <v>103453</v>
      </c>
      <c r="D2975" s="33" t="s">
        <v>96</v>
      </c>
      <c r="E2975">
        <v>53023058</v>
      </c>
      <c r="F2975">
        <v>100</v>
      </c>
      <c r="G2975">
        <v>100</v>
      </c>
      <c r="H2975" s="48">
        <v>891959477</v>
      </c>
      <c r="I2975">
        <f>G2975</f>
        <v>100</v>
      </c>
      <c r="J2975" t="s">
        <v>90</v>
      </c>
      <c r="K2975" s="17" t="s">
        <v>17830</v>
      </c>
      <c r="L2975">
        <v>14097310</v>
      </c>
      <c r="M2975" t="s">
        <v>87</v>
      </c>
      <c r="N2975">
        <f>VLOOKUP(H2975,自助机!D:G,4,FALSE)</f>
        <v>100</v>
      </c>
      <c r="O2975" t="str">
        <f t="shared" si="236"/>
        <v/>
      </c>
      <c r="P2975" s="50">
        <f>VLOOKUP(H2975,自助机!D:H,5,FALSE)</f>
        <v>42915.439351851855</v>
      </c>
    </row>
    <row r="2976" spans="1:16" hidden="1" x14ac:dyDescent="0.15">
      <c r="A2976">
        <v>20170629</v>
      </c>
      <c r="B2976">
        <v>20170629</v>
      </c>
      <c r="C2976">
        <v>103617</v>
      </c>
      <c r="D2976" s="33" t="s">
        <v>96</v>
      </c>
      <c r="E2976">
        <v>53023072</v>
      </c>
      <c r="F2976">
        <v>100</v>
      </c>
      <c r="G2976">
        <v>100</v>
      </c>
      <c r="H2976" s="48">
        <v>891984156</v>
      </c>
      <c r="I2976">
        <f t="shared" ref="I2976:I2977" si="237">G2976</f>
        <v>100</v>
      </c>
      <c r="J2976" t="s">
        <v>90</v>
      </c>
      <c r="K2976" s="17" t="s">
        <v>17831</v>
      </c>
      <c r="L2976">
        <v>1057300</v>
      </c>
      <c r="M2976" t="s">
        <v>87</v>
      </c>
      <c r="N2976">
        <f>VLOOKUP(H2976,自助机!D:G,4,FALSE)</f>
        <v>100</v>
      </c>
      <c r="O2976" t="str">
        <f t="shared" si="236"/>
        <v/>
      </c>
      <c r="P2976" s="50">
        <f>VLOOKUP(H2976,自助机!D:H,5,FALSE)</f>
        <v>42915.440393518518</v>
      </c>
    </row>
    <row r="2977" spans="1:16" hidden="1" x14ac:dyDescent="0.15">
      <c r="A2977">
        <v>20170629</v>
      </c>
      <c r="B2977">
        <v>20170629</v>
      </c>
      <c r="C2977">
        <v>103619</v>
      </c>
      <c r="D2977" s="33" t="s">
        <v>96</v>
      </c>
      <c r="E2977">
        <v>53023073</v>
      </c>
      <c r="F2977">
        <v>1000</v>
      </c>
      <c r="G2977">
        <v>1000</v>
      </c>
      <c r="H2977" s="48">
        <v>891985093</v>
      </c>
      <c r="I2977">
        <f t="shared" si="237"/>
        <v>1000</v>
      </c>
      <c r="J2977" t="s">
        <v>90</v>
      </c>
      <c r="K2977" s="17" t="s">
        <v>17832</v>
      </c>
      <c r="L2977">
        <v>14097310</v>
      </c>
      <c r="M2977" t="s">
        <v>87</v>
      </c>
      <c r="N2977">
        <f>VLOOKUP(H2977,自助机!D:G,4,FALSE)</f>
        <v>1000</v>
      </c>
      <c r="O2977" t="str">
        <f t="shared" si="236"/>
        <v/>
      </c>
      <c r="P2977" s="50">
        <f>VLOOKUP(H2977,自助机!D:H,5,FALSE)</f>
        <v>42915.439328703702</v>
      </c>
    </row>
    <row r="2978" spans="1:16" hidden="1" x14ac:dyDescent="0.15">
      <c r="A2978">
        <v>20170629</v>
      </c>
      <c r="B2978">
        <v>20170629</v>
      </c>
      <c r="C2978">
        <v>103943</v>
      </c>
      <c r="D2978" s="33" t="s">
        <v>96</v>
      </c>
      <c r="E2978">
        <v>53023069</v>
      </c>
      <c r="F2978">
        <v>700</v>
      </c>
      <c r="G2978">
        <v>700</v>
      </c>
      <c r="H2978" s="48">
        <v>892036703</v>
      </c>
      <c r="I2978">
        <f>G2978</f>
        <v>700</v>
      </c>
      <c r="J2978" t="s">
        <v>90</v>
      </c>
      <c r="K2978" s="17" t="s">
        <v>17475</v>
      </c>
      <c r="L2978">
        <v>3080000</v>
      </c>
      <c r="M2978" t="s">
        <v>87</v>
      </c>
      <c r="N2978">
        <f>VLOOKUP(H2978,自助机!D:G,4,FALSE)</f>
        <v>700</v>
      </c>
      <c r="O2978" t="str">
        <f t="shared" si="236"/>
        <v/>
      </c>
      <c r="P2978" s="50">
        <f>VLOOKUP(H2978,自助机!D:H,5,FALSE)</f>
        <v>42915.442777777775</v>
      </c>
    </row>
    <row r="2979" spans="1:16" hidden="1" x14ac:dyDescent="0.15">
      <c r="A2979">
        <v>20170629</v>
      </c>
      <c r="B2979">
        <v>20170629</v>
      </c>
      <c r="C2979">
        <v>104111</v>
      </c>
      <c r="D2979" s="33" t="s">
        <v>96</v>
      </c>
      <c r="E2979">
        <v>53023067</v>
      </c>
      <c r="F2979">
        <v>300</v>
      </c>
      <c r="G2979">
        <v>300</v>
      </c>
      <c r="H2979" s="48">
        <v>892060977</v>
      </c>
      <c r="I2979">
        <f t="shared" ref="I2979:I2980" si="238">G2979</f>
        <v>300</v>
      </c>
      <c r="J2979" t="s">
        <v>90</v>
      </c>
      <c r="K2979" s="17" t="s">
        <v>17801</v>
      </c>
      <c r="L2979">
        <v>1047300</v>
      </c>
      <c r="M2979" t="s">
        <v>87</v>
      </c>
      <c r="N2979">
        <f>VLOOKUP(H2979,自助机!D:G,4,FALSE)</f>
        <v>300</v>
      </c>
      <c r="O2979" t="str">
        <f t="shared" si="236"/>
        <v/>
      </c>
      <c r="P2979" s="50">
        <f>VLOOKUP(H2979,自助机!D:H,5,FALSE)</f>
        <v>42915.443796296298</v>
      </c>
    </row>
    <row r="2980" spans="1:16" hidden="1" x14ac:dyDescent="0.15">
      <c r="A2980">
        <v>20170629</v>
      </c>
      <c r="B2980">
        <v>20170629</v>
      </c>
      <c r="C2980">
        <v>104115</v>
      </c>
      <c r="D2980" s="33" t="s">
        <v>96</v>
      </c>
      <c r="E2980">
        <v>53023058</v>
      </c>
      <c r="F2980">
        <v>10</v>
      </c>
      <c r="G2980">
        <v>10</v>
      </c>
      <c r="H2980" s="48">
        <v>892063270</v>
      </c>
      <c r="I2980">
        <f t="shared" si="238"/>
        <v>10</v>
      </c>
      <c r="J2980" t="s">
        <v>90</v>
      </c>
      <c r="K2980" s="17" t="s">
        <v>17547</v>
      </c>
      <c r="L2980">
        <v>14097310</v>
      </c>
      <c r="M2980" t="s">
        <v>87</v>
      </c>
      <c r="N2980">
        <f>VLOOKUP(H2980,自助机!D:G,4,FALSE)</f>
        <v>10</v>
      </c>
      <c r="O2980" t="str">
        <f t="shared" si="236"/>
        <v/>
      </c>
      <c r="P2980" s="50">
        <f>VLOOKUP(H2980,自助机!D:H,5,FALSE)</f>
        <v>42915.443738425929</v>
      </c>
    </row>
    <row r="2981" spans="1:16" hidden="1" x14ac:dyDescent="0.15">
      <c r="A2981">
        <v>20170629</v>
      </c>
      <c r="B2981">
        <v>20170629</v>
      </c>
      <c r="C2981">
        <v>104420</v>
      </c>
      <c r="D2981" s="33" t="s">
        <v>96</v>
      </c>
      <c r="E2981">
        <v>53023060</v>
      </c>
      <c r="F2981">
        <v>7000</v>
      </c>
      <c r="G2981">
        <v>7000</v>
      </c>
      <c r="H2981" s="48">
        <v>892108994</v>
      </c>
      <c r="I2981">
        <f>G2981</f>
        <v>7000</v>
      </c>
      <c r="J2981" t="s">
        <v>90</v>
      </c>
      <c r="K2981" s="17" t="s">
        <v>17833</v>
      </c>
      <c r="L2981">
        <v>1030000</v>
      </c>
      <c r="M2981" t="s">
        <v>87</v>
      </c>
      <c r="N2981">
        <f>VLOOKUP(H2981,自助机!D:G,4,FALSE)</f>
        <v>7000</v>
      </c>
      <c r="O2981" t="str">
        <f t="shared" si="236"/>
        <v/>
      </c>
      <c r="P2981" s="50">
        <f>VLOOKUP(H2981,自助机!D:H,5,FALSE)</f>
        <v>42915.44672453704</v>
      </c>
    </row>
    <row r="2982" spans="1:16" hidden="1" x14ac:dyDescent="0.15">
      <c r="A2982">
        <v>20170629</v>
      </c>
      <c r="B2982">
        <v>20170629</v>
      </c>
      <c r="C2982">
        <v>104505</v>
      </c>
      <c r="D2982" s="33" t="s">
        <v>96</v>
      </c>
      <c r="E2982">
        <v>53023065</v>
      </c>
      <c r="F2982">
        <v>1000</v>
      </c>
      <c r="G2982">
        <v>1000</v>
      </c>
      <c r="H2982" s="48">
        <v>892122642</v>
      </c>
      <c r="I2982">
        <f>G2982</f>
        <v>1000</v>
      </c>
      <c r="J2982" t="s">
        <v>90</v>
      </c>
      <c r="K2982" s="17" t="s">
        <v>17834</v>
      </c>
      <c r="L2982">
        <v>1057300</v>
      </c>
      <c r="M2982" t="s">
        <v>87</v>
      </c>
      <c r="N2982">
        <f>VLOOKUP(H2982,自助机!D:G,4,FALSE)</f>
        <v>1000</v>
      </c>
      <c r="O2982" t="str">
        <f t="shared" si="236"/>
        <v/>
      </c>
      <c r="P2982" s="50">
        <f>VLOOKUP(H2982,自助机!D:H,5,FALSE)</f>
        <v>42915.44636574074</v>
      </c>
    </row>
    <row r="2983" spans="1:16" hidden="1" x14ac:dyDescent="0.15">
      <c r="A2983">
        <v>20170629</v>
      </c>
      <c r="B2983">
        <v>20170629</v>
      </c>
      <c r="C2983">
        <v>104517</v>
      </c>
      <c r="D2983" s="33" t="s">
        <v>96</v>
      </c>
      <c r="E2983">
        <v>53023060</v>
      </c>
      <c r="F2983">
        <v>1000</v>
      </c>
      <c r="G2983">
        <v>1000</v>
      </c>
      <c r="H2983" s="48">
        <v>892123909</v>
      </c>
      <c r="I2983">
        <f t="shared" ref="I2983:I2984" si="239">G2983</f>
        <v>1000</v>
      </c>
      <c r="J2983" t="s">
        <v>90</v>
      </c>
      <c r="K2983" s="17" t="s">
        <v>17835</v>
      </c>
      <c r="L2983">
        <v>1020000</v>
      </c>
      <c r="M2983" t="s">
        <v>87</v>
      </c>
      <c r="N2983">
        <f>VLOOKUP(H2983,自助机!D:G,4,FALSE)</f>
        <v>1000</v>
      </c>
      <c r="O2983" t="str">
        <f t="shared" si="236"/>
        <v/>
      </c>
      <c r="P2983" s="50">
        <f>VLOOKUP(H2983,自助机!D:H,5,FALSE)</f>
        <v>42915.447384259256</v>
      </c>
    </row>
    <row r="2984" spans="1:16" hidden="1" x14ac:dyDescent="0.15">
      <c r="A2984">
        <v>20170629</v>
      </c>
      <c r="B2984">
        <v>20170629</v>
      </c>
      <c r="C2984">
        <v>104527</v>
      </c>
      <c r="D2984" s="33" t="s">
        <v>96</v>
      </c>
      <c r="E2984">
        <v>53023054</v>
      </c>
      <c r="F2984">
        <v>1000</v>
      </c>
      <c r="G2984">
        <v>1000</v>
      </c>
      <c r="H2984" s="48">
        <v>892129501</v>
      </c>
      <c r="I2984">
        <f t="shared" si="239"/>
        <v>1000</v>
      </c>
      <c r="J2984" t="s">
        <v>90</v>
      </c>
      <c r="K2984" s="17" t="s">
        <v>17728</v>
      </c>
      <c r="L2984">
        <v>1020000</v>
      </c>
      <c r="M2984" t="s">
        <v>88</v>
      </c>
      <c r="N2984">
        <f>VLOOKUP(H2984,自助机!D:G,4,FALSE)</f>
        <v>1000</v>
      </c>
      <c r="O2984" t="str">
        <f t="shared" si="236"/>
        <v/>
      </c>
      <c r="P2984" s="50">
        <f>VLOOKUP(H2984,自助机!D:H,5,FALSE)</f>
        <v>42915.44672453704</v>
      </c>
    </row>
    <row r="2985" spans="1:16" hidden="1" x14ac:dyDescent="0.15">
      <c r="A2985">
        <v>20170629</v>
      </c>
      <c r="B2985">
        <v>20170629</v>
      </c>
      <c r="C2985">
        <v>104810</v>
      </c>
      <c r="D2985" s="33" t="s">
        <v>96</v>
      </c>
      <c r="E2985">
        <v>53023059</v>
      </c>
      <c r="F2985">
        <v>1000</v>
      </c>
      <c r="G2985">
        <v>1000</v>
      </c>
      <c r="H2985" s="48">
        <v>892170906</v>
      </c>
      <c r="I2985">
        <f t="shared" ref="I2985:I2987" si="240">G2985</f>
        <v>1000</v>
      </c>
      <c r="J2985" t="s">
        <v>90</v>
      </c>
      <c r="K2985" s="17" t="s">
        <v>17837</v>
      </c>
      <c r="L2985">
        <v>1059999</v>
      </c>
      <c r="M2985" t="s">
        <v>88</v>
      </c>
      <c r="N2985">
        <f>VLOOKUP(H2985,自助机!D:G,4,FALSE)</f>
        <v>1000</v>
      </c>
      <c r="O2985" t="str">
        <f t="shared" si="236"/>
        <v/>
      </c>
      <c r="P2985" s="50">
        <f>VLOOKUP(H2985,自助机!D:H,5,FALSE)</f>
        <v>42915.448599537034</v>
      </c>
    </row>
    <row r="2986" spans="1:16" hidden="1" x14ac:dyDescent="0.15">
      <c r="A2986">
        <v>20170629</v>
      </c>
      <c r="B2986">
        <v>20170629</v>
      </c>
      <c r="C2986">
        <v>104909</v>
      </c>
      <c r="D2986" s="33" t="s">
        <v>96</v>
      </c>
      <c r="E2986">
        <v>53023081</v>
      </c>
      <c r="F2986">
        <v>300</v>
      </c>
      <c r="G2986">
        <v>300</v>
      </c>
      <c r="H2986" s="48">
        <v>892188720</v>
      </c>
      <c r="I2986">
        <f t="shared" si="240"/>
        <v>300</v>
      </c>
      <c r="J2986" t="s">
        <v>90</v>
      </c>
      <c r="K2986" s="17" t="s">
        <v>17838</v>
      </c>
      <c r="L2986">
        <v>3047310</v>
      </c>
      <c r="M2986" t="s">
        <v>87</v>
      </c>
      <c r="N2986">
        <f>VLOOKUP(H2986,自助机!D:G,4,FALSE)</f>
        <v>300</v>
      </c>
      <c r="O2986" t="str">
        <f t="shared" si="236"/>
        <v/>
      </c>
      <c r="P2986" s="50">
        <f>VLOOKUP(H2986,自助机!D:H,5,FALSE)</f>
        <v>42915.449293981481</v>
      </c>
    </row>
    <row r="2987" spans="1:16" hidden="1" x14ac:dyDescent="0.15">
      <c r="A2987">
        <v>20170629</v>
      </c>
      <c r="B2987">
        <v>20170629</v>
      </c>
      <c r="C2987">
        <v>104935</v>
      </c>
      <c r="D2987" s="33" t="s">
        <v>96</v>
      </c>
      <c r="E2987">
        <v>53023079</v>
      </c>
      <c r="F2987">
        <v>600</v>
      </c>
      <c r="G2987">
        <v>600</v>
      </c>
      <c r="H2987" s="48">
        <v>892196609</v>
      </c>
      <c r="I2987">
        <f t="shared" si="240"/>
        <v>600</v>
      </c>
      <c r="J2987" t="s">
        <v>90</v>
      </c>
      <c r="K2987" s="17" t="s">
        <v>17839</v>
      </c>
      <c r="L2987">
        <v>1007300</v>
      </c>
      <c r="M2987" t="s">
        <v>87</v>
      </c>
      <c r="N2987">
        <f>VLOOKUP(H2987,自助机!D:G,4,FALSE)</f>
        <v>600</v>
      </c>
      <c r="O2987" t="str">
        <f t="shared" si="236"/>
        <v/>
      </c>
      <c r="P2987" s="50">
        <f>VLOOKUP(H2987,自助机!D:H,5,FALSE)</f>
        <v>42915.449548611112</v>
      </c>
    </row>
    <row r="2988" spans="1:16" hidden="1" x14ac:dyDescent="0.15">
      <c r="A2988">
        <v>20170629</v>
      </c>
      <c r="B2988">
        <v>20170629</v>
      </c>
      <c r="C2988">
        <v>105033</v>
      </c>
      <c r="D2988" s="33" t="s">
        <v>96</v>
      </c>
      <c r="E2988">
        <v>53023078</v>
      </c>
      <c r="F2988">
        <v>10</v>
      </c>
      <c r="G2988">
        <v>10</v>
      </c>
      <c r="H2988" s="48">
        <v>892210391</v>
      </c>
      <c r="I2988">
        <f t="shared" ref="I2988:I2991" si="241">G2988</f>
        <v>10</v>
      </c>
      <c r="J2988" t="s">
        <v>90</v>
      </c>
      <c r="K2988" s="17" t="s">
        <v>17824</v>
      </c>
      <c r="L2988">
        <v>4296510</v>
      </c>
      <c r="M2988" t="s">
        <v>87</v>
      </c>
      <c r="N2988">
        <f>VLOOKUP(H2988,自助机!D:G,4,FALSE)</f>
        <v>10</v>
      </c>
      <c r="O2988" t="str">
        <f t="shared" si="236"/>
        <v/>
      </c>
      <c r="P2988" s="50">
        <f>VLOOKUP(H2988,自助机!D:H,5,FALSE)</f>
        <v>42915.45039351852</v>
      </c>
    </row>
    <row r="2989" spans="1:16" hidden="1" x14ac:dyDescent="0.15">
      <c r="A2989">
        <v>20170629</v>
      </c>
      <c r="B2989">
        <v>20170629</v>
      </c>
      <c r="C2989">
        <v>105158</v>
      </c>
      <c r="D2989" s="33" t="s">
        <v>96</v>
      </c>
      <c r="E2989">
        <v>53023063</v>
      </c>
      <c r="F2989">
        <v>500</v>
      </c>
      <c r="G2989">
        <v>500</v>
      </c>
      <c r="H2989" s="48">
        <v>892232349</v>
      </c>
      <c r="I2989">
        <f t="shared" si="241"/>
        <v>500</v>
      </c>
      <c r="J2989" t="s">
        <v>90</v>
      </c>
      <c r="K2989" s="17" t="s">
        <v>17772</v>
      </c>
      <c r="L2989">
        <v>5105840</v>
      </c>
      <c r="M2989" t="s">
        <v>88</v>
      </c>
      <c r="N2989">
        <f>VLOOKUP(H2989,自助机!D:G,4,FALSE)</f>
        <v>500</v>
      </c>
      <c r="O2989" t="str">
        <f t="shared" si="236"/>
        <v/>
      </c>
      <c r="P2989" s="50">
        <f>VLOOKUP(H2989,自助机!D:H,5,FALSE)</f>
        <v>42915.451944444445</v>
      </c>
    </row>
    <row r="2990" spans="1:16" hidden="1" x14ac:dyDescent="0.15">
      <c r="A2990">
        <v>20170629</v>
      </c>
      <c r="B2990">
        <v>20170629</v>
      </c>
      <c r="C2990">
        <v>105241</v>
      </c>
      <c r="D2990" s="33" t="s">
        <v>96</v>
      </c>
      <c r="E2990">
        <v>53023074</v>
      </c>
      <c r="F2990">
        <v>50</v>
      </c>
      <c r="G2990">
        <v>50</v>
      </c>
      <c r="H2990" s="48">
        <v>892242764</v>
      </c>
      <c r="I2990">
        <f t="shared" si="241"/>
        <v>50</v>
      </c>
      <c r="J2990" t="s">
        <v>90</v>
      </c>
      <c r="K2990" s="17" t="s">
        <v>17817</v>
      </c>
      <c r="L2990">
        <v>1057300</v>
      </c>
      <c r="M2990" t="s">
        <v>87</v>
      </c>
      <c r="N2990">
        <f>VLOOKUP(H2990,自助机!D:G,4,FALSE)</f>
        <v>50</v>
      </c>
      <c r="O2990" t="str">
        <f t="shared" si="236"/>
        <v/>
      </c>
      <c r="P2990" s="50">
        <f>VLOOKUP(H2990,自助机!D:H,5,FALSE)</f>
        <v>42915.451736111114</v>
      </c>
    </row>
    <row r="2991" spans="1:16" hidden="1" x14ac:dyDescent="0.15">
      <c r="A2991">
        <v>20170629</v>
      </c>
      <c r="B2991">
        <v>20170629</v>
      </c>
      <c r="C2991">
        <v>105253</v>
      </c>
      <c r="D2991" s="33" t="s">
        <v>96</v>
      </c>
      <c r="E2991">
        <v>53023072</v>
      </c>
      <c r="F2991">
        <v>500</v>
      </c>
      <c r="G2991">
        <v>500</v>
      </c>
      <c r="H2991" s="48">
        <v>892245717</v>
      </c>
      <c r="I2991">
        <f t="shared" si="241"/>
        <v>500</v>
      </c>
      <c r="J2991" t="s">
        <v>90</v>
      </c>
      <c r="K2991" s="17" t="s">
        <v>17840</v>
      </c>
      <c r="L2991">
        <v>3060000</v>
      </c>
      <c r="M2991" t="s">
        <v>88</v>
      </c>
      <c r="N2991">
        <f>VLOOKUP(H2991,自助机!D:G,4,FALSE)</f>
        <v>500</v>
      </c>
      <c r="O2991" t="str">
        <f t="shared" si="236"/>
        <v/>
      </c>
      <c r="P2991" s="50">
        <f>VLOOKUP(H2991,自助机!D:H,5,FALSE)</f>
        <v>42915.451979166668</v>
      </c>
    </row>
    <row r="2992" spans="1:16" hidden="1" x14ac:dyDescent="0.15">
      <c r="A2992">
        <v>20170629</v>
      </c>
      <c r="B2992">
        <v>20170629</v>
      </c>
      <c r="C2992">
        <v>105311</v>
      </c>
      <c r="D2992" s="33" t="s">
        <v>96</v>
      </c>
      <c r="E2992">
        <v>53023073</v>
      </c>
      <c r="F2992">
        <v>100</v>
      </c>
      <c r="G2992">
        <v>100</v>
      </c>
      <c r="H2992" s="48">
        <v>892250218</v>
      </c>
      <c r="I2992">
        <f>G2992</f>
        <v>100</v>
      </c>
      <c r="J2992" t="s">
        <v>90</v>
      </c>
      <c r="K2992" s="17" t="s">
        <v>17782</v>
      </c>
      <c r="L2992">
        <v>1030000</v>
      </c>
      <c r="M2992" t="s">
        <v>87</v>
      </c>
      <c r="N2992">
        <f>VLOOKUP(H2992,自助机!D:G,4,FALSE)</f>
        <v>100</v>
      </c>
      <c r="O2992" t="str">
        <f t="shared" si="236"/>
        <v/>
      </c>
      <c r="P2992" s="50">
        <f>VLOOKUP(H2992,自助机!D:H,5,FALSE)</f>
        <v>42915.452094907407</v>
      </c>
    </row>
    <row r="2993" spans="1:16" hidden="1" x14ac:dyDescent="0.15">
      <c r="A2993">
        <v>20170629</v>
      </c>
      <c r="B2993">
        <v>20170629</v>
      </c>
      <c r="C2993">
        <v>105621</v>
      </c>
      <c r="D2993" s="33" t="s">
        <v>96</v>
      </c>
      <c r="E2993">
        <v>53023087</v>
      </c>
      <c r="F2993">
        <v>500</v>
      </c>
      <c r="G2993">
        <v>500</v>
      </c>
      <c r="H2993" s="48">
        <v>892297306</v>
      </c>
      <c r="I2993">
        <f t="shared" ref="I2993:I2995" si="242">G2993</f>
        <v>500</v>
      </c>
      <c r="J2993" t="s">
        <v>90</v>
      </c>
      <c r="K2993" s="17" t="s">
        <v>17841</v>
      </c>
      <c r="L2993">
        <v>1057300</v>
      </c>
      <c r="M2993" t="s">
        <v>87</v>
      </c>
      <c r="N2993">
        <f>VLOOKUP(H2993,自助机!D:G,4,FALSE)</f>
        <v>500</v>
      </c>
      <c r="O2993" t="str">
        <f t="shared" si="236"/>
        <v/>
      </c>
      <c r="P2993" s="50">
        <f>VLOOKUP(H2993,自助机!D:H,5,FALSE)</f>
        <v>42915.454247685186</v>
      </c>
    </row>
    <row r="2994" spans="1:16" hidden="1" x14ac:dyDescent="0.15">
      <c r="A2994">
        <v>20170629</v>
      </c>
      <c r="B2994">
        <v>20170629</v>
      </c>
      <c r="C2994">
        <v>105624</v>
      </c>
      <c r="D2994" s="33" t="s">
        <v>96</v>
      </c>
      <c r="E2994">
        <v>53023063</v>
      </c>
      <c r="F2994">
        <v>600</v>
      </c>
      <c r="G2994">
        <v>600</v>
      </c>
      <c r="H2994" s="48">
        <v>892296499</v>
      </c>
      <c r="I2994">
        <f t="shared" si="242"/>
        <v>600</v>
      </c>
      <c r="J2994" t="s">
        <v>90</v>
      </c>
      <c r="K2994" s="17" t="s">
        <v>17842</v>
      </c>
      <c r="L2994">
        <v>1020000</v>
      </c>
      <c r="M2994" t="s">
        <v>87</v>
      </c>
      <c r="N2994">
        <f>VLOOKUP(H2994,自助机!D:G,4,FALSE)</f>
        <v>600</v>
      </c>
      <c r="O2994" t="str">
        <f t="shared" si="236"/>
        <v/>
      </c>
      <c r="P2994" s="50">
        <f>VLOOKUP(H2994,自助机!D:H,5,FALSE)</f>
        <v>42915.455150462964</v>
      </c>
    </row>
    <row r="2995" spans="1:16" hidden="1" x14ac:dyDescent="0.15">
      <c r="A2995">
        <v>20170629</v>
      </c>
      <c r="B2995">
        <v>20170629</v>
      </c>
      <c r="C2995">
        <v>105625</v>
      </c>
      <c r="D2995" s="33" t="s">
        <v>96</v>
      </c>
      <c r="E2995">
        <v>53023073</v>
      </c>
      <c r="F2995">
        <v>1000</v>
      </c>
      <c r="G2995">
        <v>1000</v>
      </c>
      <c r="H2995" s="48">
        <v>892298816</v>
      </c>
      <c r="I2995">
        <f t="shared" si="242"/>
        <v>1000</v>
      </c>
      <c r="J2995" t="s">
        <v>90</v>
      </c>
      <c r="K2995" s="17" t="s">
        <v>17843</v>
      </c>
      <c r="L2995">
        <v>3050000</v>
      </c>
      <c r="M2995" t="s">
        <v>87</v>
      </c>
      <c r="N2995">
        <f>VLOOKUP(H2995,自助机!D:G,4,FALSE)</f>
        <v>1000</v>
      </c>
      <c r="O2995" t="str">
        <f t="shared" si="236"/>
        <v/>
      </c>
      <c r="P2995" s="50">
        <f>VLOOKUP(H2995,自助机!D:H,5,FALSE)</f>
        <v>42915.454305555555</v>
      </c>
    </row>
    <row r="2996" spans="1:16" hidden="1" x14ac:dyDescent="0.15">
      <c r="A2996">
        <v>20170629</v>
      </c>
      <c r="B2996">
        <v>20170629</v>
      </c>
      <c r="C2996">
        <v>105732</v>
      </c>
      <c r="D2996" s="33" t="s">
        <v>96</v>
      </c>
      <c r="E2996">
        <v>53023075</v>
      </c>
      <c r="F2996">
        <v>500</v>
      </c>
      <c r="G2996">
        <v>500</v>
      </c>
      <c r="H2996" s="48">
        <v>892318181</v>
      </c>
      <c r="I2996">
        <f t="shared" ref="I2996:I2998" si="243">G2996</f>
        <v>500</v>
      </c>
      <c r="J2996" t="s">
        <v>90</v>
      </c>
      <c r="K2996" s="17" t="s">
        <v>17782</v>
      </c>
      <c r="L2996">
        <v>1030000</v>
      </c>
      <c r="M2996" t="s">
        <v>87</v>
      </c>
      <c r="N2996">
        <f>VLOOKUP(H2996,自助机!D:G,4,FALSE)</f>
        <v>500</v>
      </c>
      <c r="O2996" t="str">
        <f t="shared" si="236"/>
        <v/>
      </c>
      <c r="P2996" s="50">
        <f>VLOOKUP(H2996,自助机!D:H,5,FALSE)</f>
        <v>42915.455057870371</v>
      </c>
    </row>
    <row r="2997" spans="1:16" hidden="1" x14ac:dyDescent="0.15">
      <c r="A2997">
        <v>20170629</v>
      </c>
      <c r="B2997">
        <v>20170629</v>
      </c>
      <c r="C2997">
        <v>105757</v>
      </c>
      <c r="D2997" s="33" t="s">
        <v>96</v>
      </c>
      <c r="E2997">
        <v>53023070</v>
      </c>
      <c r="F2997">
        <v>1500</v>
      </c>
      <c r="G2997">
        <v>1500</v>
      </c>
      <c r="H2997" s="48">
        <v>892325071</v>
      </c>
      <c r="I2997">
        <f t="shared" si="243"/>
        <v>1500</v>
      </c>
      <c r="J2997" t="s">
        <v>90</v>
      </c>
      <c r="K2997" s="17" t="s">
        <v>17844</v>
      </c>
      <c r="L2997">
        <v>3080000</v>
      </c>
      <c r="M2997" t="s">
        <v>87</v>
      </c>
      <c r="N2997">
        <f>VLOOKUP(H2997,自助机!D:G,4,FALSE)</f>
        <v>1500</v>
      </c>
      <c r="O2997" t="str">
        <f t="shared" si="236"/>
        <v/>
      </c>
      <c r="P2997" s="50">
        <f>VLOOKUP(H2997,自助机!D:H,5,FALSE)</f>
        <v>42915.455381944441</v>
      </c>
    </row>
    <row r="2998" spans="1:16" hidden="1" x14ac:dyDescent="0.15">
      <c r="A2998">
        <v>20170629</v>
      </c>
      <c r="B2998">
        <v>20170629</v>
      </c>
      <c r="C2998">
        <v>105825</v>
      </c>
      <c r="D2998" s="33" t="s">
        <v>96</v>
      </c>
      <c r="E2998">
        <v>53023072</v>
      </c>
      <c r="F2998">
        <v>2000</v>
      </c>
      <c r="G2998">
        <v>2000</v>
      </c>
      <c r="H2998" s="48">
        <v>892329490</v>
      </c>
      <c r="I2998">
        <f t="shared" si="243"/>
        <v>2000</v>
      </c>
      <c r="J2998" t="s">
        <v>90</v>
      </c>
      <c r="K2998" s="17" t="s">
        <v>17206</v>
      </c>
      <c r="L2998">
        <v>1030000</v>
      </c>
      <c r="M2998" t="s">
        <v>87</v>
      </c>
      <c r="N2998">
        <f>VLOOKUP(H2998,自助机!D:G,4,FALSE)</f>
        <v>2000</v>
      </c>
      <c r="O2998" t="str">
        <f t="shared" si="236"/>
        <v/>
      </c>
      <c r="P2998" s="50">
        <f>VLOOKUP(H2998,自助机!D:H,5,FALSE)</f>
        <v>42915.455706018518</v>
      </c>
    </row>
    <row r="2999" spans="1:16" hidden="1" x14ac:dyDescent="0.15">
      <c r="A2999">
        <v>20170629</v>
      </c>
      <c r="B2999">
        <v>20170629</v>
      </c>
      <c r="C2999">
        <v>105858</v>
      </c>
      <c r="D2999" s="33" t="s">
        <v>96</v>
      </c>
      <c r="E2999">
        <v>53023066</v>
      </c>
      <c r="F2999">
        <v>300</v>
      </c>
      <c r="G2999">
        <v>300</v>
      </c>
      <c r="H2999" s="48">
        <v>892341011</v>
      </c>
      <c r="I2999">
        <f t="shared" ref="I2999:I3007" si="244">G2999</f>
        <v>300</v>
      </c>
      <c r="J2999" t="s">
        <v>90</v>
      </c>
      <c r="K2999" s="17" t="s">
        <v>17845</v>
      </c>
      <c r="L2999">
        <v>1047300</v>
      </c>
      <c r="M2999" t="s">
        <v>87</v>
      </c>
      <c r="N2999">
        <f>VLOOKUP(H2999,自助机!D:G,4,FALSE)</f>
        <v>300</v>
      </c>
      <c r="O2999" t="str">
        <f t="shared" si="236"/>
        <v/>
      </c>
      <c r="P2999" s="50">
        <f>VLOOKUP(H2999,自助机!D:H,5,FALSE)</f>
        <v>42915.456064814818</v>
      </c>
    </row>
    <row r="3000" spans="1:16" hidden="1" x14ac:dyDescent="0.15">
      <c r="A3000">
        <v>20170629</v>
      </c>
      <c r="B3000">
        <v>20170629</v>
      </c>
      <c r="C3000">
        <v>110106</v>
      </c>
      <c r="D3000" s="33" t="s">
        <v>96</v>
      </c>
      <c r="E3000">
        <v>53023057</v>
      </c>
      <c r="F3000">
        <v>2000</v>
      </c>
      <c r="G3000">
        <v>2000</v>
      </c>
      <c r="H3000" s="48">
        <v>892372444</v>
      </c>
      <c r="I3000">
        <f t="shared" si="244"/>
        <v>2000</v>
      </c>
      <c r="J3000" t="s">
        <v>90</v>
      </c>
      <c r="K3000" s="17" t="s">
        <v>17846</v>
      </c>
      <c r="L3000">
        <v>3090010</v>
      </c>
      <c r="M3000" t="s">
        <v>88</v>
      </c>
      <c r="N3000">
        <f>VLOOKUP(H3000,自助机!D:G,4,FALSE)</f>
        <v>2000</v>
      </c>
      <c r="O3000" t="str">
        <f t="shared" si="236"/>
        <v/>
      </c>
      <c r="P3000" s="50">
        <f>VLOOKUP(H3000,自助机!D:H,5,FALSE)</f>
        <v>42915.457476851851</v>
      </c>
    </row>
    <row r="3001" spans="1:16" hidden="1" x14ac:dyDescent="0.15">
      <c r="A3001">
        <v>20170629</v>
      </c>
      <c r="B3001">
        <v>20170629</v>
      </c>
      <c r="C3001">
        <v>110450</v>
      </c>
      <c r="D3001" s="33" t="s">
        <v>96</v>
      </c>
      <c r="E3001">
        <v>53023072</v>
      </c>
      <c r="F3001">
        <v>500</v>
      </c>
      <c r="G3001">
        <v>500</v>
      </c>
      <c r="H3001" s="48">
        <v>892434628</v>
      </c>
      <c r="I3001">
        <f t="shared" si="244"/>
        <v>500</v>
      </c>
      <c r="J3001" t="s">
        <v>90</v>
      </c>
      <c r="K3001" s="17" t="s">
        <v>17847</v>
      </c>
      <c r="L3001">
        <v>1030000</v>
      </c>
      <c r="M3001" t="s">
        <v>87</v>
      </c>
      <c r="N3001">
        <f>VLOOKUP(H3001,自助机!D:G,4,FALSE)</f>
        <v>500</v>
      </c>
      <c r="O3001" t="str">
        <f t="shared" si="236"/>
        <v/>
      </c>
      <c r="P3001" s="50">
        <f>VLOOKUP(H3001,自助机!D:H,5,FALSE)</f>
        <v>42915.46025462963</v>
      </c>
    </row>
    <row r="3002" spans="1:16" hidden="1" x14ac:dyDescent="0.15">
      <c r="A3002">
        <v>20170629</v>
      </c>
      <c r="B3002">
        <v>20170629</v>
      </c>
      <c r="C3002">
        <v>110745</v>
      </c>
      <c r="D3002" s="33" t="s">
        <v>96</v>
      </c>
      <c r="E3002">
        <v>53023070</v>
      </c>
      <c r="F3002">
        <v>300</v>
      </c>
      <c r="G3002">
        <v>300</v>
      </c>
      <c r="H3002" s="48">
        <v>892482517</v>
      </c>
      <c r="I3002">
        <f t="shared" si="244"/>
        <v>300</v>
      </c>
      <c r="J3002" t="s">
        <v>90</v>
      </c>
      <c r="K3002" s="17" t="s">
        <v>17848</v>
      </c>
      <c r="L3002">
        <v>1047000</v>
      </c>
      <c r="M3002" t="s">
        <v>87</v>
      </c>
      <c r="N3002">
        <f>VLOOKUP(H3002,自助机!D:G,4,FALSE)</f>
        <v>300</v>
      </c>
      <c r="O3002" t="str">
        <f t="shared" ref="O3002:O3020" si="245">IF(G3002=N3002,"",1)</f>
        <v/>
      </c>
      <c r="P3002" s="50">
        <f>VLOOKUP(H3002,自助机!D:H,5,FALSE)</f>
        <v>42915.462141203701</v>
      </c>
    </row>
    <row r="3003" spans="1:16" hidden="1" x14ac:dyDescent="0.15">
      <c r="A3003">
        <v>20170629</v>
      </c>
      <c r="B3003">
        <v>20170629</v>
      </c>
      <c r="C3003">
        <v>110920</v>
      </c>
      <c r="D3003" s="33" t="s">
        <v>96</v>
      </c>
      <c r="E3003">
        <v>53023054</v>
      </c>
      <c r="F3003">
        <v>600</v>
      </c>
      <c r="G3003">
        <v>600</v>
      </c>
      <c r="H3003" s="48">
        <v>892505322</v>
      </c>
      <c r="I3003">
        <f t="shared" si="244"/>
        <v>600</v>
      </c>
      <c r="J3003" t="s">
        <v>90</v>
      </c>
      <c r="K3003" s="17" t="s">
        <v>17849</v>
      </c>
      <c r="L3003">
        <v>14097310</v>
      </c>
      <c r="M3003" t="s">
        <v>87</v>
      </c>
      <c r="N3003">
        <f>VLOOKUP(H3003,自助机!D:G,4,FALSE)</f>
        <v>600</v>
      </c>
      <c r="O3003" t="str">
        <f t="shared" si="245"/>
        <v/>
      </c>
      <c r="P3003" s="50">
        <f>VLOOKUP(H3003,自助机!D:H,5,FALSE)</f>
        <v>42915.463356481479</v>
      </c>
    </row>
    <row r="3004" spans="1:16" hidden="1" x14ac:dyDescent="0.15">
      <c r="A3004">
        <v>20170629</v>
      </c>
      <c r="B3004">
        <v>20170629</v>
      </c>
      <c r="C3004">
        <v>111425</v>
      </c>
      <c r="D3004" s="33" t="s">
        <v>96</v>
      </c>
      <c r="E3004">
        <v>53023064</v>
      </c>
      <c r="F3004">
        <v>2900</v>
      </c>
      <c r="G3004">
        <v>2900</v>
      </c>
      <c r="H3004" s="48">
        <v>892580969</v>
      </c>
      <c r="I3004">
        <f t="shared" si="244"/>
        <v>2900</v>
      </c>
      <c r="J3004" t="s">
        <v>90</v>
      </c>
      <c r="K3004" s="17" t="s">
        <v>17851</v>
      </c>
      <c r="L3004">
        <v>1020000</v>
      </c>
      <c r="M3004" t="s">
        <v>88</v>
      </c>
      <c r="N3004">
        <f>VLOOKUP(H3004,自助机!D:G,4,FALSE)</f>
        <v>2900</v>
      </c>
      <c r="O3004" t="str">
        <f t="shared" si="245"/>
        <v/>
      </c>
      <c r="P3004" s="50">
        <f>VLOOKUP(H3004,自助机!D:H,5,FALSE)</f>
        <v>42915.466817129629</v>
      </c>
    </row>
    <row r="3005" spans="1:16" hidden="1" x14ac:dyDescent="0.15">
      <c r="A3005">
        <v>20170629</v>
      </c>
      <c r="B3005">
        <v>20170629</v>
      </c>
      <c r="C3005">
        <v>111630</v>
      </c>
      <c r="D3005" s="33" t="s">
        <v>96</v>
      </c>
      <c r="E3005">
        <v>53023058</v>
      </c>
      <c r="F3005">
        <v>2900</v>
      </c>
      <c r="G3005">
        <v>2900</v>
      </c>
      <c r="H3005" s="48">
        <v>892613799</v>
      </c>
      <c r="I3005">
        <f t="shared" si="244"/>
        <v>2900</v>
      </c>
      <c r="J3005" t="s">
        <v>90</v>
      </c>
      <c r="K3005" s="17" t="s">
        <v>17808</v>
      </c>
      <c r="L3005">
        <v>63100000</v>
      </c>
      <c r="M3005" t="s">
        <v>88</v>
      </c>
      <c r="N3005">
        <f>VLOOKUP(H3005,自助机!D:G,4,FALSE)</f>
        <v>2900</v>
      </c>
      <c r="O3005" t="str">
        <f t="shared" si="245"/>
        <v/>
      </c>
      <c r="P3005" s="50">
        <f>VLOOKUP(H3005,自助机!D:H,5,FALSE)</f>
        <v>42915.468344907407</v>
      </c>
    </row>
    <row r="3006" spans="1:16" hidden="1" x14ac:dyDescent="0.15">
      <c r="A3006">
        <v>20170629</v>
      </c>
      <c r="B3006">
        <v>20170629</v>
      </c>
      <c r="C3006">
        <v>111711</v>
      </c>
      <c r="D3006" s="33" t="s">
        <v>96</v>
      </c>
      <c r="E3006">
        <v>53023088</v>
      </c>
      <c r="F3006">
        <v>700</v>
      </c>
      <c r="G3006">
        <v>700</v>
      </c>
      <c r="H3006" s="48">
        <v>892623793</v>
      </c>
      <c r="I3006">
        <f t="shared" si="244"/>
        <v>700</v>
      </c>
      <c r="J3006" t="s">
        <v>90</v>
      </c>
      <c r="K3006" s="17" t="s">
        <v>17852</v>
      </c>
      <c r="L3006">
        <v>4667310</v>
      </c>
      <c r="M3006" t="s">
        <v>87</v>
      </c>
      <c r="N3006">
        <f>VLOOKUP(H3006,自助机!D:G,4,FALSE)</f>
        <v>700</v>
      </c>
      <c r="O3006" t="str">
        <f t="shared" si="245"/>
        <v/>
      </c>
      <c r="P3006" s="50">
        <f>VLOOKUP(H3006,自助机!D:H,5,FALSE)</f>
        <v>42915.468819444446</v>
      </c>
    </row>
    <row r="3007" spans="1:16" hidden="1" x14ac:dyDescent="0.15">
      <c r="A3007">
        <v>20170629</v>
      </c>
      <c r="B3007">
        <v>20170629</v>
      </c>
      <c r="C3007">
        <v>112038</v>
      </c>
      <c r="D3007" s="33" t="s">
        <v>96</v>
      </c>
      <c r="E3007">
        <v>53023066</v>
      </c>
      <c r="F3007">
        <v>40</v>
      </c>
      <c r="G3007">
        <v>40</v>
      </c>
      <c r="H3007" s="48">
        <v>892677159</v>
      </c>
      <c r="I3007">
        <f t="shared" si="244"/>
        <v>40</v>
      </c>
      <c r="J3007" t="s">
        <v>90</v>
      </c>
      <c r="K3007" s="17" t="s">
        <v>17763</v>
      </c>
      <c r="L3007">
        <v>63020000</v>
      </c>
      <c r="M3007" t="s">
        <v>88</v>
      </c>
      <c r="N3007">
        <f>VLOOKUP(H3007,自助机!D:G,4,FALSE)</f>
        <v>40</v>
      </c>
      <c r="O3007" t="str">
        <f t="shared" si="245"/>
        <v/>
      </c>
      <c r="P3007" s="50">
        <f>VLOOKUP(H3007,自助机!D:H,5,FALSE)</f>
        <v>42915.471192129633</v>
      </c>
    </row>
    <row r="3008" spans="1:16" hidden="1" x14ac:dyDescent="0.15">
      <c r="A3008">
        <v>20170629</v>
      </c>
      <c r="B3008">
        <v>20170629</v>
      </c>
      <c r="C3008">
        <v>112139</v>
      </c>
      <c r="D3008" s="33" t="s">
        <v>96</v>
      </c>
      <c r="E3008">
        <v>53023085</v>
      </c>
      <c r="F3008">
        <v>330</v>
      </c>
      <c r="G3008">
        <v>330</v>
      </c>
      <c r="H3008" s="48">
        <v>892693631</v>
      </c>
      <c r="I3008">
        <f t="shared" ref="I3008:I3009" si="246">G3008</f>
        <v>330</v>
      </c>
      <c r="J3008" t="s">
        <v>90</v>
      </c>
      <c r="K3008" s="17" t="s">
        <v>17853</v>
      </c>
      <c r="L3008">
        <v>3017310</v>
      </c>
      <c r="M3008" t="s">
        <v>87</v>
      </c>
      <c r="N3008">
        <f>VLOOKUP(H3008,自助机!D:G,4,FALSE)</f>
        <v>330</v>
      </c>
      <c r="O3008" t="str">
        <f t="shared" si="245"/>
        <v/>
      </c>
      <c r="P3008" s="50">
        <f>VLOOKUP(H3008,自助机!D:H,5,FALSE)</f>
        <v>42915.471875000003</v>
      </c>
    </row>
    <row r="3009" spans="1:16" hidden="1" x14ac:dyDescent="0.15">
      <c r="A3009">
        <v>20170629</v>
      </c>
      <c r="B3009">
        <v>20170629</v>
      </c>
      <c r="C3009">
        <v>112151</v>
      </c>
      <c r="D3009" s="33" t="s">
        <v>96</v>
      </c>
      <c r="E3009">
        <v>53023070</v>
      </c>
      <c r="F3009">
        <v>400</v>
      </c>
      <c r="G3009">
        <v>400</v>
      </c>
      <c r="H3009" s="48">
        <v>892697515</v>
      </c>
      <c r="I3009">
        <f t="shared" si="246"/>
        <v>400</v>
      </c>
      <c r="J3009" t="s">
        <v>90</v>
      </c>
      <c r="K3009" s="17" t="s">
        <v>17854</v>
      </c>
      <c r="L3009">
        <v>1030000</v>
      </c>
      <c r="M3009" t="s">
        <v>87</v>
      </c>
      <c r="N3009">
        <f>VLOOKUP(H3009,自助机!D:G,4,FALSE)</f>
        <v>400</v>
      </c>
      <c r="O3009" t="str">
        <f t="shared" si="245"/>
        <v/>
      </c>
      <c r="P3009" s="50">
        <f>VLOOKUP(H3009,自助机!D:H,5,FALSE)</f>
        <v>42915.471805555557</v>
      </c>
    </row>
    <row r="3010" spans="1:16" hidden="1" x14ac:dyDescent="0.15">
      <c r="A3010">
        <v>20170629</v>
      </c>
      <c r="B3010">
        <v>20170629</v>
      </c>
      <c r="C3010">
        <v>112514</v>
      </c>
      <c r="D3010" s="33" t="s">
        <v>96</v>
      </c>
      <c r="E3010">
        <v>53023086</v>
      </c>
      <c r="F3010">
        <v>1700</v>
      </c>
      <c r="G3010">
        <v>1700</v>
      </c>
      <c r="H3010" s="48">
        <v>892742464</v>
      </c>
      <c r="I3010">
        <f>G3010</f>
        <v>1700</v>
      </c>
      <c r="J3010" t="s">
        <v>90</v>
      </c>
      <c r="K3010" s="17" t="s">
        <v>17855</v>
      </c>
      <c r="L3010">
        <v>3080000</v>
      </c>
      <c r="M3010" t="s">
        <v>87</v>
      </c>
      <c r="N3010">
        <f>VLOOKUP(H3010,自助机!D:G,4,FALSE)</f>
        <v>1700</v>
      </c>
      <c r="O3010" t="str">
        <f t="shared" si="245"/>
        <v/>
      </c>
      <c r="P3010" s="50">
        <f>VLOOKUP(H3010,自助机!D:H,5,FALSE)</f>
        <v>42915.474328703705</v>
      </c>
    </row>
    <row r="3011" spans="1:16" hidden="1" x14ac:dyDescent="0.15">
      <c r="A3011">
        <v>20170629</v>
      </c>
      <c r="B3011">
        <v>20170629</v>
      </c>
      <c r="C3011">
        <v>112639</v>
      </c>
      <c r="D3011" s="33" t="s">
        <v>96</v>
      </c>
      <c r="E3011">
        <v>53023081</v>
      </c>
      <c r="F3011">
        <v>1089</v>
      </c>
      <c r="G3011">
        <v>1089</v>
      </c>
      <c r="H3011" s="48">
        <v>892765054</v>
      </c>
      <c r="I3011">
        <f>G3011</f>
        <v>1089</v>
      </c>
      <c r="J3011" t="s">
        <v>90</v>
      </c>
      <c r="K3011" s="17" t="s">
        <v>17856</v>
      </c>
      <c r="L3011">
        <v>3017310</v>
      </c>
      <c r="M3011" t="s">
        <v>87</v>
      </c>
      <c r="N3011">
        <f>VLOOKUP(H3011,自助机!D:G,4,FALSE)</f>
        <v>1089</v>
      </c>
      <c r="O3011" t="str">
        <f t="shared" si="245"/>
        <v/>
      </c>
      <c r="P3011" s="50">
        <f>VLOOKUP(H3011,自助机!D:H,5,FALSE)</f>
        <v>42915.47519675926</v>
      </c>
    </row>
    <row r="3012" spans="1:16" hidden="1" x14ac:dyDescent="0.15">
      <c r="A3012">
        <v>20170629</v>
      </c>
      <c r="B3012">
        <v>20170629</v>
      </c>
      <c r="C3012">
        <v>112950</v>
      </c>
      <c r="D3012" s="33" t="s">
        <v>96</v>
      </c>
      <c r="E3012">
        <v>53023086</v>
      </c>
      <c r="F3012">
        <v>800</v>
      </c>
      <c r="G3012">
        <v>800</v>
      </c>
      <c r="H3012" s="48">
        <v>892811517</v>
      </c>
      <c r="I3012">
        <f>G3012</f>
        <v>800</v>
      </c>
      <c r="J3012" t="s">
        <v>90</v>
      </c>
      <c r="K3012" s="17" t="s">
        <v>17857</v>
      </c>
      <c r="L3012">
        <v>14097310</v>
      </c>
      <c r="M3012" t="s">
        <v>87</v>
      </c>
      <c r="N3012">
        <f>VLOOKUP(H3012,自助机!D:G,4,FALSE)</f>
        <v>800</v>
      </c>
      <c r="O3012" t="str">
        <f t="shared" si="245"/>
        <v/>
      </c>
      <c r="P3012" s="50">
        <f>VLOOKUP(H3012,自助机!D:H,5,FALSE)</f>
        <v>42915.477511574078</v>
      </c>
    </row>
    <row r="3013" spans="1:16" hidden="1" x14ac:dyDescent="0.15">
      <c r="A3013">
        <v>20170629</v>
      </c>
      <c r="B3013">
        <v>20170629</v>
      </c>
      <c r="C3013">
        <v>113002</v>
      </c>
      <c r="D3013" s="33" t="s">
        <v>96</v>
      </c>
      <c r="E3013">
        <v>53023081</v>
      </c>
      <c r="F3013">
        <v>367</v>
      </c>
      <c r="G3013">
        <v>367</v>
      </c>
      <c r="H3013" s="48">
        <v>892813323</v>
      </c>
      <c r="I3013">
        <f>G3013</f>
        <v>367</v>
      </c>
      <c r="J3013" t="s">
        <v>90</v>
      </c>
      <c r="K3013" s="17" t="s">
        <v>17858</v>
      </c>
      <c r="L3013">
        <v>3047310</v>
      </c>
      <c r="M3013" t="s">
        <v>87</v>
      </c>
      <c r="N3013">
        <f>VLOOKUP(H3013,自助机!D:G,4,FALSE)</f>
        <v>367</v>
      </c>
      <c r="O3013" t="str">
        <f t="shared" si="245"/>
        <v/>
      </c>
      <c r="P3013" s="50">
        <f>VLOOKUP(H3013,自助机!D:H,5,FALSE)</f>
        <v>42915.477662037039</v>
      </c>
    </row>
    <row r="3014" spans="1:16" hidden="1" x14ac:dyDescent="0.15">
      <c r="A3014">
        <v>20170629</v>
      </c>
      <c r="B3014">
        <v>20170629</v>
      </c>
      <c r="C3014">
        <v>113234</v>
      </c>
      <c r="D3014" s="33" t="s">
        <v>96</v>
      </c>
      <c r="E3014">
        <v>53023061</v>
      </c>
      <c r="F3014">
        <v>400</v>
      </c>
      <c r="G3014">
        <v>400</v>
      </c>
      <c r="H3014" s="48">
        <v>892851117</v>
      </c>
      <c r="I3014">
        <f>G3014</f>
        <v>400</v>
      </c>
      <c r="J3014" t="s">
        <v>90</v>
      </c>
      <c r="K3014" s="17" t="s">
        <v>17859</v>
      </c>
      <c r="L3014">
        <v>1020000</v>
      </c>
      <c r="M3014" t="s">
        <v>87</v>
      </c>
      <c r="N3014">
        <f>VLOOKUP(H3014,自助机!D:G,4,FALSE)</f>
        <v>400</v>
      </c>
      <c r="O3014" t="str">
        <f t="shared" si="245"/>
        <v/>
      </c>
      <c r="P3014" s="50">
        <f>VLOOKUP(H3014,自助机!D:H,5,FALSE)</f>
        <v>42915.479432870372</v>
      </c>
    </row>
    <row r="3015" spans="1:16" hidden="1" x14ac:dyDescent="0.15">
      <c r="A3015">
        <v>20170629</v>
      </c>
      <c r="B3015">
        <v>20170629</v>
      </c>
      <c r="C3015">
        <v>114020</v>
      </c>
      <c r="D3015" s="33" t="s">
        <v>96</v>
      </c>
      <c r="E3015">
        <v>53023074</v>
      </c>
      <c r="F3015">
        <v>800</v>
      </c>
      <c r="G3015">
        <v>800</v>
      </c>
      <c r="H3015" s="48">
        <v>892959404</v>
      </c>
      <c r="I3015">
        <f t="shared" ref="I3015:I3018" si="247">G3015</f>
        <v>800</v>
      </c>
      <c r="J3015" t="s">
        <v>90</v>
      </c>
      <c r="K3015" s="17" t="s">
        <v>17860</v>
      </c>
      <c r="L3015">
        <v>1020000</v>
      </c>
      <c r="M3015" t="s">
        <v>87</v>
      </c>
      <c r="N3015">
        <f>VLOOKUP(H3015,自助机!D:G,4,FALSE)</f>
        <v>800</v>
      </c>
      <c r="O3015" t="str">
        <f t="shared" si="245"/>
        <v/>
      </c>
      <c r="P3015" s="50">
        <f>VLOOKUP(H3015,自助机!D:H,5,FALSE)</f>
        <v>42915.484675925924</v>
      </c>
    </row>
    <row r="3016" spans="1:16" hidden="1" x14ac:dyDescent="0.15">
      <c r="A3016">
        <v>20170629</v>
      </c>
      <c r="B3016">
        <v>20170629</v>
      </c>
      <c r="C3016">
        <v>114034</v>
      </c>
      <c r="D3016" s="33" t="s">
        <v>96</v>
      </c>
      <c r="E3016">
        <v>53023072</v>
      </c>
      <c r="F3016">
        <v>2000</v>
      </c>
      <c r="G3016">
        <v>2000</v>
      </c>
      <c r="H3016" s="48">
        <v>892964691</v>
      </c>
      <c r="I3016">
        <f t="shared" si="247"/>
        <v>2000</v>
      </c>
      <c r="J3016" t="s">
        <v>90</v>
      </c>
      <c r="K3016" s="17" t="s">
        <v>17861</v>
      </c>
      <c r="L3016">
        <v>3080010</v>
      </c>
      <c r="M3016" t="s">
        <v>88</v>
      </c>
      <c r="N3016">
        <f>VLOOKUP(H3016,自助机!D:G,4,FALSE)</f>
        <v>2000</v>
      </c>
      <c r="O3016" t="str">
        <f t="shared" si="245"/>
        <v/>
      </c>
      <c r="P3016" s="50">
        <f>VLOOKUP(H3016,自助机!D:H,5,FALSE)</f>
        <v>42915.485092592593</v>
      </c>
    </row>
    <row r="3017" spans="1:16" hidden="1" x14ac:dyDescent="0.15">
      <c r="A3017">
        <v>20170629</v>
      </c>
      <c r="B3017">
        <v>20170629</v>
      </c>
      <c r="C3017">
        <v>114107</v>
      </c>
      <c r="D3017" s="33" t="s">
        <v>96</v>
      </c>
      <c r="E3017">
        <v>53023073</v>
      </c>
      <c r="F3017">
        <v>300</v>
      </c>
      <c r="G3017">
        <v>300</v>
      </c>
      <c r="H3017" s="48">
        <v>892971311</v>
      </c>
      <c r="I3017">
        <f t="shared" si="247"/>
        <v>300</v>
      </c>
      <c r="J3017" t="s">
        <v>90</v>
      </c>
      <c r="K3017" s="17" t="s">
        <v>17793</v>
      </c>
      <c r="L3017">
        <v>3090010</v>
      </c>
      <c r="M3017" t="s">
        <v>88</v>
      </c>
      <c r="N3017">
        <f>VLOOKUP(H3017,自助机!D:G,4,FALSE)</f>
        <v>300</v>
      </c>
      <c r="O3017" t="str">
        <f t="shared" si="245"/>
        <v/>
      </c>
      <c r="P3017" s="50">
        <f>VLOOKUP(H3017,自助机!D:H,5,FALSE)</f>
        <v>42915.485451388886</v>
      </c>
    </row>
    <row r="3018" spans="1:16" hidden="1" x14ac:dyDescent="0.15">
      <c r="A3018">
        <v>20170629</v>
      </c>
      <c r="B3018">
        <v>20170629</v>
      </c>
      <c r="C3018">
        <v>114224</v>
      </c>
      <c r="D3018" s="33" t="s">
        <v>96</v>
      </c>
      <c r="E3018">
        <v>53023071</v>
      </c>
      <c r="F3018">
        <v>1000</v>
      </c>
      <c r="G3018">
        <v>1000</v>
      </c>
      <c r="H3018" s="48">
        <v>892990203</v>
      </c>
      <c r="I3018">
        <f t="shared" si="247"/>
        <v>1000</v>
      </c>
      <c r="J3018" t="s">
        <v>90</v>
      </c>
      <c r="K3018" s="17" t="s">
        <v>17862</v>
      </c>
      <c r="L3018">
        <v>1020000</v>
      </c>
      <c r="M3018" t="s">
        <v>87</v>
      </c>
      <c r="N3018">
        <f>VLOOKUP(H3018,自助机!D:G,4,FALSE)</f>
        <v>1000</v>
      </c>
      <c r="O3018" t="str">
        <f t="shared" si="245"/>
        <v/>
      </c>
      <c r="P3018" s="50">
        <f>VLOOKUP(H3018,自助机!D:H,5,FALSE)</f>
        <v>42915.486319444448</v>
      </c>
    </row>
    <row r="3019" spans="1:16" hidden="1" x14ac:dyDescent="0.15">
      <c r="A3019">
        <v>20170629</v>
      </c>
      <c r="B3019">
        <v>20170629</v>
      </c>
      <c r="C3019">
        <v>114600</v>
      </c>
      <c r="D3019" s="33" t="s">
        <v>96</v>
      </c>
      <c r="E3019">
        <v>53023064</v>
      </c>
      <c r="F3019">
        <v>2820</v>
      </c>
      <c r="G3019">
        <v>2820</v>
      </c>
      <c r="H3019" s="48">
        <v>893042541</v>
      </c>
      <c r="I3019">
        <f t="shared" ref="I3019:I3024" si="248">G3019</f>
        <v>2820</v>
      </c>
      <c r="J3019" t="s">
        <v>90</v>
      </c>
      <c r="K3019" s="17" t="s">
        <v>17863</v>
      </c>
      <c r="L3019">
        <v>14367000</v>
      </c>
      <c r="M3019" t="s">
        <v>87</v>
      </c>
      <c r="N3019">
        <f>VLOOKUP(H3019,自助机!D:G,4,FALSE)</f>
        <v>2820</v>
      </c>
      <c r="O3019" t="str">
        <f t="shared" si="245"/>
        <v/>
      </c>
      <c r="P3019" s="50">
        <f>VLOOKUP(H3019,自助机!D:H,5,FALSE)</f>
        <v>42915.48877314815</v>
      </c>
    </row>
    <row r="3020" spans="1:16" hidden="1" x14ac:dyDescent="0.15">
      <c r="A3020">
        <v>20170629</v>
      </c>
      <c r="B3020">
        <v>20170629</v>
      </c>
      <c r="C3020">
        <v>114825</v>
      </c>
      <c r="D3020" s="33" t="s">
        <v>96</v>
      </c>
      <c r="E3020">
        <v>53023072</v>
      </c>
      <c r="F3020">
        <v>1600</v>
      </c>
      <c r="G3020">
        <v>1600</v>
      </c>
      <c r="H3020" s="48">
        <v>893076001</v>
      </c>
      <c r="I3020">
        <f t="shared" si="248"/>
        <v>1600</v>
      </c>
      <c r="J3020" t="s">
        <v>90</v>
      </c>
      <c r="K3020" s="17" t="s">
        <v>17864</v>
      </c>
      <c r="L3020">
        <v>1057300</v>
      </c>
      <c r="M3020" t="s">
        <v>87</v>
      </c>
      <c r="N3020">
        <f>VLOOKUP(H3020,自助机!D:G,4,FALSE)</f>
        <v>1600</v>
      </c>
      <c r="O3020" t="str">
        <f t="shared" si="245"/>
        <v/>
      </c>
      <c r="P3020" s="50">
        <f>VLOOKUP(H3020,自助机!D:H,5,FALSE)</f>
        <v>42915.490497685183</v>
      </c>
    </row>
    <row r="3021" spans="1:16" hidden="1" x14ac:dyDescent="0.15">
      <c r="A3021">
        <v>20170629</v>
      </c>
      <c r="B3021">
        <v>20170629</v>
      </c>
      <c r="C3021">
        <v>115027</v>
      </c>
      <c r="D3021" s="33" t="s">
        <v>96</v>
      </c>
      <c r="E3021">
        <v>53023064</v>
      </c>
      <c r="F3021">
        <v>1120</v>
      </c>
      <c r="G3021">
        <v>1120</v>
      </c>
      <c r="H3021" s="48">
        <v>893103209</v>
      </c>
      <c r="I3021">
        <f t="shared" si="248"/>
        <v>1120</v>
      </c>
      <c r="J3021" t="s">
        <v>90</v>
      </c>
      <c r="K3021" s="17" t="s">
        <v>17105</v>
      </c>
      <c r="L3021">
        <v>14097310</v>
      </c>
      <c r="M3021" t="s">
        <v>87</v>
      </c>
      <c r="N3021">
        <f>VLOOKUP(H3021,自助机!D:G,4,FALSE)</f>
        <v>1120</v>
      </c>
      <c r="O3021" t="str">
        <f t="shared" ref="O3021:O3043" si="249">IF(G3021=N3021,"",1)</f>
        <v/>
      </c>
      <c r="P3021" s="50">
        <f>VLOOKUP(H3021,自助机!D:H,5,FALSE)</f>
        <v>42915.491840277777</v>
      </c>
    </row>
    <row r="3022" spans="1:16" hidden="1" x14ac:dyDescent="0.15">
      <c r="A3022">
        <v>20170629</v>
      </c>
      <c r="B3022">
        <v>20170629</v>
      </c>
      <c r="C3022">
        <v>115138</v>
      </c>
      <c r="D3022" s="33" t="s">
        <v>96</v>
      </c>
      <c r="E3022">
        <v>53023060</v>
      </c>
      <c r="F3022">
        <v>100</v>
      </c>
      <c r="G3022">
        <v>100</v>
      </c>
      <c r="H3022" s="48">
        <v>893120323</v>
      </c>
      <c r="I3022">
        <f t="shared" si="248"/>
        <v>100</v>
      </c>
      <c r="J3022" t="s">
        <v>90</v>
      </c>
      <c r="K3022" s="17" t="s">
        <v>17865</v>
      </c>
      <c r="L3022">
        <v>1020000</v>
      </c>
      <c r="M3022" t="s">
        <v>87</v>
      </c>
      <c r="N3022">
        <f>VLOOKUP(H3022,自助机!D:G,4,FALSE)</f>
        <v>100</v>
      </c>
      <c r="O3022" t="str">
        <f t="shared" si="249"/>
        <v/>
      </c>
      <c r="P3022" s="50">
        <f>VLOOKUP(H3022,自助机!D:H,5,FALSE)</f>
        <v>42915.493541666663</v>
      </c>
    </row>
    <row r="3023" spans="1:16" hidden="1" x14ac:dyDescent="0.15">
      <c r="A3023">
        <v>20170629</v>
      </c>
      <c r="B3023">
        <v>20170629</v>
      </c>
      <c r="C3023">
        <v>115337</v>
      </c>
      <c r="D3023" s="33" t="s">
        <v>96</v>
      </c>
      <c r="E3023">
        <v>53023065</v>
      </c>
      <c r="F3023">
        <v>1000</v>
      </c>
      <c r="G3023">
        <v>1000</v>
      </c>
      <c r="H3023" s="48">
        <v>893152582</v>
      </c>
      <c r="I3023">
        <f t="shared" si="248"/>
        <v>1000</v>
      </c>
      <c r="J3023" t="s">
        <v>90</v>
      </c>
      <c r="K3023" s="17" t="s">
        <v>17866</v>
      </c>
      <c r="L3023">
        <v>3060000</v>
      </c>
      <c r="M3023" t="s">
        <v>88</v>
      </c>
      <c r="N3023">
        <f>VLOOKUP(H3023,自助机!D:G,4,FALSE)</f>
        <v>1000</v>
      </c>
      <c r="O3023" t="str">
        <f t="shared" si="249"/>
        <v/>
      </c>
      <c r="P3023" s="50">
        <f>VLOOKUP(H3023,自助机!D:H,5,FALSE)</f>
        <v>42915.494016203702</v>
      </c>
    </row>
    <row r="3024" spans="1:16" hidden="1" x14ac:dyDescent="0.15">
      <c r="A3024">
        <v>20170629</v>
      </c>
      <c r="B3024">
        <v>20170629</v>
      </c>
      <c r="C3024">
        <v>115417</v>
      </c>
      <c r="D3024" s="33" t="s">
        <v>96</v>
      </c>
      <c r="E3024">
        <v>53023062</v>
      </c>
      <c r="F3024">
        <v>1000</v>
      </c>
      <c r="G3024">
        <v>1000</v>
      </c>
      <c r="H3024" s="48">
        <v>893162511</v>
      </c>
      <c r="I3024">
        <f t="shared" si="248"/>
        <v>1000</v>
      </c>
      <c r="J3024" t="s">
        <v>90</v>
      </c>
      <c r="K3024" s="17" t="s">
        <v>17584</v>
      </c>
      <c r="L3024">
        <v>3080010</v>
      </c>
      <c r="M3024" t="s">
        <v>88</v>
      </c>
      <c r="N3024">
        <f>VLOOKUP(H3024,自助机!D:G,4,FALSE)</f>
        <v>1000</v>
      </c>
      <c r="O3024" t="str">
        <f t="shared" si="249"/>
        <v/>
      </c>
      <c r="P3024" s="50">
        <f>VLOOKUP(H3024,自助机!D:H,5,FALSE)</f>
        <v>42915.494502314818</v>
      </c>
    </row>
    <row r="3025" spans="1:16" hidden="1" x14ac:dyDescent="0.15">
      <c r="A3025">
        <v>20170629</v>
      </c>
      <c r="B3025">
        <v>20170629</v>
      </c>
      <c r="C3025">
        <v>115440</v>
      </c>
      <c r="D3025" s="33" t="s">
        <v>96</v>
      </c>
      <c r="E3025">
        <v>53023066</v>
      </c>
      <c r="F3025">
        <v>200</v>
      </c>
      <c r="G3025">
        <v>200</v>
      </c>
      <c r="H3025" s="48">
        <v>893169026</v>
      </c>
      <c r="I3025">
        <f>G3025</f>
        <v>200</v>
      </c>
      <c r="J3025" t="s">
        <v>90</v>
      </c>
      <c r="K3025" s="17" t="s">
        <v>17867</v>
      </c>
      <c r="L3025">
        <v>1057300</v>
      </c>
      <c r="M3025" t="s">
        <v>87</v>
      </c>
      <c r="N3025">
        <f>VLOOKUP(H3025,自助机!D:G,4,FALSE)</f>
        <v>200</v>
      </c>
      <c r="O3025" t="str">
        <f t="shared" si="249"/>
        <v/>
      </c>
      <c r="P3025" s="50">
        <f>VLOOKUP(H3025,自助机!D:H,5,FALSE)</f>
        <v>42915.494849537034</v>
      </c>
    </row>
    <row r="3026" spans="1:16" hidden="1" x14ac:dyDescent="0.15">
      <c r="A3026">
        <v>20170629</v>
      </c>
      <c r="B3026">
        <v>20170629</v>
      </c>
      <c r="C3026">
        <v>115608</v>
      </c>
      <c r="D3026" s="33" t="s">
        <v>96</v>
      </c>
      <c r="E3026">
        <v>53023081</v>
      </c>
      <c r="F3026">
        <v>1000</v>
      </c>
      <c r="G3026">
        <v>1000</v>
      </c>
      <c r="H3026" s="48">
        <v>893189320</v>
      </c>
      <c r="I3026">
        <f t="shared" ref="I3026:I3027" si="250">G3026</f>
        <v>1000</v>
      </c>
      <c r="J3026" t="s">
        <v>90</v>
      </c>
      <c r="K3026" s="17" t="s">
        <v>17564</v>
      </c>
      <c r="L3026">
        <v>3060000</v>
      </c>
      <c r="M3026" t="s">
        <v>88</v>
      </c>
      <c r="N3026">
        <f>VLOOKUP(H3026,自助机!D:G,4,FALSE)</f>
        <v>1000</v>
      </c>
      <c r="O3026" t="str">
        <f t="shared" si="249"/>
        <v/>
      </c>
      <c r="P3026" s="50">
        <f>VLOOKUP(H3026,自助机!D:H,5,FALSE)</f>
        <v>42915.495740740742</v>
      </c>
    </row>
    <row r="3027" spans="1:16" hidden="1" x14ac:dyDescent="0.15">
      <c r="A3027">
        <v>20170629</v>
      </c>
      <c r="B3027">
        <v>20170629</v>
      </c>
      <c r="C3027">
        <v>115839</v>
      </c>
      <c r="D3027" s="33" t="s">
        <v>96</v>
      </c>
      <c r="E3027">
        <v>53023089</v>
      </c>
      <c r="F3027">
        <v>1000</v>
      </c>
      <c r="G3027">
        <v>1000</v>
      </c>
      <c r="H3027" s="48">
        <v>893231507</v>
      </c>
      <c r="I3027">
        <f t="shared" si="250"/>
        <v>1000</v>
      </c>
      <c r="J3027" t="s">
        <v>90</v>
      </c>
      <c r="K3027" s="17" t="s">
        <v>17367</v>
      </c>
      <c r="L3027">
        <v>3017310</v>
      </c>
      <c r="M3027" t="s">
        <v>88</v>
      </c>
      <c r="N3027">
        <f>VLOOKUP(H3027,自助机!D:G,4,FALSE)</f>
        <v>1000</v>
      </c>
      <c r="O3027" t="str">
        <f t="shared" si="249"/>
        <v/>
      </c>
      <c r="P3027" s="50">
        <f>VLOOKUP(H3027,自助机!D:H,5,FALSE)</f>
        <v>42915.497384259259</v>
      </c>
    </row>
    <row r="3028" spans="1:16" hidden="1" x14ac:dyDescent="0.15">
      <c r="A3028">
        <v>20170629</v>
      </c>
      <c r="B3028">
        <v>20170629</v>
      </c>
      <c r="C3028">
        <v>120352</v>
      </c>
      <c r="D3028" s="33" t="s">
        <v>96</v>
      </c>
      <c r="E3028">
        <v>53023072</v>
      </c>
      <c r="F3028">
        <v>2600</v>
      </c>
      <c r="G3028">
        <v>2600</v>
      </c>
      <c r="H3028" s="48">
        <v>893305843</v>
      </c>
      <c r="I3028">
        <f>G3028</f>
        <v>2600</v>
      </c>
      <c r="J3028" t="s">
        <v>90</v>
      </c>
      <c r="K3028" s="17" t="s">
        <v>17868</v>
      </c>
      <c r="L3028">
        <v>1047300</v>
      </c>
      <c r="M3028" t="s">
        <v>87</v>
      </c>
      <c r="N3028">
        <f>VLOOKUP(H3028,自助机!D:G,4,FALSE)</f>
        <v>2600</v>
      </c>
      <c r="O3028" t="str">
        <f t="shared" si="249"/>
        <v/>
      </c>
      <c r="P3028" s="50">
        <f>VLOOKUP(H3028,自助机!D:H,5,FALSE)</f>
        <v>42915.501145833332</v>
      </c>
    </row>
    <row r="3029" spans="1:16" hidden="1" x14ac:dyDescent="0.15">
      <c r="A3029">
        <v>20170629</v>
      </c>
      <c r="B3029">
        <v>20170629</v>
      </c>
      <c r="C3029">
        <v>120837</v>
      </c>
      <c r="D3029" s="33" t="s">
        <v>96</v>
      </c>
      <c r="E3029">
        <v>53023062</v>
      </c>
      <c r="F3029">
        <v>10000</v>
      </c>
      <c r="G3029">
        <v>10000</v>
      </c>
      <c r="H3029" s="48">
        <v>893359154</v>
      </c>
      <c r="I3029">
        <f>G3029</f>
        <v>10000</v>
      </c>
      <c r="J3029" t="s">
        <v>90</v>
      </c>
      <c r="K3029" s="17" t="s">
        <v>17869</v>
      </c>
      <c r="L3029">
        <v>1057300</v>
      </c>
      <c r="M3029" t="s">
        <v>87</v>
      </c>
      <c r="N3029">
        <f>VLOOKUP(H3029,自助机!D:G,4,FALSE)</f>
        <v>10000</v>
      </c>
      <c r="O3029" t="str">
        <f t="shared" si="249"/>
        <v/>
      </c>
      <c r="P3029" s="50">
        <f>VLOOKUP(H3029,自助机!D:H,5,FALSE)</f>
        <v>42915.504479166666</v>
      </c>
    </row>
    <row r="3030" spans="1:16" hidden="1" x14ac:dyDescent="0.15">
      <c r="A3030">
        <v>20170629</v>
      </c>
      <c r="B3030">
        <v>20170629</v>
      </c>
      <c r="C3030">
        <v>121426</v>
      </c>
      <c r="D3030" s="33" t="s">
        <v>96</v>
      </c>
      <c r="E3030">
        <v>53023063</v>
      </c>
      <c r="F3030">
        <v>420</v>
      </c>
      <c r="G3030">
        <v>420</v>
      </c>
      <c r="H3030" s="48">
        <v>893433648</v>
      </c>
      <c r="I3030">
        <f>G3030</f>
        <v>420</v>
      </c>
      <c r="J3030" t="s">
        <v>90</v>
      </c>
      <c r="K3030" s="17" t="s">
        <v>17870</v>
      </c>
      <c r="L3030">
        <v>1030001</v>
      </c>
      <c r="M3030" t="s">
        <v>88</v>
      </c>
      <c r="N3030">
        <f>VLOOKUP(H3030,自助机!D:G,4,FALSE)</f>
        <v>420</v>
      </c>
      <c r="O3030" t="str">
        <f t="shared" si="249"/>
        <v/>
      </c>
      <c r="P3030" s="50">
        <f>VLOOKUP(H3030,自助机!D:H,5,FALSE)</f>
        <v>42915.509351851855</v>
      </c>
    </row>
    <row r="3031" spans="1:16" hidden="1" x14ac:dyDescent="0.15">
      <c r="A3031">
        <v>20170629</v>
      </c>
      <c r="B3031">
        <v>20170629</v>
      </c>
      <c r="C3031">
        <v>121705</v>
      </c>
      <c r="D3031" s="33" t="s">
        <v>96</v>
      </c>
      <c r="E3031">
        <v>53023074</v>
      </c>
      <c r="F3031">
        <v>500</v>
      </c>
      <c r="G3031">
        <v>500</v>
      </c>
      <c r="H3031" s="48">
        <v>893470057</v>
      </c>
      <c r="I3031">
        <f>G3031</f>
        <v>500</v>
      </c>
      <c r="J3031" t="s">
        <v>90</v>
      </c>
      <c r="K3031" s="17" t="s">
        <v>17871</v>
      </c>
      <c r="L3031">
        <v>1059999</v>
      </c>
      <c r="M3031" t="s">
        <v>88</v>
      </c>
      <c r="N3031">
        <f>VLOOKUP(H3031,自助机!D:G,4,FALSE)</f>
        <v>500</v>
      </c>
      <c r="O3031" t="str">
        <f t="shared" si="249"/>
        <v/>
      </c>
      <c r="P3031" s="50">
        <f>VLOOKUP(H3031,自助机!D:H,5,FALSE)</f>
        <v>42915.510370370372</v>
      </c>
    </row>
    <row r="3032" spans="1:16" hidden="1" x14ac:dyDescent="0.15">
      <c r="A3032">
        <v>20170629</v>
      </c>
      <c r="B3032">
        <v>20170629</v>
      </c>
      <c r="C3032">
        <v>122146</v>
      </c>
      <c r="D3032" s="33" t="s">
        <v>96</v>
      </c>
      <c r="E3032">
        <v>53023067</v>
      </c>
      <c r="F3032">
        <v>2200</v>
      </c>
      <c r="G3032">
        <v>2200</v>
      </c>
      <c r="H3032" s="48">
        <v>893524871</v>
      </c>
      <c r="I3032">
        <f t="shared" ref="I3032:I3036" si="251">G3032</f>
        <v>2200</v>
      </c>
      <c r="J3032" t="s">
        <v>90</v>
      </c>
      <c r="K3032" s="17" t="s">
        <v>17811</v>
      </c>
      <c r="L3032">
        <v>1007000</v>
      </c>
      <c r="M3032" t="s">
        <v>87</v>
      </c>
      <c r="N3032">
        <f>VLOOKUP(H3032,自助机!D:G,4,FALSE)</f>
        <v>2200</v>
      </c>
      <c r="O3032" t="str">
        <f t="shared" si="249"/>
        <v/>
      </c>
      <c r="P3032" s="50">
        <f>VLOOKUP(H3032,自助机!D:H,5,FALSE)</f>
        <v>42915.513680555552</v>
      </c>
    </row>
    <row r="3033" spans="1:16" hidden="1" x14ac:dyDescent="0.15">
      <c r="A3033">
        <v>20170629</v>
      </c>
      <c r="B3033">
        <v>20170629</v>
      </c>
      <c r="C3033">
        <v>122149</v>
      </c>
      <c r="D3033" s="33" t="s">
        <v>96</v>
      </c>
      <c r="E3033">
        <v>53023070</v>
      </c>
      <c r="F3033">
        <v>89</v>
      </c>
      <c r="G3033">
        <v>89</v>
      </c>
      <c r="H3033" s="48">
        <v>893527184</v>
      </c>
      <c r="I3033">
        <f t="shared" si="251"/>
        <v>89</v>
      </c>
      <c r="J3033" t="s">
        <v>90</v>
      </c>
      <c r="K3033" s="17" t="s">
        <v>17872</v>
      </c>
      <c r="L3033">
        <v>63020000</v>
      </c>
      <c r="M3033" t="s">
        <v>88</v>
      </c>
      <c r="N3033">
        <f>VLOOKUP(H3033,自助机!D:G,4,FALSE)</f>
        <v>89</v>
      </c>
      <c r="O3033" t="str">
        <f t="shared" si="249"/>
        <v/>
      </c>
      <c r="P3033" s="50">
        <f>VLOOKUP(H3033,自助机!D:H,5,FALSE)</f>
        <v>42915.513692129629</v>
      </c>
    </row>
    <row r="3034" spans="1:16" hidden="1" x14ac:dyDescent="0.15">
      <c r="A3034">
        <v>20170629</v>
      </c>
      <c r="B3034">
        <v>20170629</v>
      </c>
      <c r="C3034">
        <v>122321</v>
      </c>
      <c r="D3034" s="33" t="s">
        <v>96</v>
      </c>
      <c r="E3034">
        <v>53023072</v>
      </c>
      <c r="F3034">
        <v>500</v>
      </c>
      <c r="G3034">
        <v>500</v>
      </c>
      <c r="H3034" s="48">
        <v>893548221</v>
      </c>
      <c r="I3034">
        <f t="shared" si="251"/>
        <v>500</v>
      </c>
      <c r="J3034" t="s">
        <v>90</v>
      </c>
      <c r="K3034" s="17" t="s">
        <v>17873</v>
      </c>
      <c r="L3034">
        <v>1020000</v>
      </c>
      <c r="M3034" t="s">
        <v>87</v>
      </c>
      <c r="N3034">
        <f>VLOOKUP(H3034,自助机!D:G,4,FALSE)</f>
        <v>500</v>
      </c>
      <c r="O3034" t="str">
        <f t="shared" si="249"/>
        <v/>
      </c>
      <c r="P3034" s="50">
        <f>VLOOKUP(H3034,自助机!D:H,5,FALSE)</f>
        <v>42915.514699074076</v>
      </c>
    </row>
    <row r="3035" spans="1:16" hidden="1" x14ac:dyDescent="0.15">
      <c r="A3035">
        <v>20170629</v>
      </c>
      <c r="B3035">
        <v>20170629</v>
      </c>
      <c r="C3035">
        <v>122405</v>
      </c>
      <c r="D3035" s="33" t="s">
        <v>96</v>
      </c>
      <c r="E3035">
        <v>53023055</v>
      </c>
      <c r="F3035">
        <v>559</v>
      </c>
      <c r="G3035">
        <v>559</v>
      </c>
      <c r="H3035" s="48">
        <v>893556882</v>
      </c>
      <c r="I3035">
        <f t="shared" si="251"/>
        <v>559</v>
      </c>
      <c r="J3035" t="s">
        <v>90</v>
      </c>
      <c r="K3035" s="17" t="s">
        <v>17349</v>
      </c>
      <c r="L3035">
        <v>14097310</v>
      </c>
      <c r="M3035" t="s">
        <v>87</v>
      </c>
      <c r="N3035">
        <f>VLOOKUP(H3035,自助机!D:G,4,FALSE)</f>
        <v>559</v>
      </c>
      <c r="O3035" t="str">
        <f t="shared" si="249"/>
        <v/>
      </c>
      <c r="P3035" s="50">
        <f>VLOOKUP(H3035,自助机!D:H,5,FALSE)</f>
        <v>42915.515324074076</v>
      </c>
    </row>
    <row r="3036" spans="1:16" hidden="1" x14ac:dyDescent="0.15">
      <c r="A3036">
        <v>20170629</v>
      </c>
      <c r="B3036">
        <v>20170629</v>
      </c>
      <c r="C3036">
        <v>122740</v>
      </c>
      <c r="D3036" s="33" t="s">
        <v>96</v>
      </c>
      <c r="E3036">
        <v>53023072</v>
      </c>
      <c r="F3036">
        <v>200</v>
      </c>
      <c r="G3036">
        <v>200</v>
      </c>
      <c r="H3036" s="48">
        <v>893597831</v>
      </c>
      <c r="I3036">
        <f t="shared" si="251"/>
        <v>200</v>
      </c>
      <c r="J3036" t="s">
        <v>90</v>
      </c>
      <c r="K3036" s="17" t="s">
        <v>17873</v>
      </c>
      <c r="L3036">
        <v>1020000</v>
      </c>
      <c r="M3036" t="s">
        <v>87</v>
      </c>
      <c r="N3036">
        <f>VLOOKUP(H3036,自助机!D:G,4,FALSE)</f>
        <v>200</v>
      </c>
      <c r="O3036" t="str">
        <f t="shared" si="249"/>
        <v/>
      </c>
      <c r="P3036" s="50">
        <f>VLOOKUP(H3036,自助机!D:H,5,FALSE)</f>
        <v>42915.517685185187</v>
      </c>
    </row>
    <row r="3037" spans="1:16" hidden="1" x14ac:dyDescent="0.15">
      <c r="A3037">
        <v>20170629</v>
      </c>
      <c r="B3037">
        <v>20170629</v>
      </c>
      <c r="C3037">
        <v>123531</v>
      </c>
      <c r="D3037" s="33" t="s">
        <v>96</v>
      </c>
      <c r="E3037">
        <v>53023072</v>
      </c>
      <c r="F3037">
        <v>100</v>
      </c>
      <c r="G3037">
        <v>100</v>
      </c>
      <c r="H3037" s="48">
        <v>893675466</v>
      </c>
      <c r="I3037">
        <f>G3037</f>
        <v>100</v>
      </c>
      <c r="J3037" t="s">
        <v>90</v>
      </c>
      <c r="K3037" s="17" t="s">
        <v>17874</v>
      </c>
      <c r="L3037">
        <v>1020000</v>
      </c>
      <c r="M3037" t="s">
        <v>88</v>
      </c>
      <c r="N3037">
        <f>VLOOKUP(H3037,自助机!D:G,4,FALSE)</f>
        <v>100</v>
      </c>
      <c r="O3037" t="str">
        <f t="shared" si="249"/>
        <v/>
      </c>
      <c r="P3037" s="50">
        <f>VLOOKUP(H3037,自助机!D:H,5,FALSE)</f>
        <v>42915.523240740738</v>
      </c>
    </row>
    <row r="3038" spans="1:16" hidden="1" x14ac:dyDescent="0.15">
      <c r="A3038">
        <v>20170629</v>
      </c>
      <c r="B3038">
        <v>20170629</v>
      </c>
      <c r="C3038">
        <v>130741</v>
      </c>
      <c r="D3038" s="33" t="s">
        <v>96</v>
      </c>
      <c r="E3038">
        <v>53023065</v>
      </c>
      <c r="F3038">
        <v>100</v>
      </c>
      <c r="G3038">
        <v>100</v>
      </c>
      <c r="H3038" s="48">
        <v>894013692</v>
      </c>
      <c r="I3038">
        <f>G3038</f>
        <v>100</v>
      </c>
      <c r="J3038" t="s">
        <v>90</v>
      </c>
      <c r="K3038" s="17" t="s">
        <v>17875</v>
      </c>
      <c r="L3038">
        <v>14097310</v>
      </c>
      <c r="M3038" t="s">
        <v>87</v>
      </c>
      <c r="N3038">
        <f>VLOOKUP(H3038,自助机!D:G,4,FALSE)</f>
        <v>100</v>
      </c>
      <c r="O3038" t="str">
        <f t="shared" si="249"/>
        <v/>
      </c>
      <c r="P3038" s="50">
        <f>VLOOKUP(H3038,自助机!D:H,5,FALSE)</f>
        <v>42915.545439814814</v>
      </c>
    </row>
    <row r="3039" spans="1:16" hidden="1" x14ac:dyDescent="0.15">
      <c r="A3039">
        <v>20170629</v>
      </c>
      <c r="B3039">
        <v>20170629</v>
      </c>
      <c r="C3039">
        <v>134212</v>
      </c>
      <c r="D3039" s="33" t="s">
        <v>96</v>
      </c>
      <c r="E3039">
        <v>53023073</v>
      </c>
      <c r="F3039">
        <v>500</v>
      </c>
      <c r="G3039">
        <v>500</v>
      </c>
      <c r="H3039" s="48">
        <v>894353186</v>
      </c>
      <c r="I3039">
        <f>G3039</f>
        <v>500</v>
      </c>
      <c r="J3039" t="s">
        <v>90</v>
      </c>
      <c r="K3039" s="17" t="s">
        <v>17877</v>
      </c>
      <c r="L3039">
        <v>1057300</v>
      </c>
      <c r="M3039" t="s">
        <v>87</v>
      </c>
      <c r="N3039">
        <f>VLOOKUP(H3039,自助机!D:G,4,FALSE)</f>
        <v>500</v>
      </c>
      <c r="O3039" t="str">
        <f t="shared" si="249"/>
        <v/>
      </c>
      <c r="P3039" s="50">
        <f>VLOOKUP(H3039,自助机!D:H,5,FALSE)</f>
        <v>42915.569363425922</v>
      </c>
    </row>
    <row r="3040" spans="1:16" hidden="1" x14ac:dyDescent="0.15">
      <c r="A3040">
        <v>20170629</v>
      </c>
      <c r="B3040">
        <v>20170629</v>
      </c>
      <c r="C3040">
        <v>135154</v>
      </c>
      <c r="D3040" s="33" t="s">
        <v>96</v>
      </c>
      <c r="E3040">
        <v>53023075</v>
      </c>
      <c r="F3040">
        <v>500</v>
      </c>
      <c r="G3040">
        <v>500</v>
      </c>
      <c r="H3040" s="48">
        <v>894449507</v>
      </c>
      <c r="I3040">
        <f t="shared" ref="I3040:I3041" si="252">G3040</f>
        <v>500</v>
      </c>
      <c r="J3040" t="s">
        <v>90</v>
      </c>
      <c r="K3040" s="17" t="s">
        <v>17876</v>
      </c>
      <c r="L3040">
        <v>1047300</v>
      </c>
      <c r="M3040" t="s">
        <v>87</v>
      </c>
      <c r="N3040">
        <f>VLOOKUP(H3040,自助机!D:G,4,FALSE)</f>
        <v>500</v>
      </c>
      <c r="O3040" t="str">
        <f t="shared" si="249"/>
        <v/>
      </c>
      <c r="P3040" s="50">
        <f>VLOOKUP(H3040,自助机!D:H,5,FALSE)</f>
        <v>42915.576215277775</v>
      </c>
    </row>
    <row r="3041" spans="1:16" hidden="1" x14ac:dyDescent="0.15">
      <c r="A3041">
        <v>20170629</v>
      </c>
      <c r="B3041">
        <v>20170629</v>
      </c>
      <c r="C3041">
        <v>135319</v>
      </c>
      <c r="D3041" s="33" t="s">
        <v>96</v>
      </c>
      <c r="E3041">
        <v>53023062</v>
      </c>
      <c r="F3041">
        <v>4000</v>
      </c>
      <c r="G3041">
        <v>4000</v>
      </c>
      <c r="H3041" s="48">
        <v>894462040</v>
      </c>
      <c r="I3041">
        <f t="shared" si="252"/>
        <v>4000</v>
      </c>
      <c r="J3041" t="s">
        <v>90</v>
      </c>
      <c r="K3041" s="17" t="s">
        <v>17878</v>
      </c>
      <c r="L3041">
        <v>1020000</v>
      </c>
      <c r="M3041" t="s">
        <v>87</v>
      </c>
      <c r="N3041">
        <f>VLOOKUP(H3041,自助机!D:G,4,FALSE)</f>
        <v>4000</v>
      </c>
      <c r="O3041" t="str">
        <f t="shared" si="249"/>
        <v/>
      </c>
      <c r="P3041" s="50">
        <f>VLOOKUP(H3041,自助机!D:H,5,FALSE)</f>
        <v>42915.577199074076</v>
      </c>
    </row>
    <row r="3042" spans="1:16" hidden="1" x14ac:dyDescent="0.15">
      <c r="A3042">
        <v>20170629</v>
      </c>
      <c r="B3042">
        <v>20170629</v>
      </c>
      <c r="C3042">
        <v>140002</v>
      </c>
      <c r="D3042" s="33" t="s">
        <v>96</v>
      </c>
      <c r="E3042">
        <v>53023076</v>
      </c>
      <c r="F3042">
        <v>200</v>
      </c>
      <c r="G3042">
        <v>200</v>
      </c>
      <c r="H3042" s="48">
        <v>894528584</v>
      </c>
      <c r="I3042">
        <f t="shared" ref="I3042:I3043" si="253">G3042</f>
        <v>200</v>
      </c>
      <c r="J3042" t="s">
        <v>90</v>
      </c>
      <c r="K3042" s="17" t="s">
        <v>17695</v>
      </c>
      <c r="L3042">
        <v>3090010</v>
      </c>
      <c r="M3042" t="s">
        <v>88</v>
      </c>
      <c r="N3042">
        <f>VLOOKUP(H3042,自助机!D:G,4,FALSE)</f>
        <v>200</v>
      </c>
      <c r="O3042" t="str">
        <f t="shared" si="249"/>
        <v/>
      </c>
      <c r="P3042" s="50">
        <f>VLOOKUP(H3042,自助机!D:H,5,FALSE)</f>
        <v>42915.581921296296</v>
      </c>
    </row>
    <row r="3043" spans="1:16" hidden="1" x14ac:dyDescent="0.15">
      <c r="A3043">
        <v>20170629</v>
      </c>
      <c r="B3043">
        <v>20170629</v>
      </c>
      <c r="C3043">
        <v>140020</v>
      </c>
      <c r="D3043" s="33" t="s">
        <v>96</v>
      </c>
      <c r="E3043">
        <v>53023056</v>
      </c>
      <c r="F3043">
        <v>10</v>
      </c>
      <c r="G3043">
        <v>10</v>
      </c>
      <c r="H3043" s="48">
        <v>894531139</v>
      </c>
      <c r="I3043">
        <f t="shared" si="253"/>
        <v>10</v>
      </c>
      <c r="J3043" t="s">
        <v>90</v>
      </c>
      <c r="K3043" s="17" t="s">
        <v>17879</v>
      </c>
      <c r="L3043">
        <v>1020000</v>
      </c>
      <c r="M3043" t="s">
        <v>87</v>
      </c>
      <c r="N3043">
        <f>VLOOKUP(H3043,自助机!D:G,4,FALSE)</f>
        <v>10</v>
      </c>
      <c r="O3043" t="str">
        <f t="shared" si="249"/>
        <v/>
      </c>
      <c r="P3043" s="50">
        <f>VLOOKUP(H3043,自助机!D:H,5,FALSE)</f>
        <v>42915.582129629627</v>
      </c>
    </row>
    <row r="3044" spans="1:16" hidden="1" x14ac:dyDescent="0.15">
      <c r="A3044">
        <v>20170629</v>
      </c>
      <c r="B3044">
        <v>20170629</v>
      </c>
      <c r="C3044">
        <v>140206</v>
      </c>
      <c r="D3044" s="33" t="s">
        <v>96</v>
      </c>
      <c r="E3044">
        <v>53023076</v>
      </c>
      <c r="F3044">
        <v>1500</v>
      </c>
      <c r="G3044">
        <v>1500</v>
      </c>
      <c r="H3044" s="48">
        <v>894549102</v>
      </c>
      <c r="I3044">
        <f t="shared" ref="I3044:I3048" si="254">G3044</f>
        <v>1500</v>
      </c>
      <c r="J3044" t="s">
        <v>90</v>
      </c>
      <c r="K3044" s="17" t="s">
        <v>17880</v>
      </c>
      <c r="L3044">
        <v>1030000</v>
      </c>
      <c r="M3044" t="s">
        <v>87</v>
      </c>
      <c r="N3044">
        <f>VLOOKUP(H3044,自助机!D:G,4,FALSE)</f>
        <v>1500</v>
      </c>
      <c r="O3044" t="str">
        <f t="shared" ref="O3044:O3080" si="255">IF(G3044=N3044,"",1)</f>
        <v/>
      </c>
      <c r="P3044" s="50">
        <f>VLOOKUP(H3044,自助机!D:H,5,FALSE)</f>
        <v>42915.58326388889</v>
      </c>
    </row>
    <row r="3045" spans="1:16" hidden="1" x14ac:dyDescent="0.15">
      <c r="A3045">
        <v>20170629</v>
      </c>
      <c r="B3045">
        <v>20170629</v>
      </c>
      <c r="C3045">
        <v>140556</v>
      </c>
      <c r="D3045" s="33" t="s">
        <v>96</v>
      </c>
      <c r="E3045">
        <v>53023087</v>
      </c>
      <c r="F3045">
        <v>5000</v>
      </c>
      <c r="G3045">
        <v>5000</v>
      </c>
      <c r="H3045" s="48">
        <v>894587218</v>
      </c>
      <c r="I3045">
        <f t="shared" si="254"/>
        <v>5000</v>
      </c>
      <c r="J3045" t="s">
        <v>90</v>
      </c>
      <c r="K3045" s="17" t="s">
        <v>17881</v>
      </c>
      <c r="L3045">
        <v>5105840</v>
      </c>
      <c r="M3045" t="s">
        <v>88</v>
      </c>
      <c r="N3045">
        <f>VLOOKUP(H3045,自助机!D:G,4,FALSE)</f>
        <v>5000</v>
      </c>
      <c r="O3045" t="str">
        <f t="shared" si="255"/>
        <v/>
      </c>
      <c r="P3045" s="50">
        <f>VLOOKUP(H3045,自助机!D:H,5,FALSE)</f>
        <v>42915.585879629631</v>
      </c>
    </row>
    <row r="3046" spans="1:16" hidden="1" x14ac:dyDescent="0.15">
      <c r="A3046">
        <v>20170629</v>
      </c>
      <c r="B3046">
        <v>20170629</v>
      </c>
      <c r="C3046">
        <v>140606</v>
      </c>
      <c r="D3046" s="33" t="s">
        <v>96</v>
      </c>
      <c r="E3046">
        <v>53023076</v>
      </c>
      <c r="F3046">
        <v>1500</v>
      </c>
      <c r="G3046">
        <v>1500</v>
      </c>
      <c r="H3046" s="48">
        <v>894589623</v>
      </c>
      <c r="I3046">
        <f t="shared" si="254"/>
        <v>1500</v>
      </c>
      <c r="J3046" t="s">
        <v>90</v>
      </c>
      <c r="K3046" s="17" t="s">
        <v>17695</v>
      </c>
      <c r="L3046">
        <v>3090010</v>
      </c>
      <c r="M3046" t="s">
        <v>88</v>
      </c>
      <c r="N3046">
        <f>VLOOKUP(H3046,自助机!D:G,4,FALSE)</f>
        <v>1500</v>
      </c>
      <c r="O3046" t="str">
        <f t="shared" si="255"/>
        <v/>
      </c>
      <c r="P3046" s="50">
        <f>VLOOKUP(H3046,自助机!D:H,5,FALSE)</f>
        <v>42915.586099537039</v>
      </c>
    </row>
    <row r="3047" spans="1:16" hidden="1" x14ac:dyDescent="0.15">
      <c r="A3047">
        <v>20170629</v>
      </c>
      <c r="B3047">
        <v>20170629</v>
      </c>
      <c r="C3047">
        <v>141028</v>
      </c>
      <c r="D3047" s="33" t="s">
        <v>96</v>
      </c>
      <c r="E3047">
        <v>53023057</v>
      </c>
      <c r="F3047">
        <v>1200</v>
      </c>
      <c r="G3047">
        <v>1200</v>
      </c>
      <c r="H3047" s="48">
        <v>894632389</v>
      </c>
      <c r="I3047">
        <f t="shared" si="254"/>
        <v>1200</v>
      </c>
      <c r="J3047" t="s">
        <v>90</v>
      </c>
      <c r="K3047" s="17" t="s">
        <v>17882</v>
      </c>
      <c r="L3047">
        <v>14097310</v>
      </c>
      <c r="M3047" t="s">
        <v>87</v>
      </c>
      <c r="N3047">
        <f>VLOOKUP(H3047,自助机!D:G,4,FALSE)</f>
        <v>1200</v>
      </c>
      <c r="O3047" t="str">
        <f t="shared" si="255"/>
        <v/>
      </c>
      <c r="P3047" s="50">
        <f>VLOOKUP(H3047,自助机!D:H,5,FALSE)</f>
        <v>42915.589120370372</v>
      </c>
    </row>
    <row r="3048" spans="1:16" hidden="1" x14ac:dyDescent="0.15">
      <c r="A3048">
        <v>20170629</v>
      </c>
      <c r="B3048">
        <v>20170629</v>
      </c>
      <c r="C3048">
        <v>141056</v>
      </c>
      <c r="D3048" s="33" t="s">
        <v>96</v>
      </c>
      <c r="E3048">
        <v>53023083</v>
      </c>
      <c r="F3048">
        <v>1200</v>
      </c>
      <c r="G3048">
        <v>1200</v>
      </c>
      <c r="H3048" s="48">
        <v>894635983</v>
      </c>
      <c r="I3048">
        <f t="shared" si="254"/>
        <v>1200</v>
      </c>
      <c r="J3048" t="s">
        <v>90</v>
      </c>
      <c r="K3048" s="17" t="s">
        <v>17426</v>
      </c>
      <c r="L3048">
        <v>1020000</v>
      </c>
      <c r="M3048" t="s">
        <v>87</v>
      </c>
      <c r="N3048">
        <f>VLOOKUP(H3048,自助机!D:G,4,FALSE)</f>
        <v>1200</v>
      </c>
      <c r="O3048" t="str">
        <f t="shared" si="255"/>
        <v/>
      </c>
      <c r="P3048" s="50">
        <f>VLOOKUP(H3048,自助机!D:H,5,FALSE)</f>
        <v>42915.589537037034</v>
      </c>
    </row>
    <row r="3049" spans="1:16" hidden="1" x14ac:dyDescent="0.15">
      <c r="A3049">
        <v>20170629</v>
      </c>
      <c r="B3049">
        <v>20170629</v>
      </c>
      <c r="C3049">
        <v>141440</v>
      </c>
      <c r="D3049" s="33" t="s">
        <v>96</v>
      </c>
      <c r="E3049">
        <v>53023088</v>
      </c>
      <c r="F3049">
        <v>1200</v>
      </c>
      <c r="G3049">
        <v>1200</v>
      </c>
      <c r="H3049" s="48">
        <v>894676312</v>
      </c>
      <c r="I3049">
        <f t="shared" ref="I3049:I3050" si="256">G3049</f>
        <v>1200</v>
      </c>
      <c r="J3049" t="s">
        <v>90</v>
      </c>
      <c r="K3049" s="17" t="s">
        <v>17786</v>
      </c>
      <c r="L3049">
        <v>3060000</v>
      </c>
      <c r="M3049" t="s">
        <v>88</v>
      </c>
      <c r="N3049">
        <f>VLOOKUP(H3049,自助机!D:G,4,FALSE)</f>
        <v>1200</v>
      </c>
      <c r="O3049" t="str">
        <f t="shared" si="255"/>
        <v/>
      </c>
      <c r="P3049" s="50">
        <f>VLOOKUP(H3049,自助机!D:H,5,FALSE)</f>
        <v>42915.591909722221</v>
      </c>
    </row>
    <row r="3050" spans="1:16" hidden="1" x14ac:dyDescent="0.15">
      <c r="A3050">
        <v>20170629</v>
      </c>
      <c r="B3050">
        <v>20170629</v>
      </c>
      <c r="C3050">
        <v>141529</v>
      </c>
      <c r="D3050" s="33" t="s">
        <v>96</v>
      </c>
      <c r="E3050">
        <v>53023074</v>
      </c>
      <c r="F3050">
        <v>100</v>
      </c>
      <c r="G3050">
        <v>100</v>
      </c>
      <c r="H3050" s="48">
        <v>894684376</v>
      </c>
      <c r="I3050">
        <f t="shared" si="256"/>
        <v>100</v>
      </c>
      <c r="J3050" t="s">
        <v>90</v>
      </c>
      <c r="K3050" s="17" t="s">
        <v>17883</v>
      </c>
      <c r="L3050">
        <v>3010000</v>
      </c>
      <c r="M3050" t="s">
        <v>88</v>
      </c>
      <c r="N3050">
        <f>VLOOKUP(H3050,自助机!D:G,4,FALSE)</f>
        <v>100</v>
      </c>
      <c r="O3050" t="str">
        <f t="shared" si="255"/>
        <v/>
      </c>
      <c r="P3050" s="50">
        <f>VLOOKUP(H3050,自助机!D:H,5,FALSE)</f>
        <v>42915.592627314814</v>
      </c>
    </row>
    <row r="3051" spans="1:16" hidden="1" x14ac:dyDescent="0.15">
      <c r="A3051">
        <v>20170629</v>
      </c>
      <c r="B3051">
        <v>20170629</v>
      </c>
      <c r="C3051">
        <v>141538</v>
      </c>
      <c r="D3051" s="33" t="s">
        <v>96</v>
      </c>
      <c r="E3051">
        <v>53023059</v>
      </c>
      <c r="F3051">
        <v>200</v>
      </c>
      <c r="G3051">
        <v>200</v>
      </c>
      <c r="H3051" s="48">
        <v>894687613</v>
      </c>
      <c r="I3051">
        <f t="shared" ref="I3051:I3052" si="257">G3051</f>
        <v>200</v>
      </c>
      <c r="J3051" t="s">
        <v>90</v>
      </c>
      <c r="K3051" s="17" t="s">
        <v>17884</v>
      </c>
      <c r="L3051">
        <v>1020000</v>
      </c>
      <c r="M3051" t="s">
        <v>88</v>
      </c>
      <c r="N3051">
        <f>VLOOKUP(H3051,自助机!D:G,4,FALSE)</f>
        <v>200</v>
      </c>
      <c r="O3051" t="str">
        <f t="shared" si="255"/>
        <v/>
      </c>
      <c r="P3051" s="50">
        <f>VLOOKUP(H3051,自助机!D:H,5,FALSE)</f>
        <v>42915.592673611114</v>
      </c>
    </row>
    <row r="3052" spans="1:16" hidden="1" x14ac:dyDescent="0.15">
      <c r="A3052">
        <v>20170629</v>
      </c>
      <c r="B3052">
        <v>20170629</v>
      </c>
      <c r="C3052">
        <v>141729</v>
      </c>
      <c r="D3052" s="33" t="s">
        <v>96</v>
      </c>
      <c r="E3052">
        <v>53023059</v>
      </c>
      <c r="F3052">
        <v>300</v>
      </c>
      <c r="G3052">
        <v>300</v>
      </c>
      <c r="H3052" s="48">
        <v>894707027</v>
      </c>
      <c r="I3052">
        <f t="shared" si="257"/>
        <v>300</v>
      </c>
      <c r="J3052" t="s">
        <v>90</v>
      </c>
      <c r="K3052" s="17" t="s">
        <v>17885</v>
      </c>
      <c r="L3052">
        <v>3047310</v>
      </c>
      <c r="M3052" t="s">
        <v>87</v>
      </c>
      <c r="N3052">
        <f>VLOOKUP(H3052,自助机!D:G,4,FALSE)</f>
        <v>300</v>
      </c>
      <c r="O3052" t="str">
        <f t="shared" si="255"/>
        <v/>
      </c>
      <c r="P3052" s="50">
        <f>VLOOKUP(H3052,自助机!D:H,5,FALSE)</f>
        <v>42915.593935185185</v>
      </c>
    </row>
    <row r="3053" spans="1:16" hidden="1" x14ac:dyDescent="0.15">
      <c r="A3053">
        <v>20170629</v>
      </c>
      <c r="B3053">
        <v>20170629</v>
      </c>
      <c r="C3053">
        <v>141844</v>
      </c>
      <c r="D3053" s="33" t="s">
        <v>96</v>
      </c>
      <c r="E3053">
        <v>53023054</v>
      </c>
      <c r="F3053">
        <v>2000</v>
      </c>
      <c r="G3053">
        <v>2000</v>
      </c>
      <c r="H3053" s="48">
        <v>894720645</v>
      </c>
      <c r="I3053">
        <f>G3053</f>
        <v>2000</v>
      </c>
      <c r="J3053" t="s">
        <v>90</v>
      </c>
      <c r="K3053" s="17" t="s">
        <v>17886</v>
      </c>
      <c r="L3053">
        <v>1030000</v>
      </c>
      <c r="M3053" t="s">
        <v>87</v>
      </c>
      <c r="N3053">
        <f>VLOOKUP(H3053,自助机!D:G,4,FALSE)</f>
        <v>2000</v>
      </c>
      <c r="O3053" t="str">
        <f t="shared" si="255"/>
        <v/>
      </c>
      <c r="P3053" s="50">
        <f>VLOOKUP(H3053,自助机!D:H,5,FALSE)</f>
        <v>42915.594872685186</v>
      </c>
    </row>
    <row r="3054" spans="1:16" hidden="1" x14ac:dyDescent="0.15">
      <c r="A3054">
        <v>20170629</v>
      </c>
      <c r="B3054">
        <v>20170629</v>
      </c>
      <c r="C3054">
        <v>142006</v>
      </c>
      <c r="D3054" s="33" t="s">
        <v>96</v>
      </c>
      <c r="E3054">
        <v>53023075</v>
      </c>
      <c r="F3054">
        <v>1000</v>
      </c>
      <c r="G3054">
        <v>1000</v>
      </c>
      <c r="H3054" s="48">
        <v>894731935</v>
      </c>
      <c r="I3054">
        <f>G3054</f>
        <v>1000</v>
      </c>
      <c r="J3054" t="s">
        <v>90</v>
      </c>
      <c r="K3054" s="17" t="s">
        <v>17887</v>
      </c>
      <c r="L3054">
        <v>14097310</v>
      </c>
      <c r="M3054" t="s">
        <v>87</v>
      </c>
      <c r="N3054">
        <f>VLOOKUP(H3054,自助机!D:G,4,FALSE)</f>
        <v>1000</v>
      </c>
      <c r="O3054" t="str">
        <f t="shared" si="255"/>
        <v/>
      </c>
      <c r="P3054" s="50">
        <f>VLOOKUP(H3054,自助机!D:H,5,FALSE)</f>
        <v>42915.595729166664</v>
      </c>
    </row>
    <row r="3055" spans="1:16" hidden="1" x14ac:dyDescent="0.15">
      <c r="A3055">
        <v>20170629</v>
      </c>
      <c r="B3055">
        <v>20170629</v>
      </c>
      <c r="C3055">
        <v>142201</v>
      </c>
      <c r="D3055" s="33" t="s">
        <v>96</v>
      </c>
      <c r="E3055">
        <v>53023060</v>
      </c>
      <c r="F3055">
        <v>2000</v>
      </c>
      <c r="G3055">
        <v>2000</v>
      </c>
      <c r="H3055" s="48">
        <v>894752987</v>
      </c>
      <c r="I3055">
        <f t="shared" ref="I3055:I3056" si="258">G3055</f>
        <v>2000</v>
      </c>
      <c r="J3055" t="s">
        <v>90</v>
      </c>
      <c r="K3055" s="17" t="s">
        <v>17888</v>
      </c>
      <c r="L3055">
        <v>14097310</v>
      </c>
      <c r="M3055" t="s">
        <v>87</v>
      </c>
      <c r="N3055">
        <f>VLOOKUP(H3055,自助机!D:G,4,FALSE)</f>
        <v>2000</v>
      </c>
      <c r="O3055" t="str">
        <f t="shared" si="255"/>
        <v/>
      </c>
      <c r="P3055" s="50">
        <f>VLOOKUP(H3055,自助机!D:H,5,FALSE)</f>
        <v>42915.597881944443</v>
      </c>
    </row>
    <row r="3056" spans="1:16" hidden="1" x14ac:dyDescent="0.15">
      <c r="A3056">
        <v>20170629</v>
      </c>
      <c r="B3056">
        <v>20170629</v>
      </c>
      <c r="C3056">
        <v>142209</v>
      </c>
      <c r="D3056" s="33" t="s">
        <v>96</v>
      </c>
      <c r="E3056">
        <v>53023059</v>
      </c>
      <c r="F3056">
        <v>1500</v>
      </c>
      <c r="G3056">
        <v>1500</v>
      </c>
      <c r="H3056" s="48">
        <v>894755231</v>
      </c>
      <c r="I3056">
        <f t="shared" si="258"/>
        <v>1500</v>
      </c>
      <c r="J3056" t="s">
        <v>90</v>
      </c>
      <c r="K3056" s="17" t="s">
        <v>17889</v>
      </c>
      <c r="L3056">
        <v>1057300</v>
      </c>
      <c r="M3056" t="s">
        <v>87</v>
      </c>
      <c r="N3056">
        <f>VLOOKUP(H3056,自助机!D:G,4,FALSE)</f>
        <v>1500</v>
      </c>
      <c r="O3056" t="str">
        <f t="shared" si="255"/>
        <v/>
      </c>
      <c r="P3056" s="50">
        <f>VLOOKUP(H3056,自助机!D:H,5,FALSE)</f>
        <v>42915.597175925926</v>
      </c>
    </row>
    <row r="3057" spans="1:16" hidden="1" x14ac:dyDescent="0.15">
      <c r="A3057">
        <v>20170629</v>
      </c>
      <c r="B3057">
        <v>20170629</v>
      </c>
      <c r="C3057">
        <v>142416</v>
      </c>
      <c r="D3057" s="33" t="s">
        <v>96</v>
      </c>
      <c r="E3057">
        <v>53023087</v>
      </c>
      <c r="F3057">
        <v>200</v>
      </c>
      <c r="G3057">
        <v>200</v>
      </c>
      <c r="H3057" s="48">
        <v>894776445</v>
      </c>
      <c r="I3057">
        <f t="shared" ref="I3057:I3059" si="259">G3057</f>
        <v>200</v>
      </c>
      <c r="J3057" t="s">
        <v>90</v>
      </c>
      <c r="K3057" s="17" t="s">
        <v>17890</v>
      </c>
      <c r="L3057">
        <v>1047300</v>
      </c>
      <c r="M3057" t="s">
        <v>87</v>
      </c>
      <c r="N3057">
        <f>VLOOKUP(H3057,自助机!D:G,4,FALSE)</f>
        <v>200</v>
      </c>
      <c r="O3057" t="str">
        <f t="shared" si="255"/>
        <v/>
      </c>
      <c r="P3057" s="50">
        <f>VLOOKUP(H3057,自助机!D:H,5,FALSE)</f>
        <v>42915.598599537036</v>
      </c>
    </row>
    <row r="3058" spans="1:16" hidden="1" x14ac:dyDescent="0.15">
      <c r="A3058">
        <v>20170629</v>
      </c>
      <c r="B3058">
        <v>20170629</v>
      </c>
      <c r="C3058">
        <v>142548</v>
      </c>
      <c r="D3058" s="33" t="s">
        <v>96</v>
      </c>
      <c r="E3058">
        <v>53023089</v>
      </c>
      <c r="F3058">
        <v>100</v>
      </c>
      <c r="G3058">
        <v>100</v>
      </c>
      <c r="H3058" s="48">
        <v>894792469</v>
      </c>
      <c r="I3058">
        <f t="shared" si="259"/>
        <v>100</v>
      </c>
      <c r="J3058" t="s">
        <v>90</v>
      </c>
      <c r="K3058" s="17" t="s">
        <v>17344</v>
      </c>
      <c r="L3058">
        <v>14097310</v>
      </c>
      <c r="M3058" t="s">
        <v>87</v>
      </c>
      <c r="N3058">
        <f>VLOOKUP(H3058,自助机!D:G,4,FALSE)</f>
        <v>100</v>
      </c>
      <c r="O3058" t="str">
        <f t="shared" si="255"/>
        <v/>
      </c>
      <c r="P3058" s="50">
        <f>VLOOKUP(H3058,自助机!D:H,5,FALSE)</f>
        <v>42915.599710648145</v>
      </c>
    </row>
    <row r="3059" spans="1:16" hidden="1" x14ac:dyDescent="0.15">
      <c r="A3059">
        <v>20170629</v>
      </c>
      <c r="B3059">
        <v>20170629</v>
      </c>
      <c r="C3059">
        <v>142653</v>
      </c>
      <c r="D3059" s="33" t="s">
        <v>96</v>
      </c>
      <c r="E3059">
        <v>53023089</v>
      </c>
      <c r="F3059">
        <v>1000</v>
      </c>
      <c r="G3059">
        <v>1000</v>
      </c>
      <c r="H3059" s="48">
        <v>894803946</v>
      </c>
      <c r="I3059">
        <f t="shared" si="259"/>
        <v>1000</v>
      </c>
      <c r="J3059" t="s">
        <v>90</v>
      </c>
      <c r="K3059" s="17" t="s">
        <v>17891</v>
      </c>
      <c r="L3059">
        <v>63100000</v>
      </c>
      <c r="M3059" t="s">
        <v>88</v>
      </c>
      <c r="N3059">
        <f>VLOOKUP(H3059,自助机!D:G,4,FALSE)</f>
        <v>1000</v>
      </c>
      <c r="O3059" t="str">
        <f t="shared" si="255"/>
        <v/>
      </c>
      <c r="P3059" s="50">
        <f>VLOOKUP(H3059,自助机!D:H,5,FALSE)</f>
        <v>42915.600555555553</v>
      </c>
    </row>
    <row r="3060" spans="1:16" hidden="1" x14ac:dyDescent="0.15">
      <c r="A3060">
        <v>20170629</v>
      </c>
      <c r="B3060">
        <v>20170629</v>
      </c>
      <c r="C3060">
        <v>143021</v>
      </c>
      <c r="D3060" s="33" t="s">
        <v>96</v>
      </c>
      <c r="E3060">
        <v>53023073</v>
      </c>
      <c r="F3060">
        <v>2000</v>
      </c>
      <c r="G3060">
        <v>2000</v>
      </c>
      <c r="H3060" s="48">
        <v>894841852</v>
      </c>
      <c r="I3060">
        <f t="shared" ref="I3060:I3061" si="260">G3060</f>
        <v>2000</v>
      </c>
      <c r="J3060" t="s">
        <v>90</v>
      </c>
      <c r="K3060" s="17" t="s">
        <v>17877</v>
      </c>
      <c r="L3060">
        <v>1057300</v>
      </c>
      <c r="M3060" t="s">
        <v>87</v>
      </c>
      <c r="N3060">
        <f>VLOOKUP(H3060,自助机!D:G,4,FALSE)</f>
        <v>2000</v>
      </c>
      <c r="O3060" t="str">
        <f t="shared" si="255"/>
        <v/>
      </c>
      <c r="P3060" s="50">
        <f>VLOOKUP(H3060,自助机!D:H,5,FALSE)</f>
        <v>42915.602812500001</v>
      </c>
    </row>
    <row r="3061" spans="1:16" hidden="1" x14ac:dyDescent="0.15">
      <c r="A3061">
        <v>20170629</v>
      </c>
      <c r="B3061">
        <v>20170629</v>
      </c>
      <c r="C3061">
        <v>143025</v>
      </c>
      <c r="D3061" s="33" t="s">
        <v>96</v>
      </c>
      <c r="E3061">
        <v>53023090</v>
      </c>
      <c r="F3061">
        <v>20</v>
      </c>
      <c r="G3061">
        <v>20</v>
      </c>
      <c r="H3061" s="48">
        <v>894841951</v>
      </c>
      <c r="I3061">
        <f t="shared" si="260"/>
        <v>20</v>
      </c>
      <c r="J3061" t="s">
        <v>90</v>
      </c>
      <c r="K3061" s="17" t="s">
        <v>17892</v>
      </c>
      <c r="L3061">
        <v>1020000</v>
      </c>
      <c r="M3061" t="s">
        <v>87</v>
      </c>
      <c r="N3061">
        <f>VLOOKUP(H3061,自助机!D:G,4,FALSE)</f>
        <v>20</v>
      </c>
      <c r="O3061" t="str">
        <f t="shared" si="255"/>
        <v/>
      </c>
      <c r="P3061" s="50">
        <f>VLOOKUP(H3061,自助机!D:H,5,FALSE)</f>
        <v>42915.602627314816</v>
      </c>
    </row>
    <row r="3062" spans="1:16" hidden="1" x14ac:dyDescent="0.15">
      <c r="A3062">
        <v>20170629</v>
      </c>
      <c r="B3062">
        <v>20170629</v>
      </c>
      <c r="C3062">
        <v>143102</v>
      </c>
      <c r="D3062" s="33" t="s">
        <v>96</v>
      </c>
      <c r="E3062">
        <v>53023074</v>
      </c>
      <c r="F3062">
        <v>350</v>
      </c>
      <c r="G3062">
        <v>350</v>
      </c>
      <c r="H3062" s="48">
        <v>894851099</v>
      </c>
      <c r="I3062">
        <f>G3062</f>
        <v>350</v>
      </c>
      <c r="J3062" t="s">
        <v>90</v>
      </c>
      <c r="K3062" s="17" t="s">
        <v>17043</v>
      </c>
      <c r="L3062">
        <v>3080010</v>
      </c>
      <c r="M3062" t="s">
        <v>88</v>
      </c>
      <c r="N3062">
        <f>VLOOKUP(H3062,自助机!D:G,4,FALSE)</f>
        <v>350</v>
      </c>
      <c r="O3062" t="str">
        <f t="shared" si="255"/>
        <v/>
      </c>
      <c r="P3062" s="50">
        <f>VLOOKUP(H3062,自助机!D:H,5,FALSE)</f>
        <v>42915.603379629632</v>
      </c>
    </row>
    <row r="3063" spans="1:16" hidden="1" x14ac:dyDescent="0.15">
      <c r="A3063">
        <v>20170629</v>
      </c>
      <c r="B3063">
        <v>20170629</v>
      </c>
      <c r="C3063">
        <v>143214</v>
      </c>
      <c r="D3063" s="33" t="s">
        <v>96</v>
      </c>
      <c r="E3063">
        <v>53023078</v>
      </c>
      <c r="F3063">
        <v>100</v>
      </c>
      <c r="G3063">
        <v>100</v>
      </c>
      <c r="H3063" s="48">
        <v>894866425</v>
      </c>
      <c r="I3063">
        <f>G3063</f>
        <v>100</v>
      </c>
      <c r="J3063" t="s">
        <v>90</v>
      </c>
      <c r="K3063" s="17" t="s">
        <v>17792</v>
      </c>
      <c r="L3063">
        <v>1057300</v>
      </c>
      <c r="M3063" t="s">
        <v>87</v>
      </c>
      <c r="N3063">
        <f>VLOOKUP(H3063,自助机!D:G,4,FALSE)</f>
        <v>100</v>
      </c>
      <c r="O3063" t="str">
        <f t="shared" si="255"/>
        <v/>
      </c>
      <c r="P3063" s="50">
        <f>VLOOKUP(H3063,自助机!D:H,5,FALSE)</f>
        <v>42915.603993055556</v>
      </c>
    </row>
    <row r="3064" spans="1:16" hidden="1" x14ac:dyDescent="0.15">
      <c r="A3064">
        <v>20170629</v>
      </c>
      <c r="B3064">
        <v>20170629</v>
      </c>
      <c r="C3064">
        <v>143325</v>
      </c>
      <c r="D3064" s="33" t="s">
        <v>96</v>
      </c>
      <c r="E3064">
        <v>53023054</v>
      </c>
      <c r="F3064">
        <v>20</v>
      </c>
      <c r="G3064">
        <v>20</v>
      </c>
      <c r="H3064" s="48">
        <v>894884438</v>
      </c>
      <c r="I3064">
        <f>G3064</f>
        <v>20</v>
      </c>
      <c r="J3064" t="s">
        <v>90</v>
      </c>
      <c r="K3064" s="17" t="s">
        <v>17893</v>
      </c>
      <c r="L3064">
        <v>3017310</v>
      </c>
      <c r="M3064" t="s">
        <v>87</v>
      </c>
      <c r="N3064">
        <f>VLOOKUP(H3064,自助机!D:G,4,FALSE)</f>
        <v>20</v>
      </c>
      <c r="O3064" t="str">
        <f t="shared" si="255"/>
        <v/>
      </c>
      <c r="P3064" s="50">
        <f>VLOOKUP(H3064,自助机!D:H,5,FALSE)</f>
        <v>42915.605011574073</v>
      </c>
    </row>
    <row r="3065" spans="1:16" hidden="1" x14ac:dyDescent="0.15">
      <c r="A3065">
        <v>20170629</v>
      </c>
      <c r="B3065">
        <v>20170629</v>
      </c>
      <c r="C3065">
        <v>143534</v>
      </c>
      <c r="D3065" s="33" t="s">
        <v>96</v>
      </c>
      <c r="E3065">
        <v>53023073</v>
      </c>
      <c r="F3065">
        <v>50</v>
      </c>
      <c r="G3065">
        <v>50</v>
      </c>
      <c r="H3065" s="48">
        <v>894913215</v>
      </c>
      <c r="I3065">
        <f>G3065</f>
        <v>50</v>
      </c>
      <c r="J3065" t="s">
        <v>90</v>
      </c>
      <c r="K3065" s="17" t="s">
        <v>17894</v>
      </c>
      <c r="L3065">
        <v>1020000</v>
      </c>
      <c r="M3065" t="s">
        <v>87</v>
      </c>
      <c r="N3065">
        <f>VLOOKUP(H3065,自助机!D:G,4,FALSE)</f>
        <v>50</v>
      </c>
      <c r="O3065" t="str">
        <f t="shared" si="255"/>
        <v/>
      </c>
      <c r="P3065" s="50">
        <f>VLOOKUP(H3065,自助机!D:H,5,FALSE)</f>
        <v>42915.606469907405</v>
      </c>
    </row>
    <row r="3066" spans="1:16" hidden="1" x14ac:dyDescent="0.15">
      <c r="A3066">
        <v>20170629</v>
      </c>
      <c r="B3066">
        <v>20170629</v>
      </c>
      <c r="C3066">
        <v>143804</v>
      </c>
      <c r="D3066" s="33" t="s">
        <v>96</v>
      </c>
      <c r="E3066">
        <v>53023087</v>
      </c>
      <c r="F3066">
        <v>10</v>
      </c>
      <c r="G3066">
        <v>10</v>
      </c>
      <c r="H3066" s="48">
        <v>894941018</v>
      </c>
      <c r="I3066">
        <f t="shared" ref="I3066:I3069" si="261">G3066</f>
        <v>10</v>
      </c>
      <c r="J3066" t="s">
        <v>90</v>
      </c>
      <c r="K3066" s="17" t="s">
        <v>17895</v>
      </c>
      <c r="L3066">
        <v>1030000</v>
      </c>
      <c r="M3066" t="s">
        <v>87</v>
      </c>
      <c r="N3066">
        <f>VLOOKUP(H3066,自助机!D:G,4,FALSE)</f>
        <v>10</v>
      </c>
      <c r="O3066" t="str">
        <f t="shared" si="255"/>
        <v/>
      </c>
      <c r="P3066" s="50">
        <f>VLOOKUP(H3066,自助机!D:H,5,FALSE)</f>
        <v>42915.608240740738</v>
      </c>
    </row>
    <row r="3067" spans="1:16" hidden="1" x14ac:dyDescent="0.15">
      <c r="A3067">
        <v>20170629</v>
      </c>
      <c r="B3067">
        <v>20170629</v>
      </c>
      <c r="C3067">
        <v>143833</v>
      </c>
      <c r="D3067" s="33" t="s">
        <v>96</v>
      </c>
      <c r="E3067">
        <v>53023090</v>
      </c>
      <c r="F3067">
        <v>400</v>
      </c>
      <c r="G3067">
        <v>400</v>
      </c>
      <c r="H3067" s="48">
        <v>894945156</v>
      </c>
      <c r="I3067">
        <f t="shared" si="261"/>
        <v>400</v>
      </c>
      <c r="J3067" t="s">
        <v>90</v>
      </c>
      <c r="K3067" s="17" t="s">
        <v>17896</v>
      </c>
      <c r="L3067">
        <v>1057300</v>
      </c>
      <c r="M3067" t="s">
        <v>87</v>
      </c>
      <c r="N3067">
        <f>VLOOKUP(H3067,自助机!D:G,4,FALSE)</f>
        <v>400</v>
      </c>
      <c r="O3067" t="str">
        <f t="shared" si="255"/>
        <v/>
      </c>
      <c r="P3067" s="50">
        <f>VLOOKUP(H3067,自助机!D:H,5,FALSE)</f>
        <v>42915.60864583333</v>
      </c>
    </row>
    <row r="3068" spans="1:16" hidden="1" x14ac:dyDescent="0.15">
      <c r="A3068">
        <v>20170629</v>
      </c>
      <c r="B3068">
        <v>20170629</v>
      </c>
      <c r="C3068">
        <v>143921</v>
      </c>
      <c r="D3068" s="33" t="s">
        <v>96</v>
      </c>
      <c r="E3068">
        <v>53023092</v>
      </c>
      <c r="F3068">
        <v>380</v>
      </c>
      <c r="G3068">
        <v>380</v>
      </c>
      <c r="H3068" s="48">
        <v>894951457</v>
      </c>
      <c r="I3068">
        <f t="shared" si="261"/>
        <v>380</v>
      </c>
      <c r="J3068" t="s">
        <v>90</v>
      </c>
      <c r="K3068" s="17" t="s">
        <v>17897</v>
      </c>
      <c r="L3068">
        <v>1057300</v>
      </c>
      <c r="M3068" t="s">
        <v>87</v>
      </c>
      <c r="N3068">
        <f>VLOOKUP(H3068,自助机!D:G,4,FALSE)</f>
        <v>380</v>
      </c>
      <c r="O3068" t="str">
        <f t="shared" si="255"/>
        <v/>
      </c>
      <c r="P3068" s="50">
        <f>VLOOKUP(H3068,自助机!D:H,5,FALSE)</f>
        <v>42915.609143518515</v>
      </c>
    </row>
    <row r="3069" spans="1:16" hidden="1" x14ac:dyDescent="0.15">
      <c r="A3069">
        <v>20170629</v>
      </c>
      <c r="B3069">
        <v>20170629</v>
      </c>
      <c r="C3069">
        <v>143941</v>
      </c>
      <c r="D3069" s="33" t="s">
        <v>96</v>
      </c>
      <c r="E3069">
        <v>53023055</v>
      </c>
      <c r="F3069">
        <v>1000</v>
      </c>
      <c r="G3069">
        <v>1000</v>
      </c>
      <c r="H3069" s="48">
        <v>894955914</v>
      </c>
      <c r="I3069">
        <f t="shared" si="261"/>
        <v>1000</v>
      </c>
      <c r="J3069" t="s">
        <v>90</v>
      </c>
      <c r="K3069" s="17" t="s">
        <v>17898</v>
      </c>
      <c r="L3069">
        <v>3085810</v>
      </c>
      <c r="M3069" t="s">
        <v>87</v>
      </c>
      <c r="N3069">
        <f>VLOOKUP(H3069,自助机!D:G,4,FALSE)</f>
        <v>1000</v>
      </c>
      <c r="O3069" t="str">
        <f t="shared" si="255"/>
        <v/>
      </c>
      <c r="P3069" s="50">
        <f>VLOOKUP(H3069,自助机!D:H,5,FALSE)</f>
        <v>42915.609444444446</v>
      </c>
    </row>
    <row r="3070" spans="1:16" hidden="1" x14ac:dyDescent="0.15">
      <c r="A3070">
        <v>20170629</v>
      </c>
      <c r="B3070">
        <v>20170629</v>
      </c>
      <c r="C3070">
        <v>144238</v>
      </c>
      <c r="D3070" s="33" t="s">
        <v>96</v>
      </c>
      <c r="E3070">
        <v>53023074</v>
      </c>
      <c r="F3070">
        <v>500</v>
      </c>
      <c r="G3070">
        <v>500</v>
      </c>
      <c r="H3070" s="48">
        <v>894986799</v>
      </c>
      <c r="I3070">
        <f t="shared" ref="I3070:I3071" si="262">G3070</f>
        <v>500</v>
      </c>
      <c r="J3070" t="s">
        <v>90</v>
      </c>
      <c r="K3070" s="17" t="s">
        <v>17900</v>
      </c>
      <c r="L3070">
        <v>3080010</v>
      </c>
      <c r="M3070" t="s">
        <v>88</v>
      </c>
      <c r="N3070">
        <f>VLOOKUP(H3070,自助机!D:G,4,FALSE)</f>
        <v>500</v>
      </c>
      <c r="O3070" t="str">
        <f t="shared" si="255"/>
        <v/>
      </c>
      <c r="P3070" s="50">
        <f>VLOOKUP(H3070,自助机!D:H,5,FALSE)</f>
        <v>42915.61136574074</v>
      </c>
    </row>
    <row r="3071" spans="1:16" hidden="1" x14ac:dyDescent="0.15">
      <c r="A3071">
        <v>20170629</v>
      </c>
      <c r="B3071">
        <v>20170629</v>
      </c>
      <c r="C3071">
        <v>144241</v>
      </c>
      <c r="D3071" s="33" t="s">
        <v>96</v>
      </c>
      <c r="E3071">
        <v>53023078</v>
      </c>
      <c r="F3071">
        <v>20</v>
      </c>
      <c r="G3071">
        <v>20</v>
      </c>
      <c r="H3071" s="48">
        <v>894989110</v>
      </c>
      <c r="I3071">
        <f t="shared" si="262"/>
        <v>20</v>
      </c>
      <c r="J3071" t="s">
        <v>90</v>
      </c>
      <c r="K3071" s="17" t="s">
        <v>17901</v>
      </c>
      <c r="L3071">
        <v>4100000</v>
      </c>
      <c r="M3071" t="s">
        <v>87</v>
      </c>
      <c r="N3071">
        <f>VLOOKUP(H3071,自助机!D:G,4,FALSE)</f>
        <v>20</v>
      </c>
      <c r="O3071" t="str">
        <f t="shared" si="255"/>
        <v/>
      </c>
      <c r="P3071" s="50">
        <f>VLOOKUP(H3071,自助机!D:H,5,FALSE)</f>
        <v>42915.611504629633</v>
      </c>
    </row>
    <row r="3072" spans="1:16" hidden="1" x14ac:dyDescent="0.15">
      <c r="A3072">
        <v>20170629</v>
      </c>
      <c r="B3072">
        <v>20170629</v>
      </c>
      <c r="C3072">
        <v>144724</v>
      </c>
      <c r="D3072" s="33" t="s">
        <v>96</v>
      </c>
      <c r="E3072">
        <v>53023075</v>
      </c>
      <c r="F3072">
        <v>330</v>
      </c>
      <c r="G3072">
        <v>330</v>
      </c>
      <c r="H3072" s="48">
        <v>895036468</v>
      </c>
      <c r="I3072">
        <f>G3072</f>
        <v>330</v>
      </c>
      <c r="J3072" t="s">
        <v>90</v>
      </c>
      <c r="K3072" s="17" t="s">
        <v>17850</v>
      </c>
      <c r="L3072">
        <v>3060000</v>
      </c>
      <c r="M3072" t="s">
        <v>88</v>
      </c>
      <c r="N3072">
        <f>VLOOKUP(H3072,自助机!D:G,4,FALSE)</f>
        <v>330</v>
      </c>
      <c r="O3072" t="str">
        <f t="shared" si="255"/>
        <v/>
      </c>
      <c r="P3072" s="50">
        <f>VLOOKUP(H3072,自助机!D:H,5,FALSE)</f>
        <v>42915.614675925928</v>
      </c>
    </row>
    <row r="3073" spans="1:16" hidden="1" x14ac:dyDescent="0.15">
      <c r="A3073">
        <v>20170629</v>
      </c>
      <c r="B3073">
        <v>20170629</v>
      </c>
      <c r="C3073">
        <v>144827</v>
      </c>
      <c r="D3073" s="33" t="s">
        <v>96</v>
      </c>
      <c r="E3073">
        <v>53023063</v>
      </c>
      <c r="F3073">
        <v>400</v>
      </c>
      <c r="G3073">
        <v>400</v>
      </c>
      <c r="H3073" s="48">
        <v>895049596</v>
      </c>
      <c r="I3073">
        <f t="shared" ref="I3073:I3074" si="263">G3073</f>
        <v>400</v>
      </c>
      <c r="J3073" t="s">
        <v>90</v>
      </c>
      <c r="K3073" s="17" t="s">
        <v>17638</v>
      </c>
      <c r="L3073">
        <v>14097310</v>
      </c>
      <c r="M3073" t="s">
        <v>87</v>
      </c>
      <c r="N3073">
        <f>VLOOKUP(H3073,自助机!D:G,4,FALSE)</f>
        <v>400</v>
      </c>
      <c r="O3073" t="str">
        <f t="shared" si="255"/>
        <v/>
      </c>
      <c r="P3073" s="50">
        <f>VLOOKUP(H3073,自助机!D:H,5,FALSE)</f>
        <v>42915.616273148145</v>
      </c>
    </row>
    <row r="3074" spans="1:16" hidden="1" x14ac:dyDescent="0.15">
      <c r="A3074">
        <v>20170629</v>
      </c>
      <c r="B3074">
        <v>20170629</v>
      </c>
      <c r="C3074">
        <v>144932</v>
      </c>
      <c r="D3074" s="33" t="s">
        <v>96</v>
      </c>
      <c r="E3074">
        <v>53023085</v>
      </c>
      <c r="F3074">
        <v>2000</v>
      </c>
      <c r="G3074">
        <v>2000</v>
      </c>
      <c r="H3074" s="48">
        <v>895061033</v>
      </c>
      <c r="I3074">
        <f t="shared" si="263"/>
        <v>2000</v>
      </c>
      <c r="J3074" t="s">
        <v>90</v>
      </c>
      <c r="K3074" s="17" t="s">
        <v>17902</v>
      </c>
      <c r="L3074">
        <v>14097310</v>
      </c>
      <c r="M3074" t="s">
        <v>87</v>
      </c>
      <c r="N3074">
        <f>VLOOKUP(H3074,自助机!D:G,4,FALSE)</f>
        <v>2000</v>
      </c>
      <c r="O3074" t="str">
        <f t="shared" si="255"/>
        <v/>
      </c>
      <c r="P3074" s="50">
        <f>VLOOKUP(H3074,自助机!D:H,5,FALSE)</f>
        <v>42915.616377314815</v>
      </c>
    </row>
    <row r="3075" spans="1:16" hidden="1" x14ac:dyDescent="0.15">
      <c r="A3075">
        <v>20170629</v>
      </c>
      <c r="B3075">
        <v>20170629</v>
      </c>
      <c r="C3075">
        <v>145240</v>
      </c>
      <c r="D3075" s="33" t="s">
        <v>96</v>
      </c>
      <c r="E3075">
        <v>53023086</v>
      </c>
      <c r="F3075">
        <v>100</v>
      </c>
      <c r="G3075">
        <v>100</v>
      </c>
      <c r="H3075" s="48">
        <v>895090850</v>
      </c>
      <c r="I3075">
        <f t="shared" ref="I3075:I3078" si="264">G3075</f>
        <v>100</v>
      </c>
      <c r="J3075" t="s">
        <v>90</v>
      </c>
      <c r="K3075" s="17" t="s">
        <v>17903</v>
      </c>
      <c r="L3075">
        <v>14097310</v>
      </c>
      <c r="M3075" t="s">
        <v>87</v>
      </c>
      <c r="N3075">
        <f>VLOOKUP(H3075,自助机!D:G,4,FALSE)</f>
        <v>100</v>
      </c>
      <c r="O3075" t="str">
        <f t="shared" si="255"/>
        <v/>
      </c>
      <c r="P3075" s="50">
        <f>VLOOKUP(H3075,自助机!D:H,5,FALSE)</f>
        <v>42915.618506944447</v>
      </c>
    </row>
    <row r="3076" spans="1:16" hidden="1" x14ac:dyDescent="0.15">
      <c r="A3076">
        <v>20170629</v>
      </c>
      <c r="B3076">
        <v>20170629</v>
      </c>
      <c r="C3076">
        <v>145318</v>
      </c>
      <c r="D3076" s="33" t="s">
        <v>96</v>
      </c>
      <c r="E3076">
        <v>53023086</v>
      </c>
      <c r="F3076">
        <v>500</v>
      </c>
      <c r="G3076">
        <v>500</v>
      </c>
      <c r="H3076" s="48">
        <v>895098233</v>
      </c>
      <c r="I3076">
        <f t="shared" si="264"/>
        <v>500</v>
      </c>
      <c r="J3076" t="s">
        <v>90</v>
      </c>
      <c r="K3076" s="17" t="s">
        <v>17903</v>
      </c>
      <c r="L3076">
        <v>14097310</v>
      </c>
      <c r="M3076" t="s">
        <v>87</v>
      </c>
      <c r="N3076">
        <f>VLOOKUP(H3076,自助机!D:G,4,FALSE)</f>
        <v>500</v>
      </c>
      <c r="O3076" t="str">
        <f t="shared" si="255"/>
        <v/>
      </c>
      <c r="P3076" s="50">
        <f>VLOOKUP(H3076,自助机!D:H,5,FALSE)</f>
        <v>42915.618981481479</v>
      </c>
    </row>
    <row r="3077" spans="1:16" hidden="1" x14ac:dyDescent="0.15">
      <c r="A3077">
        <v>20170629</v>
      </c>
      <c r="B3077">
        <v>20170629</v>
      </c>
      <c r="C3077">
        <v>145336</v>
      </c>
      <c r="D3077" s="33" t="s">
        <v>96</v>
      </c>
      <c r="E3077">
        <v>53023078</v>
      </c>
      <c r="F3077">
        <v>200</v>
      </c>
      <c r="G3077">
        <v>200</v>
      </c>
      <c r="H3077" s="48">
        <v>895104519</v>
      </c>
      <c r="I3077">
        <f t="shared" si="264"/>
        <v>200</v>
      </c>
      <c r="J3077" t="s">
        <v>90</v>
      </c>
      <c r="K3077" s="17" t="s">
        <v>17904</v>
      </c>
      <c r="L3077">
        <v>1020000</v>
      </c>
      <c r="M3077" t="s">
        <v>87</v>
      </c>
      <c r="N3077">
        <f>VLOOKUP(H3077,自助机!D:G,4,FALSE)</f>
        <v>200</v>
      </c>
      <c r="O3077" t="str">
        <f t="shared" si="255"/>
        <v/>
      </c>
      <c r="P3077" s="50">
        <f>VLOOKUP(H3077,自助机!D:H,5,FALSE)</f>
        <v>42915.619016203702</v>
      </c>
    </row>
    <row r="3078" spans="1:16" hidden="1" x14ac:dyDescent="0.15">
      <c r="A3078">
        <v>20170629</v>
      </c>
      <c r="B3078">
        <v>20170629</v>
      </c>
      <c r="C3078">
        <v>145347</v>
      </c>
      <c r="D3078" s="33" t="s">
        <v>96</v>
      </c>
      <c r="E3078">
        <v>53023089</v>
      </c>
      <c r="F3078">
        <v>20</v>
      </c>
      <c r="G3078">
        <v>20</v>
      </c>
      <c r="H3078" s="48">
        <v>895103818</v>
      </c>
      <c r="I3078">
        <f t="shared" si="264"/>
        <v>20</v>
      </c>
      <c r="J3078" t="s">
        <v>90</v>
      </c>
      <c r="K3078" s="17" t="s">
        <v>17905</v>
      </c>
      <c r="L3078">
        <v>1057300</v>
      </c>
      <c r="M3078" t="s">
        <v>87</v>
      </c>
      <c r="N3078">
        <f>VLOOKUP(H3078,自助机!D:G,4,FALSE)</f>
        <v>20</v>
      </c>
      <c r="O3078" t="str">
        <f t="shared" si="255"/>
        <v/>
      </c>
      <c r="P3078" s="50">
        <f>VLOOKUP(H3078,自助机!D:H,5,FALSE)</f>
        <v>42915.619212962964</v>
      </c>
    </row>
    <row r="3079" spans="1:16" hidden="1" x14ac:dyDescent="0.15">
      <c r="A3079">
        <v>20170629</v>
      </c>
      <c r="B3079">
        <v>20170629</v>
      </c>
      <c r="C3079">
        <v>145719</v>
      </c>
      <c r="D3079" s="33" t="s">
        <v>96</v>
      </c>
      <c r="E3079">
        <v>53023065</v>
      </c>
      <c r="F3079">
        <v>100</v>
      </c>
      <c r="G3079">
        <v>100</v>
      </c>
      <c r="H3079" s="48">
        <v>895141581</v>
      </c>
      <c r="I3079">
        <f>G3079</f>
        <v>100</v>
      </c>
      <c r="J3079" t="s">
        <v>90</v>
      </c>
      <c r="K3079" s="17" t="s">
        <v>17906</v>
      </c>
      <c r="L3079">
        <v>3080010</v>
      </c>
      <c r="M3079" t="s">
        <v>88</v>
      </c>
      <c r="N3079">
        <f>VLOOKUP(H3079,自助机!D:G,4,FALSE)</f>
        <v>100</v>
      </c>
      <c r="O3079" t="str">
        <f t="shared" si="255"/>
        <v/>
      </c>
      <c r="P3079" s="50">
        <f>VLOOKUP(H3079,自助机!D:H,5,FALSE)</f>
        <v>42915.621666666666</v>
      </c>
    </row>
    <row r="3080" spans="1:16" hidden="1" x14ac:dyDescent="0.15">
      <c r="A3080">
        <v>20170629</v>
      </c>
      <c r="B3080">
        <v>20170629</v>
      </c>
      <c r="C3080">
        <v>145835</v>
      </c>
      <c r="D3080" s="33" t="s">
        <v>96</v>
      </c>
      <c r="E3080">
        <v>53023072</v>
      </c>
      <c r="F3080">
        <v>800</v>
      </c>
      <c r="G3080">
        <v>800</v>
      </c>
      <c r="H3080" s="48">
        <v>895154680</v>
      </c>
      <c r="I3080">
        <f>G3080</f>
        <v>800</v>
      </c>
      <c r="J3080" t="s">
        <v>90</v>
      </c>
      <c r="K3080" s="17" t="s">
        <v>17907</v>
      </c>
      <c r="L3080">
        <v>1030000</v>
      </c>
      <c r="M3080" t="s">
        <v>87</v>
      </c>
      <c r="N3080">
        <f>VLOOKUP(H3080,自助机!D:G,4,FALSE)</f>
        <v>800</v>
      </c>
      <c r="O3080" t="str">
        <f t="shared" si="255"/>
        <v/>
      </c>
      <c r="P3080" s="50">
        <f>VLOOKUP(H3080,自助机!D:H,5,FALSE)</f>
        <v>42915.622488425928</v>
      </c>
    </row>
    <row r="3081" spans="1:16" hidden="1" x14ac:dyDescent="0.15">
      <c r="A3081">
        <v>20170629</v>
      </c>
      <c r="B3081">
        <v>20170629</v>
      </c>
      <c r="C3081">
        <v>150031</v>
      </c>
      <c r="D3081" s="33" t="s">
        <v>96</v>
      </c>
      <c r="E3081">
        <v>53023076</v>
      </c>
      <c r="F3081">
        <v>500</v>
      </c>
      <c r="G3081">
        <v>500</v>
      </c>
      <c r="H3081" s="48">
        <v>895175318</v>
      </c>
      <c r="I3081">
        <f t="shared" ref="I3081:I3083" si="265">G3081</f>
        <v>500</v>
      </c>
      <c r="J3081" t="s">
        <v>90</v>
      </c>
      <c r="K3081" s="17" t="s">
        <v>17908</v>
      </c>
      <c r="L3081">
        <v>1057300</v>
      </c>
      <c r="M3081" t="s">
        <v>87</v>
      </c>
      <c r="N3081">
        <f>VLOOKUP(H3081,自助机!D:G,4,FALSE)</f>
        <v>500</v>
      </c>
      <c r="O3081" t="str">
        <f t="shared" ref="O3081:O3115" si="266">IF(G3081=N3081,"",1)</f>
        <v/>
      </c>
      <c r="P3081" s="50">
        <f>VLOOKUP(H3081,自助机!D:H,5,FALSE)</f>
        <v>42915.623854166668</v>
      </c>
    </row>
    <row r="3082" spans="1:16" hidden="1" x14ac:dyDescent="0.15">
      <c r="A3082">
        <v>20170629</v>
      </c>
      <c r="B3082">
        <v>20170629</v>
      </c>
      <c r="C3082">
        <v>150051</v>
      </c>
      <c r="D3082" s="33" t="s">
        <v>96</v>
      </c>
      <c r="E3082">
        <v>53023056</v>
      </c>
      <c r="F3082">
        <v>500</v>
      </c>
      <c r="G3082">
        <v>500</v>
      </c>
      <c r="H3082" s="48">
        <v>895177836</v>
      </c>
      <c r="I3082">
        <f t="shared" si="265"/>
        <v>500</v>
      </c>
      <c r="J3082" t="s">
        <v>90</v>
      </c>
      <c r="K3082" s="17" t="s">
        <v>17909</v>
      </c>
      <c r="L3082">
        <v>3017310</v>
      </c>
      <c r="M3082" t="s">
        <v>87</v>
      </c>
      <c r="N3082">
        <f>VLOOKUP(H3082,自助机!D:G,4,FALSE)</f>
        <v>500</v>
      </c>
      <c r="O3082" t="str">
        <f t="shared" si="266"/>
        <v/>
      </c>
      <c r="P3082" s="50">
        <f>VLOOKUP(H3082,自助机!D:H,5,FALSE)</f>
        <v>42915.624143518522</v>
      </c>
    </row>
    <row r="3083" spans="1:16" hidden="1" x14ac:dyDescent="0.15">
      <c r="A3083">
        <v>20170629</v>
      </c>
      <c r="B3083">
        <v>20170629</v>
      </c>
      <c r="C3083">
        <v>150056</v>
      </c>
      <c r="D3083" s="33" t="s">
        <v>96</v>
      </c>
      <c r="E3083">
        <v>53023073</v>
      </c>
      <c r="F3083">
        <v>200</v>
      </c>
      <c r="G3083">
        <v>200</v>
      </c>
      <c r="H3083" s="48">
        <v>895177929</v>
      </c>
      <c r="I3083">
        <f t="shared" si="265"/>
        <v>200</v>
      </c>
      <c r="J3083" t="s">
        <v>90</v>
      </c>
      <c r="K3083" s="17" t="s">
        <v>17910</v>
      </c>
      <c r="L3083">
        <v>1047300</v>
      </c>
      <c r="M3083" t="s">
        <v>87</v>
      </c>
      <c r="N3083">
        <f>VLOOKUP(H3083,自助机!D:G,4,FALSE)</f>
        <v>200</v>
      </c>
      <c r="O3083" t="str">
        <f t="shared" si="266"/>
        <v/>
      </c>
      <c r="P3083" s="50">
        <f>VLOOKUP(H3083,自助机!D:H,5,FALSE)</f>
        <v>42915.624074074076</v>
      </c>
    </row>
    <row r="3084" spans="1:16" hidden="1" x14ac:dyDescent="0.15">
      <c r="A3084">
        <v>20170629</v>
      </c>
      <c r="B3084">
        <v>20170629</v>
      </c>
      <c r="C3084">
        <v>150206</v>
      </c>
      <c r="D3084" s="33" t="s">
        <v>96</v>
      </c>
      <c r="E3084">
        <v>53023079</v>
      </c>
      <c r="F3084">
        <v>500</v>
      </c>
      <c r="G3084">
        <v>500</v>
      </c>
      <c r="H3084" s="48">
        <v>895194510</v>
      </c>
      <c r="I3084">
        <f>G3084</f>
        <v>500</v>
      </c>
      <c r="J3084" t="s">
        <v>90</v>
      </c>
      <c r="K3084" s="17" t="s">
        <v>17589</v>
      </c>
      <c r="L3084">
        <v>1057300</v>
      </c>
      <c r="M3084" t="s">
        <v>87</v>
      </c>
      <c r="N3084">
        <f>VLOOKUP(H3084,自助机!D:G,4,FALSE)</f>
        <v>500</v>
      </c>
      <c r="O3084" t="str">
        <f t="shared" si="266"/>
        <v/>
      </c>
      <c r="P3084" s="50">
        <f>VLOOKUP(H3084,自助机!D:H,5,FALSE)</f>
        <v>42915.624930555554</v>
      </c>
    </row>
    <row r="3085" spans="1:16" hidden="1" x14ac:dyDescent="0.15">
      <c r="A3085">
        <v>20170629</v>
      </c>
      <c r="B3085">
        <v>20170629</v>
      </c>
      <c r="C3085">
        <v>150404</v>
      </c>
      <c r="D3085" s="33" t="s">
        <v>96</v>
      </c>
      <c r="E3085">
        <v>53023065</v>
      </c>
      <c r="F3085">
        <v>400</v>
      </c>
      <c r="G3085">
        <v>400</v>
      </c>
      <c r="H3085" s="48">
        <v>895214763</v>
      </c>
      <c r="I3085">
        <f>G3085</f>
        <v>400</v>
      </c>
      <c r="J3085" t="s">
        <v>90</v>
      </c>
      <c r="K3085" s="17" t="s">
        <v>17821</v>
      </c>
      <c r="L3085">
        <v>1020000</v>
      </c>
      <c r="M3085" t="s">
        <v>87</v>
      </c>
      <c r="N3085">
        <f>VLOOKUP(H3085,自助机!D:G,4,FALSE)</f>
        <v>400</v>
      </c>
      <c r="O3085" t="str">
        <f t="shared" si="266"/>
        <v/>
      </c>
      <c r="P3085" s="50">
        <f>VLOOKUP(H3085,自助机!D:H,5,FALSE)</f>
        <v>42915.626331018517</v>
      </c>
    </row>
    <row r="3086" spans="1:16" hidden="1" x14ac:dyDescent="0.15">
      <c r="A3086">
        <v>20170629</v>
      </c>
      <c r="B3086">
        <v>20170629</v>
      </c>
      <c r="C3086">
        <v>150449</v>
      </c>
      <c r="D3086" s="33" t="s">
        <v>96</v>
      </c>
      <c r="E3086">
        <v>53023079</v>
      </c>
      <c r="F3086">
        <v>300</v>
      </c>
      <c r="G3086">
        <v>300</v>
      </c>
      <c r="H3086" s="48">
        <v>895224185</v>
      </c>
      <c r="I3086">
        <f t="shared" ref="I3086:I3088" si="267">G3086</f>
        <v>300</v>
      </c>
      <c r="J3086" t="s">
        <v>90</v>
      </c>
      <c r="K3086" s="17" t="s">
        <v>17717</v>
      </c>
      <c r="L3086">
        <v>1057300</v>
      </c>
      <c r="M3086" t="s">
        <v>87</v>
      </c>
      <c r="N3086">
        <f>VLOOKUP(H3086,自助机!D:G,4,FALSE)</f>
        <v>300</v>
      </c>
      <c r="O3086" t="str">
        <f t="shared" si="266"/>
        <v/>
      </c>
      <c r="P3086" s="50">
        <f>VLOOKUP(H3086,自助机!D:H,5,FALSE)</f>
        <v>42915.626574074071</v>
      </c>
    </row>
    <row r="3087" spans="1:16" hidden="1" x14ac:dyDescent="0.15">
      <c r="A3087">
        <v>20170629</v>
      </c>
      <c r="B3087">
        <v>20170629</v>
      </c>
      <c r="C3087">
        <v>150515</v>
      </c>
      <c r="D3087" s="33" t="s">
        <v>96</v>
      </c>
      <c r="E3087">
        <v>53023076</v>
      </c>
      <c r="F3087">
        <v>500</v>
      </c>
      <c r="G3087">
        <v>500</v>
      </c>
      <c r="H3087" s="48">
        <v>895226413</v>
      </c>
      <c r="I3087">
        <f t="shared" si="267"/>
        <v>500</v>
      </c>
      <c r="J3087" t="s">
        <v>90</v>
      </c>
      <c r="K3087" s="17" t="s">
        <v>17899</v>
      </c>
      <c r="L3087">
        <v>1040000</v>
      </c>
      <c r="M3087" t="s">
        <v>87</v>
      </c>
      <c r="N3087">
        <f>VLOOKUP(H3087,自助机!D:G,4,FALSE)</f>
        <v>500</v>
      </c>
      <c r="O3087" t="str">
        <f t="shared" si="266"/>
        <v/>
      </c>
      <c r="P3087" s="50">
        <f>VLOOKUP(H3087,自助机!D:H,5,FALSE)</f>
        <v>42915.627118055556</v>
      </c>
    </row>
    <row r="3088" spans="1:16" hidden="1" x14ac:dyDescent="0.15">
      <c r="A3088">
        <v>20170629</v>
      </c>
      <c r="B3088">
        <v>20170629</v>
      </c>
      <c r="C3088">
        <v>150551</v>
      </c>
      <c r="D3088" s="33" t="s">
        <v>96</v>
      </c>
      <c r="E3088">
        <v>53023073</v>
      </c>
      <c r="F3088">
        <v>500</v>
      </c>
      <c r="G3088">
        <v>500</v>
      </c>
      <c r="H3088" s="48">
        <v>895234691</v>
      </c>
      <c r="I3088">
        <f t="shared" si="267"/>
        <v>500</v>
      </c>
      <c r="J3088" t="s">
        <v>90</v>
      </c>
      <c r="K3088" s="17" t="s">
        <v>17911</v>
      </c>
      <c r="L3088">
        <v>1057300</v>
      </c>
      <c r="M3088" t="s">
        <v>87</v>
      </c>
      <c r="N3088">
        <f>VLOOKUP(H3088,自助机!D:G,4,FALSE)</f>
        <v>500</v>
      </c>
      <c r="O3088" t="str">
        <f t="shared" si="266"/>
        <v/>
      </c>
      <c r="P3088" s="50">
        <f>VLOOKUP(H3088,自助机!D:H,5,FALSE)</f>
        <v>42915.627500000002</v>
      </c>
    </row>
    <row r="3089" spans="1:16" hidden="1" x14ac:dyDescent="0.15">
      <c r="A3089">
        <v>20170629</v>
      </c>
      <c r="B3089">
        <v>20170629</v>
      </c>
      <c r="C3089">
        <v>150827</v>
      </c>
      <c r="D3089" s="33" t="s">
        <v>96</v>
      </c>
      <c r="E3089">
        <v>53023057</v>
      </c>
      <c r="F3089">
        <v>500</v>
      </c>
      <c r="G3089">
        <v>500</v>
      </c>
      <c r="H3089" s="48">
        <v>895261883</v>
      </c>
      <c r="I3089">
        <f t="shared" ref="I3089:I3092" si="268">G3089</f>
        <v>500</v>
      </c>
      <c r="J3089" t="s">
        <v>90</v>
      </c>
      <c r="K3089" s="17" t="s">
        <v>17912</v>
      </c>
      <c r="L3089">
        <v>14097310</v>
      </c>
      <c r="M3089" t="s">
        <v>87</v>
      </c>
      <c r="N3089">
        <f>VLOOKUP(H3089,自助机!D:G,4,FALSE)</f>
        <v>500</v>
      </c>
      <c r="O3089" t="str">
        <f t="shared" si="266"/>
        <v/>
      </c>
      <c r="P3089" s="50">
        <f>VLOOKUP(H3089,自助机!D:H,5,FALSE)</f>
        <v>42915.62940972222</v>
      </c>
    </row>
    <row r="3090" spans="1:16" hidden="1" x14ac:dyDescent="0.15">
      <c r="A3090">
        <v>20170629</v>
      </c>
      <c r="B3090">
        <v>20170629</v>
      </c>
      <c r="C3090">
        <v>150844</v>
      </c>
      <c r="D3090" s="33" t="s">
        <v>96</v>
      </c>
      <c r="E3090">
        <v>53023065</v>
      </c>
      <c r="F3090">
        <v>2000</v>
      </c>
      <c r="G3090">
        <v>2000</v>
      </c>
      <c r="H3090" s="48">
        <v>895266664</v>
      </c>
      <c r="I3090">
        <f t="shared" si="268"/>
        <v>2000</v>
      </c>
      <c r="J3090" t="s">
        <v>90</v>
      </c>
      <c r="K3090" s="17" t="s">
        <v>17913</v>
      </c>
      <c r="L3090">
        <v>3080010</v>
      </c>
      <c r="M3090" t="s">
        <v>88</v>
      </c>
      <c r="N3090">
        <f>VLOOKUP(H3090,自助机!D:G,4,FALSE)</f>
        <v>2000</v>
      </c>
      <c r="O3090" t="str">
        <f t="shared" si="266"/>
        <v/>
      </c>
      <c r="P3090" s="50">
        <f>VLOOKUP(H3090,自助机!D:H,5,FALSE)</f>
        <v>42915.629467592589</v>
      </c>
    </row>
    <row r="3091" spans="1:16" hidden="1" x14ac:dyDescent="0.15">
      <c r="A3091">
        <v>20170629</v>
      </c>
      <c r="B3091">
        <v>20170629</v>
      </c>
      <c r="C3091">
        <v>151129</v>
      </c>
      <c r="D3091" s="33" t="s">
        <v>96</v>
      </c>
      <c r="E3091">
        <v>53023063</v>
      </c>
      <c r="F3091">
        <v>3500</v>
      </c>
      <c r="G3091">
        <v>3500</v>
      </c>
      <c r="H3091" s="48">
        <v>895294847</v>
      </c>
      <c r="I3091">
        <f t="shared" si="268"/>
        <v>3500</v>
      </c>
      <c r="J3091" t="s">
        <v>90</v>
      </c>
      <c r="K3091" s="17" t="s">
        <v>17383</v>
      </c>
      <c r="L3091">
        <v>14097310</v>
      </c>
      <c r="M3091" t="s">
        <v>87</v>
      </c>
      <c r="N3091">
        <f>VLOOKUP(H3091,自助机!D:G,4,FALSE)</f>
        <v>3500</v>
      </c>
      <c r="O3091" t="str">
        <f t="shared" si="266"/>
        <v/>
      </c>
      <c r="P3091" s="50">
        <f>VLOOKUP(H3091,自助机!D:H,5,FALSE)</f>
        <v>42915.632256944446</v>
      </c>
    </row>
    <row r="3092" spans="1:16" hidden="1" x14ac:dyDescent="0.15">
      <c r="A3092">
        <v>20170629</v>
      </c>
      <c r="B3092">
        <v>20170629</v>
      </c>
      <c r="C3092">
        <v>151133</v>
      </c>
      <c r="D3092" s="33" t="s">
        <v>96</v>
      </c>
      <c r="E3092">
        <v>53023079</v>
      </c>
      <c r="F3092">
        <v>500</v>
      </c>
      <c r="G3092">
        <v>500</v>
      </c>
      <c r="H3092" s="48">
        <v>895297532</v>
      </c>
      <c r="I3092">
        <f t="shared" si="268"/>
        <v>500</v>
      </c>
      <c r="J3092" t="s">
        <v>90</v>
      </c>
      <c r="K3092" s="17" t="s">
        <v>17914</v>
      </c>
      <c r="L3092">
        <v>3050000</v>
      </c>
      <c r="M3092" t="s">
        <v>87</v>
      </c>
      <c r="N3092">
        <f>VLOOKUP(H3092,自助机!D:G,4,FALSE)</f>
        <v>500</v>
      </c>
      <c r="O3092" t="str">
        <f t="shared" si="266"/>
        <v/>
      </c>
      <c r="P3092" s="50">
        <f>VLOOKUP(H3092,自助机!D:H,5,FALSE)</f>
        <v>42915.631504629629</v>
      </c>
    </row>
    <row r="3093" spans="1:16" hidden="1" x14ac:dyDescent="0.15">
      <c r="A3093">
        <v>20170629</v>
      </c>
      <c r="B3093">
        <v>20170629</v>
      </c>
      <c r="C3093">
        <v>151458</v>
      </c>
      <c r="D3093" s="33" t="s">
        <v>96</v>
      </c>
      <c r="E3093">
        <v>53023078</v>
      </c>
      <c r="F3093">
        <v>1000</v>
      </c>
      <c r="G3093">
        <v>1000</v>
      </c>
      <c r="H3093" s="48">
        <v>895329999</v>
      </c>
      <c r="I3093">
        <f t="shared" ref="I3093:I3094" si="269">G3093</f>
        <v>1000</v>
      </c>
      <c r="J3093" t="s">
        <v>90</v>
      </c>
      <c r="K3093" s="17" t="s">
        <v>17915</v>
      </c>
      <c r="L3093">
        <v>61000000</v>
      </c>
      <c r="M3093" t="s">
        <v>88</v>
      </c>
      <c r="N3093">
        <f>VLOOKUP(H3093,自助机!D:G,4,FALSE)</f>
        <v>1000</v>
      </c>
      <c r="O3093" t="str">
        <f t="shared" si="266"/>
        <v/>
      </c>
      <c r="P3093" s="50">
        <f>VLOOKUP(H3093,自助机!D:H,5,FALSE)</f>
        <v>42915.633958333332</v>
      </c>
    </row>
    <row r="3094" spans="1:16" hidden="1" x14ac:dyDescent="0.15">
      <c r="A3094">
        <v>20170629</v>
      </c>
      <c r="B3094">
        <v>20170629</v>
      </c>
      <c r="C3094">
        <v>151527</v>
      </c>
      <c r="D3094" s="33" t="s">
        <v>96</v>
      </c>
      <c r="E3094">
        <v>53023067</v>
      </c>
      <c r="F3094">
        <v>500</v>
      </c>
      <c r="G3094">
        <v>500</v>
      </c>
      <c r="H3094" s="48">
        <v>895339560</v>
      </c>
      <c r="I3094">
        <f t="shared" si="269"/>
        <v>500</v>
      </c>
      <c r="J3094" t="s">
        <v>90</v>
      </c>
      <c r="K3094" s="17" t="s">
        <v>17916</v>
      </c>
      <c r="L3094">
        <v>1030000</v>
      </c>
      <c r="M3094" t="s">
        <v>87</v>
      </c>
      <c r="N3094">
        <f>VLOOKUP(H3094,自助机!D:G,4,FALSE)</f>
        <v>500</v>
      </c>
      <c r="O3094" t="str">
        <f t="shared" si="266"/>
        <v/>
      </c>
      <c r="P3094" s="50">
        <f>VLOOKUP(H3094,自助机!D:H,5,FALSE)</f>
        <v>42915.634247685186</v>
      </c>
    </row>
    <row r="3095" spans="1:16" hidden="1" x14ac:dyDescent="0.15">
      <c r="A3095">
        <v>20170629</v>
      </c>
      <c r="B3095">
        <v>20170629</v>
      </c>
      <c r="C3095">
        <v>151929</v>
      </c>
      <c r="D3095" s="33" t="s">
        <v>96</v>
      </c>
      <c r="E3095">
        <v>53023086</v>
      </c>
      <c r="F3095">
        <v>2386</v>
      </c>
      <c r="G3095">
        <v>2386</v>
      </c>
      <c r="H3095" s="48">
        <v>895379824</v>
      </c>
      <c r="I3095">
        <f>G3095</f>
        <v>2386</v>
      </c>
      <c r="J3095" t="s">
        <v>90</v>
      </c>
      <c r="K3095" s="17" t="s">
        <v>17918</v>
      </c>
      <c r="L3095">
        <v>3090000</v>
      </c>
      <c r="M3095" t="s">
        <v>87</v>
      </c>
      <c r="N3095">
        <f>VLOOKUP(H3095,自助机!D:G,4,FALSE)</f>
        <v>2386</v>
      </c>
      <c r="O3095" t="str">
        <f t="shared" si="266"/>
        <v/>
      </c>
      <c r="P3095" s="50">
        <f>VLOOKUP(H3095,自助机!D:H,5,FALSE)</f>
        <v>42915.637094907404</v>
      </c>
    </row>
    <row r="3096" spans="1:16" hidden="1" x14ac:dyDescent="0.15">
      <c r="A3096">
        <v>20170629</v>
      </c>
      <c r="B3096">
        <v>20170629</v>
      </c>
      <c r="C3096">
        <v>152045</v>
      </c>
      <c r="D3096" s="33" t="s">
        <v>96</v>
      </c>
      <c r="E3096">
        <v>53023061</v>
      </c>
      <c r="F3096">
        <v>1000</v>
      </c>
      <c r="G3096">
        <v>1000</v>
      </c>
      <c r="H3096" s="48">
        <v>895391997</v>
      </c>
      <c r="I3096">
        <f t="shared" ref="I3096:I3098" si="270">G3096</f>
        <v>1000</v>
      </c>
      <c r="J3096" t="s">
        <v>90</v>
      </c>
      <c r="K3096" s="17" t="s">
        <v>17919</v>
      </c>
      <c r="L3096">
        <v>1047300</v>
      </c>
      <c r="M3096" t="s">
        <v>87</v>
      </c>
      <c r="N3096">
        <f>VLOOKUP(H3096,自助机!D:G,4,FALSE)</f>
        <v>1000</v>
      </c>
      <c r="O3096" t="str">
        <f t="shared" si="266"/>
        <v/>
      </c>
      <c r="P3096" s="50">
        <f>VLOOKUP(H3096,自助机!D:H,5,FALSE)</f>
        <v>42915.637858796297</v>
      </c>
    </row>
    <row r="3097" spans="1:16" hidden="1" x14ac:dyDescent="0.15">
      <c r="A3097">
        <v>20170629</v>
      </c>
      <c r="B3097">
        <v>20170629</v>
      </c>
      <c r="C3097">
        <v>152122</v>
      </c>
      <c r="D3097" s="33" t="s">
        <v>96</v>
      </c>
      <c r="E3097">
        <v>53023073</v>
      </c>
      <c r="F3097">
        <v>200</v>
      </c>
      <c r="G3097">
        <v>200</v>
      </c>
      <c r="H3097" s="48">
        <v>895401193</v>
      </c>
      <c r="I3097">
        <f t="shared" si="270"/>
        <v>200</v>
      </c>
      <c r="J3097" t="s">
        <v>90</v>
      </c>
      <c r="K3097" s="17" t="s">
        <v>17920</v>
      </c>
      <c r="L3097">
        <v>63030000</v>
      </c>
      <c r="M3097" t="s">
        <v>88</v>
      </c>
      <c r="N3097">
        <f>VLOOKUP(H3097,自助机!D:G,4,FALSE)</f>
        <v>200</v>
      </c>
      <c r="O3097" t="str">
        <f t="shared" si="266"/>
        <v/>
      </c>
      <c r="P3097" s="50">
        <f>VLOOKUP(H3097,自助机!D:H,5,FALSE)</f>
        <v>42915.638321759259</v>
      </c>
    </row>
    <row r="3098" spans="1:16" hidden="1" x14ac:dyDescent="0.15">
      <c r="A3098">
        <v>20170629</v>
      </c>
      <c r="B3098">
        <v>20170629</v>
      </c>
      <c r="C3098">
        <v>152143</v>
      </c>
      <c r="D3098" s="33" t="s">
        <v>96</v>
      </c>
      <c r="E3098">
        <v>53023058</v>
      </c>
      <c r="F3098">
        <v>100</v>
      </c>
      <c r="G3098">
        <v>100</v>
      </c>
      <c r="H3098" s="48">
        <v>895402416</v>
      </c>
      <c r="I3098">
        <f t="shared" si="270"/>
        <v>100</v>
      </c>
      <c r="J3098" t="s">
        <v>90</v>
      </c>
      <c r="K3098" s="17" t="s">
        <v>17921</v>
      </c>
      <c r="L3098">
        <v>3060000</v>
      </c>
      <c r="M3098" t="s">
        <v>88</v>
      </c>
      <c r="N3098">
        <f>VLOOKUP(H3098,自助机!D:G,4,FALSE)</f>
        <v>100</v>
      </c>
      <c r="O3098" t="str">
        <f t="shared" si="266"/>
        <v/>
      </c>
      <c r="P3098" s="50">
        <f>VLOOKUP(H3098,自助机!D:H,5,FALSE)</f>
        <v>42915.638460648152</v>
      </c>
    </row>
    <row r="3099" spans="1:16" hidden="1" x14ac:dyDescent="0.15">
      <c r="A3099">
        <v>20170629</v>
      </c>
      <c r="B3099">
        <v>20170629</v>
      </c>
      <c r="C3099">
        <v>152308</v>
      </c>
      <c r="D3099" s="33" t="s">
        <v>96</v>
      </c>
      <c r="E3099">
        <v>53023060</v>
      </c>
      <c r="F3099">
        <v>200</v>
      </c>
      <c r="G3099">
        <v>200</v>
      </c>
      <c r="H3099" s="48">
        <v>895419828</v>
      </c>
      <c r="I3099">
        <f t="shared" ref="I3099:I3100" si="271">G3099</f>
        <v>200</v>
      </c>
      <c r="J3099" t="s">
        <v>90</v>
      </c>
      <c r="K3099" s="17" t="s">
        <v>17922</v>
      </c>
      <c r="L3099">
        <v>14097310</v>
      </c>
      <c r="M3099" t="s">
        <v>87</v>
      </c>
      <c r="N3099">
        <f>VLOOKUP(H3099,自助机!D:G,4,FALSE)</f>
        <v>200</v>
      </c>
      <c r="O3099" t="str">
        <f t="shared" si="266"/>
        <v/>
      </c>
      <c r="P3099" s="50">
        <f>VLOOKUP(H3099,自助机!D:H,5,FALSE)</f>
        <v>42915.640381944446</v>
      </c>
    </row>
    <row r="3100" spans="1:16" hidden="1" x14ac:dyDescent="0.15">
      <c r="A3100">
        <v>20170629</v>
      </c>
      <c r="B3100">
        <v>20170629</v>
      </c>
      <c r="C3100">
        <v>152327</v>
      </c>
      <c r="D3100" s="33" t="s">
        <v>96</v>
      </c>
      <c r="E3100">
        <v>53023079</v>
      </c>
      <c r="F3100">
        <v>200</v>
      </c>
      <c r="G3100">
        <v>200</v>
      </c>
      <c r="H3100" s="48">
        <v>895425546</v>
      </c>
      <c r="I3100">
        <f t="shared" si="271"/>
        <v>200</v>
      </c>
      <c r="J3100" t="s">
        <v>90</v>
      </c>
      <c r="K3100" s="17" t="s">
        <v>17923</v>
      </c>
      <c r="L3100">
        <v>1020000</v>
      </c>
      <c r="M3100" t="s">
        <v>87</v>
      </c>
      <c r="N3100">
        <f>VLOOKUP(H3100,自助机!D:G,4,FALSE)</f>
        <v>200</v>
      </c>
      <c r="O3100" t="str">
        <f t="shared" si="266"/>
        <v/>
      </c>
      <c r="P3100" s="50">
        <f>VLOOKUP(H3100,自助机!D:H,5,FALSE)</f>
        <v>42915.639652777776</v>
      </c>
    </row>
    <row r="3101" spans="1:16" hidden="1" x14ac:dyDescent="0.15">
      <c r="A3101">
        <v>20170629</v>
      </c>
      <c r="B3101">
        <v>20170629</v>
      </c>
      <c r="C3101">
        <v>152441</v>
      </c>
      <c r="D3101" s="33" t="s">
        <v>96</v>
      </c>
      <c r="E3101">
        <v>53023079</v>
      </c>
      <c r="F3101">
        <v>20</v>
      </c>
      <c r="G3101">
        <v>20</v>
      </c>
      <c r="H3101" s="48">
        <v>895435400</v>
      </c>
      <c r="I3101">
        <f>G3101</f>
        <v>20</v>
      </c>
      <c r="J3101" t="s">
        <v>90</v>
      </c>
      <c r="K3101" s="17" t="s">
        <v>17924</v>
      </c>
      <c r="L3101">
        <v>3010000</v>
      </c>
      <c r="M3101" t="s">
        <v>88</v>
      </c>
      <c r="N3101">
        <f>VLOOKUP(H3101,自助机!D:G,4,FALSE)</f>
        <v>20</v>
      </c>
      <c r="O3101" t="str">
        <f t="shared" si="266"/>
        <v/>
      </c>
      <c r="P3101" s="50">
        <f>VLOOKUP(H3101,自助机!D:H,5,FALSE)</f>
        <v>42915.640590277777</v>
      </c>
    </row>
    <row r="3102" spans="1:16" hidden="1" x14ac:dyDescent="0.15">
      <c r="A3102">
        <v>20170629</v>
      </c>
      <c r="B3102">
        <v>20170629</v>
      </c>
      <c r="C3102">
        <v>152703</v>
      </c>
      <c r="D3102" s="33" t="s">
        <v>96</v>
      </c>
      <c r="E3102">
        <v>53023055</v>
      </c>
      <c r="F3102">
        <v>20</v>
      </c>
      <c r="G3102">
        <v>20</v>
      </c>
      <c r="H3102" s="48">
        <v>895462728</v>
      </c>
      <c r="I3102">
        <f t="shared" ref="I3102:I3105" si="272">G3102</f>
        <v>20</v>
      </c>
      <c r="J3102" t="s">
        <v>90</v>
      </c>
      <c r="K3102" s="17" t="s">
        <v>17925</v>
      </c>
      <c r="L3102">
        <v>1020000</v>
      </c>
      <c r="M3102" t="s">
        <v>87</v>
      </c>
      <c r="N3102">
        <f>VLOOKUP(H3102,自助机!D:G,4,FALSE)</f>
        <v>20</v>
      </c>
      <c r="O3102" t="str">
        <f t="shared" si="266"/>
        <v/>
      </c>
      <c r="P3102" s="50">
        <f>VLOOKUP(H3102,自助机!D:H,5,FALSE)</f>
        <v>42915.64234953704</v>
      </c>
    </row>
    <row r="3103" spans="1:16" hidden="1" x14ac:dyDescent="0.15">
      <c r="A3103">
        <v>20170629</v>
      </c>
      <c r="B3103">
        <v>20170629</v>
      </c>
      <c r="C3103">
        <v>152725</v>
      </c>
      <c r="D3103" s="33" t="s">
        <v>96</v>
      </c>
      <c r="E3103">
        <v>53023059</v>
      </c>
      <c r="F3103">
        <v>200</v>
      </c>
      <c r="G3103">
        <v>200</v>
      </c>
      <c r="H3103" s="48">
        <v>895465410</v>
      </c>
      <c r="I3103">
        <f t="shared" si="272"/>
        <v>200</v>
      </c>
      <c r="J3103" t="s">
        <v>90</v>
      </c>
      <c r="K3103" s="17" t="s">
        <v>17926</v>
      </c>
      <c r="L3103">
        <v>1007000</v>
      </c>
      <c r="M3103" t="s">
        <v>87</v>
      </c>
      <c r="N3103">
        <f>VLOOKUP(H3103,自助机!D:G,4,FALSE)</f>
        <v>200</v>
      </c>
      <c r="O3103" t="str">
        <f t="shared" si="266"/>
        <v/>
      </c>
      <c r="P3103" s="50">
        <f>VLOOKUP(H3103,自助机!D:H,5,FALSE)</f>
        <v>42915.642453703702</v>
      </c>
    </row>
    <row r="3104" spans="1:16" hidden="1" x14ac:dyDescent="0.15">
      <c r="A3104">
        <v>20170629</v>
      </c>
      <c r="B3104">
        <v>20170629</v>
      </c>
      <c r="C3104">
        <v>152940</v>
      </c>
      <c r="D3104" s="33" t="s">
        <v>96</v>
      </c>
      <c r="E3104">
        <v>53023059</v>
      </c>
      <c r="F3104">
        <v>500</v>
      </c>
      <c r="G3104">
        <v>500</v>
      </c>
      <c r="H3104" s="48">
        <v>895490792</v>
      </c>
      <c r="I3104">
        <f t="shared" si="272"/>
        <v>500</v>
      </c>
      <c r="J3104" t="s">
        <v>90</v>
      </c>
      <c r="K3104" s="17" t="s">
        <v>17927</v>
      </c>
      <c r="L3104">
        <v>1020000</v>
      </c>
      <c r="M3104" t="s">
        <v>87</v>
      </c>
      <c r="N3104">
        <f>VLOOKUP(H3104,自助机!D:G,4,FALSE)</f>
        <v>500</v>
      </c>
      <c r="O3104" t="str">
        <f t="shared" si="266"/>
        <v/>
      </c>
      <c r="P3104" s="50">
        <f>VLOOKUP(H3104,自助机!D:H,5,FALSE)</f>
        <v>42915.644189814811</v>
      </c>
    </row>
    <row r="3105" spans="1:16" hidden="1" x14ac:dyDescent="0.15">
      <c r="A3105">
        <v>20170629</v>
      </c>
      <c r="B3105">
        <v>20170629</v>
      </c>
      <c r="C3105">
        <v>153031</v>
      </c>
      <c r="D3105" s="33" t="s">
        <v>96</v>
      </c>
      <c r="E3105">
        <v>53023073</v>
      </c>
      <c r="F3105">
        <v>200</v>
      </c>
      <c r="G3105">
        <v>200</v>
      </c>
      <c r="H3105" s="48">
        <v>895501157</v>
      </c>
      <c r="I3105">
        <f t="shared" si="272"/>
        <v>200</v>
      </c>
      <c r="J3105" t="s">
        <v>90</v>
      </c>
      <c r="K3105" s="17" t="s">
        <v>17928</v>
      </c>
      <c r="L3105">
        <v>3047310</v>
      </c>
      <c r="M3105" t="s">
        <v>87</v>
      </c>
      <c r="N3105">
        <f>VLOOKUP(H3105,自助机!D:G,4,FALSE)</f>
        <v>200</v>
      </c>
      <c r="O3105" t="str">
        <f t="shared" si="266"/>
        <v/>
      </c>
      <c r="P3105" s="50">
        <f>VLOOKUP(H3105,自助机!D:H,5,FALSE)</f>
        <v>42915.644652777781</v>
      </c>
    </row>
    <row r="3106" spans="1:16" hidden="1" x14ac:dyDescent="0.15">
      <c r="A3106">
        <v>20170629</v>
      </c>
      <c r="B3106">
        <v>20170629</v>
      </c>
      <c r="C3106">
        <v>153226</v>
      </c>
      <c r="D3106" s="33" t="s">
        <v>96</v>
      </c>
      <c r="E3106">
        <v>53023074</v>
      </c>
      <c r="F3106">
        <v>1700</v>
      </c>
      <c r="G3106">
        <v>1700</v>
      </c>
      <c r="H3106" s="48">
        <v>895519499</v>
      </c>
      <c r="I3106">
        <f t="shared" ref="I3106:I3108" si="273">G3106</f>
        <v>1700</v>
      </c>
      <c r="J3106" t="s">
        <v>90</v>
      </c>
      <c r="K3106" s="17" t="s">
        <v>17929</v>
      </c>
      <c r="L3106">
        <v>3050000</v>
      </c>
      <c r="M3106" t="s">
        <v>87</v>
      </c>
      <c r="N3106">
        <f>VLOOKUP(H3106,自助机!D:G,4,FALSE)</f>
        <v>1700</v>
      </c>
      <c r="O3106" t="str">
        <f t="shared" si="266"/>
        <v/>
      </c>
      <c r="P3106" s="50">
        <f>VLOOKUP(H3106,自助机!D:H,5,FALSE)</f>
        <v>42915.646006944444</v>
      </c>
    </row>
    <row r="3107" spans="1:16" hidden="1" x14ac:dyDescent="0.15">
      <c r="A3107">
        <v>20170629</v>
      </c>
      <c r="B3107">
        <v>20170629</v>
      </c>
      <c r="C3107">
        <v>153309</v>
      </c>
      <c r="D3107" s="33" t="s">
        <v>96</v>
      </c>
      <c r="E3107">
        <v>53023076</v>
      </c>
      <c r="F3107">
        <v>100</v>
      </c>
      <c r="G3107">
        <v>100</v>
      </c>
      <c r="H3107" s="48">
        <v>895529243</v>
      </c>
      <c r="I3107">
        <f t="shared" si="273"/>
        <v>100</v>
      </c>
      <c r="J3107" t="s">
        <v>90</v>
      </c>
      <c r="K3107" s="17" t="s">
        <v>17930</v>
      </c>
      <c r="L3107">
        <v>1057300</v>
      </c>
      <c r="M3107" t="s">
        <v>87</v>
      </c>
      <c r="N3107">
        <f>VLOOKUP(H3107,自助机!D:G,4,FALSE)</f>
        <v>100</v>
      </c>
      <c r="O3107" t="str">
        <f t="shared" si="266"/>
        <v/>
      </c>
      <c r="P3107" s="50">
        <f>VLOOKUP(H3107,自助机!D:H,5,FALSE)</f>
        <v>42915.646458333336</v>
      </c>
    </row>
    <row r="3108" spans="1:16" hidden="1" x14ac:dyDescent="0.15">
      <c r="A3108">
        <v>20170629</v>
      </c>
      <c r="B3108">
        <v>20170629</v>
      </c>
      <c r="C3108">
        <v>153341</v>
      </c>
      <c r="D3108" s="33" t="s">
        <v>96</v>
      </c>
      <c r="E3108">
        <v>53023059</v>
      </c>
      <c r="F3108">
        <v>1000</v>
      </c>
      <c r="G3108">
        <v>1000</v>
      </c>
      <c r="H3108" s="48">
        <v>895536540</v>
      </c>
      <c r="I3108">
        <f t="shared" si="273"/>
        <v>1000</v>
      </c>
      <c r="J3108" t="s">
        <v>90</v>
      </c>
      <c r="K3108" s="17" t="s">
        <v>17693</v>
      </c>
      <c r="L3108">
        <v>1030000</v>
      </c>
      <c r="M3108" t="s">
        <v>87</v>
      </c>
      <c r="N3108">
        <f>VLOOKUP(H3108,自助机!D:G,4,FALSE)</f>
        <v>1000</v>
      </c>
      <c r="O3108" t="str">
        <f t="shared" si="266"/>
        <v/>
      </c>
      <c r="P3108" s="50">
        <f>VLOOKUP(H3108,自助机!D:H,5,FALSE)</f>
        <v>42915.646921296298</v>
      </c>
    </row>
    <row r="3109" spans="1:16" hidden="1" x14ac:dyDescent="0.15">
      <c r="A3109">
        <v>20170629</v>
      </c>
      <c r="B3109">
        <v>20170629</v>
      </c>
      <c r="C3109">
        <v>153526</v>
      </c>
      <c r="D3109" s="33" t="s">
        <v>96</v>
      </c>
      <c r="E3109">
        <v>53023055</v>
      </c>
      <c r="F3109">
        <v>2000</v>
      </c>
      <c r="G3109">
        <v>2000</v>
      </c>
      <c r="H3109" s="48">
        <v>895555565</v>
      </c>
      <c r="I3109">
        <f>G3109</f>
        <v>2000</v>
      </c>
      <c r="J3109" t="s">
        <v>90</v>
      </c>
      <c r="K3109" s="17" t="s">
        <v>17931</v>
      </c>
      <c r="L3109">
        <v>5247410</v>
      </c>
      <c r="M3109" t="s">
        <v>87</v>
      </c>
      <c r="N3109">
        <f>VLOOKUP(H3109,自助机!D:G,4,FALSE)</f>
        <v>2000</v>
      </c>
      <c r="O3109" t="str">
        <f t="shared" si="266"/>
        <v/>
      </c>
      <c r="P3109" s="50">
        <f>VLOOKUP(H3109,自助机!D:H,5,FALSE)</f>
        <v>42915.648113425923</v>
      </c>
    </row>
    <row r="3110" spans="1:16" hidden="1" x14ac:dyDescent="0.15">
      <c r="A3110">
        <v>20170629</v>
      </c>
      <c r="B3110">
        <v>20170629</v>
      </c>
      <c r="C3110">
        <v>154009</v>
      </c>
      <c r="D3110" s="33" t="s">
        <v>96</v>
      </c>
      <c r="E3110">
        <v>53023055</v>
      </c>
      <c r="F3110">
        <v>1300</v>
      </c>
      <c r="G3110">
        <v>1300</v>
      </c>
      <c r="H3110" s="48">
        <v>895605758</v>
      </c>
      <c r="I3110">
        <f t="shared" ref="I3110:I3111" si="274">G3110</f>
        <v>1300</v>
      </c>
      <c r="J3110" t="s">
        <v>90</v>
      </c>
      <c r="K3110" s="17" t="s">
        <v>17932</v>
      </c>
      <c r="L3110">
        <v>14097310</v>
      </c>
      <c r="M3110" t="s">
        <v>87</v>
      </c>
      <c r="N3110">
        <f>VLOOKUP(H3110,自助机!D:G,4,FALSE)</f>
        <v>1300</v>
      </c>
      <c r="O3110" t="str">
        <f t="shared" si="266"/>
        <v/>
      </c>
      <c r="P3110" s="50">
        <f>VLOOKUP(H3110,自助机!D:H,5,FALSE)</f>
        <v>42915.651469907411</v>
      </c>
    </row>
    <row r="3111" spans="1:16" hidden="1" x14ac:dyDescent="0.15">
      <c r="A3111">
        <v>20170629</v>
      </c>
      <c r="B3111">
        <v>20170629</v>
      </c>
      <c r="C3111">
        <v>154017</v>
      </c>
      <c r="D3111" s="33" t="s">
        <v>96</v>
      </c>
      <c r="E3111">
        <v>53023067</v>
      </c>
      <c r="F3111">
        <v>200</v>
      </c>
      <c r="G3111">
        <v>200</v>
      </c>
      <c r="H3111" s="48">
        <v>895607842</v>
      </c>
      <c r="I3111">
        <f t="shared" si="274"/>
        <v>200</v>
      </c>
      <c r="J3111" t="s">
        <v>90</v>
      </c>
      <c r="K3111" s="17" t="s">
        <v>17933</v>
      </c>
      <c r="L3111">
        <v>1020000</v>
      </c>
      <c r="M3111" t="s">
        <v>87</v>
      </c>
      <c r="N3111">
        <f>VLOOKUP(H3111,自助机!D:G,4,FALSE)</f>
        <v>200</v>
      </c>
      <c r="O3111" t="str">
        <f t="shared" si="266"/>
        <v/>
      </c>
      <c r="P3111" s="50">
        <f>VLOOKUP(H3111,自助机!D:H,5,FALSE)</f>
        <v>42915.651585648149</v>
      </c>
    </row>
    <row r="3112" spans="1:16" hidden="1" x14ac:dyDescent="0.15">
      <c r="A3112">
        <v>20170629</v>
      </c>
      <c r="B3112">
        <v>20170629</v>
      </c>
      <c r="C3112">
        <v>154241</v>
      </c>
      <c r="D3112" s="33" t="s">
        <v>96</v>
      </c>
      <c r="E3112">
        <v>53023073</v>
      </c>
      <c r="F3112">
        <v>100</v>
      </c>
      <c r="G3112">
        <v>100</v>
      </c>
      <c r="H3112" s="48">
        <v>895636167</v>
      </c>
      <c r="I3112">
        <f>G3112</f>
        <v>100</v>
      </c>
      <c r="J3112" t="s">
        <v>90</v>
      </c>
      <c r="K3112" s="17" t="s">
        <v>17928</v>
      </c>
      <c r="L3112">
        <v>3047310</v>
      </c>
      <c r="M3112" t="s">
        <v>87</v>
      </c>
      <c r="N3112">
        <f>VLOOKUP(H3112,自助机!D:G,4,FALSE)</f>
        <v>100</v>
      </c>
      <c r="O3112" t="str">
        <f t="shared" si="266"/>
        <v/>
      </c>
      <c r="P3112" s="50">
        <f>VLOOKUP(H3112,自助机!D:H,5,FALSE)</f>
        <v>42915.653124999997</v>
      </c>
    </row>
    <row r="3113" spans="1:16" hidden="1" x14ac:dyDescent="0.15">
      <c r="A3113">
        <v>20170629</v>
      </c>
      <c r="B3113">
        <v>20170629</v>
      </c>
      <c r="C3113">
        <v>154307</v>
      </c>
      <c r="D3113" s="33" t="s">
        <v>96</v>
      </c>
      <c r="E3113">
        <v>53023087</v>
      </c>
      <c r="F3113">
        <v>1300</v>
      </c>
      <c r="G3113">
        <v>1300</v>
      </c>
      <c r="H3113" s="48">
        <v>895639825</v>
      </c>
      <c r="I3113">
        <f>G3113</f>
        <v>1300</v>
      </c>
      <c r="J3113" t="s">
        <v>90</v>
      </c>
      <c r="K3113" s="17" t="s">
        <v>17934</v>
      </c>
      <c r="L3113">
        <v>1020000</v>
      </c>
      <c r="M3113" t="s">
        <v>87</v>
      </c>
      <c r="N3113">
        <f>VLOOKUP(H3113,自助机!D:G,4,FALSE)</f>
        <v>1300</v>
      </c>
      <c r="O3113" t="str">
        <f t="shared" si="266"/>
        <v/>
      </c>
      <c r="P3113" s="50">
        <f>VLOOKUP(H3113,自助机!D:H,5,FALSE)</f>
        <v>42915.653298611112</v>
      </c>
    </row>
    <row r="3114" spans="1:16" hidden="1" x14ac:dyDescent="0.15">
      <c r="A3114">
        <v>20170629</v>
      </c>
      <c r="B3114">
        <v>20170629</v>
      </c>
      <c r="C3114">
        <v>154547</v>
      </c>
      <c r="D3114" s="33" t="s">
        <v>96</v>
      </c>
      <c r="E3114">
        <v>53023089</v>
      </c>
      <c r="F3114">
        <v>500</v>
      </c>
      <c r="G3114">
        <v>500</v>
      </c>
      <c r="H3114" s="48">
        <v>895669338</v>
      </c>
      <c r="I3114">
        <f t="shared" ref="I3114:I3115" si="275">G3114</f>
        <v>500</v>
      </c>
      <c r="J3114" t="s">
        <v>90</v>
      </c>
      <c r="K3114" s="17" t="s">
        <v>17935</v>
      </c>
      <c r="L3114">
        <v>3080010</v>
      </c>
      <c r="M3114" t="s">
        <v>88</v>
      </c>
      <c r="N3114">
        <f>VLOOKUP(H3114,自助机!D:G,4,FALSE)</f>
        <v>500</v>
      </c>
      <c r="O3114" t="str">
        <f t="shared" si="266"/>
        <v/>
      </c>
      <c r="P3114" s="50">
        <f>VLOOKUP(H3114,自助机!D:H,5,FALSE)</f>
        <v>42915.654930555553</v>
      </c>
    </row>
    <row r="3115" spans="1:16" hidden="1" x14ac:dyDescent="0.15">
      <c r="A3115">
        <v>20170629</v>
      </c>
      <c r="B3115">
        <v>20170629</v>
      </c>
      <c r="C3115">
        <v>154626</v>
      </c>
      <c r="D3115" s="33" t="s">
        <v>96</v>
      </c>
      <c r="E3115">
        <v>53023062</v>
      </c>
      <c r="F3115">
        <v>500</v>
      </c>
      <c r="G3115">
        <v>500</v>
      </c>
      <c r="H3115" s="48">
        <v>895676280</v>
      </c>
      <c r="I3115">
        <f t="shared" si="275"/>
        <v>500</v>
      </c>
      <c r="J3115" t="s">
        <v>90</v>
      </c>
      <c r="K3115" s="17" t="s">
        <v>17936</v>
      </c>
      <c r="L3115">
        <v>1030000</v>
      </c>
      <c r="M3115" t="s">
        <v>87</v>
      </c>
      <c r="N3115">
        <f>VLOOKUP(H3115,自助机!D:G,4,FALSE)</f>
        <v>500</v>
      </c>
      <c r="O3115" t="str">
        <f t="shared" si="266"/>
        <v/>
      </c>
      <c r="P3115" s="50">
        <f>VLOOKUP(H3115,自助机!D:H,5,FALSE)</f>
        <v>42915.655648148146</v>
      </c>
    </row>
    <row r="3116" spans="1:16" hidden="1" x14ac:dyDescent="0.15">
      <c r="A3116">
        <v>20170629</v>
      </c>
      <c r="B3116">
        <v>20170629</v>
      </c>
      <c r="C3116">
        <v>154639</v>
      </c>
      <c r="D3116" s="33" t="s">
        <v>96</v>
      </c>
      <c r="E3116">
        <v>53023057</v>
      </c>
      <c r="F3116">
        <v>100</v>
      </c>
      <c r="G3116">
        <v>100</v>
      </c>
      <c r="H3116" s="48">
        <v>895679082</v>
      </c>
      <c r="I3116">
        <f t="shared" ref="I3116:I3123" si="276">G3116</f>
        <v>100</v>
      </c>
      <c r="J3116" t="s">
        <v>90</v>
      </c>
      <c r="K3116" s="17" t="s">
        <v>17937</v>
      </c>
      <c r="L3116">
        <v>3110000</v>
      </c>
      <c r="M3116" t="s">
        <v>87</v>
      </c>
      <c r="N3116">
        <f>VLOOKUP(H3116,自助机!D:G,4,FALSE)</f>
        <v>100</v>
      </c>
      <c r="O3116" t="str">
        <f t="shared" ref="O3116:O3140" si="277">IF(G3116=N3116,"",1)</f>
        <v/>
      </c>
      <c r="P3116" s="50">
        <f>VLOOKUP(H3116,自助机!D:H,5,FALSE)</f>
        <v>42915.655856481484</v>
      </c>
    </row>
    <row r="3117" spans="1:16" hidden="1" x14ac:dyDescent="0.15">
      <c r="A3117">
        <v>20170629</v>
      </c>
      <c r="B3117">
        <v>20170629</v>
      </c>
      <c r="C3117">
        <v>154856</v>
      </c>
      <c r="D3117" s="33" t="s">
        <v>96</v>
      </c>
      <c r="E3117">
        <v>53023078</v>
      </c>
      <c r="F3117">
        <v>50</v>
      </c>
      <c r="G3117">
        <v>50</v>
      </c>
      <c r="H3117" s="48">
        <v>895703702</v>
      </c>
      <c r="I3117">
        <f t="shared" si="276"/>
        <v>50</v>
      </c>
      <c r="J3117" t="s">
        <v>90</v>
      </c>
      <c r="K3117" s="17" t="s">
        <v>17938</v>
      </c>
      <c r="L3117">
        <v>1007300</v>
      </c>
      <c r="M3117" t="s">
        <v>87</v>
      </c>
      <c r="N3117">
        <f>VLOOKUP(H3117,自助机!D:G,4,FALSE)</f>
        <v>50</v>
      </c>
      <c r="O3117" t="str">
        <f t="shared" si="277"/>
        <v/>
      </c>
      <c r="P3117" s="50">
        <f>VLOOKUP(H3117,自助机!D:H,5,FALSE)</f>
        <v>42915.657453703701</v>
      </c>
    </row>
    <row r="3118" spans="1:16" hidden="1" x14ac:dyDescent="0.15">
      <c r="A3118">
        <v>20170629</v>
      </c>
      <c r="B3118">
        <v>20170629</v>
      </c>
      <c r="C3118">
        <v>155003</v>
      </c>
      <c r="D3118" s="33" t="s">
        <v>96</v>
      </c>
      <c r="E3118">
        <v>53023063</v>
      </c>
      <c r="F3118">
        <v>300</v>
      </c>
      <c r="G3118">
        <v>300</v>
      </c>
      <c r="H3118" s="48">
        <v>895716685</v>
      </c>
      <c r="I3118">
        <f t="shared" si="276"/>
        <v>300</v>
      </c>
      <c r="J3118" t="s">
        <v>90</v>
      </c>
      <c r="K3118" s="17" t="s">
        <v>16992</v>
      </c>
      <c r="L3118">
        <v>1030000</v>
      </c>
      <c r="M3118" t="s">
        <v>87</v>
      </c>
      <c r="N3118">
        <f>VLOOKUP(H3118,自助机!D:G,4,FALSE)</f>
        <v>300</v>
      </c>
      <c r="O3118" t="str">
        <f t="shared" si="277"/>
        <v/>
      </c>
      <c r="P3118" s="50">
        <f>VLOOKUP(H3118,自助机!D:H,5,FALSE)</f>
        <v>42915.65902777778</v>
      </c>
    </row>
    <row r="3119" spans="1:16" hidden="1" x14ac:dyDescent="0.15">
      <c r="A3119">
        <v>20170629</v>
      </c>
      <c r="B3119">
        <v>20170629</v>
      </c>
      <c r="C3119">
        <v>155325</v>
      </c>
      <c r="D3119" s="33" t="s">
        <v>96</v>
      </c>
      <c r="E3119">
        <v>53023054</v>
      </c>
      <c r="F3119">
        <v>600</v>
      </c>
      <c r="G3119">
        <v>600</v>
      </c>
      <c r="H3119" s="48">
        <v>895751935</v>
      </c>
      <c r="I3119">
        <f t="shared" si="276"/>
        <v>600</v>
      </c>
      <c r="J3119" t="s">
        <v>90</v>
      </c>
      <c r="K3119" s="17" t="s">
        <v>17939</v>
      </c>
      <c r="L3119">
        <v>1057300</v>
      </c>
      <c r="M3119" t="s">
        <v>87</v>
      </c>
      <c r="N3119">
        <f>VLOOKUP(H3119,自助机!D:G,4,FALSE)</f>
        <v>600</v>
      </c>
      <c r="O3119" t="str">
        <f t="shared" si="277"/>
        <v/>
      </c>
      <c r="P3119" s="50">
        <f>VLOOKUP(H3119,自助机!D:H,5,FALSE)</f>
        <v>42915.660520833335</v>
      </c>
    </row>
    <row r="3120" spans="1:16" hidden="1" x14ac:dyDescent="0.15">
      <c r="A3120">
        <v>20170629</v>
      </c>
      <c r="B3120">
        <v>20170629</v>
      </c>
      <c r="C3120">
        <v>155514</v>
      </c>
      <c r="D3120" s="33" t="s">
        <v>96</v>
      </c>
      <c r="E3120">
        <v>53023068</v>
      </c>
      <c r="F3120">
        <v>2000</v>
      </c>
      <c r="G3120">
        <v>2000</v>
      </c>
      <c r="H3120" s="48">
        <v>895771970</v>
      </c>
      <c r="I3120">
        <f t="shared" si="276"/>
        <v>2000</v>
      </c>
      <c r="J3120" t="s">
        <v>90</v>
      </c>
      <c r="K3120" s="17" t="s">
        <v>17737</v>
      </c>
      <c r="L3120">
        <v>1057300</v>
      </c>
      <c r="M3120" t="s">
        <v>87</v>
      </c>
      <c r="N3120">
        <f>VLOOKUP(H3120,自助机!D:G,4,FALSE)</f>
        <v>2000</v>
      </c>
      <c r="O3120" t="str">
        <f t="shared" si="277"/>
        <v/>
      </c>
      <c r="P3120" s="50">
        <f>VLOOKUP(H3120,自助机!D:H,5,FALSE)</f>
        <v>42915.661828703705</v>
      </c>
    </row>
    <row r="3121" spans="1:16" hidden="1" x14ac:dyDescent="0.15">
      <c r="A3121">
        <v>20170629</v>
      </c>
      <c r="B3121">
        <v>20170629</v>
      </c>
      <c r="C3121">
        <v>155711</v>
      </c>
      <c r="D3121" s="33" t="s">
        <v>96</v>
      </c>
      <c r="E3121">
        <v>53023078</v>
      </c>
      <c r="F3121">
        <v>597</v>
      </c>
      <c r="G3121">
        <v>597</v>
      </c>
      <c r="H3121" s="48">
        <v>895793480</v>
      </c>
      <c r="I3121">
        <f t="shared" si="276"/>
        <v>597</v>
      </c>
      <c r="J3121" t="s">
        <v>90</v>
      </c>
      <c r="K3121" s="17" t="s">
        <v>17940</v>
      </c>
      <c r="L3121">
        <v>14097310</v>
      </c>
      <c r="M3121" t="s">
        <v>87</v>
      </c>
      <c r="N3121">
        <f>VLOOKUP(H3121,自助机!D:G,4,FALSE)</f>
        <v>597</v>
      </c>
      <c r="O3121" t="str">
        <f t="shared" si="277"/>
        <v/>
      </c>
      <c r="P3121" s="50">
        <f>VLOOKUP(H3121,自助机!D:H,5,FALSE)</f>
        <v>42915.663217592592</v>
      </c>
    </row>
    <row r="3122" spans="1:16" hidden="1" x14ac:dyDescent="0.15">
      <c r="A3122">
        <v>20170629</v>
      </c>
      <c r="B3122">
        <v>20170629</v>
      </c>
      <c r="C3122">
        <v>155825</v>
      </c>
      <c r="D3122" s="33" t="s">
        <v>96</v>
      </c>
      <c r="E3122">
        <v>53023060</v>
      </c>
      <c r="F3122">
        <v>1000</v>
      </c>
      <c r="G3122">
        <v>1000</v>
      </c>
      <c r="H3122" s="48">
        <v>895806277</v>
      </c>
      <c r="I3122">
        <f t="shared" si="276"/>
        <v>1000</v>
      </c>
      <c r="J3122" t="s">
        <v>90</v>
      </c>
      <c r="K3122" s="17" t="s">
        <v>17836</v>
      </c>
      <c r="L3122">
        <v>5105840</v>
      </c>
      <c r="M3122" t="s">
        <v>88</v>
      </c>
      <c r="N3122">
        <f>VLOOKUP(H3122,自助机!D:G,4,FALSE)</f>
        <v>1000</v>
      </c>
      <c r="O3122" t="str">
        <f t="shared" si="277"/>
        <v/>
      </c>
      <c r="P3122" s="50">
        <f>VLOOKUP(H3122,自助机!D:H,5,FALSE)</f>
        <v>42915.664884259262</v>
      </c>
    </row>
    <row r="3123" spans="1:16" hidden="1" x14ac:dyDescent="0.15">
      <c r="A3123">
        <v>20170629</v>
      </c>
      <c r="B3123">
        <v>20170629</v>
      </c>
      <c r="C3123">
        <v>155918</v>
      </c>
      <c r="D3123" s="33" t="s">
        <v>96</v>
      </c>
      <c r="E3123">
        <v>53023079</v>
      </c>
      <c r="F3123">
        <v>1000</v>
      </c>
      <c r="G3123">
        <v>1000</v>
      </c>
      <c r="H3123" s="48">
        <v>895819044</v>
      </c>
      <c r="I3123">
        <f t="shared" si="276"/>
        <v>1000</v>
      </c>
      <c r="J3123" t="s">
        <v>90</v>
      </c>
      <c r="K3123" s="17" t="s">
        <v>17941</v>
      </c>
      <c r="L3123">
        <v>14097310</v>
      </c>
      <c r="M3123" t="s">
        <v>87</v>
      </c>
      <c r="N3123">
        <f>VLOOKUP(H3123,自助机!D:G,4,FALSE)</f>
        <v>1000</v>
      </c>
      <c r="O3123" t="str">
        <f t="shared" si="277"/>
        <v/>
      </c>
      <c r="P3123" s="50">
        <f>VLOOKUP(H3123,自助机!D:H,5,FALSE)</f>
        <v>42915.664675925924</v>
      </c>
    </row>
    <row r="3124" spans="1:16" hidden="1" x14ac:dyDescent="0.15">
      <c r="A3124">
        <v>20170629</v>
      </c>
      <c r="B3124">
        <v>20170629</v>
      </c>
      <c r="C3124">
        <v>160359</v>
      </c>
      <c r="D3124" s="33" t="s">
        <v>96</v>
      </c>
      <c r="E3124">
        <v>53023076</v>
      </c>
      <c r="F3124">
        <v>500</v>
      </c>
      <c r="G3124">
        <v>500</v>
      </c>
      <c r="H3124" s="48">
        <v>895871694</v>
      </c>
      <c r="I3124">
        <f t="shared" ref="I3124:I3125" si="278">G3124</f>
        <v>500</v>
      </c>
      <c r="J3124" t="s">
        <v>90</v>
      </c>
      <c r="K3124" s="17" t="s">
        <v>17942</v>
      </c>
      <c r="L3124">
        <v>14097310</v>
      </c>
      <c r="M3124" t="s">
        <v>87</v>
      </c>
      <c r="N3124">
        <f>VLOOKUP(H3124,自助机!D:G,4,FALSE)</f>
        <v>500</v>
      </c>
      <c r="O3124" t="str">
        <f t="shared" si="277"/>
        <v/>
      </c>
      <c r="P3124" s="50">
        <f>VLOOKUP(H3124,自助机!D:H,5,FALSE)</f>
        <v>42915.667569444442</v>
      </c>
    </row>
    <row r="3125" spans="1:16" hidden="1" x14ac:dyDescent="0.15">
      <c r="A3125">
        <v>20170629</v>
      </c>
      <c r="B3125">
        <v>20170629</v>
      </c>
      <c r="C3125">
        <v>160400</v>
      </c>
      <c r="D3125" s="33" t="s">
        <v>96</v>
      </c>
      <c r="E3125">
        <v>53023067</v>
      </c>
      <c r="F3125">
        <v>6990</v>
      </c>
      <c r="G3125">
        <v>6990</v>
      </c>
      <c r="H3125" s="48">
        <v>895871730</v>
      </c>
      <c r="I3125">
        <f t="shared" si="278"/>
        <v>6990</v>
      </c>
      <c r="J3125" t="s">
        <v>90</v>
      </c>
      <c r="K3125" s="17" t="s">
        <v>17943</v>
      </c>
      <c r="L3125">
        <v>14097310</v>
      </c>
      <c r="M3125" t="s">
        <v>87</v>
      </c>
      <c r="N3125">
        <f>VLOOKUP(H3125,自助机!D:G,4,FALSE)</f>
        <v>6990</v>
      </c>
      <c r="O3125" t="str">
        <f t="shared" si="277"/>
        <v/>
      </c>
      <c r="P3125" s="50">
        <f>VLOOKUP(H3125,自助机!D:H,5,FALSE)</f>
        <v>42915.668020833335</v>
      </c>
    </row>
    <row r="3126" spans="1:16" hidden="1" x14ac:dyDescent="0.15">
      <c r="A3126">
        <v>20170629</v>
      </c>
      <c r="B3126">
        <v>20170629</v>
      </c>
      <c r="C3126">
        <v>160600</v>
      </c>
      <c r="D3126" s="33" t="s">
        <v>96</v>
      </c>
      <c r="E3126">
        <v>53023062</v>
      </c>
      <c r="F3126">
        <v>100</v>
      </c>
      <c r="G3126">
        <v>100</v>
      </c>
      <c r="H3126" s="48">
        <v>895892956</v>
      </c>
      <c r="I3126">
        <f t="shared" ref="I3126:I3127" si="279">G3126</f>
        <v>100</v>
      </c>
      <c r="J3126" t="s">
        <v>90</v>
      </c>
      <c r="K3126" s="17" t="s">
        <v>17944</v>
      </c>
      <c r="L3126">
        <v>1020000</v>
      </c>
      <c r="M3126" t="s">
        <v>87</v>
      </c>
      <c r="N3126">
        <f>VLOOKUP(H3126,自助机!D:G,4,FALSE)</f>
        <v>100</v>
      </c>
      <c r="O3126" t="str">
        <f t="shared" si="277"/>
        <v/>
      </c>
      <c r="P3126" s="50">
        <f>VLOOKUP(H3126,自助机!D:H,5,FALSE)</f>
        <v>42915.669374999998</v>
      </c>
    </row>
    <row r="3127" spans="1:16" hidden="1" x14ac:dyDescent="0.15">
      <c r="A3127">
        <v>20170629</v>
      </c>
      <c r="B3127">
        <v>20170629</v>
      </c>
      <c r="C3127">
        <v>160743</v>
      </c>
      <c r="D3127" s="33" t="s">
        <v>96</v>
      </c>
      <c r="E3127">
        <v>53023060</v>
      </c>
      <c r="F3127">
        <v>2000</v>
      </c>
      <c r="G3127">
        <v>2000</v>
      </c>
      <c r="H3127" s="48">
        <v>895912844</v>
      </c>
      <c r="I3127">
        <f t="shared" si="279"/>
        <v>2000</v>
      </c>
      <c r="J3127" t="s">
        <v>90</v>
      </c>
      <c r="K3127" s="17" t="s">
        <v>17945</v>
      </c>
      <c r="L3127">
        <v>3060000</v>
      </c>
      <c r="M3127" t="s">
        <v>88</v>
      </c>
      <c r="N3127">
        <f>VLOOKUP(H3127,自助机!D:G,4,FALSE)</f>
        <v>2000</v>
      </c>
      <c r="O3127" t="str">
        <f t="shared" si="277"/>
        <v/>
      </c>
      <c r="P3127" s="50">
        <f>VLOOKUP(H3127,自助机!D:H,5,FALSE)</f>
        <v>42915.671331018515</v>
      </c>
    </row>
    <row r="3128" spans="1:16" hidden="1" x14ac:dyDescent="0.15">
      <c r="A3128">
        <v>20170629</v>
      </c>
      <c r="B3128">
        <v>20170629</v>
      </c>
      <c r="C3128">
        <v>160802</v>
      </c>
      <c r="D3128" s="33" t="s">
        <v>96</v>
      </c>
      <c r="E3128">
        <v>53023076</v>
      </c>
      <c r="F3128">
        <v>200</v>
      </c>
      <c r="G3128">
        <v>200</v>
      </c>
      <c r="H3128" s="48">
        <v>895917604</v>
      </c>
      <c r="I3128">
        <f t="shared" ref="I3128:I3132" si="280">G3128</f>
        <v>200</v>
      </c>
      <c r="J3128" t="s">
        <v>90</v>
      </c>
      <c r="K3128" s="17" t="s">
        <v>17946</v>
      </c>
      <c r="L3128">
        <v>1057300</v>
      </c>
      <c r="M3128" t="s">
        <v>87</v>
      </c>
      <c r="N3128">
        <f>VLOOKUP(H3128,自助机!D:G,4,FALSE)</f>
        <v>200</v>
      </c>
      <c r="O3128" t="str">
        <f t="shared" si="277"/>
        <v/>
      </c>
      <c r="P3128" s="50">
        <f>VLOOKUP(H3128,自助机!D:H,5,FALSE)</f>
        <v>42915.670798611114</v>
      </c>
    </row>
    <row r="3129" spans="1:16" hidden="1" x14ac:dyDescent="0.15">
      <c r="A3129">
        <v>20170629</v>
      </c>
      <c r="B3129">
        <v>20170629</v>
      </c>
      <c r="C3129">
        <v>160903</v>
      </c>
      <c r="D3129" s="33" t="s">
        <v>96</v>
      </c>
      <c r="E3129">
        <v>53023066</v>
      </c>
      <c r="F3129">
        <v>120</v>
      </c>
      <c r="G3129">
        <v>120</v>
      </c>
      <c r="H3129" s="48">
        <v>895929148</v>
      </c>
      <c r="I3129">
        <f t="shared" si="280"/>
        <v>120</v>
      </c>
      <c r="J3129" t="s">
        <v>90</v>
      </c>
      <c r="K3129" s="17" t="s">
        <v>17783</v>
      </c>
      <c r="L3129">
        <v>1007300</v>
      </c>
      <c r="M3129" t="s">
        <v>87</v>
      </c>
      <c r="N3129">
        <f>VLOOKUP(H3129,自助机!D:G,4,FALSE)</f>
        <v>120</v>
      </c>
      <c r="O3129" t="str">
        <f t="shared" si="277"/>
        <v/>
      </c>
      <c r="P3129" s="50">
        <f>VLOOKUP(H3129,自助机!D:H,5,FALSE)</f>
        <v>42915.671516203707</v>
      </c>
    </row>
    <row r="3130" spans="1:16" hidden="1" x14ac:dyDescent="0.15">
      <c r="A3130">
        <v>20170629</v>
      </c>
      <c r="B3130">
        <v>20170629</v>
      </c>
      <c r="C3130">
        <v>160936</v>
      </c>
      <c r="D3130" s="33" t="s">
        <v>96</v>
      </c>
      <c r="E3130">
        <v>53023083</v>
      </c>
      <c r="F3130">
        <v>500</v>
      </c>
      <c r="G3130">
        <v>500</v>
      </c>
      <c r="H3130" s="48">
        <v>895933841</v>
      </c>
      <c r="I3130">
        <f t="shared" si="280"/>
        <v>500</v>
      </c>
      <c r="J3130" t="s">
        <v>90</v>
      </c>
      <c r="K3130" s="17" t="s">
        <v>17904</v>
      </c>
      <c r="L3130">
        <v>1020000</v>
      </c>
      <c r="M3130" t="s">
        <v>87</v>
      </c>
      <c r="N3130">
        <f>VLOOKUP(H3130,自助机!D:G,4,FALSE)</f>
        <v>500</v>
      </c>
      <c r="O3130" t="str">
        <f t="shared" si="277"/>
        <v/>
      </c>
      <c r="P3130" s="50">
        <f>VLOOKUP(H3130,自助机!D:H,5,FALSE)</f>
        <v>42915.671875</v>
      </c>
    </row>
    <row r="3131" spans="1:16" hidden="1" x14ac:dyDescent="0.15">
      <c r="A3131">
        <v>20170629</v>
      </c>
      <c r="B3131">
        <v>20170629</v>
      </c>
      <c r="C3131">
        <v>160956</v>
      </c>
      <c r="D3131" s="33" t="s">
        <v>96</v>
      </c>
      <c r="E3131">
        <v>53023074</v>
      </c>
      <c r="F3131">
        <v>5000</v>
      </c>
      <c r="G3131">
        <v>5000</v>
      </c>
      <c r="H3131" s="48">
        <v>895936436</v>
      </c>
      <c r="I3131">
        <f t="shared" si="280"/>
        <v>5000</v>
      </c>
      <c r="J3131" t="s">
        <v>90</v>
      </c>
      <c r="K3131" s="17" t="s">
        <v>17947</v>
      </c>
      <c r="L3131">
        <v>1020000</v>
      </c>
      <c r="M3131" t="s">
        <v>87</v>
      </c>
      <c r="N3131">
        <f>VLOOKUP(H3131,自助机!D:G,4,FALSE)</f>
        <v>5000</v>
      </c>
      <c r="O3131" t="str">
        <f t="shared" si="277"/>
        <v/>
      </c>
      <c r="P3131" s="50">
        <f>VLOOKUP(H3131,自助机!D:H,5,FALSE)</f>
        <v>42915.672037037039</v>
      </c>
    </row>
    <row r="3132" spans="1:16" hidden="1" x14ac:dyDescent="0.15">
      <c r="A3132">
        <v>20170629</v>
      </c>
      <c r="B3132">
        <v>20170629</v>
      </c>
      <c r="C3132">
        <v>161005</v>
      </c>
      <c r="D3132" s="33" t="s">
        <v>96</v>
      </c>
      <c r="E3132">
        <v>53023078</v>
      </c>
      <c r="F3132">
        <v>20</v>
      </c>
      <c r="G3132">
        <v>20</v>
      </c>
      <c r="H3132" s="48">
        <v>895940655</v>
      </c>
      <c r="I3132">
        <f t="shared" si="280"/>
        <v>20</v>
      </c>
      <c r="J3132" t="s">
        <v>90</v>
      </c>
      <c r="K3132" s="17" t="s">
        <v>17925</v>
      </c>
      <c r="L3132">
        <v>1020000</v>
      </c>
      <c r="M3132" t="s">
        <v>87</v>
      </c>
      <c r="N3132">
        <f>VLOOKUP(H3132,自助机!D:G,4,FALSE)</f>
        <v>20</v>
      </c>
      <c r="O3132" t="str">
        <f t="shared" si="277"/>
        <v/>
      </c>
      <c r="P3132" s="50">
        <f>VLOOKUP(H3132,自助机!D:H,5,FALSE)</f>
        <v>42915.672199074077</v>
      </c>
    </row>
    <row r="3133" spans="1:16" hidden="1" x14ac:dyDescent="0.15">
      <c r="A3133">
        <v>20170629</v>
      </c>
      <c r="B3133">
        <v>20170629</v>
      </c>
      <c r="C3133">
        <v>161031</v>
      </c>
      <c r="D3133" s="33" t="s">
        <v>96</v>
      </c>
      <c r="E3133">
        <v>53023060</v>
      </c>
      <c r="F3133">
        <v>600</v>
      </c>
      <c r="G3133">
        <v>600</v>
      </c>
      <c r="H3133" s="48">
        <v>895944728</v>
      </c>
      <c r="I3133">
        <f>G3133</f>
        <v>600</v>
      </c>
      <c r="J3133" t="s">
        <v>90</v>
      </c>
      <c r="K3133" s="17" t="s">
        <v>17740</v>
      </c>
      <c r="L3133">
        <v>14367000</v>
      </c>
      <c r="M3133" t="s">
        <v>87</v>
      </c>
      <c r="N3133">
        <f>VLOOKUP(H3133,自助机!D:G,4,FALSE)</f>
        <v>600</v>
      </c>
      <c r="O3133" t="str">
        <f t="shared" si="277"/>
        <v/>
      </c>
      <c r="P3133" s="50">
        <f>VLOOKUP(H3133,自助机!D:H,5,FALSE)</f>
        <v>42915.673275462963</v>
      </c>
    </row>
    <row r="3134" spans="1:16" hidden="1" x14ac:dyDescent="0.15">
      <c r="A3134">
        <v>20170629</v>
      </c>
      <c r="B3134">
        <v>20170629</v>
      </c>
      <c r="C3134">
        <v>161053</v>
      </c>
      <c r="D3134" s="33" t="s">
        <v>96</v>
      </c>
      <c r="E3134">
        <v>53023062</v>
      </c>
      <c r="F3134">
        <v>200</v>
      </c>
      <c r="G3134">
        <v>200</v>
      </c>
      <c r="H3134" s="48">
        <v>895949179</v>
      </c>
      <c r="I3134">
        <f t="shared" ref="I3134:I3135" si="281">G3134</f>
        <v>200</v>
      </c>
      <c r="J3134" t="s">
        <v>90</v>
      </c>
      <c r="K3134" s="17" t="s">
        <v>17944</v>
      </c>
      <c r="L3134">
        <v>1020000</v>
      </c>
      <c r="M3134" t="s">
        <v>87</v>
      </c>
      <c r="N3134">
        <f>VLOOKUP(H3134,自助机!D:G,4,FALSE)</f>
        <v>200</v>
      </c>
      <c r="O3134" t="str">
        <f t="shared" si="277"/>
        <v/>
      </c>
      <c r="P3134" s="50">
        <f>VLOOKUP(H3134,自助机!D:H,5,FALSE)</f>
        <v>42915.672777777778</v>
      </c>
    </row>
    <row r="3135" spans="1:16" hidden="1" x14ac:dyDescent="0.15">
      <c r="A3135">
        <v>20170629</v>
      </c>
      <c r="B3135">
        <v>20170629</v>
      </c>
      <c r="C3135">
        <v>161157</v>
      </c>
      <c r="D3135" s="33" t="s">
        <v>96</v>
      </c>
      <c r="E3135">
        <v>53023087</v>
      </c>
      <c r="F3135">
        <v>700</v>
      </c>
      <c r="G3135">
        <v>700</v>
      </c>
      <c r="H3135" s="48">
        <v>895960757</v>
      </c>
      <c r="I3135">
        <f t="shared" si="281"/>
        <v>700</v>
      </c>
      <c r="J3135" t="s">
        <v>90</v>
      </c>
      <c r="K3135" s="17" t="s">
        <v>17948</v>
      </c>
      <c r="L3135">
        <v>3041100</v>
      </c>
      <c r="M3135" t="s">
        <v>87</v>
      </c>
      <c r="N3135">
        <f>VLOOKUP(H3135,自助机!D:G,4,FALSE)</f>
        <v>700</v>
      </c>
      <c r="O3135" t="str">
        <f t="shared" si="277"/>
        <v/>
      </c>
      <c r="P3135" s="50">
        <f>VLOOKUP(H3135,自助机!D:H,5,FALSE)</f>
        <v>42915.673437500001</v>
      </c>
    </row>
    <row r="3136" spans="1:16" hidden="1" x14ac:dyDescent="0.15">
      <c r="A3136">
        <v>20170629</v>
      </c>
      <c r="B3136">
        <v>20170629</v>
      </c>
      <c r="C3136">
        <v>161842</v>
      </c>
      <c r="D3136" s="33" t="s">
        <v>96</v>
      </c>
      <c r="E3136">
        <v>53023059</v>
      </c>
      <c r="F3136">
        <v>1000</v>
      </c>
      <c r="G3136">
        <v>1000</v>
      </c>
      <c r="H3136" s="48">
        <v>896034520</v>
      </c>
      <c r="I3136">
        <f>G3136</f>
        <v>1000</v>
      </c>
      <c r="J3136" t="s">
        <v>90</v>
      </c>
      <c r="K3136" s="17" t="s">
        <v>17892</v>
      </c>
      <c r="L3136">
        <v>1020000</v>
      </c>
      <c r="M3136" t="s">
        <v>87</v>
      </c>
      <c r="N3136">
        <f>VLOOKUP(H3136,自助机!D:G,4,FALSE)</f>
        <v>1000</v>
      </c>
      <c r="O3136" t="str">
        <f t="shared" si="277"/>
        <v/>
      </c>
      <c r="P3136" s="50">
        <f>VLOOKUP(H3136,自助机!D:H,5,FALSE)</f>
        <v>42915.678101851852</v>
      </c>
    </row>
    <row r="3137" spans="1:16" hidden="1" x14ac:dyDescent="0.15">
      <c r="A3137">
        <v>20170629</v>
      </c>
      <c r="B3137">
        <v>20170629</v>
      </c>
      <c r="C3137">
        <v>162021</v>
      </c>
      <c r="D3137" s="33" t="s">
        <v>96</v>
      </c>
      <c r="E3137">
        <v>53023079</v>
      </c>
      <c r="F3137">
        <v>300</v>
      </c>
      <c r="G3137">
        <v>300</v>
      </c>
      <c r="H3137" s="48">
        <v>896050788</v>
      </c>
      <c r="I3137">
        <f>G3137</f>
        <v>300</v>
      </c>
      <c r="J3137" t="s">
        <v>90</v>
      </c>
      <c r="K3137" s="17" t="s">
        <v>17491</v>
      </c>
      <c r="L3137">
        <v>1057300</v>
      </c>
      <c r="M3137" t="s">
        <v>87</v>
      </c>
      <c r="N3137">
        <f>VLOOKUP(H3137,自助机!D:G,4,FALSE)</f>
        <v>300</v>
      </c>
      <c r="O3137" t="str">
        <f t="shared" si="277"/>
        <v/>
      </c>
      <c r="P3137" s="50">
        <f>VLOOKUP(H3137,自助机!D:H,5,FALSE)</f>
        <v>42915.679282407407</v>
      </c>
    </row>
    <row r="3138" spans="1:16" hidden="1" x14ac:dyDescent="0.15">
      <c r="A3138">
        <v>20170629</v>
      </c>
      <c r="B3138">
        <v>20170629</v>
      </c>
      <c r="C3138">
        <v>162325</v>
      </c>
      <c r="D3138" s="33" t="s">
        <v>96</v>
      </c>
      <c r="E3138">
        <v>53023079</v>
      </c>
      <c r="F3138">
        <v>10</v>
      </c>
      <c r="G3138">
        <v>10</v>
      </c>
      <c r="H3138" s="48">
        <v>896083876</v>
      </c>
      <c r="I3138">
        <f>G3138</f>
        <v>10</v>
      </c>
      <c r="J3138" t="s">
        <v>90</v>
      </c>
      <c r="K3138" s="17" t="s">
        <v>17491</v>
      </c>
      <c r="L3138">
        <v>1057300</v>
      </c>
      <c r="M3138" t="s">
        <v>87</v>
      </c>
      <c r="N3138">
        <f>VLOOKUP(H3138,自助机!D:G,4,FALSE)</f>
        <v>10</v>
      </c>
      <c r="O3138" t="str">
        <f t="shared" si="277"/>
        <v/>
      </c>
      <c r="P3138" s="50">
        <f>VLOOKUP(H3138,自助机!D:H,5,FALSE)</f>
        <v>42915.681388888886</v>
      </c>
    </row>
    <row r="3139" spans="1:16" hidden="1" x14ac:dyDescent="0.15">
      <c r="A3139">
        <v>20170629</v>
      </c>
      <c r="B3139">
        <v>20170629</v>
      </c>
      <c r="C3139">
        <v>162332</v>
      </c>
      <c r="D3139" s="33" t="s">
        <v>96</v>
      </c>
      <c r="E3139">
        <v>53023067</v>
      </c>
      <c r="F3139">
        <v>5</v>
      </c>
      <c r="G3139">
        <v>5</v>
      </c>
      <c r="H3139" s="48">
        <v>896086218</v>
      </c>
      <c r="I3139">
        <f>G3139</f>
        <v>5</v>
      </c>
      <c r="J3139" t="s">
        <v>90</v>
      </c>
      <c r="K3139" s="17" t="s">
        <v>17917</v>
      </c>
      <c r="L3139">
        <v>5105840</v>
      </c>
      <c r="M3139" t="s">
        <v>88</v>
      </c>
      <c r="N3139">
        <f>VLOOKUP(H3139,自助机!D:G,4,FALSE)</f>
        <v>5</v>
      </c>
      <c r="O3139" t="str">
        <f t="shared" si="277"/>
        <v/>
      </c>
      <c r="P3139" s="50">
        <f>VLOOKUP(H3139,自助机!D:H,5,FALSE)</f>
        <v>42915.681643518517</v>
      </c>
    </row>
    <row r="3140" spans="1:16" hidden="1" x14ac:dyDescent="0.15">
      <c r="A3140">
        <v>20170629</v>
      </c>
      <c r="B3140">
        <v>20170629</v>
      </c>
      <c r="C3140">
        <v>162451</v>
      </c>
      <c r="D3140" s="33" t="s">
        <v>96</v>
      </c>
      <c r="E3140">
        <v>53023063</v>
      </c>
      <c r="F3140">
        <v>200</v>
      </c>
      <c r="G3140">
        <v>200</v>
      </c>
      <c r="H3140" s="48">
        <v>896098849</v>
      </c>
      <c r="I3140">
        <f>G3140</f>
        <v>200</v>
      </c>
      <c r="J3140" t="s">
        <v>90</v>
      </c>
      <c r="K3140" s="17" t="s">
        <v>17949</v>
      </c>
      <c r="L3140">
        <v>1057300</v>
      </c>
      <c r="M3140" t="s">
        <v>87</v>
      </c>
      <c r="N3140">
        <f>VLOOKUP(H3140,自助机!D:G,4,FALSE)</f>
        <v>200</v>
      </c>
      <c r="O3140" t="str">
        <f t="shared" si="277"/>
        <v/>
      </c>
      <c r="P3140" s="50">
        <f>VLOOKUP(H3140,自助机!D:H,5,FALSE)</f>
        <v>42915.683287037034</v>
      </c>
    </row>
    <row r="3141" spans="1:16" hidden="1" x14ac:dyDescent="0.15">
      <c r="A3141">
        <v>20170629</v>
      </c>
      <c r="B3141">
        <v>20170629</v>
      </c>
      <c r="C3141">
        <v>162636</v>
      </c>
      <c r="D3141" s="33" t="s">
        <v>96</v>
      </c>
      <c r="E3141">
        <v>53023067</v>
      </c>
      <c r="F3141">
        <v>1000</v>
      </c>
      <c r="G3141">
        <v>1000</v>
      </c>
      <c r="H3141" s="48">
        <v>896117499</v>
      </c>
      <c r="I3141">
        <f t="shared" ref="I3141:I3145" si="282">G3141</f>
        <v>1000</v>
      </c>
      <c r="J3141" t="s">
        <v>90</v>
      </c>
      <c r="K3141" s="17" t="s">
        <v>17950</v>
      </c>
      <c r="L3141">
        <v>1020000</v>
      </c>
      <c r="M3141" t="s">
        <v>87</v>
      </c>
      <c r="N3141">
        <f>VLOOKUP(H3141,自助机!D:G,4,FALSE)</f>
        <v>1000</v>
      </c>
      <c r="O3141" t="str">
        <f t="shared" ref="O3141:O3176" si="283">IF(G3141=N3141,"",1)</f>
        <v/>
      </c>
      <c r="P3141" s="50">
        <f>VLOOKUP(H3141,自助机!D:H,5,FALSE)</f>
        <v>42915.683680555558</v>
      </c>
    </row>
    <row r="3142" spans="1:16" hidden="1" x14ac:dyDescent="0.15">
      <c r="A3142">
        <v>20170629</v>
      </c>
      <c r="B3142">
        <v>20170629</v>
      </c>
      <c r="C3142">
        <v>162654</v>
      </c>
      <c r="D3142" s="33" t="s">
        <v>96</v>
      </c>
      <c r="E3142">
        <v>53023085</v>
      </c>
      <c r="F3142">
        <v>1510</v>
      </c>
      <c r="G3142">
        <v>1510</v>
      </c>
      <c r="H3142" s="48">
        <v>896121404</v>
      </c>
      <c r="I3142">
        <f t="shared" si="282"/>
        <v>1510</v>
      </c>
      <c r="J3142" t="s">
        <v>90</v>
      </c>
      <c r="K3142" s="17" t="s">
        <v>17951</v>
      </c>
      <c r="L3142">
        <v>3010000</v>
      </c>
      <c r="M3142" t="s">
        <v>88</v>
      </c>
      <c r="N3142">
        <f>VLOOKUP(H3142,自助机!D:G,4,FALSE)</f>
        <v>1510</v>
      </c>
      <c r="O3142" t="str">
        <f t="shared" si="283"/>
        <v/>
      </c>
      <c r="P3142" s="50">
        <f>VLOOKUP(H3142,自助机!D:H,5,FALSE)</f>
        <v>42915.683981481481</v>
      </c>
    </row>
    <row r="3143" spans="1:16" hidden="1" x14ac:dyDescent="0.15">
      <c r="A3143">
        <v>20170629</v>
      </c>
      <c r="B3143">
        <v>20170629</v>
      </c>
      <c r="C3143">
        <v>162751</v>
      </c>
      <c r="D3143" s="33" t="s">
        <v>96</v>
      </c>
      <c r="E3143">
        <v>53023055</v>
      </c>
      <c r="F3143">
        <v>200</v>
      </c>
      <c r="G3143">
        <v>200</v>
      </c>
      <c r="H3143" s="48">
        <v>896134081</v>
      </c>
      <c r="I3143">
        <f t="shared" si="282"/>
        <v>200</v>
      </c>
      <c r="J3143" t="s">
        <v>90</v>
      </c>
      <c r="K3143" s="17" t="s">
        <v>17952</v>
      </c>
      <c r="L3143">
        <v>1057300</v>
      </c>
      <c r="M3143" t="s">
        <v>87</v>
      </c>
      <c r="N3143">
        <f>VLOOKUP(H3143,自助机!D:G,4,FALSE)</f>
        <v>200</v>
      </c>
      <c r="O3143" t="str">
        <f t="shared" si="283"/>
        <v/>
      </c>
      <c r="P3143" s="50">
        <f>VLOOKUP(H3143,自助机!D:H,5,FALSE)</f>
        <v>42915.684548611112</v>
      </c>
    </row>
    <row r="3144" spans="1:16" hidden="1" x14ac:dyDescent="0.15">
      <c r="A3144">
        <v>20170629</v>
      </c>
      <c r="B3144">
        <v>20170629</v>
      </c>
      <c r="C3144">
        <v>162821</v>
      </c>
      <c r="D3144" s="33" t="s">
        <v>96</v>
      </c>
      <c r="E3144">
        <v>53023063</v>
      </c>
      <c r="F3144">
        <v>2400</v>
      </c>
      <c r="G3144">
        <v>2400</v>
      </c>
      <c r="H3144" s="48">
        <v>896138243</v>
      </c>
      <c r="I3144">
        <f t="shared" si="282"/>
        <v>2400</v>
      </c>
      <c r="J3144" t="s">
        <v>90</v>
      </c>
      <c r="K3144" s="17" t="s">
        <v>17705</v>
      </c>
      <c r="L3144">
        <v>1057000</v>
      </c>
      <c r="M3144" t="s">
        <v>87</v>
      </c>
      <c r="N3144">
        <f>VLOOKUP(H3144,自助机!D:G,4,FALSE)</f>
        <v>2400</v>
      </c>
      <c r="O3144" t="str">
        <f t="shared" si="283"/>
        <v/>
      </c>
      <c r="P3144" s="50">
        <f>VLOOKUP(H3144,自助机!D:H,5,FALSE)</f>
        <v>42915.685648148145</v>
      </c>
    </row>
    <row r="3145" spans="1:16" hidden="1" x14ac:dyDescent="0.15">
      <c r="A3145">
        <v>20170629</v>
      </c>
      <c r="B3145">
        <v>20170629</v>
      </c>
      <c r="C3145">
        <v>162834</v>
      </c>
      <c r="D3145" s="33" t="s">
        <v>96</v>
      </c>
      <c r="E3145">
        <v>53023061</v>
      </c>
      <c r="F3145">
        <v>100</v>
      </c>
      <c r="G3145">
        <v>100</v>
      </c>
      <c r="H3145" s="48">
        <v>896138973</v>
      </c>
      <c r="I3145">
        <f t="shared" si="282"/>
        <v>100</v>
      </c>
      <c r="J3145" t="s">
        <v>90</v>
      </c>
      <c r="K3145" s="17" t="s">
        <v>17949</v>
      </c>
      <c r="L3145">
        <v>1057300</v>
      </c>
      <c r="M3145" t="s">
        <v>87</v>
      </c>
      <c r="N3145">
        <f>VLOOKUP(H3145,自助机!D:G,4,FALSE)</f>
        <v>100</v>
      </c>
      <c r="O3145" t="str">
        <f t="shared" si="283"/>
        <v/>
      </c>
      <c r="P3145" s="50">
        <f>VLOOKUP(H3145,自助机!D:H,5,FALSE)</f>
        <v>42915.68509259259</v>
      </c>
    </row>
    <row r="3146" spans="1:16" hidden="1" x14ac:dyDescent="0.15">
      <c r="A3146">
        <v>20170629</v>
      </c>
      <c r="B3146">
        <v>20170629</v>
      </c>
      <c r="C3146">
        <v>163033</v>
      </c>
      <c r="D3146" s="33" t="s">
        <v>96</v>
      </c>
      <c r="E3146">
        <v>53023061</v>
      </c>
      <c r="F3146">
        <v>500</v>
      </c>
      <c r="G3146">
        <v>500</v>
      </c>
      <c r="H3146" s="48">
        <v>896164167</v>
      </c>
      <c r="I3146">
        <f>G3146</f>
        <v>500</v>
      </c>
      <c r="J3146" t="s">
        <v>90</v>
      </c>
      <c r="K3146" s="17" t="s">
        <v>17953</v>
      </c>
      <c r="L3146">
        <v>1057300</v>
      </c>
      <c r="M3146" t="s">
        <v>87</v>
      </c>
      <c r="N3146">
        <f>VLOOKUP(H3146,自助机!D:G,4,FALSE)</f>
        <v>500</v>
      </c>
      <c r="O3146" t="str">
        <f t="shared" si="283"/>
        <v/>
      </c>
      <c r="P3146" s="50">
        <f>VLOOKUP(H3146,自助机!D:H,5,FALSE)</f>
        <v>42915.686412037037</v>
      </c>
    </row>
    <row r="3147" spans="1:16" hidden="1" x14ac:dyDescent="0.15">
      <c r="A3147">
        <v>20170629</v>
      </c>
      <c r="B3147">
        <v>20170629</v>
      </c>
      <c r="C3147">
        <v>163148</v>
      </c>
      <c r="D3147" s="33" t="s">
        <v>96</v>
      </c>
      <c r="E3147">
        <v>53023067</v>
      </c>
      <c r="F3147">
        <v>788</v>
      </c>
      <c r="G3147">
        <v>788</v>
      </c>
      <c r="H3147" s="48">
        <v>896175942</v>
      </c>
      <c r="I3147">
        <f t="shared" ref="I3147:I3150" si="284">G3147</f>
        <v>788</v>
      </c>
      <c r="J3147" t="s">
        <v>90</v>
      </c>
      <c r="K3147" s="17" t="s">
        <v>17954</v>
      </c>
      <c r="L3147">
        <v>1059999</v>
      </c>
      <c r="M3147" t="s">
        <v>88</v>
      </c>
      <c r="N3147">
        <f>VLOOKUP(H3147,自助机!D:G,4,FALSE)</f>
        <v>788</v>
      </c>
      <c r="O3147" t="str">
        <f t="shared" si="283"/>
        <v/>
      </c>
      <c r="P3147" s="50">
        <f>VLOOKUP(H3147,自助机!D:H,5,FALSE)</f>
        <v>42915.687222222223</v>
      </c>
    </row>
    <row r="3148" spans="1:16" hidden="1" x14ac:dyDescent="0.15">
      <c r="A3148">
        <v>20170629</v>
      </c>
      <c r="B3148">
        <v>20170629</v>
      </c>
      <c r="C3148">
        <v>163259</v>
      </c>
      <c r="D3148" s="33" t="s">
        <v>96</v>
      </c>
      <c r="E3148">
        <v>53023072</v>
      </c>
      <c r="F3148">
        <v>600</v>
      </c>
      <c r="G3148">
        <v>600</v>
      </c>
      <c r="H3148" s="48">
        <v>896192515</v>
      </c>
      <c r="I3148">
        <f t="shared" si="284"/>
        <v>600</v>
      </c>
      <c r="J3148" t="s">
        <v>90</v>
      </c>
      <c r="K3148" s="17" t="s">
        <v>17955</v>
      </c>
      <c r="L3148">
        <v>3080000</v>
      </c>
      <c r="M3148" t="s">
        <v>87</v>
      </c>
      <c r="N3148">
        <f>VLOOKUP(H3148,自助机!D:G,4,FALSE)</f>
        <v>600</v>
      </c>
      <c r="O3148" t="str">
        <f t="shared" si="283"/>
        <v/>
      </c>
      <c r="P3148" s="50">
        <f>VLOOKUP(H3148,自助机!D:H,5,FALSE)</f>
        <v>42915.688136574077</v>
      </c>
    </row>
    <row r="3149" spans="1:16" hidden="1" x14ac:dyDescent="0.15">
      <c r="A3149">
        <v>20170629</v>
      </c>
      <c r="B3149">
        <v>20170629</v>
      </c>
      <c r="C3149">
        <v>163415</v>
      </c>
      <c r="D3149" s="33" t="s">
        <v>96</v>
      </c>
      <c r="E3149">
        <v>53023057</v>
      </c>
      <c r="F3149">
        <v>50</v>
      </c>
      <c r="G3149">
        <v>50</v>
      </c>
      <c r="H3149" s="48">
        <v>896203828</v>
      </c>
      <c r="I3149">
        <f t="shared" si="284"/>
        <v>50</v>
      </c>
      <c r="J3149" t="s">
        <v>90</v>
      </c>
      <c r="K3149" s="17" t="s">
        <v>17956</v>
      </c>
      <c r="L3149">
        <v>3027310</v>
      </c>
      <c r="M3149" t="s">
        <v>87</v>
      </c>
      <c r="N3149">
        <f>VLOOKUP(H3149,自助机!D:G,4,FALSE)</f>
        <v>50</v>
      </c>
      <c r="O3149" t="str">
        <f t="shared" si="283"/>
        <v/>
      </c>
      <c r="P3149" s="50">
        <f>VLOOKUP(H3149,自助机!D:H,5,FALSE)</f>
        <v>42915.688923611109</v>
      </c>
    </row>
    <row r="3150" spans="1:16" hidden="1" x14ac:dyDescent="0.15">
      <c r="A3150">
        <v>20170629</v>
      </c>
      <c r="B3150">
        <v>20170629</v>
      </c>
      <c r="C3150">
        <v>163426</v>
      </c>
      <c r="D3150" s="33" t="s">
        <v>96</v>
      </c>
      <c r="E3150">
        <v>53023063</v>
      </c>
      <c r="F3150">
        <v>120</v>
      </c>
      <c r="G3150">
        <v>120</v>
      </c>
      <c r="H3150" s="48">
        <v>896208035</v>
      </c>
      <c r="I3150">
        <f t="shared" si="284"/>
        <v>120</v>
      </c>
      <c r="J3150" t="s">
        <v>90</v>
      </c>
      <c r="K3150" s="17" t="s">
        <v>17957</v>
      </c>
      <c r="L3150">
        <v>14097310</v>
      </c>
      <c r="M3150" t="s">
        <v>87</v>
      </c>
      <c r="N3150">
        <f>VLOOKUP(H3150,自助机!D:G,4,FALSE)</f>
        <v>120</v>
      </c>
      <c r="O3150" t="str">
        <f t="shared" si="283"/>
        <v/>
      </c>
      <c r="P3150" s="50">
        <f>VLOOKUP(H3150,自助机!D:H,5,FALSE)</f>
        <v>42915.689814814818</v>
      </c>
    </row>
    <row r="3151" spans="1:16" hidden="1" x14ac:dyDescent="0.15">
      <c r="A3151">
        <v>20170629</v>
      </c>
      <c r="B3151">
        <v>20170629</v>
      </c>
      <c r="C3151">
        <v>163606</v>
      </c>
      <c r="D3151" s="33" t="s">
        <v>96</v>
      </c>
      <c r="E3151">
        <v>53023066</v>
      </c>
      <c r="F3151">
        <v>100</v>
      </c>
      <c r="G3151">
        <v>100</v>
      </c>
      <c r="H3151" s="48">
        <v>896226154</v>
      </c>
      <c r="I3151">
        <f t="shared" ref="I3151:I3153" si="285">G3151</f>
        <v>100</v>
      </c>
      <c r="J3151" t="s">
        <v>90</v>
      </c>
      <c r="K3151" s="17" t="s">
        <v>17958</v>
      </c>
      <c r="L3151">
        <v>4100000</v>
      </c>
      <c r="M3151" t="s">
        <v>87</v>
      </c>
      <c r="N3151">
        <f>VLOOKUP(H3151,自助机!D:G,4,FALSE)</f>
        <v>100</v>
      </c>
      <c r="O3151" t="str">
        <f t="shared" si="283"/>
        <v/>
      </c>
      <c r="P3151" s="50">
        <f>VLOOKUP(H3151,自助机!D:H,5,FALSE)</f>
        <v>42915.690243055556</v>
      </c>
    </row>
    <row r="3152" spans="1:16" hidden="1" x14ac:dyDescent="0.15">
      <c r="A3152">
        <v>20170629</v>
      </c>
      <c r="B3152">
        <v>20170629</v>
      </c>
      <c r="C3152">
        <v>163631</v>
      </c>
      <c r="D3152" s="33" t="s">
        <v>96</v>
      </c>
      <c r="E3152">
        <v>53023085</v>
      </c>
      <c r="F3152">
        <v>210</v>
      </c>
      <c r="G3152">
        <v>210</v>
      </c>
      <c r="H3152" s="48">
        <v>896228874</v>
      </c>
      <c r="I3152">
        <f t="shared" si="285"/>
        <v>210</v>
      </c>
      <c r="J3152" t="s">
        <v>90</v>
      </c>
      <c r="K3152" s="17" t="s">
        <v>17959</v>
      </c>
      <c r="L3152">
        <v>1057300</v>
      </c>
      <c r="M3152" t="s">
        <v>87</v>
      </c>
      <c r="N3152">
        <f>VLOOKUP(H3152,自助机!D:G,4,FALSE)</f>
        <v>210</v>
      </c>
      <c r="O3152" t="str">
        <f t="shared" si="283"/>
        <v/>
      </c>
      <c r="P3152" s="50">
        <f>VLOOKUP(H3152,自助机!D:H,5,FALSE)</f>
        <v>42915.690497685187</v>
      </c>
    </row>
    <row r="3153" spans="1:16" hidden="1" x14ac:dyDescent="0.15">
      <c r="A3153">
        <v>20170629</v>
      </c>
      <c r="B3153">
        <v>20170629</v>
      </c>
      <c r="C3153">
        <v>164029</v>
      </c>
      <c r="D3153" s="33" t="s">
        <v>96</v>
      </c>
      <c r="E3153">
        <v>53023062</v>
      </c>
      <c r="F3153">
        <v>40</v>
      </c>
      <c r="G3153">
        <v>40</v>
      </c>
      <c r="H3153" s="48">
        <v>896275051</v>
      </c>
      <c r="I3153">
        <f t="shared" si="285"/>
        <v>40</v>
      </c>
      <c r="J3153" t="s">
        <v>90</v>
      </c>
      <c r="K3153" s="17" t="s">
        <v>17960</v>
      </c>
      <c r="L3153">
        <v>14097310</v>
      </c>
      <c r="M3153" t="s">
        <v>87</v>
      </c>
      <c r="N3153">
        <f>VLOOKUP(H3153,自助机!D:G,4,FALSE)</f>
        <v>40</v>
      </c>
      <c r="O3153" t="str">
        <f t="shared" si="283"/>
        <v/>
      </c>
      <c r="P3153" s="50">
        <f>VLOOKUP(H3153,自助机!D:H,5,FALSE)</f>
        <v>42915.69295138889</v>
      </c>
    </row>
    <row r="3154" spans="1:16" hidden="1" x14ac:dyDescent="0.15">
      <c r="A3154">
        <v>20170629</v>
      </c>
      <c r="B3154">
        <v>20170629</v>
      </c>
      <c r="C3154">
        <v>164147</v>
      </c>
      <c r="D3154" s="33" t="s">
        <v>96</v>
      </c>
      <c r="E3154">
        <v>53023074</v>
      </c>
      <c r="F3154">
        <v>650</v>
      </c>
      <c r="G3154">
        <v>650</v>
      </c>
      <c r="H3154" s="48">
        <v>896286838</v>
      </c>
      <c r="I3154">
        <f t="shared" ref="I3154:I3159" si="286">G3154</f>
        <v>650</v>
      </c>
      <c r="J3154" t="s">
        <v>90</v>
      </c>
      <c r="K3154" s="17" t="s">
        <v>17961</v>
      </c>
      <c r="L3154">
        <v>1030000</v>
      </c>
      <c r="M3154" t="s">
        <v>87</v>
      </c>
      <c r="N3154">
        <f>VLOOKUP(H3154,自助机!D:G,4,FALSE)</f>
        <v>650</v>
      </c>
      <c r="O3154" t="str">
        <f t="shared" si="283"/>
        <v/>
      </c>
      <c r="P3154" s="50">
        <f>VLOOKUP(H3154,自助机!D:H,5,FALSE)</f>
        <v>42915.69425925926</v>
      </c>
    </row>
    <row r="3155" spans="1:16" hidden="1" x14ac:dyDescent="0.15">
      <c r="A3155">
        <v>20170629</v>
      </c>
      <c r="B3155">
        <v>20170629</v>
      </c>
      <c r="C3155">
        <v>164157</v>
      </c>
      <c r="D3155" s="33" t="s">
        <v>96</v>
      </c>
      <c r="E3155">
        <v>53023088</v>
      </c>
      <c r="F3155">
        <v>170</v>
      </c>
      <c r="G3155">
        <v>170</v>
      </c>
      <c r="H3155" s="48">
        <v>896291060</v>
      </c>
      <c r="I3155">
        <f t="shared" si="286"/>
        <v>170</v>
      </c>
      <c r="J3155" t="s">
        <v>90</v>
      </c>
      <c r="K3155" s="17" t="s">
        <v>17713</v>
      </c>
      <c r="L3155">
        <v>14097310</v>
      </c>
      <c r="M3155" t="s">
        <v>87</v>
      </c>
      <c r="N3155">
        <f>VLOOKUP(H3155,自助机!D:G,4,FALSE)</f>
        <v>170</v>
      </c>
      <c r="O3155" t="str">
        <f t="shared" si="283"/>
        <v/>
      </c>
      <c r="P3155" s="50">
        <f>VLOOKUP(H3155,自助机!D:H,5,FALSE)</f>
        <v>42915.694351851853</v>
      </c>
    </row>
    <row r="3156" spans="1:16" hidden="1" x14ac:dyDescent="0.15">
      <c r="A3156">
        <v>20170629</v>
      </c>
      <c r="B3156">
        <v>20170629</v>
      </c>
      <c r="C3156">
        <v>164213</v>
      </c>
      <c r="D3156" s="33" t="s">
        <v>96</v>
      </c>
      <c r="E3156">
        <v>53023084</v>
      </c>
      <c r="F3156">
        <v>800</v>
      </c>
      <c r="G3156">
        <v>800</v>
      </c>
      <c r="H3156" s="48">
        <v>896292216</v>
      </c>
      <c r="I3156">
        <f t="shared" si="286"/>
        <v>800</v>
      </c>
      <c r="J3156" t="s">
        <v>90</v>
      </c>
      <c r="K3156" s="17" t="s">
        <v>17962</v>
      </c>
      <c r="L3156">
        <v>3080000</v>
      </c>
      <c r="M3156" t="s">
        <v>87</v>
      </c>
      <c r="N3156">
        <f>VLOOKUP(H3156,自助机!D:G,4,FALSE)</f>
        <v>800</v>
      </c>
      <c r="O3156" t="str">
        <f t="shared" si="283"/>
        <v/>
      </c>
      <c r="P3156" s="50">
        <f>VLOOKUP(H3156,自助机!D:H,5,FALSE)</f>
        <v>42915.694479166668</v>
      </c>
    </row>
    <row r="3157" spans="1:16" hidden="1" x14ac:dyDescent="0.15">
      <c r="A3157">
        <v>20170629</v>
      </c>
      <c r="B3157">
        <v>20170629</v>
      </c>
      <c r="C3157">
        <v>164253</v>
      </c>
      <c r="D3157" s="33" t="s">
        <v>96</v>
      </c>
      <c r="E3157">
        <v>53023078</v>
      </c>
      <c r="F3157">
        <v>20</v>
      </c>
      <c r="G3157">
        <v>20</v>
      </c>
      <c r="H3157" s="48">
        <v>896301128</v>
      </c>
      <c r="I3157">
        <f t="shared" si="286"/>
        <v>20</v>
      </c>
      <c r="J3157" t="s">
        <v>90</v>
      </c>
      <c r="K3157" s="17" t="s">
        <v>17963</v>
      </c>
      <c r="L3157">
        <v>1030000</v>
      </c>
      <c r="M3157" t="s">
        <v>87</v>
      </c>
      <c r="N3157">
        <f>VLOOKUP(H3157,自助机!D:G,4,FALSE)</f>
        <v>20</v>
      </c>
      <c r="O3157" t="str">
        <f t="shared" si="283"/>
        <v/>
      </c>
      <c r="P3157" s="50">
        <f>VLOOKUP(H3157,自助机!D:H,5,FALSE)</f>
        <v>42915.694988425923</v>
      </c>
    </row>
    <row r="3158" spans="1:16" hidden="1" x14ac:dyDescent="0.15">
      <c r="A3158">
        <v>20170629</v>
      </c>
      <c r="B3158">
        <v>20170629</v>
      </c>
      <c r="C3158">
        <v>164300</v>
      </c>
      <c r="D3158" s="33" t="s">
        <v>96</v>
      </c>
      <c r="E3158">
        <v>53023061</v>
      </c>
      <c r="F3158">
        <v>500</v>
      </c>
      <c r="G3158">
        <v>500</v>
      </c>
      <c r="H3158" s="48">
        <v>896299479</v>
      </c>
      <c r="I3158">
        <f t="shared" si="286"/>
        <v>500</v>
      </c>
      <c r="J3158" t="s">
        <v>90</v>
      </c>
      <c r="K3158" s="17" t="s">
        <v>17964</v>
      </c>
      <c r="L3158">
        <v>1057300</v>
      </c>
      <c r="M3158" t="s">
        <v>87</v>
      </c>
      <c r="N3158">
        <f>VLOOKUP(H3158,自助机!D:G,4,FALSE)</f>
        <v>500</v>
      </c>
      <c r="O3158" t="str">
        <f t="shared" si="283"/>
        <v/>
      </c>
      <c r="P3158" s="50">
        <f>VLOOKUP(H3158,自助机!D:H,5,FALSE)</f>
        <v>42915.6950462963</v>
      </c>
    </row>
    <row r="3159" spans="1:16" hidden="1" x14ac:dyDescent="0.15">
      <c r="A3159">
        <v>20170629</v>
      </c>
      <c r="B3159">
        <v>20170629</v>
      </c>
      <c r="C3159">
        <v>164551</v>
      </c>
      <c r="D3159" s="33" t="s">
        <v>96</v>
      </c>
      <c r="E3159">
        <v>53023065</v>
      </c>
      <c r="F3159">
        <v>300</v>
      </c>
      <c r="G3159">
        <v>300</v>
      </c>
      <c r="H3159" s="48">
        <v>896332250</v>
      </c>
      <c r="I3159">
        <f t="shared" si="286"/>
        <v>300</v>
      </c>
      <c r="J3159" t="s">
        <v>90</v>
      </c>
      <c r="K3159" s="17" t="s">
        <v>17854</v>
      </c>
      <c r="L3159">
        <v>1030000</v>
      </c>
      <c r="M3159" t="s">
        <v>87</v>
      </c>
      <c r="N3159">
        <f>VLOOKUP(H3159,自助机!D:G,4,FALSE)</f>
        <v>300</v>
      </c>
      <c r="O3159" t="str">
        <f t="shared" si="283"/>
        <v/>
      </c>
      <c r="P3159" s="50">
        <f>VLOOKUP(H3159,自助机!D:H,5,FALSE)</f>
        <v>42915.696944444448</v>
      </c>
    </row>
    <row r="3160" spans="1:16" hidden="1" x14ac:dyDescent="0.15">
      <c r="A3160">
        <v>20170629</v>
      </c>
      <c r="B3160">
        <v>20170629</v>
      </c>
      <c r="C3160">
        <v>164727</v>
      </c>
      <c r="D3160" s="33" t="s">
        <v>96</v>
      </c>
      <c r="E3160">
        <v>53023076</v>
      </c>
      <c r="F3160">
        <v>1000</v>
      </c>
      <c r="G3160">
        <v>1000</v>
      </c>
      <c r="H3160" s="48">
        <v>896350386</v>
      </c>
      <c r="I3160">
        <f t="shared" ref="I3160:I3161" si="287">G3160</f>
        <v>1000</v>
      </c>
      <c r="J3160" t="s">
        <v>90</v>
      </c>
      <c r="K3160" s="17" t="s">
        <v>17965</v>
      </c>
      <c r="L3160">
        <v>5847000</v>
      </c>
      <c r="M3160" t="s">
        <v>87</v>
      </c>
      <c r="N3160">
        <f>VLOOKUP(H3160,自助机!D:G,4,FALSE)</f>
        <v>1000</v>
      </c>
      <c r="O3160" t="str">
        <f t="shared" si="283"/>
        <v/>
      </c>
      <c r="P3160" s="50">
        <f>VLOOKUP(H3160,自助机!D:H,5,FALSE)</f>
        <v>42915.698055555556</v>
      </c>
    </row>
    <row r="3161" spans="1:16" hidden="1" x14ac:dyDescent="0.15">
      <c r="A3161">
        <v>20170629</v>
      </c>
      <c r="B3161">
        <v>20170629</v>
      </c>
      <c r="C3161">
        <v>164750</v>
      </c>
      <c r="D3161" s="33" t="s">
        <v>96</v>
      </c>
      <c r="E3161">
        <v>53023085</v>
      </c>
      <c r="F3161">
        <v>200</v>
      </c>
      <c r="G3161">
        <v>200</v>
      </c>
      <c r="H3161" s="48">
        <v>896356501</v>
      </c>
      <c r="I3161">
        <f t="shared" si="287"/>
        <v>200</v>
      </c>
      <c r="J3161" t="s">
        <v>90</v>
      </c>
      <c r="K3161" s="17" t="s">
        <v>17951</v>
      </c>
      <c r="L3161">
        <v>3010000</v>
      </c>
      <c r="M3161" t="s">
        <v>88</v>
      </c>
      <c r="N3161">
        <f>VLOOKUP(H3161,自助机!D:G,4,FALSE)</f>
        <v>200</v>
      </c>
      <c r="O3161" t="str">
        <f t="shared" si="283"/>
        <v/>
      </c>
      <c r="P3161" s="50">
        <f>VLOOKUP(H3161,自助机!D:H,5,FALSE)</f>
        <v>42915.698483796295</v>
      </c>
    </row>
    <row r="3162" spans="1:16" hidden="1" x14ac:dyDescent="0.15">
      <c r="A3162">
        <v>20170629</v>
      </c>
      <c r="B3162">
        <v>20170629</v>
      </c>
      <c r="C3162">
        <v>164812</v>
      </c>
      <c r="D3162" s="33" t="s">
        <v>96</v>
      </c>
      <c r="E3162">
        <v>53023087</v>
      </c>
      <c r="F3162">
        <v>200</v>
      </c>
      <c r="G3162">
        <v>200</v>
      </c>
      <c r="H3162" s="48">
        <v>896361013</v>
      </c>
      <c r="I3162">
        <f t="shared" ref="I3162:I3169" si="288">G3162</f>
        <v>200</v>
      </c>
      <c r="J3162" t="s">
        <v>90</v>
      </c>
      <c r="K3162" s="17" t="s">
        <v>17966</v>
      </c>
      <c r="L3162">
        <v>1020000</v>
      </c>
      <c r="M3162" t="s">
        <v>87</v>
      </c>
      <c r="N3162">
        <f>VLOOKUP(H3162,自助机!D:G,4,FALSE)</f>
        <v>200</v>
      </c>
      <c r="O3162" t="str">
        <f t="shared" si="283"/>
        <v/>
      </c>
      <c r="P3162" s="50">
        <f>VLOOKUP(H3162,自助机!D:H,5,FALSE)</f>
        <v>42915.698622685188</v>
      </c>
    </row>
    <row r="3163" spans="1:16" hidden="1" x14ac:dyDescent="0.15">
      <c r="A3163">
        <v>20170629</v>
      </c>
      <c r="B3163">
        <v>20170629</v>
      </c>
      <c r="C3163">
        <v>165039</v>
      </c>
      <c r="D3163" s="33" t="s">
        <v>96</v>
      </c>
      <c r="E3163">
        <v>53023061</v>
      </c>
      <c r="F3163">
        <v>100</v>
      </c>
      <c r="G3163">
        <v>100</v>
      </c>
      <c r="H3163" s="48">
        <v>896385842</v>
      </c>
      <c r="I3163">
        <f t="shared" si="288"/>
        <v>100</v>
      </c>
      <c r="J3163" t="s">
        <v>90</v>
      </c>
      <c r="K3163" s="17" t="s">
        <v>17967</v>
      </c>
      <c r="L3163">
        <v>14097310</v>
      </c>
      <c r="M3163" t="s">
        <v>87</v>
      </c>
      <c r="N3163">
        <f>VLOOKUP(H3163,自助机!D:G,4,FALSE)</f>
        <v>100</v>
      </c>
      <c r="O3163" t="str">
        <f t="shared" si="283"/>
        <v/>
      </c>
      <c r="P3163" s="50">
        <f>VLOOKUP(H3163,自助机!D:H,5,FALSE)</f>
        <v>42915.70034722222</v>
      </c>
    </row>
    <row r="3164" spans="1:16" hidden="1" x14ac:dyDescent="0.15">
      <c r="A3164">
        <v>20170629</v>
      </c>
      <c r="B3164">
        <v>20170629</v>
      </c>
      <c r="C3164">
        <v>165324</v>
      </c>
      <c r="D3164" s="33" t="s">
        <v>96</v>
      </c>
      <c r="E3164">
        <v>53023061</v>
      </c>
      <c r="F3164">
        <v>10</v>
      </c>
      <c r="G3164">
        <v>10</v>
      </c>
      <c r="H3164" s="48">
        <v>896417235</v>
      </c>
      <c r="I3164">
        <f t="shared" si="288"/>
        <v>10</v>
      </c>
      <c r="J3164" t="s">
        <v>90</v>
      </c>
      <c r="K3164" s="17" t="s">
        <v>17967</v>
      </c>
      <c r="L3164">
        <v>14097310</v>
      </c>
      <c r="M3164" t="s">
        <v>87</v>
      </c>
      <c r="N3164">
        <f>VLOOKUP(H3164,自助机!D:G,4,FALSE)</f>
        <v>10</v>
      </c>
      <c r="O3164" t="str">
        <f t="shared" si="283"/>
        <v/>
      </c>
      <c r="P3164" s="50">
        <f>VLOOKUP(H3164,自助机!D:H,5,FALSE)</f>
        <v>42915.702245370368</v>
      </c>
    </row>
    <row r="3165" spans="1:16" hidden="1" x14ac:dyDescent="0.15">
      <c r="A3165">
        <v>20170629</v>
      </c>
      <c r="B3165">
        <v>20170629</v>
      </c>
      <c r="C3165">
        <v>165449</v>
      </c>
      <c r="D3165" s="33" t="s">
        <v>96</v>
      </c>
      <c r="E3165">
        <v>53023058</v>
      </c>
      <c r="F3165">
        <v>2864</v>
      </c>
      <c r="G3165">
        <v>2864</v>
      </c>
      <c r="H3165" s="48">
        <v>896433197</v>
      </c>
      <c r="I3165">
        <f t="shared" si="288"/>
        <v>2864</v>
      </c>
      <c r="J3165" t="s">
        <v>90</v>
      </c>
      <c r="K3165" s="17" t="s">
        <v>17968</v>
      </c>
      <c r="L3165">
        <v>1020000</v>
      </c>
      <c r="M3165" t="s">
        <v>87</v>
      </c>
      <c r="N3165">
        <f>VLOOKUP(H3165,自助机!D:G,4,FALSE)</f>
        <v>2864</v>
      </c>
      <c r="O3165" t="str">
        <f t="shared" si="283"/>
        <v/>
      </c>
      <c r="P3165" s="50">
        <f>VLOOKUP(H3165,自助机!D:H,5,FALSE)</f>
        <v>42915.703263888892</v>
      </c>
    </row>
    <row r="3166" spans="1:16" hidden="1" x14ac:dyDescent="0.15">
      <c r="A3166">
        <v>20170629</v>
      </c>
      <c r="B3166">
        <v>20170629</v>
      </c>
      <c r="C3166">
        <v>165724</v>
      </c>
      <c r="D3166" s="33" t="s">
        <v>96</v>
      </c>
      <c r="E3166">
        <v>53023072</v>
      </c>
      <c r="F3166">
        <v>700</v>
      </c>
      <c r="G3166">
        <v>700</v>
      </c>
      <c r="H3166" s="48">
        <v>896460839</v>
      </c>
      <c r="I3166">
        <f t="shared" si="288"/>
        <v>700</v>
      </c>
      <c r="J3166" t="s">
        <v>90</v>
      </c>
      <c r="K3166" s="17" t="s">
        <v>17969</v>
      </c>
      <c r="L3166">
        <v>1040000</v>
      </c>
      <c r="M3166" t="s">
        <v>87</v>
      </c>
      <c r="N3166">
        <f>VLOOKUP(H3166,自助机!D:G,4,FALSE)</f>
        <v>700</v>
      </c>
      <c r="O3166" t="str">
        <f t="shared" si="283"/>
        <v/>
      </c>
      <c r="P3166" s="50">
        <f>VLOOKUP(H3166,自助机!D:H,5,FALSE)</f>
        <v>42915.705081018517</v>
      </c>
    </row>
    <row r="3167" spans="1:16" hidden="1" x14ac:dyDescent="0.15">
      <c r="A3167">
        <v>20170629</v>
      </c>
      <c r="B3167">
        <v>20170629</v>
      </c>
      <c r="C3167">
        <v>170029</v>
      </c>
      <c r="D3167" s="33" t="s">
        <v>96</v>
      </c>
      <c r="E3167">
        <v>53023062</v>
      </c>
      <c r="F3167">
        <v>2000</v>
      </c>
      <c r="G3167">
        <v>2000</v>
      </c>
      <c r="H3167" s="48">
        <v>896497629</v>
      </c>
      <c r="I3167">
        <f t="shared" si="288"/>
        <v>2000</v>
      </c>
      <c r="J3167" t="s">
        <v>90</v>
      </c>
      <c r="K3167" s="17" t="s">
        <v>17568</v>
      </c>
      <c r="L3167">
        <v>1057300</v>
      </c>
      <c r="M3167" t="s">
        <v>87</v>
      </c>
      <c r="N3167">
        <f>VLOOKUP(H3167,自助机!D:G,4,FALSE)</f>
        <v>2000</v>
      </c>
      <c r="O3167" t="str">
        <f t="shared" si="283"/>
        <v/>
      </c>
      <c r="P3167" s="50">
        <f>VLOOKUP(H3167,自助机!D:H,5,FALSE)</f>
        <v>42915.707233796296</v>
      </c>
    </row>
    <row r="3168" spans="1:16" hidden="1" x14ac:dyDescent="0.15">
      <c r="A3168">
        <v>20170629</v>
      </c>
      <c r="B3168">
        <v>20170629</v>
      </c>
      <c r="C3168">
        <v>170339</v>
      </c>
      <c r="D3168" s="33" t="s">
        <v>96</v>
      </c>
      <c r="E3168">
        <v>53023087</v>
      </c>
      <c r="F3168">
        <v>1000</v>
      </c>
      <c r="G3168">
        <v>1000</v>
      </c>
      <c r="H3168" s="48">
        <v>896532808</v>
      </c>
      <c r="I3168">
        <f t="shared" si="288"/>
        <v>1000</v>
      </c>
      <c r="J3168" t="s">
        <v>90</v>
      </c>
      <c r="K3168" s="17" t="s">
        <v>17970</v>
      </c>
      <c r="L3168">
        <v>1047300</v>
      </c>
      <c r="M3168" t="s">
        <v>87</v>
      </c>
      <c r="N3168">
        <f>VLOOKUP(H3168,自助机!D:G,4,FALSE)</f>
        <v>1000</v>
      </c>
      <c r="O3168" t="str">
        <f t="shared" si="283"/>
        <v/>
      </c>
      <c r="P3168" s="50">
        <f>VLOOKUP(H3168,自助机!D:H,5,FALSE)</f>
        <v>42915.709270833337</v>
      </c>
    </row>
    <row r="3169" spans="1:16" hidden="1" x14ac:dyDescent="0.15">
      <c r="A3169">
        <v>20170629</v>
      </c>
      <c r="B3169">
        <v>20170629</v>
      </c>
      <c r="C3169">
        <v>171325</v>
      </c>
      <c r="D3169" s="33" t="s">
        <v>96</v>
      </c>
      <c r="E3169">
        <v>53023076</v>
      </c>
      <c r="F3169">
        <v>100</v>
      </c>
      <c r="G3169">
        <v>100</v>
      </c>
      <c r="H3169" s="48">
        <v>896642076</v>
      </c>
      <c r="I3169">
        <f t="shared" si="288"/>
        <v>100</v>
      </c>
      <c r="J3169" t="s">
        <v>90</v>
      </c>
      <c r="K3169" s="17" t="s">
        <v>17971</v>
      </c>
      <c r="L3169">
        <v>1057300</v>
      </c>
      <c r="M3169" t="s">
        <v>87</v>
      </c>
      <c r="N3169">
        <f>VLOOKUP(H3169,自助机!D:G,4,FALSE)</f>
        <v>100</v>
      </c>
      <c r="O3169" t="str">
        <f t="shared" si="283"/>
        <v/>
      </c>
      <c r="P3169" s="50">
        <f>VLOOKUP(H3169,自助机!D:H,5,FALSE)</f>
        <v>42915.716099537036</v>
      </c>
    </row>
    <row r="3170" spans="1:16" hidden="1" x14ac:dyDescent="0.15">
      <c r="A3170">
        <v>20170629</v>
      </c>
      <c r="B3170">
        <v>20170629</v>
      </c>
      <c r="C3170">
        <v>171604</v>
      </c>
      <c r="D3170" s="33" t="s">
        <v>96</v>
      </c>
      <c r="E3170">
        <v>53023060</v>
      </c>
      <c r="F3170">
        <v>2500</v>
      </c>
      <c r="G3170">
        <v>2500</v>
      </c>
      <c r="H3170" s="48">
        <v>896668793</v>
      </c>
      <c r="I3170">
        <f t="shared" ref="I3170:I3174" si="289">G3170</f>
        <v>2500</v>
      </c>
      <c r="J3170" t="s">
        <v>90</v>
      </c>
      <c r="K3170" s="17" t="s">
        <v>17972</v>
      </c>
      <c r="L3170">
        <v>1057300</v>
      </c>
      <c r="M3170" t="s">
        <v>87</v>
      </c>
      <c r="N3170">
        <f>VLOOKUP(H3170,自助机!D:G,4,FALSE)</f>
        <v>2500</v>
      </c>
      <c r="O3170" t="str">
        <f t="shared" si="283"/>
        <v/>
      </c>
      <c r="P3170" s="50">
        <f>VLOOKUP(H3170,自助机!D:H,5,FALSE)</f>
        <v>42915.718761574077</v>
      </c>
    </row>
    <row r="3171" spans="1:16" hidden="1" x14ac:dyDescent="0.15">
      <c r="A3171">
        <v>20170629</v>
      </c>
      <c r="B3171">
        <v>20170629</v>
      </c>
      <c r="C3171">
        <v>171836</v>
      </c>
      <c r="D3171" s="33" t="s">
        <v>96</v>
      </c>
      <c r="E3171">
        <v>53023067</v>
      </c>
      <c r="F3171">
        <v>1000</v>
      </c>
      <c r="G3171">
        <v>1000</v>
      </c>
      <c r="H3171" s="48">
        <v>896699135</v>
      </c>
      <c r="I3171">
        <f t="shared" si="289"/>
        <v>1000</v>
      </c>
      <c r="J3171" t="s">
        <v>90</v>
      </c>
      <c r="K3171" s="17" t="s">
        <v>17973</v>
      </c>
      <c r="L3171">
        <v>1020000</v>
      </c>
      <c r="M3171" t="s">
        <v>87</v>
      </c>
      <c r="N3171">
        <f>VLOOKUP(H3171,自助机!D:G,4,FALSE)</f>
        <v>1000</v>
      </c>
      <c r="O3171" t="str">
        <f t="shared" si="283"/>
        <v/>
      </c>
      <c r="P3171" s="50">
        <f>VLOOKUP(H3171,自助机!D:H,5,FALSE)</f>
        <v>42915.719756944447</v>
      </c>
    </row>
    <row r="3172" spans="1:16" hidden="1" x14ac:dyDescent="0.15">
      <c r="A3172">
        <v>20170629</v>
      </c>
      <c r="B3172">
        <v>20170629</v>
      </c>
      <c r="C3172">
        <v>171922</v>
      </c>
      <c r="D3172" s="33" t="s">
        <v>96</v>
      </c>
      <c r="E3172">
        <v>53023064</v>
      </c>
      <c r="F3172">
        <v>2000</v>
      </c>
      <c r="G3172">
        <v>2000</v>
      </c>
      <c r="H3172" s="48">
        <v>896705759</v>
      </c>
      <c r="I3172">
        <f t="shared" si="289"/>
        <v>2000</v>
      </c>
      <c r="J3172" t="s">
        <v>90</v>
      </c>
      <c r="K3172" s="17" t="s">
        <v>17974</v>
      </c>
      <c r="L3172">
        <v>3080010</v>
      </c>
      <c r="M3172" t="s">
        <v>88</v>
      </c>
      <c r="N3172">
        <f>VLOOKUP(H3172,自助机!D:G,4,FALSE)</f>
        <v>2000</v>
      </c>
      <c r="O3172" t="str">
        <f t="shared" si="283"/>
        <v/>
      </c>
      <c r="P3172" s="50">
        <f>VLOOKUP(H3172,自助机!D:H,5,FALSE)</f>
        <v>42915.719907407409</v>
      </c>
    </row>
    <row r="3173" spans="1:16" hidden="1" x14ac:dyDescent="0.15">
      <c r="A3173">
        <v>20170629</v>
      </c>
      <c r="B3173">
        <v>20170629</v>
      </c>
      <c r="C3173">
        <v>171934</v>
      </c>
      <c r="D3173" s="33" t="s">
        <v>96</v>
      </c>
      <c r="E3173">
        <v>53023089</v>
      </c>
      <c r="F3173">
        <v>2000</v>
      </c>
      <c r="G3173">
        <v>2000</v>
      </c>
      <c r="H3173" s="48">
        <v>896707416</v>
      </c>
      <c r="I3173">
        <f t="shared" si="289"/>
        <v>2000</v>
      </c>
      <c r="J3173" t="s">
        <v>90</v>
      </c>
      <c r="K3173" s="17" t="s">
        <v>17975</v>
      </c>
      <c r="L3173">
        <v>1057300</v>
      </c>
      <c r="M3173" t="s">
        <v>87</v>
      </c>
      <c r="N3173">
        <f>VLOOKUP(H3173,自助机!D:G,4,FALSE)</f>
        <v>2000</v>
      </c>
      <c r="O3173" t="str">
        <f t="shared" si="283"/>
        <v/>
      </c>
      <c r="P3173" s="50">
        <f>VLOOKUP(H3173,自助机!D:H,5,FALSE)</f>
        <v>42915.720451388886</v>
      </c>
    </row>
    <row r="3174" spans="1:16" hidden="1" x14ac:dyDescent="0.15">
      <c r="A3174">
        <v>20170629</v>
      </c>
      <c r="B3174">
        <v>20170629</v>
      </c>
      <c r="C3174">
        <v>171955</v>
      </c>
      <c r="D3174" s="33" t="s">
        <v>96</v>
      </c>
      <c r="E3174">
        <v>53023067</v>
      </c>
      <c r="F3174">
        <v>100</v>
      </c>
      <c r="G3174">
        <v>100</v>
      </c>
      <c r="H3174" s="48">
        <v>896713532</v>
      </c>
      <c r="I3174">
        <f t="shared" si="289"/>
        <v>100</v>
      </c>
      <c r="J3174" t="s">
        <v>90</v>
      </c>
      <c r="K3174" s="17" t="s">
        <v>17976</v>
      </c>
      <c r="L3174">
        <v>14367000</v>
      </c>
      <c r="M3174" t="s">
        <v>87</v>
      </c>
      <c r="N3174">
        <f>VLOOKUP(H3174,自助机!D:G,4,FALSE)</f>
        <v>100</v>
      </c>
      <c r="O3174" t="str">
        <f t="shared" si="283"/>
        <v/>
      </c>
      <c r="P3174" s="50">
        <f>VLOOKUP(H3174,自助机!D:H,5,FALSE)</f>
        <v>42915.720729166664</v>
      </c>
    </row>
    <row r="3175" spans="1:16" hidden="1" x14ac:dyDescent="0.15">
      <c r="A3175">
        <v>20170629</v>
      </c>
      <c r="B3175">
        <v>20170629</v>
      </c>
      <c r="C3175">
        <v>172227</v>
      </c>
      <c r="D3175" s="33" t="s">
        <v>96</v>
      </c>
      <c r="E3175">
        <v>53023073</v>
      </c>
      <c r="F3175">
        <v>500</v>
      </c>
      <c r="G3175">
        <v>500</v>
      </c>
      <c r="H3175" s="48">
        <v>896739865</v>
      </c>
      <c r="I3175">
        <f>G3175</f>
        <v>500</v>
      </c>
      <c r="J3175" t="s">
        <v>90</v>
      </c>
      <c r="K3175" s="17" t="s">
        <v>17946</v>
      </c>
      <c r="L3175">
        <v>1057300</v>
      </c>
      <c r="M3175" t="s">
        <v>87</v>
      </c>
      <c r="N3175">
        <f>VLOOKUP(H3175,自助机!D:G,4,FALSE)</f>
        <v>500</v>
      </c>
      <c r="O3175" t="str">
        <f t="shared" si="283"/>
        <v/>
      </c>
      <c r="P3175" s="50">
        <f>VLOOKUP(H3175,自助机!D:H,5,FALSE)</f>
        <v>42915.722488425927</v>
      </c>
    </row>
    <row r="3176" spans="1:16" hidden="1" x14ac:dyDescent="0.15">
      <c r="A3176">
        <v>20170629</v>
      </c>
      <c r="B3176">
        <v>20170629</v>
      </c>
      <c r="C3176">
        <v>172341</v>
      </c>
      <c r="D3176" s="33" t="s">
        <v>96</v>
      </c>
      <c r="E3176">
        <v>53023076</v>
      </c>
      <c r="F3176">
        <v>100</v>
      </c>
      <c r="G3176">
        <v>100</v>
      </c>
      <c r="H3176" s="48">
        <v>896755616</v>
      </c>
      <c r="I3176">
        <f t="shared" ref="I3176:I3180" si="290">G3176</f>
        <v>100</v>
      </c>
      <c r="J3176" t="s">
        <v>90</v>
      </c>
      <c r="K3176" s="17" t="s">
        <v>17977</v>
      </c>
      <c r="L3176">
        <v>3080000</v>
      </c>
      <c r="M3176" t="s">
        <v>87</v>
      </c>
      <c r="N3176">
        <f>VLOOKUP(H3176,自助机!D:G,4,FALSE)</f>
        <v>100</v>
      </c>
      <c r="O3176" t="str">
        <f t="shared" si="283"/>
        <v/>
      </c>
      <c r="P3176" s="50">
        <f>VLOOKUP(H3176,自助机!D:H,5,FALSE)</f>
        <v>42915.723136574074</v>
      </c>
    </row>
    <row r="3177" spans="1:16" hidden="1" x14ac:dyDescent="0.15">
      <c r="A3177">
        <v>20170629</v>
      </c>
      <c r="B3177">
        <v>20170629</v>
      </c>
      <c r="C3177">
        <v>172406</v>
      </c>
      <c r="D3177" s="33" t="s">
        <v>96</v>
      </c>
      <c r="E3177">
        <v>53023072</v>
      </c>
      <c r="F3177">
        <v>800</v>
      </c>
      <c r="G3177">
        <v>800</v>
      </c>
      <c r="H3177" s="48">
        <v>896756927</v>
      </c>
      <c r="I3177">
        <f t="shared" si="290"/>
        <v>800</v>
      </c>
      <c r="J3177" t="s">
        <v>90</v>
      </c>
      <c r="K3177" s="17" t="s">
        <v>17697</v>
      </c>
      <c r="L3177">
        <v>1030000</v>
      </c>
      <c r="M3177" t="s">
        <v>87</v>
      </c>
      <c r="N3177">
        <f>VLOOKUP(H3177,自助机!D:G,4,FALSE)</f>
        <v>800</v>
      </c>
      <c r="O3177" t="str">
        <f t="shared" ref="O3177:O3192" si="291">IF(G3177=N3177,"",1)</f>
        <v/>
      </c>
      <c r="P3177" s="50">
        <f>VLOOKUP(H3177,自助机!D:H,5,FALSE)</f>
        <v>42915.723564814813</v>
      </c>
    </row>
    <row r="3178" spans="1:16" hidden="1" x14ac:dyDescent="0.15">
      <c r="A3178">
        <v>20170629</v>
      </c>
      <c r="B3178">
        <v>20170629</v>
      </c>
      <c r="C3178">
        <v>172423</v>
      </c>
      <c r="D3178" s="33" t="s">
        <v>96</v>
      </c>
      <c r="E3178">
        <v>53023066</v>
      </c>
      <c r="F3178">
        <v>500</v>
      </c>
      <c r="G3178">
        <v>500</v>
      </c>
      <c r="H3178" s="48">
        <v>896760815</v>
      </c>
      <c r="I3178">
        <f t="shared" si="290"/>
        <v>500</v>
      </c>
      <c r="J3178" t="s">
        <v>90</v>
      </c>
      <c r="K3178" s="17" t="s">
        <v>17304</v>
      </c>
      <c r="L3178">
        <v>1045840</v>
      </c>
      <c r="M3178" t="s">
        <v>87</v>
      </c>
      <c r="N3178">
        <f>VLOOKUP(H3178,自助机!D:G,4,FALSE)</f>
        <v>500</v>
      </c>
      <c r="O3178" t="str">
        <f t="shared" si="291"/>
        <v/>
      </c>
      <c r="P3178" s="50">
        <f>VLOOKUP(H3178,自助机!D:H,5,FALSE)</f>
        <v>42915.723425925928</v>
      </c>
    </row>
    <row r="3179" spans="1:16" hidden="1" x14ac:dyDescent="0.15">
      <c r="A3179">
        <v>20170629</v>
      </c>
      <c r="B3179">
        <v>20170629</v>
      </c>
      <c r="C3179">
        <v>172511</v>
      </c>
      <c r="D3179" s="33" t="s">
        <v>96</v>
      </c>
      <c r="E3179">
        <v>53023076</v>
      </c>
      <c r="F3179">
        <v>500</v>
      </c>
      <c r="G3179">
        <v>500</v>
      </c>
      <c r="H3179" s="48">
        <v>896770360</v>
      </c>
      <c r="I3179">
        <f t="shared" si="290"/>
        <v>500</v>
      </c>
      <c r="J3179" t="s">
        <v>90</v>
      </c>
      <c r="K3179" s="17" t="s">
        <v>17971</v>
      </c>
      <c r="L3179">
        <v>1057300</v>
      </c>
      <c r="M3179" t="s">
        <v>87</v>
      </c>
      <c r="N3179">
        <f>VLOOKUP(H3179,自助机!D:G,4,FALSE)</f>
        <v>500</v>
      </c>
      <c r="O3179" t="str">
        <f t="shared" si="291"/>
        <v/>
      </c>
      <c r="P3179" s="50">
        <f>VLOOKUP(H3179,自助机!D:H,5,FALSE)</f>
        <v>42915.724270833336</v>
      </c>
    </row>
    <row r="3180" spans="1:16" hidden="1" x14ac:dyDescent="0.15">
      <c r="A3180">
        <v>20170629</v>
      </c>
      <c r="B3180">
        <v>20170629</v>
      </c>
      <c r="C3180">
        <v>172615</v>
      </c>
      <c r="D3180" s="33" t="s">
        <v>96</v>
      </c>
      <c r="E3180">
        <v>53023058</v>
      </c>
      <c r="F3180">
        <v>500</v>
      </c>
      <c r="G3180">
        <v>500</v>
      </c>
      <c r="H3180" s="48">
        <v>896784104</v>
      </c>
      <c r="I3180">
        <f t="shared" si="290"/>
        <v>500</v>
      </c>
      <c r="J3180" t="s">
        <v>90</v>
      </c>
      <c r="K3180" s="17" t="s">
        <v>17978</v>
      </c>
      <c r="L3180">
        <v>1057300</v>
      </c>
      <c r="M3180" t="s">
        <v>87</v>
      </c>
      <c r="N3180">
        <f>VLOOKUP(H3180,自助机!D:G,4,FALSE)</f>
        <v>500</v>
      </c>
      <c r="O3180" t="str">
        <f t="shared" si="291"/>
        <v/>
      </c>
      <c r="P3180" s="50">
        <f>VLOOKUP(H3180,自助机!D:H,5,FALSE)</f>
        <v>42915.724976851852</v>
      </c>
    </row>
    <row r="3181" spans="1:16" hidden="1" x14ac:dyDescent="0.15">
      <c r="A3181">
        <v>20170629</v>
      </c>
      <c r="B3181">
        <v>20170629</v>
      </c>
      <c r="C3181">
        <v>173024</v>
      </c>
      <c r="D3181" s="33" t="s">
        <v>96</v>
      </c>
      <c r="E3181">
        <v>53023058</v>
      </c>
      <c r="F3181">
        <v>300</v>
      </c>
      <c r="G3181">
        <v>300</v>
      </c>
      <c r="H3181" s="48">
        <v>896827881</v>
      </c>
      <c r="I3181">
        <f t="shared" ref="I3181:I3182" si="292">G3181</f>
        <v>300</v>
      </c>
      <c r="J3181" t="s">
        <v>90</v>
      </c>
      <c r="K3181" s="17" t="s">
        <v>17599</v>
      </c>
      <c r="L3181">
        <v>14097310</v>
      </c>
      <c r="M3181" t="s">
        <v>87</v>
      </c>
      <c r="N3181">
        <f>VLOOKUP(H3181,自助机!D:G,4,FALSE)</f>
        <v>300</v>
      </c>
      <c r="O3181" t="str">
        <f t="shared" si="291"/>
        <v/>
      </c>
      <c r="P3181" s="50">
        <f>VLOOKUP(H3181,自助机!D:H,5,FALSE)</f>
        <v>42915.727835648147</v>
      </c>
    </row>
    <row r="3182" spans="1:16" hidden="1" x14ac:dyDescent="0.15">
      <c r="A3182">
        <v>20170629</v>
      </c>
      <c r="B3182">
        <v>20170629</v>
      </c>
      <c r="C3182">
        <v>173109</v>
      </c>
      <c r="D3182" s="33" t="s">
        <v>96</v>
      </c>
      <c r="E3182">
        <v>53023086</v>
      </c>
      <c r="F3182">
        <v>2700</v>
      </c>
      <c r="G3182">
        <v>2700</v>
      </c>
      <c r="H3182" s="48">
        <v>896838553</v>
      </c>
      <c r="I3182">
        <f t="shared" si="292"/>
        <v>2700</v>
      </c>
      <c r="J3182" t="s">
        <v>90</v>
      </c>
      <c r="K3182" s="17" t="s">
        <v>17979</v>
      </c>
      <c r="L3182">
        <v>1030000</v>
      </c>
      <c r="M3182" t="s">
        <v>87</v>
      </c>
      <c r="N3182">
        <f>VLOOKUP(H3182,自助机!D:G,4,FALSE)</f>
        <v>2700</v>
      </c>
      <c r="O3182" t="str">
        <f t="shared" si="291"/>
        <v/>
      </c>
      <c r="P3182" s="50">
        <f>VLOOKUP(H3182,自助机!D:H,5,FALSE)</f>
        <v>42915.728437500002</v>
      </c>
    </row>
    <row r="3183" spans="1:16" hidden="1" x14ac:dyDescent="0.15">
      <c r="A3183">
        <v>20170629</v>
      </c>
      <c r="B3183">
        <v>20170629</v>
      </c>
      <c r="C3183">
        <v>174234</v>
      </c>
      <c r="D3183" s="33" t="s">
        <v>96</v>
      </c>
      <c r="E3183">
        <v>53023060</v>
      </c>
      <c r="F3183">
        <v>160</v>
      </c>
      <c r="G3183">
        <v>160</v>
      </c>
      <c r="H3183" s="48">
        <v>896962003</v>
      </c>
      <c r="I3183">
        <f>G3183</f>
        <v>160</v>
      </c>
      <c r="J3183" t="s">
        <v>90</v>
      </c>
      <c r="K3183" s="17" t="s">
        <v>17980</v>
      </c>
      <c r="L3183">
        <v>1047300</v>
      </c>
      <c r="M3183" t="s">
        <v>87</v>
      </c>
      <c r="N3183">
        <f>VLOOKUP(H3183,自助机!D:G,4,FALSE)</f>
        <v>160</v>
      </c>
      <c r="O3183" t="str">
        <f t="shared" si="291"/>
        <v/>
      </c>
      <c r="P3183" s="50">
        <f>VLOOKUP(H3183,自助机!D:H,5,FALSE)</f>
        <v>42915.737141203703</v>
      </c>
    </row>
    <row r="3184" spans="1:16" hidden="1" x14ac:dyDescent="0.15">
      <c r="A3184">
        <v>20170629</v>
      </c>
      <c r="B3184">
        <v>20170629</v>
      </c>
      <c r="C3184">
        <v>174705</v>
      </c>
      <c r="D3184" s="33" t="s">
        <v>96</v>
      </c>
      <c r="E3184">
        <v>53023058</v>
      </c>
      <c r="F3184">
        <v>2100</v>
      </c>
      <c r="G3184">
        <v>2100</v>
      </c>
      <c r="H3184" s="48">
        <v>897006835</v>
      </c>
      <c r="I3184">
        <f t="shared" ref="I3184:I3186" si="293">G3184</f>
        <v>2100</v>
      </c>
      <c r="J3184" t="s">
        <v>90</v>
      </c>
      <c r="K3184" s="17" t="s">
        <v>17981</v>
      </c>
      <c r="L3184">
        <v>3010000</v>
      </c>
      <c r="M3184" t="s">
        <v>88</v>
      </c>
      <c r="N3184">
        <f>VLOOKUP(H3184,自助机!D:G,4,FALSE)</f>
        <v>2100</v>
      </c>
      <c r="O3184" t="str">
        <f t="shared" si="291"/>
        <v/>
      </c>
      <c r="P3184" s="50">
        <f>VLOOKUP(H3184,自助机!D:H,5,FALSE)</f>
        <v>42915.73945601852</v>
      </c>
    </row>
    <row r="3185" spans="1:16" hidden="1" x14ac:dyDescent="0.15">
      <c r="A3185">
        <v>20170629</v>
      </c>
      <c r="B3185">
        <v>20170629</v>
      </c>
      <c r="C3185">
        <v>174930</v>
      </c>
      <c r="D3185" s="33" t="s">
        <v>96</v>
      </c>
      <c r="E3185">
        <v>53023057</v>
      </c>
      <c r="F3185">
        <v>300</v>
      </c>
      <c r="G3185">
        <v>300</v>
      </c>
      <c r="H3185" s="48">
        <v>897032313</v>
      </c>
      <c r="I3185">
        <f t="shared" si="293"/>
        <v>300</v>
      </c>
      <c r="J3185" t="s">
        <v>90</v>
      </c>
      <c r="K3185" s="17" t="s">
        <v>17582</v>
      </c>
      <c r="L3185">
        <v>1047300</v>
      </c>
      <c r="M3185" t="s">
        <v>87</v>
      </c>
      <c r="N3185">
        <f>VLOOKUP(H3185,自助机!D:G,4,FALSE)</f>
        <v>300</v>
      </c>
      <c r="O3185" t="str">
        <f t="shared" si="291"/>
        <v/>
      </c>
      <c r="P3185" s="50">
        <f>VLOOKUP(H3185,自助机!D:H,5,FALSE)</f>
        <v>42915.741238425922</v>
      </c>
    </row>
    <row r="3186" spans="1:16" hidden="1" x14ac:dyDescent="0.15">
      <c r="A3186">
        <v>20170629</v>
      </c>
      <c r="B3186">
        <v>20170629</v>
      </c>
      <c r="C3186">
        <v>180106</v>
      </c>
      <c r="D3186" s="33" t="s">
        <v>96</v>
      </c>
      <c r="E3186">
        <v>53023062</v>
      </c>
      <c r="F3186">
        <v>2000</v>
      </c>
      <c r="G3186">
        <v>2000</v>
      </c>
      <c r="H3186" s="48">
        <v>897155918</v>
      </c>
      <c r="I3186">
        <f t="shared" si="293"/>
        <v>2000</v>
      </c>
      <c r="J3186" t="s">
        <v>90</v>
      </c>
      <c r="K3186" s="17" t="s">
        <v>17568</v>
      </c>
      <c r="L3186">
        <v>1057300</v>
      </c>
      <c r="M3186" t="s">
        <v>87</v>
      </c>
      <c r="N3186">
        <f>VLOOKUP(H3186,自助机!D:G,4,FALSE)</f>
        <v>2000</v>
      </c>
      <c r="O3186" t="str">
        <f t="shared" si="291"/>
        <v/>
      </c>
      <c r="P3186" s="50">
        <f>VLOOKUP(H3186,自助机!D:H,5,FALSE)</f>
        <v>42915.74931712963</v>
      </c>
    </row>
    <row r="3187" spans="1:16" hidden="1" x14ac:dyDescent="0.15">
      <c r="A3187">
        <v>20170629</v>
      </c>
      <c r="B3187">
        <v>20170629</v>
      </c>
      <c r="C3187">
        <v>181014</v>
      </c>
      <c r="D3187" s="33" t="s">
        <v>96</v>
      </c>
      <c r="E3187">
        <v>53023062</v>
      </c>
      <c r="F3187">
        <v>400</v>
      </c>
      <c r="G3187">
        <v>400</v>
      </c>
      <c r="H3187" s="48">
        <v>897251126</v>
      </c>
      <c r="I3187">
        <f t="shared" ref="I3187:I3190" si="294">G3187</f>
        <v>400</v>
      </c>
      <c r="J3187" t="s">
        <v>90</v>
      </c>
      <c r="K3187" s="17" t="s">
        <v>17936</v>
      </c>
      <c r="L3187">
        <v>1030000</v>
      </c>
      <c r="M3187" t="s">
        <v>87</v>
      </c>
      <c r="N3187">
        <f>VLOOKUP(H3187,自助机!D:G,4,FALSE)</f>
        <v>400</v>
      </c>
      <c r="O3187" t="str">
        <f t="shared" si="291"/>
        <v/>
      </c>
      <c r="P3187" s="50">
        <f>VLOOKUP(H3187,自助机!D:H,5,FALSE)</f>
        <v>42915.755613425928</v>
      </c>
    </row>
    <row r="3188" spans="1:16" hidden="1" x14ac:dyDescent="0.15">
      <c r="A3188">
        <v>20170629</v>
      </c>
      <c r="B3188">
        <v>20170629</v>
      </c>
      <c r="C3188">
        <v>181200</v>
      </c>
      <c r="D3188" s="33" t="s">
        <v>96</v>
      </c>
      <c r="E3188">
        <v>53023063</v>
      </c>
      <c r="F3188">
        <v>165</v>
      </c>
      <c r="G3188">
        <v>165</v>
      </c>
      <c r="H3188" s="48">
        <v>897266895</v>
      </c>
      <c r="I3188">
        <f t="shared" si="294"/>
        <v>165</v>
      </c>
      <c r="J3188" t="s">
        <v>90</v>
      </c>
      <c r="K3188" s="17" t="s">
        <v>17982</v>
      </c>
      <c r="L3188">
        <v>1059999</v>
      </c>
      <c r="M3188" t="s">
        <v>88</v>
      </c>
      <c r="N3188">
        <f>VLOOKUP(H3188,自助机!D:G,4,FALSE)</f>
        <v>165</v>
      </c>
      <c r="O3188" t="str">
        <f t="shared" si="291"/>
        <v/>
      </c>
      <c r="P3188" s="50">
        <f>VLOOKUP(H3188,自助机!D:H,5,FALSE)</f>
        <v>42915.757604166669</v>
      </c>
    </row>
    <row r="3189" spans="1:16" hidden="1" x14ac:dyDescent="0.15">
      <c r="A3189">
        <v>20170629</v>
      </c>
      <c r="B3189">
        <v>20170629</v>
      </c>
      <c r="C3189">
        <v>181342</v>
      </c>
      <c r="D3189" s="33" t="s">
        <v>96</v>
      </c>
      <c r="E3189">
        <v>53023061</v>
      </c>
      <c r="F3189">
        <v>2000</v>
      </c>
      <c r="G3189">
        <v>2000</v>
      </c>
      <c r="H3189" s="48">
        <v>897283392</v>
      </c>
      <c r="I3189">
        <f t="shared" si="294"/>
        <v>2000</v>
      </c>
      <c r="J3189" t="s">
        <v>90</v>
      </c>
      <c r="K3189" s="17" t="s">
        <v>17983</v>
      </c>
      <c r="L3189">
        <v>14097310</v>
      </c>
      <c r="M3189" t="s">
        <v>87</v>
      </c>
      <c r="N3189">
        <f>VLOOKUP(H3189,自助机!D:G,4,FALSE)</f>
        <v>2000</v>
      </c>
      <c r="O3189" t="str">
        <f t="shared" si="291"/>
        <v/>
      </c>
      <c r="P3189" s="50">
        <f>VLOOKUP(H3189,自助机!D:H,5,FALSE)</f>
        <v>42915.757962962962</v>
      </c>
    </row>
    <row r="3190" spans="1:16" hidden="1" x14ac:dyDescent="0.15">
      <c r="A3190">
        <v>20170629</v>
      </c>
      <c r="B3190">
        <v>20170629</v>
      </c>
      <c r="C3190">
        <v>181537</v>
      </c>
      <c r="D3190" s="33" t="s">
        <v>96</v>
      </c>
      <c r="E3190">
        <v>53023061</v>
      </c>
      <c r="F3190">
        <v>1000</v>
      </c>
      <c r="G3190">
        <v>1000</v>
      </c>
      <c r="H3190" s="48">
        <v>897303664</v>
      </c>
      <c r="I3190">
        <f t="shared" si="294"/>
        <v>1000</v>
      </c>
      <c r="J3190" t="s">
        <v>90</v>
      </c>
      <c r="K3190" s="17" t="s">
        <v>17983</v>
      </c>
      <c r="L3190">
        <v>14097310</v>
      </c>
      <c r="M3190" t="s">
        <v>87</v>
      </c>
      <c r="N3190">
        <f>VLOOKUP(H3190,自助机!D:G,4,FALSE)</f>
        <v>1000</v>
      </c>
      <c r="O3190" t="str">
        <f t="shared" si="291"/>
        <v/>
      </c>
      <c r="P3190" s="50">
        <f>VLOOKUP(H3190,自助机!D:H,5,FALSE)</f>
        <v>42915.759467592594</v>
      </c>
    </row>
    <row r="3191" spans="1:16" hidden="1" x14ac:dyDescent="0.15">
      <c r="A3191">
        <v>20170629</v>
      </c>
      <c r="B3191">
        <v>20170629</v>
      </c>
      <c r="C3191">
        <v>193947</v>
      </c>
      <c r="D3191" s="33" t="s">
        <v>96</v>
      </c>
      <c r="E3191">
        <v>53023067</v>
      </c>
      <c r="F3191">
        <v>500</v>
      </c>
      <c r="G3191">
        <v>500</v>
      </c>
      <c r="H3191" s="48">
        <v>898093397</v>
      </c>
      <c r="I3191">
        <f>G3191</f>
        <v>500</v>
      </c>
      <c r="J3191" t="s">
        <v>90</v>
      </c>
      <c r="K3191" s="17" t="s">
        <v>17585</v>
      </c>
      <c r="L3191">
        <v>1047300</v>
      </c>
      <c r="M3191" t="s">
        <v>87</v>
      </c>
      <c r="N3191">
        <f>VLOOKUP(H3191,自助机!D:G,4,FALSE)</f>
        <v>500</v>
      </c>
      <c r="O3191" t="str">
        <f t="shared" si="291"/>
        <v/>
      </c>
      <c r="P3191" s="50">
        <f>VLOOKUP(H3191,自助机!D:H,5,FALSE)</f>
        <v>42915.817777777775</v>
      </c>
    </row>
    <row r="3192" spans="1:16" hidden="1" x14ac:dyDescent="0.15">
      <c r="A3192">
        <v>20170629</v>
      </c>
      <c r="B3192">
        <v>20170629</v>
      </c>
      <c r="C3192">
        <v>195203</v>
      </c>
      <c r="D3192" s="33" t="s">
        <v>96</v>
      </c>
      <c r="E3192">
        <v>53023061</v>
      </c>
      <c r="F3192">
        <v>1000</v>
      </c>
      <c r="G3192">
        <v>1000</v>
      </c>
      <c r="H3192" s="48">
        <v>898211372</v>
      </c>
      <c r="I3192">
        <f>G3192</f>
        <v>1000</v>
      </c>
      <c r="J3192" t="s">
        <v>90</v>
      </c>
      <c r="K3192" s="17" t="s">
        <v>17984</v>
      </c>
      <c r="L3192">
        <v>1020000</v>
      </c>
      <c r="M3192" t="s">
        <v>87</v>
      </c>
      <c r="N3192">
        <f>VLOOKUP(H3192,自助机!D:G,4,FALSE)</f>
        <v>1000</v>
      </c>
      <c r="O3192" t="str">
        <f t="shared" si="291"/>
        <v/>
      </c>
      <c r="P3192" s="50">
        <f>VLOOKUP(H3192,自助机!D:H,5,FALSE)</f>
        <v>42915.826307870368</v>
      </c>
    </row>
    <row r="3193" spans="1:16" hidden="1" x14ac:dyDescent="0.15">
      <c r="A3193">
        <v>20170629</v>
      </c>
      <c r="B3193">
        <v>20170629</v>
      </c>
      <c r="C3193">
        <v>222915</v>
      </c>
      <c r="D3193" s="33" t="s">
        <v>96</v>
      </c>
      <c r="E3193">
        <v>53023067</v>
      </c>
      <c r="F3193">
        <v>450</v>
      </c>
      <c r="G3193">
        <v>450</v>
      </c>
      <c r="H3193" s="48">
        <v>899570560</v>
      </c>
      <c r="I3193">
        <f>G3193</f>
        <v>450</v>
      </c>
      <c r="J3193" t="s">
        <v>90</v>
      </c>
      <c r="K3193" s="17" t="s">
        <v>17985</v>
      </c>
      <c r="L3193">
        <v>1030000</v>
      </c>
      <c r="M3193" t="s">
        <v>87</v>
      </c>
      <c r="N3193">
        <f>VLOOKUP(H3193,自助机!D:G,4,FALSE)</f>
        <v>450</v>
      </c>
      <c r="O3193" t="str">
        <f t="shared" ref="O3193" si="295">IF(G3193=N3193,"",1)</f>
        <v/>
      </c>
      <c r="P3193" s="50">
        <f>VLOOKUP(H3193,自助机!D:H,5,FALSE)</f>
        <v>42915.93546296296</v>
      </c>
    </row>
    <row r="3194" spans="1:16" hidden="1" x14ac:dyDescent="0.15">
      <c r="A3194">
        <v>20170630</v>
      </c>
      <c r="B3194">
        <v>20170629</v>
      </c>
      <c r="C3194" s="17" t="s">
        <v>18007</v>
      </c>
      <c r="D3194" s="17" t="s">
        <v>96</v>
      </c>
      <c r="E3194" s="17" t="s">
        <v>18008</v>
      </c>
      <c r="F3194">
        <v>400</v>
      </c>
      <c r="G3194">
        <v>400</v>
      </c>
      <c r="H3194" s="48">
        <v>899718985</v>
      </c>
      <c r="I3194">
        <v>400</v>
      </c>
      <c r="J3194" t="s">
        <v>90</v>
      </c>
      <c r="K3194" s="17" t="s">
        <v>18009</v>
      </c>
      <c r="L3194">
        <v>3080010</v>
      </c>
      <c r="M3194" t="s">
        <v>88</v>
      </c>
      <c r="N3194">
        <f>VLOOKUP(H3194,自助机!D:G,4,FALSE)</f>
        <v>400</v>
      </c>
      <c r="O3194" t="str">
        <f t="shared" ref="O3194:O3257" si="296">IF(G3194=N3194,"",1)</f>
        <v/>
      </c>
      <c r="P3194" s="50">
        <f>VLOOKUP(H3194,自助机!D:H,5,FALSE)</f>
        <v>42915.964363425926</v>
      </c>
    </row>
    <row r="3195" spans="1:16" hidden="1" x14ac:dyDescent="0.15">
      <c r="A3195">
        <v>20170630</v>
      </c>
      <c r="B3195">
        <v>20170629</v>
      </c>
      <c r="C3195" s="17" t="s">
        <v>18010</v>
      </c>
      <c r="D3195" s="17" t="s">
        <v>96</v>
      </c>
      <c r="E3195" s="17" t="s">
        <v>18008</v>
      </c>
      <c r="F3195">
        <v>1000</v>
      </c>
      <c r="G3195">
        <v>1000</v>
      </c>
      <c r="H3195" s="48">
        <v>899740436</v>
      </c>
      <c r="I3195">
        <v>1000</v>
      </c>
      <c r="J3195" t="s">
        <v>90</v>
      </c>
      <c r="K3195" s="17" t="s">
        <v>18011</v>
      </c>
      <c r="L3195">
        <v>1030000</v>
      </c>
      <c r="M3195" t="s">
        <v>87</v>
      </c>
      <c r="N3195">
        <f>VLOOKUP(H3195,自助机!D:G,4,FALSE)</f>
        <v>1000</v>
      </c>
      <c r="O3195" t="str">
        <f t="shared" si="296"/>
        <v/>
      </c>
      <c r="P3195" s="50">
        <f>VLOOKUP(H3195,自助机!D:H,5,FALSE)</f>
        <v>42915.969907407409</v>
      </c>
    </row>
    <row r="3196" spans="1:16" hidden="1" x14ac:dyDescent="0.15">
      <c r="A3196">
        <v>20170630</v>
      </c>
      <c r="B3196">
        <v>20170629</v>
      </c>
      <c r="C3196" s="17" t="s">
        <v>18012</v>
      </c>
      <c r="D3196" s="17" t="s">
        <v>96</v>
      </c>
      <c r="E3196" s="17" t="s">
        <v>18008</v>
      </c>
      <c r="F3196">
        <v>1000</v>
      </c>
      <c r="G3196">
        <v>1000</v>
      </c>
      <c r="H3196" s="48">
        <v>899812479</v>
      </c>
      <c r="I3196">
        <v>1000</v>
      </c>
      <c r="J3196" t="s">
        <v>90</v>
      </c>
      <c r="K3196" s="17" t="s">
        <v>18013</v>
      </c>
      <c r="L3196">
        <v>1030000</v>
      </c>
      <c r="M3196" t="s">
        <v>87</v>
      </c>
      <c r="N3196">
        <f>VLOOKUP(H3196,自助机!D:G,4,FALSE)</f>
        <v>1000</v>
      </c>
      <c r="O3196" t="str">
        <f t="shared" si="296"/>
        <v/>
      </c>
      <c r="P3196" s="50">
        <f>VLOOKUP(H3196,自助机!D:H,5,FALSE)</f>
        <v>42915.989432870374</v>
      </c>
    </row>
    <row r="3197" spans="1:16" hidden="1" x14ac:dyDescent="0.15">
      <c r="A3197">
        <v>20170630</v>
      </c>
      <c r="B3197">
        <v>20170630</v>
      </c>
      <c r="C3197" s="17" t="s">
        <v>18014</v>
      </c>
      <c r="D3197" s="17" t="s">
        <v>96</v>
      </c>
      <c r="E3197" s="17" t="s">
        <v>18008</v>
      </c>
      <c r="F3197">
        <v>1000</v>
      </c>
      <c r="G3197">
        <v>1000</v>
      </c>
      <c r="H3197" s="48">
        <v>900224890</v>
      </c>
      <c r="I3197">
        <v>1000</v>
      </c>
      <c r="J3197" t="s">
        <v>90</v>
      </c>
      <c r="K3197" s="17" t="s">
        <v>18015</v>
      </c>
      <c r="L3197">
        <v>6105840</v>
      </c>
      <c r="M3197" t="s">
        <v>87</v>
      </c>
      <c r="N3197">
        <f>VLOOKUP(H3197,自助机!D:G,4,FALSE)</f>
        <v>1000</v>
      </c>
      <c r="O3197" t="str">
        <f t="shared" si="296"/>
        <v/>
      </c>
      <c r="P3197" s="50">
        <f>VLOOKUP(H3197,自助机!D:H,5,FALSE)</f>
        <v>42916.079282407409</v>
      </c>
    </row>
    <row r="3198" spans="1:16" hidden="1" x14ac:dyDescent="0.15">
      <c r="A3198">
        <v>20170630</v>
      </c>
      <c r="B3198">
        <v>20170630</v>
      </c>
      <c r="C3198" s="17" t="s">
        <v>18016</v>
      </c>
      <c r="D3198" s="17" t="s">
        <v>96</v>
      </c>
      <c r="E3198" s="17" t="s">
        <v>18008</v>
      </c>
      <c r="F3198">
        <v>1000</v>
      </c>
      <c r="G3198">
        <v>1000</v>
      </c>
      <c r="H3198" s="48">
        <v>900251886</v>
      </c>
      <c r="I3198">
        <v>1000</v>
      </c>
      <c r="J3198" t="s">
        <v>90</v>
      </c>
      <c r="K3198" s="17" t="s">
        <v>18013</v>
      </c>
      <c r="L3198">
        <v>1030000</v>
      </c>
      <c r="M3198" t="s">
        <v>87</v>
      </c>
      <c r="N3198">
        <f>VLOOKUP(H3198,自助机!D:G,4,FALSE)</f>
        <v>1000</v>
      </c>
      <c r="O3198" t="str">
        <f t="shared" si="296"/>
        <v/>
      </c>
      <c r="P3198" s="50">
        <f>VLOOKUP(H3198,自助机!D:H,5,FALSE)</f>
        <v>42916.087847222225</v>
      </c>
    </row>
    <row r="3199" spans="1:16" hidden="1" x14ac:dyDescent="0.15">
      <c r="A3199">
        <v>20170630</v>
      </c>
      <c r="B3199">
        <v>20170630</v>
      </c>
      <c r="C3199" s="17" t="s">
        <v>18017</v>
      </c>
      <c r="D3199" s="17" t="s">
        <v>96</v>
      </c>
      <c r="E3199" s="17" t="s">
        <v>18018</v>
      </c>
      <c r="F3199">
        <v>500</v>
      </c>
      <c r="G3199">
        <v>500</v>
      </c>
      <c r="H3199" s="48">
        <v>900729230</v>
      </c>
      <c r="I3199">
        <v>500</v>
      </c>
      <c r="J3199" t="s">
        <v>90</v>
      </c>
      <c r="K3199" s="17" t="s">
        <v>18019</v>
      </c>
      <c r="L3199">
        <v>1030000</v>
      </c>
      <c r="M3199" t="s">
        <v>87</v>
      </c>
      <c r="N3199">
        <f>VLOOKUP(H3199,自助机!D:G,4,FALSE)</f>
        <v>500</v>
      </c>
      <c r="O3199" t="str">
        <f t="shared" si="296"/>
        <v/>
      </c>
      <c r="P3199" s="50">
        <f>VLOOKUP(H3199,自助机!D:H,5,FALSE)</f>
        <v>42916.301261574074</v>
      </c>
    </row>
    <row r="3200" spans="1:16" hidden="1" x14ac:dyDescent="0.15">
      <c r="A3200">
        <v>20170630</v>
      </c>
      <c r="B3200">
        <v>20170630</v>
      </c>
      <c r="C3200" s="17" t="s">
        <v>18020</v>
      </c>
      <c r="D3200" s="17" t="s">
        <v>96</v>
      </c>
      <c r="E3200" s="17" t="s">
        <v>18021</v>
      </c>
      <c r="F3200">
        <v>500</v>
      </c>
      <c r="G3200">
        <v>500</v>
      </c>
      <c r="H3200" s="48">
        <v>900755449</v>
      </c>
      <c r="I3200">
        <v>500</v>
      </c>
      <c r="J3200" t="s">
        <v>90</v>
      </c>
      <c r="K3200" s="17" t="s">
        <v>18022</v>
      </c>
      <c r="L3200">
        <v>14097310</v>
      </c>
      <c r="M3200" t="s">
        <v>87</v>
      </c>
      <c r="N3200">
        <f>VLOOKUP(H3200,自助机!D:G,4,FALSE)</f>
        <v>500</v>
      </c>
      <c r="O3200" t="str">
        <f t="shared" si="296"/>
        <v/>
      </c>
      <c r="P3200" s="50">
        <f>VLOOKUP(H3200,自助机!D:H,5,FALSE)</f>
        <v>42916.306712962964</v>
      </c>
    </row>
    <row r="3201" spans="1:16" hidden="1" x14ac:dyDescent="0.15">
      <c r="A3201">
        <v>20170630</v>
      </c>
      <c r="B3201">
        <v>20170630</v>
      </c>
      <c r="C3201" s="17" t="s">
        <v>18023</v>
      </c>
      <c r="D3201" s="17" t="s">
        <v>96</v>
      </c>
      <c r="E3201" s="17" t="s">
        <v>18024</v>
      </c>
      <c r="F3201">
        <v>800</v>
      </c>
      <c r="G3201">
        <v>800</v>
      </c>
      <c r="H3201" s="48">
        <v>900840348</v>
      </c>
      <c r="I3201">
        <v>800</v>
      </c>
      <c r="J3201" t="s">
        <v>90</v>
      </c>
      <c r="K3201" s="17" t="s">
        <v>18025</v>
      </c>
      <c r="L3201">
        <v>5105840</v>
      </c>
      <c r="M3201" t="s">
        <v>88</v>
      </c>
      <c r="N3201">
        <f>VLOOKUP(H3201,自助机!D:G,4,FALSE)</f>
        <v>800</v>
      </c>
      <c r="O3201" t="str">
        <f t="shared" si="296"/>
        <v/>
      </c>
      <c r="P3201" s="50">
        <f>VLOOKUP(H3201,自助机!D:H,5,FALSE)</f>
        <v>42916.318993055553</v>
      </c>
    </row>
    <row r="3202" spans="1:16" hidden="1" x14ac:dyDescent="0.15">
      <c r="A3202">
        <v>20170630</v>
      </c>
      <c r="B3202">
        <v>20170630</v>
      </c>
      <c r="C3202" s="17" t="s">
        <v>18026</v>
      </c>
      <c r="D3202" s="17" t="s">
        <v>96</v>
      </c>
      <c r="E3202" s="17" t="s">
        <v>18024</v>
      </c>
      <c r="F3202">
        <v>900</v>
      </c>
      <c r="G3202">
        <v>900</v>
      </c>
      <c r="H3202" s="48">
        <v>900844857</v>
      </c>
      <c r="I3202">
        <v>900</v>
      </c>
      <c r="J3202" t="s">
        <v>90</v>
      </c>
      <c r="K3202" s="17" t="s">
        <v>18025</v>
      </c>
      <c r="L3202">
        <v>5105840</v>
      </c>
      <c r="M3202" t="s">
        <v>88</v>
      </c>
      <c r="N3202">
        <f>VLOOKUP(H3202,自助机!D:G,4,FALSE)</f>
        <v>900</v>
      </c>
      <c r="O3202" t="str">
        <f t="shared" si="296"/>
        <v/>
      </c>
      <c r="P3202" s="50">
        <f>VLOOKUP(H3202,自助机!D:H,5,FALSE)</f>
        <v>42916.31994212963</v>
      </c>
    </row>
    <row r="3203" spans="1:16" hidden="1" x14ac:dyDescent="0.15">
      <c r="A3203">
        <v>20170630</v>
      </c>
      <c r="B3203">
        <v>20170630</v>
      </c>
      <c r="C3203" s="17" t="s">
        <v>18027</v>
      </c>
      <c r="D3203" s="17" t="s">
        <v>96</v>
      </c>
      <c r="E3203" s="17" t="s">
        <v>18028</v>
      </c>
      <c r="F3203">
        <v>500</v>
      </c>
      <c r="G3203">
        <v>500</v>
      </c>
      <c r="H3203" s="48">
        <v>900857222</v>
      </c>
      <c r="I3203">
        <v>500</v>
      </c>
      <c r="J3203" t="s">
        <v>90</v>
      </c>
      <c r="K3203" s="17" t="s">
        <v>18029</v>
      </c>
      <c r="L3203">
        <v>3060000</v>
      </c>
      <c r="M3203" t="s">
        <v>88</v>
      </c>
      <c r="N3203">
        <f>VLOOKUP(H3203,自助机!D:G,4,FALSE)</f>
        <v>500</v>
      </c>
      <c r="O3203" t="str">
        <f t="shared" si="296"/>
        <v/>
      </c>
      <c r="P3203" s="50">
        <f>VLOOKUP(H3203,自助机!D:H,5,FALSE)</f>
        <v>42916.321250000001</v>
      </c>
    </row>
    <row r="3204" spans="1:16" hidden="1" x14ac:dyDescent="0.15">
      <c r="A3204">
        <v>20170630</v>
      </c>
      <c r="B3204">
        <v>20170630</v>
      </c>
      <c r="C3204" s="17" t="s">
        <v>18030</v>
      </c>
      <c r="D3204" s="17" t="s">
        <v>96</v>
      </c>
      <c r="E3204" s="17" t="s">
        <v>18024</v>
      </c>
      <c r="F3204">
        <v>600</v>
      </c>
      <c r="G3204">
        <v>600</v>
      </c>
      <c r="H3204" s="48">
        <v>900880268</v>
      </c>
      <c r="I3204">
        <v>600</v>
      </c>
      <c r="J3204" t="s">
        <v>90</v>
      </c>
      <c r="K3204" s="17" t="s">
        <v>18031</v>
      </c>
      <c r="L3204">
        <v>14097310</v>
      </c>
      <c r="M3204" t="s">
        <v>87</v>
      </c>
      <c r="N3204">
        <f>VLOOKUP(H3204,自助机!D:G,4,FALSE)</f>
        <v>600</v>
      </c>
      <c r="O3204" t="str">
        <f t="shared" si="296"/>
        <v/>
      </c>
      <c r="P3204" s="50">
        <f>VLOOKUP(H3204,自助机!D:H,5,FALSE)</f>
        <v>42916.324432870373</v>
      </c>
    </row>
    <row r="3205" spans="1:16" hidden="1" x14ac:dyDescent="0.15">
      <c r="A3205">
        <v>20170630</v>
      </c>
      <c r="B3205">
        <v>20170630</v>
      </c>
      <c r="C3205" s="17" t="s">
        <v>18032</v>
      </c>
      <c r="D3205" s="17" t="s">
        <v>96</v>
      </c>
      <c r="E3205" s="17" t="s">
        <v>18033</v>
      </c>
      <c r="F3205">
        <v>400</v>
      </c>
      <c r="G3205">
        <v>400</v>
      </c>
      <c r="H3205" s="48">
        <v>900934968</v>
      </c>
      <c r="I3205">
        <v>400</v>
      </c>
      <c r="J3205" t="s">
        <v>90</v>
      </c>
      <c r="K3205" s="17" t="s">
        <v>18034</v>
      </c>
      <c r="L3205">
        <v>1059999</v>
      </c>
      <c r="M3205" t="s">
        <v>88</v>
      </c>
      <c r="N3205">
        <f>VLOOKUP(H3205,自助机!D:G,4,FALSE)</f>
        <v>400</v>
      </c>
      <c r="O3205" t="str">
        <f t="shared" si="296"/>
        <v/>
      </c>
      <c r="P3205" s="50">
        <f>VLOOKUP(H3205,自助机!D:H,5,FALSE)</f>
        <v>42916.330381944441</v>
      </c>
    </row>
    <row r="3206" spans="1:16" hidden="1" x14ac:dyDescent="0.15">
      <c r="A3206">
        <v>20170630</v>
      </c>
      <c r="B3206">
        <v>20170630</v>
      </c>
      <c r="C3206" s="17" t="s">
        <v>18035</v>
      </c>
      <c r="D3206" s="17" t="s">
        <v>96</v>
      </c>
      <c r="E3206" s="17" t="s">
        <v>18033</v>
      </c>
      <c r="F3206">
        <v>100</v>
      </c>
      <c r="G3206">
        <v>100</v>
      </c>
      <c r="H3206" s="48">
        <v>900965536</v>
      </c>
      <c r="I3206">
        <v>100</v>
      </c>
      <c r="J3206" t="s">
        <v>90</v>
      </c>
      <c r="K3206" s="17" t="s">
        <v>18034</v>
      </c>
      <c r="L3206">
        <v>1059999</v>
      </c>
      <c r="M3206" t="s">
        <v>88</v>
      </c>
      <c r="N3206">
        <f>VLOOKUP(H3206,自助机!D:G,4,FALSE)</f>
        <v>100</v>
      </c>
      <c r="O3206" t="str">
        <f t="shared" si="296"/>
        <v/>
      </c>
      <c r="P3206" s="50">
        <f>VLOOKUP(H3206,自助机!D:H,5,FALSE)</f>
        <v>42916.332835648151</v>
      </c>
    </row>
    <row r="3207" spans="1:16" hidden="1" x14ac:dyDescent="0.15">
      <c r="A3207">
        <v>20170630</v>
      </c>
      <c r="B3207">
        <v>20170630</v>
      </c>
      <c r="C3207" s="17" t="s">
        <v>18036</v>
      </c>
      <c r="D3207" s="17" t="s">
        <v>96</v>
      </c>
      <c r="E3207" s="17" t="s">
        <v>18037</v>
      </c>
      <c r="F3207">
        <v>1000</v>
      </c>
      <c r="G3207">
        <v>1000</v>
      </c>
      <c r="H3207" s="48">
        <v>901064855</v>
      </c>
      <c r="I3207">
        <v>1000</v>
      </c>
      <c r="J3207" t="s">
        <v>90</v>
      </c>
      <c r="K3207" s="17" t="s">
        <v>18038</v>
      </c>
      <c r="L3207">
        <v>1030000</v>
      </c>
      <c r="M3207" t="s">
        <v>87</v>
      </c>
      <c r="N3207">
        <f>VLOOKUP(H3207,自助机!D:G,4,FALSE)</f>
        <v>1000</v>
      </c>
      <c r="O3207" t="str">
        <f t="shared" si="296"/>
        <v/>
      </c>
      <c r="P3207" s="50">
        <f>VLOOKUP(H3207,自助机!D:H,5,FALSE)</f>
        <v>42916.341203703705</v>
      </c>
    </row>
    <row r="3208" spans="1:16" hidden="1" x14ac:dyDescent="0.15">
      <c r="A3208">
        <v>20170630</v>
      </c>
      <c r="B3208">
        <v>20170630</v>
      </c>
      <c r="C3208" s="17" t="s">
        <v>18039</v>
      </c>
      <c r="D3208" s="17" t="s">
        <v>96</v>
      </c>
      <c r="E3208" s="17" t="s">
        <v>18021</v>
      </c>
      <c r="F3208">
        <v>2000</v>
      </c>
      <c r="G3208">
        <v>2000</v>
      </c>
      <c r="H3208" s="48">
        <v>901070559</v>
      </c>
      <c r="I3208">
        <v>2000</v>
      </c>
      <c r="J3208" t="s">
        <v>90</v>
      </c>
      <c r="K3208" s="17" t="s">
        <v>18040</v>
      </c>
      <c r="L3208">
        <v>3060000</v>
      </c>
      <c r="M3208" t="s">
        <v>88</v>
      </c>
      <c r="N3208">
        <f>VLOOKUP(H3208,自助机!D:G,4,FALSE)</f>
        <v>2000</v>
      </c>
      <c r="O3208" t="str">
        <f t="shared" si="296"/>
        <v/>
      </c>
      <c r="P3208" s="50">
        <f>VLOOKUP(H3208,自助机!D:H,5,FALSE)</f>
        <v>42916.341608796298</v>
      </c>
    </row>
    <row r="3209" spans="1:16" hidden="1" x14ac:dyDescent="0.15">
      <c r="A3209">
        <v>20170630</v>
      </c>
      <c r="B3209">
        <v>20170630</v>
      </c>
      <c r="C3209" s="17" t="s">
        <v>18041</v>
      </c>
      <c r="D3209" s="17" t="s">
        <v>96</v>
      </c>
      <c r="E3209" s="17" t="s">
        <v>18037</v>
      </c>
      <c r="F3209">
        <v>600</v>
      </c>
      <c r="G3209">
        <v>600</v>
      </c>
      <c r="H3209" s="48">
        <v>901078438</v>
      </c>
      <c r="I3209">
        <v>600</v>
      </c>
      <c r="J3209" t="s">
        <v>90</v>
      </c>
      <c r="K3209" s="17" t="s">
        <v>18042</v>
      </c>
      <c r="L3209">
        <v>1007000</v>
      </c>
      <c r="M3209" t="s">
        <v>87</v>
      </c>
      <c r="N3209">
        <f>VLOOKUP(H3209,自助机!D:G,4,FALSE)</f>
        <v>600</v>
      </c>
      <c r="O3209" t="str">
        <f t="shared" si="296"/>
        <v/>
      </c>
      <c r="P3209" s="50">
        <f>VLOOKUP(H3209,自助机!D:H,5,FALSE)</f>
        <v>42916.342569444445</v>
      </c>
    </row>
    <row r="3210" spans="1:16" hidden="1" x14ac:dyDescent="0.15">
      <c r="A3210">
        <v>20170630</v>
      </c>
      <c r="B3210">
        <v>20170630</v>
      </c>
      <c r="C3210" s="17" t="s">
        <v>18043</v>
      </c>
      <c r="D3210" s="17" t="s">
        <v>96</v>
      </c>
      <c r="E3210" s="17" t="s">
        <v>18044</v>
      </c>
      <c r="F3210">
        <v>1000</v>
      </c>
      <c r="G3210">
        <v>1000</v>
      </c>
      <c r="H3210" s="48">
        <v>901083968</v>
      </c>
      <c r="I3210">
        <v>1000</v>
      </c>
      <c r="J3210" t="s">
        <v>90</v>
      </c>
      <c r="K3210" s="17" t="s">
        <v>18045</v>
      </c>
      <c r="L3210">
        <v>14097310</v>
      </c>
      <c r="M3210" t="s">
        <v>87</v>
      </c>
      <c r="N3210">
        <f>VLOOKUP(H3210,自助机!D:G,4,FALSE)</f>
        <v>1000</v>
      </c>
      <c r="O3210" t="str">
        <f t="shared" si="296"/>
        <v/>
      </c>
      <c r="P3210" s="50">
        <f>VLOOKUP(H3210,自助机!D:H,5,FALSE)</f>
        <v>42916.342997685184</v>
      </c>
    </row>
    <row r="3211" spans="1:16" hidden="1" x14ac:dyDescent="0.15">
      <c r="A3211">
        <v>20170630</v>
      </c>
      <c r="B3211">
        <v>20170630</v>
      </c>
      <c r="C3211" s="17" t="s">
        <v>18046</v>
      </c>
      <c r="D3211" s="17" t="s">
        <v>96</v>
      </c>
      <c r="E3211" s="17" t="s">
        <v>18018</v>
      </c>
      <c r="F3211">
        <v>100</v>
      </c>
      <c r="G3211">
        <v>100</v>
      </c>
      <c r="H3211" s="48">
        <v>901095245</v>
      </c>
      <c r="I3211">
        <v>100</v>
      </c>
      <c r="J3211" t="s">
        <v>90</v>
      </c>
      <c r="K3211" s="17" t="s">
        <v>18047</v>
      </c>
      <c r="L3211">
        <v>1020000</v>
      </c>
      <c r="M3211" t="s">
        <v>87</v>
      </c>
      <c r="N3211">
        <f>VLOOKUP(H3211,自助机!D:G,4,FALSE)</f>
        <v>100</v>
      </c>
      <c r="O3211" t="str">
        <f t="shared" si="296"/>
        <v/>
      </c>
      <c r="P3211" s="50">
        <f>VLOOKUP(H3211,自助机!D:H,5,FALSE)</f>
        <v>42916.344131944446</v>
      </c>
    </row>
    <row r="3212" spans="1:16" hidden="1" x14ac:dyDescent="0.15">
      <c r="A3212">
        <v>20170630</v>
      </c>
      <c r="B3212">
        <v>20170630</v>
      </c>
      <c r="C3212" s="17" t="s">
        <v>18048</v>
      </c>
      <c r="D3212" s="17" t="s">
        <v>96</v>
      </c>
      <c r="E3212" s="17" t="s">
        <v>18033</v>
      </c>
      <c r="F3212">
        <v>180</v>
      </c>
      <c r="G3212">
        <v>180</v>
      </c>
      <c r="H3212" s="48">
        <v>901097349</v>
      </c>
      <c r="I3212">
        <v>180</v>
      </c>
      <c r="J3212" t="s">
        <v>90</v>
      </c>
      <c r="K3212" s="17" t="s">
        <v>18049</v>
      </c>
      <c r="L3212">
        <v>14097310</v>
      </c>
      <c r="M3212" t="s">
        <v>87</v>
      </c>
      <c r="N3212">
        <f>VLOOKUP(H3212,自助机!D:G,4,FALSE)</f>
        <v>180</v>
      </c>
      <c r="O3212" t="str">
        <f t="shared" si="296"/>
        <v/>
      </c>
      <c r="P3212" s="50">
        <f>VLOOKUP(H3212,自助机!D:H,5,FALSE)</f>
        <v>42916.344131944446</v>
      </c>
    </row>
    <row r="3213" spans="1:16" hidden="1" x14ac:dyDescent="0.15">
      <c r="A3213">
        <v>20170630</v>
      </c>
      <c r="B3213">
        <v>20170630</v>
      </c>
      <c r="C3213" s="17" t="s">
        <v>18050</v>
      </c>
      <c r="D3213" s="17" t="s">
        <v>96</v>
      </c>
      <c r="E3213" s="17" t="s">
        <v>18051</v>
      </c>
      <c r="F3213">
        <v>750</v>
      </c>
      <c r="G3213">
        <v>750</v>
      </c>
      <c r="H3213" s="48">
        <v>901098221</v>
      </c>
      <c r="I3213">
        <v>750</v>
      </c>
      <c r="J3213" t="s">
        <v>90</v>
      </c>
      <c r="K3213" s="17" t="s">
        <v>18052</v>
      </c>
      <c r="L3213">
        <v>3010000</v>
      </c>
      <c r="M3213" t="s">
        <v>88</v>
      </c>
      <c r="N3213">
        <f>VLOOKUP(H3213,自助机!D:G,4,FALSE)</f>
        <v>750</v>
      </c>
      <c r="O3213" t="str">
        <f t="shared" si="296"/>
        <v/>
      </c>
      <c r="P3213" s="50">
        <f>VLOOKUP(H3213,自助机!D:H,5,FALSE)</f>
        <v>42916.344201388885</v>
      </c>
    </row>
    <row r="3214" spans="1:16" hidden="1" x14ac:dyDescent="0.15">
      <c r="A3214">
        <v>20170630</v>
      </c>
      <c r="B3214">
        <v>20170630</v>
      </c>
      <c r="C3214" s="17" t="s">
        <v>18053</v>
      </c>
      <c r="D3214" s="17" t="s">
        <v>96</v>
      </c>
      <c r="E3214" s="17" t="s">
        <v>18024</v>
      </c>
      <c r="F3214">
        <v>1000</v>
      </c>
      <c r="G3214">
        <v>1000</v>
      </c>
      <c r="H3214" s="48">
        <v>901105367</v>
      </c>
      <c r="I3214">
        <v>1000</v>
      </c>
      <c r="J3214" t="s">
        <v>90</v>
      </c>
      <c r="K3214" s="17" t="s">
        <v>18054</v>
      </c>
      <c r="L3214">
        <v>1057300</v>
      </c>
      <c r="M3214" t="s">
        <v>87</v>
      </c>
      <c r="N3214">
        <f>VLOOKUP(H3214,自助机!D:G,4,FALSE)</f>
        <v>1000</v>
      </c>
      <c r="O3214" t="str">
        <f t="shared" si="296"/>
        <v/>
      </c>
      <c r="P3214" s="50">
        <f>VLOOKUP(H3214,自助机!D:H,5,FALSE)</f>
        <v>42916.344814814816</v>
      </c>
    </row>
    <row r="3215" spans="1:16" hidden="1" x14ac:dyDescent="0.15">
      <c r="A3215">
        <v>20170630</v>
      </c>
      <c r="B3215">
        <v>20170630</v>
      </c>
      <c r="C3215" s="17" t="s">
        <v>18055</v>
      </c>
      <c r="D3215" s="17" t="s">
        <v>96</v>
      </c>
      <c r="E3215" s="17" t="s">
        <v>18021</v>
      </c>
      <c r="F3215">
        <v>10</v>
      </c>
      <c r="G3215">
        <v>10</v>
      </c>
      <c r="H3215" s="48">
        <v>901118561</v>
      </c>
      <c r="I3215">
        <v>10</v>
      </c>
      <c r="J3215" t="s">
        <v>90</v>
      </c>
      <c r="K3215" s="17" t="s">
        <v>18056</v>
      </c>
      <c r="L3215">
        <v>14097310</v>
      </c>
      <c r="M3215" t="s">
        <v>87</v>
      </c>
      <c r="N3215">
        <f>VLOOKUP(H3215,自助机!D:G,4,FALSE)</f>
        <v>10</v>
      </c>
      <c r="O3215" t="str">
        <f t="shared" si="296"/>
        <v/>
      </c>
      <c r="P3215" s="50">
        <f>VLOOKUP(H3215,自助机!D:H,5,FALSE)</f>
        <v>42916.345821759256</v>
      </c>
    </row>
    <row r="3216" spans="1:16" hidden="1" x14ac:dyDescent="0.15">
      <c r="A3216">
        <v>20170630</v>
      </c>
      <c r="B3216">
        <v>20170630</v>
      </c>
      <c r="C3216" s="17" t="s">
        <v>18057</v>
      </c>
      <c r="D3216" s="17" t="s">
        <v>96</v>
      </c>
      <c r="E3216" s="17" t="s">
        <v>18028</v>
      </c>
      <c r="F3216">
        <v>500</v>
      </c>
      <c r="G3216">
        <v>500</v>
      </c>
      <c r="H3216" s="48">
        <v>901122454</v>
      </c>
      <c r="I3216">
        <v>500</v>
      </c>
      <c r="J3216" t="s">
        <v>90</v>
      </c>
      <c r="K3216" s="17" t="s">
        <v>18058</v>
      </c>
      <c r="L3216">
        <v>1020000</v>
      </c>
      <c r="M3216" t="s">
        <v>88</v>
      </c>
      <c r="N3216">
        <f>VLOOKUP(H3216,自助机!D:G,4,FALSE)</f>
        <v>500</v>
      </c>
      <c r="O3216" t="str">
        <f t="shared" si="296"/>
        <v/>
      </c>
      <c r="P3216" s="50">
        <f>VLOOKUP(H3216,自助机!D:H,5,FALSE)</f>
        <v>42916.346412037034</v>
      </c>
    </row>
    <row r="3217" spans="1:16" hidden="1" x14ac:dyDescent="0.15">
      <c r="A3217">
        <v>20170630</v>
      </c>
      <c r="B3217">
        <v>20170630</v>
      </c>
      <c r="C3217" s="17" t="s">
        <v>18059</v>
      </c>
      <c r="D3217" s="17" t="s">
        <v>96</v>
      </c>
      <c r="E3217" s="17" t="s">
        <v>18024</v>
      </c>
      <c r="F3217">
        <v>1500</v>
      </c>
      <c r="G3217">
        <v>1500</v>
      </c>
      <c r="H3217" s="48">
        <v>901123278</v>
      </c>
      <c r="I3217">
        <v>1500</v>
      </c>
      <c r="J3217" t="s">
        <v>90</v>
      </c>
      <c r="K3217" s="17" t="s">
        <v>18054</v>
      </c>
      <c r="L3217">
        <v>1057300</v>
      </c>
      <c r="M3217" t="s">
        <v>87</v>
      </c>
      <c r="N3217">
        <f>VLOOKUP(H3217,自助机!D:G,4,FALSE)</f>
        <v>1500</v>
      </c>
      <c r="O3217" t="str">
        <f t="shared" si="296"/>
        <v/>
      </c>
      <c r="P3217" s="50">
        <f>VLOOKUP(H3217,自助机!D:H,5,FALSE)</f>
        <v>42916.346412037034</v>
      </c>
    </row>
    <row r="3218" spans="1:16" hidden="1" x14ac:dyDescent="0.15">
      <c r="A3218">
        <v>20170630</v>
      </c>
      <c r="B3218">
        <v>20170630</v>
      </c>
      <c r="C3218" s="17" t="s">
        <v>18060</v>
      </c>
      <c r="D3218" s="17" t="s">
        <v>96</v>
      </c>
      <c r="E3218" s="17" t="s">
        <v>18028</v>
      </c>
      <c r="F3218">
        <v>100</v>
      </c>
      <c r="G3218">
        <v>100</v>
      </c>
      <c r="H3218" s="48">
        <v>901132793</v>
      </c>
      <c r="I3218">
        <v>100</v>
      </c>
      <c r="J3218" t="s">
        <v>90</v>
      </c>
      <c r="K3218" s="17" t="s">
        <v>18061</v>
      </c>
      <c r="L3218">
        <v>1030000</v>
      </c>
      <c r="M3218" t="s">
        <v>87</v>
      </c>
      <c r="N3218">
        <f>VLOOKUP(H3218,自助机!D:G,4,FALSE)</f>
        <v>100</v>
      </c>
      <c r="O3218" t="str">
        <f t="shared" si="296"/>
        <v/>
      </c>
      <c r="P3218" s="50">
        <f>VLOOKUP(H3218,自助机!D:H,5,FALSE)</f>
        <v>42916.347083333334</v>
      </c>
    </row>
    <row r="3219" spans="1:16" hidden="1" x14ac:dyDescent="0.15">
      <c r="A3219">
        <v>20170630</v>
      </c>
      <c r="B3219">
        <v>20170630</v>
      </c>
      <c r="C3219" s="17" t="s">
        <v>18062</v>
      </c>
      <c r="D3219" s="17" t="s">
        <v>96</v>
      </c>
      <c r="E3219" s="17" t="s">
        <v>18037</v>
      </c>
      <c r="F3219">
        <v>400</v>
      </c>
      <c r="G3219">
        <v>400</v>
      </c>
      <c r="H3219" s="48">
        <v>901151748</v>
      </c>
      <c r="I3219">
        <v>400</v>
      </c>
      <c r="J3219" t="s">
        <v>90</v>
      </c>
      <c r="K3219" s="17" t="s">
        <v>1753</v>
      </c>
      <c r="L3219">
        <v>1059999</v>
      </c>
      <c r="M3219" t="s">
        <v>88</v>
      </c>
      <c r="N3219">
        <f>VLOOKUP(H3219,自助机!D:G,4,FALSE)</f>
        <v>400</v>
      </c>
      <c r="O3219" t="str">
        <f t="shared" si="296"/>
        <v/>
      </c>
      <c r="P3219" s="50">
        <f>VLOOKUP(H3219,自助机!D:H,5,FALSE)</f>
        <v>42916.348599537036</v>
      </c>
    </row>
    <row r="3220" spans="1:16" hidden="1" x14ac:dyDescent="0.15">
      <c r="A3220">
        <v>20170630</v>
      </c>
      <c r="B3220">
        <v>20170630</v>
      </c>
      <c r="C3220" s="17" t="s">
        <v>18063</v>
      </c>
      <c r="D3220" s="17" t="s">
        <v>96</v>
      </c>
      <c r="E3220" s="17" t="s">
        <v>18064</v>
      </c>
      <c r="F3220">
        <v>500</v>
      </c>
      <c r="G3220">
        <v>500</v>
      </c>
      <c r="H3220" s="48">
        <v>901155422</v>
      </c>
      <c r="I3220">
        <v>500</v>
      </c>
      <c r="J3220" t="s">
        <v>90</v>
      </c>
      <c r="K3220" s="17" t="s">
        <v>18065</v>
      </c>
      <c r="L3220">
        <v>1030000</v>
      </c>
      <c r="M3220" t="s">
        <v>87</v>
      </c>
      <c r="N3220">
        <f>VLOOKUP(H3220,自助机!D:G,4,FALSE)</f>
        <v>500</v>
      </c>
      <c r="O3220" t="str">
        <f t="shared" si="296"/>
        <v/>
      </c>
      <c r="P3220" s="50">
        <f>VLOOKUP(H3220,自助机!D:H,5,FALSE)</f>
        <v>42916.348738425928</v>
      </c>
    </row>
    <row r="3221" spans="1:16" hidden="1" x14ac:dyDescent="0.15">
      <c r="A3221">
        <v>20170630</v>
      </c>
      <c r="B3221">
        <v>20170630</v>
      </c>
      <c r="C3221" s="17" t="s">
        <v>18066</v>
      </c>
      <c r="D3221" s="17" t="s">
        <v>96</v>
      </c>
      <c r="E3221" s="17" t="s">
        <v>18067</v>
      </c>
      <c r="F3221">
        <v>1000</v>
      </c>
      <c r="G3221">
        <v>1000</v>
      </c>
      <c r="H3221" s="48">
        <v>901282780</v>
      </c>
      <c r="I3221">
        <v>1000</v>
      </c>
      <c r="J3221" t="s">
        <v>90</v>
      </c>
      <c r="K3221" s="17" t="s">
        <v>18068</v>
      </c>
      <c r="L3221">
        <v>1059999</v>
      </c>
      <c r="M3221" t="s">
        <v>88</v>
      </c>
      <c r="N3221">
        <f>VLOOKUP(H3221,自助机!D:G,4,FALSE)</f>
        <v>1000</v>
      </c>
      <c r="O3221" t="str">
        <f t="shared" si="296"/>
        <v/>
      </c>
      <c r="P3221" s="50">
        <f>VLOOKUP(H3221,自助机!D:H,5,FALSE)</f>
        <v>42916.35765046296</v>
      </c>
    </row>
    <row r="3222" spans="1:16" hidden="1" x14ac:dyDescent="0.15">
      <c r="A3222">
        <v>20170630</v>
      </c>
      <c r="B3222">
        <v>20170630</v>
      </c>
      <c r="C3222" s="17" t="s">
        <v>18069</v>
      </c>
      <c r="D3222" s="17" t="s">
        <v>96</v>
      </c>
      <c r="E3222" s="17" t="s">
        <v>18070</v>
      </c>
      <c r="F3222">
        <v>350</v>
      </c>
      <c r="G3222">
        <v>350</v>
      </c>
      <c r="H3222" s="48">
        <v>901288354</v>
      </c>
      <c r="I3222">
        <v>350</v>
      </c>
      <c r="J3222" t="s">
        <v>90</v>
      </c>
      <c r="K3222" s="17" t="s">
        <v>18071</v>
      </c>
      <c r="L3222">
        <v>1059999</v>
      </c>
      <c r="M3222" t="s">
        <v>88</v>
      </c>
      <c r="N3222">
        <f>VLOOKUP(H3222,自助机!D:G,4,FALSE)</f>
        <v>350</v>
      </c>
      <c r="O3222" t="str">
        <f t="shared" si="296"/>
        <v/>
      </c>
      <c r="P3222" s="50">
        <f>VLOOKUP(H3222,自助机!D:H,5,FALSE)</f>
        <v>42916.35837962963</v>
      </c>
    </row>
    <row r="3223" spans="1:16" hidden="1" x14ac:dyDescent="0.15">
      <c r="A3223">
        <v>20170630</v>
      </c>
      <c r="B3223">
        <v>20170630</v>
      </c>
      <c r="C3223" s="17" t="s">
        <v>18072</v>
      </c>
      <c r="D3223" s="17" t="s">
        <v>96</v>
      </c>
      <c r="E3223" s="17" t="s">
        <v>18070</v>
      </c>
      <c r="F3223">
        <v>10</v>
      </c>
      <c r="G3223">
        <v>10</v>
      </c>
      <c r="H3223" s="48">
        <v>901298726</v>
      </c>
      <c r="I3223">
        <v>10</v>
      </c>
      <c r="J3223" t="s">
        <v>90</v>
      </c>
      <c r="K3223" s="17" t="s">
        <v>18071</v>
      </c>
      <c r="L3223">
        <v>1059999</v>
      </c>
      <c r="M3223" t="s">
        <v>88</v>
      </c>
      <c r="N3223">
        <f>VLOOKUP(H3223,自助机!D:G,4,FALSE)</f>
        <v>10</v>
      </c>
      <c r="O3223" t="str">
        <f t="shared" si="296"/>
        <v/>
      </c>
      <c r="P3223" s="50">
        <f>VLOOKUP(H3223,自助机!D:H,5,FALSE)</f>
        <v>42916.358993055554</v>
      </c>
    </row>
    <row r="3224" spans="1:16" hidden="1" x14ac:dyDescent="0.15">
      <c r="A3224">
        <v>20170630</v>
      </c>
      <c r="B3224">
        <v>20170630</v>
      </c>
      <c r="C3224" s="17" t="s">
        <v>18073</v>
      </c>
      <c r="D3224" s="17" t="s">
        <v>96</v>
      </c>
      <c r="E3224" s="17" t="s">
        <v>18074</v>
      </c>
      <c r="F3224">
        <v>400</v>
      </c>
      <c r="G3224">
        <v>400</v>
      </c>
      <c r="H3224" s="48">
        <v>901303425</v>
      </c>
      <c r="I3224">
        <v>400</v>
      </c>
      <c r="J3224" t="s">
        <v>90</v>
      </c>
      <c r="K3224" s="17" t="s">
        <v>18075</v>
      </c>
      <c r="L3224">
        <v>1047300</v>
      </c>
      <c r="M3224" t="s">
        <v>87</v>
      </c>
      <c r="N3224">
        <f>VLOOKUP(H3224,自助机!D:G,4,FALSE)</f>
        <v>400</v>
      </c>
      <c r="O3224" t="str">
        <f t="shared" si="296"/>
        <v/>
      </c>
      <c r="P3224" s="50">
        <f>VLOOKUP(H3224,自助机!D:H,5,FALSE)</f>
        <v>42916.359386574077</v>
      </c>
    </row>
    <row r="3225" spans="1:16" hidden="1" x14ac:dyDescent="0.15">
      <c r="A3225">
        <v>20170630</v>
      </c>
      <c r="B3225">
        <v>20170630</v>
      </c>
      <c r="C3225" s="17" t="s">
        <v>18076</v>
      </c>
      <c r="D3225" s="17" t="s">
        <v>96</v>
      </c>
      <c r="E3225" s="17" t="s">
        <v>18021</v>
      </c>
      <c r="F3225">
        <v>230</v>
      </c>
      <c r="G3225">
        <v>230</v>
      </c>
      <c r="H3225" s="48">
        <v>901312858</v>
      </c>
      <c r="I3225">
        <v>230</v>
      </c>
      <c r="J3225" t="s">
        <v>90</v>
      </c>
      <c r="K3225" s="17" t="s">
        <v>3422</v>
      </c>
      <c r="L3225">
        <v>1030000</v>
      </c>
      <c r="M3225" t="s">
        <v>87</v>
      </c>
      <c r="N3225">
        <f>VLOOKUP(H3225,自助机!D:G,4,FALSE)</f>
        <v>230</v>
      </c>
      <c r="O3225" t="str">
        <f t="shared" si="296"/>
        <v/>
      </c>
      <c r="P3225" s="50">
        <f>VLOOKUP(H3225,自助机!D:H,5,FALSE)</f>
        <v>42916.360069444447</v>
      </c>
    </row>
    <row r="3226" spans="1:16" hidden="1" x14ac:dyDescent="0.15">
      <c r="A3226">
        <v>20170630</v>
      </c>
      <c r="B3226">
        <v>20170630</v>
      </c>
      <c r="C3226" s="17" t="s">
        <v>18077</v>
      </c>
      <c r="D3226" s="17" t="s">
        <v>96</v>
      </c>
      <c r="E3226" s="17" t="s">
        <v>18064</v>
      </c>
      <c r="F3226">
        <v>1000</v>
      </c>
      <c r="G3226">
        <v>1000</v>
      </c>
      <c r="H3226" s="48">
        <v>901320639</v>
      </c>
      <c r="I3226">
        <v>1000</v>
      </c>
      <c r="J3226" t="s">
        <v>90</v>
      </c>
      <c r="K3226" s="17" t="s">
        <v>18078</v>
      </c>
      <c r="L3226">
        <v>3010000</v>
      </c>
      <c r="M3226" t="s">
        <v>88</v>
      </c>
      <c r="N3226">
        <f>VLOOKUP(H3226,自助机!D:G,4,FALSE)</f>
        <v>1000</v>
      </c>
      <c r="O3226" t="str">
        <f t="shared" si="296"/>
        <v/>
      </c>
      <c r="P3226" s="50">
        <f>VLOOKUP(H3226,自助机!D:H,5,FALSE)</f>
        <v>42916.36042824074</v>
      </c>
    </row>
    <row r="3227" spans="1:16" hidden="1" x14ac:dyDescent="0.15">
      <c r="A3227">
        <v>20170630</v>
      </c>
      <c r="B3227">
        <v>20170630</v>
      </c>
      <c r="C3227" s="17" t="s">
        <v>18079</v>
      </c>
      <c r="D3227" s="17" t="s">
        <v>96</v>
      </c>
      <c r="E3227" s="17" t="s">
        <v>18080</v>
      </c>
      <c r="F3227">
        <v>300</v>
      </c>
      <c r="G3227">
        <v>300</v>
      </c>
      <c r="H3227" s="48">
        <v>901344283</v>
      </c>
      <c r="I3227">
        <v>300</v>
      </c>
      <c r="J3227" t="s">
        <v>90</v>
      </c>
      <c r="K3227" s="17" t="s">
        <v>18081</v>
      </c>
      <c r="L3227">
        <v>1057300</v>
      </c>
      <c r="M3227" t="s">
        <v>87</v>
      </c>
      <c r="N3227">
        <f>VLOOKUP(H3227,自助机!D:G,4,FALSE)</f>
        <v>300</v>
      </c>
      <c r="O3227" t="str">
        <f t="shared" si="296"/>
        <v/>
      </c>
      <c r="P3227" s="50">
        <f>VLOOKUP(H3227,自助机!D:H,5,FALSE)</f>
        <v>42916.36215277778</v>
      </c>
    </row>
    <row r="3228" spans="1:16" hidden="1" x14ac:dyDescent="0.15">
      <c r="A3228">
        <v>20170630</v>
      </c>
      <c r="B3228">
        <v>20170630</v>
      </c>
      <c r="C3228" s="17" t="s">
        <v>18082</v>
      </c>
      <c r="D3228" s="17" t="s">
        <v>96</v>
      </c>
      <c r="E3228" s="17" t="s">
        <v>18018</v>
      </c>
      <c r="F3228">
        <v>1000</v>
      </c>
      <c r="G3228">
        <v>1000</v>
      </c>
      <c r="H3228" s="48">
        <v>901376141</v>
      </c>
      <c r="I3228">
        <v>1000</v>
      </c>
      <c r="J3228" t="s">
        <v>90</v>
      </c>
      <c r="K3228" s="17" t="s">
        <v>18083</v>
      </c>
      <c r="L3228">
        <v>1047300</v>
      </c>
      <c r="M3228" t="s">
        <v>87</v>
      </c>
      <c r="N3228">
        <f>VLOOKUP(H3228,自助机!D:G,4,FALSE)</f>
        <v>1000</v>
      </c>
      <c r="O3228" t="str">
        <f t="shared" si="296"/>
        <v/>
      </c>
      <c r="P3228" s="50">
        <f>VLOOKUP(H3228,自助机!D:H,5,FALSE)</f>
        <v>42916.364293981482</v>
      </c>
    </row>
    <row r="3229" spans="1:16" hidden="1" x14ac:dyDescent="0.15">
      <c r="A3229">
        <v>20170630</v>
      </c>
      <c r="B3229">
        <v>20170630</v>
      </c>
      <c r="C3229" s="17" t="s">
        <v>18084</v>
      </c>
      <c r="D3229" s="17" t="s">
        <v>96</v>
      </c>
      <c r="E3229" s="17" t="s">
        <v>18018</v>
      </c>
      <c r="F3229">
        <v>500</v>
      </c>
      <c r="G3229">
        <v>500</v>
      </c>
      <c r="H3229" s="48">
        <v>901391451</v>
      </c>
      <c r="I3229">
        <v>500</v>
      </c>
      <c r="J3229" t="s">
        <v>90</v>
      </c>
      <c r="K3229" s="17" t="s">
        <v>18085</v>
      </c>
      <c r="L3229">
        <v>3060000</v>
      </c>
      <c r="M3229" t="s">
        <v>88</v>
      </c>
      <c r="N3229">
        <f>VLOOKUP(H3229,自助机!D:G,4,FALSE)</f>
        <v>500</v>
      </c>
      <c r="O3229" t="str">
        <f t="shared" si="296"/>
        <v/>
      </c>
      <c r="P3229" s="50">
        <f>VLOOKUP(H3229,自助机!D:H,5,FALSE)</f>
        <v>42916.365497685183</v>
      </c>
    </row>
    <row r="3230" spans="1:16" hidden="1" x14ac:dyDescent="0.15">
      <c r="A3230">
        <v>20170630</v>
      </c>
      <c r="B3230">
        <v>20170630</v>
      </c>
      <c r="C3230" s="17" t="s">
        <v>18086</v>
      </c>
      <c r="D3230" s="17" t="s">
        <v>96</v>
      </c>
      <c r="E3230" s="17" t="s">
        <v>18051</v>
      </c>
      <c r="F3230">
        <v>500</v>
      </c>
      <c r="G3230">
        <v>500</v>
      </c>
      <c r="H3230" s="48">
        <v>901425666</v>
      </c>
      <c r="I3230">
        <v>500</v>
      </c>
      <c r="J3230" t="s">
        <v>90</v>
      </c>
      <c r="K3230" s="17" t="s">
        <v>18087</v>
      </c>
      <c r="L3230">
        <v>1020000</v>
      </c>
      <c r="M3230" t="s">
        <v>87</v>
      </c>
      <c r="N3230">
        <f>VLOOKUP(H3230,自助机!D:G,4,FALSE)</f>
        <v>500</v>
      </c>
      <c r="O3230" t="str">
        <f t="shared" si="296"/>
        <v/>
      </c>
      <c r="P3230" s="50">
        <f>VLOOKUP(H3230,自助机!D:H,5,FALSE)</f>
        <v>42916.367442129631</v>
      </c>
    </row>
    <row r="3231" spans="1:16" hidden="1" x14ac:dyDescent="0.15">
      <c r="A3231">
        <v>20170630</v>
      </c>
      <c r="B3231">
        <v>20170630</v>
      </c>
      <c r="C3231" s="17" t="s">
        <v>18088</v>
      </c>
      <c r="D3231" s="17" t="s">
        <v>96</v>
      </c>
      <c r="E3231" s="17" t="s">
        <v>18024</v>
      </c>
      <c r="F3231">
        <v>800</v>
      </c>
      <c r="G3231">
        <v>800</v>
      </c>
      <c r="H3231" s="48">
        <v>901439806</v>
      </c>
      <c r="I3231">
        <v>800</v>
      </c>
      <c r="J3231" t="s">
        <v>90</v>
      </c>
      <c r="K3231" s="17" t="s">
        <v>18089</v>
      </c>
      <c r="L3231">
        <v>1057300</v>
      </c>
      <c r="M3231" t="s">
        <v>87</v>
      </c>
      <c r="N3231">
        <f>VLOOKUP(H3231,自助机!D:G,4,FALSE)</f>
        <v>800</v>
      </c>
      <c r="O3231" t="str">
        <f t="shared" si="296"/>
        <v/>
      </c>
      <c r="P3231" s="50">
        <f>VLOOKUP(H3231,自助机!D:H,5,FALSE)</f>
        <v>42916.368391203701</v>
      </c>
    </row>
    <row r="3232" spans="1:16" hidden="1" x14ac:dyDescent="0.15">
      <c r="A3232">
        <v>20170630</v>
      </c>
      <c r="B3232">
        <v>20170630</v>
      </c>
      <c r="C3232" s="17" t="s">
        <v>18090</v>
      </c>
      <c r="D3232" s="17" t="s">
        <v>96</v>
      </c>
      <c r="E3232" s="17" t="s">
        <v>18018</v>
      </c>
      <c r="F3232">
        <v>500</v>
      </c>
      <c r="G3232">
        <v>500</v>
      </c>
      <c r="H3232" s="48">
        <v>901448703</v>
      </c>
      <c r="I3232">
        <v>500</v>
      </c>
      <c r="J3232" t="s">
        <v>90</v>
      </c>
      <c r="K3232" s="17" t="s">
        <v>18091</v>
      </c>
      <c r="L3232">
        <v>3080010</v>
      </c>
      <c r="M3232" t="s">
        <v>88</v>
      </c>
      <c r="N3232">
        <f>VLOOKUP(H3232,自助机!D:G,4,FALSE)</f>
        <v>500</v>
      </c>
      <c r="O3232" t="str">
        <f t="shared" si="296"/>
        <v/>
      </c>
      <c r="P3232" s="50">
        <f>VLOOKUP(H3232,自助机!D:H,5,FALSE)</f>
        <v>42916.368923611109</v>
      </c>
    </row>
    <row r="3233" spans="1:16" hidden="1" x14ac:dyDescent="0.15">
      <c r="A3233">
        <v>20170630</v>
      </c>
      <c r="B3233">
        <v>20170630</v>
      </c>
      <c r="C3233" s="17" t="s">
        <v>18092</v>
      </c>
      <c r="D3233" s="17" t="s">
        <v>96</v>
      </c>
      <c r="E3233" s="17" t="s">
        <v>18074</v>
      </c>
      <c r="F3233">
        <v>300</v>
      </c>
      <c r="G3233">
        <v>300</v>
      </c>
      <c r="H3233" s="48">
        <v>901461634</v>
      </c>
      <c r="I3233">
        <v>300</v>
      </c>
      <c r="J3233" t="s">
        <v>90</v>
      </c>
      <c r="K3233" s="17" t="s">
        <v>18093</v>
      </c>
      <c r="L3233">
        <v>1020000</v>
      </c>
      <c r="M3233" t="s">
        <v>88</v>
      </c>
      <c r="N3233">
        <f>VLOOKUP(H3233,自助机!D:G,4,FALSE)</f>
        <v>300</v>
      </c>
      <c r="O3233" t="str">
        <f t="shared" si="296"/>
        <v/>
      </c>
      <c r="P3233" s="50">
        <f>VLOOKUP(H3233,自助机!D:H,5,FALSE)</f>
        <v>42916.369826388887</v>
      </c>
    </row>
    <row r="3234" spans="1:16" hidden="1" x14ac:dyDescent="0.15">
      <c r="A3234">
        <v>20170630</v>
      </c>
      <c r="B3234">
        <v>20170630</v>
      </c>
      <c r="C3234" s="17" t="s">
        <v>18094</v>
      </c>
      <c r="D3234" s="17" t="s">
        <v>96</v>
      </c>
      <c r="E3234" s="17" t="s">
        <v>18095</v>
      </c>
      <c r="F3234">
        <v>1000</v>
      </c>
      <c r="G3234">
        <v>1000</v>
      </c>
      <c r="H3234" s="48">
        <v>901469571</v>
      </c>
      <c r="I3234">
        <v>1000</v>
      </c>
      <c r="J3234" t="s">
        <v>90</v>
      </c>
      <c r="K3234" s="17" t="s">
        <v>18096</v>
      </c>
      <c r="L3234">
        <v>1020000</v>
      </c>
      <c r="M3234" t="s">
        <v>87</v>
      </c>
      <c r="N3234">
        <f>VLOOKUP(H3234,自助机!D:G,4,FALSE)</f>
        <v>1000</v>
      </c>
      <c r="O3234" t="str">
        <f t="shared" si="296"/>
        <v/>
      </c>
      <c r="P3234" s="50">
        <f>VLOOKUP(H3234,自助机!D:H,5,FALSE)</f>
        <v>42916.370046296295</v>
      </c>
    </row>
    <row r="3235" spans="1:16" hidden="1" x14ac:dyDescent="0.15">
      <c r="A3235">
        <v>20170630</v>
      </c>
      <c r="B3235">
        <v>20170630</v>
      </c>
      <c r="C3235" s="17" t="s">
        <v>18097</v>
      </c>
      <c r="D3235" s="17" t="s">
        <v>96</v>
      </c>
      <c r="E3235" s="17" t="s">
        <v>18024</v>
      </c>
      <c r="F3235">
        <v>1500</v>
      </c>
      <c r="G3235">
        <v>1500</v>
      </c>
      <c r="H3235" s="48">
        <v>901472462</v>
      </c>
      <c r="I3235">
        <v>1500</v>
      </c>
      <c r="J3235" t="s">
        <v>90</v>
      </c>
      <c r="K3235" s="17" t="s">
        <v>18098</v>
      </c>
      <c r="L3235">
        <v>1020000</v>
      </c>
      <c r="M3235" t="s">
        <v>87</v>
      </c>
      <c r="N3235">
        <f>VLOOKUP(H3235,自助机!D:G,4,FALSE)</f>
        <v>1500</v>
      </c>
      <c r="O3235" t="str">
        <f t="shared" si="296"/>
        <v/>
      </c>
      <c r="P3235" s="50">
        <f>VLOOKUP(H3235,自助机!D:H,5,FALSE)</f>
        <v>42916.370497685188</v>
      </c>
    </row>
    <row r="3236" spans="1:16" hidden="1" x14ac:dyDescent="0.15">
      <c r="A3236">
        <v>20170630</v>
      </c>
      <c r="B3236">
        <v>20170630</v>
      </c>
      <c r="C3236" s="17" t="s">
        <v>18099</v>
      </c>
      <c r="D3236" s="17" t="s">
        <v>96</v>
      </c>
      <c r="E3236" s="17" t="s">
        <v>18100</v>
      </c>
      <c r="F3236">
        <v>50</v>
      </c>
      <c r="G3236">
        <v>50</v>
      </c>
      <c r="H3236" s="48">
        <v>901476482</v>
      </c>
      <c r="I3236">
        <v>50</v>
      </c>
      <c r="J3236" t="s">
        <v>90</v>
      </c>
      <c r="K3236" s="17" t="s">
        <v>18101</v>
      </c>
      <c r="L3236">
        <v>1020000</v>
      </c>
      <c r="M3236" t="s">
        <v>87</v>
      </c>
      <c r="N3236">
        <f>VLOOKUP(H3236,自助机!D:G,4,FALSE)</f>
        <v>50</v>
      </c>
      <c r="O3236" t="str">
        <f t="shared" si="296"/>
        <v/>
      </c>
      <c r="P3236" s="50">
        <f>VLOOKUP(H3236,自助机!D:H,5,FALSE)</f>
        <v>42916.370798611111</v>
      </c>
    </row>
    <row r="3237" spans="1:16" hidden="1" x14ac:dyDescent="0.15">
      <c r="A3237">
        <v>20170630</v>
      </c>
      <c r="B3237">
        <v>20170630</v>
      </c>
      <c r="C3237" s="17" t="s">
        <v>18102</v>
      </c>
      <c r="D3237" s="17" t="s">
        <v>96</v>
      </c>
      <c r="E3237" s="17" t="s">
        <v>18024</v>
      </c>
      <c r="F3237">
        <v>800</v>
      </c>
      <c r="G3237">
        <v>800</v>
      </c>
      <c r="H3237" s="48">
        <v>901497253</v>
      </c>
      <c r="I3237">
        <v>800</v>
      </c>
      <c r="J3237" t="s">
        <v>90</v>
      </c>
      <c r="K3237" s="17" t="s">
        <v>18098</v>
      </c>
      <c r="L3237">
        <v>1020000</v>
      </c>
      <c r="M3237" t="s">
        <v>87</v>
      </c>
      <c r="N3237">
        <f>VLOOKUP(H3237,自助机!D:G,4,FALSE)</f>
        <v>800</v>
      </c>
      <c r="O3237" t="str">
        <f t="shared" si="296"/>
        <v/>
      </c>
      <c r="P3237" s="50">
        <f>VLOOKUP(H3237,自助机!D:H,5,FALSE)</f>
        <v>42916.371932870374</v>
      </c>
    </row>
    <row r="3238" spans="1:16" hidden="1" x14ac:dyDescent="0.15">
      <c r="A3238">
        <v>20170630</v>
      </c>
      <c r="B3238">
        <v>20170630</v>
      </c>
      <c r="C3238" s="17" t="s">
        <v>18103</v>
      </c>
      <c r="D3238" s="17" t="s">
        <v>96</v>
      </c>
      <c r="E3238" s="17" t="s">
        <v>18104</v>
      </c>
      <c r="F3238">
        <v>2500</v>
      </c>
      <c r="G3238">
        <v>2500</v>
      </c>
      <c r="H3238" s="48">
        <v>901515208</v>
      </c>
      <c r="I3238">
        <v>2500</v>
      </c>
      <c r="J3238" t="s">
        <v>90</v>
      </c>
      <c r="K3238" s="17" t="s">
        <v>18105</v>
      </c>
      <c r="L3238">
        <v>14097310</v>
      </c>
      <c r="M3238" t="s">
        <v>87</v>
      </c>
      <c r="N3238">
        <f>VLOOKUP(H3238,自助机!D:G,4,FALSE)</f>
        <v>2500</v>
      </c>
      <c r="O3238" t="str">
        <f t="shared" si="296"/>
        <v/>
      </c>
      <c r="P3238" s="50">
        <f>VLOOKUP(H3238,自助机!D:H,5,FALSE)</f>
        <v>42916.372812499998</v>
      </c>
    </row>
    <row r="3239" spans="1:16" hidden="1" x14ac:dyDescent="0.15">
      <c r="A3239">
        <v>20170630</v>
      </c>
      <c r="B3239">
        <v>20170630</v>
      </c>
      <c r="C3239" s="17" t="s">
        <v>18106</v>
      </c>
      <c r="D3239" s="17" t="s">
        <v>96</v>
      </c>
      <c r="E3239" s="17" t="s">
        <v>18074</v>
      </c>
      <c r="F3239">
        <v>500</v>
      </c>
      <c r="G3239">
        <v>500</v>
      </c>
      <c r="H3239" s="48">
        <v>901517922</v>
      </c>
      <c r="I3239">
        <v>500</v>
      </c>
      <c r="J3239" t="s">
        <v>90</v>
      </c>
      <c r="K3239" s="17" t="s">
        <v>18107</v>
      </c>
      <c r="L3239">
        <v>5105840</v>
      </c>
      <c r="M3239" t="s">
        <v>88</v>
      </c>
      <c r="N3239">
        <f>VLOOKUP(H3239,自助机!D:G,4,FALSE)</f>
        <v>500</v>
      </c>
      <c r="O3239" t="str">
        <f t="shared" si="296"/>
        <v/>
      </c>
      <c r="P3239" s="50">
        <f>VLOOKUP(H3239,自助机!D:H,5,FALSE)</f>
        <v>42916.373240740744</v>
      </c>
    </row>
    <row r="3240" spans="1:16" hidden="1" x14ac:dyDescent="0.15">
      <c r="A3240">
        <v>20170630</v>
      </c>
      <c r="B3240">
        <v>20170630</v>
      </c>
      <c r="C3240" s="17" t="s">
        <v>18108</v>
      </c>
      <c r="D3240" s="17" t="s">
        <v>96</v>
      </c>
      <c r="E3240" s="17" t="s">
        <v>18109</v>
      </c>
      <c r="F3240">
        <v>300</v>
      </c>
      <c r="G3240">
        <v>300</v>
      </c>
      <c r="H3240" s="48">
        <v>901528533</v>
      </c>
      <c r="I3240">
        <v>300</v>
      </c>
      <c r="J3240" t="s">
        <v>90</v>
      </c>
      <c r="K3240" s="17" t="s">
        <v>18110</v>
      </c>
      <c r="L3240">
        <v>3017310</v>
      </c>
      <c r="M3240" t="s">
        <v>88</v>
      </c>
      <c r="N3240">
        <f>VLOOKUP(H3240,自助机!D:G,4,FALSE)</f>
        <v>300</v>
      </c>
      <c r="O3240" t="str">
        <f t="shared" si="296"/>
        <v/>
      </c>
      <c r="P3240" s="50">
        <f>VLOOKUP(H3240,自助机!D:H,5,FALSE)</f>
        <v>42916.373784722222</v>
      </c>
    </row>
    <row r="3241" spans="1:16" hidden="1" x14ac:dyDescent="0.15">
      <c r="A3241">
        <v>20170630</v>
      </c>
      <c r="B3241">
        <v>20170630</v>
      </c>
      <c r="C3241" s="17" t="s">
        <v>18111</v>
      </c>
      <c r="D3241" s="17" t="s">
        <v>96</v>
      </c>
      <c r="E3241" s="17" t="s">
        <v>18112</v>
      </c>
      <c r="F3241">
        <v>1800</v>
      </c>
      <c r="G3241">
        <v>1800</v>
      </c>
      <c r="H3241" s="48">
        <v>901540241</v>
      </c>
      <c r="I3241">
        <v>1800</v>
      </c>
      <c r="J3241" t="s">
        <v>90</v>
      </c>
      <c r="K3241" s="17" t="s">
        <v>18113</v>
      </c>
      <c r="L3241">
        <v>65097300</v>
      </c>
      <c r="M3241" t="s">
        <v>88</v>
      </c>
      <c r="N3241">
        <f>VLOOKUP(H3241,自助机!D:G,4,FALSE)</f>
        <v>1800</v>
      </c>
      <c r="O3241" t="str">
        <f t="shared" si="296"/>
        <v/>
      </c>
      <c r="P3241" s="50">
        <f>VLOOKUP(H3241,自助机!D:H,5,FALSE)</f>
        <v>42916.374560185184</v>
      </c>
    </row>
    <row r="3242" spans="1:16" hidden="1" x14ac:dyDescent="0.15">
      <c r="A3242">
        <v>20170630</v>
      </c>
      <c r="B3242">
        <v>20170630</v>
      </c>
      <c r="C3242" s="17" t="s">
        <v>18114</v>
      </c>
      <c r="D3242" s="17" t="s">
        <v>96</v>
      </c>
      <c r="E3242" s="17" t="s">
        <v>18024</v>
      </c>
      <c r="F3242">
        <v>800</v>
      </c>
      <c r="G3242">
        <v>800</v>
      </c>
      <c r="H3242" s="48">
        <v>901551130</v>
      </c>
      <c r="I3242">
        <v>800</v>
      </c>
      <c r="J3242" t="s">
        <v>90</v>
      </c>
      <c r="K3242" s="17" t="s">
        <v>18115</v>
      </c>
      <c r="L3242">
        <v>1030000</v>
      </c>
      <c r="M3242" t="s">
        <v>87</v>
      </c>
      <c r="N3242">
        <f>VLOOKUP(H3242,自助机!D:G,4,FALSE)</f>
        <v>800</v>
      </c>
      <c r="O3242" t="str">
        <f t="shared" si="296"/>
        <v/>
      </c>
      <c r="P3242" s="50">
        <f>VLOOKUP(H3242,自助机!D:H,5,FALSE)</f>
        <v>42916.375115740739</v>
      </c>
    </row>
    <row r="3243" spans="1:16" hidden="1" x14ac:dyDescent="0.15">
      <c r="A3243">
        <v>20170630</v>
      </c>
      <c r="B3243">
        <v>20170630</v>
      </c>
      <c r="C3243" s="17" t="s">
        <v>18116</v>
      </c>
      <c r="D3243" s="17" t="s">
        <v>96</v>
      </c>
      <c r="E3243" s="17" t="s">
        <v>18117</v>
      </c>
      <c r="F3243">
        <v>200</v>
      </c>
      <c r="G3243">
        <v>200</v>
      </c>
      <c r="H3243" s="48">
        <v>901563715</v>
      </c>
      <c r="I3243">
        <v>200</v>
      </c>
      <c r="J3243" t="s">
        <v>90</v>
      </c>
      <c r="K3243" s="17" t="s">
        <v>18118</v>
      </c>
      <c r="L3243">
        <v>1047300</v>
      </c>
      <c r="M3243" t="s">
        <v>87</v>
      </c>
      <c r="N3243">
        <f>VLOOKUP(H3243,自助机!D:G,4,FALSE)</f>
        <v>200</v>
      </c>
      <c r="O3243" t="str">
        <f t="shared" si="296"/>
        <v/>
      </c>
      <c r="P3243" s="50">
        <f>VLOOKUP(H3243,自助机!D:H,5,FALSE)</f>
        <v>42916.375914351855</v>
      </c>
    </row>
    <row r="3244" spans="1:16" hidden="1" x14ac:dyDescent="0.15">
      <c r="A3244">
        <v>20170630</v>
      </c>
      <c r="B3244">
        <v>20170630</v>
      </c>
      <c r="C3244" s="17" t="s">
        <v>18119</v>
      </c>
      <c r="D3244" s="17" t="s">
        <v>96</v>
      </c>
      <c r="E3244" s="17" t="s">
        <v>18120</v>
      </c>
      <c r="F3244">
        <v>500</v>
      </c>
      <c r="G3244">
        <v>500</v>
      </c>
      <c r="H3244" s="48">
        <v>901572193</v>
      </c>
      <c r="I3244">
        <v>500</v>
      </c>
      <c r="J3244" t="s">
        <v>90</v>
      </c>
      <c r="K3244" s="17" t="s">
        <v>18121</v>
      </c>
      <c r="L3244">
        <v>1007300</v>
      </c>
      <c r="M3244" t="s">
        <v>87</v>
      </c>
      <c r="N3244">
        <f>VLOOKUP(H3244,自助机!D:G,4,FALSE)</f>
        <v>500</v>
      </c>
      <c r="O3244" t="str">
        <f t="shared" si="296"/>
        <v/>
      </c>
      <c r="P3244" s="50">
        <f>VLOOKUP(H3244,自助机!D:H,5,FALSE)</f>
        <v>42916.37636574074</v>
      </c>
    </row>
    <row r="3245" spans="1:16" hidden="1" x14ac:dyDescent="0.15">
      <c r="A3245">
        <v>20170630</v>
      </c>
      <c r="B3245">
        <v>20170630</v>
      </c>
      <c r="C3245" s="17" t="s">
        <v>18122</v>
      </c>
      <c r="D3245" s="17" t="s">
        <v>96</v>
      </c>
      <c r="E3245" s="17" t="s">
        <v>18074</v>
      </c>
      <c r="F3245">
        <v>20</v>
      </c>
      <c r="G3245">
        <v>20</v>
      </c>
      <c r="H3245" s="48">
        <v>901573102</v>
      </c>
      <c r="I3245">
        <v>20</v>
      </c>
      <c r="J3245" t="s">
        <v>90</v>
      </c>
      <c r="K3245" s="17" t="s">
        <v>18123</v>
      </c>
      <c r="L3245">
        <v>1030000</v>
      </c>
      <c r="M3245" t="s">
        <v>87</v>
      </c>
      <c r="N3245">
        <f>VLOOKUP(H3245,自助机!D:G,4,FALSE)</f>
        <v>20</v>
      </c>
      <c r="O3245" t="str">
        <f t="shared" si="296"/>
        <v/>
      </c>
      <c r="P3245" s="50">
        <f>VLOOKUP(H3245,自助机!D:H,5,FALSE)</f>
        <v>42916.376307870371</v>
      </c>
    </row>
    <row r="3246" spans="1:16" hidden="1" x14ac:dyDescent="0.15">
      <c r="A3246">
        <v>20170630</v>
      </c>
      <c r="B3246">
        <v>20170630</v>
      </c>
      <c r="C3246" s="17" t="s">
        <v>18124</v>
      </c>
      <c r="D3246" s="17" t="s">
        <v>96</v>
      </c>
      <c r="E3246" s="17" t="s">
        <v>18033</v>
      </c>
      <c r="F3246">
        <v>600</v>
      </c>
      <c r="G3246">
        <v>600</v>
      </c>
      <c r="H3246" s="48">
        <v>901596029</v>
      </c>
      <c r="I3246">
        <v>600</v>
      </c>
      <c r="J3246" t="s">
        <v>90</v>
      </c>
      <c r="K3246" s="17" t="s">
        <v>18125</v>
      </c>
      <c r="L3246">
        <v>3010000</v>
      </c>
      <c r="M3246" t="s">
        <v>88</v>
      </c>
      <c r="N3246">
        <f>VLOOKUP(H3246,自助机!D:G,4,FALSE)</f>
        <v>600</v>
      </c>
      <c r="O3246" t="str">
        <f t="shared" si="296"/>
        <v/>
      </c>
      <c r="P3246" s="50">
        <f>VLOOKUP(H3246,自助机!D:H,5,FALSE)</f>
        <v>42916.377592592595</v>
      </c>
    </row>
    <row r="3247" spans="1:16" hidden="1" x14ac:dyDescent="0.15">
      <c r="A3247">
        <v>20170630</v>
      </c>
      <c r="B3247">
        <v>20170630</v>
      </c>
      <c r="C3247" s="17" t="s">
        <v>18126</v>
      </c>
      <c r="D3247" s="17" t="s">
        <v>96</v>
      </c>
      <c r="E3247" s="17" t="s">
        <v>18064</v>
      </c>
      <c r="F3247">
        <v>200</v>
      </c>
      <c r="G3247">
        <v>200</v>
      </c>
      <c r="H3247" s="48">
        <v>901596473</v>
      </c>
      <c r="I3247">
        <v>200</v>
      </c>
      <c r="J3247" t="s">
        <v>90</v>
      </c>
      <c r="K3247" s="17" t="s">
        <v>18127</v>
      </c>
      <c r="L3247">
        <v>1020000</v>
      </c>
      <c r="M3247" t="s">
        <v>87</v>
      </c>
      <c r="N3247">
        <f>VLOOKUP(H3247,自助机!D:G,4,FALSE)</f>
        <v>200</v>
      </c>
      <c r="O3247" t="str">
        <f t="shared" si="296"/>
        <v/>
      </c>
      <c r="P3247" s="50">
        <f>VLOOKUP(H3247,自助机!D:H,5,FALSE)</f>
        <v>42916.377766203703</v>
      </c>
    </row>
    <row r="3248" spans="1:16" hidden="1" x14ac:dyDescent="0.15">
      <c r="A3248">
        <v>20170630</v>
      </c>
      <c r="B3248">
        <v>20170630</v>
      </c>
      <c r="C3248" s="17" t="s">
        <v>18128</v>
      </c>
      <c r="D3248" s="17" t="s">
        <v>96</v>
      </c>
      <c r="E3248" s="17" t="s">
        <v>18129</v>
      </c>
      <c r="F3248">
        <v>100</v>
      </c>
      <c r="G3248">
        <v>100</v>
      </c>
      <c r="H3248" s="48">
        <v>901612653</v>
      </c>
      <c r="I3248">
        <v>100</v>
      </c>
      <c r="J3248" t="s">
        <v>90</v>
      </c>
      <c r="K3248" s="17" t="s">
        <v>18130</v>
      </c>
      <c r="L3248">
        <v>1020000</v>
      </c>
      <c r="M3248" t="s">
        <v>87</v>
      </c>
      <c r="N3248">
        <f>VLOOKUP(H3248,自助机!D:G,4,FALSE)</f>
        <v>100</v>
      </c>
      <c r="O3248" t="str">
        <f t="shared" si="296"/>
        <v/>
      </c>
      <c r="P3248" s="50">
        <f>VLOOKUP(H3248,自助机!D:H,5,FALSE)</f>
        <v>42916.378125000003</v>
      </c>
    </row>
    <row r="3249" spans="1:16" hidden="1" x14ac:dyDescent="0.15">
      <c r="A3249">
        <v>20170630</v>
      </c>
      <c r="B3249">
        <v>20170630</v>
      </c>
      <c r="C3249" s="17" t="s">
        <v>18131</v>
      </c>
      <c r="D3249" s="17" t="s">
        <v>96</v>
      </c>
      <c r="E3249" s="17" t="s">
        <v>18037</v>
      </c>
      <c r="F3249">
        <v>500</v>
      </c>
      <c r="G3249">
        <v>500</v>
      </c>
      <c r="H3249" s="48">
        <v>901614683</v>
      </c>
      <c r="I3249">
        <v>500</v>
      </c>
      <c r="J3249" t="s">
        <v>90</v>
      </c>
      <c r="K3249" s="17" t="s">
        <v>18132</v>
      </c>
      <c r="L3249">
        <v>14097310</v>
      </c>
      <c r="M3249" t="s">
        <v>87</v>
      </c>
      <c r="N3249">
        <f>VLOOKUP(H3249,自助机!D:G,4,FALSE)</f>
        <v>500</v>
      </c>
      <c r="O3249" t="str">
        <f t="shared" si="296"/>
        <v/>
      </c>
      <c r="P3249" s="50">
        <f>VLOOKUP(H3249,自助机!D:H,5,FALSE)</f>
        <v>42916.378645833334</v>
      </c>
    </row>
    <row r="3250" spans="1:16" hidden="1" x14ac:dyDescent="0.15">
      <c r="A3250">
        <v>20170630</v>
      </c>
      <c r="B3250">
        <v>20170630</v>
      </c>
      <c r="C3250" s="17" t="s">
        <v>18133</v>
      </c>
      <c r="D3250" s="17" t="s">
        <v>96</v>
      </c>
      <c r="E3250" s="17" t="s">
        <v>18134</v>
      </c>
      <c r="F3250">
        <v>600</v>
      </c>
      <c r="G3250">
        <v>600</v>
      </c>
      <c r="H3250" s="48">
        <v>901626580</v>
      </c>
      <c r="I3250">
        <v>600</v>
      </c>
      <c r="J3250" t="s">
        <v>90</v>
      </c>
      <c r="K3250" s="17" t="s">
        <v>18135</v>
      </c>
      <c r="L3250">
        <v>14097310</v>
      </c>
      <c r="M3250" t="s">
        <v>87</v>
      </c>
      <c r="N3250">
        <f>VLOOKUP(H3250,自助机!D:G,4,FALSE)</f>
        <v>600</v>
      </c>
      <c r="O3250" t="str">
        <f t="shared" si="296"/>
        <v/>
      </c>
      <c r="P3250" s="50">
        <f>VLOOKUP(H3250,自助机!D:H,5,FALSE)</f>
        <v>42916.37909722222</v>
      </c>
    </row>
    <row r="3251" spans="1:16" hidden="1" x14ac:dyDescent="0.15">
      <c r="A3251">
        <v>20170630</v>
      </c>
      <c r="B3251">
        <v>20170630</v>
      </c>
      <c r="C3251" s="17" t="s">
        <v>18136</v>
      </c>
      <c r="D3251" s="17" t="s">
        <v>96</v>
      </c>
      <c r="E3251" s="17" t="s">
        <v>18037</v>
      </c>
      <c r="F3251">
        <v>500</v>
      </c>
      <c r="G3251">
        <v>500</v>
      </c>
      <c r="H3251" s="48">
        <v>901628252</v>
      </c>
      <c r="I3251">
        <v>500</v>
      </c>
      <c r="J3251" t="s">
        <v>90</v>
      </c>
      <c r="K3251" s="17" t="s">
        <v>18137</v>
      </c>
      <c r="L3251">
        <v>14097310</v>
      </c>
      <c r="M3251" t="s">
        <v>87</v>
      </c>
      <c r="N3251">
        <f>VLOOKUP(H3251,自助机!D:G,4,FALSE)</f>
        <v>500</v>
      </c>
      <c r="O3251" t="str">
        <f t="shared" si="296"/>
        <v/>
      </c>
      <c r="P3251" s="50">
        <f>VLOOKUP(H3251,自助机!D:H,5,FALSE)</f>
        <v>42916.379444444443</v>
      </c>
    </row>
    <row r="3252" spans="1:16" hidden="1" x14ac:dyDescent="0.15">
      <c r="A3252">
        <v>20170630</v>
      </c>
      <c r="B3252">
        <v>20170630</v>
      </c>
      <c r="C3252" s="17" t="s">
        <v>18138</v>
      </c>
      <c r="D3252" s="17" t="s">
        <v>96</v>
      </c>
      <c r="E3252" s="17" t="s">
        <v>18120</v>
      </c>
      <c r="F3252">
        <v>300</v>
      </c>
      <c r="G3252">
        <v>300</v>
      </c>
      <c r="H3252" s="48">
        <v>901635078</v>
      </c>
      <c r="I3252">
        <v>300</v>
      </c>
      <c r="J3252" t="s">
        <v>90</v>
      </c>
      <c r="K3252" s="17" t="s">
        <v>18139</v>
      </c>
      <c r="L3252">
        <v>1047300</v>
      </c>
      <c r="M3252" t="s">
        <v>87</v>
      </c>
      <c r="N3252">
        <f>VLOOKUP(H3252,自助机!D:G,4,FALSE)</f>
        <v>300</v>
      </c>
      <c r="O3252" t="str">
        <f t="shared" si="296"/>
        <v/>
      </c>
      <c r="P3252" s="50">
        <f>VLOOKUP(H3252,自助机!D:H,5,FALSE)</f>
        <v>42916.37976851852</v>
      </c>
    </row>
    <row r="3253" spans="1:16" hidden="1" x14ac:dyDescent="0.15">
      <c r="A3253">
        <v>20170630</v>
      </c>
      <c r="B3253">
        <v>20170630</v>
      </c>
      <c r="C3253" s="17" t="s">
        <v>18140</v>
      </c>
      <c r="D3253" s="17" t="s">
        <v>96</v>
      </c>
      <c r="E3253" s="17" t="s">
        <v>18095</v>
      </c>
      <c r="F3253">
        <v>500</v>
      </c>
      <c r="G3253">
        <v>500</v>
      </c>
      <c r="H3253" s="48">
        <v>901656319</v>
      </c>
      <c r="I3253">
        <v>500</v>
      </c>
      <c r="J3253" t="s">
        <v>90</v>
      </c>
      <c r="K3253" s="17" t="s">
        <v>18141</v>
      </c>
      <c r="L3253">
        <v>5105840</v>
      </c>
      <c r="M3253" t="s">
        <v>88</v>
      </c>
      <c r="N3253">
        <f>VLOOKUP(H3253,自助机!D:G,4,FALSE)</f>
        <v>500</v>
      </c>
      <c r="O3253" t="str">
        <f t="shared" si="296"/>
        <v/>
      </c>
      <c r="P3253" s="50">
        <f>VLOOKUP(H3253,自助机!D:H,5,FALSE)</f>
        <v>42916.381249999999</v>
      </c>
    </row>
    <row r="3254" spans="1:16" hidden="1" x14ac:dyDescent="0.15">
      <c r="A3254">
        <v>20170630</v>
      </c>
      <c r="B3254">
        <v>20170630</v>
      </c>
      <c r="C3254" s="17" t="s">
        <v>18142</v>
      </c>
      <c r="D3254" s="17" t="s">
        <v>96</v>
      </c>
      <c r="E3254" s="17" t="s">
        <v>18028</v>
      </c>
      <c r="F3254">
        <v>200</v>
      </c>
      <c r="G3254">
        <v>200</v>
      </c>
      <c r="H3254" s="48">
        <v>901657493</v>
      </c>
      <c r="I3254">
        <v>200</v>
      </c>
      <c r="J3254" t="s">
        <v>90</v>
      </c>
      <c r="K3254" s="17" t="s">
        <v>18143</v>
      </c>
      <c r="L3254">
        <v>1020000</v>
      </c>
      <c r="M3254" t="s">
        <v>87</v>
      </c>
      <c r="N3254">
        <f>VLOOKUP(H3254,自助机!D:G,4,FALSE)</f>
        <v>200</v>
      </c>
      <c r="O3254" t="str">
        <f t="shared" si="296"/>
        <v/>
      </c>
      <c r="P3254" s="50">
        <f>VLOOKUP(H3254,自助机!D:H,5,FALSE)</f>
        <v>42916.381249999999</v>
      </c>
    </row>
    <row r="3255" spans="1:16" hidden="1" x14ac:dyDescent="0.15">
      <c r="A3255">
        <v>20170630</v>
      </c>
      <c r="B3255">
        <v>20170630</v>
      </c>
      <c r="C3255" s="17" t="s">
        <v>18144</v>
      </c>
      <c r="D3255" s="17" t="s">
        <v>96</v>
      </c>
      <c r="E3255" s="17" t="s">
        <v>18100</v>
      </c>
      <c r="F3255">
        <v>200</v>
      </c>
      <c r="G3255">
        <v>200</v>
      </c>
      <c r="H3255" s="48">
        <v>901692557</v>
      </c>
      <c r="I3255">
        <v>200</v>
      </c>
      <c r="J3255" t="s">
        <v>90</v>
      </c>
      <c r="K3255" s="17" t="s">
        <v>18145</v>
      </c>
      <c r="L3255">
        <v>3080000</v>
      </c>
      <c r="M3255" t="s">
        <v>87</v>
      </c>
      <c r="N3255">
        <f>VLOOKUP(H3255,自助机!D:G,4,FALSE)</f>
        <v>200</v>
      </c>
      <c r="O3255" t="str">
        <f t="shared" si="296"/>
        <v/>
      </c>
      <c r="P3255" s="50">
        <f>VLOOKUP(H3255,自助机!D:H,5,FALSE)</f>
        <v>42916.383240740739</v>
      </c>
    </row>
    <row r="3256" spans="1:16" hidden="1" x14ac:dyDescent="0.15">
      <c r="A3256">
        <v>20170630</v>
      </c>
      <c r="B3256">
        <v>20170630</v>
      </c>
      <c r="C3256" s="17" t="s">
        <v>18146</v>
      </c>
      <c r="D3256" s="17" t="s">
        <v>96</v>
      </c>
      <c r="E3256" s="17" t="s">
        <v>18064</v>
      </c>
      <c r="F3256">
        <v>200</v>
      </c>
      <c r="G3256">
        <v>200</v>
      </c>
      <c r="H3256" s="48">
        <v>901705901</v>
      </c>
      <c r="I3256">
        <v>200</v>
      </c>
      <c r="J3256" t="s">
        <v>90</v>
      </c>
      <c r="K3256" s="17" t="s">
        <v>18147</v>
      </c>
      <c r="L3256">
        <v>14097310</v>
      </c>
      <c r="M3256" t="s">
        <v>87</v>
      </c>
      <c r="N3256">
        <f>VLOOKUP(H3256,自助机!D:G,4,FALSE)</f>
        <v>200</v>
      </c>
      <c r="O3256" t="str">
        <f t="shared" si="296"/>
        <v/>
      </c>
      <c r="P3256" s="50">
        <f>VLOOKUP(H3256,自助机!D:H,5,FALSE)</f>
        <v>42916.383912037039</v>
      </c>
    </row>
    <row r="3257" spans="1:16" hidden="1" x14ac:dyDescent="0.15">
      <c r="A3257">
        <v>20170630</v>
      </c>
      <c r="B3257">
        <v>20170630</v>
      </c>
      <c r="C3257" s="17" t="s">
        <v>18148</v>
      </c>
      <c r="D3257" s="17" t="s">
        <v>96</v>
      </c>
      <c r="E3257" s="17" t="s">
        <v>18109</v>
      </c>
      <c r="F3257">
        <v>500</v>
      </c>
      <c r="G3257">
        <v>500</v>
      </c>
      <c r="H3257" s="48">
        <v>901729398</v>
      </c>
      <c r="I3257">
        <v>500</v>
      </c>
      <c r="J3257" t="s">
        <v>90</v>
      </c>
      <c r="K3257" s="17" t="s">
        <v>18149</v>
      </c>
      <c r="L3257">
        <v>1057300</v>
      </c>
      <c r="M3257" t="s">
        <v>87</v>
      </c>
      <c r="N3257">
        <f>VLOOKUP(H3257,自助机!D:G,4,FALSE)</f>
        <v>500</v>
      </c>
      <c r="O3257" t="str">
        <f t="shared" si="296"/>
        <v/>
      </c>
      <c r="P3257" s="50">
        <f>VLOOKUP(H3257,自助机!D:H,5,FALSE)</f>
        <v>42916.385324074072</v>
      </c>
    </row>
    <row r="3258" spans="1:16" hidden="1" x14ac:dyDescent="0.15">
      <c r="A3258">
        <v>20170630</v>
      </c>
      <c r="B3258">
        <v>20170630</v>
      </c>
      <c r="C3258" s="17" t="s">
        <v>18150</v>
      </c>
      <c r="D3258" s="17" t="s">
        <v>96</v>
      </c>
      <c r="E3258" s="17" t="s">
        <v>18051</v>
      </c>
      <c r="F3258">
        <v>500</v>
      </c>
      <c r="G3258">
        <v>500</v>
      </c>
      <c r="H3258" s="48">
        <v>901756507</v>
      </c>
      <c r="I3258">
        <v>500</v>
      </c>
      <c r="J3258" t="s">
        <v>90</v>
      </c>
      <c r="K3258" s="17" t="s">
        <v>18151</v>
      </c>
      <c r="L3258">
        <v>3047310</v>
      </c>
      <c r="M3258" t="s">
        <v>87</v>
      </c>
      <c r="N3258">
        <f>VLOOKUP(H3258,自助机!D:G,4,FALSE)</f>
        <v>500</v>
      </c>
      <c r="O3258" t="str">
        <f t="shared" ref="O3258:O3321" si="297">IF(G3258=N3258,"",1)</f>
        <v/>
      </c>
      <c r="P3258" s="50">
        <f>VLOOKUP(H3258,自助机!D:H,5,FALSE)</f>
        <v>42916.386597222219</v>
      </c>
    </row>
    <row r="3259" spans="1:16" hidden="1" x14ac:dyDescent="0.15">
      <c r="A3259">
        <v>20170630</v>
      </c>
      <c r="B3259">
        <v>20170630</v>
      </c>
      <c r="C3259" s="17" t="s">
        <v>18152</v>
      </c>
      <c r="D3259" s="17" t="s">
        <v>96</v>
      </c>
      <c r="E3259" s="17" t="s">
        <v>18074</v>
      </c>
      <c r="F3259">
        <v>20</v>
      </c>
      <c r="G3259">
        <v>20</v>
      </c>
      <c r="H3259" s="48">
        <v>901808633</v>
      </c>
      <c r="I3259">
        <v>20</v>
      </c>
      <c r="J3259" t="s">
        <v>90</v>
      </c>
      <c r="K3259" s="17" t="s">
        <v>18153</v>
      </c>
      <c r="L3259">
        <v>1020000</v>
      </c>
      <c r="M3259" t="s">
        <v>87</v>
      </c>
      <c r="N3259">
        <f>VLOOKUP(H3259,自助机!D:G,4,FALSE)</f>
        <v>20</v>
      </c>
      <c r="O3259" t="str">
        <f t="shared" si="297"/>
        <v/>
      </c>
      <c r="P3259" s="50">
        <f>VLOOKUP(H3259,自助机!D:H,5,FALSE)</f>
        <v>42916.389861111114</v>
      </c>
    </row>
    <row r="3260" spans="1:16" hidden="1" x14ac:dyDescent="0.15">
      <c r="A3260">
        <v>20170630</v>
      </c>
      <c r="B3260">
        <v>20170630</v>
      </c>
      <c r="C3260" s="17" t="s">
        <v>18154</v>
      </c>
      <c r="D3260" s="17" t="s">
        <v>96</v>
      </c>
      <c r="E3260" s="17" t="s">
        <v>18155</v>
      </c>
      <c r="F3260">
        <v>400</v>
      </c>
      <c r="G3260">
        <v>400</v>
      </c>
      <c r="H3260" s="48">
        <v>901810580</v>
      </c>
      <c r="I3260">
        <v>400</v>
      </c>
      <c r="J3260" t="s">
        <v>90</v>
      </c>
      <c r="K3260" s="17" t="s">
        <v>18156</v>
      </c>
      <c r="L3260">
        <v>1007300</v>
      </c>
      <c r="M3260" t="s">
        <v>87</v>
      </c>
      <c r="N3260">
        <f>VLOOKUP(H3260,自助机!D:G,4,FALSE)</f>
        <v>400</v>
      </c>
      <c r="O3260" t="str">
        <f t="shared" si="297"/>
        <v/>
      </c>
      <c r="P3260" s="50">
        <f>VLOOKUP(H3260,自助机!D:H,5,FALSE)</f>
        <v>42916.389837962961</v>
      </c>
    </row>
    <row r="3261" spans="1:16" hidden="1" x14ac:dyDescent="0.15">
      <c r="A3261">
        <v>20170630</v>
      </c>
      <c r="B3261">
        <v>20170630</v>
      </c>
      <c r="C3261" s="17" t="s">
        <v>18157</v>
      </c>
      <c r="D3261" s="17" t="s">
        <v>96</v>
      </c>
      <c r="E3261" s="17" t="s">
        <v>18074</v>
      </c>
      <c r="F3261">
        <v>20</v>
      </c>
      <c r="G3261">
        <v>20</v>
      </c>
      <c r="H3261" s="48">
        <v>901820309</v>
      </c>
      <c r="I3261">
        <v>20</v>
      </c>
      <c r="J3261" t="s">
        <v>90</v>
      </c>
      <c r="K3261" s="17" t="s">
        <v>18153</v>
      </c>
      <c r="L3261">
        <v>1020000</v>
      </c>
      <c r="M3261" t="s">
        <v>87</v>
      </c>
      <c r="N3261">
        <f>VLOOKUP(H3261,自助机!D:G,4,FALSE)</f>
        <v>20</v>
      </c>
      <c r="O3261" t="str">
        <f t="shared" si="297"/>
        <v/>
      </c>
      <c r="P3261" s="50">
        <f>VLOOKUP(H3261,自助机!D:H,5,FALSE)</f>
        <v>42916.390532407408</v>
      </c>
    </row>
    <row r="3262" spans="1:16" hidden="1" x14ac:dyDescent="0.15">
      <c r="A3262">
        <v>20170630</v>
      </c>
      <c r="B3262">
        <v>20170630</v>
      </c>
      <c r="C3262" s="17" t="s">
        <v>18158</v>
      </c>
      <c r="D3262" s="17" t="s">
        <v>96</v>
      </c>
      <c r="E3262" s="17" t="s">
        <v>18159</v>
      </c>
      <c r="F3262">
        <v>200</v>
      </c>
      <c r="G3262">
        <v>200</v>
      </c>
      <c r="H3262" s="48">
        <v>901831515</v>
      </c>
      <c r="I3262">
        <v>200</v>
      </c>
      <c r="J3262" t="s">
        <v>90</v>
      </c>
      <c r="K3262" s="17" t="s">
        <v>18160</v>
      </c>
      <c r="L3262">
        <v>1030000</v>
      </c>
      <c r="M3262" t="s">
        <v>87</v>
      </c>
      <c r="N3262">
        <f>VLOOKUP(H3262,自助机!D:G,4,FALSE)</f>
        <v>200</v>
      </c>
      <c r="O3262" t="str">
        <f t="shared" si="297"/>
        <v/>
      </c>
      <c r="P3262" s="50">
        <f>VLOOKUP(H3262,自助机!D:H,5,FALSE)</f>
        <v>42916.3908912037</v>
      </c>
    </row>
    <row r="3263" spans="1:16" hidden="1" x14ac:dyDescent="0.15">
      <c r="A3263">
        <v>20170630</v>
      </c>
      <c r="B3263">
        <v>20170630</v>
      </c>
      <c r="C3263" s="17" t="s">
        <v>18161</v>
      </c>
      <c r="D3263" s="17" t="s">
        <v>96</v>
      </c>
      <c r="E3263" s="17" t="s">
        <v>18018</v>
      </c>
      <c r="F3263">
        <v>50</v>
      </c>
      <c r="G3263">
        <v>50</v>
      </c>
      <c r="H3263" s="48">
        <v>901847706</v>
      </c>
      <c r="I3263">
        <v>50</v>
      </c>
      <c r="J3263" t="s">
        <v>90</v>
      </c>
      <c r="K3263" s="17" t="s">
        <v>18162</v>
      </c>
      <c r="L3263">
        <v>1020000</v>
      </c>
      <c r="M3263" t="s">
        <v>87</v>
      </c>
      <c r="N3263">
        <f>VLOOKUP(H3263,自助机!D:G,4,FALSE)</f>
        <v>50</v>
      </c>
      <c r="O3263" t="str">
        <f t="shared" si="297"/>
        <v/>
      </c>
      <c r="P3263" s="50">
        <f>VLOOKUP(H3263,自助机!D:H,5,FALSE)</f>
        <v>42916.392222222225</v>
      </c>
    </row>
    <row r="3264" spans="1:16" hidden="1" x14ac:dyDescent="0.15">
      <c r="A3264">
        <v>20170630</v>
      </c>
      <c r="B3264">
        <v>20170630</v>
      </c>
      <c r="C3264" s="17" t="s">
        <v>18163</v>
      </c>
      <c r="D3264" s="17" t="s">
        <v>96</v>
      </c>
      <c r="E3264" s="17" t="s">
        <v>18067</v>
      </c>
      <c r="F3264">
        <v>1000</v>
      </c>
      <c r="G3264">
        <v>1000</v>
      </c>
      <c r="H3264" s="48">
        <v>901856643</v>
      </c>
      <c r="I3264">
        <v>1000</v>
      </c>
      <c r="J3264" t="s">
        <v>90</v>
      </c>
      <c r="K3264" s="17" t="s">
        <v>18164</v>
      </c>
      <c r="L3264">
        <v>1030000</v>
      </c>
      <c r="M3264" t="s">
        <v>87</v>
      </c>
      <c r="N3264">
        <f>VLOOKUP(H3264,自助机!D:G,4,FALSE)</f>
        <v>1000</v>
      </c>
      <c r="O3264" t="str">
        <f t="shared" si="297"/>
        <v/>
      </c>
      <c r="P3264" s="50">
        <f>VLOOKUP(H3264,自助机!D:H,5,FALSE)</f>
        <v>42916.392592592594</v>
      </c>
    </row>
    <row r="3265" spans="1:16" hidden="1" x14ac:dyDescent="0.15">
      <c r="A3265">
        <v>20170630</v>
      </c>
      <c r="B3265">
        <v>20170630</v>
      </c>
      <c r="C3265" s="17" t="s">
        <v>18165</v>
      </c>
      <c r="D3265" s="17" t="s">
        <v>96</v>
      </c>
      <c r="E3265" s="17" t="s">
        <v>18120</v>
      </c>
      <c r="F3265">
        <v>600</v>
      </c>
      <c r="G3265">
        <v>600</v>
      </c>
      <c r="H3265" s="48">
        <v>901860182</v>
      </c>
      <c r="I3265">
        <v>600</v>
      </c>
      <c r="J3265" t="s">
        <v>90</v>
      </c>
      <c r="K3265" s="17" t="s">
        <v>18166</v>
      </c>
      <c r="L3265">
        <v>3010000</v>
      </c>
      <c r="M3265" t="s">
        <v>88</v>
      </c>
      <c r="N3265">
        <f>VLOOKUP(H3265,自助机!D:G,4,FALSE)</f>
        <v>600</v>
      </c>
      <c r="O3265" t="str">
        <f t="shared" si="297"/>
        <v/>
      </c>
      <c r="P3265" s="50">
        <f>VLOOKUP(H3265,自助机!D:H,5,FALSE)</f>
        <v>42916.392881944441</v>
      </c>
    </row>
    <row r="3266" spans="1:16" hidden="1" x14ac:dyDescent="0.15">
      <c r="A3266">
        <v>20170630</v>
      </c>
      <c r="B3266">
        <v>20170630</v>
      </c>
      <c r="C3266" s="17" t="s">
        <v>18167</v>
      </c>
      <c r="D3266" s="17" t="s">
        <v>96</v>
      </c>
      <c r="E3266" s="17" t="s">
        <v>18018</v>
      </c>
      <c r="F3266">
        <v>200</v>
      </c>
      <c r="G3266">
        <v>200</v>
      </c>
      <c r="H3266" s="48">
        <v>901863633</v>
      </c>
      <c r="I3266">
        <v>200</v>
      </c>
      <c r="J3266" t="s">
        <v>90</v>
      </c>
      <c r="K3266" s="17" t="s">
        <v>18168</v>
      </c>
      <c r="L3266">
        <v>64667310</v>
      </c>
      <c r="M3266" t="s">
        <v>88</v>
      </c>
      <c r="N3266">
        <f>VLOOKUP(H3266,自助机!D:G,4,FALSE)</f>
        <v>200</v>
      </c>
      <c r="O3266" t="str">
        <f t="shared" si="297"/>
        <v/>
      </c>
      <c r="P3266" s="50">
        <f>VLOOKUP(H3266,自助机!D:H,5,FALSE)</f>
        <v>42916.392997685187</v>
      </c>
    </row>
    <row r="3267" spans="1:16" hidden="1" x14ac:dyDescent="0.15">
      <c r="A3267">
        <v>20170630</v>
      </c>
      <c r="B3267">
        <v>20170630</v>
      </c>
      <c r="C3267" s="17" t="s">
        <v>18169</v>
      </c>
      <c r="D3267" s="17" t="s">
        <v>96</v>
      </c>
      <c r="E3267" s="17" t="s">
        <v>18112</v>
      </c>
      <c r="F3267">
        <v>600</v>
      </c>
      <c r="G3267">
        <v>600</v>
      </c>
      <c r="H3267" s="48">
        <v>901885558</v>
      </c>
      <c r="I3267">
        <v>600</v>
      </c>
      <c r="J3267" t="s">
        <v>90</v>
      </c>
      <c r="K3267" s="17" t="s">
        <v>18170</v>
      </c>
      <c r="L3267">
        <v>1007000</v>
      </c>
      <c r="M3267" t="s">
        <v>87</v>
      </c>
      <c r="N3267">
        <f>VLOOKUP(H3267,自助机!D:G,4,FALSE)</f>
        <v>600</v>
      </c>
      <c r="O3267" t="str">
        <f t="shared" si="297"/>
        <v/>
      </c>
      <c r="P3267" s="50">
        <f>VLOOKUP(H3267,自助机!D:H,5,FALSE)</f>
        <v>42916.394074074073</v>
      </c>
    </row>
    <row r="3268" spans="1:16" hidden="1" x14ac:dyDescent="0.15">
      <c r="A3268">
        <v>20170630</v>
      </c>
      <c r="B3268">
        <v>20170630</v>
      </c>
      <c r="C3268" s="17" t="s">
        <v>18171</v>
      </c>
      <c r="D3268" s="17" t="s">
        <v>96</v>
      </c>
      <c r="E3268" s="17" t="s">
        <v>18172</v>
      </c>
      <c r="F3268">
        <v>700</v>
      </c>
      <c r="G3268">
        <v>700</v>
      </c>
      <c r="H3268" s="48">
        <v>901895947</v>
      </c>
      <c r="I3268">
        <v>700</v>
      </c>
      <c r="J3268" t="s">
        <v>90</v>
      </c>
      <c r="K3268" s="17" t="s">
        <v>18173</v>
      </c>
      <c r="L3268">
        <v>14097310</v>
      </c>
      <c r="M3268" t="s">
        <v>87</v>
      </c>
      <c r="N3268">
        <f>VLOOKUP(H3268,自助机!D:G,4,FALSE)</f>
        <v>700</v>
      </c>
      <c r="O3268" t="str">
        <f t="shared" si="297"/>
        <v/>
      </c>
      <c r="P3268" s="50">
        <f>VLOOKUP(H3268,自助机!D:H,5,FALSE)</f>
        <v>42916.394618055558</v>
      </c>
    </row>
    <row r="3269" spans="1:16" hidden="1" x14ac:dyDescent="0.15">
      <c r="A3269">
        <v>20170630</v>
      </c>
      <c r="B3269">
        <v>20170630</v>
      </c>
      <c r="C3269" s="17" t="s">
        <v>18174</v>
      </c>
      <c r="D3269" s="17" t="s">
        <v>96</v>
      </c>
      <c r="E3269" s="17" t="s">
        <v>18100</v>
      </c>
      <c r="F3269">
        <v>200</v>
      </c>
      <c r="G3269">
        <v>200</v>
      </c>
      <c r="H3269" s="48">
        <v>901902391</v>
      </c>
      <c r="I3269">
        <v>200</v>
      </c>
      <c r="J3269" t="s">
        <v>90</v>
      </c>
      <c r="K3269" s="17" t="s">
        <v>18175</v>
      </c>
      <c r="L3269">
        <v>14097310</v>
      </c>
      <c r="M3269" t="s">
        <v>87</v>
      </c>
      <c r="N3269">
        <f>VLOOKUP(H3269,自助机!D:G,4,FALSE)</f>
        <v>200</v>
      </c>
      <c r="O3269" t="str">
        <f t="shared" si="297"/>
        <v/>
      </c>
      <c r="P3269" s="50">
        <f>VLOOKUP(H3269,自助机!D:H,5,FALSE)</f>
        <v>42916.395324074074</v>
      </c>
    </row>
    <row r="3270" spans="1:16" hidden="1" x14ac:dyDescent="0.15">
      <c r="A3270">
        <v>20170630</v>
      </c>
      <c r="B3270">
        <v>20170630</v>
      </c>
      <c r="C3270" s="17" t="s">
        <v>18174</v>
      </c>
      <c r="D3270" s="17" t="s">
        <v>96</v>
      </c>
      <c r="E3270" s="17" t="s">
        <v>18064</v>
      </c>
      <c r="F3270">
        <v>4400</v>
      </c>
      <c r="G3270">
        <v>4400</v>
      </c>
      <c r="H3270" s="48">
        <v>901903760</v>
      </c>
      <c r="I3270">
        <v>4400</v>
      </c>
      <c r="J3270" t="s">
        <v>90</v>
      </c>
      <c r="K3270" s="17" t="s">
        <v>18176</v>
      </c>
      <c r="L3270">
        <v>1020000</v>
      </c>
      <c r="M3270" t="s">
        <v>88</v>
      </c>
      <c r="N3270">
        <f>VLOOKUP(H3270,自助机!D:G,4,FALSE)</f>
        <v>4400</v>
      </c>
      <c r="O3270" t="str">
        <f t="shared" si="297"/>
        <v/>
      </c>
      <c r="P3270" s="50">
        <f>VLOOKUP(H3270,自助机!D:H,5,FALSE)</f>
        <v>42916.395231481481</v>
      </c>
    </row>
    <row r="3271" spans="1:16" hidden="1" x14ac:dyDescent="0.15">
      <c r="A3271">
        <v>20170630</v>
      </c>
      <c r="B3271">
        <v>20170630</v>
      </c>
      <c r="C3271" s="17" t="s">
        <v>18177</v>
      </c>
      <c r="D3271" s="17" t="s">
        <v>96</v>
      </c>
      <c r="E3271" s="17" t="s">
        <v>18067</v>
      </c>
      <c r="F3271">
        <v>1000</v>
      </c>
      <c r="G3271">
        <v>1000</v>
      </c>
      <c r="H3271" s="48">
        <v>901910446</v>
      </c>
      <c r="I3271">
        <v>1000</v>
      </c>
      <c r="J3271" t="s">
        <v>90</v>
      </c>
      <c r="K3271" s="17" t="s">
        <v>18178</v>
      </c>
      <c r="L3271">
        <v>1057300</v>
      </c>
      <c r="M3271" t="s">
        <v>87</v>
      </c>
      <c r="N3271">
        <f>VLOOKUP(H3271,自助机!D:G,4,FALSE)</f>
        <v>1000</v>
      </c>
      <c r="O3271" t="str">
        <f t="shared" si="297"/>
        <v/>
      </c>
      <c r="P3271" s="50">
        <f>VLOOKUP(H3271,自助机!D:H,5,FALSE)</f>
        <v>42916.395682870374</v>
      </c>
    </row>
    <row r="3272" spans="1:16" hidden="1" x14ac:dyDescent="0.15">
      <c r="A3272">
        <v>20170630</v>
      </c>
      <c r="B3272">
        <v>20170630</v>
      </c>
      <c r="C3272" s="17" t="s">
        <v>18179</v>
      </c>
      <c r="D3272" s="17" t="s">
        <v>96</v>
      </c>
      <c r="E3272" s="17" t="s">
        <v>18067</v>
      </c>
      <c r="F3272">
        <v>1500</v>
      </c>
      <c r="G3272">
        <v>1500</v>
      </c>
      <c r="H3272" s="48">
        <v>901929761</v>
      </c>
      <c r="I3272">
        <v>1500</v>
      </c>
      <c r="J3272" t="s">
        <v>90</v>
      </c>
      <c r="K3272" s="17" t="s">
        <v>18178</v>
      </c>
      <c r="L3272">
        <v>1057300</v>
      </c>
      <c r="M3272" t="s">
        <v>87</v>
      </c>
      <c r="N3272">
        <f>VLOOKUP(H3272,自助机!D:G,4,FALSE)</f>
        <v>1500</v>
      </c>
      <c r="O3272" t="str">
        <f t="shared" si="297"/>
        <v/>
      </c>
      <c r="P3272" s="50">
        <f>VLOOKUP(H3272,自助机!D:H,5,FALSE)</f>
        <v>42916.396736111114</v>
      </c>
    </row>
    <row r="3273" spans="1:16" hidden="1" x14ac:dyDescent="0.15">
      <c r="A3273">
        <v>20170630</v>
      </c>
      <c r="B3273">
        <v>20170630</v>
      </c>
      <c r="C3273" s="17" t="s">
        <v>18180</v>
      </c>
      <c r="D3273" s="17" t="s">
        <v>96</v>
      </c>
      <c r="E3273" s="17" t="s">
        <v>18037</v>
      </c>
      <c r="F3273">
        <v>500</v>
      </c>
      <c r="G3273">
        <v>500</v>
      </c>
      <c r="H3273" s="48">
        <v>901929864</v>
      </c>
      <c r="I3273">
        <v>500</v>
      </c>
      <c r="J3273" t="s">
        <v>90</v>
      </c>
      <c r="K3273" s="17" t="s">
        <v>18181</v>
      </c>
      <c r="L3273">
        <v>1057300</v>
      </c>
      <c r="M3273" t="s">
        <v>87</v>
      </c>
      <c r="N3273">
        <f>VLOOKUP(H3273,自助机!D:G,4,FALSE)</f>
        <v>500</v>
      </c>
      <c r="O3273" t="str">
        <f t="shared" si="297"/>
        <v/>
      </c>
      <c r="P3273" s="50">
        <f>VLOOKUP(H3273,自助机!D:H,5,FALSE)</f>
        <v>42916.396666666667</v>
      </c>
    </row>
    <row r="3274" spans="1:16" hidden="1" x14ac:dyDescent="0.15">
      <c r="A3274">
        <v>20170630</v>
      </c>
      <c r="B3274">
        <v>20170630</v>
      </c>
      <c r="C3274" s="17" t="s">
        <v>18182</v>
      </c>
      <c r="D3274" s="17" t="s">
        <v>96</v>
      </c>
      <c r="E3274" s="17" t="s">
        <v>18100</v>
      </c>
      <c r="F3274">
        <v>400</v>
      </c>
      <c r="G3274">
        <v>400</v>
      </c>
      <c r="H3274" s="48">
        <v>901942870</v>
      </c>
      <c r="I3274">
        <v>400</v>
      </c>
      <c r="J3274" t="s">
        <v>90</v>
      </c>
      <c r="K3274" s="17" t="s">
        <v>18183</v>
      </c>
      <c r="L3274">
        <v>1030000</v>
      </c>
      <c r="M3274" t="s">
        <v>87</v>
      </c>
      <c r="N3274">
        <f>VLOOKUP(H3274,自助机!D:G,4,FALSE)</f>
        <v>400</v>
      </c>
      <c r="O3274" t="str">
        <f t="shared" si="297"/>
        <v/>
      </c>
      <c r="P3274" s="50">
        <f>VLOOKUP(H3274,自助机!D:H,5,FALSE)</f>
        <v>42916.397557870368</v>
      </c>
    </row>
    <row r="3275" spans="1:16" hidden="1" x14ac:dyDescent="0.15">
      <c r="A3275">
        <v>20170630</v>
      </c>
      <c r="B3275">
        <v>20170630</v>
      </c>
      <c r="C3275" s="17" t="s">
        <v>18184</v>
      </c>
      <c r="D3275" s="17" t="s">
        <v>96</v>
      </c>
      <c r="E3275" s="17" t="s">
        <v>18033</v>
      </c>
      <c r="F3275">
        <v>350</v>
      </c>
      <c r="G3275">
        <v>350</v>
      </c>
      <c r="H3275" s="48">
        <v>901955721</v>
      </c>
      <c r="I3275">
        <v>350</v>
      </c>
      <c r="J3275" t="s">
        <v>90</v>
      </c>
      <c r="K3275" s="17" t="s">
        <v>18185</v>
      </c>
      <c r="L3275">
        <v>1059999</v>
      </c>
      <c r="M3275" t="s">
        <v>88</v>
      </c>
      <c r="N3275">
        <f>VLOOKUP(H3275,自助机!D:G,4,FALSE)</f>
        <v>350</v>
      </c>
      <c r="O3275" t="str">
        <f t="shared" si="297"/>
        <v/>
      </c>
      <c r="P3275" s="50">
        <f>VLOOKUP(H3275,自助机!D:H,5,FALSE)</f>
        <v>42916.398148148146</v>
      </c>
    </row>
    <row r="3276" spans="1:16" hidden="1" x14ac:dyDescent="0.15">
      <c r="A3276">
        <v>20170630</v>
      </c>
      <c r="B3276">
        <v>20170630</v>
      </c>
      <c r="C3276" s="17" t="s">
        <v>18186</v>
      </c>
      <c r="D3276" s="17" t="s">
        <v>96</v>
      </c>
      <c r="E3276" s="17" t="s">
        <v>18074</v>
      </c>
      <c r="F3276">
        <v>1600</v>
      </c>
      <c r="G3276">
        <v>1600</v>
      </c>
      <c r="H3276" s="48">
        <v>901960471</v>
      </c>
      <c r="I3276">
        <v>1600</v>
      </c>
      <c r="J3276" t="s">
        <v>90</v>
      </c>
      <c r="K3276" s="17" t="s">
        <v>18187</v>
      </c>
      <c r="L3276">
        <v>3080010</v>
      </c>
      <c r="M3276" t="s">
        <v>88</v>
      </c>
      <c r="N3276">
        <f>VLOOKUP(H3276,自助机!D:G,4,FALSE)</f>
        <v>1600</v>
      </c>
      <c r="O3276" t="str">
        <f t="shared" si="297"/>
        <v/>
      </c>
      <c r="P3276" s="50">
        <f>VLOOKUP(H3276,自助机!D:H,5,FALSE)</f>
        <v>42916.398414351854</v>
      </c>
    </row>
    <row r="3277" spans="1:16" hidden="1" x14ac:dyDescent="0.15">
      <c r="A3277">
        <v>20170630</v>
      </c>
      <c r="B3277">
        <v>20170630</v>
      </c>
      <c r="C3277" s="17" t="s">
        <v>18188</v>
      </c>
      <c r="D3277" s="17" t="s">
        <v>96</v>
      </c>
      <c r="E3277" s="17" t="s">
        <v>18008</v>
      </c>
      <c r="F3277">
        <v>550</v>
      </c>
      <c r="G3277">
        <v>550</v>
      </c>
      <c r="H3277" s="48">
        <v>901971973</v>
      </c>
      <c r="I3277">
        <v>550</v>
      </c>
      <c r="J3277" t="s">
        <v>90</v>
      </c>
      <c r="K3277" s="17" t="s">
        <v>18011</v>
      </c>
      <c r="L3277">
        <v>1030000</v>
      </c>
      <c r="M3277" t="s">
        <v>87</v>
      </c>
      <c r="N3277">
        <f>VLOOKUP(H3277,自助机!D:G,4,FALSE)</f>
        <v>550</v>
      </c>
      <c r="O3277" t="str">
        <f t="shared" si="297"/>
        <v/>
      </c>
      <c r="P3277" s="50">
        <f>VLOOKUP(H3277,自助机!D:H,5,FALSE)</f>
        <v>42916.399259259262</v>
      </c>
    </row>
    <row r="3278" spans="1:16" hidden="1" x14ac:dyDescent="0.15">
      <c r="A3278">
        <v>20170630</v>
      </c>
      <c r="B3278">
        <v>20170630</v>
      </c>
      <c r="C3278" s="17" t="s">
        <v>18189</v>
      </c>
      <c r="D3278" s="17" t="s">
        <v>96</v>
      </c>
      <c r="E3278" s="17" t="s">
        <v>18024</v>
      </c>
      <c r="F3278">
        <v>200</v>
      </c>
      <c r="G3278">
        <v>200</v>
      </c>
      <c r="H3278" s="48">
        <v>901979635</v>
      </c>
      <c r="I3278">
        <v>200</v>
      </c>
      <c r="J3278" t="s">
        <v>90</v>
      </c>
      <c r="K3278" s="17" t="s">
        <v>18190</v>
      </c>
      <c r="L3278">
        <v>1047300</v>
      </c>
      <c r="M3278" t="s">
        <v>87</v>
      </c>
      <c r="N3278">
        <f>VLOOKUP(H3278,自助机!D:G,4,FALSE)</f>
        <v>200</v>
      </c>
      <c r="O3278" t="str">
        <f t="shared" si="297"/>
        <v/>
      </c>
      <c r="P3278" s="50">
        <f>VLOOKUP(H3278,自助机!D:H,5,FALSE)</f>
        <v>42916.399502314816</v>
      </c>
    </row>
    <row r="3279" spans="1:16" hidden="1" x14ac:dyDescent="0.15">
      <c r="A3279">
        <v>20170630</v>
      </c>
      <c r="B3279">
        <v>20170630</v>
      </c>
      <c r="C3279" s="17" t="s">
        <v>18191</v>
      </c>
      <c r="D3279" s="17" t="s">
        <v>96</v>
      </c>
      <c r="E3279" s="17" t="s">
        <v>18192</v>
      </c>
      <c r="F3279">
        <v>500</v>
      </c>
      <c r="G3279">
        <v>500</v>
      </c>
      <c r="H3279" s="48">
        <v>901993040</v>
      </c>
      <c r="I3279">
        <v>500</v>
      </c>
      <c r="J3279" t="s">
        <v>90</v>
      </c>
      <c r="K3279" s="17" t="s">
        <v>18193</v>
      </c>
      <c r="L3279">
        <v>1047300</v>
      </c>
      <c r="M3279" t="s">
        <v>87</v>
      </c>
      <c r="N3279">
        <f>VLOOKUP(H3279,自助机!D:G,4,FALSE)</f>
        <v>500</v>
      </c>
      <c r="O3279" t="str">
        <f t="shared" si="297"/>
        <v/>
      </c>
      <c r="P3279" s="50">
        <f>VLOOKUP(H3279,自助机!D:H,5,FALSE)</f>
        <v>42916.400185185186</v>
      </c>
    </row>
    <row r="3280" spans="1:16" hidden="1" x14ac:dyDescent="0.15">
      <c r="A3280">
        <v>20170630</v>
      </c>
      <c r="B3280">
        <v>20170630</v>
      </c>
      <c r="C3280" s="17" t="s">
        <v>18194</v>
      </c>
      <c r="D3280" s="17" t="s">
        <v>96</v>
      </c>
      <c r="E3280" s="17" t="s">
        <v>18117</v>
      </c>
      <c r="F3280">
        <v>82</v>
      </c>
      <c r="G3280">
        <v>82</v>
      </c>
      <c r="H3280" s="48">
        <v>901991421</v>
      </c>
      <c r="I3280">
        <v>82</v>
      </c>
      <c r="J3280" t="s">
        <v>90</v>
      </c>
      <c r="K3280" s="17" t="s">
        <v>18195</v>
      </c>
      <c r="L3280">
        <v>3010000</v>
      </c>
      <c r="M3280" t="s">
        <v>88</v>
      </c>
      <c r="N3280">
        <f>VLOOKUP(H3280,自助机!D:G,4,FALSE)</f>
        <v>82</v>
      </c>
      <c r="O3280" t="str">
        <f t="shared" si="297"/>
        <v/>
      </c>
      <c r="P3280" s="50">
        <f>VLOOKUP(H3280,自助机!D:H,5,FALSE)</f>
        <v>42916.400393518517</v>
      </c>
    </row>
    <row r="3281" spans="1:16" hidden="1" x14ac:dyDescent="0.15">
      <c r="A3281">
        <v>20170630</v>
      </c>
      <c r="B3281">
        <v>20170630</v>
      </c>
      <c r="C3281" s="17" t="s">
        <v>18196</v>
      </c>
      <c r="D3281" s="17" t="s">
        <v>96</v>
      </c>
      <c r="E3281" s="17" t="s">
        <v>18120</v>
      </c>
      <c r="F3281">
        <v>200</v>
      </c>
      <c r="G3281">
        <v>200</v>
      </c>
      <c r="H3281" s="48">
        <v>901999448</v>
      </c>
      <c r="I3281">
        <v>200</v>
      </c>
      <c r="J3281" t="s">
        <v>90</v>
      </c>
      <c r="K3281" s="17" t="s">
        <v>18197</v>
      </c>
      <c r="L3281">
        <v>3010000</v>
      </c>
      <c r="M3281" t="s">
        <v>88</v>
      </c>
      <c r="N3281">
        <f>VLOOKUP(H3281,自助机!D:G,4,FALSE)</f>
        <v>200</v>
      </c>
      <c r="O3281" t="str">
        <f t="shared" si="297"/>
        <v/>
      </c>
      <c r="P3281" s="50">
        <f>VLOOKUP(H3281,自助机!D:H,5,FALSE)</f>
        <v>42916.400740740741</v>
      </c>
    </row>
    <row r="3282" spans="1:16" hidden="1" x14ac:dyDescent="0.15">
      <c r="A3282">
        <v>20170630</v>
      </c>
      <c r="B3282">
        <v>20170630</v>
      </c>
      <c r="C3282" s="17" t="s">
        <v>18198</v>
      </c>
      <c r="D3282" s="17" t="s">
        <v>96</v>
      </c>
      <c r="E3282" s="17" t="s">
        <v>18024</v>
      </c>
      <c r="F3282">
        <v>162</v>
      </c>
      <c r="G3282">
        <v>162</v>
      </c>
      <c r="H3282" s="48">
        <v>902012398</v>
      </c>
      <c r="I3282">
        <v>162</v>
      </c>
      <c r="J3282" t="s">
        <v>90</v>
      </c>
      <c r="K3282" s="17" t="s">
        <v>18185</v>
      </c>
      <c r="L3282">
        <v>1059999</v>
      </c>
      <c r="M3282" t="s">
        <v>88</v>
      </c>
      <c r="N3282">
        <f>VLOOKUP(H3282,自助机!D:G,4,FALSE)</f>
        <v>162</v>
      </c>
      <c r="O3282" t="str">
        <f t="shared" si="297"/>
        <v/>
      </c>
      <c r="P3282" s="50">
        <f>VLOOKUP(H3282,自助机!D:H,5,FALSE)</f>
        <v>42916.401377314818</v>
      </c>
    </row>
    <row r="3283" spans="1:16" hidden="1" x14ac:dyDescent="0.15">
      <c r="A3283">
        <v>20170630</v>
      </c>
      <c r="B3283">
        <v>20170630</v>
      </c>
      <c r="C3283" s="17" t="s">
        <v>18199</v>
      </c>
      <c r="D3283" s="17" t="s">
        <v>96</v>
      </c>
      <c r="E3283" s="17" t="s">
        <v>18192</v>
      </c>
      <c r="F3283">
        <v>100</v>
      </c>
      <c r="G3283">
        <v>100</v>
      </c>
      <c r="H3283" s="48">
        <v>902025728</v>
      </c>
      <c r="I3283">
        <v>100</v>
      </c>
      <c r="J3283" t="s">
        <v>90</v>
      </c>
      <c r="K3283" s="17" t="s">
        <v>18200</v>
      </c>
      <c r="L3283">
        <v>1030000</v>
      </c>
      <c r="M3283" t="s">
        <v>87</v>
      </c>
      <c r="N3283">
        <f>VLOOKUP(H3283,自助机!D:G,4,FALSE)</f>
        <v>100</v>
      </c>
      <c r="O3283" t="str">
        <f t="shared" si="297"/>
        <v/>
      </c>
      <c r="P3283" s="50">
        <f>VLOOKUP(H3283,自助机!D:H,5,FALSE)</f>
        <v>42916.402048611111</v>
      </c>
    </row>
    <row r="3284" spans="1:16" hidden="1" x14ac:dyDescent="0.15">
      <c r="A3284">
        <v>20170630</v>
      </c>
      <c r="B3284">
        <v>20170630</v>
      </c>
      <c r="C3284" s="17" t="s">
        <v>18201</v>
      </c>
      <c r="D3284" s="17" t="s">
        <v>96</v>
      </c>
      <c r="E3284" s="17" t="s">
        <v>18074</v>
      </c>
      <c r="F3284">
        <v>20</v>
      </c>
      <c r="G3284">
        <v>20</v>
      </c>
      <c r="H3284" s="48">
        <v>902028059</v>
      </c>
      <c r="I3284">
        <v>20</v>
      </c>
      <c r="J3284" t="s">
        <v>90</v>
      </c>
      <c r="K3284" s="17" t="s">
        <v>18202</v>
      </c>
      <c r="L3284">
        <v>1047300</v>
      </c>
      <c r="M3284" t="s">
        <v>87</v>
      </c>
      <c r="N3284">
        <f>VLOOKUP(H3284,自助机!D:G,4,FALSE)</f>
        <v>20</v>
      </c>
      <c r="O3284" t="str">
        <f t="shared" si="297"/>
        <v/>
      </c>
      <c r="P3284" s="50">
        <f>VLOOKUP(H3284,自助机!D:H,5,FALSE)</f>
        <v>42916.402083333334</v>
      </c>
    </row>
    <row r="3285" spans="1:16" hidden="1" x14ac:dyDescent="0.15">
      <c r="A3285">
        <v>20170630</v>
      </c>
      <c r="B3285">
        <v>20170630</v>
      </c>
      <c r="C3285" s="17" t="s">
        <v>18203</v>
      </c>
      <c r="D3285" s="17" t="s">
        <v>96</v>
      </c>
      <c r="E3285" s="17" t="s">
        <v>18204</v>
      </c>
      <c r="F3285">
        <v>100</v>
      </c>
      <c r="G3285">
        <v>100</v>
      </c>
      <c r="H3285" s="48">
        <v>902032636</v>
      </c>
      <c r="I3285">
        <v>100</v>
      </c>
      <c r="J3285" t="s">
        <v>90</v>
      </c>
      <c r="K3285" s="17" t="s">
        <v>18205</v>
      </c>
      <c r="L3285">
        <v>3087300</v>
      </c>
      <c r="M3285" t="s">
        <v>87</v>
      </c>
      <c r="N3285">
        <f>VLOOKUP(H3285,自助机!D:G,4,FALSE)</f>
        <v>100</v>
      </c>
      <c r="O3285" t="str">
        <f t="shared" si="297"/>
        <v/>
      </c>
      <c r="P3285" s="50">
        <f>VLOOKUP(H3285,自助机!D:H,5,FALSE)</f>
        <v>42916.402395833335</v>
      </c>
    </row>
    <row r="3286" spans="1:16" hidden="1" x14ac:dyDescent="0.15">
      <c r="A3286">
        <v>20170630</v>
      </c>
      <c r="B3286">
        <v>20170630</v>
      </c>
      <c r="C3286" s="17" t="s">
        <v>18206</v>
      </c>
      <c r="D3286" s="17" t="s">
        <v>96</v>
      </c>
      <c r="E3286" s="17" t="s">
        <v>18018</v>
      </c>
      <c r="F3286">
        <v>2000</v>
      </c>
      <c r="G3286">
        <v>2000</v>
      </c>
      <c r="H3286" s="48">
        <v>902061910</v>
      </c>
      <c r="I3286">
        <v>2000</v>
      </c>
      <c r="J3286" t="s">
        <v>90</v>
      </c>
      <c r="K3286" s="17" t="s">
        <v>18207</v>
      </c>
      <c r="L3286">
        <v>1059999</v>
      </c>
      <c r="M3286" t="s">
        <v>88</v>
      </c>
      <c r="N3286">
        <f>VLOOKUP(H3286,自助机!D:G,4,FALSE)</f>
        <v>2000</v>
      </c>
      <c r="O3286" t="str">
        <f t="shared" si="297"/>
        <v/>
      </c>
      <c r="P3286" s="50">
        <f>VLOOKUP(H3286,自助机!D:H,5,FALSE)</f>
        <v>42916.404293981483</v>
      </c>
    </row>
    <row r="3287" spans="1:16" hidden="1" x14ac:dyDescent="0.15">
      <c r="A3287">
        <v>20170630</v>
      </c>
      <c r="B3287">
        <v>20170630</v>
      </c>
      <c r="C3287" s="17" t="s">
        <v>18208</v>
      </c>
      <c r="D3287" s="17" t="s">
        <v>96</v>
      </c>
      <c r="E3287" s="17" t="s">
        <v>18064</v>
      </c>
      <c r="F3287">
        <v>10000</v>
      </c>
      <c r="G3287">
        <v>10000</v>
      </c>
      <c r="H3287" s="48">
        <v>902105668</v>
      </c>
      <c r="I3287">
        <v>10000</v>
      </c>
      <c r="J3287" t="s">
        <v>90</v>
      </c>
      <c r="K3287" s="17" t="s">
        <v>18209</v>
      </c>
      <c r="L3287">
        <v>14097310</v>
      </c>
      <c r="M3287" t="s">
        <v>87</v>
      </c>
      <c r="N3287">
        <f>VLOOKUP(H3287,自助机!D:G,4,FALSE)</f>
        <v>10000</v>
      </c>
      <c r="O3287" t="str">
        <f t="shared" si="297"/>
        <v/>
      </c>
      <c r="P3287" s="50">
        <f>VLOOKUP(H3287,自助机!D:H,5,FALSE)</f>
        <v>42916.406550925924</v>
      </c>
    </row>
    <row r="3288" spans="1:16" hidden="1" x14ac:dyDescent="0.15">
      <c r="A3288">
        <v>20170630</v>
      </c>
      <c r="B3288">
        <v>20170630</v>
      </c>
      <c r="C3288" s="17" t="s">
        <v>18210</v>
      </c>
      <c r="D3288" s="17" t="s">
        <v>96</v>
      </c>
      <c r="E3288" s="17" t="s">
        <v>18109</v>
      </c>
      <c r="F3288">
        <v>1000</v>
      </c>
      <c r="G3288">
        <v>1000</v>
      </c>
      <c r="H3288" s="48">
        <v>902151604</v>
      </c>
      <c r="I3288">
        <v>1000</v>
      </c>
      <c r="J3288" t="s">
        <v>90</v>
      </c>
      <c r="K3288" s="17" t="s">
        <v>18211</v>
      </c>
      <c r="L3288">
        <v>1030000</v>
      </c>
      <c r="M3288" t="s">
        <v>87</v>
      </c>
      <c r="N3288">
        <f>VLOOKUP(H3288,自助机!D:G,4,FALSE)</f>
        <v>1000</v>
      </c>
      <c r="O3288" t="str">
        <f t="shared" si="297"/>
        <v/>
      </c>
      <c r="P3288" s="50">
        <f>VLOOKUP(H3288,自助机!D:H,5,FALSE)</f>
        <v>42916.408796296295</v>
      </c>
    </row>
    <row r="3289" spans="1:16" hidden="1" x14ac:dyDescent="0.15">
      <c r="A3289">
        <v>20170630</v>
      </c>
      <c r="B3289">
        <v>20170630</v>
      </c>
      <c r="C3289" s="17" t="s">
        <v>18212</v>
      </c>
      <c r="D3289" s="17" t="s">
        <v>96</v>
      </c>
      <c r="E3289" s="17" t="s">
        <v>18134</v>
      </c>
      <c r="F3289">
        <v>2000</v>
      </c>
      <c r="G3289">
        <v>2000</v>
      </c>
      <c r="H3289" s="48">
        <v>902200010</v>
      </c>
      <c r="I3289">
        <v>2000</v>
      </c>
      <c r="J3289" t="s">
        <v>90</v>
      </c>
      <c r="K3289" s="17" t="s">
        <v>18213</v>
      </c>
      <c r="L3289">
        <v>1007300</v>
      </c>
      <c r="M3289" t="s">
        <v>87</v>
      </c>
      <c r="N3289">
        <f>VLOOKUP(H3289,自助机!D:G,4,FALSE)</f>
        <v>2000</v>
      </c>
      <c r="O3289" t="str">
        <f t="shared" si="297"/>
        <v/>
      </c>
      <c r="P3289" s="50">
        <f>VLOOKUP(H3289,自助机!D:H,5,FALSE)</f>
        <v>42916.411111111112</v>
      </c>
    </row>
    <row r="3290" spans="1:16" hidden="1" x14ac:dyDescent="0.15">
      <c r="A3290">
        <v>20170630</v>
      </c>
      <c r="B3290">
        <v>20170630</v>
      </c>
      <c r="C3290" s="17" t="s">
        <v>18214</v>
      </c>
      <c r="D3290" s="17" t="s">
        <v>96</v>
      </c>
      <c r="E3290" s="17" t="s">
        <v>18095</v>
      </c>
      <c r="F3290">
        <v>2300</v>
      </c>
      <c r="G3290">
        <v>2300</v>
      </c>
      <c r="H3290" s="48">
        <v>902208198</v>
      </c>
      <c r="I3290">
        <v>2300</v>
      </c>
      <c r="J3290" t="s">
        <v>90</v>
      </c>
      <c r="K3290" s="17" t="s">
        <v>18215</v>
      </c>
      <c r="L3290">
        <v>1030000</v>
      </c>
      <c r="M3290" t="s">
        <v>87</v>
      </c>
      <c r="N3290">
        <f>VLOOKUP(H3290,自助机!D:G,4,FALSE)</f>
        <v>2300</v>
      </c>
      <c r="O3290" t="str">
        <f t="shared" si="297"/>
        <v/>
      </c>
      <c r="P3290" s="50">
        <f>VLOOKUP(H3290,自助机!D:H,5,FALSE)</f>
        <v>42916.411678240744</v>
      </c>
    </row>
    <row r="3291" spans="1:16" hidden="1" x14ac:dyDescent="0.15">
      <c r="A3291">
        <v>20170630</v>
      </c>
      <c r="B3291">
        <v>20170630</v>
      </c>
      <c r="C3291" s="17" t="s">
        <v>18216</v>
      </c>
      <c r="D3291" s="17" t="s">
        <v>96</v>
      </c>
      <c r="E3291" s="17" t="s">
        <v>18109</v>
      </c>
      <c r="F3291">
        <v>500</v>
      </c>
      <c r="G3291">
        <v>500</v>
      </c>
      <c r="H3291" s="48">
        <v>902209499</v>
      </c>
      <c r="I3291">
        <v>500</v>
      </c>
      <c r="J3291" t="s">
        <v>90</v>
      </c>
      <c r="K3291" s="17" t="s">
        <v>18217</v>
      </c>
      <c r="L3291">
        <v>1020000</v>
      </c>
      <c r="M3291" t="s">
        <v>87</v>
      </c>
      <c r="N3291">
        <f>VLOOKUP(H3291,自助机!D:G,4,FALSE)</f>
        <v>500</v>
      </c>
      <c r="O3291" t="str">
        <f t="shared" si="297"/>
        <v/>
      </c>
      <c r="P3291" s="50">
        <f>VLOOKUP(H3291,自助机!D:H,5,FALSE)</f>
        <v>42916.411956018521</v>
      </c>
    </row>
    <row r="3292" spans="1:16" hidden="1" x14ac:dyDescent="0.15">
      <c r="A3292">
        <v>20170630</v>
      </c>
      <c r="B3292">
        <v>20170630</v>
      </c>
      <c r="C3292" s="17" t="s">
        <v>18218</v>
      </c>
      <c r="D3292" s="17" t="s">
        <v>96</v>
      </c>
      <c r="E3292" s="17" t="s">
        <v>18095</v>
      </c>
      <c r="F3292">
        <v>1000</v>
      </c>
      <c r="G3292">
        <v>1000</v>
      </c>
      <c r="H3292" s="48">
        <v>902221829</v>
      </c>
      <c r="I3292">
        <v>1000</v>
      </c>
      <c r="J3292" t="s">
        <v>90</v>
      </c>
      <c r="K3292" s="17" t="s">
        <v>18219</v>
      </c>
      <c r="L3292">
        <v>14097310</v>
      </c>
      <c r="M3292" t="s">
        <v>87</v>
      </c>
      <c r="N3292">
        <f>VLOOKUP(H3292,自助机!D:G,4,FALSE)</f>
        <v>1000</v>
      </c>
      <c r="O3292" t="str">
        <f t="shared" si="297"/>
        <v/>
      </c>
      <c r="P3292" s="50">
        <f>VLOOKUP(H3292,自助机!D:H,5,FALSE)</f>
        <v>42916.412349537037</v>
      </c>
    </row>
    <row r="3293" spans="1:16" hidden="1" x14ac:dyDescent="0.15">
      <c r="A3293">
        <v>20170630</v>
      </c>
      <c r="B3293">
        <v>20170630</v>
      </c>
      <c r="C3293" s="17" t="s">
        <v>18220</v>
      </c>
      <c r="D3293" s="17" t="s">
        <v>96</v>
      </c>
      <c r="E3293" s="17" t="s">
        <v>18064</v>
      </c>
      <c r="F3293">
        <v>1000</v>
      </c>
      <c r="G3293">
        <v>1000</v>
      </c>
      <c r="H3293" s="48">
        <v>902229327</v>
      </c>
      <c r="I3293">
        <v>1000</v>
      </c>
      <c r="J3293" t="s">
        <v>90</v>
      </c>
      <c r="K3293" s="17" t="s">
        <v>18221</v>
      </c>
      <c r="L3293">
        <v>3010000</v>
      </c>
      <c r="M3293" t="s">
        <v>88</v>
      </c>
      <c r="N3293">
        <f>VLOOKUP(H3293,自助机!D:G,4,FALSE)</f>
        <v>1000</v>
      </c>
      <c r="O3293" t="str">
        <f t="shared" si="297"/>
        <v/>
      </c>
      <c r="P3293" s="50">
        <f>VLOOKUP(H3293,自助机!D:H,5,FALSE)</f>
        <v>42916.412951388891</v>
      </c>
    </row>
    <row r="3294" spans="1:16" hidden="1" x14ac:dyDescent="0.15">
      <c r="A3294">
        <v>20170630</v>
      </c>
      <c r="B3294">
        <v>20170630</v>
      </c>
      <c r="C3294" s="17" t="s">
        <v>18222</v>
      </c>
      <c r="D3294" s="17" t="s">
        <v>96</v>
      </c>
      <c r="E3294" s="17" t="s">
        <v>18067</v>
      </c>
      <c r="F3294">
        <v>2000</v>
      </c>
      <c r="G3294">
        <v>2000</v>
      </c>
      <c r="H3294" s="48">
        <v>902244327</v>
      </c>
      <c r="I3294">
        <v>2000</v>
      </c>
      <c r="J3294" t="s">
        <v>90</v>
      </c>
      <c r="K3294" s="17" t="s">
        <v>18223</v>
      </c>
      <c r="L3294">
        <v>3050001</v>
      </c>
      <c r="M3294" t="s">
        <v>88</v>
      </c>
      <c r="N3294">
        <f>VLOOKUP(H3294,自助机!D:G,4,FALSE)</f>
        <v>2000</v>
      </c>
      <c r="O3294" t="str">
        <f t="shared" si="297"/>
        <v/>
      </c>
      <c r="P3294" s="50">
        <f>VLOOKUP(H3294,自助机!D:H,5,FALSE)</f>
        <v>42916.41375</v>
      </c>
    </row>
    <row r="3295" spans="1:16" hidden="1" x14ac:dyDescent="0.15">
      <c r="A3295">
        <v>20170630</v>
      </c>
      <c r="B3295">
        <v>20170630</v>
      </c>
      <c r="C3295" s="17" t="s">
        <v>18224</v>
      </c>
      <c r="D3295" s="17" t="s">
        <v>96</v>
      </c>
      <c r="E3295" s="17" t="s">
        <v>18109</v>
      </c>
      <c r="F3295">
        <v>500</v>
      </c>
      <c r="G3295">
        <v>500</v>
      </c>
      <c r="H3295" s="48">
        <v>902269525</v>
      </c>
      <c r="I3295">
        <v>500</v>
      </c>
      <c r="J3295" t="s">
        <v>90</v>
      </c>
      <c r="K3295" s="17" t="s">
        <v>18225</v>
      </c>
      <c r="L3295">
        <v>3050001</v>
      </c>
      <c r="M3295" t="s">
        <v>88</v>
      </c>
      <c r="N3295">
        <f>VLOOKUP(H3295,自助机!D:G,4,FALSE)</f>
        <v>500</v>
      </c>
      <c r="O3295" t="str">
        <f t="shared" si="297"/>
        <v/>
      </c>
      <c r="P3295" s="50">
        <f>VLOOKUP(H3295,自助机!D:H,5,FALSE)</f>
        <v>42916.414872685185</v>
      </c>
    </row>
    <row r="3296" spans="1:16" hidden="1" x14ac:dyDescent="0.15">
      <c r="A3296">
        <v>20170630</v>
      </c>
      <c r="B3296">
        <v>20170630</v>
      </c>
      <c r="C3296" s="17" t="s">
        <v>18226</v>
      </c>
      <c r="D3296" s="17" t="s">
        <v>96</v>
      </c>
      <c r="E3296" s="17" t="s">
        <v>18070</v>
      </c>
      <c r="F3296">
        <v>2000</v>
      </c>
      <c r="G3296">
        <v>2000</v>
      </c>
      <c r="H3296" s="48">
        <v>902294687</v>
      </c>
      <c r="I3296">
        <v>2000</v>
      </c>
      <c r="J3296" t="s">
        <v>90</v>
      </c>
      <c r="K3296" s="17" t="s">
        <v>18227</v>
      </c>
      <c r="L3296">
        <v>1057300</v>
      </c>
      <c r="M3296" t="s">
        <v>87</v>
      </c>
      <c r="N3296">
        <f>VLOOKUP(H3296,自助机!D:G,4,FALSE)</f>
        <v>2000</v>
      </c>
      <c r="O3296" t="str">
        <f t="shared" si="297"/>
        <v/>
      </c>
      <c r="P3296" s="50">
        <f>VLOOKUP(H3296,自助机!D:H,5,FALSE)</f>
        <v>42916.416365740741</v>
      </c>
    </row>
    <row r="3297" spans="1:16" hidden="1" x14ac:dyDescent="0.15">
      <c r="A3297">
        <v>20170630</v>
      </c>
      <c r="B3297">
        <v>20170630</v>
      </c>
      <c r="C3297" s="17" t="s">
        <v>18228</v>
      </c>
      <c r="D3297" s="17" t="s">
        <v>96</v>
      </c>
      <c r="E3297" s="17" t="s">
        <v>18033</v>
      </c>
      <c r="F3297">
        <v>900</v>
      </c>
      <c r="G3297">
        <v>900</v>
      </c>
      <c r="H3297" s="48">
        <v>902295278</v>
      </c>
      <c r="I3297">
        <v>900</v>
      </c>
      <c r="J3297" t="s">
        <v>90</v>
      </c>
      <c r="K3297" s="17" t="s">
        <v>18229</v>
      </c>
      <c r="L3297">
        <v>1047300</v>
      </c>
      <c r="M3297" t="s">
        <v>87</v>
      </c>
      <c r="N3297">
        <f>VLOOKUP(H3297,自助机!D:G,4,FALSE)</f>
        <v>900</v>
      </c>
      <c r="O3297" t="str">
        <f t="shared" si="297"/>
        <v/>
      </c>
      <c r="P3297" s="50">
        <f>VLOOKUP(H3297,自助机!D:H,5,FALSE)</f>
        <v>42916.416435185187</v>
      </c>
    </row>
    <row r="3298" spans="1:16" hidden="1" x14ac:dyDescent="0.15">
      <c r="A3298">
        <v>20170630</v>
      </c>
      <c r="B3298">
        <v>20170630</v>
      </c>
      <c r="C3298" s="17" t="s">
        <v>18230</v>
      </c>
      <c r="D3298" s="17" t="s">
        <v>96</v>
      </c>
      <c r="E3298" s="17" t="s">
        <v>18231</v>
      </c>
      <c r="F3298">
        <v>500</v>
      </c>
      <c r="G3298">
        <v>500</v>
      </c>
      <c r="H3298" s="48">
        <v>902315760</v>
      </c>
      <c r="I3298">
        <v>500</v>
      </c>
      <c r="J3298" t="s">
        <v>90</v>
      </c>
      <c r="K3298" s="17" t="s">
        <v>18232</v>
      </c>
      <c r="L3298">
        <v>65097300</v>
      </c>
      <c r="M3298" t="s">
        <v>88</v>
      </c>
      <c r="N3298">
        <f>VLOOKUP(H3298,自助机!D:G,4,FALSE)</f>
        <v>500</v>
      </c>
      <c r="O3298" t="str">
        <f t="shared" si="297"/>
        <v/>
      </c>
      <c r="P3298" s="50">
        <f>VLOOKUP(H3298,自助机!D:H,5,FALSE)</f>
        <v>42916.417581018519</v>
      </c>
    </row>
    <row r="3299" spans="1:16" hidden="1" x14ac:dyDescent="0.15">
      <c r="A3299">
        <v>20170630</v>
      </c>
      <c r="B3299">
        <v>20170630</v>
      </c>
      <c r="C3299" s="17" t="s">
        <v>18233</v>
      </c>
      <c r="D3299" s="17" t="s">
        <v>96</v>
      </c>
      <c r="E3299" s="17" t="s">
        <v>18112</v>
      </c>
      <c r="F3299">
        <v>570</v>
      </c>
      <c r="G3299">
        <v>570</v>
      </c>
      <c r="H3299" s="48">
        <v>902321353</v>
      </c>
      <c r="I3299">
        <v>570</v>
      </c>
      <c r="J3299" t="s">
        <v>90</v>
      </c>
      <c r="K3299" s="17" t="s">
        <v>182</v>
      </c>
      <c r="L3299">
        <v>14097310</v>
      </c>
      <c r="M3299" t="s">
        <v>87</v>
      </c>
      <c r="N3299">
        <f>VLOOKUP(H3299,自助机!D:G,4,FALSE)</f>
        <v>570</v>
      </c>
      <c r="O3299" t="str">
        <f t="shared" si="297"/>
        <v/>
      </c>
      <c r="P3299" s="50">
        <f>VLOOKUP(H3299,自助机!D:H,5,FALSE)</f>
        <v>42916.417812500003</v>
      </c>
    </row>
    <row r="3300" spans="1:16" hidden="1" x14ac:dyDescent="0.15">
      <c r="A3300">
        <v>20170630</v>
      </c>
      <c r="B3300">
        <v>20170630</v>
      </c>
      <c r="C3300" s="17" t="s">
        <v>18234</v>
      </c>
      <c r="D3300" s="17" t="s">
        <v>96</v>
      </c>
      <c r="E3300" s="17" t="s">
        <v>18018</v>
      </c>
      <c r="F3300">
        <v>1000</v>
      </c>
      <c r="G3300">
        <v>1000</v>
      </c>
      <c r="H3300" s="48">
        <v>902361749</v>
      </c>
      <c r="I3300">
        <v>1000</v>
      </c>
      <c r="J3300" t="s">
        <v>90</v>
      </c>
      <c r="K3300" s="17" t="s">
        <v>18235</v>
      </c>
      <c r="L3300">
        <v>5105840</v>
      </c>
      <c r="M3300" t="s">
        <v>88</v>
      </c>
      <c r="N3300">
        <f>VLOOKUP(H3300,自助机!D:G,4,FALSE)</f>
        <v>1000</v>
      </c>
      <c r="O3300" t="str">
        <f t="shared" si="297"/>
        <v/>
      </c>
      <c r="P3300" s="50">
        <f>VLOOKUP(H3300,自助机!D:H,5,FALSE)</f>
        <v>42916.419803240744</v>
      </c>
    </row>
    <row r="3301" spans="1:16" hidden="1" x14ac:dyDescent="0.15">
      <c r="A3301">
        <v>20170630</v>
      </c>
      <c r="B3301">
        <v>20170630</v>
      </c>
      <c r="C3301" s="17" t="s">
        <v>18236</v>
      </c>
      <c r="D3301" s="17" t="s">
        <v>96</v>
      </c>
      <c r="E3301" s="17" t="s">
        <v>18192</v>
      </c>
      <c r="F3301">
        <v>2000</v>
      </c>
      <c r="G3301">
        <v>2000</v>
      </c>
      <c r="H3301" s="48">
        <v>902364802</v>
      </c>
      <c r="I3301">
        <v>2000</v>
      </c>
      <c r="J3301" t="s">
        <v>90</v>
      </c>
      <c r="K3301" s="17" t="s">
        <v>18237</v>
      </c>
      <c r="L3301">
        <v>1040000</v>
      </c>
      <c r="M3301" t="s">
        <v>87</v>
      </c>
      <c r="N3301">
        <f>VLOOKUP(H3301,自助机!D:G,4,FALSE)</f>
        <v>2000</v>
      </c>
      <c r="O3301" t="str">
        <f t="shared" si="297"/>
        <v/>
      </c>
      <c r="P3301" s="50">
        <f>VLOOKUP(H3301,自助机!D:H,5,FALSE)</f>
        <v>42916.42</v>
      </c>
    </row>
    <row r="3302" spans="1:16" hidden="1" x14ac:dyDescent="0.15">
      <c r="A3302">
        <v>20170630</v>
      </c>
      <c r="B3302">
        <v>20170630</v>
      </c>
      <c r="C3302" s="17" t="s">
        <v>18238</v>
      </c>
      <c r="D3302" s="17" t="s">
        <v>96</v>
      </c>
      <c r="E3302" s="17" t="s">
        <v>18231</v>
      </c>
      <c r="F3302">
        <v>1000</v>
      </c>
      <c r="G3302">
        <v>1000</v>
      </c>
      <c r="H3302" s="48">
        <v>902367437</v>
      </c>
      <c r="I3302">
        <v>1000</v>
      </c>
      <c r="J3302" t="s">
        <v>90</v>
      </c>
      <c r="K3302" s="17" t="s">
        <v>18239</v>
      </c>
      <c r="L3302">
        <v>1030000</v>
      </c>
      <c r="M3302" t="s">
        <v>87</v>
      </c>
      <c r="N3302">
        <f>VLOOKUP(H3302,自助机!D:G,4,FALSE)</f>
        <v>1000</v>
      </c>
      <c r="O3302" t="str">
        <f t="shared" si="297"/>
        <v/>
      </c>
      <c r="P3302" s="50">
        <f>VLOOKUP(H3302,自助机!D:H,5,FALSE)</f>
        <v>42916.42019675926</v>
      </c>
    </row>
    <row r="3303" spans="1:16" hidden="1" x14ac:dyDescent="0.15">
      <c r="A3303">
        <v>20170630</v>
      </c>
      <c r="B3303">
        <v>20170630</v>
      </c>
      <c r="C3303" s="17" t="s">
        <v>18240</v>
      </c>
      <c r="D3303" s="17" t="s">
        <v>96</v>
      </c>
      <c r="E3303" s="17" t="s">
        <v>18104</v>
      </c>
      <c r="F3303">
        <v>800</v>
      </c>
      <c r="G3303">
        <v>800</v>
      </c>
      <c r="H3303" s="48">
        <v>902381920</v>
      </c>
      <c r="I3303">
        <v>800</v>
      </c>
      <c r="J3303" t="s">
        <v>90</v>
      </c>
      <c r="K3303" s="17" t="s">
        <v>18241</v>
      </c>
      <c r="L3303">
        <v>1030000</v>
      </c>
      <c r="M3303" t="s">
        <v>87</v>
      </c>
      <c r="N3303">
        <f>VLOOKUP(H3303,自助机!D:G,4,FALSE)</f>
        <v>800</v>
      </c>
      <c r="O3303" t="str">
        <f t="shared" si="297"/>
        <v/>
      </c>
      <c r="P3303" s="50">
        <f>VLOOKUP(H3303,自助机!D:H,5,FALSE)</f>
        <v>42916.420601851853</v>
      </c>
    </row>
    <row r="3304" spans="1:16" hidden="1" x14ac:dyDescent="0.15">
      <c r="A3304">
        <v>20170630</v>
      </c>
      <c r="B3304">
        <v>20170630</v>
      </c>
      <c r="C3304" s="17" t="s">
        <v>18242</v>
      </c>
      <c r="D3304" s="17" t="s">
        <v>96</v>
      </c>
      <c r="E3304" s="17" t="s">
        <v>18159</v>
      </c>
      <c r="F3304">
        <v>50</v>
      </c>
      <c r="G3304">
        <v>50</v>
      </c>
      <c r="H3304" s="48">
        <v>902389649</v>
      </c>
      <c r="I3304">
        <v>50</v>
      </c>
      <c r="J3304" t="s">
        <v>90</v>
      </c>
      <c r="K3304" s="17" t="s">
        <v>18243</v>
      </c>
      <c r="L3304">
        <v>1057300</v>
      </c>
      <c r="M3304" t="s">
        <v>87</v>
      </c>
      <c r="N3304">
        <f>VLOOKUP(H3304,自助机!D:G,4,FALSE)</f>
        <v>50</v>
      </c>
      <c r="O3304" t="str">
        <f t="shared" si="297"/>
        <v/>
      </c>
      <c r="P3304" s="50">
        <f>VLOOKUP(H3304,自助机!D:H,5,FALSE)</f>
        <v>42916.421215277776</v>
      </c>
    </row>
    <row r="3305" spans="1:16" hidden="1" x14ac:dyDescent="0.15">
      <c r="A3305">
        <v>20170630</v>
      </c>
      <c r="B3305">
        <v>20170630</v>
      </c>
      <c r="C3305" s="17" t="s">
        <v>18244</v>
      </c>
      <c r="D3305" s="17" t="s">
        <v>96</v>
      </c>
      <c r="E3305" s="17" t="s">
        <v>18037</v>
      </c>
      <c r="F3305">
        <v>100</v>
      </c>
      <c r="G3305">
        <v>100</v>
      </c>
      <c r="H3305" s="48">
        <v>902544202</v>
      </c>
      <c r="I3305">
        <v>100</v>
      </c>
      <c r="J3305" t="s">
        <v>90</v>
      </c>
      <c r="K3305" s="17" t="s">
        <v>18121</v>
      </c>
      <c r="L3305">
        <v>1007300</v>
      </c>
      <c r="M3305" t="s">
        <v>87</v>
      </c>
      <c r="N3305">
        <f>VLOOKUP(H3305,自助机!D:G,4,FALSE)</f>
        <v>100</v>
      </c>
      <c r="O3305" t="str">
        <f t="shared" si="297"/>
        <v/>
      </c>
      <c r="P3305" s="50">
        <f>VLOOKUP(H3305,自助机!D:H,5,FALSE)</f>
        <v>42916.42895833333</v>
      </c>
    </row>
    <row r="3306" spans="1:16" hidden="1" x14ac:dyDescent="0.15">
      <c r="A3306">
        <v>20170630</v>
      </c>
      <c r="B3306">
        <v>20170630</v>
      </c>
      <c r="C3306" s="17" t="s">
        <v>18245</v>
      </c>
      <c r="D3306" s="17" t="s">
        <v>96</v>
      </c>
      <c r="E3306" s="17" t="s">
        <v>18109</v>
      </c>
      <c r="F3306">
        <v>700</v>
      </c>
      <c r="G3306">
        <v>700</v>
      </c>
      <c r="H3306" s="48">
        <v>902554035</v>
      </c>
      <c r="I3306">
        <v>700</v>
      </c>
      <c r="J3306" t="s">
        <v>90</v>
      </c>
      <c r="K3306" s="17" t="s">
        <v>18246</v>
      </c>
      <c r="L3306">
        <v>1057300</v>
      </c>
      <c r="M3306" t="s">
        <v>87</v>
      </c>
      <c r="N3306">
        <f>VLOOKUP(H3306,自助机!D:G,4,FALSE)</f>
        <v>700</v>
      </c>
      <c r="O3306" t="str">
        <f t="shared" si="297"/>
        <v/>
      </c>
      <c r="P3306" s="50">
        <f>VLOOKUP(H3306,自助机!D:H,5,FALSE)</f>
        <v>42916.429398148146</v>
      </c>
    </row>
    <row r="3307" spans="1:16" hidden="1" x14ac:dyDescent="0.15">
      <c r="A3307">
        <v>20170630</v>
      </c>
      <c r="B3307">
        <v>20170630</v>
      </c>
      <c r="C3307" s="17" t="s">
        <v>18247</v>
      </c>
      <c r="D3307" s="17" t="s">
        <v>96</v>
      </c>
      <c r="E3307" s="17" t="s">
        <v>18074</v>
      </c>
      <c r="F3307">
        <v>20</v>
      </c>
      <c r="G3307">
        <v>20</v>
      </c>
      <c r="H3307" s="48">
        <v>902579841</v>
      </c>
      <c r="I3307">
        <v>20</v>
      </c>
      <c r="J3307" t="s">
        <v>90</v>
      </c>
      <c r="K3307" s="17" t="s">
        <v>18248</v>
      </c>
      <c r="L3307">
        <v>1030000</v>
      </c>
      <c r="M3307" t="s">
        <v>87</v>
      </c>
      <c r="N3307">
        <f>VLOOKUP(H3307,自助机!D:G,4,FALSE)</f>
        <v>20</v>
      </c>
      <c r="O3307" t="str">
        <f t="shared" si="297"/>
        <v/>
      </c>
      <c r="P3307" s="50">
        <f>VLOOKUP(H3307,自助机!D:H,5,FALSE)</f>
        <v>42916.430717592593</v>
      </c>
    </row>
    <row r="3308" spans="1:16" hidden="1" x14ac:dyDescent="0.15">
      <c r="A3308">
        <v>20170630</v>
      </c>
      <c r="B3308">
        <v>20170630</v>
      </c>
      <c r="C3308" s="17" t="s">
        <v>18249</v>
      </c>
      <c r="D3308" s="17" t="s">
        <v>96</v>
      </c>
      <c r="E3308" s="17" t="s">
        <v>18204</v>
      </c>
      <c r="F3308">
        <v>200</v>
      </c>
      <c r="G3308">
        <v>200</v>
      </c>
      <c r="H3308" s="48">
        <v>902595373</v>
      </c>
      <c r="I3308">
        <v>200</v>
      </c>
      <c r="J3308" t="s">
        <v>90</v>
      </c>
      <c r="K3308" s="17" t="s">
        <v>18250</v>
      </c>
      <c r="L3308">
        <v>1020000</v>
      </c>
      <c r="M3308" t="s">
        <v>87</v>
      </c>
      <c r="N3308">
        <f>VLOOKUP(H3308,自助机!D:G,4,FALSE)</f>
        <v>200</v>
      </c>
      <c r="O3308" t="str">
        <f t="shared" si="297"/>
        <v/>
      </c>
      <c r="P3308" s="50">
        <f>VLOOKUP(H3308,自助机!D:H,5,FALSE)</f>
        <v>42916.431597222225</v>
      </c>
    </row>
    <row r="3309" spans="1:16" hidden="1" x14ac:dyDescent="0.15">
      <c r="A3309">
        <v>20170630</v>
      </c>
      <c r="B3309">
        <v>20170630</v>
      </c>
      <c r="C3309" s="17" t="s">
        <v>18251</v>
      </c>
      <c r="D3309" s="17" t="s">
        <v>96</v>
      </c>
      <c r="E3309" s="17" t="s">
        <v>18231</v>
      </c>
      <c r="F3309">
        <v>400</v>
      </c>
      <c r="G3309">
        <v>400</v>
      </c>
      <c r="H3309" s="48">
        <v>902601273</v>
      </c>
      <c r="I3309">
        <v>400</v>
      </c>
      <c r="J3309" t="s">
        <v>90</v>
      </c>
      <c r="K3309" s="17" t="s">
        <v>18252</v>
      </c>
      <c r="L3309">
        <v>14097310</v>
      </c>
      <c r="M3309" t="s">
        <v>87</v>
      </c>
      <c r="N3309">
        <f>VLOOKUP(H3309,自助机!D:G,4,FALSE)</f>
        <v>400</v>
      </c>
      <c r="O3309" t="str">
        <f t="shared" si="297"/>
        <v/>
      </c>
      <c r="P3309" s="50">
        <f>VLOOKUP(H3309,自助机!D:H,5,FALSE)</f>
        <v>42916.431805555556</v>
      </c>
    </row>
    <row r="3310" spans="1:16" hidden="1" x14ac:dyDescent="0.15">
      <c r="A3310">
        <v>20170630</v>
      </c>
      <c r="B3310">
        <v>20170630</v>
      </c>
      <c r="C3310" s="17" t="s">
        <v>18253</v>
      </c>
      <c r="D3310" s="17" t="s">
        <v>96</v>
      </c>
      <c r="E3310" s="17" t="s">
        <v>18117</v>
      </c>
      <c r="F3310">
        <v>1000</v>
      </c>
      <c r="G3310">
        <v>1000</v>
      </c>
      <c r="H3310" s="48">
        <v>902630935</v>
      </c>
      <c r="I3310">
        <v>1000</v>
      </c>
      <c r="J3310" t="s">
        <v>90</v>
      </c>
      <c r="K3310" s="17" t="s">
        <v>18254</v>
      </c>
      <c r="L3310">
        <v>14097310</v>
      </c>
      <c r="M3310" t="s">
        <v>87</v>
      </c>
      <c r="N3310">
        <f>VLOOKUP(H3310,自助机!D:G,4,FALSE)</f>
        <v>1000</v>
      </c>
      <c r="O3310" t="str">
        <f t="shared" si="297"/>
        <v/>
      </c>
      <c r="P3310" s="50">
        <f>VLOOKUP(H3310,自助机!D:H,5,FALSE)</f>
        <v>42916.433576388888</v>
      </c>
    </row>
    <row r="3311" spans="1:16" hidden="1" x14ac:dyDescent="0.15">
      <c r="A3311">
        <v>20170630</v>
      </c>
      <c r="B3311">
        <v>20170630</v>
      </c>
      <c r="C3311" s="17" t="s">
        <v>18255</v>
      </c>
      <c r="D3311" s="17" t="s">
        <v>96</v>
      </c>
      <c r="E3311" s="17" t="s">
        <v>18172</v>
      </c>
      <c r="F3311">
        <v>150</v>
      </c>
      <c r="G3311">
        <v>150</v>
      </c>
      <c r="H3311" s="48">
        <v>902647388</v>
      </c>
      <c r="I3311">
        <v>150</v>
      </c>
      <c r="J3311" t="s">
        <v>90</v>
      </c>
      <c r="K3311" s="17" t="s">
        <v>18256</v>
      </c>
      <c r="L3311">
        <v>3080010</v>
      </c>
      <c r="M3311" t="s">
        <v>88</v>
      </c>
      <c r="N3311">
        <f>VLOOKUP(H3311,自助机!D:G,4,FALSE)</f>
        <v>150</v>
      </c>
      <c r="O3311" t="str">
        <f t="shared" si="297"/>
        <v/>
      </c>
      <c r="P3311" s="50">
        <f>VLOOKUP(H3311,自助机!D:H,5,FALSE)</f>
        <v>42916.434340277781</v>
      </c>
    </row>
    <row r="3312" spans="1:16" hidden="1" x14ac:dyDescent="0.15">
      <c r="A3312">
        <v>20170630</v>
      </c>
      <c r="B3312">
        <v>20170630</v>
      </c>
      <c r="C3312" s="17" t="s">
        <v>18257</v>
      </c>
      <c r="D3312" s="17" t="s">
        <v>96</v>
      </c>
      <c r="E3312" s="17" t="s">
        <v>18134</v>
      </c>
      <c r="F3312">
        <v>200</v>
      </c>
      <c r="G3312">
        <v>200</v>
      </c>
      <c r="H3312" s="48">
        <v>902651092</v>
      </c>
      <c r="I3312">
        <v>200</v>
      </c>
      <c r="J3312" t="s">
        <v>90</v>
      </c>
      <c r="K3312" s="17" t="s">
        <v>18258</v>
      </c>
      <c r="L3312">
        <v>3050000</v>
      </c>
      <c r="M3312" t="s">
        <v>87</v>
      </c>
      <c r="N3312">
        <f>VLOOKUP(H3312,自助机!D:G,4,FALSE)</f>
        <v>200</v>
      </c>
      <c r="O3312" t="str">
        <f t="shared" si="297"/>
        <v/>
      </c>
      <c r="P3312" s="50">
        <f>VLOOKUP(H3312,自助机!D:H,5,FALSE)</f>
        <v>42916.434340277781</v>
      </c>
    </row>
    <row r="3313" spans="1:16" hidden="1" x14ac:dyDescent="0.15">
      <c r="A3313">
        <v>20170630</v>
      </c>
      <c r="B3313">
        <v>20170630</v>
      </c>
      <c r="C3313" s="17" t="s">
        <v>18259</v>
      </c>
      <c r="D3313" s="17" t="s">
        <v>96</v>
      </c>
      <c r="E3313" s="17" t="s">
        <v>18008</v>
      </c>
      <c r="F3313">
        <v>100</v>
      </c>
      <c r="G3313">
        <v>100</v>
      </c>
      <c r="H3313" s="48">
        <v>902661309</v>
      </c>
      <c r="I3313">
        <v>100</v>
      </c>
      <c r="J3313" t="s">
        <v>90</v>
      </c>
      <c r="K3313" s="17" t="s">
        <v>18260</v>
      </c>
      <c r="L3313">
        <v>1030000</v>
      </c>
      <c r="M3313" t="s">
        <v>87</v>
      </c>
      <c r="N3313">
        <f>VLOOKUP(H3313,自助机!D:G,4,FALSE)</f>
        <v>100</v>
      </c>
      <c r="O3313" t="str">
        <f t="shared" si="297"/>
        <v/>
      </c>
      <c r="P3313" s="50">
        <f>VLOOKUP(H3313,自助机!D:H,5,FALSE)</f>
        <v>42916.434861111113</v>
      </c>
    </row>
    <row r="3314" spans="1:16" hidden="1" x14ac:dyDescent="0.15">
      <c r="A3314">
        <v>20170630</v>
      </c>
      <c r="B3314">
        <v>20170630</v>
      </c>
      <c r="C3314" s="17" t="s">
        <v>18261</v>
      </c>
      <c r="D3314" s="17" t="s">
        <v>96</v>
      </c>
      <c r="E3314" s="17" t="s">
        <v>18021</v>
      </c>
      <c r="F3314">
        <v>150</v>
      </c>
      <c r="G3314">
        <v>150</v>
      </c>
      <c r="H3314" s="48">
        <v>902664307</v>
      </c>
      <c r="I3314">
        <v>150</v>
      </c>
      <c r="J3314" t="s">
        <v>90</v>
      </c>
      <c r="K3314" s="17" t="s">
        <v>18262</v>
      </c>
      <c r="L3314">
        <v>3090010</v>
      </c>
      <c r="M3314" t="s">
        <v>88</v>
      </c>
      <c r="N3314">
        <f>VLOOKUP(H3314,自助机!D:G,4,FALSE)</f>
        <v>150</v>
      </c>
      <c r="O3314" t="str">
        <f t="shared" si="297"/>
        <v/>
      </c>
      <c r="P3314" s="50">
        <f>VLOOKUP(H3314,自助机!D:H,5,FALSE)</f>
        <v>42916.43476851852</v>
      </c>
    </row>
    <row r="3315" spans="1:16" hidden="1" x14ac:dyDescent="0.15">
      <c r="A3315">
        <v>20170630</v>
      </c>
      <c r="B3315">
        <v>20170630</v>
      </c>
      <c r="C3315" s="17" t="s">
        <v>18263</v>
      </c>
      <c r="D3315" s="17" t="s">
        <v>96</v>
      </c>
      <c r="E3315" s="17" t="s">
        <v>18109</v>
      </c>
      <c r="F3315">
        <v>300</v>
      </c>
      <c r="G3315">
        <v>300</v>
      </c>
      <c r="H3315" s="48">
        <v>902676516</v>
      </c>
      <c r="I3315">
        <v>300</v>
      </c>
      <c r="J3315" t="s">
        <v>90</v>
      </c>
      <c r="K3315" s="17" t="s">
        <v>18264</v>
      </c>
      <c r="L3315">
        <v>1057300</v>
      </c>
      <c r="M3315" t="s">
        <v>87</v>
      </c>
      <c r="N3315">
        <f>VLOOKUP(H3315,自助机!D:G,4,FALSE)</f>
        <v>300</v>
      </c>
      <c r="O3315" t="str">
        <f t="shared" si="297"/>
        <v/>
      </c>
      <c r="P3315" s="50">
        <f>VLOOKUP(H3315,自助机!D:H,5,FALSE)</f>
        <v>42916.435497685183</v>
      </c>
    </row>
    <row r="3316" spans="1:16" hidden="1" x14ac:dyDescent="0.15">
      <c r="A3316">
        <v>20170630</v>
      </c>
      <c r="B3316">
        <v>20170630</v>
      </c>
      <c r="C3316" s="17" t="s">
        <v>18265</v>
      </c>
      <c r="D3316" s="17" t="s">
        <v>96</v>
      </c>
      <c r="E3316" s="17" t="s">
        <v>18028</v>
      </c>
      <c r="F3316">
        <v>300</v>
      </c>
      <c r="G3316">
        <v>300</v>
      </c>
      <c r="H3316" s="48">
        <v>902690120</v>
      </c>
      <c r="I3316">
        <v>300</v>
      </c>
      <c r="J3316" t="s">
        <v>90</v>
      </c>
      <c r="K3316" s="17" t="s">
        <v>18266</v>
      </c>
      <c r="L3316">
        <v>3080000</v>
      </c>
      <c r="M3316" t="s">
        <v>87</v>
      </c>
      <c r="N3316">
        <f>VLOOKUP(H3316,自助机!D:G,4,FALSE)</f>
        <v>300</v>
      </c>
      <c r="O3316" t="str">
        <f t="shared" si="297"/>
        <v/>
      </c>
      <c r="P3316" s="50">
        <f>VLOOKUP(H3316,自助机!D:H,5,FALSE)</f>
        <v>42916.436307870368</v>
      </c>
    </row>
    <row r="3317" spans="1:16" hidden="1" x14ac:dyDescent="0.15">
      <c r="A3317">
        <v>20170630</v>
      </c>
      <c r="B3317">
        <v>20170630</v>
      </c>
      <c r="C3317" s="17" t="s">
        <v>18267</v>
      </c>
      <c r="D3317" s="17" t="s">
        <v>96</v>
      </c>
      <c r="E3317" s="17" t="s">
        <v>18037</v>
      </c>
      <c r="F3317">
        <v>200</v>
      </c>
      <c r="G3317">
        <v>200</v>
      </c>
      <c r="H3317" s="48">
        <v>902702713</v>
      </c>
      <c r="I3317">
        <v>200</v>
      </c>
      <c r="J3317" t="s">
        <v>90</v>
      </c>
      <c r="K3317" s="17" t="s">
        <v>18268</v>
      </c>
      <c r="L3317">
        <v>1007000</v>
      </c>
      <c r="M3317" t="s">
        <v>87</v>
      </c>
      <c r="N3317">
        <f>VLOOKUP(H3317,自助机!D:G,4,FALSE)</f>
        <v>200</v>
      </c>
      <c r="O3317" t="str">
        <f t="shared" si="297"/>
        <v/>
      </c>
      <c r="P3317" s="50">
        <f>VLOOKUP(H3317,自助机!D:H,5,FALSE)</f>
        <v>42916.43677083333</v>
      </c>
    </row>
    <row r="3318" spans="1:16" hidden="1" x14ac:dyDescent="0.15">
      <c r="A3318">
        <v>20170630</v>
      </c>
      <c r="B3318">
        <v>20170630</v>
      </c>
      <c r="C3318" s="17" t="s">
        <v>18269</v>
      </c>
      <c r="D3318" s="17" t="s">
        <v>96</v>
      </c>
      <c r="E3318" s="17" t="s">
        <v>18109</v>
      </c>
      <c r="F3318">
        <v>500</v>
      </c>
      <c r="G3318">
        <v>500</v>
      </c>
      <c r="H3318" s="48">
        <v>902705929</v>
      </c>
      <c r="I3318">
        <v>500</v>
      </c>
      <c r="J3318" t="s">
        <v>90</v>
      </c>
      <c r="K3318" s="17" t="s">
        <v>18225</v>
      </c>
      <c r="L3318">
        <v>3050001</v>
      </c>
      <c r="M3318" t="s">
        <v>88</v>
      </c>
      <c r="N3318">
        <f>VLOOKUP(H3318,自助机!D:G,4,FALSE)</f>
        <v>500</v>
      </c>
      <c r="O3318" t="str">
        <f t="shared" si="297"/>
        <v/>
      </c>
      <c r="P3318" s="50">
        <f>VLOOKUP(H3318,自助机!D:H,5,FALSE)</f>
        <v>42916.436967592592</v>
      </c>
    </row>
    <row r="3319" spans="1:16" hidden="1" x14ac:dyDescent="0.15">
      <c r="A3319">
        <v>20170630</v>
      </c>
      <c r="B3319">
        <v>20170630</v>
      </c>
      <c r="C3319" s="17" t="s">
        <v>18270</v>
      </c>
      <c r="D3319" s="17" t="s">
        <v>96</v>
      </c>
      <c r="E3319" s="17" t="s">
        <v>18064</v>
      </c>
      <c r="F3319">
        <v>5000</v>
      </c>
      <c r="G3319">
        <v>5000</v>
      </c>
      <c r="H3319" s="48">
        <v>902766756</v>
      </c>
      <c r="I3319">
        <v>5000</v>
      </c>
      <c r="J3319" t="s">
        <v>90</v>
      </c>
      <c r="K3319" s="17" t="s">
        <v>18271</v>
      </c>
      <c r="L3319">
        <v>1020000</v>
      </c>
      <c r="M3319" t="s">
        <v>87</v>
      </c>
      <c r="N3319">
        <f>VLOOKUP(H3319,自助机!D:G,4,FALSE)</f>
        <v>5000</v>
      </c>
      <c r="O3319" t="str">
        <f t="shared" si="297"/>
        <v/>
      </c>
      <c r="P3319" s="50">
        <f>VLOOKUP(H3319,自助机!D:H,5,FALSE)</f>
        <v>42916.439432870371</v>
      </c>
    </row>
    <row r="3320" spans="1:16" hidden="1" x14ac:dyDescent="0.15">
      <c r="A3320">
        <v>20170630</v>
      </c>
      <c r="B3320">
        <v>20170630</v>
      </c>
      <c r="C3320" s="17" t="s">
        <v>18272</v>
      </c>
      <c r="D3320" s="17" t="s">
        <v>96</v>
      </c>
      <c r="E3320" s="17" t="s">
        <v>18129</v>
      </c>
      <c r="F3320">
        <v>3000</v>
      </c>
      <c r="G3320">
        <v>3000</v>
      </c>
      <c r="H3320" s="48">
        <v>902814832</v>
      </c>
      <c r="I3320">
        <v>3000</v>
      </c>
      <c r="J3320" t="s">
        <v>90</v>
      </c>
      <c r="K3320" s="17" t="s">
        <v>18273</v>
      </c>
      <c r="L3320">
        <v>1057300</v>
      </c>
      <c r="M3320" t="s">
        <v>87</v>
      </c>
      <c r="N3320">
        <f>VLOOKUP(H3320,自助机!D:G,4,FALSE)</f>
        <v>3000</v>
      </c>
      <c r="O3320" t="str">
        <f t="shared" si="297"/>
        <v/>
      </c>
      <c r="P3320" s="50">
        <f>VLOOKUP(H3320,自助机!D:H,5,FALSE)</f>
        <v>42916.441412037035</v>
      </c>
    </row>
    <row r="3321" spans="1:16" hidden="1" x14ac:dyDescent="0.15">
      <c r="A3321">
        <v>20170630</v>
      </c>
      <c r="B3321">
        <v>20170630</v>
      </c>
      <c r="C3321" s="17" t="s">
        <v>18274</v>
      </c>
      <c r="D3321" s="17" t="s">
        <v>96</v>
      </c>
      <c r="E3321" s="17" t="s">
        <v>18112</v>
      </c>
      <c r="F3321">
        <v>100</v>
      </c>
      <c r="G3321">
        <v>100</v>
      </c>
      <c r="H3321" s="48">
        <v>902882535</v>
      </c>
      <c r="I3321">
        <v>100</v>
      </c>
      <c r="J3321" t="s">
        <v>90</v>
      </c>
      <c r="K3321" s="17" t="s">
        <v>18275</v>
      </c>
      <c r="L3321">
        <v>3050000</v>
      </c>
      <c r="M3321" t="s">
        <v>87</v>
      </c>
      <c r="N3321">
        <f>VLOOKUP(H3321,自助机!D:G,4,FALSE)</f>
        <v>100</v>
      </c>
      <c r="O3321" t="str">
        <f t="shared" si="297"/>
        <v/>
      </c>
      <c r="P3321" s="50">
        <f>VLOOKUP(H3321,自助机!D:H,5,FALSE)</f>
        <v>42916.444074074076</v>
      </c>
    </row>
    <row r="3322" spans="1:16" hidden="1" x14ac:dyDescent="0.15">
      <c r="A3322">
        <v>20170630</v>
      </c>
      <c r="B3322">
        <v>20170630</v>
      </c>
      <c r="C3322" s="17" t="s">
        <v>18276</v>
      </c>
      <c r="D3322" s="17" t="s">
        <v>96</v>
      </c>
      <c r="E3322" s="17" t="s">
        <v>18064</v>
      </c>
      <c r="F3322">
        <v>350</v>
      </c>
      <c r="G3322">
        <v>350</v>
      </c>
      <c r="H3322" s="48">
        <v>902883320</v>
      </c>
      <c r="I3322">
        <v>350</v>
      </c>
      <c r="J3322" t="s">
        <v>90</v>
      </c>
      <c r="K3322" s="17" t="s">
        <v>18277</v>
      </c>
      <c r="L3322">
        <v>1057300</v>
      </c>
      <c r="M3322" t="s">
        <v>87</v>
      </c>
      <c r="N3322">
        <f>VLOOKUP(H3322,自助机!D:G,4,FALSE)</f>
        <v>350</v>
      </c>
      <c r="O3322" t="str">
        <f t="shared" ref="O3322:O3385" si="298">IF(G3322=N3322,"",1)</f>
        <v/>
      </c>
      <c r="P3322" s="50">
        <f>VLOOKUP(H3322,自助机!D:H,5,FALSE)</f>
        <v>42916.443912037037</v>
      </c>
    </row>
    <row r="3323" spans="1:16" hidden="1" x14ac:dyDescent="0.15">
      <c r="A3323">
        <v>20170630</v>
      </c>
      <c r="B3323">
        <v>20170630</v>
      </c>
      <c r="C3323" s="17" t="s">
        <v>18278</v>
      </c>
      <c r="D3323" s="17" t="s">
        <v>96</v>
      </c>
      <c r="E3323" s="17" t="s">
        <v>18074</v>
      </c>
      <c r="F3323">
        <v>300</v>
      </c>
      <c r="G3323">
        <v>300</v>
      </c>
      <c r="H3323" s="48">
        <v>902884647</v>
      </c>
      <c r="I3323">
        <v>300</v>
      </c>
      <c r="J3323" t="s">
        <v>90</v>
      </c>
      <c r="K3323" s="17" t="s">
        <v>18279</v>
      </c>
      <c r="L3323">
        <v>3047310</v>
      </c>
      <c r="M3323" t="s">
        <v>87</v>
      </c>
      <c r="N3323">
        <f>VLOOKUP(H3323,自助机!D:G,4,FALSE)</f>
        <v>300</v>
      </c>
      <c r="O3323" t="str">
        <f t="shared" si="298"/>
        <v/>
      </c>
      <c r="P3323" s="50">
        <f>VLOOKUP(H3323,自助机!D:H,5,FALSE)</f>
        <v>42916.444131944445</v>
      </c>
    </row>
    <row r="3324" spans="1:16" hidden="1" x14ac:dyDescent="0.15">
      <c r="A3324">
        <v>20170630</v>
      </c>
      <c r="B3324">
        <v>20170630</v>
      </c>
      <c r="C3324" s="17" t="s">
        <v>18280</v>
      </c>
      <c r="D3324" s="17" t="s">
        <v>96</v>
      </c>
      <c r="E3324" s="17" t="s">
        <v>18037</v>
      </c>
      <c r="F3324">
        <v>400</v>
      </c>
      <c r="G3324">
        <v>400</v>
      </c>
      <c r="H3324" s="48">
        <v>902920401</v>
      </c>
      <c r="I3324">
        <v>400</v>
      </c>
      <c r="J3324" t="s">
        <v>90</v>
      </c>
      <c r="K3324" s="17" t="s">
        <v>18281</v>
      </c>
      <c r="L3324">
        <v>1007300</v>
      </c>
      <c r="M3324" t="s">
        <v>87</v>
      </c>
      <c r="N3324">
        <f>VLOOKUP(H3324,自助机!D:G,4,FALSE)</f>
        <v>400</v>
      </c>
      <c r="O3324" t="str">
        <f t="shared" si="298"/>
        <v/>
      </c>
      <c r="P3324" s="50">
        <f>VLOOKUP(H3324,自助机!D:H,5,FALSE)</f>
        <v>42916.445740740739</v>
      </c>
    </row>
    <row r="3325" spans="1:16" hidden="1" x14ac:dyDescent="0.15">
      <c r="A3325">
        <v>20170630</v>
      </c>
      <c r="B3325">
        <v>20170630</v>
      </c>
      <c r="C3325" s="17" t="s">
        <v>18282</v>
      </c>
      <c r="D3325" s="17" t="s">
        <v>96</v>
      </c>
      <c r="E3325" s="17" t="s">
        <v>18112</v>
      </c>
      <c r="F3325">
        <v>1200</v>
      </c>
      <c r="G3325">
        <v>1200</v>
      </c>
      <c r="H3325" s="48">
        <v>902921343</v>
      </c>
      <c r="I3325">
        <v>1200</v>
      </c>
      <c r="J3325" t="s">
        <v>90</v>
      </c>
      <c r="K3325" s="17" t="s">
        <v>18283</v>
      </c>
      <c r="L3325">
        <v>1057000</v>
      </c>
      <c r="M3325" t="s">
        <v>87</v>
      </c>
      <c r="N3325">
        <f>VLOOKUP(H3325,自助机!D:G,4,FALSE)</f>
        <v>1200</v>
      </c>
      <c r="O3325" t="str">
        <f t="shared" si="298"/>
        <v/>
      </c>
      <c r="P3325" s="50">
        <f>VLOOKUP(H3325,自助机!D:H,5,FALSE)</f>
        <v>42916.445844907408</v>
      </c>
    </row>
    <row r="3326" spans="1:16" hidden="1" x14ac:dyDescent="0.15">
      <c r="A3326">
        <v>20170630</v>
      </c>
      <c r="B3326">
        <v>20170630</v>
      </c>
      <c r="C3326" s="17" t="s">
        <v>18284</v>
      </c>
      <c r="D3326" s="17" t="s">
        <v>96</v>
      </c>
      <c r="E3326" s="17" t="s">
        <v>18112</v>
      </c>
      <c r="F3326">
        <v>2401</v>
      </c>
      <c r="G3326">
        <v>2401</v>
      </c>
      <c r="H3326" s="48">
        <v>903018532</v>
      </c>
      <c r="I3326">
        <v>2401</v>
      </c>
      <c r="J3326" t="s">
        <v>90</v>
      </c>
      <c r="K3326" s="17" t="s">
        <v>18285</v>
      </c>
      <c r="L3326">
        <v>1030001</v>
      </c>
      <c r="M3326" t="s">
        <v>88</v>
      </c>
      <c r="N3326">
        <f>VLOOKUP(H3326,自助机!D:G,4,FALSE)</f>
        <v>2401</v>
      </c>
      <c r="O3326" t="str">
        <f t="shared" si="298"/>
        <v/>
      </c>
      <c r="P3326" s="50">
        <f>VLOOKUP(H3326,自助机!D:H,5,FALSE)</f>
        <v>42916.44940972222</v>
      </c>
    </row>
    <row r="3327" spans="1:16" hidden="1" x14ac:dyDescent="0.15">
      <c r="A3327">
        <v>20170630</v>
      </c>
      <c r="B3327">
        <v>20170630</v>
      </c>
      <c r="C3327" s="17" t="s">
        <v>18286</v>
      </c>
      <c r="D3327" s="17" t="s">
        <v>96</v>
      </c>
      <c r="E3327" s="17" t="s">
        <v>18021</v>
      </c>
      <c r="F3327">
        <v>900</v>
      </c>
      <c r="G3327">
        <v>900</v>
      </c>
      <c r="H3327" s="48">
        <v>903022784</v>
      </c>
      <c r="I3327">
        <v>900</v>
      </c>
      <c r="J3327" t="s">
        <v>90</v>
      </c>
      <c r="K3327" s="17" t="s">
        <v>18287</v>
      </c>
      <c r="L3327">
        <v>1059999</v>
      </c>
      <c r="M3327" t="s">
        <v>88</v>
      </c>
      <c r="N3327">
        <f>VLOOKUP(H3327,自助机!D:G,4,FALSE)</f>
        <v>900</v>
      </c>
      <c r="O3327" t="str">
        <f t="shared" si="298"/>
        <v/>
      </c>
      <c r="P3327" s="50">
        <f>VLOOKUP(H3327,自助机!D:H,5,FALSE)</f>
        <v>42916.449641203704</v>
      </c>
    </row>
    <row r="3328" spans="1:16" hidden="1" x14ac:dyDescent="0.15">
      <c r="A3328">
        <v>20170630</v>
      </c>
      <c r="B3328">
        <v>20170630</v>
      </c>
      <c r="C3328" s="17" t="s">
        <v>18288</v>
      </c>
      <c r="D3328" s="17" t="s">
        <v>96</v>
      </c>
      <c r="E3328" s="17" t="s">
        <v>18021</v>
      </c>
      <c r="F3328">
        <v>1300</v>
      </c>
      <c r="G3328">
        <v>1300</v>
      </c>
      <c r="H3328" s="48">
        <v>903042562</v>
      </c>
      <c r="I3328">
        <v>1300</v>
      </c>
      <c r="J3328" t="s">
        <v>90</v>
      </c>
      <c r="K3328" s="17" t="s">
        <v>18289</v>
      </c>
      <c r="L3328">
        <v>3080010</v>
      </c>
      <c r="M3328" t="s">
        <v>88</v>
      </c>
      <c r="N3328">
        <f>VLOOKUP(H3328,自助机!D:G,4,FALSE)</f>
        <v>1300</v>
      </c>
      <c r="O3328" t="str">
        <f t="shared" si="298"/>
        <v/>
      </c>
      <c r="P3328" s="50">
        <f>VLOOKUP(H3328,自助机!D:H,5,FALSE)</f>
        <v>42916.45039351852</v>
      </c>
    </row>
    <row r="3329" spans="1:16" hidden="1" x14ac:dyDescent="0.15">
      <c r="A3329">
        <v>20170630</v>
      </c>
      <c r="B3329">
        <v>20170630</v>
      </c>
      <c r="C3329" s="17" t="s">
        <v>18290</v>
      </c>
      <c r="D3329" s="17" t="s">
        <v>96</v>
      </c>
      <c r="E3329" s="17" t="s">
        <v>18021</v>
      </c>
      <c r="F3329">
        <v>1000</v>
      </c>
      <c r="G3329">
        <v>1000</v>
      </c>
      <c r="H3329" s="48">
        <v>903075636</v>
      </c>
      <c r="I3329">
        <v>1000</v>
      </c>
      <c r="J3329" t="s">
        <v>90</v>
      </c>
      <c r="K3329" s="17" t="s">
        <v>18291</v>
      </c>
      <c r="L3329">
        <v>63100000</v>
      </c>
      <c r="M3329" t="s">
        <v>88</v>
      </c>
      <c r="N3329">
        <f>VLOOKUP(H3329,自助机!D:G,4,FALSE)</f>
        <v>1000</v>
      </c>
      <c r="O3329" t="str">
        <f t="shared" si="298"/>
        <v/>
      </c>
      <c r="P3329" s="50">
        <f>VLOOKUP(H3329,自助机!D:H,5,FALSE)</f>
        <v>42916.451793981483</v>
      </c>
    </row>
    <row r="3330" spans="1:16" hidden="1" x14ac:dyDescent="0.15">
      <c r="A3330">
        <v>20170630</v>
      </c>
      <c r="B3330">
        <v>20170630</v>
      </c>
      <c r="C3330" s="17" t="s">
        <v>18292</v>
      </c>
      <c r="D3330" s="17" t="s">
        <v>96</v>
      </c>
      <c r="E3330" s="17" t="s">
        <v>18109</v>
      </c>
      <c r="F3330">
        <v>200</v>
      </c>
      <c r="G3330">
        <v>200</v>
      </c>
      <c r="H3330" s="48">
        <v>903086210</v>
      </c>
      <c r="I3330">
        <v>200</v>
      </c>
      <c r="J3330" t="s">
        <v>90</v>
      </c>
      <c r="K3330" s="17" t="s">
        <v>18121</v>
      </c>
      <c r="L3330">
        <v>1007300</v>
      </c>
      <c r="M3330" t="s">
        <v>87</v>
      </c>
      <c r="N3330">
        <f>VLOOKUP(H3330,自助机!D:G,4,FALSE)</f>
        <v>200</v>
      </c>
      <c r="O3330" t="str">
        <f t="shared" si="298"/>
        <v/>
      </c>
      <c r="P3330" s="50">
        <f>VLOOKUP(H3330,自助机!D:H,5,FALSE)</f>
        <v>42916.452256944445</v>
      </c>
    </row>
    <row r="3331" spans="1:16" hidden="1" x14ac:dyDescent="0.15">
      <c r="A3331">
        <v>20170630</v>
      </c>
      <c r="B3331">
        <v>20170630</v>
      </c>
      <c r="C3331" s="17" t="s">
        <v>18293</v>
      </c>
      <c r="D3331" s="17" t="s">
        <v>96</v>
      </c>
      <c r="E3331" s="17" t="s">
        <v>18112</v>
      </c>
      <c r="F3331">
        <v>50</v>
      </c>
      <c r="G3331">
        <v>50</v>
      </c>
      <c r="H3331" s="48">
        <v>903093939</v>
      </c>
      <c r="I3331">
        <v>50</v>
      </c>
      <c r="J3331" t="s">
        <v>90</v>
      </c>
      <c r="K3331" s="17" t="s">
        <v>18294</v>
      </c>
      <c r="L3331">
        <v>1057300</v>
      </c>
      <c r="M3331" t="s">
        <v>87</v>
      </c>
      <c r="N3331">
        <f>VLOOKUP(H3331,自助机!D:G,4,FALSE)</f>
        <v>50</v>
      </c>
      <c r="O3331" t="str">
        <f t="shared" si="298"/>
        <v/>
      </c>
      <c r="P3331" s="50">
        <f>VLOOKUP(H3331,自助机!D:H,5,FALSE)</f>
        <v>42916.452326388891</v>
      </c>
    </row>
    <row r="3332" spans="1:16" hidden="1" x14ac:dyDescent="0.15">
      <c r="A3332">
        <v>20170630</v>
      </c>
      <c r="B3332">
        <v>20170630</v>
      </c>
      <c r="C3332" s="17" t="s">
        <v>18295</v>
      </c>
      <c r="D3332" s="17" t="s">
        <v>96</v>
      </c>
      <c r="E3332" s="17" t="s">
        <v>18008</v>
      </c>
      <c r="F3332">
        <v>2000</v>
      </c>
      <c r="G3332">
        <v>2000</v>
      </c>
      <c r="H3332" s="48">
        <v>903100750</v>
      </c>
      <c r="I3332">
        <v>2000</v>
      </c>
      <c r="J3332" t="s">
        <v>90</v>
      </c>
      <c r="K3332" s="17" t="s">
        <v>18296</v>
      </c>
      <c r="L3332">
        <v>1020000</v>
      </c>
      <c r="M3332" t="s">
        <v>88</v>
      </c>
      <c r="N3332">
        <f>VLOOKUP(H3332,自助机!D:G,4,FALSE)</f>
        <v>2000</v>
      </c>
      <c r="O3332" t="str">
        <f t="shared" si="298"/>
        <v/>
      </c>
      <c r="P3332" s="50">
        <f>VLOOKUP(H3332,自助机!D:H,5,FALSE)</f>
        <v>42916.452835648146</v>
      </c>
    </row>
    <row r="3333" spans="1:16" hidden="1" x14ac:dyDescent="0.15">
      <c r="A3333">
        <v>20170630</v>
      </c>
      <c r="B3333">
        <v>20170630</v>
      </c>
      <c r="C3333" s="17" t="s">
        <v>18297</v>
      </c>
      <c r="D3333" s="17" t="s">
        <v>96</v>
      </c>
      <c r="E3333" s="17" t="s">
        <v>18129</v>
      </c>
      <c r="F3333">
        <v>500</v>
      </c>
      <c r="G3333">
        <v>500</v>
      </c>
      <c r="H3333" s="48">
        <v>903106946</v>
      </c>
      <c r="I3333">
        <v>500</v>
      </c>
      <c r="J3333" t="s">
        <v>90</v>
      </c>
      <c r="K3333" s="17" t="s">
        <v>18298</v>
      </c>
      <c r="L3333">
        <v>14097310</v>
      </c>
      <c r="M3333" t="s">
        <v>87</v>
      </c>
      <c r="N3333">
        <f>VLOOKUP(H3333,自助机!D:G,4,FALSE)</f>
        <v>500</v>
      </c>
      <c r="O3333" t="str">
        <f t="shared" si="298"/>
        <v/>
      </c>
      <c r="P3333" s="50">
        <f>VLOOKUP(H3333,自助机!D:H,5,FALSE)</f>
        <v>42916.452997685185</v>
      </c>
    </row>
    <row r="3334" spans="1:16" hidden="1" x14ac:dyDescent="0.15">
      <c r="A3334">
        <v>20170630</v>
      </c>
      <c r="B3334">
        <v>20170630</v>
      </c>
      <c r="C3334" s="17" t="s">
        <v>18299</v>
      </c>
      <c r="D3334" s="17" t="s">
        <v>96</v>
      </c>
      <c r="E3334" s="17" t="s">
        <v>18112</v>
      </c>
      <c r="F3334">
        <v>2305</v>
      </c>
      <c r="G3334">
        <v>2305</v>
      </c>
      <c r="H3334" s="48">
        <v>903199782</v>
      </c>
      <c r="I3334">
        <v>2305</v>
      </c>
      <c r="J3334" t="s">
        <v>90</v>
      </c>
      <c r="K3334" s="17" t="s">
        <v>18300</v>
      </c>
      <c r="L3334">
        <v>3010000</v>
      </c>
      <c r="M3334" t="s">
        <v>88</v>
      </c>
      <c r="N3334">
        <f>VLOOKUP(H3334,自助机!D:G,4,FALSE)</f>
        <v>2305</v>
      </c>
      <c r="O3334" t="str">
        <f t="shared" si="298"/>
        <v/>
      </c>
      <c r="P3334" s="50">
        <f>VLOOKUP(H3334,自助机!D:H,5,FALSE)</f>
        <v>42916.456655092596</v>
      </c>
    </row>
    <row r="3335" spans="1:16" hidden="1" x14ac:dyDescent="0.15">
      <c r="A3335">
        <v>20170630</v>
      </c>
      <c r="B3335">
        <v>20170630</v>
      </c>
      <c r="C3335" s="17" t="s">
        <v>18301</v>
      </c>
      <c r="D3335" s="17" t="s">
        <v>96</v>
      </c>
      <c r="E3335" s="17" t="s">
        <v>18018</v>
      </c>
      <c r="F3335">
        <v>200</v>
      </c>
      <c r="G3335">
        <v>200</v>
      </c>
      <c r="H3335" s="48">
        <v>903229503</v>
      </c>
      <c r="I3335">
        <v>200</v>
      </c>
      <c r="J3335" t="s">
        <v>90</v>
      </c>
      <c r="K3335" s="17" t="s">
        <v>18302</v>
      </c>
      <c r="L3335">
        <v>14097310</v>
      </c>
      <c r="M3335" t="s">
        <v>87</v>
      </c>
      <c r="N3335">
        <f>VLOOKUP(H3335,自助机!D:G,4,FALSE)</f>
        <v>200</v>
      </c>
      <c r="O3335" t="str">
        <f t="shared" si="298"/>
        <v/>
      </c>
      <c r="P3335" s="50">
        <f>VLOOKUP(H3335,自助机!D:H,5,FALSE)</f>
        <v>42916.457870370374</v>
      </c>
    </row>
    <row r="3336" spans="1:16" hidden="1" x14ac:dyDescent="0.15">
      <c r="A3336">
        <v>20170630</v>
      </c>
      <c r="B3336">
        <v>20170630</v>
      </c>
      <c r="C3336" s="17" t="s">
        <v>18303</v>
      </c>
      <c r="D3336" s="17" t="s">
        <v>96</v>
      </c>
      <c r="E3336" s="17" t="s">
        <v>18120</v>
      </c>
      <c r="F3336">
        <v>1000</v>
      </c>
      <c r="G3336">
        <v>1000</v>
      </c>
      <c r="H3336" s="48">
        <v>903243567</v>
      </c>
      <c r="I3336">
        <v>1000</v>
      </c>
      <c r="J3336" t="s">
        <v>90</v>
      </c>
      <c r="K3336" s="17" t="s">
        <v>18304</v>
      </c>
      <c r="L3336">
        <v>1057300</v>
      </c>
      <c r="M3336" t="s">
        <v>87</v>
      </c>
      <c r="N3336">
        <f>VLOOKUP(H3336,自助机!D:G,4,FALSE)</f>
        <v>1000</v>
      </c>
      <c r="O3336" t="str">
        <f t="shared" si="298"/>
        <v/>
      </c>
      <c r="P3336" s="50">
        <f>VLOOKUP(H3336,自助机!D:H,5,FALSE)</f>
        <v>42916.458437499998</v>
      </c>
    </row>
    <row r="3337" spans="1:16" hidden="1" x14ac:dyDescent="0.15">
      <c r="A3337">
        <v>20170630</v>
      </c>
      <c r="B3337">
        <v>20170630</v>
      </c>
      <c r="C3337" s="17" t="s">
        <v>18305</v>
      </c>
      <c r="D3337" s="17" t="s">
        <v>96</v>
      </c>
      <c r="E3337" s="17" t="s">
        <v>18306</v>
      </c>
      <c r="F3337">
        <v>3000</v>
      </c>
      <c r="G3337">
        <v>3000</v>
      </c>
      <c r="H3337" s="48">
        <v>903267611</v>
      </c>
      <c r="I3337">
        <v>3000</v>
      </c>
      <c r="J3337" t="s">
        <v>90</v>
      </c>
      <c r="K3337" s="17" t="s">
        <v>18307</v>
      </c>
      <c r="L3337">
        <v>1059999</v>
      </c>
      <c r="M3337" t="s">
        <v>88</v>
      </c>
      <c r="N3337">
        <f>VLOOKUP(H3337,自助机!D:G,4,FALSE)</f>
        <v>3000</v>
      </c>
      <c r="O3337" t="str">
        <f t="shared" si="298"/>
        <v/>
      </c>
      <c r="P3337" s="50">
        <f>VLOOKUP(H3337,自助机!D:H,5,FALSE)</f>
        <v>42916.459386574075</v>
      </c>
    </row>
    <row r="3338" spans="1:16" hidden="1" x14ac:dyDescent="0.15">
      <c r="A3338">
        <v>20170630</v>
      </c>
      <c r="B3338">
        <v>20170630</v>
      </c>
      <c r="C3338" s="17" t="s">
        <v>18308</v>
      </c>
      <c r="D3338" s="17" t="s">
        <v>96</v>
      </c>
      <c r="E3338" s="17" t="s">
        <v>18159</v>
      </c>
      <c r="F3338">
        <v>500</v>
      </c>
      <c r="G3338">
        <v>500</v>
      </c>
      <c r="H3338" s="48">
        <v>903297783</v>
      </c>
      <c r="I3338">
        <v>500</v>
      </c>
      <c r="J3338" t="s">
        <v>90</v>
      </c>
      <c r="K3338" s="17" t="s">
        <v>18309</v>
      </c>
      <c r="L3338">
        <v>1057300</v>
      </c>
      <c r="M3338" t="s">
        <v>87</v>
      </c>
      <c r="N3338">
        <f>VLOOKUP(H3338,自助机!D:G,4,FALSE)</f>
        <v>500</v>
      </c>
      <c r="O3338" t="str">
        <f t="shared" si="298"/>
        <v/>
      </c>
      <c r="P3338" s="50">
        <f>VLOOKUP(H3338,自助机!D:H,5,FALSE)</f>
        <v>42916.460763888892</v>
      </c>
    </row>
    <row r="3339" spans="1:16" hidden="1" x14ac:dyDescent="0.15">
      <c r="A3339">
        <v>20170630</v>
      </c>
      <c r="B3339">
        <v>20170630</v>
      </c>
      <c r="C3339" s="17" t="s">
        <v>18310</v>
      </c>
      <c r="D3339" s="17" t="s">
        <v>96</v>
      </c>
      <c r="E3339" s="17" t="s">
        <v>18044</v>
      </c>
      <c r="F3339">
        <v>1000</v>
      </c>
      <c r="G3339">
        <v>1000</v>
      </c>
      <c r="H3339" s="48">
        <v>903327110</v>
      </c>
      <c r="I3339">
        <v>1000</v>
      </c>
      <c r="J3339" t="s">
        <v>90</v>
      </c>
      <c r="K3339" s="17" t="s">
        <v>18311</v>
      </c>
      <c r="L3339">
        <v>3010000</v>
      </c>
      <c r="M3339" t="s">
        <v>88</v>
      </c>
      <c r="N3339">
        <f>VLOOKUP(H3339,自助机!D:G,4,FALSE)</f>
        <v>1000</v>
      </c>
      <c r="O3339" t="str">
        <f t="shared" si="298"/>
        <v/>
      </c>
      <c r="P3339" s="50">
        <f>VLOOKUP(H3339,自助机!D:H,5,FALSE)</f>
        <v>42916.461712962962</v>
      </c>
    </row>
    <row r="3340" spans="1:16" hidden="1" x14ac:dyDescent="0.15">
      <c r="A3340">
        <v>20170630</v>
      </c>
      <c r="B3340">
        <v>20170630</v>
      </c>
      <c r="C3340" s="17" t="s">
        <v>18312</v>
      </c>
      <c r="D3340" s="17" t="s">
        <v>96</v>
      </c>
      <c r="E3340" s="17" t="s">
        <v>18109</v>
      </c>
      <c r="F3340">
        <v>300</v>
      </c>
      <c r="G3340">
        <v>300</v>
      </c>
      <c r="H3340" s="48">
        <v>903371952</v>
      </c>
      <c r="I3340">
        <v>300</v>
      </c>
      <c r="J3340" t="s">
        <v>90</v>
      </c>
      <c r="K3340" s="17" t="s">
        <v>18279</v>
      </c>
      <c r="L3340">
        <v>3047310</v>
      </c>
      <c r="M3340" t="s">
        <v>87</v>
      </c>
      <c r="N3340">
        <f>VLOOKUP(H3340,自助机!D:G,4,FALSE)</f>
        <v>300</v>
      </c>
      <c r="O3340" t="str">
        <f t="shared" si="298"/>
        <v/>
      </c>
      <c r="P3340" s="50">
        <f>VLOOKUP(H3340,自助机!D:H,5,FALSE)</f>
        <v>42916.464409722219</v>
      </c>
    </row>
    <row r="3341" spans="1:16" hidden="1" x14ac:dyDescent="0.15">
      <c r="A3341">
        <v>20170630</v>
      </c>
      <c r="B3341">
        <v>20170630</v>
      </c>
      <c r="C3341" s="17" t="s">
        <v>18313</v>
      </c>
      <c r="D3341" s="17" t="s">
        <v>96</v>
      </c>
      <c r="E3341" s="17" t="s">
        <v>18018</v>
      </c>
      <c r="F3341">
        <v>100</v>
      </c>
      <c r="G3341">
        <v>100</v>
      </c>
      <c r="H3341" s="48">
        <v>903404301</v>
      </c>
      <c r="I3341">
        <v>100</v>
      </c>
      <c r="J3341" t="s">
        <v>90</v>
      </c>
      <c r="K3341" s="17" t="s">
        <v>18314</v>
      </c>
      <c r="L3341">
        <v>3047310</v>
      </c>
      <c r="M3341" t="s">
        <v>87</v>
      </c>
      <c r="N3341">
        <f>VLOOKUP(H3341,自助机!D:G,4,FALSE)</f>
        <v>100</v>
      </c>
      <c r="O3341" t="str">
        <f t="shared" si="298"/>
        <v/>
      </c>
      <c r="P3341" s="50">
        <f>VLOOKUP(H3341,自助机!D:H,5,FALSE)</f>
        <v>42916.466145833336</v>
      </c>
    </row>
    <row r="3342" spans="1:16" hidden="1" x14ac:dyDescent="0.15">
      <c r="A3342">
        <v>20170630</v>
      </c>
      <c r="B3342">
        <v>20170630</v>
      </c>
      <c r="C3342" s="17" t="s">
        <v>18315</v>
      </c>
      <c r="D3342" s="17" t="s">
        <v>96</v>
      </c>
      <c r="E3342" s="17" t="s">
        <v>18109</v>
      </c>
      <c r="F3342">
        <v>500</v>
      </c>
      <c r="G3342">
        <v>500</v>
      </c>
      <c r="H3342" s="48">
        <v>903441800</v>
      </c>
      <c r="I3342">
        <v>500</v>
      </c>
      <c r="J3342" t="s">
        <v>90</v>
      </c>
      <c r="K3342" s="17" t="s">
        <v>18316</v>
      </c>
      <c r="L3342">
        <v>1030000</v>
      </c>
      <c r="M3342" t="s">
        <v>87</v>
      </c>
      <c r="N3342">
        <f>VLOOKUP(H3342,自助机!D:G,4,FALSE)</f>
        <v>500</v>
      </c>
      <c r="O3342" t="str">
        <f t="shared" si="298"/>
        <v/>
      </c>
      <c r="P3342" s="50">
        <f>VLOOKUP(H3342,自助机!D:H,5,FALSE)</f>
        <v>42916.467766203707</v>
      </c>
    </row>
    <row r="3343" spans="1:16" hidden="1" x14ac:dyDescent="0.15">
      <c r="A3343">
        <v>20170630</v>
      </c>
      <c r="B3343">
        <v>20170630</v>
      </c>
      <c r="C3343" s="17" t="s">
        <v>18317</v>
      </c>
      <c r="D3343" s="17" t="s">
        <v>96</v>
      </c>
      <c r="E3343" s="17" t="s">
        <v>18134</v>
      </c>
      <c r="F3343">
        <v>50</v>
      </c>
      <c r="G3343">
        <v>50</v>
      </c>
      <c r="H3343" s="48">
        <v>903469274</v>
      </c>
      <c r="I3343">
        <v>50</v>
      </c>
      <c r="J3343" t="s">
        <v>90</v>
      </c>
      <c r="K3343" s="17" t="s">
        <v>18318</v>
      </c>
      <c r="L3343">
        <v>1030000</v>
      </c>
      <c r="M3343" t="s">
        <v>87</v>
      </c>
      <c r="N3343">
        <f>VLOOKUP(H3343,自助机!D:G,4,FALSE)</f>
        <v>50</v>
      </c>
      <c r="O3343" t="str">
        <f t="shared" si="298"/>
        <v/>
      </c>
      <c r="P3343" s="50">
        <f>VLOOKUP(H3343,自助机!D:H,5,FALSE)</f>
        <v>42916.468831018516</v>
      </c>
    </row>
    <row r="3344" spans="1:16" hidden="1" x14ac:dyDescent="0.15">
      <c r="A3344">
        <v>20170630</v>
      </c>
      <c r="B3344">
        <v>20170630</v>
      </c>
      <c r="C3344" s="17" t="s">
        <v>18319</v>
      </c>
      <c r="D3344" s="17" t="s">
        <v>96</v>
      </c>
      <c r="E3344" s="17" t="s">
        <v>18231</v>
      </c>
      <c r="F3344">
        <v>1000</v>
      </c>
      <c r="G3344">
        <v>1000</v>
      </c>
      <c r="H3344" s="48">
        <v>903489263</v>
      </c>
      <c r="I3344">
        <v>1000</v>
      </c>
      <c r="J3344" t="s">
        <v>90</v>
      </c>
      <c r="K3344" s="17" t="s">
        <v>18320</v>
      </c>
      <c r="L3344">
        <v>1057300</v>
      </c>
      <c r="M3344" t="s">
        <v>87</v>
      </c>
      <c r="N3344">
        <f>VLOOKUP(H3344,自助机!D:G,4,FALSE)</f>
        <v>1000</v>
      </c>
      <c r="O3344" t="str">
        <f t="shared" si="298"/>
        <v/>
      </c>
      <c r="P3344" s="50">
        <f>VLOOKUP(H3344,自助机!D:H,5,FALSE)</f>
        <v>42916.470034722224</v>
      </c>
    </row>
    <row r="3345" spans="1:16" hidden="1" x14ac:dyDescent="0.15">
      <c r="A3345">
        <v>20170630</v>
      </c>
      <c r="B3345">
        <v>20170630</v>
      </c>
      <c r="C3345" s="17" t="s">
        <v>18321</v>
      </c>
      <c r="D3345" s="17" t="s">
        <v>96</v>
      </c>
      <c r="E3345" s="17" t="s">
        <v>18231</v>
      </c>
      <c r="F3345">
        <v>1000</v>
      </c>
      <c r="G3345">
        <v>1000</v>
      </c>
      <c r="H3345" s="48">
        <v>903501968</v>
      </c>
      <c r="I3345">
        <v>1000</v>
      </c>
      <c r="J3345" t="s">
        <v>90</v>
      </c>
      <c r="K3345" s="17" t="s">
        <v>18322</v>
      </c>
      <c r="L3345">
        <v>1057300</v>
      </c>
      <c r="M3345" t="s">
        <v>87</v>
      </c>
      <c r="N3345">
        <f>VLOOKUP(H3345,自助机!D:G,4,FALSE)</f>
        <v>1000</v>
      </c>
      <c r="O3345" t="str">
        <f t="shared" si="298"/>
        <v/>
      </c>
      <c r="P3345" s="50">
        <f>VLOOKUP(H3345,自助机!D:H,5,FALSE)</f>
        <v>42916.470648148148</v>
      </c>
    </row>
    <row r="3346" spans="1:16" hidden="1" x14ac:dyDescent="0.15">
      <c r="A3346">
        <v>20170630</v>
      </c>
      <c r="B3346">
        <v>20170630</v>
      </c>
      <c r="C3346" s="17" t="s">
        <v>18323</v>
      </c>
      <c r="D3346" s="17" t="s">
        <v>96</v>
      </c>
      <c r="E3346" s="17" t="s">
        <v>18306</v>
      </c>
      <c r="F3346">
        <v>100</v>
      </c>
      <c r="G3346">
        <v>100</v>
      </c>
      <c r="H3346" s="48">
        <v>903505775</v>
      </c>
      <c r="I3346">
        <v>100</v>
      </c>
      <c r="J3346" t="s">
        <v>90</v>
      </c>
      <c r="K3346" s="17" t="s">
        <v>18324</v>
      </c>
      <c r="L3346">
        <v>1020000</v>
      </c>
      <c r="M3346" t="s">
        <v>87</v>
      </c>
      <c r="N3346">
        <f>VLOOKUP(H3346,自助机!D:G,4,FALSE)</f>
        <v>100</v>
      </c>
      <c r="O3346" t="str">
        <f t="shared" si="298"/>
        <v/>
      </c>
      <c r="P3346" s="50">
        <f>VLOOKUP(H3346,自助机!D:H,5,FALSE)</f>
        <v>42916.47047453704</v>
      </c>
    </row>
    <row r="3347" spans="1:16" hidden="1" x14ac:dyDescent="0.15">
      <c r="A3347">
        <v>20170630</v>
      </c>
      <c r="B3347">
        <v>20170630</v>
      </c>
      <c r="C3347" s="17" t="s">
        <v>18325</v>
      </c>
      <c r="D3347" s="17" t="s">
        <v>96</v>
      </c>
      <c r="E3347" s="17" t="s">
        <v>18120</v>
      </c>
      <c r="F3347">
        <v>6100</v>
      </c>
      <c r="G3347">
        <v>6100</v>
      </c>
      <c r="H3347" s="48">
        <v>903512945</v>
      </c>
      <c r="I3347">
        <v>6100</v>
      </c>
      <c r="J3347" t="s">
        <v>90</v>
      </c>
      <c r="K3347" s="17" t="s">
        <v>18326</v>
      </c>
      <c r="L3347">
        <v>1030000</v>
      </c>
      <c r="M3347" t="s">
        <v>87</v>
      </c>
      <c r="N3347">
        <f>VLOOKUP(H3347,自助机!D:G,4,FALSE)</f>
        <v>6100</v>
      </c>
      <c r="O3347" t="str">
        <f t="shared" si="298"/>
        <v/>
      </c>
      <c r="P3347" s="50">
        <f>VLOOKUP(H3347,自助机!D:H,5,FALSE)</f>
        <v>42916.471053240741</v>
      </c>
    </row>
    <row r="3348" spans="1:16" hidden="1" x14ac:dyDescent="0.15">
      <c r="A3348">
        <v>20170630</v>
      </c>
      <c r="B3348">
        <v>20170630</v>
      </c>
      <c r="C3348" s="17" t="s">
        <v>18327</v>
      </c>
      <c r="D3348" s="17" t="s">
        <v>96</v>
      </c>
      <c r="E3348" s="17" t="s">
        <v>18112</v>
      </c>
      <c r="F3348">
        <v>20</v>
      </c>
      <c r="G3348">
        <v>20</v>
      </c>
      <c r="H3348" s="48">
        <v>903520993</v>
      </c>
      <c r="I3348">
        <v>20</v>
      </c>
      <c r="J3348" t="s">
        <v>90</v>
      </c>
      <c r="K3348" s="17" t="s">
        <v>18328</v>
      </c>
      <c r="L3348">
        <v>1030000</v>
      </c>
      <c r="M3348" t="s">
        <v>87</v>
      </c>
      <c r="N3348">
        <f>VLOOKUP(H3348,自助机!D:G,4,FALSE)</f>
        <v>20</v>
      </c>
      <c r="O3348" t="str">
        <f t="shared" si="298"/>
        <v/>
      </c>
      <c r="P3348" s="50">
        <f>VLOOKUP(H3348,自助机!D:H,5,FALSE)</f>
        <v>42916.471400462964</v>
      </c>
    </row>
    <row r="3349" spans="1:16" hidden="1" x14ac:dyDescent="0.15">
      <c r="A3349">
        <v>20170630</v>
      </c>
      <c r="B3349">
        <v>20170630</v>
      </c>
      <c r="C3349" s="17" t="s">
        <v>18329</v>
      </c>
      <c r="D3349" s="17" t="s">
        <v>96</v>
      </c>
      <c r="E3349" s="17" t="s">
        <v>18109</v>
      </c>
      <c r="F3349">
        <v>1000</v>
      </c>
      <c r="G3349">
        <v>1000</v>
      </c>
      <c r="H3349" s="48">
        <v>903525332</v>
      </c>
      <c r="I3349">
        <v>1000</v>
      </c>
      <c r="J3349" t="s">
        <v>90</v>
      </c>
      <c r="K3349" s="17" t="s">
        <v>18330</v>
      </c>
      <c r="L3349">
        <v>3080010</v>
      </c>
      <c r="M3349" t="s">
        <v>88</v>
      </c>
      <c r="N3349">
        <f>VLOOKUP(H3349,自助机!D:G,4,FALSE)</f>
        <v>1000</v>
      </c>
      <c r="O3349" t="str">
        <f t="shared" si="298"/>
        <v/>
      </c>
      <c r="P3349" s="50">
        <f>VLOOKUP(H3349,自助机!D:H,5,FALSE)</f>
        <v>42916.471539351849</v>
      </c>
    </row>
    <row r="3350" spans="1:16" hidden="1" x14ac:dyDescent="0.15">
      <c r="A3350">
        <v>20170630</v>
      </c>
      <c r="B3350">
        <v>20170630</v>
      </c>
      <c r="C3350" s="17" t="s">
        <v>18331</v>
      </c>
      <c r="D3350" s="17" t="s">
        <v>96</v>
      </c>
      <c r="E3350" s="17" t="s">
        <v>18028</v>
      </c>
      <c r="F3350">
        <v>600</v>
      </c>
      <c r="G3350">
        <v>600</v>
      </c>
      <c r="H3350" s="48">
        <v>903599956</v>
      </c>
      <c r="I3350">
        <v>600</v>
      </c>
      <c r="J3350" t="s">
        <v>90</v>
      </c>
      <c r="K3350" s="17" t="s">
        <v>18025</v>
      </c>
      <c r="L3350">
        <v>5105840</v>
      </c>
      <c r="M3350" t="s">
        <v>88</v>
      </c>
      <c r="N3350">
        <f>VLOOKUP(H3350,自助机!D:G,4,FALSE)</f>
        <v>600</v>
      </c>
      <c r="O3350" t="str">
        <f t="shared" si="298"/>
        <v/>
      </c>
      <c r="P3350" s="50">
        <f>VLOOKUP(H3350,自助机!D:H,5,FALSE)</f>
        <v>42916.475069444445</v>
      </c>
    </row>
    <row r="3351" spans="1:16" hidden="1" x14ac:dyDescent="0.15">
      <c r="A3351">
        <v>20170630</v>
      </c>
      <c r="B3351">
        <v>20170630</v>
      </c>
      <c r="C3351" s="17" t="s">
        <v>18332</v>
      </c>
      <c r="D3351" s="17" t="s">
        <v>96</v>
      </c>
      <c r="E3351" s="17" t="s">
        <v>18109</v>
      </c>
      <c r="F3351">
        <v>1000</v>
      </c>
      <c r="G3351">
        <v>1000</v>
      </c>
      <c r="H3351" s="48">
        <v>903614214</v>
      </c>
      <c r="I3351">
        <v>1000</v>
      </c>
      <c r="J3351" t="s">
        <v>90</v>
      </c>
      <c r="K3351" s="17" t="s">
        <v>18075</v>
      </c>
      <c r="L3351">
        <v>1047300</v>
      </c>
      <c r="M3351" t="s">
        <v>87</v>
      </c>
      <c r="N3351">
        <f>VLOOKUP(H3351,自助机!D:G,4,FALSE)</f>
        <v>1000</v>
      </c>
      <c r="O3351" t="str">
        <f t="shared" si="298"/>
        <v/>
      </c>
      <c r="P3351" s="50">
        <f>VLOOKUP(H3351,自助机!D:H,5,FALSE)</f>
        <v>42916.47556712963</v>
      </c>
    </row>
    <row r="3352" spans="1:16" hidden="1" x14ac:dyDescent="0.15">
      <c r="A3352">
        <v>20170630</v>
      </c>
      <c r="B3352">
        <v>20170630</v>
      </c>
      <c r="C3352" s="17" t="s">
        <v>18333</v>
      </c>
      <c r="D3352" s="17" t="s">
        <v>96</v>
      </c>
      <c r="E3352" s="17" t="s">
        <v>18018</v>
      </c>
      <c r="F3352">
        <v>100</v>
      </c>
      <c r="G3352">
        <v>100</v>
      </c>
      <c r="H3352" s="48">
        <v>903629005</v>
      </c>
      <c r="I3352">
        <v>100</v>
      </c>
      <c r="J3352" t="s">
        <v>90</v>
      </c>
      <c r="K3352" s="17" t="s">
        <v>18334</v>
      </c>
      <c r="L3352">
        <v>1020000</v>
      </c>
      <c r="M3352" t="s">
        <v>87</v>
      </c>
      <c r="N3352">
        <f>VLOOKUP(H3352,自助机!D:G,4,FALSE)</f>
        <v>100</v>
      </c>
      <c r="O3352" t="str">
        <f t="shared" si="298"/>
        <v/>
      </c>
      <c r="P3352" s="50">
        <f>VLOOKUP(H3352,自助机!D:H,5,FALSE)</f>
        <v>42916.476215277777</v>
      </c>
    </row>
    <row r="3353" spans="1:16" hidden="1" x14ac:dyDescent="0.15">
      <c r="A3353">
        <v>20170630</v>
      </c>
      <c r="B3353">
        <v>20170630</v>
      </c>
      <c r="C3353" s="17" t="s">
        <v>18335</v>
      </c>
      <c r="D3353" s="17" t="s">
        <v>96</v>
      </c>
      <c r="E3353" s="17" t="s">
        <v>18112</v>
      </c>
      <c r="F3353">
        <v>100</v>
      </c>
      <c r="G3353">
        <v>100</v>
      </c>
      <c r="H3353" s="48">
        <v>903638105</v>
      </c>
      <c r="I3353">
        <v>100</v>
      </c>
      <c r="J3353" t="s">
        <v>90</v>
      </c>
      <c r="K3353" s="17" t="s">
        <v>18336</v>
      </c>
      <c r="L3353">
        <v>1057300</v>
      </c>
      <c r="M3353" t="s">
        <v>87</v>
      </c>
      <c r="N3353">
        <f>VLOOKUP(H3353,自助机!D:G,4,FALSE)</f>
        <v>100</v>
      </c>
      <c r="O3353" t="str">
        <f t="shared" si="298"/>
        <v/>
      </c>
      <c r="P3353" s="50">
        <f>VLOOKUP(H3353,自助机!D:H,5,FALSE)</f>
        <v>42916.476631944446</v>
      </c>
    </row>
    <row r="3354" spans="1:16" hidden="1" x14ac:dyDescent="0.15">
      <c r="A3354">
        <v>20170630</v>
      </c>
      <c r="B3354">
        <v>20170630</v>
      </c>
      <c r="C3354" s="17" t="s">
        <v>18337</v>
      </c>
      <c r="D3354" s="17" t="s">
        <v>96</v>
      </c>
      <c r="E3354" s="17" t="s">
        <v>18134</v>
      </c>
      <c r="F3354">
        <v>2400</v>
      </c>
      <c r="G3354">
        <v>2400</v>
      </c>
      <c r="H3354" s="48">
        <v>903640710</v>
      </c>
      <c r="I3354">
        <v>2400</v>
      </c>
      <c r="J3354" t="s">
        <v>90</v>
      </c>
      <c r="K3354" s="17" t="s">
        <v>18338</v>
      </c>
      <c r="L3354">
        <v>1057300</v>
      </c>
      <c r="M3354" t="s">
        <v>87</v>
      </c>
      <c r="N3354">
        <f>VLOOKUP(H3354,自助机!D:G,4,FALSE)</f>
        <v>2400</v>
      </c>
      <c r="O3354" t="str">
        <f t="shared" si="298"/>
        <v/>
      </c>
      <c r="P3354" s="50">
        <f>VLOOKUP(H3354,自助机!D:H,5,FALSE)</f>
        <v>42916.476759259262</v>
      </c>
    </row>
    <row r="3355" spans="1:16" hidden="1" x14ac:dyDescent="0.15">
      <c r="A3355">
        <v>20170630</v>
      </c>
      <c r="B3355">
        <v>20170630</v>
      </c>
      <c r="C3355" s="17" t="s">
        <v>18339</v>
      </c>
      <c r="D3355" s="17" t="s">
        <v>96</v>
      </c>
      <c r="E3355" s="17" t="s">
        <v>18109</v>
      </c>
      <c r="F3355">
        <v>1000</v>
      </c>
      <c r="G3355">
        <v>1000</v>
      </c>
      <c r="H3355" s="48">
        <v>903665299</v>
      </c>
      <c r="I3355">
        <v>1000</v>
      </c>
      <c r="J3355" t="s">
        <v>90</v>
      </c>
      <c r="K3355" s="17" t="s">
        <v>18340</v>
      </c>
      <c r="L3355">
        <v>1020000</v>
      </c>
      <c r="M3355" t="s">
        <v>87</v>
      </c>
      <c r="N3355">
        <f>VLOOKUP(H3355,自助机!D:G,4,FALSE)</f>
        <v>1000</v>
      </c>
      <c r="O3355" t="str">
        <f t="shared" si="298"/>
        <v/>
      </c>
      <c r="P3355" s="50">
        <f>VLOOKUP(H3355,自助机!D:H,5,FALSE)</f>
        <v>42916.477673611109</v>
      </c>
    </row>
    <row r="3356" spans="1:16" hidden="1" x14ac:dyDescent="0.15">
      <c r="A3356">
        <v>20170630</v>
      </c>
      <c r="B3356">
        <v>20170630</v>
      </c>
      <c r="C3356" s="17" t="s">
        <v>18341</v>
      </c>
      <c r="D3356" s="17" t="s">
        <v>96</v>
      </c>
      <c r="E3356" s="17" t="s">
        <v>18104</v>
      </c>
      <c r="F3356">
        <v>900</v>
      </c>
      <c r="G3356">
        <v>900</v>
      </c>
      <c r="H3356" s="48">
        <v>903710844</v>
      </c>
      <c r="I3356">
        <v>900</v>
      </c>
      <c r="J3356" t="s">
        <v>90</v>
      </c>
      <c r="K3356" s="17" t="s">
        <v>18342</v>
      </c>
      <c r="L3356">
        <v>1057300</v>
      </c>
      <c r="M3356" t="s">
        <v>87</v>
      </c>
      <c r="N3356">
        <f>VLOOKUP(H3356,自助机!D:G,4,FALSE)</f>
        <v>900</v>
      </c>
      <c r="O3356" t="str">
        <f t="shared" si="298"/>
        <v/>
      </c>
      <c r="P3356" s="50">
        <f>VLOOKUP(H3356,自助机!D:H,5,FALSE)</f>
        <v>42916.479791666665</v>
      </c>
    </row>
    <row r="3357" spans="1:16" hidden="1" x14ac:dyDescent="0.15">
      <c r="A3357">
        <v>20170630</v>
      </c>
      <c r="B3357">
        <v>20170630</v>
      </c>
      <c r="C3357" s="17" t="s">
        <v>18343</v>
      </c>
      <c r="D3357" s="17" t="s">
        <v>96</v>
      </c>
      <c r="E3357" s="17" t="s">
        <v>18028</v>
      </c>
      <c r="F3357">
        <v>400</v>
      </c>
      <c r="G3357">
        <v>400</v>
      </c>
      <c r="H3357" s="48">
        <v>903717824</v>
      </c>
      <c r="I3357">
        <v>400</v>
      </c>
      <c r="J3357" t="s">
        <v>90</v>
      </c>
      <c r="K3357" s="17" t="s">
        <v>18344</v>
      </c>
      <c r="L3357">
        <v>1030000</v>
      </c>
      <c r="M3357" t="s">
        <v>87</v>
      </c>
      <c r="N3357">
        <f>VLOOKUP(H3357,自助机!D:G,4,FALSE)</f>
        <v>400</v>
      </c>
      <c r="O3357" t="str">
        <f t="shared" si="298"/>
        <v/>
      </c>
      <c r="P3357" s="50">
        <f>VLOOKUP(H3357,自助机!D:H,5,FALSE)</f>
        <v>42916.480069444442</v>
      </c>
    </row>
    <row r="3358" spans="1:16" hidden="1" x14ac:dyDescent="0.15">
      <c r="A3358">
        <v>20170630</v>
      </c>
      <c r="B3358">
        <v>20170630</v>
      </c>
      <c r="C3358" s="17" t="s">
        <v>18345</v>
      </c>
      <c r="D3358" s="17" t="s">
        <v>96</v>
      </c>
      <c r="E3358" s="17" t="s">
        <v>18346</v>
      </c>
      <c r="F3358">
        <v>30</v>
      </c>
      <c r="G3358">
        <v>30</v>
      </c>
      <c r="H3358" s="48">
        <v>903842401</v>
      </c>
      <c r="I3358">
        <v>30</v>
      </c>
      <c r="J3358" t="s">
        <v>90</v>
      </c>
      <c r="K3358" s="17" t="s">
        <v>18347</v>
      </c>
      <c r="L3358">
        <v>5105840</v>
      </c>
      <c r="M3358" t="s">
        <v>88</v>
      </c>
      <c r="N3358">
        <f>VLOOKUP(H3358,自助机!D:G,4,FALSE)</f>
        <v>30</v>
      </c>
      <c r="O3358" t="str">
        <f t="shared" si="298"/>
        <v/>
      </c>
      <c r="P3358" s="50">
        <f>VLOOKUP(H3358,自助机!D:H,5,FALSE)</f>
        <v>42916.485706018517</v>
      </c>
    </row>
    <row r="3359" spans="1:16" hidden="1" x14ac:dyDescent="0.15">
      <c r="A3359">
        <v>20170630</v>
      </c>
      <c r="B3359">
        <v>20170630</v>
      </c>
      <c r="C3359" s="17" t="s">
        <v>18348</v>
      </c>
      <c r="D3359" s="17" t="s">
        <v>96</v>
      </c>
      <c r="E3359" s="17" t="s">
        <v>18349</v>
      </c>
      <c r="F3359">
        <v>1000</v>
      </c>
      <c r="G3359">
        <v>1000</v>
      </c>
      <c r="H3359" s="48">
        <v>903843329</v>
      </c>
      <c r="I3359">
        <v>1000</v>
      </c>
      <c r="J3359" t="s">
        <v>90</v>
      </c>
      <c r="K3359" s="17" t="s">
        <v>18350</v>
      </c>
      <c r="L3359">
        <v>14097310</v>
      </c>
      <c r="M3359" t="s">
        <v>87</v>
      </c>
      <c r="N3359">
        <f>VLOOKUP(H3359,自助机!D:G,4,FALSE)</f>
        <v>1000</v>
      </c>
      <c r="O3359" t="str">
        <f t="shared" si="298"/>
        <v/>
      </c>
      <c r="P3359" s="50">
        <f>VLOOKUP(H3359,自助机!D:H,5,FALSE)</f>
        <v>42916.485682870371</v>
      </c>
    </row>
    <row r="3360" spans="1:16" hidden="1" x14ac:dyDescent="0.15">
      <c r="A3360">
        <v>20170630</v>
      </c>
      <c r="B3360">
        <v>20170630</v>
      </c>
      <c r="C3360" s="17" t="s">
        <v>18351</v>
      </c>
      <c r="D3360" s="17" t="s">
        <v>96</v>
      </c>
      <c r="E3360" s="17" t="s">
        <v>18134</v>
      </c>
      <c r="F3360">
        <v>2000</v>
      </c>
      <c r="G3360">
        <v>2000</v>
      </c>
      <c r="H3360" s="48">
        <v>903898231</v>
      </c>
      <c r="I3360">
        <v>2000</v>
      </c>
      <c r="J3360" t="s">
        <v>90</v>
      </c>
      <c r="K3360" s="17" t="s">
        <v>1527</v>
      </c>
      <c r="L3360">
        <v>1030000</v>
      </c>
      <c r="M3360" t="s">
        <v>87</v>
      </c>
      <c r="N3360">
        <f>VLOOKUP(H3360,自助机!D:G,4,FALSE)</f>
        <v>2000</v>
      </c>
      <c r="O3360" t="str">
        <f t="shared" si="298"/>
        <v/>
      </c>
      <c r="P3360" s="50">
        <f>VLOOKUP(H3360,自助机!D:H,5,FALSE)</f>
        <v>42916.488333333335</v>
      </c>
    </row>
    <row r="3361" spans="1:16" hidden="1" x14ac:dyDescent="0.15">
      <c r="A3361">
        <v>20170630</v>
      </c>
      <c r="B3361">
        <v>20170630</v>
      </c>
      <c r="C3361" s="17" t="s">
        <v>18352</v>
      </c>
      <c r="D3361" s="17" t="s">
        <v>96</v>
      </c>
      <c r="E3361" s="17" t="s">
        <v>18018</v>
      </c>
      <c r="F3361">
        <v>1700</v>
      </c>
      <c r="G3361">
        <v>1700</v>
      </c>
      <c r="H3361" s="48">
        <v>903912110</v>
      </c>
      <c r="I3361">
        <v>1700</v>
      </c>
      <c r="J3361" t="s">
        <v>90</v>
      </c>
      <c r="K3361" s="17" t="s">
        <v>18353</v>
      </c>
      <c r="L3361">
        <v>1057300</v>
      </c>
      <c r="M3361" t="s">
        <v>87</v>
      </c>
      <c r="N3361">
        <f>VLOOKUP(H3361,自助机!D:G,4,FALSE)</f>
        <v>1700</v>
      </c>
      <c r="O3361" t="str">
        <f t="shared" si="298"/>
        <v/>
      </c>
      <c r="P3361" s="50">
        <f>VLOOKUP(H3361,自助机!D:H,5,FALSE)</f>
        <v>42916.489259259259</v>
      </c>
    </row>
    <row r="3362" spans="1:16" hidden="1" x14ac:dyDescent="0.15">
      <c r="A3362">
        <v>20170630</v>
      </c>
      <c r="B3362">
        <v>20170630</v>
      </c>
      <c r="C3362" s="17" t="s">
        <v>18354</v>
      </c>
      <c r="D3362" s="17" t="s">
        <v>96</v>
      </c>
      <c r="E3362" s="17" t="s">
        <v>18028</v>
      </c>
      <c r="F3362">
        <v>3670</v>
      </c>
      <c r="G3362">
        <v>3670</v>
      </c>
      <c r="H3362" s="48">
        <v>903945793</v>
      </c>
      <c r="I3362">
        <v>3670</v>
      </c>
      <c r="J3362" t="s">
        <v>90</v>
      </c>
      <c r="K3362" s="17" t="s">
        <v>18355</v>
      </c>
      <c r="L3362">
        <v>3080010</v>
      </c>
      <c r="M3362" t="s">
        <v>88</v>
      </c>
      <c r="N3362">
        <f>VLOOKUP(H3362,自助机!D:G,4,FALSE)</f>
        <v>3670</v>
      </c>
      <c r="O3362" t="str">
        <f t="shared" si="298"/>
        <v/>
      </c>
      <c r="P3362" s="50">
        <f>VLOOKUP(H3362,自助机!D:H,5,FALSE)</f>
        <v>42916.491400462961</v>
      </c>
    </row>
    <row r="3363" spans="1:16" hidden="1" x14ac:dyDescent="0.15">
      <c r="A3363">
        <v>20170630</v>
      </c>
      <c r="B3363">
        <v>20170630</v>
      </c>
      <c r="C3363" s="17" t="s">
        <v>18356</v>
      </c>
      <c r="D3363" s="17" t="s">
        <v>96</v>
      </c>
      <c r="E3363" s="17" t="s">
        <v>18134</v>
      </c>
      <c r="F3363">
        <v>500</v>
      </c>
      <c r="G3363">
        <v>500</v>
      </c>
      <c r="H3363" s="48">
        <v>903969928</v>
      </c>
      <c r="I3363">
        <v>500</v>
      </c>
      <c r="J3363" t="s">
        <v>90</v>
      </c>
      <c r="K3363" s="17" t="s">
        <v>18357</v>
      </c>
      <c r="L3363">
        <v>3080010</v>
      </c>
      <c r="M3363" t="s">
        <v>88</v>
      </c>
      <c r="N3363">
        <f>VLOOKUP(H3363,自助机!D:G,4,FALSE)</f>
        <v>500</v>
      </c>
      <c r="O3363" t="str">
        <f t="shared" si="298"/>
        <v/>
      </c>
      <c r="P3363" s="50">
        <f>VLOOKUP(H3363,自助机!D:H,5,FALSE)</f>
        <v>42916.492974537039</v>
      </c>
    </row>
    <row r="3364" spans="1:16" hidden="1" x14ac:dyDescent="0.15">
      <c r="A3364">
        <v>20170630</v>
      </c>
      <c r="B3364">
        <v>20170630</v>
      </c>
      <c r="C3364" s="17" t="s">
        <v>18358</v>
      </c>
      <c r="D3364" s="17" t="s">
        <v>96</v>
      </c>
      <c r="E3364" s="17" t="s">
        <v>18104</v>
      </c>
      <c r="F3364">
        <v>3000</v>
      </c>
      <c r="G3364">
        <v>3000</v>
      </c>
      <c r="H3364" s="48">
        <v>903979592</v>
      </c>
      <c r="I3364">
        <v>3000</v>
      </c>
      <c r="J3364" t="s">
        <v>90</v>
      </c>
      <c r="K3364" s="17" t="s">
        <v>18359</v>
      </c>
      <c r="L3364">
        <v>1030000</v>
      </c>
      <c r="M3364" t="s">
        <v>87</v>
      </c>
      <c r="N3364">
        <f>VLOOKUP(H3364,自助机!D:G,4,FALSE)</f>
        <v>3000</v>
      </c>
      <c r="O3364" t="str">
        <f t="shared" si="298"/>
        <v/>
      </c>
      <c r="P3364" s="50">
        <f>VLOOKUP(H3364,自助机!D:H,5,FALSE)</f>
        <v>42916.493576388886</v>
      </c>
    </row>
    <row r="3365" spans="1:16" hidden="1" x14ac:dyDescent="0.15">
      <c r="A3365">
        <v>20170630</v>
      </c>
      <c r="B3365">
        <v>20170630</v>
      </c>
      <c r="C3365" s="17" t="s">
        <v>18360</v>
      </c>
      <c r="D3365" s="17" t="s">
        <v>96</v>
      </c>
      <c r="E3365" s="17" t="s">
        <v>18129</v>
      </c>
      <c r="F3365">
        <v>800</v>
      </c>
      <c r="G3365">
        <v>800</v>
      </c>
      <c r="H3365" s="48">
        <v>904079217</v>
      </c>
      <c r="I3365">
        <v>800</v>
      </c>
      <c r="J3365" t="s">
        <v>90</v>
      </c>
      <c r="K3365" s="17" t="s">
        <v>18361</v>
      </c>
      <c r="L3365">
        <v>1053060</v>
      </c>
      <c r="M3365" t="s">
        <v>87</v>
      </c>
      <c r="N3365">
        <f>VLOOKUP(H3365,自助机!D:G,4,FALSE)</f>
        <v>800</v>
      </c>
      <c r="O3365" t="str">
        <f t="shared" si="298"/>
        <v/>
      </c>
      <c r="P3365" s="50">
        <f>VLOOKUP(H3365,自助机!D:H,5,FALSE)</f>
        <v>42916.4999537037</v>
      </c>
    </row>
    <row r="3366" spans="1:16" hidden="1" x14ac:dyDescent="0.15">
      <c r="A3366">
        <v>20170630</v>
      </c>
      <c r="B3366">
        <v>20170630</v>
      </c>
      <c r="C3366" s="17" t="s">
        <v>18362</v>
      </c>
      <c r="D3366" s="17" t="s">
        <v>96</v>
      </c>
      <c r="E3366" s="17" t="s">
        <v>18051</v>
      </c>
      <c r="F3366">
        <v>200</v>
      </c>
      <c r="G3366">
        <v>200</v>
      </c>
      <c r="H3366" s="48">
        <v>904172398</v>
      </c>
      <c r="I3366">
        <v>200</v>
      </c>
      <c r="J3366" t="s">
        <v>90</v>
      </c>
      <c r="K3366" s="17" t="s">
        <v>18363</v>
      </c>
      <c r="L3366">
        <v>3080010</v>
      </c>
      <c r="M3366" t="s">
        <v>88</v>
      </c>
      <c r="N3366">
        <f>VLOOKUP(H3366,自助机!D:G,4,FALSE)</f>
        <v>200</v>
      </c>
      <c r="O3366" t="str">
        <f t="shared" si="298"/>
        <v/>
      </c>
      <c r="P3366" s="50">
        <f>VLOOKUP(H3366,自助机!D:H,5,FALSE)</f>
        <v>42916.506307870368</v>
      </c>
    </row>
    <row r="3367" spans="1:16" hidden="1" x14ac:dyDescent="0.15">
      <c r="A3367">
        <v>20170630</v>
      </c>
      <c r="B3367">
        <v>20170630</v>
      </c>
      <c r="C3367" s="17" t="s">
        <v>18364</v>
      </c>
      <c r="D3367" s="17" t="s">
        <v>96</v>
      </c>
      <c r="E3367" s="17" t="s">
        <v>18080</v>
      </c>
      <c r="F3367">
        <v>5000</v>
      </c>
      <c r="G3367">
        <v>5000</v>
      </c>
      <c r="H3367" s="48">
        <v>904178687</v>
      </c>
      <c r="I3367">
        <v>5000</v>
      </c>
      <c r="J3367" t="s">
        <v>90</v>
      </c>
      <c r="K3367" s="17" t="s">
        <v>18365</v>
      </c>
      <c r="L3367">
        <v>1057300</v>
      </c>
      <c r="M3367" t="s">
        <v>87</v>
      </c>
      <c r="N3367">
        <f>VLOOKUP(H3367,自助机!D:G,4,FALSE)</f>
        <v>5000</v>
      </c>
      <c r="O3367" t="str">
        <f t="shared" si="298"/>
        <v/>
      </c>
      <c r="P3367" s="50">
        <f>VLOOKUP(H3367,自助机!D:H,5,FALSE)</f>
        <v>42916.506631944445</v>
      </c>
    </row>
    <row r="3368" spans="1:16" hidden="1" x14ac:dyDescent="0.15">
      <c r="A3368">
        <v>20170630</v>
      </c>
      <c r="B3368">
        <v>20170630</v>
      </c>
      <c r="C3368" s="17" t="s">
        <v>18366</v>
      </c>
      <c r="D3368" s="17" t="s">
        <v>96</v>
      </c>
      <c r="E3368" s="17" t="s">
        <v>18008</v>
      </c>
      <c r="F3368">
        <v>2000</v>
      </c>
      <c r="G3368">
        <v>2000</v>
      </c>
      <c r="H3368" s="48">
        <v>904294429</v>
      </c>
      <c r="I3368">
        <v>2000</v>
      </c>
      <c r="J3368" t="s">
        <v>90</v>
      </c>
      <c r="K3368" s="17" t="s">
        <v>18013</v>
      </c>
      <c r="L3368">
        <v>1030000</v>
      </c>
      <c r="M3368" t="s">
        <v>87</v>
      </c>
      <c r="N3368">
        <f>VLOOKUP(H3368,自助机!D:G,4,FALSE)</f>
        <v>2000</v>
      </c>
      <c r="O3368" t="str">
        <f t="shared" si="298"/>
        <v/>
      </c>
      <c r="P3368" s="50">
        <f>VLOOKUP(H3368,自助机!D:H,5,FALSE)</f>
        <v>42916.515104166669</v>
      </c>
    </row>
    <row r="3369" spans="1:16" hidden="1" x14ac:dyDescent="0.15">
      <c r="A3369">
        <v>20170630</v>
      </c>
      <c r="B3369">
        <v>20170630</v>
      </c>
      <c r="C3369" s="17" t="s">
        <v>18367</v>
      </c>
      <c r="D3369" s="17" t="s">
        <v>96</v>
      </c>
      <c r="E3369" s="17" t="s">
        <v>18120</v>
      </c>
      <c r="F3369">
        <v>50</v>
      </c>
      <c r="G3369">
        <v>50</v>
      </c>
      <c r="H3369" s="48">
        <v>904466836</v>
      </c>
      <c r="I3369">
        <v>50</v>
      </c>
      <c r="J3369" t="s">
        <v>90</v>
      </c>
      <c r="K3369" s="17" t="s">
        <v>18368</v>
      </c>
      <c r="L3369">
        <v>3060000</v>
      </c>
      <c r="M3369" t="s">
        <v>88</v>
      </c>
      <c r="N3369">
        <f>VLOOKUP(H3369,自助机!D:G,4,FALSE)</f>
        <v>50</v>
      </c>
      <c r="O3369" t="str">
        <f t="shared" si="298"/>
        <v/>
      </c>
      <c r="P3369" s="50">
        <f>VLOOKUP(H3369,自助机!D:H,5,FALSE)</f>
        <v>42916.527546296296</v>
      </c>
    </row>
    <row r="3370" spans="1:16" hidden="1" x14ac:dyDescent="0.15">
      <c r="A3370">
        <v>20170630</v>
      </c>
      <c r="B3370">
        <v>20170630</v>
      </c>
      <c r="C3370" s="17" t="s">
        <v>18369</v>
      </c>
      <c r="D3370" s="17" t="s">
        <v>96</v>
      </c>
      <c r="E3370" s="17" t="s">
        <v>18051</v>
      </c>
      <c r="F3370">
        <v>3100</v>
      </c>
      <c r="G3370">
        <v>3100</v>
      </c>
      <c r="H3370" s="48">
        <v>904623582</v>
      </c>
      <c r="I3370">
        <v>3100</v>
      </c>
      <c r="J3370" t="s">
        <v>90</v>
      </c>
      <c r="K3370" s="17" t="s">
        <v>18328</v>
      </c>
      <c r="L3370">
        <v>1030000</v>
      </c>
      <c r="M3370" t="s">
        <v>87</v>
      </c>
      <c r="N3370">
        <f>VLOOKUP(H3370,自助机!D:G,4,FALSE)</f>
        <v>3100</v>
      </c>
      <c r="O3370" t="str">
        <f t="shared" si="298"/>
        <v/>
      </c>
      <c r="P3370" s="50">
        <f>VLOOKUP(H3370,自助机!D:H,5,FALSE)</f>
        <v>42916.539097222223</v>
      </c>
    </row>
    <row r="3371" spans="1:16" hidden="1" x14ac:dyDescent="0.15">
      <c r="A3371">
        <v>20170630</v>
      </c>
      <c r="B3371">
        <v>20170630</v>
      </c>
      <c r="C3371" s="17" t="s">
        <v>18370</v>
      </c>
      <c r="D3371" s="17" t="s">
        <v>96</v>
      </c>
      <c r="E3371" s="17" t="s">
        <v>18306</v>
      </c>
      <c r="F3371">
        <v>3500</v>
      </c>
      <c r="G3371">
        <v>3500</v>
      </c>
      <c r="H3371" s="48">
        <v>904741457</v>
      </c>
      <c r="I3371">
        <v>3500</v>
      </c>
      <c r="J3371" t="s">
        <v>90</v>
      </c>
      <c r="K3371" s="17" t="s">
        <v>2910</v>
      </c>
      <c r="L3371">
        <v>1047300</v>
      </c>
      <c r="M3371" t="s">
        <v>87</v>
      </c>
      <c r="N3371">
        <f>VLOOKUP(H3371,自助机!D:G,4,FALSE)</f>
        <v>3500</v>
      </c>
      <c r="O3371" t="str">
        <f t="shared" si="298"/>
        <v/>
      </c>
      <c r="P3371" s="50">
        <f>VLOOKUP(H3371,自助机!D:H,5,FALSE)</f>
        <v>42916.548009259262</v>
      </c>
    </row>
    <row r="3372" spans="1:16" hidden="1" x14ac:dyDescent="0.15">
      <c r="A3372">
        <v>20170630</v>
      </c>
      <c r="B3372">
        <v>20170630</v>
      </c>
      <c r="C3372" s="17" t="s">
        <v>18371</v>
      </c>
      <c r="D3372" s="17" t="s">
        <v>96</v>
      </c>
      <c r="E3372" s="17" t="s">
        <v>18018</v>
      </c>
      <c r="F3372">
        <v>500</v>
      </c>
      <c r="G3372">
        <v>500</v>
      </c>
      <c r="H3372" s="48">
        <v>904799128</v>
      </c>
      <c r="I3372">
        <v>500</v>
      </c>
      <c r="J3372" t="s">
        <v>90</v>
      </c>
      <c r="K3372" s="17" t="s">
        <v>18372</v>
      </c>
      <c r="L3372">
        <v>3047310</v>
      </c>
      <c r="M3372" t="s">
        <v>87</v>
      </c>
      <c r="N3372">
        <f>VLOOKUP(H3372,自助机!D:G,4,FALSE)</f>
        <v>500</v>
      </c>
      <c r="O3372" t="str">
        <f t="shared" si="298"/>
        <v/>
      </c>
      <c r="P3372" s="50">
        <f>VLOOKUP(H3372,自助机!D:H,5,FALSE)</f>
        <v>42916.551979166667</v>
      </c>
    </row>
    <row r="3373" spans="1:16" hidden="1" x14ac:dyDescent="0.15">
      <c r="A3373">
        <v>20170630</v>
      </c>
      <c r="B3373">
        <v>20170630</v>
      </c>
      <c r="C3373" s="17" t="s">
        <v>18373</v>
      </c>
      <c r="D3373" s="17" t="s">
        <v>96</v>
      </c>
      <c r="E3373" s="17" t="s">
        <v>18117</v>
      </c>
      <c r="F3373">
        <v>100</v>
      </c>
      <c r="G3373">
        <v>100</v>
      </c>
      <c r="H3373" s="48">
        <v>904973496</v>
      </c>
      <c r="I3373">
        <v>100</v>
      </c>
      <c r="J3373" t="s">
        <v>90</v>
      </c>
      <c r="K3373" s="17" t="s">
        <v>18374</v>
      </c>
      <c r="L3373">
        <v>1020000</v>
      </c>
      <c r="M3373" t="s">
        <v>87</v>
      </c>
      <c r="N3373">
        <f>VLOOKUP(H3373,自助机!D:G,4,FALSE)</f>
        <v>100</v>
      </c>
      <c r="O3373" t="str">
        <f t="shared" si="298"/>
        <v/>
      </c>
      <c r="P3373" s="50">
        <f>VLOOKUP(H3373,自助机!D:H,5,FALSE)</f>
        <v>42916.563391203701</v>
      </c>
    </row>
    <row r="3374" spans="1:16" hidden="1" x14ac:dyDescent="0.15">
      <c r="A3374">
        <v>20170630</v>
      </c>
      <c r="B3374">
        <v>20170630</v>
      </c>
      <c r="C3374" s="17" t="s">
        <v>18375</v>
      </c>
      <c r="D3374" s="17" t="s">
        <v>96</v>
      </c>
      <c r="E3374" s="17" t="s">
        <v>18064</v>
      </c>
      <c r="F3374">
        <v>50</v>
      </c>
      <c r="G3374">
        <v>50</v>
      </c>
      <c r="H3374" s="48">
        <v>905001426</v>
      </c>
      <c r="I3374">
        <v>50</v>
      </c>
      <c r="J3374" t="s">
        <v>90</v>
      </c>
      <c r="K3374" s="17" t="s">
        <v>18162</v>
      </c>
      <c r="L3374">
        <v>1020000</v>
      </c>
      <c r="M3374" t="s">
        <v>87</v>
      </c>
      <c r="N3374">
        <f>VLOOKUP(H3374,自助机!D:G,4,FALSE)</f>
        <v>50</v>
      </c>
      <c r="O3374" t="str">
        <f t="shared" si="298"/>
        <v/>
      </c>
      <c r="P3374" s="50">
        <f>VLOOKUP(H3374,自助机!D:H,5,FALSE)</f>
        <v>42916.565474537034</v>
      </c>
    </row>
    <row r="3375" spans="1:16" hidden="1" x14ac:dyDescent="0.15">
      <c r="A3375">
        <v>20170630</v>
      </c>
      <c r="B3375">
        <v>20170630</v>
      </c>
      <c r="C3375" s="17" t="s">
        <v>18376</v>
      </c>
      <c r="D3375" s="17" t="s">
        <v>96</v>
      </c>
      <c r="E3375" s="17" t="s">
        <v>18120</v>
      </c>
      <c r="F3375">
        <v>30</v>
      </c>
      <c r="G3375">
        <v>30</v>
      </c>
      <c r="H3375" s="48">
        <v>905285084</v>
      </c>
      <c r="I3375">
        <v>30</v>
      </c>
      <c r="J3375" t="s">
        <v>90</v>
      </c>
      <c r="K3375" s="17" t="s">
        <v>18377</v>
      </c>
      <c r="L3375">
        <v>1030000</v>
      </c>
      <c r="M3375" t="s">
        <v>87</v>
      </c>
      <c r="N3375">
        <f>VLOOKUP(H3375,自助机!D:G,4,FALSE)</f>
        <v>30</v>
      </c>
      <c r="O3375" t="str">
        <f t="shared" si="298"/>
        <v/>
      </c>
      <c r="P3375" s="50">
        <f>VLOOKUP(H3375,自助机!D:H,5,FALSE)</f>
        <v>42916.585902777777</v>
      </c>
    </row>
    <row r="3376" spans="1:16" hidden="1" x14ac:dyDescent="0.15">
      <c r="A3376">
        <v>20170630</v>
      </c>
      <c r="B3376">
        <v>20170630</v>
      </c>
      <c r="C3376" s="17" t="s">
        <v>18378</v>
      </c>
      <c r="D3376" s="17" t="s">
        <v>96</v>
      </c>
      <c r="E3376" s="17" t="s">
        <v>18134</v>
      </c>
      <c r="F3376">
        <v>300</v>
      </c>
      <c r="G3376">
        <v>300</v>
      </c>
      <c r="H3376" s="48">
        <v>905292853</v>
      </c>
      <c r="I3376">
        <v>300</v>
      </c>
      <c r="J3376" t="s">
        <v>90</v>
      </c>
      <c r="K3376" s="17" t="s">
        <v>18379</v>
      </c>
      <c r="L3376">
        <v>1020000</v>
      </c>
      <c r="M3376" t="s">
        <v>87</v>
      </c>
      <c r="N3376">
        <f>VLOOKUP(H3376,自助机!D:G,4,FALSE)</f>
        <v>300</v>
      </c>
      <c r="O3376" t="str">
        <f t="shared" si="298"/>
        <v/>
      </c>
      <c r="P3376" s="50">
        <f>VLOOKUP(H3376,自助机!D:H,5,FALSE)</f>
        <v>42916.586782407408</v>
      </c>
    </row>
    <row r="3377" spans="1:16" hidden="1" x14ac:dyDescent="0.15">
      <c r="A3377">
        <v>20170630</v>
      </c>
      <c r="B3377">
        <v>20170630</v>
      </c>
      <c r="C3377" s="17" t="s">
        <v>18380</v>
      </c>
      <c r="D3377" s="17" t="s">
        <v>96</v>
      </c>
      <c r="E3377" s="17" t="s">
        <v>18134</v>
      </c>
      <c r="F3377">
        <v>2000</v>
      </c>
      <c r="G3377">
        <v>2000</v>
      </c>
      <c r="H3377" s="48">
        <v>905304222</v>
      </c>
      <c r="I3377">
        <v>2000</v>
      </c>
      <c r="J3377" t="s">
        <v>90</v>
      </c>
      <c r="K3377" s="17" t="s">
        <v>18381</v>
      </c>
      <c r="L3377">
        <v>1030000</v>
      </c>
      <c r="M3377" t="s">
        <v>87</v>
      </c>
      <c r="N3377">
        <f>VLOOKUP(H3377,自助机!D:G,4,FALSE)</f>
        <v>2000</v>
      </c>
      <c r="O3377" t="str">
        <f t="shared" si="298"/>
        <v/>
      </c>
      <c r="P3377" s="50">
        <f>VLOOKUP(H3377,自助机!D:H,5,FALSE)</f>
        <v>42916.587372685186</v>
      </c>
    </row>
    <row r="3378" spans="1:16" hidden="1" x14ac:dyDescent="0.15">
      <c r="A3378">
        <v>20170630</v>
      </c>
      <c r="B3378">
        <v>20170630</v>
      </c>
      <c r="C3378" s="17" t="s">
        <v>18382</v>
      </c>
      <c r="D3378" s="17" t="s">
        <v>96</v>
      </c>
      <c r="E3378" s="17" t="s">
        <v>18155</v>
      </c>
      <c r="F3378">
        <v>1000</v>
      </c>
      <c r="G3378">
        <v>1000</v>
      </c>
      <c r="H3378" s="48">
        <v>905321446</v>
      </c>
      <c r="I3378">
        <v>1000</v>
      </c>
      <c r="J3378" t="s">
        <v>90</v>
      </c>
      <c r="K3378" s="17" t="s">
        <v>18383</v>
      </c>
      <c r="L3378">
        <v>1059999</v>
      </c>
      <c r="M3378" t="s">
        <v>88</v>
      </c>
      <c r="N3378">
        <f>VLOOKUP(H3378,自助机!D:G,4,FALSE)</f>
        <v>1000</v>
      </c>
      <c r="O3378" t="str">
        <f t="shared" si="298"/>
        <v/>
      </c>
      <c r="P3378" s="50">
        <f>VLOOKUP(H3378,自助机!D:H,5,FALSE)</f>
        <v>42916.588692129626</v>
      </c>
    </row>
    <row r="3379" spans="1:16" hidden="1" x14ac:dyDescent="0.15">
      <c r="A3379">
        <v>20170630</v>
      </c>
      <c r="B3379">
        <v>20170630</v>
      </c>
      <c r="C3379" s="17" t="s">
        <v>18384</v>
      </c>
      <c r="D3379" s="17" t="s">
        <v>96</v>
      </c>
      <c r="E3379" s="17" t="s">
        <v>18112</v>
      </c>
      <c r="F3379">
        <v>1688</v>
      </c>
      <c r="G3379">
        <v>1688</v>
      </c>
      <c r="H3379" s="48">
        <v>905422347</v>
      </c>
      <c r="I3379">
        <v>1688</v>
      </c>
      <c r="J3379" t="s">
        <v>90</v>
      </c>
      <c r="K3379" s="17" t="s">
        <v>18385</v>
      </c>
      <c r="L3379">
        <v>1020000</v>
      </c>
      <c r="M3379" t="s">
        <v>87</v>
      </c>
      <c r="N3379">
        <f>VLOOKUP(H3379,自助机!D:G,4,FALSE)</f>
        <v>1688</v>
      </c>
      <c r="O3379" t="str">
        <f t="shared" si="298"/>
        <v/>
      </c>
      <c r="P3379" s="50">
        <f>VLOOKUP(H3379,自助机!D:H,5,FALSE)</f>
        <v>42916.595891203702</v>
      </c>
    </row>
    <row r="3380" spans="1:16" hidden="1" x14ac:dyDescent="0.15">
      <c r="A3380">
        <v>20170630</v>
      </c>
      <c r="B3380">
        <v>20170630</v>
      </c>
      <c r="C3380" s="17" t="s">
        <v>18386</v>
      </c>
      <c r="D3380" s="17" t="s">
        <v>96</v>
      </c>
      <c r="E3380" s="17" t="s">
        <v>18051</v>
      </c>
      <c r="F3380">
        <v>100</v>
      </c>
      <c r="G3380">
        <v>100</v>
      </c>
      <c r="H3380" s="48">
        <v>905428148</v>
      </c>
      <c r="I3380">
        <v>100</v>
      </c>
      <c r="J3380" t="s">
        <v>90</v>
      </c>
      <c r="K3380" s="17" t="s">
        <v>18387</v>
      </c>
      <c r="L3380">
        <v>1020000</v>
      </c>
      <c r="M3380" t="s">
        <v>87</v>
      </c>
      <c r="N3380">
        <f>VLOOKUP(H3380,自助机!D:G,4,FALSE)</f>
        <v>100</v>
      </c>
      <c r="O3380" t="str">
        <f t="shared" si="298"/>
        <v/>
      </c>
      <c r="P3380" s="50">
        <f>VLOOKUP(H3380,自助机!D:H,5,FALSE)</f>
        <v>42916.595891203702</v>
      </c>
    </row>
    <row r="3381" spans="1:16" hidden="1" x14ac:dyDescent="0.15">
      <c r="A3381">
        <v>20170630</v>
      </c>
      <c r="B3381">
        <v>20170630</v>
      </c>
      <c r="C3381" s="17" t="s">
        <v>18388</v>
      </c>
      <c r="D3381" s="17" t="s">
        <v>96</v>
      </c>
      <c r="E3381" s="17" t="s">
        <v>18104</v>
      </c>
      <c r="F3381">
        <v>100</v>
      </c>
      <c r="G3381">
        <v>100</v>
      </c>
      <c r="H3381" s="48">
        <v>905527710</v>
      </c>
      <c r="I3381">
        <v>100</v>
      </c>
      <c r="J3381" t="s">
        <v>90</v>
      </c>
      <c r="K3381" s="17" t="s">
        <v>18389</v>
      </c>
      <c r="L3381">
        <v>1020000</v>
      </c>
      <c r="M3381" t="s">
        <v>87</v>
      </c>
      <c r="N3381">
        <f>VLOOKUP(H3381,自助机!D:G,4,FALSE)</f>
        <v>100</v>
      </c>
      <c r="O3381" t="str">
        <f t="shared" si="298"/>
        <v/>
      </c>
      <c r="P3381" s="50">
        <f>VLOOKUP(H3381,自助机!D:H,5,FALSE)</f>
        <v>42916.602997685186</v>
      </c>
    </row>
    <row r="3382" spans="1:16" hidden="1" x14ac:dyDescent="0.15">
      <c r="A3382">
        <v>20170630</v>
      </c>
      <c r="B3382">
        <v>20170630</v>
      </c>
      <c r="C3382" s="17" t="s">
        <v>18390</v>
      </c>
      <c r="D3382" s="17" t="s">
        <v>96</v>
      </c>
      <c r="E3382" s="17" t="s">
        <v>18018</v>
      </c>
      <c r="F3382">
        <v>100</v>
      </c>
      <c r="G3382">
        <v>100</v>
      </c>
      <c r="H3382" s="48">
        <v>905570564</v>
      </c>
      <c r="I3382">
        <v>100</v>
      </c>
      <c r="J3382" t="s">
        <v>90</v>
      </c>
      <c r="K3382" s="17" t="s">
        <v>18391</v>
      </c>
      <c r="L3382">
        <v>1030000</v>
      </c>
      <c r="M3382" t="s">
        <v>87</v>
      </c>
      <c r="N3382">
        <f>VLOOKUP(H3382,自助机!D:G,4,FALSE)</f>
        <v>100</v>
      </c>
      <c r="O3382" t="str">
        <f t="shared" si="298"/>
        <v/>
      </c>
      <c r="P3382" s="50">
        <f>VLOOKUP(H3382,自助机!D:H,5,FALSE)</f>
        <v>42916.605787037035</v>
      </c>
    </row>
    <row r="3383" spans="1:16" hidden="1" x14ac:dyDescent="0.15">
      <c r="A3383">
        <v>20170630</v>
      </c>
      <c r="B3383">
        <v>20170630</v>
      </c>
      <c r="C3383" s="17" t="s">
        <v>18392</v>
      </c>
      <c r="D3383" s="17" t="s">
        <v>96</v>
      </c>
      <c r="E3383" s="17" t="s">
        <v>18080</v>
      </c>
      <c r="F3383">
        <v>500</v>
      </c>
      <c r="G3383">
        <v>500</v>
      </c>
      <c r="H3383" s="48">
        <v>905596345</v>
      </c>
      <c r="I3383">
        <v>500</v>
      </c>
      <c r="J3383" t="s">
        <v>90</v>
      </c>
      <c r="K3383" s="17" t="s">
        <v>18393</v>
      </c>
      <c r="L3383">
        <v>1020000</v>
      </c>
      <c r="M3383" t="s">
        <v>87</v>
      </c>
      <c r="N3383">
        <f>VLOOKUP(H3383,自助机!D:G,4,FALSE)</f>
        <v>500</v>
      </c>
      <c r="O3383" t="str">
        <f t="shared" si="298"/>
        <v/>
      </c>
      <c r="P3383" s="50">
        <f>VLOOKUP(H3383,自助机!D:H,5,FALSE)</f>
        <v>42916.607557870368</v>
      </c>
    </row>
    <row r="3384" spans="1:16" hidden="1" x14ac:dyDescent="0.15">
      <c r="A3384">
        <v>20170630</v>
      </c>
      <c r="B3384">
        <v>20170630</v>
      </c>
      <c r="C3384" s="17" t="s">
        <v>18394</v>
      </c>
      <c r="D3384" s="17" t="s">
        <v>96</v>
      </c>
      <c r="E3384" s="17" t="s">
        <v>18134</v>
      </c>
      <c r="F3384">
        <v>116</v>
      </c>
      <c r="G3384">
        <v>116</v>
      </c>
      <c r="H3384" s="48">
        <v>905612212</v>
      </c>
      <c r="I3384">
        <v>116</v>
      </c>
      <c r="J3384" t="s">
        <v>90</v>
      </c>
      <c r="K3384" s="17" t="s">
        <v>18395</v>
      </c>
      <c r="L3384">
        <v>3080010</v>
      </c>
      <c r="M3384" t="s">
        <v>88</v>
      </c>
      <c r="N3384">
        <f>VLOOKUP(H3384,自助机!D:G,4,FALSE)</f>
        <v>116</v>
      </c>
      <c r="O3384" t="str">
        <f t="shared" si="298"/>
        <v/>
      </c>
      <c r="P3384" s="50">
        <f>VLOOKUP(H3384,自助机!D:H,5,FALSE)</f>
        <v>42916.608368055553</v>
      </c>
    </row>
    <row r="3385" spans="1:16" hidden="1" x14ac:dyDescent="0.15">
      <c r="A3385">
        <v>20170630</v>
      </c>
      <c r="B3385">
        <v>20170630</v>
      </c>
      <c r="C3385" s="17" t="s">
        <v>18396</v>
      </c>
      <c r="D3385" s="17" t="s">
        <v>96</v>
      </c>
      <c r="E3385" s="17" t="s">
        <v>18104</v>
      </c>
      <c r="F3385">
        <v>2500</v>
      </c>
      <c r="G3385">
        <v>2500</v>
      </c>
      <c r="H3385" s="48">
        <v>905616707</v>
      </c>
      <c r="I3385">
        <v>2500</v>
      </c>
      <c r="J3385" t="s">
        <v>90</v>
      </c>
      <c r="K3385" s="17" t="s">
        <v>18397</v>
      </c>
      <c r="L3385">
        <v>1020000</v>
      </c>
      <c r="M3385" t="s">
        <v>87</v>
      </c>
      <c r="N3385">
        <f>VLOOKUP(H3385,自助机!D:G,4,FALSE)</f>
        <v>2500</v>
      </c>
      <c r="O3385" t="str">
        <f t="shared" si="298"/>
        <v/>
      </c>
      <c r="P3385" s="50">
        <f>VLOOKUP(H3385,自助机!D:H,5,FALSE)</f>
        <v>42916.608865740738</v>
      </c>
    </row>
    <row r="3386" spans="1:16" hidden="1" x14ac:dyDescent="0.15">
      <c r="A3386">
        <v>20170630</v>
      </c>
      <c r="B3386">
        <v>20170630</v>
      </c>
      <c r="C3386" s="17" t="s">
        <v>18398</v>
      </c>
      <c r="D3386" s="17" t="s">
        <v>96</v>
      </c>
      <c r="E3386" s="17" t="s">
        <v>18064</v>
      </c>
      <c r="F3386">
        <v>2000</v>
      </c>
      <c r="G3386">
        <v>2000</v>
      </c>
      <c r="H3386" s="48">
        <v>905643529</v>
      </c>
      <c r="I3386">
        <v>2000</v>
      </c>
      <c r="J3386" t="s">
        <v>90</v>
      </c>
      <c r="K3386" s="17" t="s">
        <v>18399</v>
      </c>
      <c r="L3386">
        <v>1020000</v>
      </c>
      <c r="M3386" t="s">
        <v>87</v>
      </c>
      <c r="N3386">
        <f>VLOOKUP(H3386,自助机!D:G,4,FALSE)</f>
        <v>2000</v>
      </c>
      <c r="O3386" t="str">
        <f t="shared" ref="O3386:O3449" si="299">IF(G3386=N3386,"",1)</f>
        <v/>
      </c>
      <c r="P3386" s="50">
        <f>VLOOKUP(H3386,自助机!D:H,5,FALSE)</f>
        <v>42916.610613425924</v>
      </c>
    </row>
    <row r="3387" spans="1:16" hidden="1" x14ac:dyDescent="0.15">
      <c r="A3387">
        <v>20170630</v>
      </c>
      <c r="B3387">
        <v>20170630</v>
      </c>
      <c r="C3387" s="17" t="s">
        <v>18400</v>
      </c>
      <c r="D3387" s="17" t="s">
        <v>96</v>
      </c>
      <c r="E3387" s="17" t="s">
        <v>18401</v>
      </c>
      <c r="F3387">
        <v>350</v>
      </c>
      <c r="G3387">
        <v>350</v>
      </c>
      <c r="H3387" s="48">
        <v>905670528</v>
      </c>
      <c r="I3387">
        <v>350</v>
      </c>
      <c r="J3387" t="s">
        <v>90</v>
      </c>
      <c r="K3387" s="17" t="s">
        <v>18402</v>
      </c>
      <c r="L3387">
        <v>1030000</v>
      </c>
      <c r="M3387" t="s">
        <v>87</v>
      </c>
      <c r="N3387">
        <f>VLOOKUP(H3387,自助机!D:G,4,FALSE)</f>
        <v>350</v>
      </c>
      <c r="O3387" t="str">
        <f t="shared" si="299"/>
        <v/>
      </c>
      <c r="P3387" s="50">
        <f>VLOOKUP(H3387,自助机!D:H,5,FALSE)</f>
        <v>42916.612476851849</v>
      </c>
    </row>
    <row r="3388" spans="1:16" hidden="1" x14ac:dyDescent="0.15">
      <c r="A3388">
        <v>20170630</v>
      </c>
      <c r="B3388">
        <v>20170630</v>
      </c>
      <c r="C3388" s="17" t="s">
        <v>18403</v>
      </c>
      <c r="D3388" s="17" t="s">
        <v>96</v>
      </c>
      <c r="E3388" s="17" t="s">
        <v>18172</v>
      </c>
      <c r="F3388">
        <v>500</v>
      </c>
      <c r="G3388">
        <v>500</v>
      </c>
      <c r="H3388" s="48">
        <v>905695097</v>
      </c>
      <c r="I3388">
        <v>500</v>
      </c>
      <c r="J3388" t="s">
        <v>90</v>
      </c>
      <c r="K3388" s="17" t="s">
        <v>18404</v>
      </c>
      <c r="L3388">
        <v>14097310</v>
      </c>
      <c r="M3388" t="s">
        <v>87</v>
      </c>
      <c r="N3388">
        <f>VLOOKUP(H3388,自助机!D:G,4,FALSE)</f>
        <v>500</v>
      </c>
      <c r="O3388" t="str">
        <f t="shared" si="299"/>
        <v/>
      </c>
      <c r="P3388" s="50">
        <f>VLOOKUP(H3388,自助机!D:H,5,FALSE)</f>
        <v>42916.614224537036</v>
      </c>
    </row>
    <row r="3389" spans="1:16" hidden="1" x14ac:dyDescent="0.15">
      <c r="A3389">
        <v>20170630</v>
      </c>
      <c r="B3389">
        <v>20170630</v>
      </c>
      <c r="C3389" s="17" t="s">
        <v>18405</v>
      </c>
      <c r="D3389" s="17" t="s">
        <v>96</v>
      </c>
      <c r="E3389" s="17" t="s">
        <v>18064</v>
      </c>
      <c r="F3389">
        <v>2000</v>
      </c>
      <c r="G3389">
        <v>2000</v>
      </c>
      <c r="H3389" s="48">
        <v>905720636</v>
      </c>
      <c r="I3389">
        <v>2000</v>
      </c>
      <c r="J3389" t="s">
        <v>90</v>
      </c>
      <c r="K3389" s="17" t="s">
        <v>18406</v>
      </c>
      <c r="L3389">
        <v>5105840</v>
      </c>
      <c r="M3389" t="s">
        <v>88</v>
      </c>
      <c r="N3389">
        <f>VLOOKUP(H3389,自助机!D:G,4,FALSE)</f>
        <v>2000</v>
      </c>
      <c r="O3389" t="str">
        <f t="shared" si="299"/>
        <v/>
      </c>
      <c r="P3389" s="50">
        <f>VLOOKUP(H3389,自助机!D:H,5,FALSE)</f>
        <v>42916.615902777776</v>
      </c>
    </row>
    <row r="3390" spans="1:16" hidden="1" x14ac:dyDescent="0.15">
      <c r="A3390">
        <v>20170630</v>
      </c>
      <c r="B3390">
        <v>20170630</v>
      </c>
      <c r="C3390" s="17" t="s">
        <v>18407</v>
      </c>
      <c r="D3390" s="17" t="s">
        <v>96</v>
      </c>
      <c r="E3390" s="17" t="s">
        <v>18129</v>
      </c>
      <c r="F3390">
        <v>500</v>
      </c>
      <c r="G3390">
        <v>500</v>
      </c>
      <c r="H3390" s="48">
        <v>905733394</v>
      </c>
      <c r="I3390">
        <v>500</v>
      </c>
      <c r="J3390" t="s">
        <v>90</v>
      </c>
      <c r="K3390" s="17" t="s">
        <v>18408</v>
      </c>
      <c r="L3390">
        <v>1057300</v>
      </c>
      <c r="M3390" t="s">
        <v>87</v>
      </c>
      <c r="N3390">
        <f>VLOOKUP(H3390,自助机!D:G,4,FALSE)</f>
        <v>500</v>
      </c>
      <c r="O3390" t="str">
        <f t="shared" si="299"/>
        <v/>
      </c>
      <c r="P3390" s="50">
        <f>VLOOKUP(H3390,自助机!D:H,5,FALSE)</f>
        <v>42916.617013888892</v>
      </c>
    </row>
    <row r="3391" spans="1:16" hidden="1" x14ac:dyDescent="0.15">
      <c r="A3391">
        <v>20170630</v>
      </c>
      <c r="B3391">
        <v>20170630</v>
      </c>
      <c r="C3391" s="17" t="s">
        <v>18409</v>
      </c>
      <c r="D3391" s="17" t="s">
        <v>96</v>
      </c>
      <c r="E3391" s="17" t="s">
        <v>18155</v>
      </c>
      <c r="F3391">
        <v>100</v>
      </c>
      <c r="G3391">
        <v>100</v>
      </c>
      <c r="H3391" s="48">
        <v>905740209</v>
      </c>
      <c r="I3391">
        <v>100</v>
      </c>
      <c r="J3391" t="s">
        <v>90</v>
      </c>
      <c r="K3391" s="17" t="s">
        <v>18410</v>
      </c>
      <c r="L3391">
        <v>14097310</v>
      </c>
      <c r="M3391" t="s">
        <v>87</v>
      </c>
      <c r="N3391">
        <f>VLOOKUP(H3391,自助机!D:G,4,FALSE)</f>
        <v>100</v>
      </c>
      <c r="O3391" t="str">
        <f t="shared" si="299"/>
        <v/>
      </c>
      <c r="P3391" s="50">
        <f>VLOOKUP(H3391,自助机!D:H,5,FALSE)</f>
        <v>42916.617175925923</v>
      </c>
    </row>
    <row r="3392" spans="1:16" hidden="1" x14ac:dyDescent="0.15">
      <c r="A3392">
        <v>20170630</v>
      </c>
      <c r="B3392">
        <v>20170630</v>
      </c>
      <c r="C3392" s="17" t="s">
        <v>18411</v>
      </c>
      <c r="D3392" s="17" t="s">
        <v>96</v>
      </c>
      <c r="E3392" s="17" t="s">
        <v>18112</v>
      </c>
      <c r="F3392">
        <v>1500</v>
      </c>
      <c r="G3392">
        <v>1500</v>
      </c>
      <c r="H3392" s="48">
        <v>905742621</v>
      </c>
      <c r="I3392">
        <v>1500</v>
      </c>
      <c r="J3392" t="s">
        <v>90</v>
      </c>
      <c r="K3392" s="17" t="s">
        <v>18412</v>
      </c>
      <c r="L3392">
        <v>3080010</v>
      </c>
      <c r="M3392" t="s">
        <v>88</v>
      </c>
      <c r="N3392">
        <f>VLOOKUP(H3392,自助机!D:G,4,FALSE)</f>
        <v>1500</v>
      </c>
      <c r="O3392" t="str">
        <f t="shared" si="299"/>
        <v/>
      </c>
      <c r="P3392" s="50">
        <f>VLOOKUP(H3392,自助机!D:H,5,FALSE)</f>
        <v>42916.617291666669</v>
      </c>
    </row>
    <row r="3393" spans="1:16" hidden="1" x14ac:dyDescent="0.15">
      <c r="A3393">
        <v>20170630</v>
      </c>
      <c r="B3393">
        <v>20170630</v>
      </c>
      <c r="C3393" s="17" t="s">
        <v>18413</v>
      </c>
      <c r="D3393" s="17" t="s">
        <v>96</v>
      </c>
      <c r="E3393" s="17" t="s">
        <v>18100</v>
      </c>
      <c r="F3393">
        <v>1700</v>
      </c>
      <c r="G3393">
        <v>1700</v>
      </c>
      <c r="H3393" s="48">
        <v>905744882</v>
      </c>
      <c r="I3393">
        <v>1700</v>
      </c>
      <c r="J3393" t="s">
        <v>90</v>
      </c>
      <c r="K3393" s="17" t="s">
        <v>18414</v>
      </c>
      <c r="L3393">
        <v>14097310</v>
      </c>
      <c r="M3393" t="s">
        <v>87</v>
      </c>
      <c r="N3393">
        <f>VLOOKUP(H3393,自助机!D:G,4,FALSE)</f>
        <v>1700</v>
      </c>
      <c r="O3393" t="str">
        <f t="shared" si="299"/>
        <v/>
      </c>
      <c r="P3393" s="50">
        <f>VLOOKUP(H3393,自助机!D:H,5,FALSE)</f>
        <v>42916.617754629631</v>
      </c>
    </row>
    <row r="3394" spans="1:16" hidden="1" x14ac:dyDescent="0.15">
      <c r="A3394">
        <v>20170630</v>
      </c>
      <c r="B3394">
        <v>20170630</v>
      </c>
      <c r="C3394" s="17" t="s">
        <v>18415</v>
      </c>
      <c r="D3394" s="17" t="s">
        <v>96</v>
      </c>
      <c r="E3394" s="17" t="s">
        <v>18129</v>
      </c>
      <c r="F3394">
        <v>2000</v>
      </c>
      <c r="G3394">
        <v>2000</v>
      </c>
      <c r="H3394" s="48">
        <v>905764591</v>
      </c>
      <c r="I3394">
        <v>2000</v>
      </c>
      <c r="J3394" t="s">
        <v>90</v>
      </c>
      <c r="K3394" s="17" t="s">
        <v>18416</v>
      </c>
      <c r="L3394">
        <v>3050001</v>
      </c>
      <c r="M3394" t="s">
        <v>88</v>
      </c>
      <c r="N3394">
        <f>VLOOKUP(H3394,自助机!D:G,4,FALSE)</f>
        <v>2000</v>
      </c>
      <c r="O3394" t="str">
        <f t="shared" si="299"/>
        <v/>
      </c>
      <c r="P3394" s="50">
        <f>VLOOKUP(H3394,自助机!D:H,5,FALSE)</f>
        <v>42916.618969907409</v>
      </c>
    </row>
    <row r="3395" spans="1:16" hidden="1" x14ac:dyDescent="0.15">
      <c r="A3395">
        <v>20170630</v>
      </c>
      <c r="B3395">
        <v>20170630</v>
      </c>
      <c r="C3395" s="17" t="s">
        <v>18417</v>
      </c>
      <c r="D3395" s="17" t="s">
        <v>96</v>
      </c>
      <c r="E3395" s="17" t="s">
        <v>18418</v>
      </c>
      <c r="F3395">
        <v>1000</v>
      </c>
      <c r="G3395">
        <v>1000</v>
      </c>
      <c r="H3395" s="48">
        <v>905763219</v>
      </c>
      <c r="I3395">
        <v>1000</v>
      </c>
      <c r="J3395" t="s">
        <v>90</v>
      </c>
      <c r="K3395" s="17" t="s">
        <v>18419</v>
      </c>
      <c r="L3395">
        <v>1030000</v>
      </c>
      <c r="M3395" t="s">
        <v>87</v>
      </c>
      <c r="N3395">
        <f>VLOOKUP(H3395,自助机!D:G,4,FALSE)</f>
        <v>1000</v>
      </c>
      <c r="O3395" t="str">
        <f t="shared" si="299"/>
        <v/>
      </c>
      <c r="P3395" s="50">
        <f>VLOOKUP(H3395,自助机!D:H,5,FALSE)</f>
        <v>42916.61891203704</v>
      </c>
    </row>
    <row r="3396" spans="1:16" hidden="1" x14ac:dyDescent="0.15">
      <c r="A3396">
        <v>20170630</v>
      </c>
      <c r="B3396">
        <v>20170630</v>
      </c>
      <c r="C3396" s="17" t="s">
        <v>18420</v>
      </c>
      <c r="D3396" s="17" t="s">
        <v>96</v>
      </c>
      <c r="E3396" s="17" t="s">
        <v>18349</v>
      </c>
      <c r="F3396">
        <v>80</v>
      </c>
      <c r="G3396">
        <v>80</v>
      </c>
      <c r="H3396" s="48">
        <v>905780071</v>
      </c>
      <c r="I3396">
        <v>80</v>
      </c>
      <c r="J3396" t="s">
        <v>90</v>
      </c>
      <c r="K3396" s="17" t="s">
        <v>18068</v>
      </c>
      <c r="L3396">
        <v>1059999</v>
      </c>
      <c r="M3396" t="s">
        <v>88</v>
      </c>
      <c r="N3396">
        <f>VLOOKUP(H3396,自助机!D:G,4,FALSE)</f>
        <v>80</v>
      </c>
      <c r="O3396" t="str">
        <f t="shared" si="299"/>
        <v/>
      </c>
      <c r="P3396" s="50">
        <f>VLOOKUP(H3396,自助机!D:H,5,FALSE)</f>
        <v>42916.619953703703</v>
      </c>
    </row>
    <row r="3397" spans="1:16" hidden="1" x14ac:dyDescent="0.15">
      <c r="A3397">
        <v>20170630</v>
      </c>
      <c r="B3397">
        <v>20170630</v>
      </c>
      <c r="C3397" s="17" t="s">
        <v>18421</v>
      </c>
      <c r="D3397" s="17" t="s">
        <v>96</v>
      </c>
      <c r="E3397" s="17" t="s">
        <v>18346</v>
      </c>
      <c r="F3397">
        <v>800</v>
      </c>
      <c r="G3397">
        <v>800</v>
      </c>
      <c r="H3397" s="48">
        <v>905784002</v>
      </c>
      <c r="I3397">
        <v>800</v>
      </c>
      <c r="J3397" t="s">
        <v>90</v>
      </c>
      <c r="K3397" s="17" t="s">
        <v>18422</v>
      </c>
      <c r="L3397">
        <v>1030001</v>
      </c>
      <c r="M3397" t="s">
        <v>88</v>
      </c>
      <c r="N3397">
        <f>VLOOKUP(H3397,自助机!D:G,4,FALSE)</f>
        <v>800</v>
      </c>
      <c r="O3397" t="str">
        <f t="shared" si="299"/>
        <v/>
      </c>
      <c r="P3397" s="50">
        <f>VLOOKUP(H3397,自助机!D:H,5,FALSE)</f>
        <v>42916.620115740741</v>
      </c>
    </row>
    <row r="3398" spans="1:16" hidden="1" x14ac:dyDescent="0.15">
      <c r="A3398">
        <v>20170630</v>
      </c>
      <c r="B3398">
        <v>20170630</v>
      </c>
      <c r="C3398" s="17" t="s">
        <v>18423</v>
      </c>
      <c r="D3398" s="17" t="s">
        <v>96</v>
      </c>
      <c r="E3398" s="17" t="s">
        <v>18192</v>
      </c>
      <c r="F3398">
        <v>60</v>
      </c>
      <c r="G3398">
        <v>60</v>
      </c>
      <c r="H3398" s="48">
        <v>905814354</v>
      </c>
      <c r="I3398">
        <v>60</v>
      </c>
      <c r="J3398" t="s">
        <v>90</v>
      </c>
      <c r="K3398" s="17" t="s">
        <v>18424</v>
      </c>
      <c r="L3398">
        <v>1020000</v>
      </c>
      <c r="M3398" t="s">
        <v>87</v>
      </c>
      <c r="N3398">
        <f>VLOOKUP(H3398,自助机!D:G,4,FALSE)</f>
        <v>60</v>
      </c>
      <c r="O3398" t="str">
        <f t="shared" si="299"/>
        <v/>
      </c>
      <c r="P3398" s="50">
        <f>VLOOKUP(H3398,自助机!D:H,5,FALSE)</f>
        <v>42916.622384259259</v>
      </c>
    </row>
    <row r="3399" spans="1:16" hidden="1" x14ac:dyDescent="0.15">
      <c r="A3399">
        <v>20170630</v>
      </c>
      <c r="B3399">
        <v>20170630</v>
      </c>
      <c r="C3399" s="17" t="s">
        <v>18425</v>
      </c>
      <c r="D3399" s="17" t="s">
        <v>96</v>
      </c>
      <c r="E3399" s="17" t="s">
        <v>18037</v>
      </c>
      <c r="F3399">
        <v>500</v>
      </c>
      <c r="G3399">
        <v>500</v>
      </c>
      <c r="H3399" s="48">
        <v>905825543</v>
      </c>
      <c r="I3399">
        <v>500</v>
      </c>
      <c r="J3399" t="s">
        <v>90</v>
      </c>
      <c r="K3399" s="17" t="s">
        <v>18426</v>
      </c>
      <c r="L3399">
        <v>1030000</v>
      </c>
      <c r="M3399" t="s">
        <v>87</v>
      </c>
      <c r="N3399">
        <f>VLOOKUP(H3399,自助机!D:G,4,FALSE)</f>
        <v>500</v>
      </c>
      <c r="O3399" t="str">
        <f t="shared" si="299"/>
        <v/>
      </c>
      <c r="P3399" s="50">
        <f>VLOOKUP(H3399,自助机!D:H,5,FALSE)</f>
        <v>42916.622986111113</v>
      </c>
    </row>
    <row r="3400" spans="1:16" hidden="1" x14ac:dyDescent="0.15">
      <c r="A3400">
        <v>20170630</v>
      </c>
      <c r="B3400">
        <v>20170630</v>
      </c>
      <c r="C3400" s="17" t="s">
        <v>18427</v>
      </c>
      <c r="D3400" s="17" t="s">
        <v>96</v>
      </c>
      <c r="E3400" s="17" t="s">
        <v>18100</v>
      </c>
      <c r="F3400">
        <v>10</v>
      </c>
      <c r="G3400">
        <v>10</v>
      </c>
      <c r="H3400" s="48">
        <v>905829337</v>
      </c>
      <c r="I3400">
        <v>10</v>
      </c>
      <c r="J3400" t="s">
        <v>90</v>
      </c>
      <c r="K3400" s="17" t="s">
        <v>18428</v>
      </c>
      <c r="L3400">
        <v>1057300</v>
      </c>
      <c r="M3400" t="s">
        <v>87</v>
      </c>
      <c r="N3400">
        <f>VLOOKUP(H3400,自助机!D:G,4,FALSE)</f>
        <v>10</v>
      </c>
      <c r="O3400" t="str">
        <f t="shared" si="299"/>
        <v/>
      </c>
      <c r="P3400" s="50">
        <f>VLOOKUP(H3400,自助机!D:H,5,FALSE)</f>
        <v>42916.623425925929</v>
      </c>
    </row>
    <row r="3401" spans="1:16" hidden="1" x14ac:dyDescent="0.15">
      <c r="A3401">
        <v>20170630</v>
      </c>
      <c r="B3401">
        <v>20170630</v>
      </c>
      <c r="C3401" s="17" t="s">
        <v>18429</v>
      </c>
      <c r="D3401" s="17" t="s">
        <v>96</v>
      </c>
      <c r="E3401" s="17" t="s">
        <v>18155</v>
      </c>
      <c r="F3401">
        <v>300</v>
      </c>
      <c r="G3401">
        <v>300</v>
      </c>
      <c r="H3401" s="48">
        <v>905829916</v>
      </c>
      <c r="I3401">
        <v>300</v>
      </c>
      <c r="J3401" t="s">
        <v>90</v>
      </c>
      <c r="K3401" s="17" t="s">
        <v>18430</v>
      </c>
      <c r="L3401">
        <v>1057300</v>
      </c>
      <c r="M3401" t="s">
        <v>87</v>
      </c>
      <c r="N3401">
        <f>VLOOKUP(H3401,自助机!D:G,4,FALSE)</f>
        <v>300</v>
      </c>
      <c r="O3401" t="str">
        <f t="shared" si="299"/>
        <v/>
      </c>
      <c r="P3401" s="50">
        <f>VLOOKUP(H3401,自助机!D:H,5,FALSE)</f>
        <v>42916.623425925929</v>
      </c>
    </row>
    <row r="3402" spans="1:16" hidden="1" x14ac:dyDescent="0.15">
      <c r="A3402">
        <v>20170630</v>
      </c>
      <c r="B3402">
        <v>20170630</v>
      </c>
      <c r="C3402" s="17" t="s">
        <v>18429</v>
      </c>
      <c r="D3402" s="17" t="s">
        <v>96</v>
      </c>
      <c r="E3402" s="17" t="s">
        <v>18051</v>
      </c>
      <c r="F3402">
        <v>300</v>
      </c>
      <c r="G3402">
        <v>300</v>
      </c>
      <c r="H3402" s="48">
        <v>905829440</v>
      </c>
      <c r="I3402">
        <v>300</v>
      </c>
      <c r="J3402" t="s">
        <v>90</v>
      </c>
      <c r="K3402" s="17" t="s">
        <v>18431</v>
      </c>
      <c r="L3402">
        <v>5105840</v>
      </c>
      <c r="M3402" t="s">
        <v>88</v>
      </c>
      <c r="N3402">
        <f>VLOOKUP(H3402,自助机!D:G,4,FALSE)</f>
        <v>300</v>
      </c>
      <c r="O3402" t="str">
        <f t="shared" si="299"/>
        <v/>
      </c>
      <c r="P3402" s="50">
        <f>VLOOKUP(H3402,自助机!D:H,5,FALSE)</f>
        <v>42916.623425925929</v>
      </c>
    </row>
    <row r="3403" spans="1:16" hidden="1" x14ac:dyDescent="0.15">
      <c r="A3403">
        <v>20170630</v>
      </c>
      <c r="B3403">
        <v>20170630</v>
      </c>
      <c r="C3403" s="17" t="s">
        <v>18432</v>
      </c>
      <c r="D3403" s="17" t="s">
        <v>96</v>
      </c>
      <c r="E3403" s="17" t="s">
        <v>18134</v>
      </c>
      <c r="F3403">
        <v>1300</v>
      </c>
      <c r="G3403">
        <v>1300</v>
      </c>
      <c r="H3403" s="48">
        <v>905829949</v>
      </c>
      <c r="I3403">
        <v>1300</v>
      </c>
      <c r="J3403" t="s">
        <v>90</v>
      </c>
      <c r="K3403" s="17" t="s">
        <v>18433</v>
      </c>
      <c r="L3403">
        <v>1020000</v>
      </c>
      <c r="M3403" t="s">
        <v>88</v>
      </c>
      <c r="N3403">
        <f>VLOOKUP(H3403,自助机!D:G,4,FALSE)</f>
        <v>1300</v>
      </c>
      <c r="O3403" t="str">
        <f t="shared" si="299"/>
        <v/>
      </c>
      <c r="P3403" s="50">
        <f>VLOOKUP(H3403,自助机!D:H,5,FALSE)</f>
        <v>42916.623576388891</v>
      </c>
    </row>
    <row r="3404" spans="1:16" hidden="1" x14ac:dyDescent="0.15">
      <c r="A3404">
        <v>20170630</v>
      </c>
      <c r="B3404">
        <v>20170630</v>
      </c>
      <c r="C3404" s="17" t="s">
        <v>18434</v>
      </c>
      <c r="D3404" s="17" t="s">
        <v>96</v>
      </c>
      <c r="E3404" s="17" t="s">
        <v>18231</v>
      </c>
      <c r="F3404">
        <v>500</v>
      </c>
      <c r="G3404">
        <v>500</v>
      </c>
      <c r="H3404" s="48">
        <v>905846003</v>
      </c>
      <c r="I3404">
        <v>500</v>
      </c>
      <c r="J3404" t="s">
        <v>90</v>
      </c>
      <c r="K3404" s="17" t="s">
        <v>18435</v>
      </c>
      <c r="L3404">
        <v>14097310</v>
      </c>
      <c r="M3404" t="s">
        <v>87</v>
      </c>
      <c r="N3404">
        <f>VLOOKUP(H3404,自助机!D:G,4,FALSE)</f>
        <v>500</v>
      </c>
      <c r="O3404" t="str">
        <f t="shared" si="299"/>
        <v/>
      </c>
      <c r="P3404" s="50">
        <f>VLOOKUP(H3404,自助机!D:H,5,FALSE)</f>
        <v>42916.624282407407</v>
      </c>
    </row>
    <row r="3405" spans="1:16" hidden="1" x14ac:dyDescent="0.15">
      <c r="A3405">
        <v>20170630</v>
      </c>
      <c r="B3405">
        <v>20170630</v>
      </c>
      <c r="C3405" s="17" t="s">
        <v>18436</v>
      </c>
      <c r="D3405" s="17" t="s">
        <v>96</v>
      </c>
      <c r="E3405" s="17" t="s">
        <v>18134</v>
      </c>
      <c r="F3405">
        <v>200</v>
      </c>
      <c r="G3405">
        <v>200</v>
      </c>
      <c r="H3405" s="48">
        <v>905848502</v>
      </c>
      <c r="I3405">
        <v>200</v>
      </c>
      <c r="J3405" t="s">
        <v>90</v>
      </c>
      <c r="K3405" s="17" t="s">
        <v>18437</v>
      </c>
      <c r="L3405">
        <v>3080010</v>
      </c>
      <c r="M3405" t="s">
        <v>88</v>
      </c>
      <c r="N3405">
        <f>VLOOKUP(H3405,自助机!D:G,4,FALSE)</f>
        <v>200</v>
      </c>
      <c r="O3405" t="str">
        <f t="shared" si="299"/>
        <v/>
      </c>
      <c r="P3405" s="50">
        <f>VLOOKUP(H3405,自助机!D:H,5,FALSE)</f>
        <v>42916.624467592592</v>
      </c>
    </row>
    <row r="3406" spans="1:16" hidden="1" x14ac:dyDescent="0.15">
      <c r="A3406">
        <v>20170630</v>
      </c>
      <c r="B3406">
        <v>20170630</v>
      </c>
      <c r="C3406" s="17" t="s">
        <v>18438</v>
      </c>
      <c r="D3406" s="17" t="s">
        <v>96</v>
      </c>
      <c r="E3406" s="17" t="s">
        <v>18346</v>
      </c>
      <c r="F3406">
        <v>80</v>
      </c>
      <c r="G3406">
        <v>80</v>
      </c>
      <c r="H3406" s="48">
        <v>905847754</v>
      </c>
      <c r="I3406">
        <v>80</v>
      </c>
      <c r="J3406" t="s">
        <v>90</v>
      </c>
      <c r="K3406" s="17" t="s">
        <v>18347</v>
      </c>
      <c r="L3406">
        <v>5105840</v>
      </c>
      <c r="M3406" t="s">
        <v>88</v>
      </c>
      <c r="N3406">
        <f>VLOOKUP(H3406,自助机!D:G,4,FALSE)</f>
        <v>80</v>
      </c>
      <c r="O3406" t="str">
        <f t="shared" si="299"/>
        <v/>
      </c>
      <c r="P3406" s="50">
        <f>VLOOKUP(H3406,自助机!D:H,5,FALSE)</f>
        <v>42916.624652777777</v>
      </c>
    </row>
    <row r="3407" spans="1:16" hidden="1" x14ac:dyDescent="0.15">
      <c r="A3407">
        <v>20170630</v>
      </c>
      <c r="B3407">
        <v>20170630</v>
      </c>
      <c r="C3407" s="17" t="s">
        <v>18439</v>
      </c>
      <c r="D3407" s="17" t="s">
        <v>96</v>
      </c>
      <c r="E3407" s="17" t="s">
        <v>18021</v>
      </c>
      <c r="F3407">
        <v>50</v>
      </c>
      <c r="G3407">
        <v>50</v>
      </c>
      <c r="H3407" s="48">
        <v>905856468</v>
      </c>
      <c r="I3407">
        <v>50</v>
      </c>
      <c r="J3407" t="s">
        <v>90</v>
      </c>
      <c r="K3407" s="17" t="s">
        <v>18440</v>
      </c>
      <c r="L3407">
        <v>63020000</v>
      </c>
      <c r="M3407" t="s">
        <v>88</v>
      </c>
      <c r="N3407">
        <f>VLOOKUP(H3407,自助机!D:G,4,FALSE)</f>
        <v>50</v>
      </c>
      <c r="O3407" t="str">
        <f t="shared" si="299"/>
        <v/>
      </c>
      <c r="P3407" s="50">
        <f>VLOOKUP(H3407,自助机!D:H,5,FALSE)</f>
        <v>42916.625243055554</v>
      </c>
    </row>
    <row r="3408" spans="1:16" hidden="1" x14ac:dyDescent="0.15">
      <c r="A3408">
        <v>20170630</v>
      </c>
      <c r="B3408">
        <v>20170630</v>
      </c>
      <c r="C3408" s="17" t="s">
        <v>18441</v>
      </c>
      <c r="D3408" s="17" t="s">
        <v>96</v>
      </c>
      <c r="E3408" s="17" t="s">
        <v>18155</v>
      </c>
      <c r="F3408">
        <v>400</v>
      </c>
      <c r="G3408">
        <v>400</v>
      </c>
      <c r="H3408" s="48">
        <v>905876099</v>
      </c>
      <c r="I3408">
        <v>400</v>
      </c>
      <c r="J3408" t="s">
        <v>90</v>
      </c>
      <c r="K3408" s="17" t="s">
        <v>18442</v>
      </c>
      <c r="L3408">
        <v>63020000</v>
      </c>
      <c r="M3408" t="s">
        <v>88</v>
      </c>
      <c r="N3408">
        <f>VLOOKUP(H3408,自助机!D:G,4,FALSE)</f>
        <v>400</v>
      </c>
      <c r="O3408" t="str">
        <f t="shared" si="299"/>
        <v/>
      </c>
      <c r="P3408" s="50">
        <f>VLOOKUP(H3408,自助机!D:H,5,FALSE)</f>
        <v>42916.626354166663</v>
      </c>
    </row>
    <row r="3409" spans="1:16" hidden="1" x14ac:dyDescent="0.15">
      <c r="A3409">
        <v>20170630</v>
      </c>
      <c r="B3409">
        <v>20170630</v>
      </c>
      <c r="C3409" s="17" t="s">
        <v>18443</v>
      </c>
      <c r="D3409" s="17" t="s">
        <v>96</v>
      </c>
      <c r="E3409" s="17" t="s">
        <v>18231</v>
      </c>
      <c r="F3409">
        <v>5000</v>
      </c>
      <c r="G3409">
        <v>5000</v>
      </c>
      <c r="H3409" s="48">
        <v>905908284</v>
      </c>
      <c r="I3409">
        <v>5000</v>
      </c>
      <c r="J3409" t="s">
        <v>90</v>
      </c>
      <c r="K3409" s="17" t="s">
        <v>18444</v>
      </c>
      <c r="L3409">
        <v>1059999</v>
      </c>
      <c r="M3409" t="s">
        <v>88</v>
      </c>
      <c r="N3409">
        <f>VLOOKUP(H3409,自助机!D:G,4,FALSE)</f>
        <v>5000</v>
      </c>
      <c r="O3409" t="str">
        <f t="shared" si="299"/>
        <v/>
      </c>
      <c r="P3409" s="50">
        <f>VLOOKUP(H3409,自助机!D:H,5,FALSE)</f>
        <v>42916.628530092596</v>
      </c>
    </row>
    <row r="3410" spans="1:16" hidden="1" x14ac:dyDescent="0.15">
      <c r="A3410">
        <v>20170630</v>
      </c>
      <c r="B3410">
        <v>20170630</v>
      </c>
      <c r="C3410" s="17" t="s">
        <v>18445</v>
      </c>
      <c r="D3410" s="17" t="s">
        <v>96</v>
      </c>
      <c r="E3410" s="17" t="s">
        <v>18112</v>
      </c>
      <c r="F3410">
        <v>300</v>
      </c>
      <c r="G3410">
        <v>300</v>
      </c>
      <c r="H3410" s="48">
        <v>905923059</v>
      </c>
      <c r="I3410">
        <v>300</v>
      </c>
      <c r="J3410" t="s">
        <v>90</v>
      </c>
      <c r="K3410" s="17" t="s">
        <v>18446</v>
      </c>
      <c r="L3410">
        <v>3080000</v>
      </c>
      <c r="M3410" t="s">
        <v>87</v>
      </c>
      <c r="N3410">
        <f>VLOOKUP(H3410,自助机!D:G,4,FALSE)</f>
        <v>300</v>
      </c>
      <c r="O3410" t="str">
        <f t="shared" si="299"/>
        <v/>
      </c>
      <c r="P3410" s="50">
        <f>VLOOKUP(H3410,自助机!D:H,5,FALSE)</f>
        <v>42916.629386574074</v>
      </c>
    </row>
    <row r="3411" spans="1:16" hidden="1" x14ac:dyDescent="0.15">
      <c r="A3411">
        <v>20170630</v>
      </c>
      <c r="B3411">
        <v>20170630</v>
      </c>
      <c r="C3411" s="17" t="s">
        <v>18447</v>
      </c>
      <c r="D3411" s="17" t="s">
        <v>96</v>
      </c>
      <c r="E3411" s="17" t="s">
        <v>18021</v>
      </c>
      <c r="F3411">
        <v>100</v>
      </c>
      <c r="G3411">
        <v>100</v>
      </c>
      <c r="H3411" s="48">
        <v>905925945</v>
      </c>
      <c r="I3411">
        <v>100</v>
      </c>
      <c r="J3411" t="s">
        <v>90</v>
      </c>
      <c r="K3411" s="17" t="s">
        <v>18448</v>
      </c>
      <c r="L3411">
        <v>1057300</v>
      </c>
      <c r="M3411" t="s">
        <v>87</v>
      </c>
      <c r="N3411">
        <f>VLOOKUP(H3411,自助机!D:G,4,FALSE)</f>
        <v>100</v>
      </c>
      <c r="O3411" t="str">
        <f t="shared" si="299"/>
        <v/>
      </c>
      <c r="P3411" s="50">
        <f>VLOOKUP(H3411,自助机!D:H,5,FALSE)</f>
        <v>42916.629803240743</v>
      </c>
    </row>
    <row r="3412" spans="1:16" hidden="1" x14ac:dyDescent="0.15">
      <c r="A3412">
        <v>20170630</v>
      </c>
      <c r="B3412">
        <v>20170630</v>
      </c>
      <c r="C3412" s="17" t="s">
        <v>18449</v>
      </c>
      <c r="D3412" s="17" t="s">
        <v>96</v>
      </c>
      <c r="E3412" s="17" t="s">
        <v>18044</v>
      </c>
      <c r="F3412">
        <v>500</v>
      </c>
      <c r="G3412">
        <v>500</v>
      </c>
      <c r="H3412" s="48">
        <v>905975750</v>
      </c>
      <c r="I3412">
        <v>500</v>
      </c>
      <c r="J3412" t="s">
        <v>90</v>
      </c>
      <c r="K3412" s="17" t="s">
        <v>18450</v>
      </c>
      <c r="L3412">
        <v>1007300</v>
      </c>
      <c r="M3412" t="s">
        <v>87</v>
      </c>
      <c r="N3412">
        <f>VLOOKUP(H3412,自助机!D:G,4,FALSE)</f>
        <v>500</v>
      </c>
      <c r="O3412" t="str">
        <f t="shared" si="299"/>
        <v/>
      </c>
      <c r="P3412" s="50">
        <f>VLOOKUP(H3412,自助机!D:H,5,FALSE)</f>
        <v>42916.633032407408</v>
      </c>
    </row>
    <row r="3413" spans="1:16" hidden="1" x14ac:dyDescent="0.15">
      <c r="A3413">
        <v>20170630</v>
      </c>
      <c r="B3413">
        <v>20170630</v>
      </c>
      <c r="C3413" s="17" t="s">
        <v>18451</v>
      </c>
      <c r="D3413" s="17" t="s">
        <v>96</v>
      </c>
      <c r="E3413" s="17" t="s">
        <v>18346</v>
      </c>
      <c r="F3413">
        <v>20</v>
      </c>
      <c r="G3413">
        <v>20</v>
      </c>
      <c r="H3413" s="48">
        <v>905982167</v>
      </c>
      <c r="I3413">
        <v>20</v>
      </c>
      <c r="J3413" t="s">
        <v>90</v>
      </c>
      <c r="K3413" s="17" t="s">
        <v>18452</v>
      </c>
      <c r="L3413">
        <v>3080010</v>
      </c>
      <c r="M3413" t="s">
        <v>88</v>
      </c>
      <c r="N3413">
        <f>VLOOKUP(H3413,自助机!D:G,4,FALSE)</f>
        <v>20</v>
      </c>
      <c r="O3413" t="str">
        <f t="shared" si="299"/>
        <v/>
      </c>
      <c r="P3413" s="50">
        <f>VLOOKUP(H3413,自助机!D:H,5,FALSE)</f>
        <v>42916.633425925924</v>
      </c>
    </row>
    <row r="3414" spans="1:16" hidden="1" x14ac:dyDescent="0.15">
      <c r="A3414">
        <v>20170630</v>
      </c>
      <c r="B3414">
        <v>20170630</v>
      </c>
      <c r="C3414" s="17" t="s">
        <v>18453</v>
      </c>
      <c r="D3414" s="17" t="s">
        <v>96</v>
      </c>
      <c r="E3414" s="17" t="s">
        <v>18346</v>
      </c>
      <c r="F3414">
        <v>20</v>
      </c>
      <c r="G3414">
        <v>20</v>
      </c>
      <c r="H3414" s="48">
        <v>905991566</v>
      </c>
      <c r="I3414">
        <v>20</v>
      </c>
      <c r="J3414" t="s">
        <v>90</v>
      </c>
      <c r="K3414" s="17" t="s">
        <v>18452</v>
      </c>
      <c r="L3414">
        <v>3080010</v>
      </c>
      <c r="M3414" t="s">
        <v>88</v>
      </c>
      <c r="N3414">
        <f>VLOOKUP(H3414,自助机!D:G,4,FALSE)</f>
        <v>20</v>
      </c>
      <c r="O3414" t="str">
        <f t="shared" si="299"/>
        <v/>
      </c>
      <c r="P3414" s="50">
        <f>VLOOKUP(H3414,自助机!D:H,5,FALSE)</f>
        <v>42916.633946759262</v>
      </c>
    </row>
    <row r="3415" spans="1:16" hidden="1" x14ac:dyDescent="0.15">
      <c r="A3415">
        <v>20170630</v>
      </c>
      <c r="B3415">
        <v>20170630</v>
      </c>
      <c r="C3415" s="17" t="s">
        <v>18454</v>
      </c>
      <c r="D3415" s="17" t="s">
        <v>96</v>
      </c>
      <c r="E3415" s="17" t="s">
        <v>18129</v>
      </c>
      <c r="F3415">
        <v>6000</v>
      </c>
      <c r="G3415">
        <v>6000</v>
      </c>
      <c r="H3415" s="48">
        <v>906003257</v>
      </c>
      <c r="I3415">
        <v>6000</v>
      </c>
      <c r="J3415" t="s">
        <v>90</v>
      </c>
      <c r="K3415" s="17" t="s">
        <v>18455</v>
      </c>
      <c r="L3415">
        <v>1030000</v>
      </c>
      <c r="M3415" t="s">
        <v>87</v>
      </c>
      <c r="N3415">
        <f>VLOOKUP(H3415,自助机!D:G,4,FALSE)</f>
        <v>6000</v>
      </c>
      <c r="O3415" t="str">
        <f t="shared" si="299"/>
        <v/>
      </c>
      <c r="P3415" s="50">
        <f>VLOOKUP(H3415,自助机!D:H,5,FALSE)</f>
        <v>42916.63453703704</v>
      </c>
    </row>
    <row r="3416" spans="1:16" hidden="1" x14ac:dyDescent="0.15">
      <c r="A3416">
        <v>20170630</v>
      </c>
      <c r="B3416">
        <v>20170630</v>
      </c>
      <c r="C3416" s="17" t="s">
        <v>18456</v>
      </c>
      <c r="D3416" s="17" t="s">
        <v>96</v>
      </c>
      <c r="E3416" s="17" t="s">
        <v>18192</v>
      </c>
      <c r="F3416">
        <v>300</v>
      </c>
      <c r="G3416">
        <v>300</v>
      </c>
      <c r="H3416" s="48">
        <v>906019855</v>
      </c>
      <c r="I3416">
        <v>300</v>
      </c>
      <c r="J3416" t="s">
        <v>90</v>
      </c>
      <c r="K3416" s="17" t="s">
        <v>686</v>
      </c>
      <c r="L3416">
        <v>3060000</v>
      </c>
      <c r="M3416" t="s">
        <v>88</v>
      </c>
      <c r="N3416">
        <f>VLOOKUP(H3416,自助机!D:G,4,FALSE)</f>
        <v>300</v>
      </c>
      <c r="O3416" t="str">
        <f t="shared" si="299"/>
        <v/>
      </c>
      <c r="P3416" s="50">
        <f>VLOOKUP(H3416,自助机!D:H,5,FALSE)</f>
        <v>42916.635381944441</v>
      </c>
    </row>
    <row r="3417" spans="1:16" hidden="1" x14ac:dyDescent="0.15">
      <c r="A3417">
        <v>20170630</v>
      </c>
      <c r="B3417">
        <v>20170630</v>
      </c>
      <c r="C3417" s="17" t="s">
        <v>18457</v>
      </c>
      <c r="D3417" s="17" t="s">
        <v>96</v>
      </c>
      <c r="E3417" s="17" t="s">
        <v>18037</v>
      </c>
      <c r="F3417">
        <v>200</v>
      </c>
      <c r="G3417">
        <v>200</v>
      </c>
      <c r="H3417" s="48">
        <v>906030815</v>
      </c>
      <c r="I3417">
        <v>200</v>
      </c>
      <c r="J3417" t="s">
        <v>90</v>
      </c>
      <c r="K3417" s="17" t="s">
        <v>18458</v>
      </c>
      <c r="L3417">
        <v>1020000</v>
      </c>
      <c r="M3417" t="s">
        <v>88</v>
      </c>
      <c r="N3417">
        <f>VLOOKUP(H3417,自助机!D:G,4,FALSE)</f>
        <v>200</v>
      </c>
      <c r="O3417" t="str">
        <f t="shared" si="299"/>
        <v/>
      </c>
      <c r="P3417" s="50">
        <f>VLOOKUP(H3417,自助机!D:H,5,FALSE)</f>
        <v>42916.635682870372</v>
      </c>
    </row>
    <row r="3418" spans="1:16" hidden="1" x14ac:dyDescent="0.15">
      <c r="A3418">
        <v>20170630</v>
      </c>
      <c r="B3418">
        <v>20170630</v>
      </c>
      <c r="C3418" s="17" t="s">
        <v>18459</v>
      </c>
      <c r="D3418" s="17" t="s">
        <v>96</v>
      </c>
      <c r="E3418" s="17" t="s">
        <v>18018</v>
      </c>
      <c r="F3418">
        <v>1000</v>
      </c>
      <c r="G3418">
        <v>1000</v>
      </c>
      <c r="H3418" s="48">
        <v>906065432</v>
      </c>
      <c r="I3418">
        <v>1000</v>
      </c>
      <c r="J3418" t="s">
        <v>90</v>
      </c>
      <c r="K3418" s="17" t="s">
        <v>18460</v>
      </c>
      <c r="L3418">
        <v>1059999</v>
      </c>
      <c r="M3418" t="s">
        <v>88</v>
      </c>
      <c r="N3418">
        <f>VLOOKUP(H3418,自助机!D:G,4,FALSE)</f>
        <v>1000</v>
      </c>
      <c r="O3418" t="str">
        <f t="shared" si="299"/>
        <v/>
      </c>
      <c r="P3418" s="50">
        <f>VLOOKUP(H3418,自助机!D:H,5,FALSE)</f>
        <v>42916.637152777781</v>
      </c>
    </row>
    <row r="3419" spans="1:16" hidden="1" x14ac:dyDescent="0.15">
      <c r="A3419">
        <v>20170630</v>
      </c>
      <c r="B3419">
        <v>20170630</v>
      </c>
      <c r="C3419" s="17" t="s">
        <v>18461</v>
      </c>
      <c r="D3419" s="17" t="s">
        <v>96</v>
      </c>
      <c r="E3419" s="17" t="s">
        <v>18346</v>
      </c>
      <c r="F3419">
        <v>70</v>
      </c>
      <c r="G3419">
        <v>70</v>
      </c>
      <c r="H3419" s="48">
        <v>906093077</v>
      </c>
      <c r="I3419">
        <v>70</v>
      </c>
      <c r="J3419" t="s">
        <v>90</v>
      </c>
      <c r="K3419" s="17" t="s">
        <v>18452</v>
      </c>
      <c r="L3419">
        <v>3080010</v>
      </c>
      <c r="M3419" t="s">
        <v>88</v>
      </c>
      <c r="N3419">
        <f>VLOOKUP(H3419,自助机!D:G,4,FALSE)</f>
        <v>70</v>
      </c>
      <c r="O3419" t="str">
        <f t="shared" si="299"/>
        <v/>
      </c>
      <c r="P3419" s="50">
        <f>VLOOKUP(H3419,自助机!D:H,5,FALSE)</f>
        <v>42916.638379629629</v>
      </c>
    </row>
    <row r="3420" spans="1:16" hidden="1" x14ac:dyDescent="0.15">
      <c r="A3420">
        <v>20170630</v>
      </c>
      <c r="B3420">
        <v>20170630</v>
      </c>
      <c r="C3420" s="17" t="s">
        <v>18462</v>
      </c>
      <c r="D3420" s="17" t="s">
        <v>96</v>
      </c>
      <c r="E3420" s="17" t="s">
        <v>18104</v>
      </c>
      <c r="F3420">
        <v>70</v>
      </c>
      <c r="G3420">
        <v>70</v>
      </c>
      <c r="H3420" s="48">
        <v>906106494</v>
      </c>
      <c r="I3420">
        <v>70</v>
      </c>
      <c r="J3420" t="s">
        <v>90</v>
      </c>
      <c r="K3420" s="17" t="s">
        <v>18463</v>
      </c>
      <c r="L3420">
        <v>1057300</v>
      </c>
      <c r="M3420" t="s">
        <v>87</v>
      </c>
      <c r="N3420">
        <f>VLOOKUP(H3420,自助机!D:G,4,FALSE)</f>
        <v>70</v>
      </c>
      <c r="O3420" t="str">
        <f t="shared" si="299"/>
        <v/>
      </c>
      <c r="P3420" s="50">
        <f>VLOOKUP(H3420,自助机!D:H,5,FALSE)</f>
        <v>42916.638993055552</v>
      </c>
    </row>
    <row r="3421" spans="1:16" hidden="1" x14ac:dyDescent="0.15">
      <c r="A3421">
        <v>20170630</v>
      </c>
      <c r="B3421">
        <v>20170630</v>
      </c>
      <c r="C3421" s="17" t="s">
        <v>18464</v>
      </c>
      <c r="D3421" s="17" t="s">
        <v>96</v>
      </c>
      <c r="E3421" s="17" t="s">
        <v>18346</v>
      </c>
      <c r="F3421">
        <v>40</v>
      </c>
      <c r="G3421">
        <v>40</v>
      </c>
      <c r="H3421" s="48">
        <v>906116531</v>
      </c>
      <c r="I3421">
        <v>40</v>
      </c>
      <c r="J3421" t="s">
        <v>90</v>
      </c>
      <c r="K3421" s="17" t="s">
        <v>18452</v>
      </c>
      <c r="L3421">
        <v>3080010</v>
      </c>
      <c r="M3421" t="s">
        <v>88</v>
      </c>
      <c r="N3421">
        <f>VLOOKUP(H3421,自助机!D:G,4,FALSE)</f>
        <v>40</v>
      </c>
      <c r="O3421" t="str">
        <f t="shared" si="299"/>
        <v/>
      </c>
      <c r="P3421" s="50">
        <f>VLOOKUP(H3421,自助机!D:H,5,FALSE)</f>
        <v>42916.639270833337</v>
      </c>
    </row>
    <row r="3422" spans="1:16" hidden="1" x14ac:dyDescent="0.15">
      <c r="A3422">
        <v>20170630</v>
      </c>
      <c r="B3422">
        <v>20170630</v>
      </c>
      <c r="C3422" s="17" t="s">
        <v>18465</v>
      </c>
      <c r="D3422" s="17" t="s">
        <v>96</v>
      </c>
      <c r="E3422" s="17" t="s">
        <v>18172</v>
      </c>
      <c r="F3422">
        <v>10</v>
      </c>
      <c r="G3422">
        <v>10</v>
      </c>
      <c r="H3422" s="48">
        <v>906131792</v>
      </c>
      <c r="I3422">
        <v>10</v>
      </c>
      <c r="J3422" t="s">
        <v>90</v>
      </c>
      <c r="K3422" s="17" t="s">
        <v>3249</v>
      </c>
      <c r="L3422">
        <v>1045800</v>
      </c>
      <c r="M3422" t="s">
        <v>87</v>
      </c>
      <c r="N3422">
        <f>VLOOKUP(H3422,自助机!D:G,4,FALSE)</f>
        <v>10</v>
      </c>
      <c r="O3422" t="str">
        <f t="shared" si="299"/>
        <v/>
      </c>
      <c r="P3422" s="50">
        <f>VLOOKUP(H3422,自助机!D:H,5,FALSE)</f>
        <v>42916.640115740738</v>
      </c>
    </row>
    <row r="3423" spans="1:16" hidden="1" x14ac:dyDescent="0.15">
      <c r="A3423">
        <v>20170630</v>
      </c>
      <c r="B3423">
        <v>20170630</v>
      </c>
      <c r="C3423" s="17" t="s">
        <v>18466</v>
      </c>
      <c r="D3423" s="17" t="s">
        <v>96</v>
      </c>
      <c r="E3423" s="17" t="s">
        <v>18109</v>
      </c>
      <c r="F3423">
        <v>300</v>
      </c>
      <c r="G3423">
        <v>300</v>
      </c>
      <c r="H3423" s="48">
        <v>906146219</v>
      </c>
      <c r="I3423">
        <v>300</v>
      </c>
      <c r="J3423" t="s">
        <v>90</v>
      </c>
      <c r="K3423" s="17" t="s">
        <v>18467</v>
      </c>
      <c r="L3423">
        <v>14097310</v>
      </c>
      <c r="M3423" t="s">
        <v>87</v>
      </c>
      <c r="N3423">
        <f>VLOOKUP(H3423,自助机!D:G,4,FALSE)</f>
        <v>300</v>
      </c>
      <c r="O3423" t="str">
        <f t="shared" si="299"/>
        <v/>
      </c>
      <c r="P3423" s="50">
        <f>VLOOKUP(H3423,自助机!D:H,5,FALSE)</f>
        <v>42916.640694444446</v>
      </c>
    </row>
    <row r="3424" spans="1:16" hidden="1" x14ac:dyDescent="0.15">
      <c r="A3424">
        <v>20170630</v>
      </c>
      <c r="B3424">
        <v>20170630</v>
      </c>
      <c r="C3424" s="17" t="s">
        <v>18468</v>
      </c>
      <c r="D3424" s="17" t="s">
        <v>96</v>
      </c>
      <c r="E3424" s="17" t="s">
        <v>18018</v>
      </c>
      <c r="F3424">
        <v>1000</v>
      </c>
      <c r="G3424">
        <v>1000</v>
      </c>
      <c r="H3424" s="48">
        <v>906171944</v>
      </c>
      <c r="I3424">
        <v>1000</v>
      </c>
      <c r="J3424" t="s">
        <v>90</v>
      </c>
      <c r="K3424" s="17" t="s">
        <v>18469</v>
      </c>
      <c r="L3424">
        <v>1059999</v>
      </c>
      <c r="M3424" t="s">
        <v>88</v>
      </c>
      <c r="N3424">
        <f>VLOOKUP(H3424,自助机!D:G,4,FALSE)</f>
        <v>1000</v>
      </c>
      <c r="O3424" t="str">
        <f t="shared" si="299"/>
        <v/>
      </c>
      <c r="P3424" s="50">
        <f>VLOOKUP(H3424,自助机!D:H,5,FALSE)</f>
        <v>42916.642060185186</v>
      </c>
    </row>
    <row r="3425" spans="1:16" hidden="1" x14ac:dyDescent="0.15">
      <c r="A3425">
        <v>20170630</v>
      </c>
      <c r="B3425">
        <v>20170630</v>
      </c>
      <c r="C3425" s="17" t="s">
        <v>18470</v>
      </c>
      <c r="D3425" s="17" t="s">
        <v>96</v>
      </c>
      <c r="E3425" s="17" t="s">
        <v>18018</v>
      </c>
      <c r="F3425">
        <v>40</v>
      </c>
      <c r="G3425">
        <v>40</v>
      </c>
      <c r="H3425" s="48">
        <v>906194210</v>
      </c>
      <c r="I3425">
        <v>40</v>
      </c>
      <c r="J3425" t="s">
        <v>90</v>
      </c>
      <c r="K3425" s="17" t="s">
        <v>18123</v>
      </c>
      <c r="L3425">
        <v>1030000</v>
      </c>
      <c r="M3425" t="s">
        <v>87</v>
      </c>
      <c r="N3425">
        <f>VLOOKUP(H3425,自助机!D:G,4,FALSE)</f>
        <v>40</v>
      </c>
      <c r="O3425" t="str">
        <f t="shared" si="299"/>
        <v/>
      </c>
      <c r="P3425" s="50">
        <f>VLOOKUP(H3425,自助机!D:H,5,FALSE)</f>
        <v>42916.643460648149</v>
      </c>
    </row>
    <row r="3426" spans="1:16" hidden="1" x14ac:dyDescent="0.15">
      <c r="A3426">
        <v>20170630</v>
      </c>
      <c r="B3426">
        <v>20170630</v>
      </c>
      <c r="C3426" s="17" t="s">
        <v>18471</v>
      </c>
      <c r="D3426" s="17" t="s">
        <v>96</v>
      </c>
      <c r="E3426" s="17" t="s">
        <v>18018</v>
      </c>
      <c r="F3426">
        <v>1225</v>
      </c>
      <c r="G3426">
        <v>1225</v>
      </c>
      <c r="H3426" s="48">
        <v>906202810</v>
      </c>
      <c r="I3426">
        <v>1225</v>
      </c>
      <c r="J3426" t="s">
        <v>90</v>
      </c>
      <c r="K3426" s="17" t="s">
        <v>18472</v>
      </c>
      <c r="L3426">
        <v>4100000</v>
      </c>
      <c r="M3426" t="s">
        <v>87</v>
      </c>
      <c r="N3426">
        <f>VLOOKUP(H3426,自助机!D:G,4,FALSE)</f>
        <v>1225</v>
      </c>
      <c r="O3426" t="str">
        <f t="shared" si="299"/>
        <v/>
      </c>
      <c r="P3426" s="50">
        <f>VLOOKUP(H3426,自助机!D:H,5,FALSE)</f>
        <v>42916.64403935185</v>
      </c>
    </row>
    <row r="3427" spans="1:16" hidden="1" x14ac:dyDescent="0.15">
      <c r="A3427">
        <v>20170630</v>
      </c>
      <c r="B3427">
        <v>20170630</v>
      </c>
      <c r="C3427" s="17" t="s">
        <v>18473</v>
      </c>
      <c r="D3427" s="17" t="s">
        <v>96</v>
      </c>
      <c r="E3427" s="17" t="s">
        <v>18117</v>
      </c>
      <c r="F3427">
        <v>1000</v>
      </c>
      <c r="G3427">
        <v>1000</v>
      </c>
      <c r="H3427" s="48">
        <v>906217346</v>
      </c>
      <c r="I3427">
        <v>1000</v>
      </c>
      <c r="J3427" t="s">
        <v>90</v>
      </c>
      <c r="K3427" s="17" t="s">
        <v>18474</v>
      </c>
      <c r="L3427">
        <v>1030000</v>
      </c>
      <c r="M3427" t="s">
        <v>87</v>
      </c>
      <c r="N3427">
        <f>VLOOKUP(H3427,自助机!D:G,4,FALSE)</f>
        <v>1000</v>
      </c>
      <c r="O3427" t="str">
        <f t="shared" si="299"/>
        <v/>
      </c>
      <c r="P3427" s="50">
        <f>VLOOKUP(H3427,自助机!D:H,5,FALSE)</f>
        <v>42916.644872685189</v>
      </c>
    </row>
    <row r="3428" spans="1:16" hidden="1" x14ac:dyDescent="0.15">
      <c r="A3428">
        <v>20170630</v>
      </c>
      <c r="B3428">
        <v>20170630</v>
      </c>
      <c r="C3428" s="17" t="s">
        <v>18475</v>
      </c>
      <c r="D3428" s="17" t="s">
        <v>96</v>
      </c>
      <c r="E3428" s="17" t="s">
        <v>18117</v>
      </c>
      <c r="F3428">
        <v>260</v>
      </c>
      <c r="G3428">
        <v>260</v>
      </c>
      <c r="H3428" s="48">
        <v>906227610</v>
      </c>
      <c r="I3428">
        <v>260</v>
      </c>
      <c r="J3428" t="s">
        <v>90</v>
      </c>
      <c r="K3428" s="17" t="s">
        <v>18476</v>
      </c>
      <c r="L3428">
        <v>3060000</v>
      </c>
      <c r="M3428" t="s">
        <v>88</v>
      </c>
      <c r="N3428">
        <f>VLOOKUP(H3428,自助机!D:G,4,FALSE)</f>
        <v>260</v>
      </c>
      <c r="O3428" t="str">
        <f t="shared" si="299"/>
        <v/>
      </c>
      <c r="P3428" s="50">
        <f>VLOOKUP(H3428,自助机!D:H,5,FALSE)</f>
        <v>42916.645601851851</v>
      </c>
    </row>
    <row r="3429" spans="1:16" hidden="1" x14ac:dyDescent="0.15">
      <c r="A3429">
        <v>20170630</v>
      </c>
      <c r="B3429">
        <v>20170630</v>
      </c>
      <c r="C3429" s="17" t="s">
        <v>18477</v>
      </c>
      <c r="D3429" s="17" t="s">
        <v>96</v>
      </c>
      <c r="E3429" s="17" t="s">
        <v>18100</v>
      </c>
      <c r="F3429">
        <v>800</v>
      </c>
      <c r="G3429">
        <v>800</v>
      </c>
      <c r="H3429" s="48">
        <v>906246377</v>
      </c>
      <c r="I3429">
        <v>800</v>
      </c>
      <c r="J3429" t="s">
        <v>90</v>
      </c>
      <c r="K3429" s="17" t="s">
        <v>18478</v>
      </c>
      <c r="L3429">
        <v>1030000</v>
      </c>
      <c r="M3429" t="s">
        <v>87</v>
      </c>
      <c r="N3429">
        <f>VLOOKUP(H3429,自助机!D:G,4,FALSE)</f>
        <v>800</v>
      </c>
      <c r="O3429" t="str">
        <f t="shared" si="299"/>
        <v/>
      </c>
      <c r="P3429" s="50">
        <f>VLOOKUP(H3429,自助机!D:H,5,FALSE)</f>
        <v>42916.646944444445</v>
      </c>
    </row>
    <row r="3430" spans="1:16" hidden="1" x14ac:dyDescent="0.15">
      <c r="A3430">
        <v>20170630</v>
      </c>
      <c r="B3430">
        <v>20170630</v>
      </c>
      <c r="C3430" s="17" t="s">
        <v>18479</v>
      </c>
      <c r="D3430" s="17" t="s">
        <v>96</v>
      </c>
      <c r="E3430" s="17" t="s">
        <v>18100</v>
      </c>
      <c r="F3430">
        <v>70</v>
      </c>
      <c r="G3430">
        <v>70</v>
      </c>
      <c r="H3430" s="48">
        <v>906280105</v>
      </c>
      <c r="I3430">
        <v>70</v>
      </c>
      <c r="J3430" t="s">
        <v>90</v>
      </c>
      <c r="K3430" s="17" t="s">
        <v>18448</v>
      </c>
      <c r="L3430">
        <v>1057300</v>
      </c>
      <c r="M3430" t="s">
        <v>87</v>
      </c>
      <c r="N3430">
        <f>VLOOKUP(H3430,自助机!D:G,4,FALSE)</f>
        <v>70</v>
      </c>
      <c r="O3430" t="str">
        <f t="shared" si="299"/>
        <v/>
      </c>
      <c r="P3430" s="50">
        <f>VLOOKUP(H3430,自助机!D:H,5,FALSE)</f>
        <v>42916.648935185185</v>
      </c>
    </row>
    <row r="3431" spans="1:16" hidden="1" x14ac:dyDescent="0.15">
      <c r="A3431">
        <v>20170630</v>
      </c>
      <c r="B3431">
        <v>20170630</v>
      </c>
      <c r="C3431" s="17" t="s">
        <v>18480</v>
      </c>
      <c r="D3431" s="17" t="s">
        <v>96</v>
      </c>
      <c r="E3431" s="17" t="s">
        <v>18204</v>
      </c>
      <c r="F3431">
        <v>50</v>
      </c>
      <c r="G3431">
        <v>50</v>
      </c>
      <c r="H3431" s="48">
        <v>906285188</v>
      </c>
      <c r="I3431">
        <v>50</v>
      </c>
      <c r="J3431" t="s">
        <v>90</v>
      </c>
      <c r="K3431" s="17" t="s">
        <v>18481</v>
      </c>
      <c r="L3431">
        <v>3080010</v>
      </c>
      <c r="M3431" t="s">
        <v>88</v>
      </c>
      <c r="N3431">
        <f>VLOOKUP(H3431,自助机!D:G,4,FALSE)</f>
        <v>50</v>
      </c>
      <c r="O3431" t="str">
        <f t="shared" si="299"/>
        <v/>
      </c>
      <c r="P3431" s="50">
        <f>VLOOKUP(H3431,自助机!D:H,5,FALSE)</f>
        <v>42916.649340277778</v>
      </c>
    </row>
    <row r="3432" spans="1:16" hidden="1" x14ac:dyDescent="0.15">
      <c r="A3432">
        <v>20170630</v>
      </c>
      <c r="B3432">
        <v>20170630</v>
      </c>
      <c r="C3432" s="17" t="s">
        <v>18480</v>
      </c>
      <c r="D3432" s="17" t="s">
        <v>96</v>
      </c>
      <c r="E3432" s="17" t="s">
        <v>18037</v>
      </c>
      <c r="F3432">
        <v>300</v>
      </c>
      <c r="G3432">
        <v>300</v>
      </c>
      <c r="H3432" s="48">
        <v>906283386</v>
      </c>
      <c r="I3432">
        <v>300</v>
      </c>
      <c r="J3432" t="s">
        <v>90</v>
      </c>
      <c r="K3432" s="17" t="s">
        <v>18482</v>
      </c>
      <c r="L3432">
        <v>1020000</v>
      </c>
      <c r="M3432" t="s">
        <v>87</v>
      </c>
      <c r="N3432">
        <f>VLOOKUP(H3432,自助机!D:G,4,FALSE)</f>
        <v>300</v>
      </c>
      <c r="O3432" t="str">
        <f t="shared" si="299"/>
        <v/>
      </c>
      <c r="P3432" s="50">
        <f>VLOOKUP(H3432,自助机!D:H,5,FALSE)</f>
        <v>42916.649212962962</v>
      </c>
    </row>
    <row r="3433" spans="1:16" hidden="1" x14ac:dyDescent="0.15">
      <c r="A3433">
        <v>20170630</v>
      </c>
      <c r="B3433">
        <v>20170630</v>
      </c>
      <c r="C3433" s="17" t="s">
        <v>18483</v>
      </c>
      <c r="D3433" s="17" t="s">
        <v>96</v>
      </c>
      <c r="E3433" s="17" t="s">
        <v>18109</v>
      </c>
      <c r="F3433">
        <v>50</v>
      </c>
      <c r="G3433">
        <v>50</v>
      </c>
      <c r="H3433" s="48">
        <v>906317501</v>
      </c>
      <c r="I3433">
        <v>50</v>
      </c>
      <c r="J3433" t="s">
        <v>90</v>
      </c>
      <c r="K3433" s="17" t="s">
        <v>1921</v>
      </c>
      <c r="L3433">
        <v>1020000</v>
      </c>
      <c r="M3433" t="s">
        <v>87</v>
      </c>
      <c r="N3433">
        <f>VLOOKUP(H3433,自助机!D:G,4,FALSE)</f>
        <v>50</v>
      </c>
      <c r="O3433" t="str">
        <f t="shared" si="299"/>
        <v/>
      </c>
      <c r="P3433" s="50">
        <f>VLOOKUP(H3433,自助机!D:H,5,FALSE)</f>
        <v>42916.651377314818</v>
      </c>
    </row>
    <row r="3434" spans="1:16" hidden="1" x14ac:dyDescent="0.15">
      <c r="A3434">
        <v>20170630</v>
      </c>
      <c r="B3434">
        <v>20170630</v>
      </c>
      <c r="C3434" s="17" t="s">
        <v>18484</v>
      </c>
      <c r="D3434" s="17" t="s">
        <v>96</v>
      </c>
      <c r="E3434" s="17" t="s">
        <v>18100</v>
      </c>
      <c r="F3434">
        <v>600</v>
      </c>
      <c r="G3434">
        <v>600</v>
      </c>
      <c r="H3434" s="48">
        <v>906324261</v>
      </c>
      <c r="I3434">
        <v>600</v>
      </c>
      <c r="J3434" t="s">
        <v>90</v>
      </c>
      <c r="K3434" s="17" t="s">
        <v>18485</v>
      </c>
      <c r="L3434">
        <v>1030000</v>
      </c>
      <c r="M3434" t="s">
        <v>87</v>
      </c>
      <c r="N3434">
        <f>VLOOKUP(H3434,自助机!D:G,4,FALSE)</f>
        <v>600</v>
      </c>
      <c r="O3434" t="str">
        <f t="shared" si="299"/>
        <v/>
      </c>
      <c r="P3434" s="50">
        <f>VLOOKUP(H3434,自助机!D:H,5,FALSE)</f>
        <v>42916.651932870373</v>
      </c>
    </row>
    <row r="3435" spans="1:16" hidden="1" x14ac:dyDescent="0.15">
      <c r="A3435">
        <v>20170630</v>
      </c>
      <c r="B3435">
        <v>20170630</v>
      </c>
      <c r="C3435" s="17" t="s">
        <v>18486</v>
      </c>
      <c r="D3435" s="17" t="s">
        <v>96</v>
      </c>
      <c r="E3435" s="17" t="s">
        <v>18070</v>
      </c>
      <c r="F3435">
        <v>100</v>
      </c>
      <c r="G3435">
        <v>100</v>
      </c>
      <c r="H3435" s="48">
        <v>906336074</v>
      </c>
      <c r="I3435">
        <v>100</v>
      </c>
      <c r="J3435" t="s">
        <v>90</v>
      </c>
      <c r="K3435" s="17" t="s">
        <v>18442</v>
      </c>
      <c r="L3435">
        <v>63020000</v>
      </c>
      <c r="M3435" t="s">
        <v>88</v>
      </c>
      <c r="N3435">
        <f>VLOOKUP(H3435,自助机!D:G,4,FALSE)</f>
        <v>100</v>
      </c>
      <c r="O3435" t="str">
        <f t="shared" si="299"/>
        <v/>
      </c>
      <c r="P3435" s="50">
        <f>VLOOKUP(H3435,自助机!D:H,5,FALSE)</f>
        <v>42916.652650462966</v>
      </c>
    </row>
    <row r="3436" spans="1:16" hidden="1" x14ac:dyDescent="0.15">
      <c r="A3436">
        <v>20170630</v>
      </c>
      <c r="B3436">
        <v>20170630</v>
      </c>
      <c r="C3436" s="17" t="s">
        <v>18487</v>
      </c>
      <c r="D3436" s="17" t="s">
        <v>96</v>
      </c>
      <c r="E3436" s="17" t="s">
        <v>18037</v>
      </c>
      <c r="F3436">
        <v>500</v>
      </c>
      <c r="G3436">
        <v>500</v>
      </c>
      <c r="H3436" s="48">
        <v>906390054</v>
      </c>
      <c r="I3436">
        <v>500</v>
      </c>
      <c r="J3436" t="s">
        <v>90</v>
      </c>
      <c r="K3436" s="17" t="s">
        <v>18488</v>
      </c>
      <c r="L3436">
        <v>3027310</v>
      </c>
      <c r="M3436" t="s">
        <v>87</v>
      </c>
      <c r="N3436">
        <f>VLOOKUP(H3436,自助机!D:G,4,FALSE)</f>
        <v>500</v>
      </c>
      <c r="O3436" t="str">
        <f t="shared" si="299"/>
        <v/>
      </c>
      <c r="P3436" s="50">
        <f>VLOOKUP(H3436,自助机!D:H,5,FALSE)</f>
        <v>42916.655949074076</v>
      </c>
    </row>
    <row r="3437" spans="1:16" hidden="1" x14ac:dyDescent="0.15">
      <c r="A3437">
        <v>20170630</v>
      </c>
      <c r="B3437">
        <v>20170630</v>
      </c>
      <c r="C3437" s="17" t="s">
        <v>18489</v>
      </c>
      <c r="D3437" s="17" t="s">
        <v>96</v>
      </c>
      <c r="E3437" s="17" t="s">
        <v>18129</v>
      </c>
      <c r="F3437">
        <v>500</v>
      </c>
      <c r="G3437">
        <v>500</v>
      </c>
      <c r="H3437" s="48">
        <v>906400655</v>
      </c>
      <c r="I3437">
        <v>500</v>
      </c>
      <c r="J3437" t="s">
        <v>90</v>
      </c>
      <c r="K3437" s="17" t="s">
        <v>18490</v>
      </c>
      <c r="L3437">
        <v>1057300</v>
      </c>
      <c r="M3437" t="s">
        <v>87</v>
      </c>
      <c r="N3437">
        <f>VLOOKUP(H3437,自助机!D:G,4,FALSE)</f>
        <v>500</v>
      </c>
      <c r="O3437" t="str">
        <f t="shared" si="299"/>
        <v/>
      </c>
      <c r="P3437" s="50">
        <f>VLOOKUP(H3437,自助机!D:H,5,FALSE)</f>
        <v>42916.656712962962</v>
      </c>
    </row>
    <row r="3438" spans="1:16" hidden="1" x14ac:dyDescent="0.15">
      <c r="A3438">
        <v>20170630</v>
      </c>
      <c r="B3438">
        <v>20170630</v>
      </c>
      <c r="C3438" s="17" t="s">
        <v>18491</v>
      </c>
      <c r="D3438" s="17" t="s">
        <v>96</v>
      </c>
      <c r="E3438" s="17" t="s">
        <v>18028</v>
      </c>
      <c r="F3438">
        <v>1000</v>
      </c>
      <c r="G3438">
        <v>1000</v>
      </c>
      <c r="H3438" s="48">
        <v>906399922</v>
      </c>
      <c r="I3438">
        <v>1000</v>
      </c>
      <c r="J3438" t="s">
        <v>90</v>
      </c>
      <c r="K3438" s="17" t="s">
        <v>18492</v>
      </c>
      <c r="L3438">
        <v>14367000</v>
      </c>
      <c r="M3438" t="s">
        <v>87</v>
      </c>
      <c r="N3438">
        <f>VLOOKUP(H3438,自助机!D:G,4,FALSE)</f>
        <v>1000</v>
      </c>
      <c r="O3438" t="str">
        <f t="shared" si="299"/>
        <v/>
      </c>
      <c r="P3438" s="50">
        <f>VLOOKUP(H3438,自助机!D:H,5,FALSE)</f>
        <v>42916.656909722224</v>
      </c>
    </row>
    <row r="3439" spans="1:16" hidden="1" x14ac:dyDescent="0.15">
      <c r="A3439">
        <v>20170630</v>
      </c>
      <c r="B3439">
        <v>20170630</v>
      </c>
      <c r="C3439" s="17" t="s">
        <v>18493</v>
      </c>
      <c r="D3439" s="17" t="s">
        <v>96</v>
      </c>
      <c r="E3439" s="17" t="s">
        <v>18080</v>
      </c>
      <c r="F3439">
        <v>200</v>
      </c>
      <c r="G3439">
        <v>200</v>
      </c>
      <c r="H3439" s="48">
        <v>906440763</v>
      </c>
      <c r="I3439">
        <v>200</v>
      </c>
      <c r="J3439" t="s">
        <v>90</v>
      </c>
      <c r="K3439" s="17" t="s">
        <v>18494</v>
      </c>
      <c r="L3439">
        <v>3090010</v>
      </c>
      <c r="M3439" t="s">
        <v>88</v>
      </c>
      <c r="N3439">
        <f>VLOOKUP(H3439,自助机!D:G,4,FALSE)</f>
        <v>200</v>
      </c>
      <c r="O3439" t="str">
        <f t="shared" si="299"/>
        <v/>
      </c>
      <c r="P3439" s="50">
        <f>VLOOKUP(H3439,自助机!D:H,5,FALSE)</f>
        <v>42916.659421296295</v>
      </c>
    </row>
    <row r="3440" spans="1:16" hidden="1" x14ac:dyDescent="0.15">
      <c r="A3440">
        <v>20170630</v>
      </c>
      <c r="B3440">
        <v>20170630</v>
      </c>
      <c r="C3440" s="17" t="s">
        <v>18495</v>
      </c>
      <c r="D3440" s="17" t="s">
        <v>96</v>
      </c>
      <c r="E3440" s="17" t="s">
        <v>18129</v>
      </c>
      <c r="F3440">
        <v>200</v>
      </c>
      <c r="G3440">
        <v>200</v>
      </c>
      <c r="H3440" s="48">
        <v>906474646</v>
      </c>
      <c r="I3440">
        <v>200</v>
      </c>
      <c r="J3440" t="s">
        <v>90</v>
      </c>
      <c r="K3440" s="17" t="s">
        <v>18496</v>
      </c>
      <c r="L3440">
        <v>1020000</v>
      </c>
      <c r="M3440" t="s">
        <v>87</v>
      </c>
      <c r="N3440">
        <f>VLOOKUP(H3440,自助机!D:G,4,FALSE)</f>
        <v>200</v>
      </c>
      <c r="O3440" t="str">
        <f t="shared" si="299"/>
        <v/>
      </c>
      <c r="P3440" s="50">
        <f>VLOOKUP(H3440,自助机!D:H,5,FALSE)</f>
        <v>42916.661516203705</v>
      </c>
    </row>
    <row r="3441" spans="1:16" hidden="1" x14ac:dyDescent="0.15">
      <c r="A3441">
        <v>20170630</v>
      </c>
      <c r="B3441">
        <v>20170630</v>
      </c>
      <c r="C3441" s="17" t="s">
        <v>18497</v>
      </c>
      <c r="D3441" s="17" t="s">
        <v>96</v>
      </c>
      <c r="E3441" s="17" t="s">
        <v>18064</v>
      </c>
      <c r="F3441">
        <v>110</v>
      </c>
      <c r="G3441">
        <v>110</v>
      </c>
      <c r="H3441" s="48">
        <v>906514552</v>
      </c>
      <c r="I3441">
        <v>110</v>
      </c>
      <c r="J3441" t="s">
        <v>90</v>
      </c>
      <c r="K3441" s="17" t="s">
        <v>18498</v>
      </c>
      <c r="L3441">
        <v>3087300</v>
      </c>
      <c r="M3441" t="s">
        <v>87</v>
      </c>
      <c r="N3441">
        <f>VLOOKUP(H3441,自助机!D:G,4,FALSE)</f>
        <v>110</v>
      </c>
      <c r="O3441" t="str">
        <f t="shared" si="299"/>
        <v/>
      </c>
      <c r="P3441" s="50">
        <f>VLOOKUP(H3441,自助机!D:H,5,FALSE)</f>
        <v>42916.663923611108</v>
      </c>
    </row>
    <row r="3442" spans="1:16" hidden="1" x14ac:dyDescent="0.15">
      <c r="A3442">
        <v>20170630</v>
      </c>
      <c r="B3442">
        <v>20170630</v>
      </c>
      <c r="C3442" s="17" t="s">
        <v>18499</v>
      </c>
      <c r="D3442" s="17" t="s">
        <v>96</v>
      </c>
      <c r="E3442" s="17" t="s">
        <v>18037</v>
      </c>
      <c r="F3442">
        <v>100</v>
      </c>
      <c r="G3442">
        <v>100</v>
      </c>
      <c r="H3442" s="48">
        <v>906514218</v>
      </c>
      <c r="I3442">
        <v>100</v>
      </c>
      <c r="J3442" t="s">
        <v>90</v>
      </c>
      <c r="K3442" s="17" t="s">
        <v>18500</v>
      </c>
      <c r="L3442">
        <v>3080000</v>
      </c>
      <c r="M3442" t="s">
        <v>87</v>
      </c>
      <c r="N3442">
        <f>VLOOKUP(H3442,自助机!D:G,4,FALSE)</f>
        <v>100</v>
      </c>
      <c r="O3442" t="str">
        <f t="shared" si="299"/>
        <v/>
      </c>
      <c r="P3442" s="50">
        <f>VLOOKUP(H3442,自助机!D:H,5,FALSE)</f>
        <v>42916.664004629631</v>
      </c>
    </row>
    <row r="3443" spans="1:16" hidden="1" x14ac:dyDescent="0.15">
      <c r="A3443">
        <v>20170630</v>
      </c>
      <c r="B3443">
        <v>20170630</v>
      </c>
      <c r="C3443" s="17" t="s">
        <v>18501</v>
      </c>
      <c r="D3443" s="17" t="s">
        <v>96</v>
      </c>
      <c r="E3443" s="17" t="s">
        <v>18120</v>
      </c>
      <c r="F3443">
        <v>100</v>
      </c>
      <c r="G3443">
        <v>100</v>
      </c>
      <c r="H3443" s="48">
        <v>906528557</v>
      </c>
      <c r="I3443">
        <v>100</v>
      </c>
      <c r="J3443" t="s">
        <v>90</v>
      </c>
      <c r="K3443" s="17" t="s">
        <v>18502</v>
      </c>
      <c r="L3443">
        <v>3050001</v>
      </c>
      <c r="M3443" t="s">
        <v>88</v>
      </c>
      <c r="N3443">
        <f>VLOOKUP(H3443,自助机!D:G,4,FALSE)</f>
        <v>100</v>
      </c>
      <c r="O3443" t="str">
        <f t="shared" si="299"/>
        <v/>
      </c>
      <c r="P3443" s="50">
        <f>VLOOKUP(H3443,自助机!D:H,5,FALSE)</f>
        <v>42916.665000000001</v>
      </c>
    </row>
    <row r="3444" spans="1:16" hidden="1" x14ac:dyDescent="0.15">
      <c r="A3444">
        <v>20170630</v>
      </c>
      <c r="B3444">
        <v>20170630</v>
      </c>
      <c r="C3444" s="17" t="s">
        <v>18503</v>
      </c>
      <c r="D3444" s="17" t="s">
        <v>96</v>
      </c>
      <c r="E3444" s="17" t="s">
        <v>18064</v>
      </c>
      <c r="F3444">
        <v>10000</v>
      </c>
      <c r="G3444">
        <v>10000</v>
      </c>
      <c r="H3444" s="48">
        <v>906545204</v>
      </c>
      <c r="I3444">
        <v>10000</v>
      </c>
      <c r="J3444" t="s">
        <v>90</v>
      </c>
      <c r="K3444" s="17" t="s">
        <v>18504</v>
      </c>
      <c r="L3444">
        <v>1057300</v>
      </c>
      <c r="M3444" t="s">
        <v>87</v>
      </c>
      <c r="N3444">
        <f>VLOOKUP(H3444,自助机!D:G,4,FALSE)</f>
        <v>10000</v>
      </c>
      <c r="O3444" t="str">
        <f t="shared" si="299"/>
        <v/>
      </c>
      <c r="P3444" s="50">
        <f>VLOOKUP(H3444,自助机!D:H,5,FALSE)</f>
        <v>42916.666087962964</v>
      </c>
    </row>
    <row r="3445" spans="1:16" hidden="1" x14ac:dyDescent="0.15">
      <c r="A3445">
        <v>20170630</v>
      </c>
      <c r="B3445">
        <v>20170630</v>
      </c>
      <c r="C3445" s="17" t="s">
        <v>18505</v>
      </c>
      <c r="D3445" s="17" t="s">
        <v>96</v>
      </c>
      <c r="E3445" s="17" t="s">
        <v>18120</v>
      </c>
      <c r="F3445">
        <v>1000</v>
      </c>
      <c r="G3445">
        <v>1000</v>
      </c>
      <c r="H3445" s="48">
        <v>906546128</v>
      </c>
      <c r="I3445">
        <v>1000</v>
      </c>
      <c r="J3445" t="s">
        <v>90</v>
      </c>
      <c r="K3445" s="17" t="s">
        <v>18506</v>
      </c>
      <c r="L3445">
        <v>1035840</v>
      </c>
      <c r="M3445" t="s">
        <v>87</v>
      </c>
      <c r="N3445">
        <f>VLOOKUP(H3445,自助机!D:G,4,FALSE)</f>
        <v>1000</v>
      </c>
      <c r="O3445" t="str">
        <f t="shared" si="299"/>
        <v/>
      </c>
      <c r="P3445" s="50">
        <f>VLOOKUP(H3445,自助机!D:H,5,FALSE)</f>
        <v>42916.66611111111</v>
      </c>
    </row>
    <row r="3446" spans="1:16" hidden="1" x14ac:dyDescent="0.15">
      <c r="A3446">
        <v>20170630</v>
      </c>
      <c r="B3446">
        <v>20170630</v>
      </c>
      <c r="C3446" s="17" t="s">
        <v>18507</v>
      </c>
      <c r="D3446" s="17" t="s">
        <v>96</v>
      </c>
      <c r="E3446" s="17" t="s">
        <v>18306</v>
      </c>
      <c r="F3446">
        <v>200</v>
      </c>
      <c r="G3446">
        <v>200</v>
      </c>
      <c r="H3446" s="48">
        <v>906549410</v>
      </c>
      <c r="I3446">
        <v>200</v>
      </c>
      <c r="J3446" t="s">
        <v>90</v>
      </c>
      <c r="K3446" s="17" t="s">
        <v>18508</v>
      </c>
      <c r="L3446">
        <v>1057300</v>
      </c>
      <c r="M3446" t="s">
        <v>87</v>
      </c>
      <c r="N3446">
        <f>VLOOKUP(H3446,自助机!D:G,4,FALSE)</f>
        <v>200</v>
      </c>
      <c r="O3446" t="str">
        <f t="shared" si="299"/>
        <v/>
      </c>
      <c r="P3446" s="50">
        <f>VLOOKUP(H3446,自助机!D:H,5,FALSE)</f>
        <v>42916.666412037041</v>
      </c>
    </row>
    <row r="3447" spans="1:16" hidden="1" x14ac:dyDescent="0.15">
      <c r="A3447">
        <v>20170630</v>
      </c>
      <c r="B3447">
        <v>20170630</v>
      </c>
      <c r="C3447" s="17" t="s">
        <v>18509</v>
      </c>
      <c r="D3447" s="17" t="s">
        <v>96</v>
      </c>
      <c r="E3447" s="17" t="s">
        <v>18120</v>
      </c>
      <c r="F3447">
        <v>200</v>
      </c>
      <c r="G3447">
        <v>200</v>
      </c>
      <c r="H3447" s="48">
        <v>906568325</v>
      </c>
      <c r="I3447">
        <v>200</v>
      </c>
      <c r="J3447" t="s">
        <v>90</v>
      </c>
      <c r="K3447" s="17" t="s">
        <v>18496</v>
      </c>
      <c r="L3447">
        <v>1020000</v>
      </c>
      <c r="M3447" t="s">
        <v>87</v>
      </c>
      <c r="N3447">
        <f>VLOOKUP(H3447,自助机!D:G,4,FALSE)</f>
        <v>200</v>
      </c>
      <c r="O3447" t="str">
        <f t="shared" si="299"/>
        <v/>
      </c>
      <c r="P3447" s="50">
        <f>VLOOKUP(H3447,自助机!D:H,5,FALSE)</f>
        <v>42916.667592592596</v>
      </c>
    </row>
    <row r="3448" spans="1:16" hidden="1" x14ac:dyDescent="0.15">
      <c r="A3448">
        <v>20170630</v>
      </c>
      <c r="B3448">
        <v>20170630</v>
      </c>
      <c r="C3448" s="17" t="s">
        <v>18510</v>
      </c>
      <c r="D3448" s="17" t="s">
        <v>96</v>
      </c>
      <c r="E3448" s="17" t="s">
        <v>18155</v>
      </c>
      <c r="F3448">
        <v>900</v>
      </c>
      <c r="G3448">
        <v>900</v>
      </c>
      <c r="H3448" s="48">
        <v>906576821</v>
      </c>
      <c r="I3448">
        <v>900</v>
      </c>
      <c r="J3448" t="s">
        <v>90</v>
      </c>
      <c r="K3448" s="17" t="s">
        <v>18511</v>
      </c>
      <c r="L3448">
        <v>1056900</v>
      </c>
      <c r="M3448" t="s">
        <v>87</v>
      </c>
      <c r="N3448">
        <f>VLOOKUP(H3448,自助机!D:G,4,FALSE)</f>
        <v>900</v>
      </c>
      <c r="O3448" t="str">
        <f t="shared" si="299"/>
        <v/>
      </c>
      <c r="P3448" s="50">
        <f>VLOOKUP(H3448,自助机!D:H,5,FALSE)</f>
        <v>42916.66815972222</v>
      </c>
    </row>
    <row r="3449" spans="1:16" hidden="1" x14ac:dyDescent="0.15">
      <c r="A3449">
        <v>20170630</v>
      </c>
      <c r="B3449">
        <v>20170630</v>
      </c>
      <c r="C3449" s="17" t="s">
        <v>18512</v>
      </c>
      <c r="D3449" s="17" t="s">
        <v>96</v>
      </c>
      <c r="E3449" s="17" t="s">
        <v>18172</v>
      </c>
      <c r="F3449">
        <v>20</v>
      </c>
      <c r="G3449">
        <v>20</v>
      </c>
      <c r="H3449" s="48">
        <v>906599148</v>
      </c>
      <c r="I3449">
        <v>20</v>
      </c>
      <c r="J3449" t="s">
        <v>90</v>
      </c>
      <c r="K3449" s="17" t="s">
        <v>18513</v>
      </c>
      <c r="L3449">
        <v>1030000</v>
      </c>
      <c r="M3449" t="s">
        <v>87</v>
      </c>
      <c r="N3449">
        <f>VLOOKUP(H3449,自助机!D:G,4,FALSE)</f>
        <v>20</v>
      </c>
      <c r="O3449" t="str">
        <f t="shared" si="299"/>
        <v/>
      </c>
      <c r="P3449" s="50">
        <f>VLOOKUP(H3449,自助机!D:H,5,FALSE)</f>
        <v>42916.66951388889</v>
      </c>
    </row>
    <row r="3450" spans="1:16" hidden="1" x14ac:dyDescent="0.15">
      <c r="A3450">
        <v>20170630</v>
      </c>
      <c r="B3450">
        <v>20170630</v>
      </c>
      <c r="C3450" s="17" t="s">
        <v>18514</v>
      </c>
      <c r="D3450" s="17" t="s">
        <v>96</v>
      </c>
      <c r="E3450" s="17" t="s">
        <v>18037</v>
      </c>
      <c r="F3450">
        <v>50</v>
      </c>
      <c r="G3450">
        <v>50</v>
      </c>
      <c r="H3450" s="48">
        <v>906603360</v>
      </c>
      <c r="I3450">
        <v>50</v>
      </c>
      <c r="J3450" t="s">
        <v>90</v>
      </c>
      <c r="K3450" s="17" t="s">
        <v>18515</v>
      </c>
      <c r="L3450">
        <v>1057300</v>
      </c>
      <c r="M3450" t="s">
        <v>87</v>
      </c>
      <c r="N3450">
        <f>VLOOKUP(H3450,自助机!D:G,4,FALSE)</f>
        <v>50</v>
      </c>
      <c r="O3450" t="str">
        <f t="shared" ref="O3450:O3497" si="300">IF(G3450=N3450,"",1)</f>
        <v/>
      </c>
      <c r="P3450" s="50">
        <f>VLOOKUP(H3450,自助机!D:H,5,FALSE)</f>
        <v>42916.669872685183</v>
      </c>
    </row>
    <row r="3451" spans="1:16" hidden="1" x14ac:dyDescent="0.15">
      <c r="A3451">
        <v>20170630</v>
      </c>
      <c r="B3451">
        <v>20170630</v>
      </c>
      <c r="C3451" s="17" t="s">
        <v>18516</v>
      </c>
      <c r="D3451" s="17" t="s">
        <v>96</v>
      </c>
      <c r="E3451" s="17" t="s">
        <v>18028</v>
      </c>
      <c r="F3451">
        <v>200</v>
      </c>
      <c r="G3451">
        <v>200</v>
      </c>
      <c r="H3451" s="48">
        <v>906622011</v>
      </c>
      <c r="I3451">
        <v>200</v>
      </c>
      <c r="J3451" t="s">
        <v>90</v>
      </c>
      <c r="K3451" s="17" t="s">
        <v>18517</v>
      </c>
      <c r="L3451">
        <v>14097310</v>
      </c>
      <c r="M3451" t="s">
        <v>87</v>
      </c>
      <c r="N3451">
        <f>VLOOKUP(H3451,自助机!D:G,4,FALSE)</f>
        <v>200</v>
      </c>
      <c r="O3451" t="str">
        <f t="shared" si="300"/>
        <v/>
      </c>
      <c r="P3451" s="50">
        <f>VLOOKUP(H3451,自助机!D:H,5,FALSE)</f>
        <v>42916.670902777776</v>
      </c>
    </row>
    <row r="3452" spans="1:16" hidden="1" x14ac:dyDescent="0.15">
      <c r="A3452">
        <v>20170630</v>
      </c>
      <c r="B3452">
        <v>20170630</v>
      </c>
      <c r="C3452" s="17" t="s">
        <v>18518</v>
      </c>
      <c r="D3452" s="17" t="s">
        <v>96</v>
      </c>
      <c r="E3452" s="17" t="s">
        <v>18064</v>
      </c>
      <c r="F3452">
        <v>2000</v>
      </c>
      <c r="G3452">
        <v>2000</v>
      </c>
      <c r="H3452" s="48">
        <v>906626010</v>
      </c>
      <c r="I3452">
        <v>2000</v>
      </c>
      <c r="J3452" t="s">
        <v>90</v>
      </c>
      <c r="K3452" s="17" t="s">
        <v>18519</v>
      </c>
      <c r="L3452">
        <v>3017310</v>
      </c>
      <c r="M3452" t="s">
        <v>87</v>
      </c>
      <c r="N3452">
        <f>VLOOKUP(H3452,自助机!D:G,4,FALSE)</f>
        <v>2000</v>
      </c>
      <c r="O3452" t="str">
        <f t="shared" si="300"/>
        <v/>
      </c>
      <c r="P3452" s="50">
        <f>VLOOKUP(H3452,自助机!D:H,5,FALSE)</f>
        <v>42916.671215277776</v>
      </c>
    </row>
    <row r="3453" spans="1:16" hidden="1" x14ac:dyDescent="0.15">
      <c r="A3453">
        <v>20170630</v>
      </c>
      <c r="B3453">
        <v>20170630</v>
      </c>
      <c r="C3453" s="17" t="s">
        <v>18520</v>
      </c>
      <c r="D3453" s="17" t="s">
        <v>96</v>
      </c>
      <c r="E3453" s="17" t="s">
        <v>18521</v>
      </c>
      <c r="F3453">
        <v>350</v>
      </c>
      <c r="G3453">
        <v>350</v>
      </c>
      <c r="H3453" s="48">
        <v>906660578</v>
      </c>
      <c r="I3453">
        <v>350</v>
      </c>
      <c r="J3453" t="s">
        <v>90</v>
      </c>
      <c r="K3453" s="17" t="s">
        <v>18522</v>
      </c>
      <c r="L3453">
        <v>1057300</v>
      </c>
      <c r="M3453" t="s">
        <v>87</v>
      </c>
      <c r="N3453">
        <f>VLOOKUP(H3453,自助机!D:G,4,FALSE)</f>
        <v>350</v>
      </c>
      <c r="O3453" t="str">
        <f t="shared" si="300"/>
        <v/>
      </c>
      <c r="P3453" s="50">
        <f>VLOOKUP(H3453,自助机!D:H,5,FALSE)</f>
        <v>42916.673483796294</v>
      </c>
    </row>
    <row r="3454" spans="1:16" hidden="1" x14ac:dyDescent="0.15">
      <c r="A3454">
        <v>20170630</v>
      </c>
      <c r="B3454">
        <v>20170630</v>
      </c>
      <c r="C3454" s="17" t="s">
        <v>18523</v>
      </c>
      <c r="D3454" s="17" t="s">
        <v>96</v>
      </c>
      <c r="E3454" s="17" t="s">
        <v>18346</v>
      </c>
      <c r="F3454">
        <v>20</v>
      </c>
      <c r="G3454">
        <v>20</v>
      </c>
      <c r="H3454" s="48">
        <v>906664095</v>
      </c>
      <c r="I3454">
        <v>20</v>
      </c>
      <c r="J3454" t="s">
        <v>90</v>
      </c>
      <c r="K3454" s="17" t="s">
        <v>18524</v>
      </c>
      <c r="L3454">
        <v>1030000</v>
      </c>
      <c r="M3454" t="s">
        <v>87</v>
      </c>
      <c r="N3454">
        <f>VLOOKUP(H3454,自助机!D:G,4,FALSE)</f>
        <v>20</v>
      </c>
      <c r="O3454" t="str">
        <f t="shared" si="300"/>
        <v/>
      </c>
      <c r="P3454" s="50">
        <f>VLOOKUP(H3454,自助机!D:H,5,FALSE)</f>
        <v>42916.673668981479</v>
      </c>
    </row>
    <row r="3455" spans="1:16" hidden="1" x14ac:dyDescent="0.15">
      <c r="A3455">
        <v>20170630</v>
      </c>
      <c r="B3455">
        <v>20170630</v>
      </c>
      <c r="C3455" s="17" t="s">
        <v>18525</v>
      </c>
      <c r="D3455" s="17" t="s">
        <v>96</v>
      </c>
      <c r="E3455" s="17" t="s">
        <v>18100</v>
      </c>
      <c r="F3455">
        <v>20</v>
      </c>
      <c r="G3455">
        <v>20</v>
      </c>
      <c r="H3455" s="48">
        <v>906698730</v>
      </c>
      <c r="I3455">
        <v>20</v>
      </c>
      <c r="J3455" t="s">
        <v>90</v>
      </c>
      <c r="K3455" s="17" t="s">
        <v>18526</v>
      </c>
      <c r="L3455">
        <v>1057300</v>
      </c>
      <c r="M3455" t="s">
        <v>87</v>
      </c>
      <c r="N3455">
        <f>VLOOKUP(H3455,自助机!D:G,4,FALSE)</f>
        <v>20</v>
      </c>
      <c r="O3455" t="str">
        <f t="shared" si="300"/>
        <v/>
      </c>
      <c r="P3455" s="50">
        <f>VLOOKUP(H3455,自助机!D:H,5,FALSE)</f>
        <v>42916.675925925927</v>
      </c>
    </row>
    <row r="3456" spans="1:16" hidden="1" x14ac:dyDescent="0.15">
      <c r="A3456">
        <v>20170630</v>
      </c>
      <c r="B3456">
        <v>20170630</v>
      </c>
      <c r="C3456" s="17" t="s">
        <v>18527</v>
      </c>
      <c r="D3456" s="17" t="s">
        <v>96</v>
      </c>
      <c r="E3456" s="17" t="s">
        <v>18028</v>
      </c>
      <c r="F3456">
        <v>2000</v>
      </c>
      <c r="G3456">
        <v>2000</v>
      </c>
      <c r="H3456" s="48">
        <v>906707557</v>
      </c>
      <c r="I3456">
        <v>2000</v>
      </c>
      <c r="J3456" t="s">
        <v>90</v>
      </c>
      <c r="K3456" s="17" t="s">
        <v>18528</v>
      </c>
      <c r="L3456">
        <v>1020000</v>
      </c>
      <c r="M3456" t="s">
        <v>87</v>
      </c>
      <c r="N3456">
        <f>VLOOKUP(H3456,自助机!D:G,4,FALSE)</f>
        <v>2000</v>
      </c>
      <c r="O3456" t="str">
        <f t="shared" si="300"/>
        <v/>
      </c>
      <c r="P3456" s="50">
        <f>VLOOKUP(H3456,自助机!D:H,5,FALSE)</f>
        <v>42916.676481481481</v>
      </c>
    </row>
    <row r="3457" spans="1:16" hidden="1" x14ac:dyDescent="0.15">
      <c r="A3457">
        <v>20170630</v>
      </c>
      <c r="B3457">
        <v>20170630</v>
      </c>
      <c r="C3457" s="17" t="s">
        <v>18529</v>
      </c>
      <c r="D3457" s="17" t="s">
        <v>96</v>
      </c>
      <c r="E3457" s="17" t="s">
        <v>18104</v>
      </c>
      <c r="F3457">
        <v>200</v>
      </c>
      <c r="G3457">
        <v>200</v>
      </c>
      <c r="H3457" s="48">
        <v>906732221</v>
      </c>
      <c r="I3457">
        <v>200</v>
      </c>
      <c r="J3457" t="s">
        <v>90</v>
      </c>
      <c r="K3457" s="17" t="s">
        <v>18530</v>
      </c>
      <c r="L3457">
        <v>4667310</v>
      </c>
      <c r="M3457" t="s">
        <v>87</v>
      </c>
      <c r="N3457">
        <f>VLOOKUP(H3457,自助机!D:G,4,FALSE)</f>
        <v>200</v>
      </c>
      <c r="O3457" t="str">
        <f t="shared" si="300"/>
        <v/>
      </c>
      <c r="P3457" s="50">
        <f>VLOOKUP(H3457,自助机!D:H,5,FALSE)</f>
        <v>42916.678124999999</v>
      </c>
    </row>
    <row r="3458" spans="1:16" hidden="1" x14ac:dyDescent="0.15">
      <c r="A3458">
        <v>20170630</v>
      </c>
      <c r="B3458">
        <v>20170630</v>
      </c>
      <c r="C3458" s="17" t="s">
        <v>18531</v>
      </c>
      <c r="D3458" s="17" t="s">
        <v>96</v>
      </c>
      <c r="E3458" s="17" t="s">
        <v>18095</v>
      </c>
      <c r="F3458">
        <v>700</v>
      </c>
      <c r="G3458">
        <v>700</v>
      </c>
      <c r="H3458" s="48">
        <v>906745030</v>
      </c>
      <c r="I3458">
        <v>700</v>
      </c>
      <c r="J3458" t="s">
        <v>90</v>
      </c>
      <c r="K3458" s="17" t="s">
        <v>18532</v>
      </c>
      <c r="L3458">
        <v>1030000</v>
      </c>
      <c r="M3458" t="s">
        <v>87</v>
      </c>
      <c r="N3458">
        <f>VLOOKUP(H3458,自助机!D:G,4,FALSE)</f>
        <v>700</v>
      </c>
      <c r="O3458" t="str">
        <f t="shared" si="300"/>
        <v/>
      </c>
      <c r="P3458" s="50">
        <f>VLOOKUP(H3458,自助机!D:H,5,FALSE)</f>
        <v>42916.678923611114</v>
      </c>
    </row>
    <row r="3459" spans="1:16" hidden="1" x14ac:dyDescent="0.15">
      <c r="A3459">
        <v>20170630</v>
      </c>
      <c r="B3459">
        <v>20170630</v>
      </c>
      <c r="C3459" s="17" t="s">
        <v>18533</v>
      </c>
      <c r="D3459" s="17" t="s">
        <v>96</v>
      </c>
      <c r="E3459" s="17" t="s">
        <v>18120</v>
      </c>
      <c r="F3459">
        <v>500</v>
      </c>
      <c r="G3459">
        <v>500</v>
      </c>
      <c r="H3459" s="48">
        <v>906764507</v>
      </c>
      <c r="I3459">
        <v>500</v>
      </c>
      <c r="J3459" t="s">
        <v>90</v>
      </c>
      <c r="K3459" s="17" t="s">
        <v>18534</v>
      </c>
      <c r="L3459">
        <v>1030000</v>
      </c>
      <c r="M3459" t="s">
        <v>87</v>
      </c>
      <c r="N3459">
        <f>VLOOKUP(H3459,自助机!D:G,4,FALSE)</f>
        <v>500</v>
      </c>
      <c r="O3459" t="str">
        <f t="shared" si="300"/>
        <v/>
      </c>
      <c r="P3459" s="50">
        <f>VLOOKUP(H3459,自助机!D:H,5,FALSE)</f>
        <v>42916.680023148147</v>
      </c>
    </row>
    <row r="3460" spans="1:16" hidden="1" x14ac:dyDescent="0.15">
      <c r="A3460">
        <v>20170630</v>
      </c>
      <c r="B3460">
        <v>20170630</v>
      </c>
      <c r="C3460" s="17" t="s">
        <v>18535</v>
      </c>
      <c r="D3460" s="17" t="s">
        <v>96</v>
      </c>
      <c r="E3460" s="17" t="s">
        <v>18104</v>
      </c>
      <c r="F3460">
        <v>300</v>
      </c>
      <c r="G3460">
        <v>300</v>
      </c>
      <c r="H3460" s="48">
        <v>906765629</v>
      </c>
      <c r="I3460">
        <v>300</v>
      </c>
      <c r="J3460" t="s">
        <v>90</v>
      </c>
      <c r="K3460" s="17" t="s">
        <v>18536</v>
      </c>
      <c r="L3460">
        <v>1040000</v>
      </c>
      <c r="M3460" t="s">
        <v>88</v>
      </c>
      <c r="N3460">
        <f>VLOOKUP(H3460,自助机!D:G,4,FALSE)</f>
        <v>300</v>
      </c>
      <c r="O3460" t="str">
        <f t="shared" si="300"/>
        <v/>
      </c>
      <c r="P3460" s="50">
        <f>VLOOKUP(H3460,自助机!D:H,5,FALSE)</f>
        <v>42916.680266203701</v>
      </c>
    </row>
    <row r="3461" spans="1:16" hidden="1" x14ac:dyDescent="0.15">
      <c r="A3461">
        <v>20170630</v>
      </c>
      <c r="B3461">
        <v>20170630</v>
      </c>
      <c r="C3461" s="17" t="s">
        <v>18537</v>
      </c>
      <c r="D3461" s="17" t="s">
        <v>96</v>
      </c>
      <c r="E3461" s="17" t="s">
        <v>18349</v>
      </c>
      <c r="F3461">
        <v>100</v>
      </c>
      <c r="G3461">
        <v>100</v>
      </c>
      <c r="H3461" s="48">
        <v>906773655</v>
      </c>
      <c r="I3461">
        <v>100</v>
      </c>
      <c r="J3461" t="s">
        <v>90</v>
      </c>
      <c r="K3461" s="17" t="s">
        <v>18538</v>
      </c>
      <c r="L3461">
        <v>1057300</v>
      </c>
      <c r="M3461" t="s">
        <v>87</v>
      </c>
      <c r="N3461">
        <f>VLOOKUP(H3461,自助机!D:G,4,FALSE)</f>
        <v>100</v>
      </c>
      <c r="O3461" t="str">
        <f t="shared" si="300"/>
        <v/>
      </c>
      <c r="P3461" s="50">
        <f>VLOOKUP(H3461,自助机!D:H,5,FALSE)</f>
        <v>42916.680879629632</v>
      </c>
    </row>
    <row r="3462" spans="1:16" hidden="1" x14ac:dyDescent="0.15">
      <c r="A3462">
        <v>20170630</v>
      </c>
      <c r="B3462">
        <v>20170630</v>
      </c>
      <c r="C3462" s="17" t="s">
        <v>18539</v>
      </c>
      <c r="D3462" s="17" t="s">
        <v>96</v>
      </c>
      <c r="E3462" s="17" t="s">
        <v>18095</v>
      </c>
      <c r="F3462">
        <v>230</v>
      </c>
      <c r="G3462">
        <v>230</v>
      </c>
      <c r="H3462" s="48">
        <v>906779622</v>
      </c>
      <c r="I3462">
        <v>230</v>
      </c>
      <c r="J3462" t="s">
        <v>90</v>
      </c>
      <c r="K3462" s="17" t="s">
        <v>18540</v>
      </c>
      <c r="L3462">
        <v>14367000</v>
      </c>
      <c r="M3462" t="s">
        <v>87</v>
      </c>
      <c r="N3462">
        <f>VLOOKUP(H3462,自助机!D:G,4,FALSE)</f>
        <v>230</v>
      </c>
      <c r="O3462" t="str">
        <f t="shared" si="300"/>
        <v/>
      </c>
      <c r="P3462" s="50">
        <f>VLOOKUP(H3462,自助机!D:H,5,FALSE)</f>
        <v>42916.681030092594</v>
      </c>
    </row>
    <row r="3463" spans="1:16" hidden="1" x14ac:dyDescent="0.15">
      <c r="A3463">
        <v>20170630</v>
      </c>
      <c r="B3463">
        <v>20170630</v>
      </c>
      <c r="C3463" s="17" t="s">
        <v>18541</v>
      </c>
      <c r="D3463" s="17" t="s">
        <v>96</v>
      </c>
      <c r="E3463" s="17" t="s">
        <v>18008</v>
      </c>
      <c r="F3463">
        <v>5000</v>
      </c>
      <c r="G3463">
        <v>5000</v>
      </c>
      <c r="H3463" s="48">
        <v>906784047</v>
      </c>
      <c r="I3463">
        <v>5000</v>
      </c>
      <c r="J3463" t="s">
        <v>90</v>
      </c>
      <c r="K3463" s="17" t="s">
        <v>18542</v>
      </c>
      <c r="L3463">
        <v>1020000</v>
      </c>
      <c r="M3463" t="s">
        <v>87</v>
      </c>
      <c r="N3463">
        <f>VLOOKUP(H3463,自助机!D:G,4,FALSE)</f>
        <v>5000</v>
      </c>
      <c r="O3463" t="str">
        <f t="shared" si="300"/>
        <v/>
      </c>
      <c r="P3463" s="50">
        <f>VLOOKUP(H3463,自助机!D:H,5,FALSE)</f>
        <v>42916.681319444448</v>
      </c>
    </row>
    <row r="3464" spans="1:16" hidden="1" x14ac:dyDescent="0.15">
      <c r="A3464">
        <v>20170630</v>
      </c>
      <c r="B3464">
        <v>20170630</v>
      </c>
      <c r="C3464" s="17" t="s">
        <v>18543</v>
      </c>
      <c r="D3464" s="17" t="s">
        <v>96</v>
      </c>
      <c r="E3464" s="17" t="s">
        <v>18064</v>
      </c>
      <c r="F3464">
        <v>200</v>
      </c>
      <c r="G3464">
        <v>200</v>
      </c>
      <c r="H3464" s="48">
        <v>906790290</v>
      </c>
      <c r="I3464">
        <v>200</v>
      </c>
      <c r="J3464" t="s">
        <v>90</v>
      </c>
      <c r="K3464" s="17" t="s">
        <v>18544</v>
      </c>
      <c r="L3464">
        <v>63020000</v>
      </c>
      <c r="M3464" t="s">
        <v>88</v>
      </c>
      <c r="N3464">
        <f>VLOOKUP(H3464,自助机!D:G,4,FALSE)</f>
        <v>200</v>
      </c>
      <c r="O3464" t="str">
        <f t="shared" si="300"/>
        <v/>
      </c>
      <c r="P3464" s="50">
        <f>VLOOKUP(H3464,自助机!D:H,5,FALSE)</f>
        <v>42916.681932870371</v>
      </c>
    </row>
    <row r="3465" spans="1:16" hidden="1" x14ac:dyDescent="0.15">
      <c r="A3465">
        <v>20170630</v>
      </c>
      <c r="B3465">
        <v>20170630</v>
      </c>
      <c r="C3465" s="17" t="s">
        <v>18545</v>
      </c>
      <c r="D3465" s="17" t="s">
        <v>96</v>
      </c>
      <c r="E3465" s="17" t="s">
        <v>18112</v>
      </c>
      <c r="F3465">
        <v>2400</v>
      </c>
      <c r="G3465">
        <v>2400</v>
      </c>
      <c r="H3465" s="48">
        <v>906851089</v>
      </c>
      <c r="I3465">
        <v>2400</v>
      </c>
      <c r="J3465" t="s">
        <v>90</v>
      </c>
      <c r="K3465" s="17" t="s">
        <v>18546</v>
      </c>
      <c r="L3465">
        <v>1007300</v>
      </c>
      <c r="M3465" t="s">
        <v>87</v>
      </c>
      <c r="N3465">
        <f>VLOOKUP(H3465,自助机!D:G,4,FALSE)</f>
        <v>2400</v>
      </c>
      <c r="O3465" t="str">
        <f t="shared" si="300"/>
        <v/>
      </c>
      <c r="P3465" s="50">
        <f>VLOOKUP(H3465,自助机!D:H,5,FALSE)</f>
        <v>42916.685648148145</v>
      </c>
    </row>
    <row r="3466" spans="1:16" hidden="1" x14ac:dyDescent="0.15">
      <c r="A3466">
        <v>20170630</v>
      </c>
      <c r="B3466">
        <v>20170630</v>
      </c>
      <c r="C3466" s="17" t="s">
        <v>18547</v>
      </c>
      <c r="D3466" s="17" t="s">
        <v>96</v>
      </c>
      <c r="E3466" s="17" t="s">
        <v>18064</v>
      </c>
      <c r="F3466">
        <v>4000</v>
      </c>
      <c r="G3466">
        <v>4000</v>
      </c>
      <c r="H3466" s="48">
        <v>906859853</v>
      </c>
      <c r="I3466">
        <v>4000</v>
      </c>
      <c r="J3466" t="s">
        <v>90</v>
      </c>
      <c r="K3466" s="17" t="s">
        <v>18307</v>
      </c>
      <c r="L3466">
        <v>1059999</v>
      </c>
      <c r="M3466" t="s">
        <v>88</v>
      </c>
      <c r="N3466">
        <f>VLOOKUP(H3466,自助机!D:G,4,FALSE)</f>
        <v>4000</v>
      </c>
      <c r="O3466" t="str">
        <f t="shared" si="300"/>
        <v/>
      </c>
      <c r="P3466" s="50">
        <f>VLOOKUP(H3466,自助机!D:H,5,FALSE)</f>
        <v>42916.686215277776</v>
      </c>
    </row>
    <row r="3467" spans="1:16" hidden="1" x14ac:dyDescent="0.15">
      <c r="A3467">
        <v>20170630</v>
      </c>
      <c r="B3467">
        <v>20170630</v>
      </c>
      <c r="C3467" s="17" t="s">
        <v>18548</v>
      </c>
      <c r="D3467" s="17" t="s">
        <v>96</v>
      </c>
      <c r="E3467" s="17" t="s">
        <v>18401</v>
      </c>
      <c r="F3467">
        <v>20</v>
      </c>
      <c r="G3467">
        <v>20</v>
      </c>
      <c r="H3467" s="48">
        <v>906862486</v>
      </c>
      <c r="I3467">
        <v>20</v>
      </c>
      <c r="J3467" t="s">
        <v>90</v>
      </c>
      <c r="K3467" s="17" t="s">
        <v>18549</v>
      </c>
      <c r="L3467">
        <v>14097310</v>
      </c>
      <c r="M3467" t="s">
        <v>87</v>
      </c>
      <c r="N3467">
        <f>VLOOKUP(H3467,自助机!D:G,4,FALSE)</f>
        <v>20</v>
      </c>
      <c r="O3467" t="str">
        <f t="shared" si="300"/>
        <v/>
      </c>
      <c r="P3467" s="50">
        <f>VLOOKUP(H3467,自助机!D:H,5,FALSE)</f>
        <v>42916.68645833333</v>
      </c>
    </row>
    <row r="3468" spans="1:16" hidden="1" x14ac:dyDescent="0.15">
      <c r="A3468">
        <v>20170630</v>
      </c>
      <c r="B3468">
        <v>20170630</v>
      </c>
      <c r="C3468" s="17" t="s">
        <v>18550</v>
      </c>
      <c r="D3468" s="17" t="s">
        <v>96</v>
      </c>
      <c r="E3468" s="17" t="s">
        <v>18095</v>
      </c>
      <c r="F3468">
        <v>50</v>
      </c>
      <c r="G3468">
        <v>50</v>
      </c>
      <c r="H3468" s="48">
        <v>906876914</v>
      </c>
      <c r="I3468">
        <v>50</v>
      </c>
      <c r="J3468" t="s">
        <v>90</v>
      </c>
      <c r="K3468" s="17" t="s">
        <v>18526</v>
      </c>
      <c r="L3468">
        <v>1057300</v>
      </c>
      <c r="M3468" t="s">
        <v>87</v>
      </c>
      <c r="N3468">
        <f>VLOOKUP(H3468,自助机!D:G,4,FALSE)</f>
        <v>50</v>
      </c>
      <c r="O3468" t="str">
        <f t="shared" si="300"/>
        <v/>
      </c>
      <c r="P3468" s="50">
        <f>VLOOKUP(H3468,自助机!D:H,5,FALSE)</f>
        <v>42916.687303240738</v>
      </c>
    </row>
    <row r="3469" spans="1:16" hidden="1" x14ac:dyDescent="0.15">
      <c r="A3469">
        <v>20170630</v>
      </c>
      <c r="B3469">
        <v>20170630</v>
      </c>
      <c r="C3469" s="17" t="s">
        <v>18551</v>
      </c>
      <c r="D3469" s="17" t="s">
        <v>96</v>
      </c>
      <c r="E3469" s="17" t="s">
        <v>18120</v>
      </c>
      <c r="F3469">
        <v>262</v>
      </c>
      <c r="G3469">
        <v>262</v>
      </c>
      <c r="H3469" s="48">
        <v>906891216</v>
      </c>
      <c r="I3469">
        <v>262</v>
      </c>
      <c r="J3469" t="s">
        <v>90</v>
      </c>
      <c r="K3469" s="17" t="s">
        <v>18552</v>
      </c>
      <c r="L3469">
        <v>14097310</v>
      </c>
      <c r="M3469" t="s">
        <v>87</v>
      </c>
      <c r="N3469">
        <f>VLOOKUP(H3469,自助机!D:G,4,FALSE)</f>
        <v>262</v>
      </c>
      <c r="O3469" t="str">
        <f t="shared" si="300"/>
        <v/>
      </c>
      <c r="P3469" s="50">
        <f>VLOOKUP(H3469,自助机!D:H,5,FALSE)</f>
        <v>42916.68818287037</v>
      </c>
    </row>
    <row r="3470" spans="1:16" hidden="1" x14ac:dyDescent="0.15">
      <c r="A3470">
        <v>20170630</v>
      </c>
      <c r="B3470">
        <v>20170630</v>
      </c>
      <c r="C3470" s="17" t="s">
        <v>18553</v>
      </c>
      <c r="D3470" s="17" t="s">
        <v>96</v>
      </c>
      <c r="E3470" s="17" t="s">
        <v>18028</v>
      </c>
      <c r="F3470">
        <v>100</v>
      </c>
      <c r="G3470">
        <v>100</v>
      </c>
      <c r="H3470" s="48">
        <v>906910778</v>
      </c>
      <c r="I3470">
        <v>100</v>
      </c>
      <c r="J3470" t="s">
        <v>90</v>
      </c>
      <c r="K3470" s="17" t="s">
        <v>18554</v>
      </c>
      <c r="L3470">
        <v>1020000</v>
      </c>
      <c r="M3470" t="s">
        <v>87</v>
      </c>
      <c r="N3470">
        <f>VLOOKUP(H3470,自助机!D:G,4,FALSE)</f>
        <v>100</v>
      </c>
      <c r="O3470" t="str">
        <f t="shared" si="300"/>
        <v/>
      </c>
      <c r="P3470" s="50">
        <f>VLOOKUP(H3470,自助机!D:H,5,FALSE)</f>
        <v>42916.689247685186</v>
      </c>
    </row>
    <row r="3471" spans="1:16" hidden="1" x14ac:dyDescent="0.15">
      <c r="A3471">
        <v>20170630</v>
      </c>
      <c r="B3471">
        <v>20170630</v>
      </c>
      <c r="C3471" s="17" t="s">
        <v>18555</v>
      </c>
      <c r="D3471" s="17" t="s">
        <v>96</v>
      </c>
      <c r="E3471" s="17" t="s">
        <v>18418</v>
      </c>
      <c r="F3471">
        <v>400</v>
      </c>
      <c r="G3471">
        <v>400</v>
      </c>
      <c r="H3471" s="48">
        <v>906925801</v>
      </c>
      <c r="I3471">
        <v>400</v>
      </c>
      <c r="J3471" t="s">
        <v>90</v>
      </c>
      <c r="K3471" s="17" t="s">
        <v>18556</v>
      </c>
      <c r="L3471">
        <v>14097310</v>
      </c>
      <c r="M3471" t="s">
        <v>87</v>
      </c>
      <c r="N3471">
        <f>VLOOKUP(H3471,自助机!D:G,4,FALSE)</f>
        <v>400</v>
      </c>
      <c r="O3471" t="str">
        <f t="shared" si="300"/>
        <v/>
      </c>
      <c r="P3471" s="50">
        <f>VLOOKUP(H3471,自助机!D:H,5,FALSE)</f>
        <v>42916.69059027778</v>
      </c>
    </row>
    <row r="3472" spans="1:16" hidden="1" x14ac:dyDescent="0.15">
      <c r="A3472">
        <v>20170630</v>
      </c>
      <c r="B3472">
        <v>20170630</v>
      </c>
      <c r="C3472" s="17" t="s">
        <v>18557</v>
      </c>
      <c r="D3472" s="17" t="s">
        <v>96</v>
      </c>
      <c r="E3472" s="17" t="s">
        <v>18120</v>
      </c>
      <c r="F3472">
        <v>100</v>
      </c>
      <c r="G3472">
        <v>100</v>
      </c>
      <c r="H3472" s="48">
        <v>906931352</v>
      </c>
      <c r="I3472">
        <v>100</v>
      </c>
      <c r="J3472" t="s">
        <v>90</v>
      </c>
      <c r="K3472" s="17" t="s">
        <v>18558</v>
      </c>
      <c r="L3472">
        <v>1030000</v>
      </c>
      <c r="M3472" t="s">
        <v>87</v>
      </c>
      <c r="N3472">
        <f>VLOOKUP(H3472,自助机!D:G,4,FALSE)</f>
        <v>100</v>
      </c>
      <c r="O3472" t="str">
        <f t="shared" si="300"/>
        <v/>
      </c>
      <c r="P3472" s="50">
        <f>VLOOKUP(H3472,自助机!D:H,5,FALSE)</f>
        <v>42916.690868055557</v>
      </c>
    </row>
    <row r="3473" spans="1:16" hidden="1" x14ac:dyDescent="0.15">
      <c r="A3473">
        <v>20170630</v>
      </c>
      <c r="B3473">
        <v>20170630</v>
      </c>
      <c r="C3473" s="17" t="s">
        <v>18559</v>
      </c>
      <c r="D3473" s="17" t="s">
        <v>96</v>
      </c>
      <c r="E3473" s="17" t="s">
        <v>18100</v>
      </c>
      <c r="F3473">
        <v>20</v>
      </c>
      <c r="G3473">
        <v>20</v>
      </c>
      <c r="H3473" s="48">
        <v>906933407</v>
      </c>
      <c r="I3473">
        <v>20</v>
      </c>
      <c r="J3473" t="s">
        <v>90</v>
      </c>
      <c r="K3473" s="17" t="s">
        <v>18560</v>
      </c>
      <c r="L3473">
        <v>1030000</v>
      </c>
      <c r="M3473" t="s">
        <v>87</v>
      </c>
      <c r="N3473">
        <f>VLOOKUP(H3473,自助机!D:G,4,FALSE)</f>
        <v>20</v>
      </c>
      <c r="O3473" t="str">
        <f t="shared" si="300"/>
        <v/>
      </c>
      <c r="P3473" s="50">
        <f>VLOOKUP(H3473,自助机!D:H,5,FALSE)</f>
        <v>42916.690925925926</v>
      </c>
    </row>
    <row r="3474" spans="1:16" hidden="1" x14ac:dyDescent="0.15">
      <c r="A3474">
        <v>20170630</v>
      </c>
      <c r="B3474">
        <v>20170630</v>
      </c>
      <c r="C3474" s="17" t="s">
        <v>18561</v>
      </c>
      <c r="D3474" s="17" t="s">
        <v>96</v>
      </c>
      <c r="E3474" s="17" t="s">
        <v>18064</v>
      </c>
      <c r="F3474">
        <v>1000</v>
      </c>
      <c r="G3474">
        <v>1000</v>
      </c>
      <c r="H3474" s="48">
        <v>906970559</v>
      </c>
      <c r="I3474">
        <v>1000</v>
      </c>
      <c r="J3474" t="s">
        <v>90</v>
      </c>
      <c r="K3474" s="17" t="s">
        <v>18506</v>
      </c>
      <c r="L3474">
        <v>1035840</v>
      </c>
      <c r="M3474" t="s">
        <v>87</v>
      </c>
      <c r="N3474">
        <f>VLOOKUP(H3474,自助机!D:G,4,FALSE)</f>
        <v>1000</v>
      </c>
      <c r="O3474" t="str">
        <f t="shared" si="300"/>
        <v/>
      </c>
      <c r="P3474" s="50">
        <f>VLOOKUP(H3474,自助机!D:H,5,FALSE)</f>
        <v>42916.693229166667</v>
      </c>
    </row>
    <row r="3475" spans="1:16" hidden="1" x14ac:dyDescent="0.15">
      <c r="A3475">
        <v>20170630</v>
      </c>
      <c r="B3475">
        <v>20170630</v>
      </c>
      <c r="C3475" s="17" t="s">
        <v>18562</v>
      </c>
      <c r="D3475" s="17" t="s">
        <v>96</v>
      </c>
      <c r="E3475" s="17" t="s">
        <v>18204</v>
      </c>
      <c r="F3475">
        <v>400</v>
      </c>
      <c r="G3475">
        <v>400</v>
      </c>
      <c r="H3475" s="48">
        <v>906976818</v>
      </c>
      <c r="I3475">
        <v>400</v>
      </c>
      <c r="J3475" t="s">
        <v>90</v>
      </c>
      <c r="K3475" s="17" t="s">
        <v>18563</v>
      </c>
      <c r="L3475">
        <v>14097310</v>
      </c>
      <c r="M3475" t="s">
        <v>87</v>
      </c>
      <c r="N3475">
        <f>VLOOKUP(H3475,自助机!D:G,4,FALSE)</f>
        <v>400</v>
      </c>
      <c r="O3475" t="str">
        <f t="shared" si="300"/>
        <v/>
      </c>
      <c r="P3475" s="50">
        <f>VLOOKUP(H3475,自助机!D:H,5,FALSE)</f>
        <v>42916.693692129629</v>
      </c>
    </row>
    <row r="3476" spans="1:16" hidden="1" x14ac:dyDescent="0.15">
      <c r="A3476">
        <v>20170630</v>
      </c>
      <c r="B3476">
        <v>20170630</v>
      </c>
      <c r="C3476" s="17" t="s">
        <v>18564</v>
      </c>
      <c r="D3476" s="17" t="s">
        <v>96</v>
      </c>
      <c r="E3476" s="17" t="s">
        <v>18159</v>
      </c>
      <c r="F3476">
        <v>500</v>
      </c>
      <c r="G3476">
        <v>500</v>
      </c>
      <c r="H3476" s="48">
        <v>906982791</v>
      </c>
      <c r="I3476">
        <v>500</v>
      </c>
      <c r="J3476" t="s">
        <v>90</v>
      </c>
      <c r="K3476" s="17" t="s">
        <v>18565</v>
      </c>
      <c r="L3476">
        <v>1057300</v>
      </c>
      <c r="M3476" t="s">
        <v>87</v>
      </c>
      <c r="N3476">
        <f>VLOOKUP(H3476,自助机!D:G,4,FALSE)</f>
        <v>500</v>
      </c>
      <c r="O3476" t="str">
        <f t="shared" si="300"/>
        <v/>
      </c>
      <c r="P3476" s="50">
        <f>VLOOKUP(H3476,自助机!D:H,5,FALSE)</f>
        <v>42916.694085648145</v>
      </c>
    </row>
    <row r="3477" spans="1:16" hidden="1" x14ac:dyDescent="0.15">
      <c r="A3477">
        <v>20170630</v>
      </c>
      <c r="B3477">
        <v>20170630</v>
      </c>
      <c r="C3477" s="17" t="s">
        <v>18566</v>
      </c>
      <c r="D3477" s="17" t="s">
        <v>96</v>
      </c>
      <c r="E3477" s="17" t="s">
        <v>18159</v>
      </c>
      <c r="F3477">
        <v>10</v>
      </c>
      <c r="G3477">
        <v>10</v>
      </c>
      <c r="H3477" s="48">
        <v>906997180</v>
      </c>
      <c r="I3477">
        <v>10</v>
      </c>
      <c r="J3477" t="s">
        <v>90</v>
      </c>
      <c r="K3477" s="17" t="s">
        <v>18567</v>
      </c>
      <c r="L3477">
        <v>1030000</v>
      </c>
      <c r="M3477" t="s">
        <v>87</v>
      </c>
      <c r="N3477">
        <f>VLOOKUP(H3477,自助机!D:G,4,FALSE)</f>
        <v>10</v>
      </c>
      <c r="O3477" t="str">
        <f t="shared" si="300"/>
        <v/>
      </c>
      <c r="P3477" s="50">
        <f>VLOOKUP(H3477,自助机!D:H,5,FALSE)</f>
        <v>42916.694872685184</v>
      </c>
    </row>
    <row r="3478" spans="1:16" hidden="1" x14ac:dyDescent="0.15">
      <c r="A3478">
        <v>20170630</v>
      </c>
      <c r="B3478">
        <v>20170630</v>
      </c>
      <c r="C3478" s="17" t="s">
        <v>18568</v>
      </c>
      <c r="D3478" s="17" t="s">
        <v>96</v>
      </c>
      <c r="E3478" s="17" t="s">
        <v>18418</v>
      </c>
      <c r="F3478">
        <v>2000</v>
      </c>
      <c r="G3478">
        <v>2000</v>
      </c>
      <c r="H3478" s="48">
        <v>907117250</v>
      </c>
      <c r="I3478">
        <v>2000</v>
      </c>
      <c r="J3478" t="s">
        <v>90</v>
      </c>
      <c r="K3478" s="17" t="s">
        <v>18569</v>
      </c>
      <c r="L3478">
        <v>3050001</v>
      </c>
      <c r="M3478" t="s">
        <v>88</v>
      </c>
      <c r="N3478">
        <f>VLOOKUP(H3478,自助机!D:G,4,FALSE)</f>
        <v>2000</v>
      </c>
      <c r="O3478" t="str">
        <f t="shared" si="300"/>
        <v/>
      </c>
      <c r="P3478" s="50">
        <f>VLOOKUP(H3478,自助机!D:H,5,FALSE)</f>
        <v>42916.702511574076</v>
      </c>
    </row>
    <row r="3479" spans="1:16" hidden="1" x14ac:dyDescent="0.15">
      <c r="A3479">
        <v>20170630</v>
      </c>
      <c r="B3479">
        <v>20170630</v>
      </c>
      <c r="C3479" s="17" t="s">
        <v>18570</v>
      </c>
      <c r="D3479" s="17" t="s">
        <v>96</v>
      </c>
      <c r="E3479" s="17" t="s">
        <v>18064</v>
      </c>
      <c r="F3479">
        <v>100</v>
      </c>
      <c r="G3479">
        <v>100</v>
      </c>
      <c r="H3479" s="48">
        <v>907125006</v>
      </c>
      <c r="I3479">
        <v>100</v>
      </c>
      <c r="J3479" t="s">
        <v>90</v>
      </c>
      <c r="K3479" s="17" t="s">
        <v>18571</v>
      </c>
      <c r="L3479">
        <v>63040000</v>
      </c>
      <c r="M3479" t="s">
        <v>88</v>
      </c>
      <c r="N3479">
        <f>VLOOKUP(H3479,自助机!D:G,4,FALSE)</f>
        <v>100</v>
      </c>
      <c r="O3479" t="str">
        <f t="shared" si="300"/>
        <v/>
      </c>
      <c r="P3479" s="50">
        <f>VLOOKUP(H3479,自助机!D:H,5,FALSE)</f>
        <v>42916.702673611115</v>
      </c>
    </row>
    <row r="3480" spans="1:16" hidden="1" x14ac:dyDescent="0.15">
      <c r="A3480">
        <v>20170630</v>
      </c>
      <c r="B3480">
        <v>20170630</v>
      </c>
      <c r="C3480" s="17" t="s">
        <v>18572</v>
      </c>
      <c r="D3480" s="17" t="s">
        <v>96</v>
      </c>
      <c r="E3480" s="17" t="s">
        <v>18064</v>
      </c>
      <c r="F3480">
        <v>120</v>
      </c>
      <c r="G3480">
        <v>120</v>
      </c>
      <c r="H3480" s="48">
        <v>907136171</v>
      </c>
      <c r="I3480">
        <v>120</v>
      </c>
      <c r="J3480" t="s">
        <v>90</v>
      </c>
      <c r="K3480" s="17" t="s">
        <v>18573</v>
      </c>
      <c r="L3480">
        <v>3090010</v>
      </c>
      <c r="M3480" t="s">
        <v>88</v>
      </c>
      <c r="N3480">
        <f>VLOOKUP(H3480,自助机!D:G,4,FALSE)</f>
        <v>120</v>
      </c>
      <c r="O3480" t="str">
        <f t="shared" si="300"/>
        <v/>
      </c>
      <c r="P3480" s="50">
        <f>VLOOKUP(H3480,自助机!D:H,5,FALSE)</f>
        <v>42916.703587962962</v>
      </c>
    </row>
    <row r="3481" spans="1:16" hidden="1" x14ac:dyDescent="0.15">
      <c r="A3481">
        <v>20170630</v>
      </c>
      <c r="B3481">
        <v>20170630</v>
      </c>
      <c r="C3481" s="17" t="s">
        <v>18574</v>
      </c>
      <c r="D3481" s="17" t="s">
        <v>96</v>
      </c>
      <c r="E3481" s="17" t="s">
        <v>18074</v>
      </c>
      <c r="F3481">
        <v>1000</v>
      </c>
      <c r="G3481">
        <v>1000</v>
      </c>
      <c r="H3481" s="48">
        <v>907159968</v>
      </c>
      <c r="I3481">
        <v>1000</v>
      </c>
      <c r="J3481" t="s">
        <v>90</v>
      </c>
      <c r="K3481" s="17" t="s">
        <v>18575</v>
      </c>
      <c r="L3481">
        <v>3010000</v>
      </c>
      <c r="M3481" t="s">
        <v>88</v>
      </c>
      <c r="N3481">
        <f>VLOOKUP(H3481,自助机!D:G,4,FALSE)</f>
        <v>1000</v>
      </c>
      <c r="O3481" t="str">
        <f t="shared" si="300"/>
        <v/>
      </c>
      <c r="P3481" s="50">
        <f>VLOOKUP(H3481,自助机!D:H,5,FALSE)</f>
        <v>42916.705231481479</v>
      </c>
    </row>
    <row r="3482" spans="1:16" hidden="1" x14ac:dyDescent="0.15">
      <c r="A3482">
        <v>20170630</v>
      </c>
      <c r="B3482">
        <v>20170630</v>
      </c>
      <c r="C3482" s="17" t="s">
        <v>18576</v>
      </c>
      <c r="D3482" s="17" t="s">
        <v>96</v>
      </c>
      <c r="E3482" s="17" t="s">
        <v>18120</v>
      </c>
      <c r="F3482">
        <v>600</v>
      </c>
      <c r="G3482">
        <v>600</v>
      </c>
      <c r="H3482" s="48">
        <v>907173570</v>
      </c>
      <c r="I3482">
        <v>600</v>
      </c>
      <c r="J3482" t="s">
        <v>90</v>
      </c>
      <c r="K3482" s="17" t="s">
        <v>18577</v>
      </c>
      <c r="L3482">
        <v>1030000</v>
      </c>
      <c r="M3482" t="s">
        <v>87</v>
      </c>
      <c r="N3482">
        <f>VLOOKUP(H3482,自助机!D:G,4,FALSE)</f>
        <v>600</v>
      </c>
      <c r="O3482" t="str">
        <f t="shared" si="300"/>
        <v/>
      </c>
      <c r="P3482" s="50">
        <f>VLOOKUP(H3482,自助机!D:H,5,FALSE)</f>
        <v>42916.70579861111</v>
      </c>
    </row>
    <row r="3483" spans="1:16" hidden="1" x14ac:dyDescent="0.15">
      <c r="A3483">
        <v>20170630</v>
      </c>
      <c r="B3483">
        <v>20170630</v>
      </c>
      <c r="C3483" s="17" t="s">
        <v>18578</v>
      </c>
      <c r="D3483" s="17" t="s">
        <v>96</v>
      </c>
      <c r="E3483" s="17" t="s">
        <v>18306</v>
      </c>
      <c r="F3483">
        <v>500</v>
      </c>
      <c r="G3483">
        <v>500</v>
      </c>
      <c r="H3483" s="48">
        <v>907209525</v>
      </c>
      <c r="I3483">
        <v>500</v>
      </c>
      <c r="J3483" t="s">
        <v>90</v>
      </c>
      <c r="K3483" s="17" t="s">
        <v>18579</v>
      </c>
      <c r="L3483">
        <v>3010000</v>
      </c>
      <c r="M3483" t="s">
        <v>88</v>
      </c>
      <c r="N3483">
        <f>VLOOKUP(H3483,自助机!D:G,4,FALSE)</f>
        <v>500</v>
      </c>
      <c r="O3483" t="str">
        <f t="shared" si="300"/>
        <v/>
      </c>
      <c r="P3483" s="50">
        <f>VLOOKUP(H3483,自助机!D:H,5,FALSE)</f>
        <v>42916.708124999997</v>
      </c>
    </row>
    <row r="3484" spans="1:16" hidden="1" x14ac:dyDescent="0.15">
      <c r="A3484">
        <v>20170630</v>
      </c>
      <c r="B3484">
        <v>20170630</v>
      </c>
      <c r="C3484" s="17" t="s">
        <v>18580</v>
      </c>
      <c r="D3484" s="17" t="s">
        <v>96</v>
      </c>
      <c r="E3484" s="17" t="s">
        <v>18100</v>
      </c>
      <c r="F3484">
        <v>300</v>
      </c>
      <c r="G3484">
        <v>300</v>
      </c>
      <c r="H3484" s="48">
        <v>907237580</v>
      </c>
      <c r="I3484">
        <v>300</v>
      </c>
      <c r="J3484" t="s">
        <v>90</v>
      </c>
      <c r="K3484" s="17" t="s">
        <v>18581</v>
      </c>
      <c r="L3484">
        <v>3060000</v>
      </c>
      <c r="M3484" t="s">
        <v>88</v>
      </c>
      <c r="N3484">
        <f>VLOOKUP(H3484,自助机!D:G,4,FALSE)</f>
        <v>300</v>
      </c>
      <c r="O3484" t="str">
        <f t="shared" si="300"/>
        <v/>
      </c>
      <c r="P3484" s="50">
        <f>VLOOKUP(H3484,自助机!D:H,5,FALSE)</f>
        <v>42916.70988425926</v>
      </c>
    </row>
    <row r="3485" spans="1:16" hidden="1" x14ac:dyDescent="0.15">
      <c r="A3485">
        <v>20170630</v>
      </c>
      <c r="B3485">
        <v>20170630</v>
      </c>
      <c r="C3485" s="17" t="s">
        <v>18582</v>
      </c>
      <c r="D3485" s="17" t="s">
        <v>96</v>
      </c>
      <c r="E3485" s="17" t="s">
        <v>18018</v>
      </c>
      <c r="F3485">
        <v>500</v>
      </c>
      <c r="G3485">
        <v>500</v>
      </c>
      <c r="H3485" s="48">
        <v>907262350</v>
      </c>
      <c r="I3485">
        <v>500</v>
      </c>
      <c r="J3485" t="s">
        <v>90</v>
      </c>
      <c r="K3485" s="17" t="s">
        <v>18583</v>
      </c>
      <c r="L3485">
        <v>3080010</v>
      </c>
      <c r="M3485" t="s">
        <v>88</v>
      </c>
      <c r="N3485">
        <f>VLOOKUP(H3485,自助机!D:G,4,FALSE)</f>
        <v>500</v>
      </c>
      <c r="O3485" t="str">
        <f t="shared" si="300"/>
        <v/>
      </c>
      <c r="P3485" s="50">
        <f>VLOOKUP(H3485,自助机!D:H,5,FALSE)</f>
        <v>42916.711377314816</v>
      </c>
    </row>
    <row r="3486" spans="1:16" hidden="1" x14ac:dyDescent="0.15">
      <c r="A3486">
        <v>20170630</v>
      </c>
      <c r="B3486">
        <v>20170630</v>
      </c>
      <c r="C3486" s="17" t="s">
        <v>18584</v>
      </c>
      <c r="D3486" s="17" t="s">
        <v>96</v>
      </c>
      <c r="E3486" s="17" t="s">
        <v>18349</v>
      </c>
      <c r="F3486">
        <v>300</v>
      </c>
      <c r="G3486">
        <v>300</v>
      </c>
      <c r="H3486" s="48">
        <v>907293382</v>
      </c>
      <c r="I3486">
        <v>300</v>
      </c>
      <c r="J3486" t="s">
        <v>90</v>
      </c>
      <c r="K3486" s="17" t="s">
        <v>18585</v>
      </c>
      <c r="L3486">
        <v>1059999</v>
      </c>
      <c r="M3486" t="s">
        <v>88</v>
      </c>
      <c r="N3486">
        <f>VLOOKUP(H3486,自助机!D:G,4,FALSE)</f>
        <v>300</v>
      </c>
      <c r="O3486" t="str">
        <f t="shared" si="300"/>
        <v/>
      </c>
      <c r="P3486" s="50">
        <f>VLOOKUP(H3486,自助机!D:H,5,FALSE)</f>
        <v>42916.713506944441</v>
      </c>
    </row>
    <row r="3487" spans="1:16" hidden="1" x14ac:dyDescent="0.15">
      <c r="A3487">
        <v>20170630</v>
      </c>
      <c r="B3487">
        <v>20170630</v>
      </c>
      <c r="C3487" s="17" t="s">
        <v>18586</v>
      </c>
      <c r="D3487" s="17" t="s">
        <v>96</v>
      </c>
      <c r="E3487" s="17" t="s">
        <v>18349</v>
      </c>
      <c r="F3487">
        <v>800</v>
      </c>
      <c r="G3487">
        <v>800</v>
      </c>
      <c r="H3487" s="48">
        <v>907324299</v>
      </c>
      <c r="I3487">
        <v>800</v>
      </c>
      <c r="J3487" t="s">
        <v>90</v>
      </c>
      <c r="K3487" s="17" t="s">
        <v>18585</v>
      </c>
      <c r="L3487">
        <v>1059999</v>
      </c>
      <c r="M3487" t="s">
        <v>88</v>
      </c>
      <c r="N3487">
        <f>VLOOKUP(H3487,自助机!D:G,4,FALSE)</f>
        <v>800</v>
      </c>
      <c r="O3487" t="str">
        <f t="shared" si="300"/>
        <v/>
      </c>
      <c r="P3487" s="50">
        <f>VLOOKUP(H3487,自助机!D:H,5,FALSE)</f>
        <v>42916.715381944443</v>
      </c>
    </row>
    <row r="3488" spans="1:16" hidden="1" x14ac:dyDescent="0.15">
      <c r="A3488">
        <v>20170630</v>
      </c>
      <c r="B3488">
        <v>20170630</v>
      </c>
      <c r="C3488" s="17" t="s">
        <v>18587</v>
      </c>
      <c r="D3488" s="17" t="s">
        <v>96</v>
      </c>
      <c r="E3488" s="17" t="s">
        <v>18028</v>
      </c>
      <c r="F3488">
        <v>5000</v>
      </c>
      <c r="G3488">
        <v>5000</v>
      </c>
      <c r="H3488" s="48">
        <v>907329365</v>
      </c>
      <c r="I3488">
        <v>5000</v>
      </c>
      <c r="J3488" t="s">
        <v>90</v>
      </c>
      <c r="K3488" s="17" t="s">
        <v>18588</v>
      </c>
      <c r="L3488">
        <v>14097310</v>
      </c>
      <c r="M3488" t="s">
        <v>87</v>
      </c>
      <c r="N3488">
        <f>VLOOKUP(H3488,自助机!D:G,4,FALSE)</f>
        <v>5000</v>
      </c>
      <c r="O3488" t="str">
        <f t="shared" si="300"/>
        <v/>
      </c>
      <c r="P3488" s="50">
        <f>VLOOKUP(H3488,自助机!D:H,5,FALSE)</f>
        <v>42916.715636574074</v>
      </c>
    </row>
    <row r="3489" spans="1:16" hidden="1" x14ac:dyDescent="0.15">
      <c r="A3489">
        <v>20170630</v>
      </c>
      <c r="B3489">
        <v>20170630</v>
      </c>
      <c r="C3489" s="17" t="s">
        <v>18589</v>
      </c>
      <c r="D3489" s="17" t="s">
        <v>96</v>
      </c>
      <c r="E3489" s="17" t="s">
        <v>18590</v>
      </c>
      <c r="F3489">
        <v>500</v>
      </c>
      <c r="G3489">
        <v>500</v>
      </c>
      <c r="H3489" s="48">
        <v>907352245</v>
      </c>
      <c r="I3489">
        <v>500</v>
      </c>
      <c r="J3489" t="s">
        <v>90</v>
      </c>
      <c r="K3489" s="17" t="s">
        <v>18591</v>
      </c>
      <c r="L3489">
        <v>1057300</v>
      </c>
      <c r="M3489" t="s">
        <v>87</v>
      </c>
      <c r="N3489">
        <f>VLOOKUP(H3489,自助机!D:G,4,FALSE)</f>
        <v>500</v>
      </c>
      <c r="O3489" t="str">
        <f t="shared" si="300"/>
        <v/>
      </c>
      <c r="P3489" s="50">
        <f>VLOOKUP(H3489,自助机!D:H,5,FALSE)</f>
        <v>42916.716689814813</v>
      </c>
    </row>
    <row r="3490" spans="1:16" hidden="1" x14ac:dyDescent="0.15">
      <c r="A3490">
        <v>20170630</v>
      </c>
      <c r="B3490">
        <v>20170630</v>
      </c>
      <c r="C3490" s="17" t="s">
        <v>18592</v>
      </c>
      <c r="D3490" s="17" t="s">
        <v>96</v>
      </c>
      <c r="E3490" s="17" t="s">
        <v>18112</v>
      </c>
      <c r="F3490">
        <v>5000</v>
      </c>
      <c r="G3490">
        <v>5000</v>
      </c>
      <c r="H3490" s="48">
        <v>907425676</v>
      </c>
      <c r="I3490">
        <v>5000</v>
      </c>
      <c r="J3490" t="s">
        <v>90</v>
      </c>
      <c r="K3490" s="17" t="s">
        <v>18593</v>
      </c>
      <c r="L3490">
        <v>3080010</v>
      </c>
      <c r="M3490" t="s">
        <v>88</v>
      </c>
      <c r="N3490">
        <f>VLOOKUP(H3490,自助机!D:G,4,FALSE)</f>
        <v>5000</v>
      </c>
      <c r="O3490" t="str">
        <f t="shared" si="300"/>
        <v/>
      </c>
      <c r="P3490" s="50">
        <f>VLOOKUP(H3490,自助机!D:H,5,FALSE)</f>
        <v>42916.72179398148</v>
      </c>
    </row>
    <row r="3491" spans="1:16" hidden="1" x14ac:dyDescent="0.15">
      <c r="A3491">
        <v>20170630</v>
      </c>
      <c r="B3491">
        <v>20170630</v>
      </c>
      <c r="C3491" s="17" t="s">
        <v>18594</v>
      </c>
      <c r="D3491" s="17" t="s">
        <v>96</v>
      </c>
      <c r="E3491" s="17" t="s">
        <v>18021</v>
      </c>
      <c r="F3491">
        <v>5</v>
      </c>
      <c r="G3491">
        <v>5</v>
      </c>
      <c r="H3491" s="48">
        <v>907452158</v>
      </c>
      <c r="I3491">
        <v>5</v>
      </c>
      <c r="J3491" t="s">
        <v>90</v>
      </c>
      <c r="K3491" s="17" t="s">
        <v>18595</v>
      </c>
      <c r="L3491">
        <v>1030000</v>
      </c>
      <c r="M3491" t="s">
        <v>87</v>
      </c>
      <c r="N3491">
        <f>VLOOKUP(H3491,自助机!D:G,4,FALSE)</f>
        <v>5</v>
      </c>
      <c r="O3491" t="str">
        <f t="shared" si="300"/>
        <v/>
      </c>
      <c r="P3491" s="50">
        <f>VLOOKUP(H3491,自助机!D:H,5,FALSE)</f>
        <v>42916.723530092589</v>
      </c>
    </row>
    <row r="3492" spans="1:16" hidden="1" x14ac:dyDescent="0.15">
      <c r="A3492">
        <v>20170630</v>
      </c>
      <c r="B3492">
        <v>20170630</v>
      </c>
      <c r="C3492" s="17" t="s">
        <v>18596</v>
      </c>
      <c r="D3492" s="17" t="s">
        <v>96</v>
      </c>
      <c r="E3492" s="17" t="s">
        <v>18021</v>
      </c>
      <c r="F3492">
        <v>500</v>
      </c>
      <c r="G3492">
        <v>500</v>
      </c>
      <c r="H3492" s="48">
        <v>907507305</v>
      </c>
      <c r="I3492">
        <v>500</v>
      </c>
      <c r="J3492" t="s">
        <v>90</v>
      </c>
      <c r="K3492" s="17" t="s">
        <v>18262</v>
      </c>
      <c r="L3492">
        <v>3090010</v>
      </c>
      <c r="M3492" t="s">
        <v>88</v>
      </c>
      <c r="N3492">
        <f>VLOOKUP(H3492,自助机!D:G,4,FALSE)</f>
        <v>500</v>
      </c>
      <c r="O3492" t="str">
        <f t="shared" si="300"/>
        <v/>
      </c>
      <c r="P3492" s="50">
        <f>VLOOKUP(H3492,自助机!D:H,5,FALSE)</f>
        <v>42916.726875</v>
      </c>
    </row>
    <row r="3493" spans="1:16" hidden="1" x14ac:dyDescent="0.15">
      <c r="A3493">
        <v>20170630</v>
      </c>
      <c r="B3493">
        <v>20170630</v>
      </c>
      <c r="C3493" s="17" t="s">
        <v>18597</v>
      </c>
      <c r="D3493" s="17" t="s">
        <v>96</v>
      </c>
      <c r="E3493" s="17" t="s">
        <v>18349</v>
      </c>
      <c r="F3493">
        <v>350</v>
      </c>
      <c r="G3493">
        <v>350</v>
      </c>
      <c r="H3493" s="48">
        <v>907538899</v>
      </c>
      <c r="I3493">
        <v>350</v>
      </c>
      <c r="J3493" t="s">
        <v>90</v>
      </c>
      <c r="K3493" s="17" t="s">
        <v>18598</v>
      </c>
      <c r="L3493">
        <v>1057300</v>
      </c>
      <c r="M3493" t="s">
        <v>87</v>
      </c>
      <c r="N3493">
        <f>VLOOKUP(H3493,自助机!D:G,4,FALSE)</f>
        <v>350</v>
      </c>
      <c r="O3493" t="str">
        <f t="shared" si="300"/>
        <v/>
      </c>
      <c r="P3493" s="50">
        <f>VLOOKUP(H3493,自助机!D:H,5,FALSE)</f>
        <v>42916.728958333333</v>
      </c>
    </row>
    <row r="3494" spans="1:16" hidden="1" x14ac:dyDescent="0.15">
      <c r="A3494">
        <v>20170630</v>
      </c>
      <c r="B3494">
        <v>20170630</v>
      </c>
      <c r="C3494" s="17" t="s">
        <v>18599</v>
      </c>
      <c r="D3494" s="17" t="s">
        <v>96</v>
      </c>
      <c r="E3494" s="17" t="s">
        <v>18117</v>
      </c>
      <c r="F3494">
        <v>3000</v>
      </c>
      <c r="G3494">
        <v>3000</v>
      </c>
      <c r="H3494" s="48">
        <v>907540975</v>
      </c>
      <c r="I3494">
        <v>3000</v>
      </c>
      <c r="J3494" t="s">
        <v>90</v>
      </c>
      <c r="K3494" s="17" t="s">
        <v>18600</v>
      </c>
      <c r="L3494">
        <v>1020000</v>
      </c>
      <c r="M3494" t="s">
        <v>87</v>
      </c>
      <c r="N3494">
        <f>VLOOKUP(H3494,自助机!D:G,4,FALSE)</f>
        <v>3000</v>
      </c>
      <c r="O3494" t="str">
        <f t="shared" si="300"/>
        <v/>
      </c>
      <c r="P3494" s="50">
        <f>VLOOKUP(H3494,自助机!D:H,5,FALSE)</f>
        <v>42916.729317129626</v>
      </c>
    </row>
    <row r="3495" spans="1:16" hidden="1" x14ac:dyDescent="0.15">
      <c r="A3495">
        <v>20170630</v>
      </c>
      <c r="B3495">
        <v>20170630</v>
      </c>
      <c r="C3495" s="17" t="s">
        <v>18601</v>
      </c>
      <c r="D3495" s="17" t="s">
        <v>96</v>
      </c>
      <c r="E3495" s="17" t="s">
        <v>18117</v>
      </c>
      <c r="F3495">
        <v>2000</v>
      </c>
      <c r="G3495">
        <v>2000</v>
      </c>
      <c r="H3495" s="48">
        <v>907589165</v>
      </c>
      <c r="I3495">
        <v>2000</v>
      </c>
      <c r="J3495" t="s">
        <v>90</v>
      </c>
      <c r="K3495" s="17" t="s">
        <v>18600</v>
      </c>
      <c r="L3495">
        <v>1020000</v>
      </c>
      <c r="M3495" t="s">
        <v>87</v>
      </c>
      <c r="N3495">
        <f>VLOOKUP(H3495,自助机!D:G,4,FALSE)</f>
        <v>2000</v>
      </c>
      <c r="O3495" t="str">
        <f t="shared" si="300"/>
        <v/>
      </c>
      <c r="P3495" s="50">
        <f>VLOOKUP(H3495,自助机!D:H,5,FALSE)</f>
        <v>42916.732256944444</v>
      </c>
    </row>
    <row r="3496" spans="1:16" hidden="1" x14ac:dyDescent="0.15">
      <c r="A3496">
        <v>20170630</v>
      </c>
      <c r="B3496">
        <v>20170630</v>
      </c>
      <c r="C3496" s="17" t="s">
        <v>18602</v>
      </c>
      <c r="D3496" s="17" t="s">
        <v>96</v>
      </c>
      <c r="E3496" s="17" t="s">
        <v>18051</v>
      </c>
      <c r="F3496">
        <v>450</v>
      </c>
      <c r="G3496">
        <v>450</v>
      </c>
      <c r="H3496" s="48">
        <v>908006184</v>
      </c>
      <c r="I3496">
        <v>450</v>
      </c>
      <c r="J3496" t="s">
        <v>90</v>
      </c>
      <c r="K3496" s="17" t="s">
        <v>18603</v>
      </c>
      <c r="L3496">
        <v>5847000</v>
      </c>
      <c r="M3496" t="s">
        <v>87</v>
      </c>
      <c r="N3496">
        <f>VLOOKUP(H3496,自助机!D:G,4,FALSE)</f>
        <v>450</v>
      </c>
      <c r="O3496" t="str">
        <f t="shared" si="300"/>
        <v/>
      </c>
      <c r="P3496" s="50">
        <f>VLOOKUP(H3496,自助机!D:H,5,FALSE)</f>
        <v>42916.760034722225</v>
      </c>
    </row>
    <row r="3497" spans="1:16" hidden="1" x14ac:dyDescent="0.15">
      <c r="A3497">
        <v>20170630</v>
      </c>
      <c r="B3497">
        <v>20170630</v>
      </c>
      <c r="C3497" s="17" t="s">
        <v>18604</v>
      </c>
      <c r="D3497" s="17" t="s">
        <v>96</v>
      </c>
      <c r="E3497" s="17" t="s">
        <v>18008</v>
      </c>
      <c r="F3497">
        <v>20</v>
      </c>
      <c r="G3497">
        <v>20</v>
      </c>
      <c r="H3497" s="48">
        <v>910433956</v>
      </c>
      <c r="I3497">
        <v>20</v>
      </c>
      <c r="J3497" t="s">
        <v>90</v>
      </c>
      <c r="K3497" s="17" t="s">
        <v>18605</v>
      </c>
      <c r="L3497">
        <v>1020000</v>
      </c>
      <c r="M3497" t="s">
        <v>87</v>
      </c>
      <c r="N3497">
        <f>VLOOKUP(H3497,自助机!D:G,4,FALSE)</f>
        <v>20</v>
      </c>
      <c r="O3497" t="str">
        <f t="shared" si="300"/>
        <v/>
      </c>
      <c r="P3497" s="50">
        <f>VLOOKUP(H3497,自助机!D:H,5,FALSE)</f>
        <v>42916.944918981484</v>
      </c>
    </row>
  </sheetData>
  <autoFilter ref="A1:P3497">
    <filterColumn colId="0">
      <filters>
        <filter val="20170625"/>
      </filters>
    </filterColumn>
  </autoFilter>
  <sortState ref="A2:M6824">
    <sortCondition ref="A2"/>
  </sortState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财务</vt:lpstr>
      <vt:lpstr>转账调节表</vt:lpstr>
      <vt:lpstr>调节明细</vt:lpstr>
      <vt:lpstr>HIS</vt:lpstr>
      <vt:lpstr>自助机</vt:lpstr>
      <vt:lpstr>银行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2017-07-24T15:14:56Z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  <property fmtid="{D5CDD505-2E9C-101B-9397-08002B2CF9AE}" pid="3" name="WorkbookGuid">
    <vt:lpwstr>833acd7e-0d78-4096-9711-daddcb76ae5a</vt:lpwstr>
  </property>
</Properties>
</file>